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00" windowHeight="7650"/>
  </bookViews>
  <sheets>
    <sheet name="NOTA" sheetId="4" r:id="rId1"/>
    <sheet name="tabla_dinamica" sheetId="2" r:id="rId2"/>
    <sheet name="DatosCompInversion" sheetId="1" r:id="rId3"/>
    <sheet name="DiccDatosCompInversion" sheetId="3" r:id="rId4"/>
  </sheets>
  <definedNames>
    <definedName name="_xlnm._FilterDatabase" localSheetId="2" hidden="1">DatosCompInversion!$A$1:$BX$1975</definedName>
  </definedNames>
  <calcPr calcId="162913"/>
  <pivotCaches>
    <pivotCache cacheId="6" r:id="rId5"/>
  </pivotCaches>
</workbook>
</file>

<file path=xl/calcChain.xml><?xml version="1.0" encoding="utf-8"?>
<calcChain xmlns="http://schemas.openxmlformats.org/spreadsheetml/2006/main">
  <c r="A75" i="3" l="1"/>
  <c r="A74" i="3"/>
  <c r="A73" i="3"/>
  <c r="A72" i="3"/>
  <c r="A71" i="3"/>
  <c r="A70" i="3"/>
  <c r="A69" i="3"/>
  <c r="A68" i="3"/>
  <c r="A67" i="3"/>
  <c r="A66" i="3"/>
  <c r="BV1975" i="1"/>
  <c r="BU1975" i="1"/>
  <c r="BT1975" i="1"/>
  <c r="BS1975" i="1"/>
  <c r="BR1975" i="1"/>
  <c r="BQ1975" i="1"/>
  <c r="BP1975" i="1"/>
  <c r="BO1975" i="1"/>
  <c r="BN1975" i="1"/>
  <c r="BM1975" i="1"/>
  <c r="BV1974" i="1"/>
  <c r="BU1974" i="1"/>
  <c r="BT1974" i="1"/>
  <c r="BS1974" i="1"/>
  <c r="BR1974" i="1"/>
  <c r="BQ1974" i="1"/>
  <c r="BP1974" i="1"/>
  <c r="BO1974" i="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X1895" i="1" s="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X1892" i="1" s="1"/>
  <c r="BM1892" i="1"/>
  <c r="BV1891" i="1"/>
  <c r="BU1891" i="1"/>
  <c r="BT1891" i="1"/>
  <c r="BS1891" i="1"/>
  <c r="BR1891" i="1"/>
  <c r="BQ1891" i="1"/>
  <c r="BP1891" i="1"/>
  <c r="BX1891" i="1" s="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X1888" i="1" s="1"/>
  <c r="BM1888" i="1"/>
  <c r="BV1887" i="1"/>
  <c r="BU1887" i="1"/>
  <c r="BT1887" i="1"/>
  <c r="BS1887" i="1"/>
  <c r="BR1887" i="1"/>
  <c r="BQ1887" i="1"/>
  <c r="BP1887" i="1"/>
  <c r="BX1887" i="1" s="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X1884" i="1" s="1"/>
  <c r="BM1884" i="1"/>
  <c r="BV1883" i="1"/>
  <c r="BU1883" i="1"/>
  <c r="BT1883" i="1"/>
  <c r="BS1883" i="1"/>
  <c r="BR1883" i="1"/>
  <c r="BQ1883" i="1"/>
  <c r="BP1883" i="1"/>
  <c r="BX1883" i="1" s="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X1880" i="1" s="1"/>
  <c r="BM1880" i="1"/>
  <c r="BV1879" i="1"/>
  <c r="BU1879" i="1"/>
  <c r="BT1879" i="1"/>
  <c r="BS1879" i="1"/>
  <c r="BR1879" i="1"/>
  <c r="BQ1879" i="1"/>
  <c r="BP1879" i="1"/>
  <c r="BX1879" i="1" s="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X1876" i="1" s="1"/>
  <c r="BM1876" i="1"/>
  <c r="BV1875" i="1"/>
  <c r="BU1875" i="1"/>
  <c r="BT1875" i="1"/>
  <c r="BS1875" i="1"/>
  <c r="BR1875" i="1"/>
  <c r="BQ1875" i="1"/>
  <c r="BP1875" i="1"/>
  <c r="BX1875" i="1" s="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X1872" i="1" s="1"/>
  <c r="BM1872" i="1"/>
  <c r="BV1871" i="1"/>
  <c r="BU1871" i="1"/>
  <c r="BT1871" i="1"/>
  <c r="BS1871" i="1"/>
  <c r="BR1871" i="1"/>
  <c r="BQ1871" i="1"/>
  <c r="BP1871" i="1"/>
  <c r="BX1871" i="1" s="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X1868" i="1" s="1"/>
  <c r="BM1868" i="1"/>
  <c r="BV1867" i="1"/>
  <c r="BU1867" i="1"/>
  <c r="BT1867" i="1"/>
  <c r="BS1867" i="1"/>
  <c r="BR1867" i="1"/>
  <c r="BQ1867" i="1"/>
  <c r="BP1867" i="1"/>
  <c r="BX1867" i="1" s="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X1864" i="1" s="1"/>
  <c r="BM1864" i="1"/>
  <c r="BV1863" i="1"/>
  <c r="BU1863" i="1"/>
  <c r="BT1863" i="1"/>
  <c r="BS1863" i="1"/>
  <c r="BR1863" i="1"/>
  <c r="BQ1863" i="1"/>
  <c r="BP1863" i="1"/>
  <c r="BX1863" i="1" s="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X1860" i="1" s="1"/>
  <c r="BM1860" i="1"/>
  <c r="BV1859" i="1"/>
  <c r="BU1859" i="1"/>
  <c r="BT1859" i="1"/>
  <c r="BS1859" i="1"/>
  <c r="BR1859" i="1"/>
  <c r="BQ1859" i="1"/>
  <c r="BP1859" i="1"/>
  <c r="BX1859" i="1" s="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X1856" i="1" s="1"/>
  <c r="BM1856" i="1"/>
  <c r="BV1855" i="1"/>
  <c r="BU1855" i="1"/>
  <c r="BT1855" i="1"/>
  <c r="BS1855" i="1"/>
  <c r="BR1855" i="1"/>
  <c r="BQ1855" i="1"/>
  <c r="BP1855" i="1"/>
  <c r="BX1855" i="1" s="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X1852" i="1" s="1"/>
  <c r="BM1852" i="1"/>
  <c r="BV1851" i="1"/>
  <c r="BU1851" i="1"/>
  <c r="BT1851" i="1"/>
  <c r="BS1851" i="1"/>
  <c r="BR1851" i="1"/>
  <c r="BQ1851" i="1"/>
  <c r="BP1851" i="1"/>
  <c r="BX1851" i="1" s="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X1848" i="1" s="1"/>
  <c r="BM1848" i="1"/>
  <c r="BV1847" i="1"/>
  <c r="BU1847" i="1"/>
  <c r="BT1847" i="1"/>
  <c r="BS1847" i="1"/>
  <c r="BR1847" i="1"/>
  <c r="BQ1847" i="1"/>
  <c r="BP1847" i="1"/>
  <c r="BX1847" i="1" s="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X1844" i="1" s="1"/>
  <c r="BM1844" i="1"/>
  <c r="BV1843" i="1"/>
  <c r="BU1843" i="1"/>
  <c r="BT1843" i="1"/>
  <c r="BS1843" i="1"/>
  <c r="BR1843" i="1"/>
  <c r="BQ1843" i="1"/>
  <c r="BP1843" i="1"/>
  <c r="BX1843" i="1" s="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X1840" i="1" s="1"/>
  <c r="BM1840" i="1"/>
  <c r="BV1839" i="1"/>
  <c r="BU1839" i="1"/>
  <c r="BT1839" i="1"/>
  <c r="BS1839" i="1"/>
  <c r="BR1839" i="1"/>
  <c r="BQ1839" i="1"/>
  <c r="BP1839" i="1"/>
  <c r="BX1839" i="1" s="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X1836" i="1" s="1"/>
  <c r="BM1836" i="1"/>
  <c r="BV1835" i="1"/>
  <c r="BU1835" i="1"/>
  <c r="BT1835" i="1"/>
  <c r="BS1835" i="1"/>
  <c r="BR1835" i="1"/>
  <c r="BQ1835" i="1"/>
  <c r="BP1835" i="1"/>
  <c r="BX1835" i="1" s="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X1832" i="1" s="1"/>
  <c r="BM1832" i="1"/>
  <c r="BV1831" i="1"/>
  <c r="BU1831" i="1"/>
  <c r="BT1831" i="1"/>
  <c r="BS1831" i="1"/>
  <c r="BR1831" i="1"/>
  <c r="BQ1831" i="1"/>
  <c r="BP1831" i="1"/>
  <c r="BX1831" i="1" s="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X1828" i="1" s="1"/>
  <c r="BM1828" i="1"/>
  <c r="BV1827" i="1"/>
  <c r="BU1827" i="1"/>
  <c r="BT1827" i="1"/>
  <c r="BS1827" i="1"/>
  <c r="BR1827" i="1"/>
  <c r="BQ1827" i="1"/>
  <c r="BP1827" i="1"/>
  <c r="BX1827" i="1" s="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X1824" i="1" s="1"/>
  <c r="BM1824" i="1"/>
  <c r="BV1823" i="1"/>
  <c r="BU1823" i="1"/>
  <c r="BT1823" i="1"/>
  <c r="BS1823" i="1"/>
  <c r="BR1823" i="1"/>
  <c r="BQ1823" i="1"/>
  <c r="BP1823" i="1"/>
  <c r="BX1823" i="1" s="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X1820" i="1" s="1"/>
  <c r="BM1820" i="1"/>
  <c r="BV1819" i="1"/>
  <c r="BU1819" i="1"/>
  <c r="BT1819" i="1"/>
  <c r="BS1819" i="1"/>
  <c r="BR1819" i="1"/>
  <c r="BQ1819" i="1"/>
  <c r="BP1819" i="1"/>
  <c r="BX1819" i="1" s="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X1816" i="1" s="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X1812" i="1" s="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X1695" i="1" s="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W810" i="1" s="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X802" i="1" s="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X798" i="1" s="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X790" i="1" s="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X786" i="1" s="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X774" i="1" s="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X770" i="1" s="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X766" i="1" s="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X446" i="1" s="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X438" i="1" s="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X434" i="1" s="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X430"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W398" i="1" s="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W394" i="1" s="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X318" i="1" s="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X266" i="1" s="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X246" i="1" s="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X157" i="1" s="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X143" i="1" s="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 r="BW806" i="1" l="1"/>
  <c r="BW1537" i="1"/>
  <c r="BW1545" i="1"/>
  <c r="BW1553" i="1"/>
  <c r="BW1561" i="1"/>
  <c r="BW1569" i="1"/>
  <c r="BW1577" i="1"/>
  <c r="BW1585" i="1"/>
  <c r="BW1593" i="1"/>
  <c r="BW1613" i="1"/>
  <c r="BW1617" i="1"/>
  <c r="BW1717" i="1"/>
  <c r="BW1725" i="1"/>
  <c r="BW1741" i="1"/>
  <c r="BW1757" i="1"/>
  <c r="BW1773" i="1"/>
  <c r="BW1789" i="1"/>
  <c r="BW1805" i="1"/>
  <c r="BX98" i="1"/>
  <c r="BX102" i="1"/>
  <c r="BX110" i="1"/>
  <c r="BX114" i="1"/>
  <c r="BX122" i="1"/>
  <c r="BX130" i="1"/>
  <c r="BX150" i="1"/>
  <c r="BX230" i="1"/>
  <c r="BX358" i="1"/>
  <c r="BX362" i="1"/>
  <c r="BX366" i="1"/>
  <c r="BX370" i="1"/>
  <c r="BW774" i="1"/>
  <c r="BW778" i="1"/>
  <c r="BX809" i="1"/>
  <c r="BX841" i="1"/>
  <c r="BX1259" i="1"/>
  <c r="BX31" i="1"/>
  <c r="BX356" i="1"/>
  <c r="BW470" i="1"/>
  <c r="BX1053" i="1"/>
  <c r="BX1057" i="1"/>
  <c r="BX1061" i="1"/>
  <c r="BX1065" i="1"/>
  <c r="BX1069" i="1"/>
  <c r="BX1073" i="1"/>
  <c r="BX1077" i="1"/>
  <c r="BX1081" i="1"/>
  <c r="BX1085" i="1"/>
  <c r="BX1089" i="1"/>
  <c r="BX1093" i="1"/>
  <c r="BX1097" i="1"/>
  <c r="BX1101" i="1"/>
  <c r="BX1105" i="1"/>
  <c r="BX1109" i="1"/>
  <c r="BX1113" i="1"/>
  <c r="BX1117" i="1"/>
  <c r="BX1121" i="1"/>
  <c r="BX1125" i="1"/>
  <c r="BX1129" i="1"/>
  <c r="BX1133" i="1"/>
  <c r="BX1137" i="1"/>
  <c r="BX1141" i="1"/>
  <c r="BX1145" i="1"/>
  <c r="BX1149" i="1"/>
  <c r="BX1153" i="1"/>
  <c r="BX1157" i="1"/>
  <c r="BX1161" i="1"/>
  <c r="BX1165" i="1"/>
  <c r="BX1169" i="1"/>
  <c r="BX1173" i="1"/>
  <c r="BX1177" i="1"/>
  <c r="BX1181" i="1"/>
  <c r="BX1185" i="1"/>
  <c r="BX1189" i="1"/>
  <c r="BX1193" i="1"/>
  <c r="BX1197" i="1"/>
  <c r="BX1201" i="1"/>
  <c r="BX1205" i="1"/>
  <c r="BX1209" i="1"/>
  <c r="BX1213" i="1"/>
  <c r="BX1217" i="1"/>
  <c r="BX1221" i="1"/>
  <c r="BX1225" i="1"/>
  <c r="BW44" i="1"/>
  <c r="BW288" i="1"/>
  <c r="BW311" i="1"/>
  <c r="BW339" i="1"/>
  <c r="BW284" i="1"/>
  <c r="BW287" i="1"/>
  <c r="BW56" i="1"/>
  <c r="BW60" i="1"/>
  <c r="BW68" i="1"/>
  <c r="BW1247" i="1"/>
  <c r="BW1251" i="1"/>
  <c r="BW1255" i="1"/>
  <c r="BW1259" i="1"/>
  <c r="BW1660" i="1"/>
  <c r="BW283" i="1"/>
  <c r="BX167" i="1"/>
  <c r="BX1622" i="1"/>
  <c r="BX1644" i="1"/>
  <c r="BX1658" i="1"/>
  <c r="BX1660" i="1"/>
  <c r="BX1674" i="1"/>
  <c r="BX1896" i="1"/>
  <c r="BX1899" i="1"/>
  <c r="BX1900" i="1"/>
  <c r="BX1903" i="1"/>
  <c r="BX1904" i="1"/>
  <c r="BX1907" i="1"/>
  <c r="BX1908" i="1"/>
  <c r="BX1911" i="1"/>
  <c r="BX1912" i="1"/>
  <c r="BX1915" i="1"/>
  <c r="BX1916" i="1"/>
  <c r="BX1919" i="1"/>
  <c r="BX1920" i="1"/>
  <c r="BX1923" i="1"/>
  <c r="BX1924" i="1"/>
  <c r="BX1927" i="1"/>
  <c r="BX1928" i="1"/>
  <c r="BX1931" i="1"/>
  <c r="BX1932" i="1"/>
  <c r="BX1936" i="1"/>
  <c r="BX1940" i="1"/>
  <c r="BX1944" i="1"/>
  <c r="BX1948" i="1"/>
  <c r="BX1952" i="1"/>
  <c r="BX1956" i="1"/>
  <c r="BX1960" i="1"/>
  <c r="BX1964" i="1"/>
  <c r="BX1968" i="1"/>
  <c r="BX1972" i="1"/>
  <c r="BX1935" i="1"/>
  <c r="BW373" i="1"/>
  <c r="BW377" i="1"/>
  <c r="BW381" i="1"/>
  <c r="BW401" i="1"/>
  <c r="BW405" i="1"/>
  <c r="BX440" i="1"/>
  <c r="BW1728" i="1"/>
  <c r="BW1740" i="1"/>
  <c r="BW1744" i="1"/>
  <c r="BW1748" i="1"/>
  <c r="BW1752" i="1"/>
  <c r="BW1756" i="1"/>
  <c r="BW1760" i="1"/>
  <c r="BW1764" i="1"/>
  <c r="BW1768" i="1"/>
  <c r="BW1772" i="1"/>
  <c r="BW1776" i="1"/>
  <c r="BW1780" i="1"/>
  <c r="BW1784" i="1"/>
  <c r="BW1788" i="1"/>
  <c r="BW1792" i="1"/>
  <c r="BW1796" i="1"/>
  <c r="BW1800" i="1"/>
  <c r="BW1804" i="1"/>
  <c r="BW170" i="1"/>
  <c r="BW174" i="1"/>
  <c r="BX226" i="1"/>
  <c r="BW346" i="1"/>
  <c r="BW370" i="1"/>
  <c r="BW437" i="1"/>
  <c r="BW441" i="1"/>
  <c r="BX808" i="1"/>
  <c r="BX812" i="1"/>
  <c r="BX834" i="1"/>
  <c r="BX840" i="1"/>
  <c r="BX928" i="1"/>
  <c r="BX1602" i="1"/>
  <c r="BX1636" i="1"/>
  <c r="BX1648" i="1"/>
  <c r="BX1652" i="1"/>
  <c r="BW15" i="1"/>
  <c r="BW19" i="1"/>
  <c r="BW43" i="1"/>
  <c r="BW167" i="1"/>
  <c r="BW430" i="1"/>
  <c r="BX218" i="1"/>
  <c r="BX924" i="1"/>
  <c r="BX1808" i="1"/>
  <c r="BX342" i="1"/>
  <c r="BW1664" i="1"/>
  <c r="BX87" i="1"/>
  <c r="BX248" i="1"/>
  <c r="BX252" i="1"/>
  <c r="BX256" i="1"/>
  <c r="BX260" i="1"/>
  <c r="BX276" i="1"/>
  <c r="BX419" i="1"/>
  <c r="BW483" i="1"/>
  <c r="BW487" i="1"/>
  <c r="BW499" i="1"/>
  <c r="BW503" i="1"/>
  <c r="BW515" i="1"/>
  <c r="BW519" i="1"/>
  <c r="BW531" i="1"/>
  <c r="BW535" i="1"/>
  <c r="BW759" i="1"/>
  <c r="BW763" i="1"/>
  <c r="BW799" i="1"/>
  <c r="BX806" i="1"/>
  <c r="BW838" i="1"/>
  <c r="BW842" i="1"/>
  <c r="BW870" i="1"/>
  <c r="BW874" i="1"/>
  <c r="BW878" i="1"/>
  <c r="BW882" i="1"/>
  <c r="BX1700" i="1"/>
  <c r="BW117" i="1"/>
  <c r="BW121" i="1"/>
  <c r="BW125" i="1"/>
  <c r="BW129" i="1"/>
  <c r="BW133" i="1"/>
  <c r="BW137" i="1"/>
  <c r="BW153" i="1"/>
  <c r="BW157" i="1"/>
  <c r="BX161" i="1"/>
  <c r="BX217" i="1"/>
  <c r="BW308" i="1"/>
  <c r="BW356" i="1"/>
  <c r="BW387" i="1"/>
  <c r="BW415" i="1"/>
  <c r="BW419" i="1"/>
  <c r="BW423" i="1"/>
  <c r="BX758" i="1"/>
  <c r="BX838" i="1"/>
  <c r="BX854" i="1"/>
  <c r="BX862" i="1"/>
  <c r="BX902" i="1"/>
  <c r="BX89" i="1"/>
  <c r="BX101" i="1"/>
  <c r="BX105" i="1"/>
  <c r="BX109" i="1"/>
  <c r="BX113" i="1"/>
  <c r="BX117" i="1"/>
  <c r="BX121" i="1"/>
  <c r="BX125" i="1"/>
  <c r="BX129" i="1"/>
  <c r="BX133" i="1"/>
  <c r="BX153" i="1"/>
  <c r="BW213" i="1"/>
  <c r="BW217" i="1"/>
  <c r="BX305" i="1"/>
  <c r="BX352" i="1"/>
  <c r="BW447" i="1"/>
  <c r="BW451" i="1"/>
  <c r="BW459" i="1"/>
  <c r="BW1354" i="1"/>
  <c r="BW22" i="1"/>
  <c r="BW46" i="1"/>
  <c r="BW86" i="1"/>
  <c r="BW90" i="1"/>
  <c r="BW94" i="1"/>
  <c r="BW98" i="1"/>
  <c r="BW102" i="1"/>
  <c r="BW106" i="1"/>
  <c r="BW110" i="1"/>
  <c r="BW146" i="1"/>
  <c r="BW150" i="1"/>
  <c r="BW325" i="1"/>
  <c r="BX858" i="1"/>
  <c r="BX866" i="1"/>
  <c r="BX890" i="1"/>
  <c r="BX898" i="1"/>
  <c r="BX49" i="1"/>
  <c r="BX85" i="1"/>
  <c r="BW178" i="1"/>
  <c r="BX12" i="1"/>
  <c r="BX15" i="1"/>
  <c r="BX16" i="1"/>
  <c r="BX39" i="1"/>
  <c r="BX40" i="1"/>
  <c r="BW63" i="1"/>
  <c r="BW71" i="1"/>
  <c r="BW75" i="1"/>
  <c r="BW79" i="1"/>
  <c r="BW83" i="1"/>
  <c r="BW84" i="1"/>
  <c r="BX185" i="1"/>
  <c r="BX189" i="1"/>
  <c r="BX193" i="1"/>
  <c r="BX197" i="1"/>
  <c r="BX201" i="1"/>
  <c r="BX205" i="1"/>
  <c r="BW233" i="1"/>
  <c r="BW237" i="1"/>
  <c r="BW241" i="1"/>
  <c r="BX304" i="1"/>
  <c r="BW328" i="1"/>
  <c r="BW332" i="1"/>
  <c r="BW336" i="1"/>
  <c r="BW359" i="1"/>
  <c r="BW363" i="1"/>
  <c r="BX394" i="1"/>
  <c r="BX426" i="1"/>
  <c r="BW434" i="1"/>
  <c r="BW12" i="1"/>
  <c r="BW32" i="1"/>
  <c r="BW36" i="1"/>
  <c r="BW40" i="1"/>
  <c r="BX59" i="1"/>
  <c r="BX63" i="1"/>
  <c r="BX67" i="1"/>
  <c r="BX71" i="1"/>
  <c r="BX75" i="1"/>
  <c r="BX79" i="1"/>
  <c r="BX83" i="1"/>
  <c r="BW143" i="1"/>
  <c r="BW182" i="1"/>
  <c r="BW186" i="1"/>
  <c r="BW190" i="1"/>
  <c r="BW194" i="1"/>
  <c r="BW198" i="1"/>
  <c r="BW202" i="1"/>
  <c r="BW206" i="1"/>
  <c r="BX234" i="1"/>
  <c r="BW273" i="1"/>
  <c r="BW274" i="1"/>
  <c r="BW301" i="1"/>
  <c r="BW305" i="1"/>
  <c r="BX328" i="1"/>
  <c r="BX451" i="1"/>
  <c r="BX459" i="1"/>
  <c r="BX467" i="1"/>
  <c r="BX755" i="1"/>
  <c r="BX388" i="1"/>
  <c r="BW5" i="1"/>
  <c r="BW9" i="1"/>
  <c r="BW26" i="1"/>
  <c r="BW29" i="1"/>
  <c r="BW49" i="1"/>
  <c r="BX53" i="1"/>
  <c r="BX69" i="1"/>
  <c r="BW140" i="1"/>
  <c r="BX163" i="1"/>
  <c r="BW223" i="1"/>
  <c r="BW294" i="1"/>
  <c r="BW298" i="1"/>
  <c r="BW318" i="1"/>
  <c r="BX322" i="1"/>
  <c r="BW349" i="1"/>
  <c r="BW353" i="1"/>
  <c r="BW384" i="1"/>
  <c r="BW408" i="1"/>
  <c r="BW412" i="1"/>
  <c r="BX600" i="1"/>
  <c r="BX604" i="1"/>
  <c r="BX608" i="1"/>
  <c r="BX612" i="1"/>
  <c r="BX616" i="1"/>
  <c r="BX620" i="1"/>
  <c r="BX624" i="1"/>
  <c r="BX628" i="1"/>
  <c r="BX632" i="1"/>
  <c r="BX636" i="1"/>
  <c r="BX640" i="1"/>
  <c r="BX644" i="1"/>
  <c r="BX648" i="1"/>
  <c r="BX652" i="1"/>
  <c r="BX656" i="1"/>
  <c r="BX660" i="1"/>
  <c r="BX664" i="1"/>
  <c r="BX668" i="1"/>
  <c r="BX672" i="1"/>
  <c r="BX676" i="1"/>
  <c r="BX680" i="1"/>
  <c r="BX684" i="1"/>
  <c r="BX688" i="1"/>
  <c r="BX692" i="1"/>
  <c r="BX696" i="1"/>
  <c r="BX700" i="1"/>
  <c r="BX704" i="1"/>
  <c r="BX708" i="1"/>
  <c r="BX712" i="1"/>
  <c r="BX716" i="1"/>
  <c r="BX720" i="1"/>
  <c r="BX724" i="1"/>
  <c r="BX728" i="1"/>
  <c r="BX732" i="1"/>
  <c r="BX736" i="1"/>
  <c r="BX740" i="1"/>
  <c r="BX5" i="1"/>
  <c r="BX47" i="1"/>
  <c r="BW53" i="1"/>
  <c r="BX145" i="1"/>
  <c r="BX149" i="1"/>
  <c r="BW160" i="1"/>
  <c r="BW164" i="1"/>
  <c r="BX220" i="1"/>
  <c r="BW259" i="1"/>
  <c r="BW260" i="1"/>
  <c r="BX287" i="1"/>
  <c r="BX291" i="1"/>
  <c r="BX294" i="1"/>
  <c r="BW322" i="1"/>
  <c r="BW342" i="1"/>
  <c r="BX346" i="1"/>
  <c r="BX350" i="1"/>
  <c r="BX376" i="1"/>
  <c r="BX377" i="1"/>
  <c r="BX380" i="1"/>
  <c r="BX384" i="1"/>
  <c r="BX385" i="1"/>
  <c r="BX404" i="1"/>
  <c r="BX408" i="1"/>
  <c r="BX409" i="1"/>
  <c r="BW444" i="1"/>
  <c r="BX1638" i="1"/>
  <c r="BX1939" i="1"/>
  <c r="BX1943" i="1"/>
  <c r="BX1947" i="1"/>
  <c r="BX1951" i="1"/>
  <c r="BX1955" i="1"/>
  <c r="BX1959" i="1"/>
  <c r="BX1963" i="1"/>
  <c r="BX1967" i="1"/>
  <c r="BX1971" i="1"/>
  <c r="BX1975" i="1"/>
  <c r="BX1227" i="1"/>
  <c r="BW1355" i="1"/>
  <c r="BW1363" i="1"/>
  <c r="BW1599" i="1"/>
  <c r="BW1634" i="1"/>
  <c r="BW1650" i="1"/>
  <c r="BX1701" i="1"/>
  <c r="BX1712" i="1"/>
  <c r="BX1716" i="1"/>
  <c r="BX1717" i="1"/>
  <c r="BX1721" i="1"/>
  <c r="BX1725" i="1"/>
  <c r="BX1737" i="1"/>
  <c r="BX1741" i="1"/>
  <c r="BX1753" i="1"/>
  <c r="BX1757" i="1"/>
  <c r="BX1769" i="1"/>
  <c r="BX1773" i="1"/>
  <c r="BX1785" i="1"/>
  <c r="BX1789" i="1"/>
  <c r="BX1801" i="1"/>
  <c r="BX1805" i="1"/>
  <c r="BW1821" i="1"/>
  <c r="BW1825" i="1"/>
  <c r="BW1829" i="1"/>
  <c r="BW1833" i="1"/>
  <c r="BW1837" i="1"/>
  <c r="BW1841" i="1"/>
  <c r="BW1845" i="1"/>
  <c r="BW1849" i="1"/>
  <c r="BW1853" i="1"/>
  <c r="BW1857" i="1"/>
  <c r="BW1861" i="1"/>
  <c r="BW1865" i="1"/>
  <c r="BW1869" i="1"/>
  <c r="BW1873" i="1"/>
  <c r="BW1877" i="1"/>
  <c r="BW1881" i="1"/>
  <c r="BW1885" i="1"/>
  <c r="BW1889" i="1"/>
  <c r="BW1893" i="1"/>
  <c r="BW1897" i="1"/>
  <c r="BW1901" i="1"/>
  <c r="BW1905" i="1"/>
  <c r="BW1909" i="1"/>
  <c r="BW1913" i="1"/>
  <c r="BW1917" i="1"/>
  <c r="BW1921" i="1"/>
  <c r="BW1925" i="1"/>
  <c r="BW1929" i="1"/>
  <c r="BW1933" i="1"/>
  <c r="BW1937" i="1"/>
  <c r="BW1941" i="1"/>
  <c r="BW1945" i="1"/>
  <c r="BW1949" i="1"/>
  <c r="BW1953" i="1"/>
  <c r="BW1957" i="1"/>
  <c r="BW1961" i="1"/>
  <c r="BW1965" i="1"/>
  <c r="BW1969" i="1"/>
  <c r="BW1973" i="1"/>
  <c r="BX884" i="1"/>
  <c r="BX908" i="1"/>
  <c r="BX916" i="1"/>
  <c r="BW948" i="1"/>
  <c r="BW1244" i="1"/>
  <c r="BW1248" i="1"/>
  <c r="BW1252" i="1"/>
  <c r="BW1256" i="1"/>
  <c r="BX1275" i="1"/>
  <c r="BX1355" i="1"/>
  <c r="BX1363" i="1"/>
  <c r="BX1371" i="1"/>
  <c r="BX1375" i="1"/>
  <c r="BX1379" i="1"/>
  <c r="BX1383" i="1"/>
  <c r="BX1387" i="1"/>
  <c r="BX1391" i="1"/>
  <c r="BX1395" i="1"/>
  <c r="BX1399" i="1"/>
  <c r="BX1403" i="1"/>
  <c r="BX1407" i="1"/>
  <c r="BX1411" i="1"/>
  <c r="BX1415" i="1"/>
  <c r="BX1419" i="1"/>
  <c r="BX1423" i="1"/>
  <c r="BX1427" i="1"/>
  <c r="BX1431" i="1"/>
  <c r="BX1435" i="1"/>
  <c r="BX1439" i="1"/>
  <c r="BX1443" i="1"/>
  <c r="BX1447" i="1"/>
  <c r="BX1451" i="1"/>
  <c r="BX1455" i="1"/>
  <c r="BX1459" i="1"/>
  <c r="BX1463" i="1"/>
  <c r="BX1467" i="1"/>
  <c r="BX1471" i="1"/>
  <c r="BX1475" i="1"/>
  <c r="BX1479" i="1"/>
  <c r="BX1495" i="1"/>
  <c r="BX1507" i="1"/>
  <c r="BX1511" i="1"/>
  <c r="BX1523" i="1"/>
  <c r="BX1527" i="1"/>
  <c r="BX1539" i="1"/>
  <c r="BX1543" i="1"/>
  <c r="BX1555" i="1"/>
  <c r="BX1559" i="1"/>
  <c r="BX1571" i="1"/>
  <c r="BX1575" i="1"/>
  <c r="BX1591" i="1"/>
  <c r="BW1619" i="1"/>
  <c r="BX1634" i="1"/>
  <c r="BX1642" i="1"/>
  <c r="BX816" i="1"/>
  <c r="BX817" i="1"/>
  <c r="BW885" i="1"/>
  <c r="BW917" i="1"/>
  <c r="BX936" i="1"/>
  <c r="BX939" i="1"/>
  <c r="BX947" i="1"/>
  <c r="BX948" i="1"/>
  <c r="BX951" i="1"/>
  <c r="BX952" i="1"/>
  <c r="BX955" i="1"/>
  <c r="BX956" i="1"/>
  <c r="BX959" i="1"/>
  <c r="BX960" i="1"/>
  <c r="BX963" i="1"/>
  <c r="BX964" i="1"/>
  <c r="BX967" i="1"/>
  <c r="BX968" i="1"/>
  <c r="BX971" i="1"/>
  <c r="BX972" i="1"/>
  <c r="BX975" i="1"/>
  <c r="BX976" i="1"/>
  <c r="BX979" i="1"/>
  <c r="BX980" i="1"/>
  <c r="BX983" i="1"/>
  <c r="BX984" i="1"/>
  <c r="BX987" i="1"/>
  <c r="BX988" i="1"/>
  <c r="BX991" i="1"/>
  <c r="BX992" i="1"/>
  <c r="BX995" i="1"/>
  <c r="BX996" i="1"/>
  <c r="BX999" i="1"/>
  <c r="BX1000" i="1"/>
  <c r="BX1003" i="1"/>
  <c r="BX1004" i="1"/>
  <c r="BX1007" i="1"/>
  <c r="BX1008" i="1"/>
  <c r="BX1011" i="1"/>
  <c r="BX1012" i="1"/>
  <c r="BX1015" i="1"/>
  <c r="BX1016" i="1"/>
  <c r="BX1019" i="1"/>
  <c r="BX1020" i="1"/>
  <c r="BX1023" i="1"/>
  <c r="BX1024" i="1"/>
  <c r="BX1027" i="1"/>
  <c r="BX1028" i="1"/>
  <c r="BX1031" i="1"/>
  <c r="BX1032" i="1"/>
  <c r="BX1035" i="1"/>
  <c r="BX1036" i="1"/>
  <c r="BX1039" i="1"/>
  <c r="BX1040" i="1"/>
  <c r="BX1043" i="1"/>
  <c r="BX1044" i="1"/>
  <c r="BX1047" i="1"/>
  <c r="BX1048" i="1"/>
  <c r="BX1051" i="1"/>
  <c r="BX1231" i="1"/>
  <c r="BX1232" i="1"/>
  <c r="BX1235" i="1"/>
  <c r="BX1239" i="1"/>
  <c r="BX1240" i="1"/>
  <c r="BX1243" i="1"/>
  <c r="BX1247" i="1"/>
  <c r="BX1251" i="1"/>
  <c r="BX1255" i="1"/>
  <c r="BW1263" i="1"/>
  <c r="BW1267" i="1"/>
  <c r="BW1271" i="1"/>
  <c r="BW1275" i="1"/>
  <c r="BX1614" i="1"/>
  <c r="BX1618" i="1"/>
  <c r="BX844" i="1"/>
  <c r="BX848" i="1"/>
  <c r="BX849" i="1"/>
  <c r="BX872" i="1"/>
  <c r="BX873" i="1"/>
  <c r="BX876" i="1"/>
  <c r="BX880" i="1"/>
  <c r="BX881" i="1"/>
  <c r="BX909" i="1"/>
  <c r="BX912" i="1"/>
  <c r="BX917" i="1"/>
  <c r="BX920" i="1"/>
  <c r="BX921" i="1"/>
  <c r="BW925" i="1"/>
  <c r="BW929" i="1"/>
  <c r="BW932" i="1"/>
  <c r="BW933" i="1"/>
  <c r="BW936" i="1"/>
  <c r="BW937" i="1"/>
  <c r="BW953" i="1"/>
  <c r="BW957" i="1"/>
  <c r="BW961" i="1"/>
  <c r="BW964" i="1"/>
  <c r="BW965" i="1"/>
  <c r="BW969" i="1"/>
  <c r="BW973" i="1"/>
  <c r="BW977" i="1"/>
  <c r="BW981" i="1"/>
  <c r="BW984" i="1"/>
  <c r="BW985" i="1"/>
  <c r="BW989" i="1"/>
  <c r="BW993" i="1"/>
  <c r="BW997" i="1"/>
  <c r="BW1001" i="1"/>
  <c r="BW1005" i="1"/>
  <c r="BW1009" i="1"/>
  <c r="BW1013" i="1"/>
  <c r="BW1017" i="1"/>
  <c r="BW1021" i="1"/>
  <c r="BW1025" i="1"/>
  <c r="BW1029" i="1"/>
  <c r="BW1033" i="1"/>
  <c r="BW1037" i="1"/>
  <c r="BW1041" i="1"/>
  <c r="BW1045" i="1"/>
  <c r="BW1049" i="1"/>
  <c r="BW1053" i="1"/>
  <c r="BW1057" i="1"/>
  <c r="BW1061" i="1"/>
  <c r="BW1065" i="1"/>
  <c r="BW1069" i="1"/>
  <c r="BW1073" i="1"/>
  <c r="BW1077" i="1"/>
  <c r="BW1081" i="1"/>
  <c r="BW1085" i="1"/>
  <c r="BW1089" i="1"/>
  <c r="BW1093" i="1"/>
  <c r="BW1097" i="1"/>
  <c r="BW1101" i="1"/>
  <c r="BW1105" i="1"/>
  <c r="BW1109" i="1"/>
  <c r="BW1113" i="1"/>
  <c r="BW1117" i="1"/>
  <c r="BW1121" i="1"/>
  <c r="BW1125" i="1"/>
  <c r="BW1129" i="1"/>
  <c r="BW1133" i="1"/>
  <c r="BW1137" i="1"/>
  <c r="BW1141" i="1"/>
  <c r="BW1144" i="1"/>
  <c r="BW1145" i="1"/>
  <c r="BW1149" i="1"/>
  <c r="BW1153" i="1"/>
  <c r="BW1157" i="1"/>
  <c r="BW1169" i="1"/>
  <c r="BW1204" i="1"/>
  <c r="BW1208" i="1"/>
  <c r="BW1212" i="1"/>
  <c r="BW1216" i="1"/>
  <c r="BW1220" i="1"/>
  <c r="BX1630" i="1"/>
  <c r="BX1662" i="1"/>
  <c r="BX1670" i="1"/>
  <c r="BW1690" i="1"/>
  <c r="BW1699" i="1"/>
  <c r="BW1536" i="1"/>
  <c r="BW1540" i="1"/>
  <c r="BW1544" i="1"/>
  <c r="BW1548" i="1"/>
  <c r="BW1552" i="1"/>
  <c r="BW1556" i="1"/>
  <c r="BW1560" i="1"/>
  <c r="BW1564" i="1"/>
  <c r="BW1568" i="1"/>
  <c r="BW1572" i="1"/>
  <c r="BW1576" i="1"/>
  <c r="BW1580" i="1"/>
  <c r="BW1584" i="1"/>
  <c r="BW1588" i="1"/>
  <c r="BW1592" i="1"/>
  <c r="BX1686" i="1"/>
  <c r="BX1690" i="1"/>
  <c r="BX1694" i="1"/>
  <c r="BX13" i="1"/>
  <c r="BX2" i="1"/>
  <c r="BX3" i="1"/>
  <c r="BW10" i="1"/>
  <c r="BW18" i="1"/>
  <c r="BX25" i="1"/>
  <c r="BX37" i="1"/>
  <c r="BX41" i="1"/>
  <c r="BX45" i="1"/>
  <c r="BX186" i="1"/>
  <c r="BX190" i="1"/>
  <c r="BX194" i="1"/>
  <c r="BX202" i="1"/>
  <c r="BX206" i="1"/>
  <c r="BX210" i="1"/>
  <c r="BX214" i="1"/>
  <c r="BX222" i="1"/>
  <c r="BX228" i="1"/>
  <c r="BW234" i="1"/>
  <c r="BW238" i="1"/>
  <c r="BW242" i="1"/>
  <c r="BX324" i="1"/>
  <c r="BX340" i="1"/>
  <c r="BX367" i="1"/>
  <c r="BX398" i="1"/>
  <c r="BX402" i="1"/>
  <c r="BW462" i="1"/>
  <c r="BX785" i="1"/>
  <c r="BX852" i="1"/>
  <c r="BW888" i="1"/>
  <c r="BW892" i="1"/>
  <c r="BW896" i="1"/>
  <c r="BX899" i="1"/>
  <c r="BX1637" i="1"/>
  <c r="BX1653" i="1"/>
  <c r="BW1685" i="1"/>
  <c r="BX1692" i="1"/>
  <c r="BX1708" i="1"/>
  <c r="BX46" i="1"/>
  <c r="BX183" i="1"/>
  <c r="BX223" i="1"/>
  <c r="BX270" i="1"/>
  <c r="BX274" i="1"/>
  <c r="BX329" i="1"/>
  <c r="BX1702" i="1"/>
  <c r="BX11" i="1"/>
  <c r="BX141" i="1"/>
  <c r="BX164" i="1"/>
  <c r="BX298" i="1"/>
  <c r="BX302" i="1"/>
  <c r="BX306" i="1"/>
  <c r="BX310" i="1"/>
  <c r="BX314" i="1"/>
  <c r="BX353" i="1"/>
  <c r="BX483" i="1"/>
  <c r="BX487" i="1"/>
  <c r="BX499" i="1"/>
  <c r="BX503" i="1"/>
  <c r="BX515" i="1"/>
  <c r="BX519" i="1"/>
  <c r="BX531" i="1"/>
  <c r="BX535" i="1"/>
  <c r="BX547" i="1"/>
  <c r="BX551" i="1"/>
  <c r="BX555" i="1"/>
  <c r="BX563" i="1"/>
  <c r="BX567" i="1"/>
  <c r="BX571" i="1"/>
  <c r="BX579" i="1"/>
  <c r="BX583" i="1"/>
  <c r="BX587" i="1"/>
  <c r="BX595" i="1"/>
  <c r="BX804" i="1"/>
  <c r="BX1248" i="1"/>
  <c r="BX1256" i="1"/>
  <c r="BW1260" i="1"/>
  <c r="BW1264" i="1"/>
  <c r="BW1268" i="1"/>
  <c r="BW1272" i="1"/>
  <c r="BW1372" i="1"/>
  <c r="BW1384" i="1"/>
  <c r="BW1388" i="1"/>
  <c r="BW1400" i="1"/>
  <c r="BX1615" i="1"/>
  <c r="BW1635" i="1"/>
  <c r="BW1671" i="1"/>
  <c r="BX1682" i="1"/>
  <c r="BW460" i="1"/>
  <c r="BW756" i="1"/>
  <c r="BX799" i="1"/>
  <c r="BX915" i="1"/>
  <c r="BX923" i="1"/>
  <c r="BW1161" i="1"/>
  <c r="BW1165" i="1"/>
  <c r="BW1173" i="1"/>
  <c r="BW1177" i="1"/>
  <c r="BW1181" i="1"/>
  <c r="BW1185" i="1"/>
  <c r="BW1189" i="1"/>
  <c r="BW1193" i="1"/>
  <c r="BW1197" i="1"/>
  <c r="BW1612" i="1"/>
  <c r="BX1631" i="1"/>
  <c r="BX1663" i="1"/>
  <c r="BX1671" i="1"/>
  <c r="BW1675" i="1"/>
  <c r="BW1687" i="1"/>
  <c r="BX1698" i="1"/>
  <c r="BX1706" i="1"/>
  <c r="BX382" i="1"/>
  <c r="BX450" i="1"/>
  <c r="BX744" i="1"/>
  <c r="BX748" i="1"/>
  <c r="BX752" i="1"/>
  <c r="BX754" i="1"/>
  <c r="BW792" i="1"/>
  <c r="BW796" i="1"/>
  <c r="BX831" i="1"/>
  <c r="BW863" i="1"/>
  <c r="BX870" i="1"/>
  <c r="BX886" i="1"/>
  <c r="BX894" i="1"/>
  <c r="BW906" i="1"/>
  <c r="BW914" i="1"/>
  <c r="BX933" i="1"/>
  <c r="BX282" i="1"/>
  <c r="BX410" i="1"/>
  <c r="BX788" i="1"/>
  <c r="BW824" i="1"/>
  <c r="BW828" i="1"/>
  <c r="BX835" i="1"/>
  <c r="BX863" i="1"/>
  <c r="BW867" i="1"/>
  <c r="BX906" i="1"/>
  <c r="BX21" i="1"/>
  <c r="BX60" i="1"/>
  <c r="BX61" i="1"/>
  <c r="BX68" i="1"/>
  <c r="BX72" i="1"/>
  <c r="BX76" i="1"/>
  <c r="BX80" i="1"/>
  <c r="BX84" i="1"/>
  <c r="BW218" i="1"/>
  <c r="BX241" i="1"/>
  <c r="BX308" i="1"/>
  <c r="BX374" i="1"/>
  <c r="BX390" i="1"/>
  <c r="BX441" i="1"/>
  <c r="BX442" i="1"/>
  <c r="BX820" i="1"/>
  <c r="BW856" i="1"/>
  <c r="BW860" i="1"/>
  <c r="BX895" i="1"/>
  <c r="BW899" i="1"/>
  <c r="BX1054" i="1"/>
  <c r="BX1058" i="1"/>
  <c r="BX1062" i="1"/>
  <c r="BX1066" i="1"/>
  <c r="BX1070" i="1"/>
  <c r="BX1074" i="1"/>
  <c r="BX1078" i="1"/>
  <c r="BX1082" i="1"/>
  <c r="BX1086" i="1"/>
  <c r="BX1090" i="1"/>
  <c r="BX1094" i="1"/>
  <c r="BX1098" i="1"/>
  <c r="BX1102" i="1"/>
  <c r="BX1106" i="1"/>
  <c r="BX1110" i="1"/>
  <c r="BX1114" i="1"/>
  <c r="BX1118" i="1"/>
  <c r="BX1122" i="1"/>
  <c r="BX1126" i="1"/>
  <c r="BX1130" i="1"/>
  <c r="BX1134" i="1"/>
  <c r="BX1138" i="1"/>
  <c r="BX1142" i="1"/>
  <c r="BX1146" i="1"/>
  <c r="BX1150" i="1"/>
  <c r="BX1154" i="1"/>
  <c r="BX1158" i="1"/>
  <c r="BX1162" i="1"/>
  <c r="BX1166" i="1"/>
  <c r="BX1170" i="1"/>
  <c r="BX1174" i="1"/>
  <c r="BX1178" i="1"/>
  <c r="BX1182" i="1"/>
  <c r="BX1186" i="1"/>
  <c r="BX1190" i="1"/>
  <c r="BX1194" i="1"/>
  <c r="BX1198" i="1"/>
  <c r="BX1202" i="1"/>
  <c r="BX1206" i="1"/>
  <c r="BX1210" i="1"/>
  <c r="BX1214" i="1"/>
  <c r="BX1218" i="1"/>
  <c r="BX1222" i="1"/>
  <c r="BX1621" i="1"/>
  <c r="BW1625" i="1"/>
  <c r="BW1641" i="1"/>
  <c r="BW1653" i="1"/>
  <c r="BW1657" i="1"/>
  <c r="BX6" i="1"/>
  <c r="BX9" i="1"/>
  <c r="BX10" i="1"/>
  <c r="BW16" i="1"/>
  <c r="BX19" i="1"/>
  <c r="BX20" i="1"/>
  <c r="BX29" i="1"/>
  <c r="BX30" i="1"/>
  <c r="BW33" i="1"/>
  <c r="BW37" i="1"/>
  <c r="BX43" i="1"/>
  <c r="BX44" i="1"/>
  <c r="BX50" i="1"/>
  <c r="BW64" i="1"/>
  <c r="BW114" i="1"/>
  <c r="BW118" i="1"/>
  <c r="BW171" i="1"/>
  <c r="BW175" i="1"/>
  <c r="BW179" i="1"/>
  <c r="BW183" i="1"/>
  <c r="BW291" i="1"/>
  <c r="BX332" i="1"/>
  <c r="BW374" i="1"/>
  <c r="BX378" i="1"/>
  <c r="BX386" i="1"/>
  <c r="BX26" i="1"/>
  <c r="BW57" i="1"/>
  <c r="BW80" i="1"/>
  <c r="BW87" i="1"/>
  <c r="BX168" i="1"/>
  <c r="BW245" i="1"/>
  <c r="BW246" i="1"/>
  <c r="BX292" i="1"/>
  <c r="BW329" i="1"/>
  <c r="BW367" i="1"/>
  <c r="BX371" i="1"/>
  <c r="BW416" i="1"/>
  <c r="BX106" i="1"/>
  <c r="BW17" i="1"/>
  <c r="BX23" i="1"/>
  <c r="BX24" i="1"/>
  <c r="BW34" i="1"/>
  <c r="BX38" i="1"/>
  <c r="BW41" i="1"/>
  <c r="BW54" i="1"/>
  <c r="BX57" i="1"/>
  <c r="BX58" i="1"/>
  <c r="BW65" i="1"/>
  <c r="BW66" i="1"/>
  <c r="BW69" i="1"/>
  <c r="BW91" i="1"/>
  <c r="BW95" i="1"/>
  <c r="BX139" i="1"/>
  <c r="BX154" i="1"/>
  <c r="BW161" i="1"/>
  <c r="BX165" i="1"/>
  <c r="BX238" i="1"/>
  <c r="BX242" i="1"/>
  <c r="BX250" i="1"/>
  <c r="BX258" i="1"/>
  <c r="BX326" i="1"/>
  <c r="BX334" i="1"/>
  <c r="BX338" i="1"/>
  <c r="BX412" i="1"/>
  <c r="BW6" i="1"/>
  <c r="BW20" i="1"/>
  <c r="BX33" i="1"/>
  <c r="BX54" i="1"/>
  <c r="BW7" i="1"/>
  <c r="BX14" i="1"/>
  <c r="BX17" i="1"/>
  <c r="BX18" i="1"/>
  <c r="BW21" i="1"/>
  <c r="BW24" i="1"/>
  <c r="BW27" i="1"/>
  <c r="BW31" i="1"/>
  <c r="BW38" i="1"/>
  <c r="BX48" i="1"/>
  <c r="BW51" i="1"/>
  <c r="BW58" i="1"/>
  <c r="BX62" i="1"/>
  <c r="BX65" i="1"/>
  <c r="BX66" i="1"/>
  <c r="BX151" i="1"/>
  <c r="BX169" i="1"/>
  <c r="BX212" i="1"/>
  <c r="BW227" i="1"/>
  <c r="BW228" i="1"/>
  <c r="BX280" i="1"/>
  <c r="BX281" i="1"/>
  <c r="BW315" i="1"/>
  <c r="BX319" i="1"/>
  <c r="BW360" i="1"/>
  <c r="BX372" i="1"/>
  <c r="BW409" i="1"/>
  <c r="BX198" i="1"/>
  <c r="BX64" i="1"/>
  <c r="BX126" i="1"/>
  <c r="BW1705" i="1"/>
  <c r="BW23" i="1"/>
  <c r="BW61" i="1"/>
  <c r="BW72" i="1"/>
  <c r="BW76" i="1"/>
  <c r="BX7" i="1"/>
  <c r="BW11" i="1"/>
  <c r="BW14" i="1"/>
  <c r="BX27" i="1"/>
  <c r="BX28" i="1"/>
  <c r="BW35" i="1"/>
  <c r="BX42" i="1"/>
  <c r="BW45" i="1"/>
  <c r="BW48" i="1"/>
  <c r="BX51" i="1"/>
  <c r="BX52" i="1"/>
  <c r="BW55" i="1"/>
  <c r="BW62" i="1"/>
  <c r="BX70" i="1"/>
  <c r="BX73" i="1"/>
  <c r="BX74" i="1"/>
  <c r="BX77" i="1"/>
  <c r="BX78" i="1"/>
  <c r="BX81" i="1"/>
  <c r="BX82" i="1"/>
  <c r="BW85" i="1"/>
  <c r="BW88" i="1"/>
  <c r="BX140" i="1"/>
  <c r="BW147" i="1"/>
  <c r="BX224" i="1"/>
  <c r="BX259" i="1"/>
  <c r="BX262" i="1"/>
  <c r="BW277" i="1"/>
  <c r="BW278" i="1"/>
  <c r="BW304" i="1"/>
  <c r="BX330" i="1"/>
  <c r="BX339" i="1"/>
  <c r="BW391" i="1"/>
  <c r="BW402" i="1"/>
  <c r="BX406" i="1"/>
  <c r="BX414" i="1"/>
  <c r="BX418" i="1"/>
  <c r="BX422" i="1"/>
  <c r="BW440" i="1"/>
  <c r="BW448" i="1"/>
  <c r="BX118" i="1"/>
  <c r="BW3" i="1"/>
  <c r="BW13" i="1"/>
  <c r="BW30" i="1"/>
  <c r="BX34" i="1"/>
  <c r="BW47" i="1"/>
  <c r="BW50" i="1"/>
  <c r="BX4" i="1"/>
  <c r="BW4" i="1"/>
  <c r="BX8" i="1"/>
  <c r="BW2" i="1"/>
  <c r="BW8" i="1"/>
  <c r="BX22" i="1"/>
  <c r="BW25" i="1"/>
  <c r="BW28" i="1"/>
  <c r="BX32" i="1"/>
  <c r="BX35" i="1"/>
  <c r="BX36" i="1"/>
  <c r="BW39" i="1"/>
  <c r="BW42" i="1"/>
  <c r="BW52" i="1"/>
  <c r="BX55" i="1"/>
  <c r="BX56" i="1"/>
  <c r="BW59" i="1"/>
  <c r="BW70" i="1"/>
  <c r="BW74" i="1"/>
  <c r="BW78" i="1"/>
  <c r="BW82" i="1"/>
  <c r="BX97" i="1"/>
  <c r="BX119" i="1"/>
  <c r="BW136" i="1"/>
  <c r="BX144" i="1"/>
  <c r="BW251" i="1"/>
  <c r="BW252" i="1"/>
  <c r="BW255" i="1"/>
  <c r="BW256" i="1"/>
  <c r="BW263" i="1"/>
  <c r="BW264" i="1"/>
  <c r="BX278" i="1"/>
  <c r="BX286" i="1"/>
  <c r="BX290" i="1"/>
  <c r="BW297" i="1"/>
  <c r="BX300" i="1"/>
  <c r="BW335" i="1"/>
  <c r="BW350" i="1"/>
  <c r="BX354" i="1"/>
  <c r="BW380" i="1"/>
  <c r="BW388" i="1"/>
  <c r="BW426" i="1"/>
  <c r="BW433" i="1"/>
  <c r="BX436" i="1"/>
  <c r="BX444" i="1"/>
  <c r="BX826" i="1"/>
  <c r="BX846" i="1"/>
  <c r="BX850" i="1"/>
  <c r="BX868" i="1"/>
  <c r="BW881" i="1"/>
  <c r="BX455" i="1"/>
  <c r="BX460" i="1"/>
  <c r="BW463" i="1"/>
  <c r="BW467" i="1"/>
  <c r="BW468" i="1"/>
  <c r="BW471" i="1"/>
  <c r="BW479" i="1"/>
  <c r="BW484" i="1"/>
  <c r="BW495" i="1"/>
  <c r="BW73" i="1"/>
  <c r="BW77" i="1"/>
  <c r="BW81" i="1"/>
  <c r="BX88" i="1"/>
  <c r="BX91" i="1"/>
  <c r="BX92" i="1"/>
  <c r="BX95" i="1"/>
  <c r="BX96" i="1"/>
  <c r="BW99" i="1"/>
  <c r="BW103" i="1"/>
  <c r="BW107" i="1"/>
  <c r="BW111" i="1"/>
  <c r="BW122" i="1"/>
  <c r="BW126" i="1"/>
  <c r="BW130" i="1"/>
  <c r="BX134" i="1"/>
  <c r="BX137" i="1"/>
  <c r="BX138" i="1"/>
  <c r="BW141" i="1"/>
  <c r="BW144" i="1"/>
  <c r="BX147" i="1"/>
  <c r="BX148" i="1"/>
  <c r="BW151" i="1"/>
  <c r="BW154" i="1"/>
  <c r="BX158" i="1"/>
  <c r="BW165" i="1"/>
  <c r="BW168" i="1"/>
  <c r="BX171" i="1"/>
  <c r="BX172" i="1"/>
  <c r="BX175" i="1"/>
  <c r="BX176" i="1"/>
  <c r="BX179" i="1"/>
  <c r="BX180" i="1"/>
  <c r="BW187" i="1"/>
  <c r="BW191" i="1"/>
  <c r="BW195" i="1"/>
  <c r="BW199" i="1"/>
  <c r="BW203" i="1"/>
  <c r="BW207" i="1"/>
  <c r="BW214" i="1"/>
  <c r="BW249" i="1"/>
  <c r="BW250" i="1"/>
  <c r="BX257" i="1"/>
  <c r="BW267" i="1"/>
  <c r="BW268" i="1"/>
  <c r="BX271" i="1"/>
  <c r="BW281" i="1"/>
  <c r="BW282" i="1"/>
  <c r="BX284" i="1"/>
  <c r="BW302" i="1"/>
  <c r="BW312" i="1"/>
  <c r="BW319" i="1"/>
  <c r="BX323" i="1"/>
  <c r="BW326" i="1"/>
  <c r="BW333" i="1"/>
  <c r="BX336" i="1"/>
  <c r="BX337" i="1"/>
  <c r="BW340" i="1"/>
  <c r="BW343" i="1"/>
  <c r="BW354" i="1"/>
  <c r="BW357" i="1"/>
  <c r="BX360" i="1"/>
  <c r="BX361" i="1"/>
  <c r="BW364" i="1"/>
  <c r="BW371" i="1"/>
  <c r="BW378" i="1"/>
  <c r="BW385" i="1"/>
  <c r="BW395" i="1"/>
  <c r="BX399" i="1"/>
  <c r="BW406" i="1"/>
  <c r="BW413" i="1"/>
  <c r="BX416" i="1"/>
  <c r="BX417" i="1"/>
  <c r="BW420" i="1"/>
  <c r="BW427" i="1"/>
  <c r="BX431" i="1"/>
  <c r="BW438" i="1"/>
  <c r="BW445" i="1"/>
  <c r="BX448" i="1"/>
  <c r="BX449" i="1"/>
  <c r="BW452" i="1"/>
  <c r="BW457" i="1"/>
  <c r="BW461" i="1"/>
  <c r="BX468" i="1"/>
  <c r="BX476" i="1"/>
  <c r="BX480" i="1"/>
  <c r="BX484" i="1"/>
  <c r="BX488" i="1"/>
  <c r="BX492" i="1"/>
  <c r="BX496" i="1"/>
  <c r="BX500" i="1"/>
  <c r="BX504" i="1"/>
  <c r="BX508" i="1"/>
  <c r="BX512" i="1"/>
  <c r="BX516" i="1"/>
  <c r="BX520" i="1"/>
  <c r="BX524" i="1"/>
  <c r="BX528" i="1"/>
  <c r="BX532" i="1"/>
  <c r="BX536" i="1"/>
  <c r="BX540" i="1"/>
  <c r="BX544" i="1"/>
  <c r="BX548" i="1"/>
  <c r="BX552" i="1"/>
  <c r="BX556" i="1"/>
  <c r="BX560" i="1"/>
  <c r="BX564" i="1"/>
  <c r="BX568" i="1"/>
  <c r="BX572" i="1"/>
  <c r="BX576" i="1"/>
  <c r="BX580" i="1"/>
  <c r="BX584" i="1"/>
  <c r="BX588" i="1"/>
  <c r="BX592" i="1"/>
  <c r="BX596" i="1"/>
  <c r="BX762" i="1"/>
  <c r="BX767" i="1"/>
  <c r="BX878" i="1"/>
  <c r="BX882" i="1"/>
  <c r="BW92" i="1"/>
  <c r="BW96" i="1"/>
  <c r="BX99" i="1"/>
  <c r="BX100" i="1"/>
  <c r="BX103" i="1"/>
  <c r="BX104" i="1"/>
  <c r="BX107" i="1"/>
  <c r="BX108" i="1"/>
  <c r="BX111" i="1"/>
  <c r="BX112" i="1"/>
  <c r="BW115" i="1"/>
  <c r="BW119" i="1"/>
  <c r="BW134" i="1"/>
  <c r="BW138" i="1"/>
  <c r="BW148" i="1"/>
  <c r="BW158" i="1"/>
  <c r="BX162" i="1"/>
  <c r="BW172" i="1"/>
  <c r="BW176" i="1"/>
  <c r="BW180" i="1"/>
  <c r="BX184" i="1"/>
  <c r="BX187" i="1"/>
  <c r="BX188" i="1"/>
  <c r="BX191" i="1"/>
  <c r="BX192" i="1"/>
  <c r="BX195" i="1"/>
  <c r="BX196" i="1"/>
  <c r="BX199" i="1"/>
  <c r="BX200" i="1"/>
  <c r="BX203" i="1"/>
  <c r="BX204" i="1"/>
  <c r="BX207" i="1"/>
  <c r="BX208" i="1"/>
  <c r="BW211" i="1"/>
  <c r="BW221" i="1"/>
  <c r="BX225" i="1"/>
  <c r="BW231" i="1"/>
  <c r="BX239" i="1"/>
  <c r="BW253" i="1"/>
  <c r="BW254" i="1"/>
  <c r="BW257" i="1"/>
  <c r="BW258" i="1"/>
  <c r="BW271" i="1"/>
  <c r="BW272" i="1"/>
  <c r="BX275" i="1"/>
  <c r="BW285" i="1"/>
  <c r="BW286" i="1"/>
  <c r="BX288" i="1"/>
  <c r="BX289" i="1"/>
  <c r="BW292" i="1"/>
  <c r="BW295" i="1"/>
  <c r="BW306" i="1"/>
  <c r="BW309" i="1"/>
  <c r="BX312" i="1"/>
  <c r="BX313" i="1"/>
  <c r="BW316" i="1"/>
  <c r="BW323" i="1"/>
  <c r="BW330" i="1"/>
  <c r="BW337" i="1"/>
  <c r="BW347" i="1"/>
  <c r="BX351" i="1"/>
  <c r="BW361" i="1"/>
  <c r="BX364" i="1"/>
  <c r="BW368" i="1"/>
  <c r="BW382" i="1"/>
  <c r="BW392" i="1"/>
  <c r="BW399" i="1"/>
  <c r="BX403" i="1"/>
  <c r="BW410" i="1"/>
  <c r="BW417" i="1"/>
  <c r="BX420" i="1"/>
  <c r="BW424" i="1"/>
  <c r="BW431" i="1"/>
  <c r="BX435" i="1"/>
  <c r="BW442" i="1"/>
  <c r="BW449" i="1"/>
  <c r="BX452" i="1"/>
  <c r="BX457" i="1"/>
  <c r="BW465" i="1"/>
  <c r="BW469" i="1"/>
  <c r="BW473" i="1"/>
  <c r="BW481" i="1"/>
  <c r="BW489" i="1"/>
  <c r="BW497" i="1"/>
  <c r="BW505" i="1"/>
  <c r="BW513" i="1"/>
  <c r="BW521" i="1"/>
  <c r="BW529" i="1"/>
  <c r="BW537" i="1"/>
  <c r="BW545" i="1"/>
  <c r="BX756" i="1"/>
  <c r="BX867" i="1"/>
  <c r="BW922" i="1"/>
  <c r="BX925" i="1"/>
  <c r="BW100" i="1"/>
  <c r="BW104" i="1"/>
  <c r="BW108" i="1"/>
  <c r="BW112" i="1"/>
  <c r="BX115" i="1"/>
  <c r="BX116" i="1"/>
  <c r="BW123" i="1"/>
  <c r="BW127" i="1"/>
  <c r="BW131" i="1"/>
  <c r="BX142" i="1"/>
  <c r="BW145" i="1"/>
  <c r="BX152" i="1"/>
  <c r="BW155" i="1"/>
  <c r="BW162" i="1"/>
  <c r="BX166" i="1"/>
  <c r="BW169" i="1"/>
  <c r="BW184" i="1"/>
  <c r="BW188" i="1"/>
  <c r="BW192" i="1"/>
  <c r="BW196" i="1"/>
  <c r="BW200" i="1"/>
  <c r="BW204" i="1"/>
  <c r="BW208" i="1"/>
  <c r="BW225" i="1"/>
  <c r="BW226" i="1"/>
  <c r="BX232" i="1"/>
  <c r="BW235" i="1"/>
  <c r="BW236" i="1"/>
  <c r="BW239" i="1"/>
  <c r="BW240" i="1"/>
  <c r="BX243" i="1"/>
  <c r="BX254" i="1"/>
  <c r="BW261" i="1"/>
  <c r="BW262" i="1"/>
  <c r="BX264" i="1"/>
  <c r="BX265" i="1"/>
  <c r="BW275" i="1"/>
  <c r="BW276" i="1"/>
  <c r="BW289" i="1"/>
  <c r="BW290" i="1"/>
  <c r="BW299" i="1"/>
  <c r="BX303" i="1"/>
  <c r="BW313" i="1"/>
  <c r="BX316" i="1"/>
  <c r="BW320" i="1"/>
  <c r="BW334" i="1"/>
  <c r="BW344" i="1"/>
  <c r="BW351" i="1"/>
  <c r="BX355" i="1"/>
  <c r="BW358" i="1"/>
  <c r="BW365" i="1"/>
  <c r="BX368" i="1"/>
  <c r="BX369" i="1"/>
  <c r="BW372" i="1"/>
  <c r="BW375" i="1"/>
  <c r="BW386" i="1"/>
  <c r="BW389" i="1"/>
  <c r="BX392" i="1"/>
  <c r="BX393" i="1"/>
  <c r="BW396" i="1"/>
  <c r="BW403" i="1"/>
  <c r="BW414" i="1"/>
  <c r="BW421" i="1"/>
  <c r="BX424" i="1"/>
  <c r="BX425" i="1"/>
  <c r="BW428" i="1"/>
  <c r="BW435" i="1"/>
  <c r="BW446" i="1"/>
  <c r="BW453" i="1"/>
  <c r="BW458" i="1"/>
  <c r="BX465" i="1"/>
  <c r="BX473" i="1"/>
  <c r="BX485" i="1"/>
  <c r="BX489" i="1"/>
  <c r="BX501" i="1"/>
  <c r="BX505" i="1"/>
  <c r="BX517" i="1"/>
  <c r="BX521" i="1"/>
  <c r="BX533" i="1"/>
  <c r="BX537" i="1"/>
  <c r="BX549" i="1"/>
  <c r="BX553" i="1"/>
  <c r="BX557" i="1"/>
  <c r="BX565" i="1"/>
  <c r="BX569" i="1"/>
  <c r="BX573" i="1"/>
  <c r="BX581" i="1"/>
  <c r="BX585" i="1"/>
  <c r="BX589" i="1"/>
  <c r="BX597" i="1"/>
  <c r="BX601" i="1"/>
  <c r="BX605" i="1"/>
  <c r="BX613" i="1"/>
  <c r="BX617" i="1"/>
  <c r="BX621" i="1"/>
  <c r="BX625" i="1"/>
  <c r="BX629" i="1"/>
  <c r="BX633" i="1"/>
  <c r="BX637" i="1"/>
  <c r="BX641" i="1"/>
  <c r="BX645" i="1"/>
  <c r="BX649" i="1"/>
  <c r="BX653" i="1"/>
  <c r="BX657" i="1"/>
  <c r="BX661" i="1"/>
  <c r="BX665" i="1"/>
  <c r="BX669" i="1"/>
  <c r="BX673" i="1"/>
  <c r="BX677" i="1"/>
  <c r="BX681" i="1"/>
  <c r="BX685" i="1"/>
  <c r="BX689" i="1"/>
  <c r="BX693" i="1"/>
  <c r="BX697" i="1"/>
  <c r="BX701" i="1"/>
  <c r="BX705" i="1"/>
  <c r="BX709" i="1"/>
  <c r="BX713" i="1"/>
  <c r="BX717" i="1"/>
  <c r="BX721" i="1"/>
  <c r="BX725" i="1"/>
  <c r="BX729" i="1"/>
  <c r="BX733" i="1"/>
  <c r="BX737" i="1"/>
  <c r="BX741" i="1"/>
  <c r="BW749" i="1"/>
  <c r="BX794" i="1"/>
  <c r="BX814" i="1"/>
  <c r="BX818" i="1"/>
  <c r="BW895" i="1"/>
  <c r="BX900" i="1"/>
  <c r="BX910" i="1"/>
  <c r="BX914" i="1"/>
  <c r="BW67" i="1"/>
  <c r="BX86" i="1"/>
  <c r="BW89" i="1"/>
  <c r="BW93" i="1"/>
  <c r="BW97" i="1"/>
  <c r="BW116" i="1"/>
  <c r="BX120" i="1"/>
  <c r="BX123" i="1"/>
  <c r="BX124" i="1"/>
  <c r="BX127" i="1"/>
  <c r="BX128" i="1"/>
  <c r="BX131" i="1"/>
  <c r="BX132" i="1"/>
  <c r="BW135" i="1"/>
  <c r="BW139" i="1"/>
  <c r="BW142" i="1"/>
  <c r="BW149" i="1"/>
  <c r="BW152" i="1"/>
  <c r="BX155" i="1"/>
  <c r="BX156" i="1"/>
  <c r="BW159" i="1"/>
  <c r="BW166" i="1"/>
  <c r="BW173" i="1"/>
  <c r="BW177" i="1"/>
  <c r="BW181" i="1"/>
  <c r="BW212" i="1"/>
  <c r="BW215" i="1"/>
  <c r="BX236" i="1"/>
  <c r="BX240" i="1"/>
  <c r="BW243" i="1"/>
  <c r="BW244" i="1"/>
  <c r="BW265" i="1"/>
  <c r="BW266" i="1"/>
  <c r="BX268" i="1"/>
  <c r="BW296" i="1"/>
  <c r="BW303" i="1"/>
  <c r="BX307" i="1"/>
  <c r="BW310" i="1"/>
  <c r="BW317" i="1"/>
  <c r="BX320" i="1"/>
  <c r="BX321" i="1"/>
  <c r="BW324" i="1"/>
  <c r="BW327" i="1"/>
  <c r="BW338" i="1"/>
  <c r="BW341" i="1"/>
  <c r="BX344" i="1"/>
  <c r="BX345" i="1"/>
  <c r="BW348" i="1"/>
  <c r="BW355" i="1"/>
  <c r="BW362" i="1"/>
  <c r="BW369" i="1"/>
  <c r="BW379" i="1"/>
  <c r="BX383" i="1"/>
  <c r="BW393" i="1"/>
  <c r="BX396" i="1"/>
  <c r="BW400" i="1"/>
  <c r="BW407" i="1"/>
  <c r="BW418" i="1"/>
  <c r="BW425" i="1"/>
  <c r="BX428" i="1"/>
  <c r="BW432" i="1"/>
  <c r="BW439" i="1"/>
  <c r="BW450" i="1"/>
  <c r="BX458" i="1"/>
  <c r="BW466" i="1"/>
  <c r="BW477" i="1"/>
  <c r="BW482" i="1"/>
  <c r="BW485" i="1"/>
  <c r="BW486" i="1"/>
  <c r="BW493" i="1"/>
  <c r="BW498" i="1"/>
  <c r="BW501" i="1"/>
  <c r="BW502" i="1"/>
  <c r="BW509" i="1"/>
  <c r="BW514" i="1"/>
  <c r="BW517" i="1"/>
  <c r="BW518" i="1"/>
  <c r="BW525" i="1"/>
  <c r="BW530" i="1"/>
  <c r="BW533" i="1"/>
  <c r="BW534" i="1"/>
  <c r="BW541" i="1"/>
  <c r="BW546" i="1"/>
  <c r="BW549" i="1"/>
  <c r="BW550" i="1"/>
  <c r="BW553" i="1"/>
  <c r="BW557" i="1"/>
  <c r="BW561" i="1"/>
  <c r="BW562" i="1"/>
  <c r="BW565" i="1"/>
  <c r="BW566" i="1"/>
  <c r="BW569" i="1"/>
  <c r="BW573" i="1"/>
  <c r="BW577" i="1"/>
  <c r="BW578" i="1"/>
  <c r="BW581" i="1"/>
  <c r="BW582" i="1"/>
  <c r="BW585" i="1"/>
  <c r="BW589" i="1"/>
  <c r="BW593" i="1"/>
  <c r="BW594" i="1"/>
  <c r="BW597" i="1"/>
  <c r="BW598" i="1"/>
  <c r="BW601" i="1"/>
  <c r="BW605" i="1"/>
  <c r="BW609" i="1"/>
  <c r="BW610" i="1"/>
  <c r="BW613" i="1"/>
  <c r="BW614" i="1"/>
  <c r="BW617" i="1"/>
  <c r="BW621" i="1"/>
  <c r="BW625" i="1"/>
  <c r="BW626" i="1"/>
  <c r="BW629" i="1"/>
  <c r="BW630" i="1"/>
  <c r="BW633" i="1"/>
  <c r="BW637" i="1"/>
  <c r="BW641" i="1"/>
  <c r="BW642" i="1"/>
  <c r="BW645" i="1"/>
  <c r="BW646" i="1"/>
  <c r="BW649" i="1"/>
  <c r="BW653" i="1"/>
  <c r="BW657" i="1"/>
  <c r="BW658" i="1"/>
  <c r="BW661" i="1"/>
  <c r="BW662" i="1"/>
  <c r="BW665" i="1"/>
  <c r="BW669" i="1"/>
  <c r="BW673" i="1"/>
  <c r="BW674" i="1"/>
  <c r="BW677" i="1"/>
  <c r="BW678" i="1"/>
  <c r="BW681" i="1"/>
  <c r="BW685" i="1"/>
  <c r="BW689" i="1"/>
  <c r="BW690" i="1"/>
  <c r="BW693" i="1"/>
  <c r="BW694" i="1"/>
  <c r="BW697" i="1"/>
  <c r="BW701" i="1"/>
  <c r="BW705" i="1"/>
  <c r="BW706" i="1"/>
  <c r="BW709" i="1"/>
  <c r="BW710" i="1"/>
  <c r="BW713" i="1"/>
  <c r="BW717" i="1"/>
  <c r="BW721" i="1"/>
  <c r="BW722" i="1"/>
  <c r="BW725" i="1"/>
  <c r="BW726" i="1"/>
  <c r="BW729" i="1"/>
  <c r="BX772" i="1"/>
  <c r="BX803" i="1"/>
  <c r="BX822" i="1"/>
  <c r="BX830" i="1"/>
  <c r="BW903" i="1"/>
  <c r="BX90" i="1"/>
  <c r="BX93" i="1"/>
  <c r="BX94" i="1"/>
  <c r="BW101" i="1"/>
  <c r="BW105" i="1"/>
  <c r="BW109" i="1"/>
  <c r="BW113" i="1"/>
  <c r="BW120" i="1"/>
  <c r="BW124" i="1"/>
  <c r="BW128" i="1"/>
  <c r="BW132" i="1"/>
  <c r="BX135" i="1"/>
  <c r="BX136" i="1"/>
  <c r="BX146" i="1"/>
  <c r="BW156" i="1"/>
  <c r="BX159" i="1"/>
  <c r="BX160" i="1"/>
  <c r="BW163" i="1"/>
  <c r="BX170" i="1"/>
  <c r="BX173" i="1"/>
  <c r="BX174" i="1"/>
  <c r="BX177" i="1"/>
  <c r="BX178" i="1"/>
  <c r="BX181" i="1"/>
  <c r="BX182" i="1"/>
  <c r="BW185" i="1"/>
  <c r="BW189" i="1"/>
  <c r="BW193" i="1"/>
  <c r="BW197" i="1"/>
  <c r="BW201" i="1"/>
  <c r="BW205" i="1"/>
  <c r="BW209" i="1"/>
  <c r="BX216" i="1"/>
  <c r="BW219" i="1"/>
  <c r="BW220" i="1"/>
  <c r="BW229" i="1"/>
  <c r="BX233" i="1"/>
  <c r="BX244" i="1"/>
  <c r="BW247" i="1"/>
  <c r="BW248" i="1"/>
  <c r="BX255" i="1"/>
  <c r="BW269" i="1"/>
  <c r="BW270" i="1"/>
  <c r="BX272" i="1"/>
  <c r="BX273" i="1"/>
  <c r="BW279" i="1"/>
  <c r="BW280" i="1"/>
  <c r="BW293" i="1"/>
  <c r="BX296" i="1"/>
  <c r="BX297" i="1"/>
  <c r="BW300" i="1"/>
  <c r="BW307" i="1"/>
  <c r="BW314" i="1"/>
  <c r="BW321" i="1"/>
  <c r="BW331" i="1"/>
  <c r="BX335" i="1"/>
  <c r="BW345" i="1"/>
  <c r="BX348" i="1"/>
  <c r="BW352" i="1"/>
  <c r="BW366" i="1"/>
  <c r="BW376" i="1"/>
  <c r="BW383" i="1"/>
  <c r="BX387" i="1"/>
  <c r="BW390" i="1"/>
  <c r="BW397" i="1"/>
  <c r="BX400" i="1"/>
  <c r="BX401" i="1"/>
  <c r="BW404" i="1"/>
  <c r="BW411" i="1"/>
  <c r="BX415" i="1"/>
  <c r="BW422" i="1"/>
  <c r="BW429" i="1"/>
  <c r="BX432" i="1"/>
  <c r="BX433" i="1"/>
  <c r="BW436" i="1"/>
  <c r="BW443" i="1"/>
  <c r="BX447" i="1"/>
  <c r="BW454" i="1"/>
  <c r="BW455" i="1"/>
  <c r="BX466" i="1"/>
  <c r="BX474" i="1"/>
  <c r="BX478" i="1"/>
  <c r="BX482" i="1"/>
  <c r="BX486" i="1"/>
  <c r="BX490" i="1"/>
  <c r="BX494" i="1"/>
  <c r="BX498" i="1"/>
  <c r="BX502" i="1"/>
  <c r="BX506" i="1"/>
  <c r="BX510" i="1"/>
  <c r="BX514" i="1"/>
  <c r="BX518" i="1"/>
  <c r="BX522" i="1"/>
  <c r="BX526" i="1"/>
  <c r="BX530" i="1"/>
  <c r="BX534" i="1"/>
  <c r="BX538" i="1"/>
  <c r="BX542" i="1"/>
  <c r="BX546" i="1"/>
  <c r="BX550" i="1"/>
  <c r="BX554" i="1"/>
  <c r="BX558" i="1"/>
  <c r="BX562" i="1"/>
  <c r="BX566" i="1"/>
  <c r="BX570" i="1"/>
  <c r="BX574" i="1"/>
  <c r="BX578" i="1"/>
  <c r="BX582" i="1"/>
  <c r="BX586" i="1"/>
  <c r="BX590" i="1"/>
  <c r="BX594" i="1"/>
  <c r="BW777" i="1"/>
  <c r="BW781" i="1"/>
  <c r="BW831" i="1"/>
  <c r="BX836" i="1"/>
  <c r="BX931" i="1"/>
  <c r="BX932" i="1"/>
  <c r="BX941" i="1"/>
  <c r="BX1728" i="1"/>
  <c r="BX1732" i="1"/>
  <c r="BX1744" i="1"/>
  <c r="BX1748" i="1"/>
  <c r="BX1760" i="1"/>
  <c r="BX1764" i="1"/>
  <c r="BX1776" i="1"/>
  <c r="BX1780" i="1"/>
  <c r="BX1792" i="1"/>
  <c r="BW733" i="1"/>
  <c r="BW737" i="1"/>
  <c r="BW738" i="1"/>
  <c r="BW741" i="1"/>
  <c r="BW742" i="1"/>
  <c r="BX753" i="1"/>
  <c r="BW760" i="1"/>
  <c r="BX771" i="1"/>
  <c r="BX782" i="1"/>
  <c r="BW793" i="1"/>
  <c r="BW797" i="1"/>
  <c r="BW811" i="1"/>
  <c r="BW825" i="1"/>
  <c r="BW829" i="1"/>
  <c r="BW843" i="1"/>
  <c r="BW857" i="1"/>
  <c r="BW861" i="1"/>
  <c r="BW868" i="1"/>
  <c r="BW871" i="1"/>
  <c r="BW875" i="1"/>
  <c r="BW889" i="1"/>
  <c r="BW893" i="1"/>
  <c r="BW900" i="1"/>
  <c r="BX903" i="1"/>
  <c r="BW911" i="1"/>
  <c r="BX918" i="1"/>
  <c r="BX922" i="1"/>
  <c r="BW926" i="1"/>
  <c r="BX935" i="1"/>
  <c r="BW940" i="1"/>
  <c r="BW941" i="1"/>
  <c r="BW944" i="1"/>
  <c r="BW945" i="1"/>
  <c r="BW949" i="1"/>
  <c r="BX1263" i="1"/>
  <c r="BX1264" i="1"/>
  <c r="BX1267" i="1"/>
  <c r="BX1271" i="1"/>
  <c r="BX1272" i="1"/>
  <c r="BW1276" i="1"/>
  <c r="BW1279" i="1"/>
  <c r="BW1280" i="1"/>
  <c r="BW1283" i="1"/>
  <c r="BW1284" i="1"/>
  <c r="BW1287" i="1"/>
  <c r="BW1288" i="1"/>
  <c r="BW1291" i="1"/>
  <c r="BW1292" i="1"/>
  <c r="BW1295" i="1"/>
  <c r="BW1296" i="1"/>
  <c r="BW1299" i="1"/>
  <c r="BW1300" i="1"/>
  <c r="BW1303" i="1"/>
  <c r="BW1304" i="1"/>
  <c r="BW1307" i="1"/>
  <c r="BW1308" i="1"/>
  <c r="BW1311" i="1"/>
  <c r="BW1312" i="1"/>
  <c r="BW1315" i="1"/>
  <c r="BW1316" i="1"/>
  <c r="BW1319" i="1"/>
  <c r="BW1320" i="1"/>
  <c r="BW1323" i="1"/>
  <c r="BW1324" i="1"/>
  <c r="BW1327" i="1"/>
  <c r="BW1328" i="1"/>
  <c r="BW1331" i="1"/>
  <c r="BW1332" i="1"/>
  <c r="BW1335" i="1"/>
  <c r="BW1336" i="1"/>
  <c r="BW1339" i="1"/>
  <c r="BW1340" i="1"/>
  <c r="BW1343" i="1"/>
  <c r="BW1344" i="1"/>
  <c r="BW1347" i="1"/>
  <c r="BW1348" i="1"/>
  <c r="BW1351" i="1"/>
  <c r="BW1359" i="1"/>
  <c r="BW1368" i="1"/>
  <c r="BX598" i="1"/>
  <c r="BX602" i="1"/>
  <c r="BX606" i="1"/>
  <c r="BX610" i="1"/>
  <c r="BX614" i="1"/>
  <c r="BX618" i="1"/>
  <c r="BX622" i="1"/>
  <c r="BX626" i="1"/>
  <c r="BX630" i="1"/>
  <c r="BX634" i="1"/>
  <c r="BX638" i="1"/>
  <c r="BX642" i="1"/>
  <c r="BX646" i="1"/>
  <c r="BX650" i="1"/>
  <c r="BX654" i="1"/>
  <c r="BX658" i="1"/>
  <c r="BX662" i="1"/>
  <c r="BX666" i="1"/>
  <c r="BX670" i="1"/>
  <c r="BX674" i="1"/>
  <c r="BX678" i="1"/>
  <c r="BX682" i="1"/>
  <c r="BX686" i="1"/>
  <c r="BX690" i="1"/>
  <c r="BX694" i="1"/>
  <c r="BX698" i="1"/>
  <c r="BX702" i="1"/>
  <c r="BX706" i="1"/>
  <c r="BX710" i="1"/>
  <c r="BX714" i="1"/>
  <c r="BX718" i="1"/>
  <c r="BX722" i="1"/>
  <c r="BX726" i="1"/>
  <c r="BX730" i="1"/>
  <c r="BX734" i="1"/>
  <c r="BX738" i="1"/>
  <c r="BX742" i="1"/>
  <c r="BW745" i="1"/>
  <c r="BX760" i="1"/>
  <c r="BX764" i="1"/>
  <c r="BX768" i="1"/>
  <c r="BW779" i="1"/>
  <c r="BW783" i="1"/>
  <c r="BW790" i="1"/>
  <c r="BX792" i="1"/>
  <c r="BX793" i="1"/>
  <c r="BX796" i="1"/>
  <c r="BX810" i="1"/>
  <c r="BW815" i="1"/>
  <c r="BW822" i="1"/>
  <c r="BX824" i="1"/>
  <c r="BX825" i="1"/>
  <c r="BX828" i="1"/>
  <c r="BX842" i="1"/>
  <c r="BW847" i="1"/>
  <c r="BW854" i="1"/>
  <c r="BX856" i="1"/>
  <c r="BX857" i="1"/>
  <c r="BX860" i="1"/>
  <c r="BW865" i="1"/>
  <c r="BX874" i="1"/>
  <c r="BW879" i="1"/>
  <c r="BW886" i="1"/>
  <c r="BX888" i="1"/>
  <c r="BX889" i="1"/>
  <c r="BX892" i="1"/>
  <c r="BW897" i="1"/>
  <c r="BW908" i="1"/>
  <c r="BX911" i="1"/>
  <c r="BW919" i="1"/>
  <c r="BX926" i="1"/>
  <c r="BX929" i="1"/>
  <c r="BX930" i="1"/>
  <c r="BX943" i="1"/>
  <c r="BX746" i="1"/>
  <c r="BX750" i="1"/>
  <c r="BW761" i="1"/>
  <c r="BW765" i="1"/>
  <c r="BX778" i="1"/>
  <c r="BX783" i="1"/>
  <c r="BW794" i="1"/>
  <c r="BX800" i="1"/>
  <c r="BX801" i="1"/>
  <c r="BW808" i="1"/>
  <c r="BW812" i="1"/>
  <c r="BX815" i="1"/>
  <c r="BW826" i="1"/>
  <c r="BX832" i="1"/>
  <c r="BX833" i="1"/>
  <c r="BW840" i="1"/>
  <c r="BW844" i="1"/>
  <c r="BX847" i="1"/>
  <c r="BW858" i="1"/>
  <c r="BX864" i="1"/>
  <c r="BX865" i="1"/>
  <c r="BW872" i="1"/>
  <c r="BW876" i="1"/>
  <c r="BX879" i="1"/>
  <c r="BW883" i="1"/>
  <c r="BW890" i="1"/>
  <c r="BW894" i="1"/>
  <c r="BX896" i="1"/>
  <c r="BX897" i="1"/>
  <c r="BW912" i="1"/>
  <c r="BW916" i="1"/>
  <c r="BX919" i="1"/>
  <c r="BW927" i="1"/>
  <c r="BW930" i="1"/>
  <c r="BW931" i="1"/>
  <c r="BX937" i="1"/>
  <c r="BX938" i="1"/>
  <c r="BW950" i="1"/>
  <c r="BW954" i="1"/>
  <c r="BW958" i="1"/>
  <c r="BW962" i="1"/>
  <c r="BW970" i="1"/>
  <c r="BW974" i="1"/>
  <c r="BW978" i="1"/>
  <c r="BW990" i="1"/>
  <c r="BW994" i="1"/>
  <c r="BW998" i="1"/>
  <c r="BW1002" i="1"/>
  <c r="BW1006" i="1"/>
  <c r="BW1010" i="1"/>
  <c r="BW1014" i="1"/>
  <c r="BW1018" i="1"/>
  <c r="BW1022" i="1"/>
  <c r="BW1026" i="1"/>
  <c r="BW1030" i="1"/>
  <c r="BW1034" i="1"/>
  <c r="BW1038" i="1"/>
  <c r="BW1042" i="1"/>
  <c r="BW1046" i="1"/>
  <c r="BW1050" i="1"/>
  <c r="BW1054" i="1"/>
  <c r="BW1058" i="1"/>
  <c r="BW1062" i="1"/>
  <c r="BW1066" i="1"/>
  <c r="BW1070" i="1"/>
  <c r="BW1074" i="1"/>
  <c r="BW1078" i="1"/>
  <c r="BW1082" i="1"/>
  <c r="BW1086" i="1"/>
  <c r="BW1090" i="1"/>
  <c r="BW1094" i="1"/>
  <c r="BW1098" i="1"/>
  <c r="BW1102" i="1"/>
  <c r="BW1106" i="1"/>
  <c r="BW1110" i="1"/>
  <c r="BW1114" i="1"/>
  <c r="BW1118" i="1"/>
  <c r="BW1122" i="1"/>
  <c r="BW1130" i="1"/>
  <c r="BW1134" i="1"/>
  <c r="BW1138" i="1"/>
  <c r="BW1142" i="1"/>
  <c r="BW1146" i="1"/>
  <c r="BW1150" i="1"/>
  <c r="BW1154" i="1"/>
  <c r="BW1162" i="1"/>
  <c r="BW1166" i="1"/>
  <c r="BW1170" i="1"/>
  <c r="BW1174" i="1"/>
  <c r="BW1178" i="1"/>
  <c r="BW1182" i="1"/>
  <c r="BW1186" i="1"/>
  <c r="BW1190" i="1"/>
  <c r="BW1194" i="1"/>
  <c r="BW1198" i="1"/>
  <c r="BW1201" i="1"/>
  <c r="BW1205" i="1"/>
  <c r="BW1209" i="1"/>
  <c r="BW1213" i="1"/>
  <c r="BW1217" i="1"/>
  <c r="BW1221" i="1"/>
  <c r="BW1225" i="1"/>
  <c r="BW1229" i="1"/>
  <c r="BW1233" i="1"/>
  <c r="BW1237" i="1"/>
  <c r="BW1241" i="1"/>
  <c r="BX599" i="1"/>
  <c r="BX611" i="1"/>
  <c r="BX615" i="1"/>
  <c r="BX619" i="1"/>
  <c r="BX623" i="1"/>
  <c r="BX627" i="1"/>
  <c r="BX631" i="1"/>
  <c r="BX635" i="1"/>
  <c r="BX639" i="1"/>
  <c r="BX643" i="1"/>
  <c r="BX647" i="1"/>
  <c r="BX651" i="1"/>
  <c r="BX655" i="1"/>
  <c r="BX659" i="1"/>
  <c r="BX663" i="1"/>
  <c r="BX667" i="1"/>
  <c r="BX671" i="1"/>
  <c r="BX675" i="1"/>
  <c r="BX679" i="1"/>
  <c r="BX683" i="1"/>
  <c r="BX687" i="1"/>
  <c r="BX691" i="1"/>
  <c r="BX695" i="1"/>
  <c r="BX699" i="1"/>
  <c r="BX703" i="1"/>
  <c r="BX707" i="1"/>
  <c r="BX711" i="1"/>
  <c r="BX715" i="1"/>
  <c r="BX719" i="1"/>
  <c r="BX723" i="1"/>
  <c r="BX727" i="1"/>
  <c r="BX731" i="1"/>
  <c r="BX735" i="1"/>
  <c r="BX739" i="1"/>
  <c r="BW747" i="1"/>
  <c r="BW758" i="1"/>
  <c r="BX769" i="1"/>
  <c r="BW776" i="1"/>
  <c r="BW780" i="1"/>
  <c r="BX787" i="1"/>
  <c r="BX819" i="1"/>
  <c r="BX851" i="1"/>
  <c r="BW866" i="1"/>
  <c r="BW869" i="1"/>
  <c r="BW880" i="1"/>
  <c r="BX883" i="1"/>
  <c r="BW898" i="1"/>
  <c r="BW901" i="1"/>
  <c r="BW924" i="1"/>
  <c r="BX927" i="1"/>
  <c r="BW934" i="1"/>
  <c r="BW935" i="1"/>
  <c r="BW938" i="1"/>
  <c r="BW939" i="1"/>
  <c r="BX945" i="1"/>
  <c r="BX946" i="1"/>
  <c r="BX949" i="1"/>
  <c r="BX950" i="1"/>
  <c r="BX953" i="1"/>
  <c r="BX954" i="1"/>
  <c r="BX957" i="1"/>
  <c r="BX958" i="1"/>
  <c r="BX961" i="1"/>
  <c r="BX962" i="1"/>
  <c r="BX965" i="1"/>
  <c r="BX966" i="1"/>
  <c r="BX969" i="1"/>
  <c r="BX970" i="1"/>
  <c r="BX973" i="1"/>
  <c r="BX974" i="1"/>
  <c r="BX977" i="1"/>
  <c r="BX978" i="1"/>
  <c r="BX981" i="1"/>
  <c r="BX982" i="1"/>
  <c r="BX985" i="1"/>
  <c r="BX986" i="1"/>
  <c r="BX989" i="1"/>
  <c r="BX990" i="1"/>
  <c r="BX993" i="1"/>
  <c r="BX994" i="1"/>
  <c r="BX997" i="1"/>
  <c r="BX998" i="1"/>
  <c r="BX1001" i="1"/>
  <c r="BX1002" i="1"/>
  <c r="BX1005" i="1"/>
  <c r="BX1006" i="1"/>
  <c r="BX1009" i="1"/>
  <c r="BX1010" i="1"/>
  <c r="BX1013" i="1"/>
  <c r="BX1014" i="1"/>
  <c r="BX1017" i="1"/>
  <c r="BX1018" i="1"/>
  <c r="BX1021" i="1"/>
  <c r="BX1022" i="1"/>
  <c r="BX1025" i="1"/>
  <c r="BX1026" i="1"/>
  <c r="BX1029" i="1"/>
  <c r="BX1030" i="1"/>
  <c r="BX1033" i="1"/>
  <c r="BX1034" i="1"/>
  <c r="BX1037" i="1"/>
  <c r="BX1038" i="1"/>
  <c r="BX1041" i="1"/>
  <c r="BX1042" i="1"/>
  <c r="BX1045" i="1"/>
  <c r="BX1046" i="1"/>
  <c r="BX1049" i="1"/>
  <c r="BX1050" i="1"/>
  <c r="BW500" i="1"/>
  <c r="BW511" i="1"/>
  <c r="BW516" i="1"/>
  <c r="BW523" i="1"/>
  <c r="BW527" i="1"/>
  <c r="BW532" i="1"/>
  <c r="BW539" i="1"/>
  <c r="BW543" i="1"/>
  <c r="BW547" i="1"/>
  <c r="BW548" i="1"/>
  <c r="BW551" i="1"/>
  <c r="BW555" i="1"/>
  <c r="BW556" i="1"/>
  <c r="BW559" i="1"/>
  <c r="BW563" i="1"/>
  <c r="BW564" i="1"/>
  <c r="BW567" i="1"/>
  <c r="BW571" i="1"/>
  <c r="BW572" i="1"/>
  <c r="BW575" i="1"/>
  <c r="BW579" i="1"/>
  <c r="BW580" i="1"/>
  <c r="BW583" i="1"/>
  <c r="BW587" i="1"/>
  <c r="BW588" i="1"/>
  <c r="BW591" i="1"/>
  <c r="BW595" i="1"/>
  <c r="BW596" i="1"/>
  <c r="BW599" i="1"/>
  <c r="BW603" i="1"/>
  <c r="BW604" i="1"/>
  <c r="BW607" i="1"/>
  <c r="BW611" i="1"/>
  <c r="BW612" i="1"/>
  <c r="BW615" i="1"/>
  <c r="BW619" i="1"/>
  <c r="BW620" i="1"/>
  <c r="BW623" i="1"/>
  <c r="BW627" i="1"/>
  <c r="BW628" i="1"/>
  <c r="BW631" i="1"/>
  <c r="BW635" i="1"/>
  <c r="BW636" i="1"/>
  <c r="BW639" i="1"/>
  <c r="BW643" i="1"/>
  <c r="BW644" i="1"/>
  <c r="BW647" i="1"/>
  <c r="BW651" i="1"/>
  <c r="BW652" i="1"/>
  <c r="BW655" i="1"/>
  <c r="BW659" i="1"/>
  <c r="BW660" i="1"/>
  <c r="BW663" i="1"/>
  <c r="BW667" i="1"/>
  <c r="BW668" i="1"/>
  <c r="BW671" i="1"/>
  <c r="BW675" i="1"/>
  <c r="BW676" i="1"/>
  <c r="BW679" i="1"/>
  <c r="BW683" i="1"/>
  <c r="BW684" i="1"/>
  <c r="BW687" i="1"/>
  <c r="BW691" i="1"/>
  <c r="BW692" i="1"/>
  <c r="BW695" i="1"/>
  <c r="BW699" i="1"/>
  <c r="BW700" i="1"/>
  <c r="BW703" i="1"/>
  <c r="BW707" i="1"/>
  <c r="BW708" i="1"/>
  <c r="BW711" i="1"/>
  <c r="BW715" i="1"/>
  <c r="BW716" i="1"/>
  <c r="BW719" i="1"/>
  <c r="BW723" i="1"/>
  <c r="BW724" i="1"/>
  <c r="BW727" i="1"/>
  <c r="BW731" i="1"/>
  <c r="BW732" i="1"/>
  <c r="BW735" i="1"/>
  <c r="BW739" i="1"/>
  <c r="BW740" i="1"/>
  <c r="BW743" i="1"/>
  <c r="BX747" i="1"/>
  <c r="BX751" i="1"/>
  <c r="BW762" i="1"/>
  <c r="BX776" i="1"/>
  <c r="BX784" i="1"/>
  <c r="BW788" i="1"/>
  <c r="BW795" i="1"/>
  <c r="BW809" i="1"/>
  <c r="BW813" i="1"/>
  <c r="BW827" i="1"/>
  <c r="BW841" i="1"/>
  <c r="BW845" i="1"/>
  <c r="BW859" i="1"/>
  <c r="BW873" i="1"/>
  <c r="BW877" i="1"/>
  <c r="BW884" i="1"/>
  <c r="BW887" i="1"/>
  <c r="BW891" i="1"/>
  <c r="BX904" i="1"/>
  <c r="BX907" i="1"/>
  <c r="BW909" i="1"/>
  <c r="BW928" i="1"/>
  <c r="BW942" i="1"/>
  <c r="BW943" i="1"/>
  <c r="BW946" i="1"/>
  <c r="BW947" i="1"/>
  <c r="BW951" i="1"/>
  <c r="BW955" i="1"/>
  <c r="BW959" i="1"/>
  <c r="BW963" i="1"/>
  <c r="BW966" i="1"/>
  <c r="BW967" i="1"/>
  <c r="BW971" i="1"/>
  <c r="BW975" i="1"/>
  <c r="BW979" i="1"/>
  <c r="BW982" i="1"/>
  <c r="BW983" i="1"/>
  <c r="BW986" i="1"/>
  <c r="BW987" i="1"/>
  <c r="BW991" i="1"/>
  <c r="BW995" i="1"/>
  <c r="BW999" i="1"/>
  <c r="BW1003" i="1"/>
  <c r="BW1007" i="1"/>
  <c r="BW1011" i="1"/>
  <c r="BW1015" i="1"/>
  <c r="BW1019" i="1"/>
  <c r="BW1023" i="1"/>
  <c r="BW1027" i="1"/>
  <c r="BW1031" i="1"/>
  <c r="BW1035" i="1"/>
  <c r="BW1039" i="1"/>
  <c r="BW1043" i="1"/>
  <c r="BW1047" i="1"/>
  <c r="BW1051" i="1"/>
  <c r="BW1055" i="1"/>
  <c r="BW1059" i="1"/>
  <c r="BW1063" i="1"/>
  <c r="BX1279" i="1"/>
  <c r="BX1280" i="1"/>
  <c r="BX1283" i="1"/>
  <c r="BX1284" i="1"/>
  <c r="BX1287" i="1"/>
  <c r="BX1288" i="1"/>
  <c r="BX1291" i="1"/>
  <c r="BX1292" i="1"/>
  <c r="BX1295" i="1"/>
  <c r="BX1296" i="1"/>
  <c r="BX1299" i="1"/>
  <c r="BX1300" i="1"/>
  <c r="BX1303" i="1"/>
  <c r="BX1304" i="1"/>
  <c r="BX1307" i="1"/>
  <c r="BX1308" i="1"/>
  <c r="BX1311" i="1"/>
  <c r="BX1312" i="1"/>
  <c r="BX1315" i="1"/>
  <c r="BX1316" i="1"/>
  <c r="BX1319" i="1"/>
  <c r="BX1320" i="1"/>
  <c r="BX1323" i="1"/>
  <c r="BX1324" i="1"/>
  <c r="BX1327" i="1"/>
  <c r="BX1328" i="1"/>
  <c r="BX1331" i="1"/>
  <c r="BX1332" i="1"/>
  <c r="BX1335" i="1"/>
  <c r="BX1336" i="1"/>
  <c r="BX1339" i="1"/>
  <c r="BX1340" i="1"/>
  <c r="BX1343" i="1"/>
  <c r="BX1344" i="1"/>
  <c r="BX1347" i="1"/>
  <c r="BX1348" i="1"/>
  <c r="BX1352" i="1"/>
  <c r="BX1360" i="1"/>
  <c r="BX1368" i="1"/>
  <c r="BX1372" i="1"/>
  <c r="BW1067" i="1"/>
  <c r="BW1071" i="1"/>
  <c r="BW1075" i="1"/>
  <c r="BW1079" i="1"/>
  <c r="BW1083" i="1"/>
  <c r="BW1087" i="1"/>
  <c r="BW1091" i="1"/>
  <c r="BW1095" i="1"/>
  <c r="BW1099" i="1"/>
  <c r="BW1103" i="1"/>
  <c r="BW1107" i="1"/>
  <c r="BW1111" i="1"/>
  <c r="BW1115" i="1"/>
  <c r="BW1119" i="1"/>
  <c r="BW1123" i="1"/>
  <c r="BW1126" i="1"/>
  <c r="BW1127" i="1"/>
  <c r="BW1131" i="1"/>
  <c r="BW1135" i="1"/>
  <c r="BW1139" i="1"/>
  <c r="BW1143" i="1"/>
  <c r="BW1147" i="1"/>
  <c r="BW1151" i="1"/>
  <c r="BW1155" i="1"/>
  <c r="BW1158" i="1"/>
  <c r="BW1159" i="1"/>
  <c r="BW1163" i="1"/>
  <c r="BW1167" i="1"/>
  <c r="BW1171" i="1"/>
  <c r="BW1175" i="1"/>
  <c r="BW1179" i="1"/>
  <c r="BW1183" i="1"/>
  <c r="BW1187" i="1"/>
  <c r="BW1191" i="1"/>
  <c r="BW1195" i="1"/>
  <c r="BW1202" i="1"/>
  <c r="BW1206" i="1"/>
  <c r="BW1210" i="1"/>
  <c r="BW1214" i="1"/>
  <c r="BW1218" i="1"/>
  <c r="BW1223" i="1"/>
  <c r="BW1227" i="1"/>
  <c r="BX1229" i="1"/>
  <c r="BX1230" i="1"/>
  <c r="BX1233" i="1"/>
  <c r="BX1237" i="1"/>
  <c r="BX1238" i="1"/>
  <c r="BX1241" i="1"/>
  <c r="BW1245" i="1"/>
  <c r="BW1249" i="1"/>
  <c r="BW1253" i="1"/>
  <c r="BW1257" i="1"/>
  <c r="BW1352" i="1"/>
  <c r="BW1357" i="1"/>
  <c r="BW1360" i="1"/>
  <c r="BW1364" i="1"/>
  <c r="BW1365" i="1"/>
  <c r="BW1369" i="1"/>
  <c r="BW1376" i="1"/>
  <c r="BW1380" i="1"/>
  <c r="BW1381" i="1"/>
  <c r="BW1385" i="1"/>
  <c r="BW1392" i="1"/>
  <c r="BW1396" i="1"/>
  <c r="BW1397" i="1"/>
  <c r="BW1401" i="1"/>
  <c r="BW1404" i="1"/>
  <c r="BW1408" i="1"/>
  <c r="BW1409" i="1"/>
  <c r="BW1412" i="1"/>
  <c r="BW1413" i="1"/>
  <c r="BW1416" i="1"/>
  <c r="BW1417" i="1"/>
  <c r="BW1420" i="1"/>
  <c r="BW1424" i="1"/>
  <c r="BW1425" i="1"/>
  <c r="BW1428" i="1"/>
  <c r="BW1429" i="1"/>
  <c r="BW1432" i="1"/>
  <c r="BW1433" i="1"/>
  <c r="BW1436" i="1"/>
  <c r="BW1440" i="1"/>
  <c r="BW1441" i="1"/>
  <c r="BW1444" i="1"/>
  <c r="BW1445" i="1"/>
  <c r="BW1448" i="1"/>
  <c r="BW1449" i="1"/>
  <c r="BW1452" i="1"/>
  <c r="BW1456" i="1"/>
  <c r="BW1457" i="1"/>
  <c r="BW1460" i="1"/>
  <c r="BW1461" i="1"/>
  <c r="BW1464" i="1"/>
  <c r="BW1465" i="1"/>
  <c r="BW1468" i="1"/>
  <c r="BW1472" i="1"/>
  <c r="BW1473" i="1"/>
  <c r="BW1476" i="1"/>
  <c r="BW1480" i="1"/>
  <c r="BW1481" i="1"/>
  <c r="BW1484" i="1"/>
  <c r="BW1489" i="1"/>
  <c r="BW1492" i="1"/>
  <c r="BW1496" i="1"/>
  <c r="BW1497" i="1"/>
  <c r="BW1500" i="1"/>
  <c r="BW1504" i="1"/>
  <c r="BW1505" i="1"/>
  <c r="BW1508" i="1"/>
  <c r="BW1512" i="1"/>
  <c r="BW1513" i="1"/>
  <c r="BW1516" i="1"/>
  <c r="BW1520" i="1"/>
  <c r="BW1521" i="1"/>
  <c r="BW1524" i="1"/>
  <c r="BW1528" i="1"/>
  <c r="BW1529" i="1"/>
  <c r="BW1532" i="1"/>
  <c r="BW1231" i="1"/>
  <c r="BX1246" i="1"/>
  <c r="BX1249" i="1"/>
  <c r="BX1254" i="1"/>
  <c r="BX1257" i="1"/>
  <c r="BW1261" i="1"/>
  <c r="BW1265" i="1"/>
  <c r="BX1628" i="1"/>
  <c r="BW952" i="1"/>
  <c r="BW956" i="1"/>
  <c r="BW960" i="1"/>
  <c r="BW968" i="1"/>
  <c r="BW972" i="1"/>
  <c r="BW976" i="1"/>
  <c r="BW980" i="1"/>
  <c r="BW988" i="1"/>
  <c r="BW992" i="1"/>
  <c r="BW996" i="1"/>
  <c r="BW1000" i="1"/>
  <c r="BW1004" i="1"/>
  <c r="BW1008" i="1"/>
  <c r="BW1012" i="1"/>
  <c r="BW1016" i="1"/>
  <c r="BW1020" i="1"/>
  <c r="BW1024" i="1"/>
  <c r="BW1028" i="1"/>
  <c r="BW1032" i="1"/>
  <c r="BW1036" i="1"/>
  <c r="BW1040" i="1"/>
  <c r="BW1044" i="1"/>
  <c r="BW1048" i="1"/>
  <c r="BW1052" i="1"/>
  <c r="BW1056" i="1"/>
  <c r="BW1060" i="1"/>
  <c r="BW1064" i="1"/>
  <c r="BW1068" i="1"/>
  <c r="BW1072" i="1"/>
  <c r="BW1076" i="1"/>
  <c r="BW1080" i="1"/>
  <c r="BW1084" i="1"/>
  <c r="BW1088" i="1"/>
  <c r="BW1092" i="1"/>
  <c r="BW1096" i="1"/>
  <c r="BW1100" i="1"/>
  <c r="BW1104" i="1"/>
  <c r="BW1108" i="1"/>
  <c r="BW1112" i="1"/>
  <c r="BW1116" i="1"/>
  <c r="BW1120" i="1"/>
  <c r="BW1124" i="1"/>
  <c r="BW1128" i="1"/>
  <c r="BW1132" i="1"/>
  <c r="BW1136" i="1"/>
  <c r="BW1140" i="1"/>
  <c r="BW1148" i="1"/>
  <c r="BW1152" i="1"/>
  <c r="BW1156" i="1"/>
  <c r="BW1160" i="1"/>
  <c r="BW1164" i="1"/>
  <c r="BW1168" i="1"/>
  <c r="BW1172" i="1"/>
  <c r="BW1176" i="1"/>
  <c r="BW1180" i="1"/>
  <c r="BW1184" i="1"/>
  <c r="BW1188" i="1"/>
  <c r="BW1192" i="1"/>
  <c r="BW1196" i="1"/>
  <c r="BW1199" i="1"/>
  <c r="BW1200" i="1"/>
  <c r="BW1203" i="1"/>
  <c r="BW1207" i="1"/>
  <c r="BW1211" i="1"/>
  <c r="BW1215" i="1"/>
  <c r="BW1219" i="1"/>
  <c r="BX1262" i="1"/>
  <c r="BX1265" i="1"/>
  <c r="BX1269" i="1"/>
  <c r="BX1270" i="1"/>
  <c r="BX1273" i="1"/>
  <c r="BW1277" i="1"/>
  <c r="BW1278" i="1"/>
  <c r="BW1281" i="1"/>
  <c r="BW1282" i="1"/>
  <c r="BW1285" i="1"/>
  <c r="BW1286" i="1"/>
  <c r="BW1289" i="1"/>
  <c r="BW1602" i="1"/>
  <c r="BX1605" i="1"/>
  <c r="BX1608" i="1"/>
  <c r="BX1609" i="1"/>
  <c r="BX1616" i="1"/>
  <c r="BX1052" i="1"/>
  <c r="BX1055" i="1"/>
  <c r="BX1056" i="1"/>
  <c r="BX1059" i="1"/>
  <c r="BX1060" i="1"/>
  <c r="BX1063" i="1"/>
  <c r="BX1064" i="1"/>
  <c r="BX1067" i="1"/>
  <c r="BX1068" i="1"/>
  <c r="BX1071" i="1"/>
  <c r="BX1072" i="1"/>
  <c r="BX1075" i="1"/>
  <c r="BX1076" i="1"/>
  <c r="BX1079" i="1"/>
  <c r="BX1080" i="1"/>
  <c r="BX1083" i="1"/>
  <c r="BX1084" i="1"/>
  <c r="BX1087" i="1"/>
  <c r="BX1088" i="1"/>
  <c r="BX1091" i="1"/>
  <c r="BX1092" i="1"/>
  <c r="BX1095" i="1"/>
  <c r="BX1096" i="1"/>
  <c r="BX1099" i="1"/>
  <c r="BX1100" i="1"/>
  <c r="BX1103" i="1"/>
  <c r="BX1104" i="1"/>
  <c r="BX1107" i="1"/>
  <c r="BX1108" i="1"/>
  <c r="BX1111" i="1"/>
  <c r="BX1112" i="1"/>
  <c r="BX1115" i="1"/>
  <c r="BX1116" i="1"/>
  <c r="BX1119" i="1"/>
  <c r="BX1120" i="1"/>
  <c r="BX1123" i="1"/>
  <c r="BX1124" i="1"/>
  <c r="BX1127" i="1"/>
  <c r="BX1128" i="1"/>
  <c r="BX1131" i="1"/>
  <c r="BX1132" i="1"/>
  <c r="BX1135" i="1"/>
  <c r="BX1136" i="1"/>
  <c r="BX1139" i="1"/>
  <c r="BX1140" i="1"/>
  <c r="BX1143" i="1"/>
  <c r="BX1144" i="1"/>
  <c r="BX1147" i="1"/>
  <c r="BX1148" i="1"/>
  <c r="BX1151" i="1"/>
  <c r="BX1152" i="1"/>
  <c r="BX1155" i="1"/>
  <c r="BX1156" i="1"/>
  <c r="BX1159" i="1"/>
  <c r="BX1160" i="1"/>
  <c r="BX1163" i="1"/>
  <c r="BX1164" i="1"/>
  <c r="BX1167" i="1"/>
  <c r="BX1168" i="1"/>
  <c r="BX1171" i="1"/>
  <c r="BX1172" i="1"/>
  <c r="BX1175" i="1"/>
  <c r="BX1176" i="1"/>
  <c r="BX1180" i="1"/>
  <c r="BX1184" i="1"/>
  <c r="BX1188" i="1"/>
  <c r="BX1192" i="1"/>
  <c r="BX1196" i="1"/>
  <c r="BX1200" i="1"/>
  <c r="BX1204" i="1"/>
  <c r="BX1208" i="1"/>
  <c r="BX1212" i="1"/>
  <c r="BX1216" i="1"/>
  <c r="BX1220" i="1"/>
  <c r="BX1223" i="1"/>
  <c r="BX1224" i="1"/>
  <c r="BW1228" i="1"/>
  <c r="BW1235" i="1"/>
  <c r="BW1236" i="1"/>
  <c r="BW1239" i="1"/>
  <c r="BW1240" i="1"/>
  <c r="BW1243" i="1"/>
  <c r="BX1278" i="1"/>
  <c r="BX1282" i="1"/>
  <c r="BX1286" i="1"/>
  <c r="BX1290" i="1"/>
  <c r="BX1294" i="1"/>
  <c r="BX1298" i="1"/>
  <c r="BX1302" i="1"/>
  <c r="BX1306" i="1"/>
  <c r="BX1310" i="1"/>
  <c r="BX1314" i="1"/>
  <c r="BX1318" i="1"/>
  <c r="BX1322" i="1"/>
  <c r="BX1326" i="1"/>
  <c r="BX1330" i="1"/>
  <c r="BX1334" i="1"/>
  <c r="BX1338" i="1"/>
  <c r="BX1342" i="1"/>
  <c r="BX1346" i="1"/>
  <c r="BX1350" i="1"/>
  <c r="BX1354" i="1"/>
  <c r="BX1362" i="1"/>
  <c r="BX1374" i="1"/>
  <c r="BX1378" i="1"/>
  <c r="BX1390" i="1"/>
  <c r="BX1394" i="1"/>
  <c r="BX1398" i="1"/>
  <c r="BX1402" i="1"/>
  <c r="BX1406" i="1"/>
  <c r="BX1410" i="1"/>
  <c r="BX1414" i="1"/>
  <c r="BX1418" i="1"/>
  <c r="BX1422" i="1"/>
  <c r="BX1426" i="1"/>
  <c r="BX1430" i="1"/>
  <c r="BX1434" i="1"/>
  <c r="BX1438" i="1"/>
  <c r="BX1442" i="1"/>
  <c r="BX1446" i="1"/>
  <c r="BX1450" i="1"/>
  <c r="BX1454" i="1"/>
  <c r="BX1458" i="1"/>
  <c r="BX1462" i="1"/>
  <c r="BX1466" i="1"/>
  <c r="BX1470" i="1"/>
  <c r="BX1474" i="1"/>
  <c r="BX1478" i="1"/>
  <c r="BX1482" i="1"/>
  <c r="BX1486" i="1"/>
  <c r="BX1490" i="1"/>
  <c r="BX1494" i="1"/>
  <c r="BX1498" i="1"/>
  <c r="BX1502" i="1"/>
  <c r="BX1506" i="1"/>
  <c r="BX1510" i="1"/>
  <c r="BX1514" i="1"/>
  <c r="BX1518" i="1"/>
  <c r="BX1522" i="1"/>
  <c r="BX1526" i="1"/>
  <c r="BX1530" i="1"/>
  <c r="BX1534" i="1"/>
  <c r="BX1538" i="1"/>
  <c r="BX1542" i="1"/>
  <c r="BX1546" i="1"/>
  <c r="BX1550" i="1"/>
  <c r="BX1554" i="1"/>
  <c r="BX1558" i="1"/>
  <c r="BX1562" i="1"/>
  <c r="BX1566" i="1"/>
  <c r="BX1570" i="1"/>
  <c r="BX1574" i="1"/>
  <c r="BX1578" i="1"/>
  <c r="BX1582" i="1"/>
  <c r="BX1586" i="1"/>
  <c r="BX1590" i="1"/>
  <c r="BX1594" i="1"/>
  <c r="BX1596" i="1"/>
  <c r="BX1656" i="1"/>
  <c r="BX1657" i="1"/>
  <c r="BW1654" i="1"/>
  <c r="BW1269" i="1"/>
  <c r="BW1273" i="1"/>
  <c r="BX1357" i="1"/>
  <c r="BX1365" i="1"/>
  <c r="BX1369" i="1"/>
  <c r="BX1373" i="1"/>
  <c r="BX1377" i="1"/>
  <c r="BX1381" i="1"/>
  <c r="BX1385" i="1"/>
  <c r="BX1389" i="1"/>
  <c r="BX1393" i="1"/>
  <c r="BX1397" i="1"/>
  <c r="BX1612" i="1"/>
  <c r="BW1628" i="1"/>
  <c r="BW1639" i="1"/>
  <c r="BX1650" i="1"/>
  <c r="BX1654" i="1"/>
  <c r="BX1668" i="1"/>
  <c r="BX1669" i="1"/>
  <c r="BW1673" i="1"/>
  <c r="BX1676" i="1"/>
  <c r="BW1703" i="1"/>
  <c r="BW1706" i="1"/>
  <c r="BX1714" i="1"/>
  <c r="BW1290" i="1"/>
  <c r="BW1293" i="1"/>
  <c r="BW1294" i="1"/>
  <c r="BW1297" i="1"/>
  <c r="BW1298" i="1"/>
  <c r="BW1301" i="1"/>
  <c r="BW1302" i="1"/>
  <c r="BW1305" i="1"/>
  <c r="BW1306" i="1"/>
  <c r="BW1309" i="1"/>
  <c r="BW1310" i="1"/>
  <c r="BW1313" i="1"/>
  <c r="BW1314" i="1"/>
  <c r="BW1317" i="1"/>
  <c r="BW1318" i="1"/>
  <c r="BW1321" i="1"/>
  <c r="BW1322" i="1"/>
  <c r="BW1325" i="1"/>
  <c r="BW1326" i="1"/>
  <c r="BW1329" i="1"/>
  <c r="BW1330" i="1"/>
  <c r="BW1333" i="1"/>
  <c r="BW1334" i="1"/>
  <c r="BW1337" i="1"/>
  <c r="BW1338" i="1"/>
  <c r="BW1341" i="1"/>
  <c r="BW1342" i="1"/>
  <c r="BW1345" i="1"/>
  <c r="BW1346" i="1"/>
  <c r="BW1349" i="1"/>
  <c r="BW1350" i="1"/>
  <c r="BW1353" i="1"/>
  <c r="BW1358" i="1"/>
  <c r="BW1361" i="1"/>
  <c r="BW1366" i="1"/>
  <c r="BW1382" i="1"/>
  <c r="BW1621" i="1"/>
  <c r="BX1626" i="1"/>
  <c r="BW1632" i="1"/>
  <c r="BX1639" i="1"/>
  <c r="BW1643" i="1"/>
  <c r="BW1655" i="1"/>
  <c r="BW1666" i="1"/>
  <c r="BW1689" i="1"/>
  <c r="BX1703" i="1"/>
  <c r="BW1707" i="1"/>
  <c r="BW1719" i="1"/>
  <c r="BW1731" i="1"/>
  <c r="BX1666" i="1"/>
  <c r="BX1680" i="1"/>
  <c r="BX1684" i="1"/>
  <c r="BX1685" i="1"/>
  <c r="BX1688" i="1"/>
  <c r="BX1689" i="1"/>
  <c r="BW1692" i="1"/>
  <c r="BX1718" i="1"/>
  <c r="BW1370" i="1"/>
  <c r="BW1371" i="1"/>
  <c r="BW1378" i="1"/>
  <c r="BW1386" i="1"/>
  <c r="BW1387" i="1"/>
  <c r="BW1390" i="1"/>
  <c r="BW1394" i="1"/>
  <c r="BW1402" i="1"/>
  <c r="BW1403" i="1"/>
  <c r="BW1406" i="1"/>
  <c r="BW1410" i="1"/>
  <c r="BW1414" i="1"/>
  <c r="BW1415" i="1"/>
  <c r="BW1418" i="1"/>
  <c r="BW1419" i="1"/>
  <c r="BW1422" i="1"/>
  <c r="BW1426" i="1"/>
  <c r="BW1430" i="1"/>
  <c r="BW1431" i="1"/>
  <c r="BW1434" i="1"/>
  <c r="BW1435" i="1"/>
  <c r="BW1438" i="1"/>
  <c r="BW1442" i="1"/>
  <c r="BW1446" i="1"/>
  <c r="BW1447" i="1"/>
  <c r="BW1450" i="1"/>
  <c r="BW1451" i="1"/>
  <c r="BW1454" i="1"/>
  <c r="BW1458" i="1"/>
  <c r="BW1462" i="1"/>
  <c r="BW1466" i="1"/>
  <c r="BW1467" i="1"/>
  <c r="BW1470" i="1"/>
  <c r="BW1474" i="1"/>
  <c r="BW1478" i="1"/>
  <c r="BW1479" i="1"/>
  <c r="BW1482" i="1"/>
  <c r="BW1483" i="1"/>
  <c r="BW1486" i="1"/>
  <c r="BW1490" i="1"/>
  <c r="BW1494" i="1"/>
  <c r="BW1495" i="1"/>
  <c r="BW1498" i="1"/>
  <c r="BW1499" i="1"/>
  <c r="BW1502" i="1"/>
  <c r="BW1506" i="1"/>
  <c r="BW1510" i="1"/>
  <c r="BW1511" i="1"/>
  <c r="BW1514" i="1"/>
  <c r="BW1515" i="1"/>
  <c r="BW1518" i="1"/>
  <c r="BW1522" i="1"/>
  <c r="BW1526" i="1"/>
  <c r="BW1527" i="1"/>
  <c r="BW1530" i="1"/>
  <c r="BW1531" i="1"/>
  <c r="BW1534" i="1"/>
  <c r="BW1538" i="1"/>
  <c r="BW1542" i="1"/>
  <c r="BW1543" i="1"/>
  <c r="BW1546" i="1"/>
  <c r="BW1547" i="1"/>
  <c r="BW1550" i="1"/>
  <c r="BW1554" i="1"/>
  <c r="BW1558" i="1"/>
  <c r="BW1559" i="1"/>
  <c r="BW1562" i="1"/>
  <c r="BW1563" i="1"/>
  <c r="BW1566" i="1"/>
  <c r="BW1570" i="1"/>
  <c r="BW1574" i="1"/>
  <c r="BW1575" i="1"/>
  <c r="BW1578" i="1"/>
  <c r="BW1579" i="1"/>
  <c r="BW1582" i="1"/>
  <c r="BW1586" i="1"/>
  <c r="BW1590" i="1"/>
  <c r="BW1591" i="1"/>
  <c r="BW1594" i="1"/>
  <c r="BW1595" i="1"/>
  <c r="BW1606" i="1"/>
  <c r="BW1618" i="1"/>
  <c r="BW1648" i="1"/>
  <c r="BW1667" i="1"/>
  <c r="BX1598" i="1"/>
  <c r="BX1599" i="1"/>
  <c r="BW1603" i="1"/>
  <c r="BW1607" i="1"/>
  <c r="BW1611" i="1"/>
  <c r="BW1622" i="1"/>
  <c r="BX1624" i="1"/>
  <c r="BX1625" i="1"/>
  <c r="BW1629" i="1"/>
  <c r="BW1633" i="1"/>
  <c r="BW1647" i="1"/>
  <c r="BW1661" i="1"/>
  <c r="BW1665" i="1"/>
  <c r="BW1679" i="1"/>
  <c r="BW1682" i="1"/>
  <c r="BW1693" i="1"/>
  <c r="BW1696" i="1"/>
  <c r="BW1697" i="1"/>
  <c r="BW1711" i="1"/>
  <c r="BW1714" i="1"/>
  <c r="BW1722" i="1"/>
  <c r="BW1726" i="1"/>
  <c r="BX1384" i="1"/>
  <c r="BX1388" i="1"/>
  <c r="BX1396" i="1"/>
  <c r="BX1400" i="1"/>
  <c r="BX1404" i="1"/>
  <c r="BX1408" i="1"/>
  <c r="BX1412" i="1"/>
  <c r="BX1416" i="1"/>
  <c r="BX1420" i="1"/>
  <c r="BX1424" i="1"/>
  <c r="BX1428" i="1"/>
  <c r="BX1432" i="1"/>
  <c r="BX1436" i="1"/>
  <c r="BX1440" i="1"/>
  <c r="BX1444" i="1"/>
  <c r="BX1448" i="1"/>
  <c r="BX1452" i="1"/>
  <c r="BX1456" i="1"/>
  <c r="BX1460" i="1"/>
  <c r="BX1464" i="1"/>
  <c r="BX1468" i="1"/>
  <c r="BX1472" i="1"/>
  <c r="BX1476" i="1"/>
  <c r="BX1480" i="1"/>
  <c r="BX1484" i="1"/>
  <c r="BX1488" i="1"/>
  <c r="BX1492" i="1"/>
  <c r="BX1496" i="1"/>
  <c r="BX1500" i="1"/>
  <c r="BX1504" i="1"/>
  <c r="BX1508" i="1"/>
  <c r="BX1512" i="1"/>
  <c r="BX1516" i="1"/>
  <c r="BX1520" i="1"/>
  <c r="BX1524" i="1"/>
  <c r="BX1528" i="1"/>
  <c r="BX1532" i="1"/>
  <c r="BX1536" i="1"/>
  <c r="BX1540" i="1"/>
  <c r="BX1544" i="1"/>
  <c r="BX1548" i="1"/>
  <c r="BX1552" i="1"/>
  <c r="BX1556" i="1"/>
  <c r="BX1560" i="1"/>
  <c r="BX1564" i="1"/>
  <c r="BX1568" i="1"/>
  <c r="BX1572" i="1"/>
  <c r="BX1576" i="1"/>
  <c r="BX1580" i="1"/>
  <c r="BX1584" i="1"/>
  <c r="BX1588" i="1"/>
  <c r="BX1592" i="1"/>
  <c r="BW1600" i="1"/>
  <c r="BX1606" i="1"/>
  <c r="BX1607" i="1"/>
  <c r="BW1615" i="1"/>
  <c r="BX1632" i="1"/>
  <c r="BW1637" i="1"/>
  <c r="BW1644" i="1"/>
  <c r="BX1646" i="1"/>
  <c r="BX1647" i="1"/>
  <c r="BW1651" i="1"/>
  <c r="BX1664" i="1"/>
  <c r="BW1669" i="1"/>
  <c r="BW1676" i="1"/>
  <c r="BX1678" i="1"/>
  <c r="BX1679" i="1"/>
  <c r="BW1683" i="1"/>
  <c r="BX1696" i="1"/>
  <c r="BW1701" i="1"/>
  <c r="BX1710" i="1"/>
  <c r="BX1711" i="1"/>
  <c r="BW1715" i="1"/>
  <c r="BX1722" i="1"/>
  <c r="BX1734" i="1"/>
  <c r="BX1738" i="1"/>
  <c r="BX1750" i="1"/>
  <c r="BX1754" i="1"/>
  <c r="BX1766" i="1"/>
  <c r="BX1770" i="1"/>
  <c r="BX1782" i="1"/>
  <c r="BW1734" i="1"/>
  <c r="BW1735" i="1"/>
  <c r="BW1738" i="1"/>
  <c r="BW1742" i="1"/>
  <c r="BW1746" i="1"/>
  <c r="BW1747" i="1"/>
  <c r="BW1750" i="1"/>
  <c r="BW1751" i="1"/>
  <c r="BW1754" i="1"/>
  <c r="BW1758" i="1"/>
  <c r="BW1762" i="1"/>
  <c r="BW1763" i="1"/>
  <c r="BW1766" i="1"/>
  <c r="BW1767" i="1"/>
  <c r="BW1770" i="1"/>
  <c r="BW1774" i="1"/>
  <c r="BW1778" i="1"/>
  <c r="BW1779" i="1"/>
  <c r="BW1782" i="1"/>
  <c r="BW1783" i="1"/>
  <c r="BW1786" i="1"/>
  <c r="BW1790" i="1"/>
  <c r="BW1794" i="1"/>
  <c r="BW1795" i="1"/>
  <c r="BW1798" i="1"/>
  <c r="BW1799" i="1"/>
  <c r="BX1401" i="1"/>
  <c r="BX1405" i="1"/>
  <c r="BX1409" i="1"/>
  <c r="BX1413" i="1"/>
  <c r="BX1417" i="1"/>
  <c r="BX1421" i="1"/>
  <c r="BX1425" i="1"/>
  <c r="BX1429" i="1"/>
  <c r="BX1433" i="1"/>
  <c r="BX1437" i="1"/>
  <c r="BX1441" i="1"/>
  <c r="BX1445" i="1"/>
  <c r="BX1449" i="1"/>
  <c r="BX1453" i="1"/>
  <c r="BX1457" i="1"/>
  <c r="BX1461" i="1"/>
  <c r="BX1465" i="1"/>
  <c r="BX1469" i="1"/>
  <c r="BX1473" i="1"/>
  <c r="BX1485" i="1"/>
  <c r="BX1489" i="1"/>
  <c r="BX1501" i="1"/>
  <c r="BX1505" i="1"/>
  <c r="BX1517" i="1"/>
  <c r="BX1521" i="1"/>
  <c r="BX1533" i="1"/>
  <c r="BX1537" i="1"/>
  <c r="BX1549" i="1"/>
  <c r="BX1553" i="1"/>
  <c r="BX1565" i="1"/>
  <c r="BX1569" i="1"/>
  <c r="BX1581" i="1"/>
  <c r="BX1585" i="1"/>
  <c r="BW1597" i="1"/>
  <c r="BW1601" i="1"/>
  <c r="BX1610" i="1"/>
  <c r="BW1616" i="1"/>
  <c r="BW1623" i="1"/>
  <c r="BW1627" i="1"/>
  <c r="BW1638" i="1"/>
  <c r="BX1640" i="1"/>
  <c r="BX1641" i="1"/>
  <c r="BX1655" i="1"/>
  <c r="BW1659" i="1"/>
  <c r="BW1670" i="1"/>
  <c r="BX1672" i="1"/>
  <c r="BX1673" i="1"/>
  <c r="BX1687" i="1"/>
  <c r="BW1691" i="1"/>
  <c r="BX1704" i="1"/>
  <c r="BX1705" i="1"/>
  <c r="BW1708" i="1"/>
  <c r="BX1719" i="1"/>
  <c r="BX1731" i="1"/>
  <c r="BX1735" i="1"/>
  <c r="BX1747" i="1"/>
  <c r="BX1751" i="1"/>
  <c r="BX1763" i="1"/>
  <c r="BX1767" i="1"/>
  <c r="BX1779" i="1"/>
  <c r="BX1783" i="1"/>
  <c r="BW1398" i="1"/>
  <c r="BX1600" i="1"/>
  <c r="BW1605" i="1"/>
  <c r="BW1609" i="1"/>
  <c r="BX1623" i="1"/>
  <c r="BW1631" i="1"/>
  <c r="BW1645" i="1"/>
  <c r="BW1649" i="1"/>
  <c r="BW1663" i="1"/>
  <c r="BW1677" i="1"/>
  <c r="BW1680" i="1"/>
  <c r="BW1681" i="1"/>
  <c r="BW1695" i="1"/>
  <c r="BW1698" i="1"/>
  <c r="BW1709" i="1"/>
  <c r="BW1712" i="1"/>
  <c r="BW1713" i="1"/>
  <c r="BW1720" i="1"/>
  <c r="BW1732" i="1"/>
  <c r="BW1736" i="1"/>
  <c r="BX1796" i="1"/>
  <c r="BW1812" i="1"/>
  <c r="BW1816" i="1"/>
  <c r="BW1820" i="1"/>
  <c r="BW1824" i="1"/>
  <c r="BW1828" i="1"/>
  <c r="BW1832" i="1"/>
  <c r="BW1836" i="1"/>
  <c r="BW1840" i="1"/>
  <c r="BW1844" i="1"/>
  <c r="BW1848" i="1"/>
  <c r="BW1852" i="1"/>
  <c r="BW1856" i="1"/>
  <c r="BW1860" i="1"/>
  <c r="BW1864" i="1"/>
  <c r="BW1868" i="1"/>
  <c r="BW1872" i="1"/>
  <c r="BW1876" i="1"/>
  <c r="BW1880" i="1"/>
  <c r="BW1884" i="1"/>
  <c r="BW1888" i="1"/>
  <c r="BW1892" i="1"/>
  <c r="BW1896" i="1"/>
  <c r="BW1900" i="1"/>
  <c r="BW1904" i="1"/>
  <c r="BW1908" i="1"/>
  <c r="BW1912" i="1"/>
  <c r="BW1916" i="1"/>
  <c r="BW1920" i="1"/>
  <c r="BW1924" i="1"/>
  <c r="BW1928" i="1"/>
  <c r="BW1932" i="1"/>
  <c r="BW1936" i="1"/>
  <c r="BW1940" i="1"/>
  <c r="BW1944" i="1"/>
  <c r="BW1948" i="1"/>
  <c r="BW1952" i="1"/>
  <c r="BW1956" i="1"/>
  <c r="BW1960" i="1"/>
  <c r="BW1964" i="1"/>
  <c r="BW1968" i="1"/>
  <c r="BW1972" i="1"/>
  <c r="BX1786" i="1"/>
  <c r="BX1798" i="1"/>
  <c r="BX1802" i="1"/>
  <c r="BW1809" i="1"/>
  <c r="BW1810" i="1"/>
  <c r="BW1813" i="1"/>
  <c r="BW1814" i="1"/>
  <c r="BW1817" i="1"/>
  <c r="BW1818" i="1"/>
  <c r="BW1822" i="1"/>
  <c r="BW1826" i="1"/>
  <c r="BW1830" i="1"/>
  <c r="BW1834" i="1"/>
  <c r="BW1838" i="1"/>
  <c r="BW1842" i="1"/>
  <c r="BW1846" i="1"/>
  <c r="BW1850" i="1"/>
  <c r="BW1854" i="1"/>
  <c r="BW1858" i="1"/>
  <c r="BW1862" i="1"/>
  <c r="BW1866" i="1"/>
  <c r="BW1870" i="1"/>
  <c r="BW1874" i="1"/>
  <c r="BW1878" i="1"/>
  <c r="BW1882" i="1"/>
  <c r="BW1886" i="1"/>
  <c r="BW1890" i="1"/>
  <c r="BW1894" i="1"/>
  <c r="BW1898" i="1"/>
  <c r="BW1902" i="1"/>
  <c r="BW1906" i="1"/>
  <c r="BW1910" i="1"/>
  <c r="BW1914" i="1"/>
  <c r="BW1918" i="1"/>
  <c r="BW1922" i="1"/>
  <c r="BW1926" i="1"/>
  <c r="BW1930" i="1"/>
  <c r="BW1934" i="1"/>
  <c r="BW1938" i="1"/>
  <c r="BW1942" i="1"/>
  <c r="BW1946" i="1"/>
  <c r="BW1950" i="1"/>
  <c r="BW1954" i="1"/>
  <c r="BW1958" i="1"/>
  <c r="BW1962" i="1"/>
  <c r="BW1966" i="1"/>
  <c r="BW1970" i="1"/>
  <c r="BW1974" i="1"/>
  <c r="BW1802" i="1"/>
  <c r="BW1806" i="1"/>
  <c r="BW1807" i="1"/>
  <c r="BX1810" i="1"/>
  <c r="BX1814" i="1"/>
  <c r="BX1817" i="1"/>
  <c r="BX1818" i="1"/>
  <c r="BX1821" i="1"/>
  <c r="BX1822" i="1"/>
  <c r="BX1825" i="1"/>
  <c r="BX1826" i="1"/>
  <c r="BX1829" i="1"/>
  <c r="BX1830" i="1"/>
  <c r="BX1833" i="1"/>
  <c r="BX1834" i="1"/>
  <c r="BX1837" i="1"/>
  <c r="BX1838" i="1"/>
  <c r="BX1841" i="1"/>
  <c r="BX1842" i="1"/>
  <c r="BX1845" i="1"/>
  <c r="BX1846" i="1"/>
  <c r="BX1849" i="1"/>
  <c r="BX1850" i="1"/>
  <c r="BX1853" i="1"/>
  <c r="BX1854" i="1"/>
  <c r="BX1857" i="1"/>
  <c r="BX1858" i="1"/>
  <c r="BX1861" i="1"/>
  <c r="BX1862" i="1"/>
  <c r="BX1865" i="1"/>
  <c r="BX1866" i="1"/>
  <c r="BX1869" i="1"/>
  <c r="BX1870" i="1"/>
  <c r="BX1873" i="1"/>
  <c r="BX1874" i="1"/>
  <c r="BX1877" i="1"/>
  <c r="BX1878" i="1"/>
  <c r="BX1881" i="1"/>
  <c r="BX1882" i="1"/>
  <c r="BX1885" i="1"/>
  <c r="BX1886" i="1"/>
  <c r="BX1889" i="1"/>
  <c r="BX1890" i="1"/>
  <c r="BX1893" i="1"/>
  <c r="BX1894" i="1"/>
  <c r="BX1897" i="1"/>
  <c r="BX1898" i="1"/>
  <c r="BX1901" i="1"/>
  <c r="BX1902" i="1"/>
  <c r="BX1905" i="1"/>
  <c r="BX1906" i="1"/>
  <c r="BX1909" i="1"/>
  <c r="BX1910" i="1"/>
  <c r="BX1913" i="1"/>
  <c r="BX1914" i="1"/>
  <c r="BX1917" i="1"/>
  <c r="BX1918" i="1"/>
  <c r="BX1921" i="1"/>
  <c r="BX1922" i="1"/>
  <c r="BX1925" i="1"/>
  <c r="BX1926" i="1"/>
  <c r="BX1929" i="1"/>
  <c r="BX1930" i="1"/>
  <c r="BX1933" i="1"/>
  <c r="BX1934" i="1"/>
  <c r="BX1937" i="1"/>
  <c r="BX1938" i="1"/>
  <c r="BX1941" i="1"/>
  <c r="BX1942" i="1"/>
  <c r="BX1945" i="1"/>
  <c r="BX1946" i="1"/>
  <c r="BX1949" i="1"/>
  <c r="BX1950" i="1"/>
  <c r="BX1953" i="1"/>
  <c r="BX1954" i="1"/>
  <c r="BX1957" i="1"/>
  <c r="BX1958" i="1"/>
  <c r="BX1961" i="1"/>
  <c r="BX1962" i="1"/>
  <c r="BX1965" i="1"/>
  <c r="BX1966" i="1"/>
  <c r="BX1969" i="1"/>
  <c r="BX1970" i="1"/>
  <c r="BX1973" i="1"/>
  <c r="BX1974" i="1"/>
  <c r="BX1795" i="1"/>
  <c r="BX1799" i="1"/>
  <c r="BW1808" i="1"/>
  <c r="BX1811" i="1"/>
  <c r="BX1815" i="1"/>
  <c r="BX237" i="1"/>
  <c r="BX253" i="1"/>
  <c r="BX269" i="1"/>
  <c r="BX285" i="1"/>
  <c r="BX301" i="1"/>
  <c r="BX317" i="1"/>
  <c r="BX333" i="1"/>
  <c r="BX349" i="1"/>
  <c r="BX365" i="1"/>
  <c r="BX381" i="1"/>
  <c r="BX397" i="1"/>
  <c r="BX413" i="1"/>
  <c r="BX429" i="1"/>
  <c r="BX445" i="1"/>
  <c r="BW210" i="1"/>
  <c r="BX213" i="1"/>
  <c r="BX221" i="1"/>
  <c r="BW224" i="1"/>
  <c r="BX229" i="1"/>
  <c r="BW232" i="1"/>
  <c r="BX247" i="1"/>
  <c r="BX263" i="1"/>
  <c r="BX279" i="1"/>
  <c r="BX295" i="1"/>
  <c r="BX311" i="1"/>
  <c r="BX327" i="1"/>
  <c r="BX343" i="1"/>
  <c r="BX359" i="1"/>
  <c r="BX375" i="1"/>
  <c r="BX391" i="1"/>
  <c r="BX407" i="1"/>
  <c r="BX423" i="1"/>
  <c r="BX439" i="1"/>
  <c r="BX231" i="1"/>
  <c r="BX211" i="1"/>
  <c r="BW216" i="1"/>
  <c r="BX219" i="1"/>
  <c r="BW222" i="1"/>
  <c r="BX227" i="1"/>
  <c r="BW230" i="1"/>
  <c r="BX235" i="1"/>
  <c r="BX251" i="1"/>
  <c r="BX267" i="1"/>
  <c r="BX283" i="1"/>
  <c r="BX299" i="1"/>
  <c r="BX315" i="1"/>
  <c r="BX331" i="1"/>
  <c r="BX347" i="1"/>
  <c r="BX363" i="1"/>
  <c r="BX379" i="1"/>
  <c r="BX395" i="1"/>
  <c r="BX411" i="1"/>
  <c r="BX427" i="1"/>
  <c r="BX443" i="1"/>
  <c r="BW456" i="1"/>
  <c r="BW475" i="1"/>
  <c r="BX245" i="1"/>
  <c r="BX261" i="1"/>
  <c r="BX277" i="1"/>
  <c r="BX293" i="1"/>
  <c r="BX309" i="1"/>
  <c r="BX325" i="1"/>
  <c r="BX341" i="1"/>
  <c r="BX357" i="1"/>
  <c r="BX373" i="1"/>
  <c r="BX389" i="1"/>
  <c r="BX405" i="1"/>
  <c r="BX421" i="1"/>
  <c r="BX437" i="1"/>
  <c r="BX453" i="1"/>
  <c r="BW464" i="1"/>
  <c r="BW491" i="1"/>
  <c r="BX209" i="1"/>
  <c r="BW472" i="1"/>
  <c r="BW507" i="1"/>
  <c r="BX215" i="1"/>
  <c r="BX249" i="1"/>
  <c r="BW480" i="1"/>
  <c r="BW496" i="1"/>
  <c r="BW512" i="1"/>
  <c r="BW528" i="1"/>
  <c r="BW544" i="1"/>
  <c r="BW560" i="1"/>
  <c r="BW576" i="1"/>
  <c r="BW592" i="1"/>
  <c r="BW608" i="1"/>
  <c r="BW624" i="1"/>
  <c r="BW640" i="1"/>
  <c r="BW656" i="1"/>
  <c r="BW672" i="1"/>
  <c r="BW688" i="1"/>
  <c r="BW704" i="1"/>
  <c r="BW720" i="1"/>
  <c r="BW736" i="1"/>
  <c r="BX463" i="1"/>
  <c r="BX471" i="1"/>
  <c r="BW474" i="1"/>
  <c r="BX477" i="1"/>
  <c r="BW490" i="1"/>
  <c r="BX493" i="1"/>
  <c r="BW506" i="1"/>
  <c r="BX509" i="1"/>
  <c r="BW522" i="1"/>
  <c r="BX525" i="1"/>
  <c r="BW538" i="1"/>
  <c r="BX541" i="1"/>
  <c r="BW554" i="1"/>
  <c r="BW570" i="1"/>
  <c r="BW586" i="1"/>
  <c r="BW602" i="1"/>
  <c r="BW618" i="1"/>
  <c r="BW634" i="1"/>
  <c r="BW650" i="1"/>
  <c r="BW666" i="1"/>
  <c r="BW682" i="1"/>
  <c r="BW698" i="1"/>
  <c r="BW714" i="1"/>
  <c r="BW730" i="1"/>
  <c r="BX461" i="1"/>
  <c r="BX469" i="1"/>
  <c r="BW478" i="1"/>
  <c r="BX481" i="1"/>
  <c r="BW494" i="1"/>
  <c r="BX497" i="1"/>
  <c r="BW510" i="1"/>
  <c r="BX513" i="1"/>
  <c r="BW526" i="1"/>
  <c r="BX529" i="1"/>
  <c r="BW542" i="1"/>
  <c r="BX545" i="1"/>
  <c r="BW558" i="1"/>
  <c r="BX561" i="1"/>
  <c r="BW574" i="1"/>
  <c r="BX577" i="1"/>
  <c r="BW590" i="1"/>
  <c r="BX593" i="1"/>
  <c r="BW606" i="1"/>
  <c r="BX609" i="1"/>
  <c r="BW622" i="1"/>
  <c r="BW638" i="1"/>
  <c r="BW654" i="1"/>
  <c r="BW670" i="1"/>
  <c r="BW686" i="1"/>
  <c r="BW702" i="1"/>
  <c r="BW718" i="1"/>
  <c r="BW734" i="1"/>
  <c r="BX456" i="1"/>
  <c r="BX464" i="1"/>
  <c r="BX472" i="1"/>
  <c r="BX475" i="1"/>
  <c r="BW488" i="1"/>
  <c r="BX491" i="1"/>
  <c r="BW504" i="1"/>
  <c r="BX507" i="1"/>
  <c r="BW520" i="1"/>
  <c r="BX523" i="1"/>
  <c r="BW536" i="1"/>
  <c r="BX539" i="1"/>
  <c r="BW552" i="1"/>
  <c r="BW568" i="1"/>
  <c r="BW584" i="1"/>
  <c r="BW600" i="1"/>
  <c r="BX603" i="1"/>
  <c r="BW616" i="1"/>
  <c r="BW632" i="1"/>
  <c r="BW648" i="1"/>
  <c r="BW664" i="1"/>
  <c r="BW680" i="1"/>
  <c r="BW696" i="1"/>
  <c r="BW712" i="1"/>
  <c r="BW728" i="1"/>
  <c r="BX780" i="1"/>
  <c r="BX454" i="1"/>
  <c r="BX462" i="1"/>
  <c r="BX470" i="1"/>
  <c r="BW476" i="1"/>
  <c r="BX479" i="1"/>
  <c r="BW492" i="1"/>
  <c r="BX495" i="1"/>
  <c r="BW508" i="1"/>
  <c r="BX511" i="1"/>
  <c r="BW524" i="1"/>
  <c r="BX527" i="1"/>
  <c r="BW540" i="1"/>
  <c r="BX543" i="1"/>
  <c r="BX559" i="1"/>
  <c r="BX575" i="1"/>
  <c r="BX591" i="1"/>
  <c r="BX607" i="1"/>
  <c r="BW744" i="1"/>
  <c r="BX749" i="1"/>
  <c r="BX765" i="1"/>
  <c r="BW772" i="1"/>
  <c r="BW775" i="1"/>
  <c r="BX781" i="1"/>
  <c r="BW791" i="1"/>
  <c r="BX797" i="1"/>
  <c r="BW804" i="1"/>
  <c r="BW807" i="1"/>
  <c r="BX813" i="1"/>
  <c r="BW820" i="1"/>
  <c r="BW823" i="1"/>
  <c r="BX829" i="1"/>
  <c r="BW836" i="1"/>
  <c r="BW839" i="1"/>
  <c r="BX845" i="1"/>
  <c r="BW852" i="1"/>
  <c r="BW855" i="1"/>
  <c r="BX861" i="1"/>
  <c r="BX877" i="1"/>
  <c r="BX893" i="1"/>
  <c r="BW750" i="1"/>
  <c r="BW753" i="1"/>
  <c r="BX759" i="1"/>
  <c r="BW766" i="1"/>
  <c r="BW769" i="1"/>
  <c r="BX775" i="1"/>
  <c r="BW782" i="1"/>
  <c r="BW785" i="1"/>
  <c r="BX791" i="1"/>
  <c r="BW798" i="1"/>
  <c r="BW801" i="1"/>
  <c r="BX807" i="1"/>
  <c r="BW814" i="1"/>
  <c r="BW817" i="1"/>
  <c r="BX823" i="1"/>
  <c r="BW830" i="1"/>
  <c r="BW833" i="1"/>
  <c r="BX839" i="1"/>
  <c r="BW846" i="1"/>
  <c r="BW849" i="1"/>
  <c r="BX855" i="1"/>
  <c r="BW862" i="1"/>
  <c r="BX871" i="1"/>
  <c r="BX887" i="1"/>
  <c r="BW754" i="1"/>
  <c r="BW757" i="1"/>
  <c r="BX763" i="1"/>
  <c r="BW770" i="1"/>
  <c r="BW773" i="1"/>
  <c r="BX779" i="1"/>
  <c r="BW786" i="1"/>
  <c r="BW789" i="1"/>
  <c r="BX795" i="1"/>
  <c r="BW802" i="1"/>
  <c r="BW805" i="1"/>
  <c r="BX811" i="1"/>
  <c r="BW818" i="1"/>
  <c r="BW821" i="1"/>
  <c r="BX827" i="1"/>
  <c r="BW834" i="1"/>
  <c r="BW837" i="1"/>
  <c r="BX843" i="1"/>
  <c r="BW850" i="1"/>
  <c r="BW853" i="1"/>
  <c r="BX859" i="1"/>
  <c r="BX875" i="1"/>
  <c r="BX891" i="1"/>
  <c r="BX745" i="1"/>
  <c r="BW748" i="1"/>
  <c r="BW751" i="1"/>
  <c r="BX757" i="1"/>
  <c r="BW764" i="1"/>
  <c r="BW767" i="1"/>
  <c r="BX773" i="1"/>
  <c r="BX789" i="1"/>
  <c r="BX805" i="1"/>
  <c r="BX821" i="1"/>
  <c r="BX837" i="1"/>
  <c r="BX853" i="1"/>
  <c r="BX869" i="1"/>
  <c r="BX885" i="1"/>
  <c r="BX901" i="1"/>
  <c r="BX905" i="1"/>
  <c r="BX913" i="1"/>
  <c r="BX743" i="1"/>
  <c r="BW746" i="1"/>
  <c r="BW752" i="1"/>
  <c r="BW755" i="1"/>
  <c r="BX761" i="1"/>
  <c r="BW768" i="1"/>
  <c r="BW771" i="1"/>
  <c r="BX777" i="1"/>
  <c r="BW784" i="1"/>
  <c r="BW787" i="1"/>
  <c r="BW800" i="1"/>
  <c r="BW803" i="1"/>
  <c r="BW816" i="1"/>
  <c r="BW819" i="1"/>
  <c r="BW832" i="1"/>
  <c r="BW835" i="1"/>
  <c r="BW848" i="1"/>
  <c r="BW851" i="1"/>
  <c r="BW864" i="1"/>
  <c r="BW904" i="1"/>
  <c r="BW920" i="1"/>
  <c r="BX940" i="1"/>
  <c r="BW907" i="1"/>
  <c r="BW915" i="1"/>
  <c r="BW923" i="1"/>
  <c r="BX934" i="1"/>
  <c r="BW902" i="1"/>
  <c r="BW910" i="1"/>
  <c r="BW918" i="1"/>
  <c r="BX944" i="1"/>
  <c r="BX1245" i="1"/>
  <c r="BW905" i="1"/>
  <c r="BW913" i="1"/>
  <c r="BW921" i="1"/>
  <c r="BX1179" i="1"/>
  <c r="BX1183" i="1"/>
  <c r="BX1187" i="1"/>
  <c r="BX1191" i="1"/>
  <c r="BX1195" i="1"/>
  <c r="BX1199" i="1"/>
  <c r="BX1203" i="1"/>
  <c r="BX1207" i="1"/>
  <c r="BX1211" i="1"/>
  <c r="BX1215" i="1"/>
  <c r="BX1219" i="1"/>
  <c r="BX1253" i="1"/>
  <c r="BX1261" i="1"/>
  <c r="BX942" i="1"/>
  <c r="BW1362" i="1"/>
  <c r="BW1374" i="1"/>
  <c r="BX1228" i="1"/>
  <c r="BX1236" i="1"/>
  <c r="BX1244" i="1"/>
  <c r="BX1252" i="1"/>
  <c r="BX1260" i="1"/>
  <c r="BX1268" i="1"/>
  <c r="BX1276" i="1"/>
  <c r="BW1226" i="1"/>
  <c r="BW1234" i="1"/>
  <c r="BW1242" i="1"/>
  <c r="BW1250" i="1"/>
  <c r="BW1258" i="1"/>
  <c r="BW1266" i="1"/>
  <c r="BW1274" i="1"/>
  <c r="BX1226" i="1"/>
  <c r="BX1234" i="1"/>
  <c r="BX1242" i="1"/>
  <c r="BX1250" i="1"/>
  <c r="BX1258" i="1"/>
  <c r="BX1266" i="1"/>
  <c r="BX1274" i="1"/>
  <c r="BW1356" i="1"/>
  <c r="BW1224" i="1"/>
  <c r="BW1232" i="1"/>
  <c r="BX1277" i="1"/>
  <c r="BX1281" i="1"/>
  <c r="BX1285" i="1"/>
  <c r="BX1289" i="1"/>
  <c r="BX1293" i="1"/>
  <c r="BX1297" i="1"/>
  <c r="BX1301" i="1"/>
  <c r="BX1305" i="1"/>
  <c r="BX1309" i="1"/>
  <c r="BX1313" i="1"/>
  <c r="BX1317" i="1"/>
  <c r="BX1321" i="1"/>
  <c r="BX1325" i="1"/>
  <c r="BX1329" i="1"/>
  <c r="BX1333" i="1"/>
  <c r="BX1337" i="1"/>
  <c r="BX1341" i="1"/>
  <c r="BX1345" i="1"/>
  <c r="BX1349" i="1"/>
  <c r="BW1222" i="1"/>
  <c r="BW1230" i="1"/>
  <c r="BW1238" i="1"/>
  <c r="BW1246" i="1"/>
  <c r="BW1254" i="1"/>
  <c r="BW1262" i="1"/>
  <c r="BW1270" i="1"/>
  <c r="BX1358" i="1"/>
  <c r="BX1366" i="1"/>
  <c r="BW1379" i="1"/>
  <c r="BX1382" i="1"/>
  <c r="BW1395" i="1"/>
  <c r="BW1411" i="1"/>
  <c r="BW1427" i="1"/>
  <c r="BW1443" i="1"/>
  <c r="BW1459" i="1"/>
  <c r="BW1475" i="1"/>
  <c r="BX1353" i="1"/>
  <c r="BX1361" i="1"/>
  <c r="BW1373" i="1"/>
  <c r="BX1376" i="1"/>
  <c r="BW1389" i="1"/>
  <c r="BX1392" i="1"/>
  <c r="BW1405" i="1"/>
  <c r="BW1421" i="1"/>
  <c r="BW1437" i="1"/>
  <c r="BW1453" i="1"/>
  <c r="BW1469" i="1"/>
  <c r="BX1356" i="1"/>
  <c r="BX1364" i="1"/>
  <c r="BW1367" i="1"/>
  <c r="BX1370" i="1"/>
  <c r="BW1383" i="1"/>
  <c r="BX1386" i="1"/>
  <c r="BW1399" i="1"/>
  <c r="BW1463" i="1"/>
  <c r="BX1351" i="1"/>
  <c r="BX1359" i="1"/>
  <c r="BX1367" i="1"/>
  <c r="BW1377" i="1"/>
  <c r="BX1380" i="1"/>
  <c r="BW1393" i="1"/>
  <c r="BW1488" i="1"/>
  <c r="BW1375" i="1"/>
  <c r="BW1391" i="1"/>
  <c r="BW1407" i="1"/>
  <c r="BW1423" i="1"/>
  <c r="BW1439" i="1"/>
  <c r="BW1455" i="1"/>
  <c r="BW1471" i="1"/>
  <c r="BW1477" i="1"/>
  <c r="BX1483" i="1"/>
  <c r="BW1493" i="1"/>
  <c r="BX1499" i="1"/>
  <c r="BW1509" i="1"/>
  <c r="BX1515" i="1"/>
  <c r="BW1525" i="1"/>
  <c r="BX1531" i="1"/>
  <c r="BW1541" i="1"/>
  <c r="BX1547" i="1"/>
  <c r="BW1557" i="1"/>
  <c r="BX1563" i="1"/>
  <c r="BW1573" i="1"/>
  <c r="BX1579" i="1"/>
  <c r="BW1589" i="1"/>
  <c r="BX1620" i="1"/>
  <c r="BX1477" i="1"/>
  <c r="BW1487" i="1"/>
  <c r="BX1493" i="1"/>
  <c r="BW1503" i="1"/>
  <c r="BX1509" i="1"/>
  <c r="BW1519" i="1"/>
  <c r="BX1525" i="1"/>
  <c r="BW1535" i="1"/>
  <c r="BX1541" i="1"/>
  <c r="BW1551" i="1"/>
  <c r="BX1557" i="1"/>
  <c r="BW1567" i="1"/>
  <c r="BX1573" i="1"/>
  <c r="BW1583" i="1"/>
  <c r="BX1589" i="1"/>
  <c r="BX1487" i="1"/>
  <c r="BX1503" i="1"/>
  <c r="BX1519" i="1"/>
  <c r="BX1535" i="1"/>
  <c r="BX1551" i="1"/>
  <c r="BX1567" i="1"/>
  <c r="BX1583" i="1"/>
  <c r="BX1481" i="1"/>
  <c r="BW1491" i="1"/>
  <c r="BX1497" i="1"/>
  <c r="BW1507" i="1"/>
  <c r="BX1513" i="1"/>
  <c r="BW1523" i="1"/>
  <c r="BX1529" i="1"/>
  <c r="BW1539" i="1"/>
  <c r="BX1545" i="1"/>
  <c r="BW1555" i="1"/>
  <c r="BX1561" i="1"/>
  <c r="BW1571" i="1"/>
  <c r="BX1577" i="1"/>
  <c r="BW1587" i="1"/>
  <c r="BX1593" i="1"/>
  <c r="BW1485" i="1"/>
  <c r="BX1491" i="1"/>
  <c r="BW1501" i="1"/>
  <c r="BW1517" i="1"/>
  <c r="BW1533" i="1"/>
  <c r="BW1549" i="1"/>
  <c r="BW1565" i="1"/>
  <c r="BW1581" i="1"/>
  <c r="BX1587" i="1"/>
  <c r="BX1604" i="1"/>
  <c r="BX1597" i="1"/>
  <c r="BX1603" i="1"/>
  <c r="BW1610" i="1"/>
  <c r="BX1619" i="1"/>
  <c r="BW1626" i="1"/>
  <c r="BX1635" i="1"/>
  <c r="BW1642" i="1"/>
  <c r="BX1651" i="1"/>
  <c r="BW1658" i="1"/>
  <c r="BX1667" i="1"/>
  <c r="BW1674" i="1"/>
  <c r="BX1683" i="1"/>
  <c r="BW1686" i="1"/>
  <c r="BX1699" i="1"/>
  <c r="BW1702" i="1"/>
  <c r="BX1715" i="1"/>
  <c r="BW1718" i="1"/>
  <c r="BW1730" i="1"/>
  <c r="BW1604" i="1"/>
  <c r="BX1613" i="1"/>
  <c r="BW1620" i="1"/>
  <c r="BX1629" i="1"/>
  <c r="BW1636" i="1"/>
  <c r="BX1645" i="1"/>
  <c r="BW1652" i="1"/>
  <c r="BX1661" i="1"/>
  <c r="BW1668" i="1"/>
  <c r="BX1677" i="1"/>
  <c r="BX1693" i="1"/>
  <c r="BX1709" i="1"/>
  <c r="BX1595" i="1"/>
  <c r="BW1598" i="1"/>
  <c r="BW1614" i="1"/>
  <c r="BW1630" i="1"/>
  <c r="BW1646" i="1"/>
  <c r="BW1662" i="1"/>
  <c r="BW1678" i="1"/>
  <c r="BX1601" i="1"/>
  <c r="BW1608" i="1"/>
  <c r="BX1617" i="1"/>
  <c r="BW1624" i="1"/>
  <c r="BX1633" i="1"/>
  <c r="BW1640" i="1"/>
  <c r="BX1649" i="1"/>
  <c r="BW1656" i="1"/>
  <c r="BX1665" i="1"/>
  <c r="BW1672" i="1"/>
  <c r="BX1681" i="1"/>
  <c r="BW1684" i="1"/>
  <c r="BX1697" i="1"/>
  <c r="BW1700" i="1"/>
  <c r="BX1713" i="1"/>
  <c r="BW1716" i="1"/>
  <c r="BW1596" i="1"/>
  <c r="BX1611" i="1"/>
  <c r="BX1627" i="1"/>
  <c r="BX1643" i="1"/>
  <c r="BX1659" i="1"/>
  <c r="BX1675" i="1"/>
  <c r="BX1691" i="1"/>
  <c r="BW1694" i="1"/>
  <c r="BX1707" i="1"/>
  <c r="BW1710" i="1"/>
  <c r="BW1688" i="1"/>
  <c r="BW1704" i="1"/>
  <c r="BW1724" i="1"/>
  <c r="BW1729" i="1"/>
  <c r="BW1745" i="1"/>
  <c r="BW1761" i="1"/>
  <c r="BW1777" i="1"/>
  <c r="BW1793" i="1"/>
  <c r="BW1723" i="1"/>
  <c r="BX1726" i="1"/>
  <c r="BX1729" i="1"/>
  <c r="BW1739" i="1"/>
  <c r="BX1742" i="1"/>
  <c r="BX1745" i="1"/>
  <c r="BW1755" i="1"/>
  <c r="BX1758" i="1"/>
  <c r="BX1761" i="1"/>
  <c r="BW1771" i="1"/>
  <c r="BX1774" i="1"/>
  <c r="BX1777" i="1"/>
  <c r="BW1787" i="1"/>
  <c r="BX1790" i="1"/>
  <c r="BX1793" i="1"/>
  <c r="BW1803" i="1"/>
  <c r="BX1806" i="1"/>
  <c r="BX1720" i="1"/>
  <c r="BX1723" i="1"/>
  <c r="BW1733" i="1"/>
  <c r="BX1736" i="1"/>
  <c r="BX1739" i="1"/>
  <c r="BW1749" i="1"/>
  <c r="BX1752" i="1"/>
  <c r="BX1755" i="1"/>
  <c r="BW1765" i="1"/>
  <c r="BX1768" i="1"/>
  <c r="BX1771" i="1"/>
  <c r="BW1781" i="1"/>
  <c r="BX1784" i="1"/>
  <c r="BX1787" i="1"/>
  <c r="BW1797" i="1"/>
  <c r="BX1800" i="1"/>
  <c r="BX1803" i="1"/>
  <c r="BW1727" i="1"/>
  <c r="BX1730" i="1"/>
  <c r="BX1733" i="1"/>
  <c r="BW1743" i="1"/>
  <c r="BX1746" i="1"/>
  <c r="BX1749" i="1"/>
  <c r="BW1759" i="1"/>
  <c r="BX1762" i="1"/>
  <c r="BX1765" i="1"/>
  <c r="BW1775" i="1"/>
  <c r="BX1778" i="1"/>
  <c r="BX1781" i="1"/>
  <c r="BW1791" i="1"/>
  <c r="BX1794" i="1"/>
  <c r="BX1797" i="1"/>
  <c r="BW1721" i="1"/>
  <c r="BX1724" i="1"/>
  <c r="BX1727" i="1"/>
  <c r="BW1737" i="1"/>
  <c r="BX1740" i="1"/>
  <c r="BX1743" i="1"/>
  <c r="BW1753" i="1"/>
  <c r="BX1756" i="1"/>
  <c r="BX1759" i="1"/>
  <c r="BW1769" i="1"/>
  <c r="BX1772" i="1"/>
  <c r="BX1775" i="1"/>
  <c r="BW1785" i="1"/>
  <c r="BX1788" i="1"/>
  <c r="BX1791" i="1"/>
  <c r="BW1801" i="1"/>
  <c r="BX1804" i="1"/>
  <c r="BX1807" i="1"/>
  <c r="BW1811" i="1"/>
  <c r="BW1815" i="1"/>
  <c r="BX1809" i="1"/>
  <c r="BX1813" i="1"/>
  <c r="BW1819" i="1"/>
  <c r="BW1823" i="1"/>
  <c r="BW1827" i="1"/>
  <c r="BW1831" i="1"/>
  <c r="BW1835" i="1"/>
  <c r="BW1839" i="1"/>
  <c r="BW1843" i="1"/>
  <c r="BW1847" i="1"/>
  <c r="BW1851" i="1"/>
  <c r="BW1855" i="1"/>
  <c r="BW1859" i="1"/>
  <c r="BW1863" i="1"/>
  <c r="BW1867" i="1"/>
  <c r="BW1871" i="1"/>
  <c r="BW1875" i="1"/>
  <c r="BW1879" i="1"/>
  <c r="BW1883" i="1"/>
  <c r="BW1887" i="1"/>
  <c r="BW1891" i="1"/>
  <c r="BW1895" i="1"/>
  <c r="BW1899" i="1"/>
  <c r="BW1903" i="1"/>
  <c r="BW1907" i="1"/>
  <c r="BW1911" i="1"/>
  <c r="BW1915" i="1"/>
  <c r="BW1919" i="1"/>
  <c r="BW1923" i="1"/>
  <c r="BW1927" i="1"/>
  <c r="BW1931" i="1"/>
  <c r="BW1935" i="1"/>
  <c r="BW1939" i="1"/>
  <c r="BW1943" i="1"/>
  <c r="BW1947" i="1"/>
  <c r="BW1951" i="1"/>
  <c r="BW1955" i="1"/>
  <c r="BW1959" i="1"/>
  <c r="BW1963" i="1"/>
  <c r="BW1967" i="1"/>
  <c r="BW1971" i="1"/>
  <c r="BW1975" i="1"/>
</calcChain>
</file>

<file path=xl/sharedStrings.xml><?xml version="1.0" encoding="utf-8"?>
<sst xmlns="http://schemas.openxmlformats.org/spreadsheetml/2006/main" count="41383" uniqueCount="4152">
  <si>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</si>
  <si>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</si>
  <si>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</si>
  <si>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</si>
  <si>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</si>
  <si>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</si>
  <si>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</si>
  <si>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</si>
  <si>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</si>
  <si>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</si>
  <si>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</si>
  <si>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</si>
  <si>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</si>
  <si>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</si>
  <si>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</si>
  <si>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</si>
  <si>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</si>
  <si>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</si>
  <si>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</si>
  <si>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</si>
  <si>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</si>
  <si>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</si>
  <si>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</si>
  <si>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</si>
  <si>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</si>
  <si>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</si>
  <si>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</si>
  <si>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</si>
  <si>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</si>
  <si>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</si>
  <si>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</si>
  <si>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</si>
  <si>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</si>
  <si>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</si>
  <si>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</si>
  <si>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</si>
  <si>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</si>
  <si>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</si>
  <si>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</si>
  <si>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</si>
  <si>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</si>
  <si>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</si>
  <si>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</si>
  <si>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</si>
  <si>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</si>
  <si>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</si>
  <si>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</si>
  <si>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</si>
  <si>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</si>
  <si>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</si>
  <si>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</si>
  <si>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</si>
  <si>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</si>
  <si>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</si>
  <si>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</si>
  <si>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</si>
  <si>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</si>
  <si>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</si>
  <si>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</si>
  <si>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</si>
  <si>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</si>
  <si>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</si>
  <si>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30/09/2021 (Terminado)</t>
  </si>
  <si>
    <t>Pesos corrientes</t>
  </si>
  <si>
    <t>Ultima Version Oficial</t>
  </si>
  <si>
    <t>Personería Distrital</t>
  </si>
  <si>
    <t>PD</t>
  </si>
  <si>
    <t>Otras entidades distritales</t>
  </si>
  <si>
    <t>05</t>
  </si>
  <si>
    <t>Construir Bogotá Región con gobierno abierto, transparente y ciudadanía consciente</t>
  </si>
  <si>
    <t>56</t>
  </si>
  <si>
    <t>Gestión Pública Efectiva</t>
  </si>
  <si>
    <t>Fortalecimiento institucional de la Personería de Bogotá</t>
  </si>
  <si>
    <t>Adquirir 248 Unidades Entre Equipos, Elementos Y Dispositivos Tecnológicos Y De Prensa.</t>
  </si>
  <si>
    <t>Suma</t>
  </si>
  <si>
    <t>En ejecucion</t>
  </si>
  <si>
    <t>VIGENCIA (a 30/09/2021): Fue adjudicado el proceso mediante el cual se realizará la compra de una UPS para la nueve sede de atención a la ciudadanía. Se encuentra gestionando ladquisición de equipos de prensa para fortalecer el desarrollo de las actividades de divulgación interna y externa. Se está gestionando la compra de de equipos tecnológicos entre computadores de escritorio, portátiles e impresoras.</t>
  </si>
  <si>
    <t>Adelantar 100 Porciento De Acciones Para El Diseño, Desarrollo Y Administración De Servicios Tics.</t>
  </si>
  <si>
    <t>Constante</t>
  </si>
  <si>
    <t>N/A</t>
  </si>
  <si>
    <t>VIGENCIA (a 30/09/2021): El concurso de méritos PB-PCM-001-2021, fue adjudicado al proveedor Forsecurity SAS, mediante el cual se prevé la implementación del sistema de Información Eje Disciplinarios. Respecto al pasivo exibible asociado al compromiso con la empresa SOAIN, se encuentra programado en el PAC para proceder con el pago en el mes de octubre de 2021. Se realizó la entrega de la arquitectura sugerida para el proyecto de expediente digital (SINPROC, expediente disciplinarios). Se actualiza la Guía Estrategia Uso y Apropiación DTIC Versión 2</t>
  </si>
  <si>
    <t>Adecuar Y/O Modernizar 7 Dependencias O Espacios Físicos De La Entidad.</t>
  </si>
  <si>
    <t>VIGENCIA (a 30/09/2021): Se finalizó la  adecuación del biciparqueadero instalando los equipos y herramientas según el alcance del objeto: Punto de mecánica, lockers, punto de hidratación y punto de aire. Se realizaron las siguientes labores en el ascensor No.1: Instalación mecánica de elementos de seguridad, corrales de techo, escaleras de acceso a foso, puerta acceso a cuarto de máquinas, instalación mallas divisorias, adecuación eléctrica y acometidas de líneas de alimentación eléctrica, pintura pozo y foso, cuarto de máquinas, instalación sistema de iluminación pozo.</t>
  </si>
  <si>
    <t>Dotar 24 Dependencias O Espacios Físicos Con Mobiliario, Enseres Y Equipos.</t>
  </si>
  <si>
    <t>VIGENCIA (a 30/09/2021): Se encuentra publicado en SECOP II, el proceso bajo la modalidad de selección abreviada por subasta inversa PB-PSASI-006-2021 por un presupuesto de $136.693.713. Actualmente el proceso se encuentra en etapa de evaluación de propuestas y se espera adjudicar el contrato en el mes de octubre</t>
  </si>
  <si>
    <t>Adquirir 7 Unidades Entre Vehiculos Y Motos.</t>
  </si>
  <si>
    <t>VIGENCIA (a 30/09/2021): Se adelantó el proceso para la adquisición de 2 vehículos híbridos y 2 camionetas 5 puertas por un presupuesto de $438.292.592, por medio del Acuerdo marco de vehículos III de Colombia Compra Eficiente- CCE. Al cierre de este informe se tiene como resultado la adjudicación a la firma ALFA AM S.A.S. de 2 camionetas Hyundai Tucson Advance AT por valor de $252.334.500</t>
  </si>
  <si>
    <t>Realizar 100 Porciento De Acciones Necesarias Para La Implementación Y Sostenibilidad Del Sistema De Gestión Documental</t>
  </si>
  <si>
    <t>VIGENCIA (a 30/09/2021): Se suscribieron contratos de prestación con la finalidad de realizar análisis de software, orientados al sistema de gestión documental y los sistemas de información de la entidad, al igual que adelantar actividades de levantamiento, muestreo, medición y revisión de los instrumentos archivísticos y gestión documental de la Personería de Bogotá.</t>
  </si>
  <si>
    <t>Fortalecimiento de la prevención y control a la función pública en la Personería de Bogotá</t>
  </si>
  <si>
    <t>Realizar 999 Informes De Prevención Y Control A La Gestión Pública Y Contractuales.</t>
  </si>
  <si>
    <t>VIGENCIA (a 30/09/2021): Se han realizado 174 informes de acción de prevención y control a la función pública, con el propósito de fortalecer la moralidad pública.  Se han suscrito 7 contratos asociados al pago de administración de riesgos profesionales y 23 contratos de prestación de servicios profesionales para apoyar la realización de actividades de prevención  y control a la función pública.</t>
  </si>
  <si>
    <t>Orientar Y Acompañar 35199 Personas En Defensa De Sus Derechos Y Protección Del Patrimonio E Interés Público</t>
  </si>
  <si>
    <t>VIGENCIA (a 30/09/2021): Se han realizado 7100 orientaciones y acompañamientos a ciudadanos en temas de defensa de derechos y de protección y defensa del interés público.</t>
  </si>
  <si>
    <t>Asistir 2482 Personas En La Elaboración De Acciones Constitucionales Y Legales En Defensa De Sus Derechos</t>
  </si>
  <si>
    <t>VIGENCIA (a 30/09/2021): Se han elaborado oportunamente 545 acciones constitucionales en defensa de los derechos. Se suscribió 1 contrato de prestación de servicios profesionales para apoyar la elaboración de acciones constitucionales y legales en defensa de sus derechos.</t>
  </si>
  <si>
    <t>Realizar 7909 Intervenciones En La Defensa De Los Derechos, Protección Del Patrimonio E Interés Público</t>
  </si>
  <si>
    <t>VIGENCIA (a 30/09/2021): Se han realizado 2163 intervenciones en defensa del patrimonio público (Licencias de construcción, proyectos de interés general y/o bienes de interés y patrimonio público, cobro de multas,  caducidad y perdida de fuerza ejecutoria). Se suscribió 1 contrato de prestación de servicios profesionales para apoyar en la intervención en la defensa de los derechos, protección del patrimonio e interés público.</t>
  </si>
  <si>
    <t>Realizar 86 Eventos De Acompañamiento A Las Personas En Los Diferentes Escenarios De Participación Ciudadana.</t>
  </si>
  <si>
    <t>VIGENCIA (a 30/09/2021): Se han realizado 13 eventos de acompañamiento, que incluyen las mesas locales de participación efectiva de victimas y plataformas de juventudes.   Se suscribieron 2 contratos de prestación de servicios profesionales para apoyar el desarrollo y acompañamiento a las personas en diferentes escenarios de participación ciudadana.</t>
  </si>
  <si>
    <t>Realizar 48 Audiencias Públicas Y/O Mesas De Trabajo Para La Protección De Los Intereses Generales O En Defensa Del Patrimonio Público.</t>
  </si>
  <si>
    <t>VIGENCIA (a 30/09/2021): Se han realizado  8 mesas de trabajo, relacionadas con las acciones del IDPYBA - Protección animal, el plan de acción para la protección de la zona forestal del Bosque San Carlos,  mesa distrital de esterilizaciones ,  tratamientos silviculturales proyecto avenida 68 y mesa con vecinos de la localidad de Teusaquillo.</t>
  </si>
  <si>
    <t>Capacitar Y/O Sensibilizar 2000 Personas En Temas De Participación Ciudadana Y Prevención Y Control A La Función Pública.</t>
  </si>
  <si>
    <t>VIGENCIA (a 30/09/2021): Se han sensibilizado 80 personas en temas de participación ciudadana y prevención y control a la función pública (mecanismos de participación ciudadana ¿ Voto popular).</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</si>
  <si>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</si>
  <si>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</si>
  <si>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30/09/2021): Se tiene planificado el inicio de ejecución de la meta, para el tercer trimestre del año.</t>
  </si>
  <si>
    <t>Sensibilizar 310432 Personas En Derechos Humanos, Derecho Internacional Humanitario, Deberes Y Oferta Institucional.</t>
  </si>
  <si>
    <t>VIGENCIA (a 30/09/2021): -En el desarrollo de esta meta se ha capacitado o sensibilizado a 61,669 personas en materia de Derechos Humanos y Derecho Internacional Humanitario.</t>
  </si>
  <si>
    <t>Orientar 121634 Personas En Derechos Humanos Y Derecho Internacional Humanitario.</t>
  </si>
  <si>
    <t>VIGENCIA (a 30/09/2021): -Con cortea al tercer trimestre de la vigencia 2021 se ha orientado a 51,127 personas en Derechos Humanos y Derecho Internacional Humanitario.</t>
  </si>
  <si>
    <t>Asistir 71557 Personas En Derechos Humanos Y Derecho Internacional Humanitario.</t>
  </si>
  <si>
    <t>VIGENCIA (a 30/09/2021): -Se ha asistido técnicamente a 19,023 personas en atención, orientación y asesoría en materia de Derechos Humanos, Derecho Internacional Humanitario y en escenarios de paz.</t>
  </si>
  <si>
    <t>Asistir 37494 Personas En Mecanismos Alternativos De Solución De Conflictos.</t>
  </si>
  <si>
    <t>VIGENCIA (a 30/09/2021): -Al corte del  tercer trimestre de la vigencia 2021 se ha aisitido a 5,636 personas en mecanismos alternativos de solución de conflictos.</t>
  </si>
  <si>
    <t>Realizar 343428 Intervenciones Dentro Del Ejercicio Del Ministerio Público Para Prevenir La Vulneración De Los Derechos Y/O Restablecimiento De Los Mismos.</t>
  </si>
  <si>
    <t>VIGENCIA (a 30/09/2021): -En lo corrido de esta vigencia dentro del ejercicio del miniterio público se ha realizado 96,652 intervenciones para prevenir la vulneración de los derechos y/o el restablecimiento de los mismos.</t>
  </si>
  <si>
    <t>Realizar 409 Segumientos A Los Derechos Humanos Y Derecho Internacional Humanitario.</t>
  </si>
  <si>
    <t>VIGENCIA (a 30/09/2021): -Durante la vogencia, se han realizado 178 seguimientos a los Derechos Humanos y Derecho Internacional Humanitario a través de la verificación de cumplimiento de las diferentes  políticas públicas distritales.</t>
  </si>
  <si>
    <t>Diseñar 3 Módulos Misionales Derechos Humanos Y Derecho Internacional Humanitario.</t>
  </si>
  <si>
    <t>VIGENCIA (a 30/09/2021): -Se tiene planificado el inicio de ejecución de la meta, para el tercer del año.</t>
  </si>
  <si>
    <t>Fortalecimiento de la potestad disciplinaria en la Personería de Bogotá</t>
  </si>
  <si>
    <t>Capacitar Y/O Sensibilizar 4350 Servidores(As) Públicos(As) En Materia De Prevención Disciplinarias Y Lucha Contra La Corrupción Y Linea Doctrinal Disciplinaria</t>
  </si>
  <si>
    <t>VIGENCIA (a 30/09/2021): -La Personería de Bogotá, D.C. llevó a cabo el 5° Congreso Nacional de Derecho Disciplinario. Nuevo Código General Disciplinario. Perspectivas y disyuntivas del derecho disciplinario. A propósito de la entrada en vigencia de le Ley 1952 de 2019¿, los días martes 25 y miércoles 26 de mayo del presente año, en la modalidad virtual, el cual estuvo dirigido a servidores públicos y contratistas del Distrito Capital y diferentes entes territoriales.</t>
  </si>
  <si>
    <t>Decidir 3600 Procesos Disciplinarios De Fondo</t>
  </si>
  <si>
    <t>VIGENCIA (a 30/09/2021): -Es impottante resaltar que con el fin de dar cumpliiento a la priorización de expedientes, una vez entrada en vigor de la Ley 1952 de 2019 la cual reducio el termino para las prescripciones, labor que las delegaads adcritas decidieron priorizar y decidir estos expedientes, y con la ayuda del proyecto de inversión se logro incrementar esta meta. -No prescripción de los expedientes disciplinarios ahora con la Ley 2094 de 2021 que retraza la entrada en bvigencia de la Ley 1952, se continuara con las decisiones de fondo y el impulso procesal que amerite cada expediente</t>
  </si>
  <si>
    <t>Implementar 1 Sistema De Información Misional De Gestión Disciplinaria</t>
  </si>
  <si>
    <t>VIGENCIA (a 30/09/2021): --Se ha logrado avanzar en el desarrollo del sistema msional llegando a iniciar ya la tercera fase. -Se estima asignar nuevos recursos para la contrataación de una firma firma con el fin  de dar agilidad al desarrollo y puesta en marcha del sistema operativo misional, de igual manera se amplio la mesa para la recopilación de la información, con nuevos integrantes de la oficina de control interno disciplinario, gestión documental, segunda instancia y calidad.</t>
  </si>
  <si>
    <t>Implementar 1 Estrategia De Comunicación Con Las Oficina De Control Interno Disciplinario - Ocid</t>
  </si>
  <si>
    <t>VIGENCIA (a 30/09/2021): -Se termino la herramiento de comunicación la cual sera implemenbtada en el mes de octubre, se continua avanzando en el desarrollo de la relatoria</t>
  </si>
  <si>
    <t>Efectuar 204 Visitas De Evaluación Y Segumiento De Verificación De Cumplimiento De Las Obligaciones En Las Oficinas De Control Interno Disciplinario - Ocid</t>
  </si>
  <si>
    <t>VIGENCIA (a 30/09/2021): -Se han venido adelantando las Visitas de manera presencia y remota a las OCID con el fin de actualizar la información de los nuevos jefes, asi como se han aplicada encuestas de necesidades y expetativas  a las mismas que sirvan como insumo para la mejora.</t>
  </si>
  <si>
    <t>Realizar 2 Estudios En Temas De Derecho Convencional En Las Decisiones Disciplinarias Y Conceptualización Y Adopción Del Expediente Digital En El Procedimiento Disciplinario.</t>
  </si>
  <si>
    <t>Secretaría General</t>
  </si>
  <si>
    <t>SGRAL</t>
  </si>
  <si>
    <t>Sector Gestión pública</t>
  </si>
  <si>
    <t>03</t>
  </si>
  <si>
    <t>Inspirar confianza y legitimidad para vivir sin miedo y ser epicentro de cultura ciudadana, paz y reconciliación</t>
  </si>
  <si>
    <t>39</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</si>
  <si>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</si>
  <si>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</si>
  <si>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</si>
  <si>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</si>
  <si>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</si>
  <si>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</si>
  <si>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</si>
  <si>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</si>
  <si>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</si>
  <si>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</si>
  <si>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</si>
  <si>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</si>
  <si>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</si>
  <si>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</si>
  <si>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</si>
  <si>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51</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</si>
  <si>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</si>
  <si>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</si>
  <si>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</si>
  <si>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</si>
  <si>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</si>
  <si>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54</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</si>
  <si>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</si>
  <si>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</si>
  <si>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</si>
  <si>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</si>
  <si>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</si>
  <si>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</si>
  <si>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</si>
  <si>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</si>
  <si>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</si>
  <si>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</si>
  <si>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</si>
  <si>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</si>
  <si>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</si>
  <si>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</si>
  <si>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</si>
  <si>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</si>
  <si>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</si>
  <si>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</si>
  <si>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</si>
  <si>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</si>
  <si>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</si>
  <si>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</si>
  <si>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</si>
  <si>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</si>
  <si>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VIGENCIA (a 31/03/2021): La meta no presenta programacón para la vigencia 2021.</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</si>
  <si>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</si>
  <si>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</si>
  <si>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</si>
  <si>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</si>
  <si>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</si>
  <si>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</si>
  <si>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</si>
  <si>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</si>
  <si>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</si>
  <si>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</si>
  <si>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</si>
  <si>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</si>
  <si>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</si>
  <si>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</si>
  <si>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</si>
  <si>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</si>
  <si>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</si>
  <si>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30/09/2021): i)Se realizaron 2 cohortes de capacitaciones y acompañamientos con 30 entidades de los 15 sectores del Distrito, en temáticas que le permitiera a los servidores y ciudadanos conocer dinámicas, fortalezas y debilidades respecto a la entrega de la información, ii) se llevó a cabo el proceso de seguimiento y evaluación del Plan Anticorrupción y Atención al Ciudadano de las entidades del Distrito, elaborando un documento que establece recomendaciones frente a las debilidades y fortalezas encontradas. Se están realizando reuniones de seguimiento preventivo de la PPDTINC, dentro de los productos revisados se encuentran todos los relacionados con el objetivo 1"Avanzar hacia el gobierno abierto a través de la implementación de medidas de transparencia en la gestión pública para garantizar el derecho de acceso a la información, la participación y colaboración ciudadana como pilares para la generación de valor público", iii) Junto con la Sec. Salud, se realizaron 3 capacitaciones respecto a la PPDTINC, iv) se adelantaron acciones con el Instituto Distrital de Turismo que permitan fortalecer las capacidades de ciudadanos y proveedores respecto a transparencia y derecho de acceso a la información pública y  v) se está trabajando junto a las Secretarías Distritales de Gobierno, General, Planeación y la Veeduría en la evaluación de la PPDTINC, con lo cual se le pueda entregar a la ciudadanía y entidades información incidente respecto a la implementación de la política pública.</t>
  </si>
  <si>
    <t>Implementar 1 Estrategia  Para Promover Una Cultura De Denuncia De Casos De Corrupción Dirigidas A La Ciudadanía Y Los(As) Servidores(As) Públicos(As)</t>
  </si>
  <si>
    <t>VIGENCIA (a 30/09/2021): i) se recopiló información relacionada con los procesos de Canales de Denuncia y Protección al Denunciante. Con los insumos encontrados, se elaboraron y publicaron en las redes de la Veeduría Distrital las siguientes piezas: a) Primeras piezas: Continuación de la estrategia Lupita. En la misma se dan a conocer los aspectos generales de la Directiva 01 de 2021 emitida por la Secretaría General y Secretaría Jurídica, dando a conocer los principales canales y procesos para interponer una denuncia por posibles actos de corrupción y b) Segundas piezas: Se realizó un video explicativo, en el que se ahonda en el tema de canales de denuncia y protección al denunciante. En el mismo se hace una explicación más detallada de los canales dispuestos, los requisitos y aspectos a tener en cuenta al momento de realizar una denuncia por posibles actos de corrupción, ii) se llevó a cabo un ciclo de capacitaciones y acompañamiento con 26 entidades, iv) se realizaron acciones de coordinación con el Instituto Distrital de Turismo con el fin de que se divulguen las piezas comunicativas y video que han sido elaborados por la Veeduría Distrital con los operadores de turismo y otros actores vinculados al sector turístico de la ciudad.</t>
  </si>
  <si>
    <t>Realizar 2 Evaluaciones Y Mediciones De Lineamientos De Transparencia, Integridad Y Medidas Anticorrupción En Las Entidades Distritales</t>
  </si>
  <si>
    <t>VIGENCIA (a 30/09/2021): i) se llevó a cabo una evaluación de lineamientos de transparencia en la que se utilizó una matriz de evaluación elaborada por el proyecto, en el que se evaluó el cumplimiento de los lineamientos establecidos para la publicación de información que se encuentra en el Botón de Transparencia y Acceso a la Información Pública en las entidades distritales. A partir de los resultados encontrados, se elaboró un documento preliminar respecto a los primeros resultados, dando a conocer las debilidades encontradas y estableciendo recomendaciones al respecto, ii) se llevaron a cabo reuniones con el fin de analizar la información o ajustes que se deben generar a la matriz para su nueva medición, esto con base en los nuevos lineamientos emitidos por el Ministerio de Tecnologías de la Información y las Comunicaciones a través la Resolución 1519, iii) se llevó a cabo la segunda medición del ranking de transparencia 2021, cuyo propósito se centra en establecer el cumplimiento frente a los lineamientos que establece la normativa para la publicación de información en la página web, específicamente en lo relacionado con el botón de transparencia y acceso a la información pública, contando con una matriz que contiene 110 variables. Con los resultados encontrados, se elaboró el documento que da cuenta de las principales fortalezas y debilidades con las que cuentan las secretarias cabeza de sector, entidades adscritas y Alcaldías Locales denominado Informe parcial de seguimiento a la implementación de lineamientos de transparencia por parte de las entidades distritales el cual ya fue entregado.</t>
  </si>
  <si>
    <t>Implementar 1 Observatorio De Contrtación</t>
  </si>
  <si>
    <t>VIGENCIA (a 30/09/2021): A partir del proceso de creación e implementación del Observatorio de Contratación, junto con la Delegada para la Contratación, se desarrolló el informe ¿Como contrata Bogotá? que se considera un insumo válido para la consolidación del Observatorio de Contratación. Se llevó a cabo la segunda jornada de orientación sobre temas contractuales, en el cual con la participación de representantes de Colombia Compra Eficiente se abordaron temas relacionados con acuerdo marco de precios y tienda virtual del Estado Colombiano. También, se realizó encuentro con la Agencia Nacional de Contratación Pública (Colombia Compra Eficiente) en aras de establecer el modelo con el cual se desarrolló el Observatorio de Contratación de esa entidad del orden nacional.</t>
  </si>
  <si>
    <t>Crear El 60 % De La Comunidad De Prácticas En Transparencia, Integridad Y Lucha Contra La Corrupción</t>
  </si>
  <si>
    <t>VIGENCIA (a 30/09/2021): El desarrollo de la Comunidad de Prácticas está dividido en cuatro fases, pero a la fecha se ha avanzado parcialmente en las dos primeras fases: FASE 1. Creación de la Comunidad de Prácticas y socialización de la Comunidad de Prácticas: La Comunidad está en proceso de creación y se están adelantando procesos de contacto con los actores estratégicos del ámbito privado y del sector público. FASE 2: Creación de un Plan de Acción de largo plazo (7 años) de la Comunidad de Prácticas: El Plan de Acción ya se generó con un cronograma desagregado mes a mes y año a año, de 2021 a 2028. Al respecto se ha avanzado en: i) Construcción del directorio de los actores identificados en el sector empresarial, cajas de compensación, gremios, gobierno, academia, ONG, consejos profesionales, poblacional y organizaciones juveniles, ii) Construcción de invitaciones digitales para actores identificados para primer encuentro de la Comunidad de Prácticas, iii)  Formulación del primer plan de agenda para el primer encuentro de la Comunidad de Prácticas y iv)  Informe del encuentro de la Comisión Regional de Moralización de Bogotá - Cundinamarca del 30 de julio de 2021. En la gestión de la Creación del 60% de la Comunidad de Prácticas: i) se participó en el encuentro mensual de la Comisión Regional de Moralización de Bogotá ¿ Cundinamarca, ii) se elaboró un acta e informe preliminar tras el encuentro mensual de la Comisión Regional de Moralización, iii) se proyectaron los contactos para posterior invitación de los actores potenciales participantes de la Comunidad de Prácticas, priorizados tras su identificación y elaboración de directorio de contacto y iv) se presentó la invitación formal para la puesta en marcha de la Comunidad de Prácticas, en la cual se identificaron los siguientes 23 actores públicos y privados.</t>
  </si>
  <si>
    <t>Socializar El 100 % De Los Lineamientos De Transparencia, Publicación De Información Publica E Integridad Por Parte De Las Entidades Distritales</t>
  </si>
  <si>
    <t>VIGENCIA (a 30/09/2021): Capacitación y acompañamientos en torno a temas de transparencia y Derecho de Acceso a la Información Pública con: Instituto Distrital para la Participación y Acción Comunal, Universidad Militar, Secretaría Distrital de Ambiente, Departamento Administrativo de la Defensoría del Espacio Público y Secretaría Distrital de Integración Social, Secretaría de Movilidad, Integración Social, Cultura, Recreación y Deporte, Ambiente, Movilidad, y Hábitat. También se realizaron capacitaciones con las Oficinas de Control Interno de 16 entidades, acompañamientos y capacitaciones en temas relacionados con lineamientos de conflictos de intereses con: Canal Capital y Secretaría Distrital de Desarrollo Económico. Realización de una capacitación en torno a temas de lineamiento de conflictos de intereses con las oficinas de control interno de 6 entidades. Se realizaron acompañamientos y capacitaciones en temas relacionados con lineamientos anticohecho con la Secretaría Distrital de Desarrollo Económico y con las oficinas de control interno de 16 entidades.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</si>
  <si>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</si>
  <si>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</si>
  <si>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30/09/2021): Se preparó una matriz de priorización para realizar el seguimiento a las empresas de las brechas en materia de divulgación de la información. En esta matriz se diligenció junto con las empresas, los planes de acción propuestos por las empresas para el cierre de dichas brechas. Las empresas iniciaron el desarrollo de las acciones propuestas para superar los aspectos en los que presentaron baja calificación y se les acompañó en el avance de los planes de acción propuestos. Se iniciaron las mediciones de los indicadores, para verificar los avances realizados durante este año de trabajo, por medio de la matriz de priorización y el instrumento de Transparencia. Se realizaron reuniones de validación con las empresas para verificar los cambios en las calificaciones con las evidencias. Se preparó y envió el cuestionario de cultura de la integridad, que busca con las respuestas de cada uno de los colaboradores y contratistas de cada una de las empresas, contrastar las respuestas de las mediciones realizadas anteriormente.</t>
  </si>
  <si>
    <t>Realizar 2 Evaluaciones Sobre La Implementación De Herramientas De Accesibilidad Y Pertinencia De La Información Pública A Los Grupos De Interés De Las Empresas Del Distrito</t>
  </si>
  <si>
    <t>VIGENCIA (a 30/09/2021): Se preparó una matriz de priorización para realizar el seguimiento a las empresas de las brechas en materia de accesibilidad y pertinencia de la información. En esta matriz se diligenció junto con las empresas, los planes de acción propuestos por las empresas para el cierre de dichas brechas. Las empresas iniciaron el desarrollo de las acciones propuestas para superar los aspectos en los que presentaron baja calificación y se les acompañó en el avance de los planes de acción propuestos. Se iniciaron las mediciones de los indicadores, para verificar los avances realizados durante este año de trabajo, por medio de la matriz de priorización y el instrumento de Transparencia. Se realizaron reuniones de validación con las empresas para verificar los cambios en las calificaciones con las evidencias. Se preparó y envió el cuestionario de cultura de la integridad, que busca con las respuestas de cada uno de los colaboradores y contratistas de cada una de las empresas, contrastar las respuestas de las mediciones realizadas anteriormente.</t>
  </si>
  <si>
    <t>Realizar 10 Acompañamientos A Las Empresas Públicas Y Mixtas Del Distrito En El Proceso De Certificación Iso 37001</t>
  </si>
  <si>
    <t>VIGENCIA (a 30/09/2021): Se preparó una matriz de priorización para realizar el seguimiento a las empresas de las brechas en materia de Gestión Antisoborno. Las empresas iniciaron el desarrollo de las acciones propuestas para superar los aspectos en los que presentaron baja calificación y se preparó un informe sobre los avances de cada empresa en materia de Gestión Antisoborno. Así mismo, se brindó una capacitación sobre Gestión Antisoborno y certificación en ISO 37001. Además, se revisaron las acciones concretas con sus respectivas evidencias de cada empresa en materia de Gestión Antisoborno, para validar el posible cambio de calificación en su evaluación.  Se preparó seminario de buenas prácticas en materia de implementación, medición y certificación en la norma ISO 37001 (Antisoborno), el cual contó con la presencia de las empresas participantes, y con ponencias de expertos en la materia, incluyendo a profesionales de firmas certificadores y de empresas que ya obtuvieron la certificación en Colombia. El evento tuvo una duración de dos horas, repartidas en exposiciones magistrales en un primer momento, y en una ronda de preguntas y respuestas por parte de las empresas participantes.</t>
  </si>
  <si>
    <t>Hacer 10 Seguimientos A Las Empresas Públicas Y Mixtas Del Distrito En La Implementación De Los Principios Rectores Del Grupo De Trabajo De Naciones Unidas De Empresas Y Derechos Humanos</t>
  </si>
  <si>
    <t>VIGENCIA (a 30/09/2021): Se revisó la evaluación practicada en la vigencia anterior en materia de implementación de principios rectores de Derechos Humanos y Empresa y se entregó un informe a cada una de las empresas con sus resultados. Las empresas iniciaron el desarrollo de las acciones propuestas para superar los aspectos en los que presentaron baja calificación. Se preparó un informe sobre los avances de cada empresa en materia de implementación de principios rectores de Derechos Humanos y Empresa, se tuvo en cuenta tanto acciones realizadas como planes de trabajo y se dictó una capacitación frente a la temática. Se acompaño a las empresas en el avance de los planes de acción propuestos en cuanto a Gestión en Derechos Humanos. Se iniciaron las mediciones de los indicadores, para verificar los avances realizados durante este año de trabajo, por medio de la matriz de priorización y el instrumento de gestión en Derechos Humanos. Se realizaron reuniones de validación con las empresas para verificar los cambios en las calificaciones con las evidencias.  Se preparo y envió el cuestionario de cultura de la integridad, que busca con las respuestas de cada uno de los colaboradores y contratistas de cada una de las empresas, contrastar las respuestas de las mediciones realizadas anteriormente. Se realizaron mesas de trabajo con el equipo con el fin de elaborar un cronograma para la elaboración de los informes finales.</t>
  </si>
  <si>
    <t>Prestar 10 Acompañamientos A Las Empresas Públicas Y Mixtas Del Distrito En El Fortalecimiento De Los Códigos De Integridad Frente Al Decreto 118 De 2018 Y En La Implementación De Códigos De Buen Gobierno</t>
  </si>
  <si>
    <t>VIGENCIA (a 30/09/2021): Se preparó un informe por parte de todo el equipo de trabajo sobre los avances de cada empresa en materia de Gobierno Corporativo y fortalecimiento de los Códigos de Integridad y Códigos de Buen Gobierno Corporativo, se tuvo en cuenta tanto acciones realizadas como planes de trabajo y se dictó una capacitación a todo el equipo sobre Gobierno Corporativo y políticas de propiedad. Se revisaron las acciones concretas con sus respectivas evidencias de cada empresa en materia de Gobierno Corporativo y fortalecimiento de los Códigos de Integridad y Códigos de Buen Gobierno Corporativo, para validar el posible cambio de calificación en su evaluación.  Se acompaño a las empresas en el avance de los planes de acción propuestos en Gobierno Corporativo. Se iniciaron las mediciones de los indicadores por medio de la matriz de priorización y el instrumento de Gobierno Corporativo. Se realizaron reuniones de validación con las empresas para verificar los cambios en las calificaciones con las evidencias. Se preparo y envió el cuestionario de cultura de la integridad, que busca con las respuestas de cada uno de los colaboradores y contratistas de cada una de las empresas, contrastar las respuestas de las mediciones realizadas anteriormente. Se realizaron mesas de trabajo con el equipo con el fin de elaborar un cronograma para la elaboración de los informes finales.</t>
  </si>
  <si>
    <t>Adelantar 10 Acciones Necesarias Para La Implementación De Los Lineamientos Técnicos Para Seguimiento Y Fortalecimiento De Procesos De Debida Diligencia En Talento Humano En Las Empresas Públicas Y Mixtas Del Distrito</t>
  </si>
  <si>
    <t>VIGENCIA (a 30/09/2021): Se trabajó junto con las empresas en sus planes de acción para el cierre de brechas, en cuanto a procedimientos de debida diligencia en Talento Humano. Se acordó preparar un cuestionario de autoevaluación en materia de debida diligencia sobre el talento humano, como herramienta auxiliar de trabajo de las organizaciones parte del proyecto. Se acompaño a las empresas en el avance de los planes de acción propuesto en cuanto a debida diligencia del Talento Humano. Se iniciaron las mediciones de los indicadores, para verificar los avances realizados durante este año de trabajo, por medio de la matriz de priorización. Se realizaron reuniones de validación con las empresas para verificar los cambios en las calificaciones con las evidencias. Se preparo y envió el cuestionario de cultura de la integridad, que busca con las respuestas de cada uno de los colaboradores y contratistas de cada una de las empresas, contrastar las respuestas de las mediciones realizadas anteriormente.</t>
  </si>
  <si>
    <t>Formulación LABCapital - Laboratorio de Innovación para la Gestión Pública Distrital Bogotá</t>
  </si>
  <si>
    <t>Desarrolllar 100 Actividades De Promoción De La Innovación Pública Dirigida A Ciudadanos Y Servidores Públicos.</t>
  </si>
  <si>
    <t>VIGENCIA (a 30/09/2021): Se realizaron 8 fichas descriptivas de buenas prácticas: Curant, seguimiento a reto público con el Jardín Botánico de Bogotá, Iniciativa Colega, Banco Amable, Clara, Barómetro, SubaLab y Transforma tu entorno Y 5Boletines de Innovación. También se realizaron las siguientes actividades en pro de la promoción de la innovación pública: Creación y adaptación de todo el contenido requerido para la promoción y correcta puesta en marcha del IIP (invitación, guías de diligenciamiento, archivos planos de preguntas, apoyos gráficos), actualización y estandarización de la imagen corporativa bajo un estándar común, actualización y adaptación de las 3 últimas fichas de buenas prácticas del año 2020, creación de la plantilla del boletín de buenas prácticas, creación y envío de cuestionario de intereses de receptores del boletín de buenas prácticas. Además de las gestiones anteriores, se llevó a cabo la actualización de la web a la imagen corporativa que se prototipó en Figma y se crearon las plantillas requeridas para la publicación de las fichas en la página web. Se realizó un prototipo de Boletín de Innovación en formato video "Al día con LabCapital" y se brindó apoyo en el diseño y preparación de los insumos de comunicación, redes e imagen para la preparación de la presentación pública del índice de Innovación Pública 2021 a cargo de LabCapital.</t>
  </si>
  <si>
    <t>Desarrollar 1 Herramienta Digital Que Permita Acercar Al Ciudadano Y A Los Servidores Públicos A La Innovación Pública.</t>
  </si>
  <si>
    <t>Realizar 18 Actividades De Co-Creación En Retos Públicos En El Distrito</t>
  </si>
  <si>
    <t>VIGENCIA (a 30/09/2021): Se realizaron los cuatro retos programados, los cuales fueron adelantados con las siguientes entidades: 1. Instituto Distrital de Patrimonio Cultural: se adelantó el reto denominado reinventando el patrimonio. 2. Jóvenes en el marco del paro nacional 3. Veeduría Distrital: se trabajó en el tema de Rendición de cuentas 4.Secretaría de Integración Social: Xenofobia</t>
  </si>
  <si>
    <t>Realizar 2 Mediciones  Del Índice De Innovación Pública Del Distrito.</t>
  </si>
  <si>
    <t>VIGENCIA (a 30/09/2021): Se dio cumplimiento a la 2da medición del Índice de Innovación Pública con la realización y publicación del informe de resultados del ranking de innovación y como actividades de retroalimentación se desarrollaron 68 fichas didácticas que indican el estado de innovación de las entidades participantes, como proceso de obtención del producto se reportan las siguientes actividades: i) Se envió el cuestionario de aplicación del Índice de innovación pública a las 73 entidades del Distrito, incluyendo las Alcaldías Locales, ii) Se desarrolló el acompañamiento a 68 entidades que participaron en el índice de innovación pública y se inició con el análisis de resultados a partir de las respuestas recibidas por las entidades, iii) Se realizó la evaluación a las respuestas del cuestionario a las 68 entidades del Distrito de las 71 invitadas bajo la metodología de 4 componentes (capacidad institucional 25%, procesos y prácticas 35%, resultados 25% y gestión del conocimiento 15%), cada uno de los cuales está dividido en variables. A cada variable le corresponde indicadores, los cuales son obtenidos a partir de preguntas relacionadas y, en algunos casos, según sea la respuesta a la pregunta, se habilitan otras sub-preguntas que buscan complementar la información relacionada con la respuesta inicial, iv) Una vez consolidados los resultados, se elaboró el informe final de muestra de resultados de la segunda aplicación del Índice de Innovación de Bogotá.</t>
  </si>
  <si>
    <t>Realizar 4 Evaluaciones De Programas Y/O Políticas Públicas En Su Componente De Innovación.</t>
  </si>
  <si>
    <t>VIGENCIA (a 30/09/2021): Se cumplió la meta proyecto con la realización de resultados de la evaluación al Sistema de información de Víctimas. Como proceso al cumplimiento del producto se reportan las siguientes actividades históricas: i) se elaboró la Cadena de Valor que permitió identificar la relación secuencial y lógica entre insumos, actividades, productos y resultados con el objetivo de identificar donde se añade valor a lo largo del proceso de atención, para el desarrollo de la propuesta de la evaluación de programas y políticas públicas que se implementará en el Sistema de atención a Víctimas de la Alta Consejería para la Paz y Reconciliación, ii) se elaboraron las preguntas para la encuesta que permitió identificar oportunidades de mejora al Sistema de información de Victimas, que además servirá como herramienta de análisis estratégico que ayuda a determinar la ventaja competitiva del Sistema de Información de Víctimas del Conflicto - SIVIC Armado en Bogotá del Observatorio Distrital de Víctimas de la Alta Consejería para los Derechos de las Víctimas, la Paz y la Reconciliación ACDVPR". La encuesta se aplicó a partir del 4 de junio durante una semana y se enfocó en preguntar a diferentes grupos focales y iii) Se implementó la encuesta de insumo para la evaluación de programas y políticas públicas que se implementó al Sistema de atención a Víctimas de la Alta Consejería para la Paz y Reconciliación que arrojó 424 encuestados, adicionalmente se coordinó estrategia de Comunicaciones para el lanzamiento de encuesta sobre Evaluación del Sistema de Información de Atención a Víctimas.</t>
  </si>
  <si>
    <t>Realizar 8 Actividades De Formación Y Capacitación Dirigidas A Ciudadanos Y Estudiantes En Distintas Áreas Del Conocimiento Con Enfoque Innovador.</t>
  </si>
  <si>
    <t>VIGENCIA (a 30/09/2021): Se adelantó el Curso de Control social, al respecto se desarrollaron las piezas gráficas con las que se envió la invitación a las bases de datos de presupuestos participativos, cabildantes y personas que se han interesado. La convocatoria se mantuvo hasta el 30 de junio. Se inició el curso con un total de 198 inscritos y al 30 de julio desarrollaron las actividades del curso 112 estudiantes. Se han ejecutado los módulos 1, 2, 3 y 4, respecto a este último módulo, de los 198 inscritos 4 se han retirado, 140 estudiantes han seguido desarrollando sus actividades en la plataforma y 57 estudiantes no han tenido interacción. A septiembre se cuenta con 43 estudiantes aprobados y 33 certificados emitidos.</t>
  </si>
  <si>
    <t>Realizar 4 Actividades De Formación Y Capacitación Dirigidas A Servidores Públicos Y Colaboradores Del Distrito En Distintas Áreas Del Conocimiento Con Enfoque Innovador</t>
  </si>
  <si>
    <t>VIGENCIA (a 30/09/2021): De las 4 actividades, se ha realizado 1 actividad denominada "Ciclo de conferencias de Servicio al Ciudadano", este ciclo se compone de tres webinares.: Se desarrolló el 1er webinar llamado "La realidad del teletrabajo: retos y alternativas para acuerdos efectivos" en el cual participaron 65 servidores y colaboradores públicos. Se realizó el 2do webinar llamado "Accesibilidad de los canales de atención digitales", el cual contó con la participación de 38 hombres, 84 mujeres, para un total de 122 participantes. Se desarrolló el 3er webinar: "Estrategia de comunicación para la gente - Lenguaje Claro", el cual contó con la participación de 62 hombres, 156 mujeres, para un total de 218 participantes.</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</si>
  <si>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</si>
  <si>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</si>
  <si>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30/09/2021): Se hizo la preselección, evaluación y nominación de 8 iniciativas en Participación y Control Social, las cuales enviaron un video sobre el detalle de la propuesta, cómo había impactado y cuáles habían sido los resultados, dicho videos fueron enviados al DASCD, el paso siguiente fueron las votaciones (los 8 nominados hicieron campaña por redes para que votaran por su propuesta) las 4 mayores votadas pasaron a la final de la Gala oficial, que se llevará a cabo en octubre.  Se culminó la aplicación de la ¿Encuesta sobre la participación ciudadana dirigida a servidores públicos y colaboradores del Distrito¿ de la cual se logró obtener un total de 4.411, se realizaron cruces entre variables para hacer un análisis de los resultados. Se realizó el evento de presentación de resultados con una asistencia de 65 servidores y colaboradores del Distrito. Se publicó la base de datos de los resultados de la encuesta en Datos Abiertos para que tanto ciudadanos como servidores y funcionarios públicos tengan acceso a la información, a partir de la presentación de la encuesta de percepción de los servidores, se identificaron los temas relevantes para el diagnóstico, se realizó reunión del equipo con una experta en temas de cultura a fin de definir la mejor forma de presentar la estrategia a las entidades.Se realizó la presentación a la Alcaldía Local de Kennedy y con los directivos de planeación de la Secretaría Distrital de Desarrollo Económico y el director de IPES. Se realizó la socialización de la red con los servidores de la Secretaría Distrital de la Mujer, evento al que asistieron 69 servidoras de las cuales 32, manifestaron su intención de participar en la Red de servidores. De igual manera se definió desde la Secretaría Distrital de Desarrollo Económico las persona que estará a cargo de los temas de red para articular el proceso con esta entidad.</t>
  </si>
  <si>
    <t>Hacer 1 Ejercicio De Control Preventivo Haciendo El Acompañamiento Técnico Para El Fortalecimiento Institucional De La Participación Y Control Social</t>
  </si>
  <si>
    <t>VIGENCIA (a 30/09/2021): En el marco de la implementación del índice institucional de participación ciudadana distrital ¿ IIPC: i) se enviaron los oficios de presentación del Índice y de invitación a participar a las entidades del distrito hasta el 30 de agosto, ii) Construcción de las fichas técnicas de los indicadores que compondrán IIPC, iii) Construcción del protocolo de asistencia técnica para implementar el IIPC en las restantes entidades. Este protocolo contiene los lineamientos para relacionarse con las entidades, la forma de aproximarse a despejar sus dudas y todo el acompañamiento para poder hacer que éstas respondan el cuestionario del IIPC, para su posterior cálculo y análisis, iv) Construcción del protocolo de tratamiento de datos. En este protocolo se consignaron todas las consideraciones y fórmulas referentes para el cálculo del IIPC, así como el software a utilizar para procesar la información y la gestión documental de la misma, v) Construcción del protocolo de implementación del IIPC, vi)  Envío de la encuesta para diligenciamiento para estimación del IIPC y del ranking de entidades, vii)  Construcción del protocolo de inclusión de los documentos de verificación, viii) Recibimiento y procesamiento de encuestas para 12 entidades correspondientes a la estimación del IIPC. En esta parte, se estimó el IIPC para estas entidades, sin incluir aún los soportes o documentos de verificación, ix) Sesiones de socialización y despeje de dudas de las entidades que deben diligenciar el IIPC. Se trataron 8 reuniones y se despejaron las dudas de 43 entidades, x) Las entidades completaron el diligenciamiento de la encuesta del IIPC, con un total de 68 entidades.  Con la información suministrada se realizó una primera versión de lo que sería el resultado del índice, dejando por fuera algunas preguntas, ya que deben ser revisas en varios casos. A esta primera versión se le denomino IIPC_BETA_V1, lo que da una aproximación de los resultados del IIPC.</t>
  </si>
  <si>
    <t>Realizar 1 Proceso De Intervención Para La Transformación De La Cultura Ciudadana Y La Cualificación De Las Competencias Para El Control</t>
  </si>
  <si>
    <t>VIGENCIA (a 30/09/2021): Se consolidó la oferta básica de fortalecimiento dirigida a ciudadanos y servidores, se hizo la transición de un fortalecimiento centrado en la demanda a uno centrado en la oferta y se procedió al diseño de un calendario de fortalecimiento para la atención de ciudadanos y servidores y se realizaron fortalecimientos en introducción al control social, Metodologías del control social, Bases de control social, Introducción al control social, etc. Respecto a la aplicación de la encuesta para medir la percepción y las prácticas ciudadanas de participación y control social incidente: Se firmó el contrato para la aplicación y análisis de la encuesta de percepción ciudadana de la participación y el control social en el Distrito Capital, al respecto se revisaron el diseño muestral, el contenido de la encuesta y el cronograma, cumpliendo los prolegómenos planteados. El contratista capacitó al personal de calle encargado de diligenciar la encuesta, a la cual fue invitada la Veeduría Distrital e implementó una plataforma para hacer el seguimiento en línea de los avances del trabajo de campo, a la cual se puede acceder mediante un código QR. Frente a las asistencias Técnicas al Control Social: Se han realizado 2.038 asistencias a ciudadanos en las distintas localidades de Bogotá, principalmente en las mesas de verificación de Fontibón, bases e introducción al control social en la localidad de Bosa y con jóvenes organizaciones sociales de Bogotá y el proceso de seguimiento local en Sumapaz.</t>
  </si>
  <si>
    <t>Implementar 1 Programa De Estímulos Y Reconocimientos Para Promover Y Visibilizar El Ejercicio De La Participación Y El Control Social</t>
  </si>
  <si>
    <t>VIGENCIA (a 30/09/2021): La meta no ha tenido ejecucion presupuestal y fisica.</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</si>
  <si>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</si>
  <si>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</si>
  <si>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</si>
  <si>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</si>
  <si>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VIGENCIA (a 30/09/2021): Se están adelantado mesas técnicas con las entidades (Secretaría General, Secretaría de Integración Social y la Secretaría de Cultura, Recreación y Deporte, Secretaría Movilidad y Secretaría de Salud) para la entrega de las bases de datos solicitadas. También, se adelantaron mesas de trabajo con el fin de firmar Convenios Interadministrativos con cada una de las Secretarías que componen el sector centralizado de la administración del Distrito Capital logrando el Convenio Interadministrativo con: Secretaría de Educación, Secretaría de Seguridad, convivencia y justicia, Secretaria de Desarrollo Económico y Secretaría de Integración Social.  El fin de estos convenios es vincular todas las Entidades cabeza de sector del distrito para interconectar las herramientas y plataformas tecnológicas a su cargo, con el fin de obtener un sistema único que centralice la información y consolide todos los datos relevantes para el sistema integral de monitoreo del control.</t>
  </si>
  <si>
    <t>Desarrollar 1 Herrramienta En Su Primera Versión (Sistema, Sitio Web O Desarrollo) Que Presente La Información Recogida, Analizada Y Priorizada</t>
  </si>
  <si>
    <t>VIGENCIA (a 30/09/2021): Se realizó la publicación del formato Anexo técnico 4 en Colombia Compra Eficiente para dar inicio al evento de seleccionar el segmento y el proveedor para la contratación de nube pública III.  Se elaboró el documento de presupuesto para el año 2022 y se presentó el documento de estudios previos y la calculadora de presupuesto al interior de la Veeduría Distrital, con las oficinas de TI y Oficina Asesora Jurídica con el propósito de seleccionar el o los segmentos para darle continuidad al proceso en Colombia Compra Eficiente. En términos generales se entregaron: i)Publicación del documento Anexo 4 en Colombia Compra Eficiente, ii) Calculadora ajustada por los segmentos a contratar, iii) Cierre y adjudicación a proveedor de segmento Microsoft y iv) Creación de Orden de Compra.</t>
  </si>
  <si>
    <t>Desarrollar 1 Herramienta En Su Versión Dos (Sistema, Sitio Web O Desarrollo) Que Genere Alertas Con Todos Los Datos E Información</t>
  </si>
  <si>
    <t>VIGENCIA (a 30/09/2021): En esta fase se publicaron los documentos Anexo 4 - RFQ (Request for Quotations), la formulación de la calculadora que permite analizar las actividades y costos de la oferta para la adquisición y los estudios previos en Colombia Compra Eficiente., donde se adjudica el contrato al segmento de Microsoft.</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</si>
  <si>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</si>
  <si>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</si>
  <si>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Secretaría Distrital de Gobierno</t>
  </si>
  <si>
    <t>SDG</t>
  </si>
  <si>
    <t>Sector Gobierno</t>
  </si>
  <si>
    <t>01</t>
  </si>
  <si>
    <t>Hacer un nuevo contrato social con igualdad de oportunidades para la inclusión social, productiva y política</t>
  </si>
  <si>
    <t>04</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</si>
  <si>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</si>
  <si>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</si>
  <si>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</si>
  <si>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30/09/2021): Caracterizaciones de los actores sociales que trabajan en pro de los Derechos Humanos, Diálogo y Convivencia enBogotá. Estrategia de fortalecimiento y vinculación de actores sociales a la Red Distrital de Derechos Humanos, Dialogo y Convivencia. Fortalecimiento de las organizaciones para la promoción de las iniciativas de construcción de paz desarrolladas por población rural en Bogotá. Estrategia de articulación de rutas de atención y servicios a poblaciones diferenciales en el marco del Sistema Distrital de Derechos Humanos. Batería de Indicadores de goce efectivo de derechos humanos para los habitantes de la ruralidad del Distrito Capital. Lineamientos para la efectiva aplicación del enfoque diferencial y de derechos humanos en la entrega de bienes y servicios en Bogotá. Con la gestión del equipo de Política Pública en DDHH se tiende a fortalecer la articulación interinstitucional para promover acciones transversales y mejorar la capacidad de las diferentes Direcciones para cuantificar los avances que garanticen el cumplimiento de las metas.</t>
  </si>
  <si>
    <t>Diseñar E Implementar 1 Política Pública Para La Lucha Contra La Trata De Personas Ejecutando Las Acciones A Cargo Garantizando La Incorporación De Enfoques</t>
  </si>
  <si>
    <t>VIGENCIA (a 30/09/2021): Se finalizó  el 100% de la fase de agenda pública de la política pública para la lucha contra la trata de personas. En ese mismo sentido, se realizó el  100% de las actividades programadas para 2021, en el marco del alistamiento para la fase del ciclo de agenda pública, para la formulación de la política pública para la lucha contra la trata de personas. en cuanto el desarrollo del 100% del plan de trabajo para la vigencia 2021 de la fase de formulación de la política pública para la lucha contra la trata de personas, se ha avanzado en la distribución de tareas y revisión de los documentos que sustentan el proceso de creación de la Política Pública para la Lucha contra la Trata de Personas. radicación del documento diagnostico con las modificaciones sugeridas, se ha trabajado en la creación y la revisión de los productos de Plan de Acción de la Política Pública. Creación de un cronograma sobre la fase de formulación y el plan de acción de la Política Pública, definiendo los roles de cada uno de los equipos que conforman la instancia de coordinación, así mismo la facetas que toca evacuar, la fecha del mimo y sus responsables. Elaboración de una encuesta que recogerá todas las inquietudes que tengan las organizaciones de la sociedad civil respecto a la Política Pública y la emisión de oficios dirigidos a las entidades responsables de los productos de plan de acción,</t>
  </si>
  <si>
    <t>Diseñar E Implementar 1 Estrategia Para Dar Cumplimiento Al Plan De Vida De La Comunidad Muisca De Bosa</t>
  </si>
  <si>
    <t>VIGENCIA (a 30/09/2021): Como logro, se resalta el acompañamiento técnico de la Subdirección en el proceso de implementación y de coordinación interinstitucional, además de suministrar elementos técnicos en función del fortalecimiento del Gobierno Propio. este proceso de seguimiento permite recoger, organizar, clasificar, sistematizar y establecer una fuente de información trazable sobre las acciones realizadas en función del cumplimiento de los Acuerdos, generando así un impacto favorable en materia de gestión de información. Con relación al acompañamiento a las Mesas Técnicas, espacios con las Entidades del Distrito y con la Comunidad indígena Muisca de Bosa, para abordar temas relacionados al Plan de Vida,  se han organizado, desarrollado  espacios comunitarios con el Cabildo indígena Muisca de Bosa, reuniones de articulación institucional y reuniones de equipo.</t>
  </si>
  <si>
    <t>Diseñar E Implementar 1 Estrategia Para Dar Cumplimiento Al Plan De Acción De La Política Pública Para El Ejercicio De Las Libertades Fundamentales De Religión, Culto Y Conciencia En La Ciudad</t>
  </si>
  <si>
    <t>VIGENCIA (a 30/09/2021): Se ha avanzado en el cumplimiento de las metas proyectadas para la implementación de la Política Pública de Libertades  Fundamentales de Religión, Culto y Conciencia. Esta información se ha reportado en el sistema de seguimiento de la Secretaría Distrital de Planeación por cada uno de los 15 productos. Durante estos últimos meses, se realizaron reuniones con los equipos de las direcciones y subdirecciones de la Secretaría de Gobierno, donde se dialogó sobre los datos que se aportarán, el manejo de la información, sobre el orden el cual se iban a desarrollar cada uno de los espacios al interior del Sistema de Información. Se habló de la necesidad de organizar la información de las encuestas para facilitar los cruces de información al interior del sistema de información. Los Comités Locales se unieron en la implementación de la estrategia levantamiento de línea base- ¿caracterización del aporte social del sector religioso¿. Desde el Comité Distrital de Libertad Religiosa , se realizaron diferentes reuniones sobre el levantamiento de línea Base, caracterización del hecho y sector Religioso, reforma al Acuerdo 685 de 2017, entre otros. De la misma manera se realizó Asamblea ordinaria del Comité Distrital Libertad Religiosa, donde se contó con la presencia de invitados de entidades a nivel distrital y nacional.</t>
  </si>
  <si>
    <t>Diseñar 5 Planes Para Fortalecer Espacios De Atención Diferenciada Y Participación Para Grupos Étnicos</t>
  </si>
  <si>
    <t>VIGENCIA (a 30/09/2021): pendienteEl equipo interdisciplinar e intercultural del equipo de Espacios de Atención Diferenciada CONFIA avanzó en la ejecución de acciones en pro de la promoción de la participación de la juventud étnica en los Consejos Locales de Juventud. Se realizan formaciones y sensibilizaciones a funcionarios y contratistas del Departamento Administrativo de la Defensoría del Espacio Público y a personas de la población negra, afrocolombiana con personas víctimas del conflicto, madres cabeza de hogar. Se presta servicio de acompañamiento a procesos organizacionales y comunitarios. En la Casa del Pensamiento Indígena se ha tenido avances en la implementación de los servicios para acompañar a los diferentes pueblos que solicitan atención desde los diferentes servicios que presta este espacio. Los 5 procedimientos programados para los espacios se encuentran publicados en la intranet y normalizados en el Sistema de Gestión Integral de la entidad. A partir de la estrategia de articulación entre lo local y lo distrital se ha avanzado en la implementación de acciones que coadyuven a la reactivación económica de los grupos étnicos y el fortalecimiento del diálogo intergeneracional.</t>
  </si>
  <si>
    <t>Concertar 4 Planes De Acciones Afirmativas (Piaa) Para Grupos Étnicos Garantizando El Cumplimiento De Las Acciones A Cargo Del Sector Gobierno</t>
  </si>
  <si>
    <t>VIGENCIA (a 30/09/2021): En el marco del seguimiento a la implementación de las acciones afirmativas derivadas del Art. 66 del Plan de Desarrollo Distrital, la Secretaría de Gobierno, en aras de implementar la estrategia de seguimiento, se realizan mesas de orientaciones y precisiones técnicas. Circulos de armonización PIAA. Dentro de los logros a resaltar se puede indicar que se viene adelantando el proceso precontractual para la adjudicación del proceso para la implementación de los Modelos Educativos Flexibles para el II semestre de 2021. Se garantiza la continuidad de los estudiantes y la apertura de cupos para población nueva, para lo cual se proyecta reunión de articulación con la consultiva y apoyo del equipo profesional de la Dirección de Inclusión e Integración de Poblaciones que permita la focalización de la población. Se concertaron Acciones Afirmativas con la comunidad Raizal, en aras de unificar criterios, garantizar la calidad, la validez, coherencia y el óptimo diligenciamiento de los avances del segundo trimestre del año, de la matriz de plan de acción y seguimiento. Se avanza en el desarrollo del seguimiento de la implementación acciones afirmativas derivadas del Artículo 66 del Plan Distrital de Desarrollo, Se acompañan  reuniones de seguimiento entre los sectores y la comunidad Palenqueras, logrando apoyar técnicamente en el diálogo intercultural. Seabrieron espacios de convergencia, acuerdo y seguimiento de las Acciones afirmativas concertadas con el Pueblo Gitano en el que se trataron entre otros aspectos, metodologías, cronogramas y compromisos de directivos y personal operativo de los sectores distritales con especial énfasis en la elección de jóvenes Étnicos del Pueblo Gitano a los consejos Locales de Juventud</t>
  </si>
  <si>
    <t>Fortalecer 3 Rutas De Atención Para La Prevención Y Protección A Defensores Y Defensoras De Derechos Humanos, Víctimas Del Delito De Trata De Personas Y Víctimas De Violencias Asociadas A La Identidad De Género U Orientación Sexual Diversas</t>
  </si>
  <si>
    <t>VIGENCIA (a 30/09/2021): En el marco de la implementación de la Ruta Distrital de Atención y Protección para Defensores y Defensoras de Derechos Humanos, se activaron medidas iniciales de articulación con las diferentes entidades del Distrito con el fin de garantizar el restablecimiento de los derechos de los ciudadanos, y se brindaron medidas transitorias como i) Apoyo de arrendamiento ii) Bono de alimentos iii) Acompañamiento psicológico, estas como medidas de carácter preventivo que buscan minimizar la presencia de posibles situaciones de riesgo y la mitigación del impacto negativo que las amenazas generan a los defensores(as) y sus familias. Estrategia de Atención a Víctimas de violencia(s) y discriminación en razón a su orientación sexual e identidad de género Casa Refugio LGBTI., se brindó atención jurídica y psicosocial al 100% de las personas que solicitaron la atención o fueron remitidas por entidades u organizaciones. En atenciones para la ruta de Trata se brindó atención jurídica y psicosocial al 100% de las personas que solicitaron la atención o fueron remitidas por entidades u organizaciones</t>
  </si>
  <si>
    <t>Diseñar E Implementar 1 Documento De Reformulación De La Política Pública De Discapacidad, En El Marco De La Secretaría Técnica Distrital De Discapacidad</t>
  </si>
  <si>
    <t>VIGENCIA (a 30/09/2021): Se logra la consolidación del documento de diagnóstico y factores estratégicos de la Política Pública de Discapacidad para Bogotá D.C., se desarrolla el proceso de socialización del documento diagnóstico a través de diferentes estrategias y con actores que integran el Comité Técnico Distrital de Discapacidad de forma tal que se favorezca su apropiación, mesas de trabajo con Representante Distrital de personas con discapacidad auditiva y sordoceguera, con autoridades gitanas, representantes distritales, representantes delegados de los CLD que participaron en las jornadas de identificación de puntos críticos, las Secretarías Técnicas Locales y los delegados de Alcaldías Locales. De forma paralela, el equipo de reformulación recibió aportes de las diferentes instancias del Sistema y de la sociedad civil,las cuales se consolidan en el formato único de recomendaciones y sugerencias. Con el fin de avanzar en la identificación de los elementos y productos de la fase de formulación, la comisión durante este periodo centró sus acciones en la lectura y análisis los elementos que constituyen esta fase, a partir de la orientación técnica brindada por la Secretaría Distrital de Planeación. Fortalecimiento de las STLD y delegados de Alcaldías. Consolidación de los formatos de recomendaciones diligenciados por parte de integrantes de comité técnico de discapacidad, comisión de documentos técnicos y Consejos Locales de Discapacidad. Se da cumplimiento a la retroalimentación realizada por la Secretaría Distrital de Planeación en términos de profundizar el ejercicio de participación y ajustar el documento de diagnóstico.</t>
  </si>
  <si>
    <t>Realizar E Implementar 4 Documentos De Reformulación De Políticas Públicas Étnicas</t>
  </si>
  <si>
    <t>VIGENCIA (a 30/09/2021): A través del Comité Sectorial de Gestión y Desempeño del Sector Gobierno se socializaron los cuatro (4) documentos de estructuración de la reformulación de las políticas públicas étnicas. Los representantes del Comité aprobaron los documentos de estructuración de las políticas públicas étnicas de Bogotá que presentan un avance en la garantía de derechos de las comunidades que habitan la ciudad, para dar continuidad a la fase de agenda pública. Se avanza en el marco de la metodología CONPES para la reformulación de las políticas públicas étnicas, se adelantan las acciones necesarias de articulación institucional, lo cual permite la garantía de cumplimiento de la metodología CONPES, así como la inclusión del enfoque diferencial étnico en el proceso.</t>
  </si>
  <si>
    <t>Diseñar E Implementar 1 Estrategia De Cultura Ciudadana Para Disminuir El Racismo, La Xenofobia Y La Marginación Social En Bogotá</t>
  </si>
  <si>
    <t>VIGENCIA (a 30/09/2021): Presentación propuesta de estructura de estrategia estrategia de cultura ciudadana para disminuir el racismo, xenofobia y marginación social en Bogotá D.C. Se generaron  espacios entre las Secretaria Distrital de Gobierno y la Secretaria Distrital de Cultura, Recreación y Deporte para avanzar en un plan de trabajo que permita poner en marcha la definición de elementos sobre los cuales se estructurará la estrategia ciudadana.</t>
  </si>
  <si>
    <t>42</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</si>
  <si>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</si>
  <si>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</si>
  <si>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</si>
  <si>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30/09/2021): En materia de infraestructura, se adecuó el primer piso de la planta física de la Secretaría Distrital de Gobierno con el fin de contar con los espacios físicos adecuados para que los Inspectores de Policía, los auxiliares administrativos y demás funcionarios de apoyo, puedan atender a la ciudadanía en general en espacios adecuados. En consecuencia, se adecuaron 28 cabinas y más de 40 puestos de trabajo en este lugar.  Con corte a 30 de junio de 2021, se habían posesionado un total de 22 inspectores de descongestión, 1 profesional grado 11 y 44 auxiliares a quienes se les ha realizado inducción y capacitación en el aplicativo ARCO, además de la asignación de la cabina en la cual van a prestar sus servicios.   Por otra parte, con el fin de completar los 100 inspectores de policía y los 210 auxiliares administrativos proyectados inicialmente y establecidos en el Decreto 346 del 2020, la Secretaría Distrital de Gobierno ha realizado la provisión de la planta temporal teniendo en cuenta lo previsto en el artículo 2.2.5.3.5.  del Decreto Ley 648 de 2017, puesto que primero se solicitó a la Comisión Nacional del Servicio Civil ¿ CNSC las listas de elegibles de los empleos de la misma denominación, código y asignación básica del empleo a proveer. Seguido a esto, se realizó un proceso de encargos con empleados de carrera de la entidad, garantizando el cumplimiento de requisitos y competencias exigidos para su desempeño. Es así como la Secretaría Distrital de Gobierno desarrolló la convocatoria pública en coordinación con el Departamento Administrativo del Servicio Civil Distrital.  En este contexto, se adelantó un trabajo coordinado y articulado con la Dirección para la Gestión del Talento Humano, la Subsecretaría de Gestión Local y el Departamento Administrativo del Servicio Civil Distrital, para llevar a cabo el concurso público con el fin de proveer 75 cargos de inspectores de policía y 164 cargos de auxiliares administrativos.</t>
  </si>
  <si>
    <t>Diseñar E Implementar 100 Porciento De La Estrategia De Fortalecimiento De Las Inspecciones De Policía Y Corregidurías</t>
  </si>
  <si>
    <t>VIGENCIA (a 30/09/2021): En el mes de septiembre se realizaron 43 capacitaciones a funcionarios del área de Inspecciones del Factor Local y Distrital, para el fortalecimiento de las capacidades y habilidades en el uso del aplicativo ARCO. De igual forma, en el referido periodo se llevaron a cabo 153 soportes técnicos sobre el manejo del aplicativo. Es decir, que se llevaron a cabo un total de 196 asesorías por parte de los profesionales que integran el equipo ARCO de la Dirección para la Gestión Policiva.   Adicionalmente, en el periodo del mes de septiembre se reporta la ejecución de las diferentes actividades realizadas que comprenden, elaboración de autos de archivo definitivos, cierres en los aplicativos ARCO, SIACTUA y RNMC, elaboración y proyección de resolución de firmas mecánicas, activación y reparto de casos arco para las diferentes inspecciones de descongestión.  También se realizó la revisión de bases de datos y fallos para comparendos por artículo 17 numeral 6. AP 24: 361, AP 23: 547. Posteriormente, se hizo todo el análisis de bases de datos frente a comparendos impuestos por artículo 140 numeral 7, en el entendido de que el día 6 de junio de 2019, la Corte Constitucional mediante sentencia C- 253-19 con Magistrada Ponente DIANA FAJARDO RIVERA, en su numeral segundo decidió declarar inexequibles las expresiones ¿bebidas alcohólicas¿ y ¿psicoactivas¿ contenidas en el art. 140 numeral 7 de la Ley 1801 de 2016. Así las cosas, se fallaron expedientes de manera automatizada así: AP 27: 13.089, AP 26 13.704.</t>
  </si>
  <si>
    <t>Diseñar E Implementar 100 Porciento De La Estrategia De Descongestión De Las Actuaciones Administrativas A Cargo De Las Alcaldías Locales</t>
  </si>
  <si>
    <t>VIGENCIA (a 30/09/2021): A la fecha se viene adelantando la Metodología de Intervención Focalizada en las Alcaldías Locales de Usaquén, Kennedy, Engativá, Suba, Rafael Uribe Uribe, Teusaquillo, Puente Aranda, Chapinero, Fontibón, Ciudad Bolívar y San Cristóbal.   Por su parte, se adelantó por parte de la Dirección para la Gestión Policiva un seguimiento al avance que cada Alcaldía Local presentaba con respecto a las siguientes metas planes de gestión 2021: meta 13 ¿Terminar (archivar) X número de actuaciones administrativas activas¿ y meya 14 ¿Terminar xxx actuaciones administrativas en primera instancia¿. Dicho seguimiento fue socializado a través de memorando a cada una de las localidades.  Adicionalmente, la Dirección para la Gestión Policiva capacitó en el manejo del aplicativo Si Actúa1 a un total de 13 servidores públicos de la Alcaldía Local de Usaquén y a su vez asesoró en forma personalizada el registro de información en los formatos de la Metodología de Intervención Focalizada a los servidores de las Alcaldías Locales de Chapinero, Fontibón y  Rafael Uribe Uribe.   Se continúan realizando mesas de trabajo entre la Subsecretaria de Gestión Local y La Dirección Gestión Policiva que le permitan a la Alcaldía Mayor expedir el Decreto reglamentario del Articulo 16 de la Ley 2116 del 2021.A la fecha se viene revisando el Decreto del Anteproyecto Borrador que incorpora los aspectos jurídicos a tener en cuenta como mecanismos de archivo o terminación de las actuaciones administrativas.</t>
  </si>
  <si>
    <t>Elaborar 5 Documentos Metodológicos Del Ejercicio Policivo</t>
  </si>
  <si>
    <t>VIGENCIA (a 30/09/2021): En este reporte de cumplimiento de meta para el cumplimiento del 10% programado para el mes de septiembre, se avanzó definiendo los últimos capítulos del documento relacionados con un análisis sobre las reincidencias en el comportamiento contrario a la convivencia registrado en el RNMC y su relación con posibles casos de abuso de autoridad. Se hizo un estudio de casos particulares en relación con estos dos últimos temas que exponen discusiones muy interesantes alrededor del fenómeno de registros reiterados de medidas correctivas asociadas al CNSCC. Se culmina el proceso este mes con la entrega un documento finalizado con nueva edición donde se adelantó el desarrollo analítico para el estudio de diferentes sectores de la ciudad asociados con las protestas sociales a lo largo del 2021, un análisis de reincidencias en el comportamiento ciudadano cuyo producto se proyecta cómo insumo de apoyo para el marco analítico y las actividades que se desprenden de éste en relación a la intervención pedagógica y cultural en los sectores estratégicos en el territorio. Se realizó correcciones de estilo al documento en vista de la próxima revisión que acompaña esta entrega por parte del Director para la Gestión Policiva.  Para el mes de septiembre, se finalizó el documento de investigación de la gestión policiva el cual tiene como objetivo profundizar en el estudio de los factores que determinan fenómenos particulares en el comportamiento ciudadano, en apartes especiales en el contexto de las manifestaciones sociales que se dieron en el marco del Paro Nacional a partir del 28 de abril, y a lo largo del año 2021. En particular, se presentan dos enfoques del estudio relacionados, uno con el estudio en la reincidencia de ciudadanos en comportamientos contrarios a la convivencia y otro con el tema de la posible incidencia del abuso de autoridad mediante la imposición de medidas que se relacionan en el RNMC</t>
  </si>
  <si>
    <t>Diseñar 1 Plan Estratégico De Inspección, Vigilancia Y Control</t>
  </si>
  <si>
    <t>VIGENCIA (a 31/03/2021): Meta no programada en la vigencia</t>
  </si>
  <si>
    <t>Implementar 100 Porciento De Las Acciones De Inspección, Vigilancia Y Control En El Marco Del Plan Estratégico</t>
  </si>
  <si>
    <t>VIGENCIA (a 30/09/2021): Con relación a las acciones de inspección, vigilancia y control se elaboró el informe de seguimiento mensual de la gestión realizada por los equipos de Inspección, Vigilancia y Control: actividad económica, fallos judiciales, IVC ambiental, espacio público y ocupaciones ilegales.   Para mayor detalle de las temáticas específicas, fechas puntuales, localidades y demás información se puede consultar en el informe mensual del plan estratégico de inspección, vigilancia y control, el cual detalla los operativos realizados durante el mes de septiembre y consolida la información de los operativos que se han realizado desde enero hasta septiembre. Teniendo en cuenta la información de la tabla anterior, se indica que durante el mes de septiembre se realizaron 302 acciones de inspección, vigilancia y control.   Con respecto a los avances presentados durante el mes de enero al mes de septiembre, de manera resumida se han logrado 1.707. operativos de inspección, vigilancia y control</t>
  </si>
  <si>
    <t>Diseñar E Implementar 100 Porciento De La Estrategia Pedagógica Para El Fomento De La Cultura Ciudadana Y La Prevención De Comportamientos Contrarios A La Convivencia Según Lo Establecido En La Ley 1801 De 2016</t>
  </si>
  <si>
    <t>VIGENCIA (a 30/09/2021): En el periodo objeto de reporte, se han adelantado diferentes reuniones de planeación mensual en donde se establecieron las actividades a desarrollar en el mes de septiembre, lo que permitió aclarar el cronograma de las acciones en calle, así como también las articulaciones necesarias para el desarrollo de las mismas. En este mismo sentido, también se ha podido avanzar en la planeación de las acciones a desarrollar para 2022, en el marco de la implementación de la estrategia de prevención de comportamientos contrarios a la convivencia.    Se han realizado socializaciones con los alcaldes de las localidades priorizadas con las que se da a conocer la estrategia, alcances y actividades previstas, establecer la articulación necesaria para el desarrollo de actividades, definir los canales de comunicación necesarios para realizar la convocatoria al público en las actividades a desarrollar, así como adelantar las gestiones logísticas y de permisos necesarias para el desarrollo de estas. Estas reuniones bilaterales han sido lideradas por el Director para la Gestión Policiva.</t>
  </si>
  <si>
    <t>Implementar 100 Porciento De Las Acciones De Seguimiento Propuestas En Los Documentos Metodológicos Del Ejercicio Policivo</t>
  </si>
  <si>
    <t>VIGENCIA (a 30/09/2021): El estudio ha logrado consolidar los resultados de la estrategia de monitoreo a la implementación del 100% de las acciones de seguimiento propuestas en los documentos metodológicos del ejercicio policivo. El seguimiento se fundamentó en el uso de herramientas de la analítica predictiva, articulando al mismo tiempo la toma de decisiones en consecución para obtener las metas propuestas en el PDD  y planteadas en el proyecto de inversión No.7795 base de nuestro plan de gestión del ejercicio policivo desde la Secretaría Distrital de Gobierno.  Con el objetivo de cumplir con el seguimiento a la estrategia asegurando el cumplimiento de metas relacionadas con el enfoque estratégico de i. fortalecimiento del talento humano se ha definido como elementos fundamentales asociados al objetivo principal del documento,   Implementar el seguimiento a la gestión policiva por medio del análisis predictivo de siete diferentes índices significativos para la estrategia de descongestión:  ¿	Fallos solucionados por articulo ¿	Fallos declarados inexequibles  ¿	Fallos fondo  ¿	Actuaciones abiertas  ¿	Actuaciones cerradas  ¿	Audiencias Virtuales  ¿	Impulsos procesales  Fortalecer la toma de decisiones anticipada por medio de la implementación de un tablero de control que visualice la mejor proyección en series de tiempo para finales de la vigencia del presente año, y del final del cuatrienio para cada uno de los índices descritos en el punto anterior.  Adicionalmente en apoyo a la toma oportuna de decisiones y de la gestión de la DGP se encuentran en desarrollo los tableros informativos y de control relacionados con la gestión policiva y en particular con las actuaciones de policía y del sistema ARCO en el Sitio de Gestión de la DGP  los cuales deben consolidar las herramientas internas al servicio transversal del Director y grupos funcionales de la dependencia.</t>
  </si>
  <si>
    <t>Desarrollar 3 Espacios De Prevención De Conductas Contrarias A La Convivencia Para Medir El Escalamiento De Los Conflictos</t>
  </si>
  <si>
    <t>43</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</si>
  <si>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</si>
  <si>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</si>
  <si>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</si>
  <si>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30/09/2021): Instructivo de caracterización de actores sociales: avance en el documento según plantilla del SIG, se hizo reorientación del propósito y alcance en términos de la misionalidad del proceso del observatorio, y se incorporaron nuevos formatos acordes con la información a recopilar. Informes gobernabilidad: durante el trimestre se realizaron 3 informes (uno por mes) en los cuales se realiza análisis de eventos, conflictividades y participantes durante el periodo en la ciudad, se realiza análisis de conflictividades en la ciudad, caracterización de prácticas y temas de la movilización, así como generación de recomendaciones de las conflictividades presentadas Informes de análisis de conflictividades y movilizaciones: se realizaron 9 análisis de contexto  Programa de formación: Con la entrega del subsistema de formación, se realizó la formación a la primera cohorte de gestores y gestoras, y tutores, realizando proceso de retroalimentación y mejoras. Plataforma de almacenamiento y procesamiento de información sobre conflictividades: avance en proceso de sistematización de la información del observatorio, se realizaron cambios en el aplicativo de seguimiento a la protesta, se implementó sistema para control de cargas laborales, se está desarrollando módulo de información para el área de DDHH para tener la opción de registro de vulneraciones de derechos humanos en referencia con las conflictividades de la ciudad. Implementación Sistema de Información "POLISCOPIO".</t>
  </si>
  <si>
    <t>Implementar 1 Programa De Diálogo Social</t>
  </si>
  <si>
    <t>VIGENCIA (a 30/09/2021): Durante el trimestre se realizaron 6 mesas entre instituciones y las y los actores sociales que surgieron de la movilización social y pacífica, y de las cuales desde la Dirección de convivencia y Diálogo social se realizó acompañamiento con acciones de mediación, concertación y presentación de compromisos entre las partes, se facilitaron espacios a las organizaciones sociales, gremios y ciudadanía en general. Se realizaron 6 capacitaciones y 16 inducciones al equipo de gestores y gestoras de diálogo social para el fortalecimiento de capacidades para el desempeño de roles en escenarios de conflictividad. Curso de diálogo social y mediación transformadodra a 8 tutores del programa, en el cual se cualificaron 79 personas del equipo de diálogo. Durante el trimestre se acompañaron 568 actividades de protesta y/o movilizaciones sociales.</t>
  </si>
  <si>
    <t>Diseñar E Implementar 100 Porciento De La Estrategia Para El Desarrollo De Pactos De Acción Colectiva</t>
  </si>
  <si>
    <t>VIGENCIA (a 30/09/2021): Durante el trimestre te construyeron 2 caracterizaciones de actores sociales y conflictividad para el desarrollo de dos pactos. Con relación al pacto HIP HOP Pactarte, se finaliza la caracterización y se logran identificar 344 organizaciones sociales o colectivos que hacen parte del movimiento Hip Hop de la ciudad, esto permitió recopilar información que sirve de insumo para el desarrollo del pacto, principalmente sobre las líneas de trabajo: redes sociales, espacios de articulación y población objetivo. Así mismo, se dió finalización a la caracterización de conflictividad social del pacto, una vez incluidos algunos ajustes en materia de orientación del grupo poblacional que caracteriza al movimiento Hip Hop. Para la construcción del pacto con la mesa comunitaria LGTBI de la localidad de San Cristóbal, se finaliza el diagnóstico institucional, recopilando antecedentes, avances y retos de la SDG, SDP, IDPAC, SDA, SED, SDS, y SDDE. Con este formato se valida la construcción del plan de acción del pacto de acción colectiva, al identificar el alcance de las instituciones participantes y se completa la construcción de 2 diagnósticos institucionales junto con el reportado en el segundo trimestre de Pactarte. En relación con el pacto Hip-Hop pactarte, se adelantó proceso de inscripción mediante el cual se vincularon 874 personas del movimiento, adicionalmente se realizan, socializan y publican dos videos institucionales. Así mismo se desarrollan 7 jornadas informativas de toda la información relacionada con el proceso de construcción del pacto Hip Hop. En cuanto al pacto de acción colectiva con la mesa LGTBI de San Cristóbal, se diligenció el documento minuta del pacto, con base en los compromisos y actividades estratégicas acordadas en los espacios de concertación. Esto facilitó la suscripción de compromisos y la proyección de tareas de seguimiento, y se generó buena disposición por parte de la comunidad frente al acompañamiento constante que</t>
  </si>
  <si>
    <t>Diseñar E Implementar 100 Porciento Del Programa De Iniciativas Juveniles</t>
  </si>
  <si>
    <t>VIGENCIA (a 30/09/2021): En el marco del convenio suscrito co PNUD, se realizó el rediseño de los módulos de formación de la escuela de participación del IDPAC de transparencia y petición de cuentas y presupuestos participativos para el ciclo de la SDG y fueron puestos a disposición de los jóvenes y las personas que se inscribieron en el curso de formación y fortalecimiento de capacidades juveniles para el impacto local, en la plataforma de la escuela de participación del IDPAC. Así mismo se desarrollaron las sesiones sincrónicas de conocimientos prácticos definidos en el curso de la formación de capacidades para el impacto local - Agenca 2030 y apropiación de indicadores ODS en sus iniciativas, así como el acompañamiento para la elaboración de las nuevas propuestas aplicando las herramientas adquiridas, para promover su participación con propuestas en el marco de presupuestos participativos 2021.</t>
  </si>
  <si>
    <t>Diseñar E Implementar 100 Porciento Del Programa De Barrismo Social</t>
  </si>
  <si>
    <t>VIGENCIA (a 30/09/2021): Se publica el Manual del Programa Goles en Paz 2.0 en el sistema integrado de gestión MATIZ, documento que da cuenta del proceso que desarrolla el programa, iniciando por los objetivos, los componentes y las acciones, cuenta con glosario que facilita la comprensión, un marco teórico y legal, el desarrollo de las líneas y acciones correspondientes al cumplimiento del programa y el cronograma de implementación de las actividades. Acompañamiento actividades de fútbol: durante el trimestre se acompañaron un total de 34 partidos de fútbol profesional disputados en el campin y en techo, el 97% de los partidos transcurrieron sin alteraciones de orden público. Se adelantaron 6 jornadas pedagógicas de formación para el equipo del programa Goles en Paz 2.0, que permitieron incorporar nuevos conceptos frente a temas de memoria, política pública y género, y que aportan a la cualificación de gestores territoriales, en aras de potenciar sus habilidades para que sean facilitadores de conocimiento con las barras y organizaciones que utilicen el fútbol como herramienta de transformación social en los territorios. Se realizó actividad denominada "de las gradas al museo" en el museo nacional de Colombia, donde se estructuraron diferentes espacios que permitieron que los participantes contaran sus historias perosnales y coelctivas, fortaleciendo el trabajo en equipo de los integrantes del programa y estrategias de trabajo de memoria. En el tercer trimestre se acompañaron 18 instancias locales, se construyeron los documentos de abordaje territorial, fase de calentamiento en las localidades de Usaquén, Chapinero, Santa fe, San Cristóbal, Usme, Tunjuelito, Bosa, Fontibón, Engativa, Suba, Teusaquillo, Los Mártires, Antonio Nariño, Puente Aranda, Candelaria y Ciudad Bolívar.</t>
  </si>
  <si>
    <t>Diseñar Y Poner En Marcha 1 Estrategia Para La Elección, Formación Y Fortalecimiento Del Consejo Distrital De Juventud Que Promueva Nuevas Ciudadanías Y Liderazgos Colectivos</t>
  </si>
  <si>
    <t>VIGENCIA (a 30/09/2021): Una vez finalizado el proceso de inscipciones de candidaturas para participar en la Elección de Consejos Locales de Juventud, con un total de 1771 de candidatos en 369 listas, y finalizado el Diplomado de nuevos liderazgos en cultura democrática, se promovió activamente la inscripción de jóvenes para las jurules especiales en los Consejos de Juventud, según lo establecido en la ley 1885 de 2018.</t>
  </si>
  <si>
    <t>Desarrollo de la Participación Digital e Innovación Social para una Nueva Forma de Gobernabilidad en Bogotá</t>
  </si>
  <si>
    <t>Diseñar E Implementar 100 Porciento De La Plataforma De Democracia Digital</t>
  </si>
  <si>
    <t>VIGENCIA (a 30/09/2021): Se cuenta con los lineamientos finales para los instrumentos de Causas y Consultas Ciudadanas. Se desarrollaron las etapas de postulación de propuestas, recibiendo un total de 38. La etapa de análisis obtuvo como resultado 18 causas viables. Se expidió la Circular y Guía metodológica para la implementación de causas ciudadanas. En lo relacionado con la Plataforma, se han realizaron nueve (9) mesas de trabajo interno para hacer seguimiento a los requerimientos, pruebas de funcionalidad y de experiencia de usuario en preparación para la etapa de recolección de apoyos.</t>
  </si>
  <si>
    <t>Diseñar E Implementar 100 Porciento Del Laboratorio De Innovación Social</t>
  </si>
  <si>
    <t>VIGENCIA (a 30/09/2021): Durante julio, se avanzó significativamente en las actividades del convenio con PNUD. Se definió el cronograma detallado de trabajo y se compartió con ellos todo el material del Laboratorio trabajado desde principio de año, del diseño estratégico, servicios y mapeo de iniciativas de innovación a nivel distrital, entre otros. A partir del análisis de la información compartida y las reuniones de contexto entre las partes, PNUD presentó una versión preliminar del documento de análisis de comprensión de necesidades y contexto de la SDG a partir de los insumos y líneas base existentes para el codiseño del Laboratorio de Innovación. Asimismo, se desarrollaron dos procesos paralelos: (i) la revisión y fortalecimiento del diseño estratégico del Laboratorio trabajado por su equipo interno, incluido versión preliminar de servicios y (ii) definición de narrativa, identidad y marca para al Laboratorio. Para el primer proceso, se realizaron talleres semanales con el equipo PNUD para desarrollar el modelo de negocio y propuesta de valor del laboratorio de innovación, donde se trabajó la modificación de los servicios definidos preliminarmente para el mismo. Gracias a este proceso, hoy ya se cuenta con el documento estratégico con los 3 servicios del Laboratorio y cada uno de sus flujos de proceso metodológico. Por otro lado, para el segundo proceso se llevaron a cabo reuniones con el equipo de diseño y marca para trabajar en la definición de narrativa, identidad y marca para el Laboratorio. Como resultado de las reuniones, se realizaron dos rondas de propuestas de nombre, logos y línea gráfica para el Laboratorio. Al cierre de septiembre quedó lista la segunda ronda de propuestas para próxima revisión con los subsecretarios de Gobernabilidad y Garantía de Derechos, y de Gestión Institucional.</t>
  </si>
  <si>
    <t>Reformular 1 Política De Participación Incidente</t>
  </si>
  <si>
    <t>VIGENCIA (a 30/09/2021): Durante este trimestre se adelantó la Fase de agenda de la Política Pública de la Reformulación de la Política Pública de Participación. En el marco de la Fase de agenda, la Secretaría Distrital de Gobierno formularon las Encuestas Deliberativas pre y post Foros y Mesas Interlocales y se formularon las encuestas pre y post Grupos Focales. De igual forma, se elaboró la encuesta de mapeo de problemáticas para el laboratorio y se elaboró la metodología de las mesas satélites de ideación.</t>
  </si>
  <si>
    <t>52</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</si>
  <si>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</si>
  <si>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</si>
  <si>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</si>
  <si>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30/09/2021): Se presenta el informe sobre las mesas de coordinación del comité de enlaces desarrollado el 30 de septiembre de 2021.</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</si>
  <si>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</si>
  <si>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30/09/2021): Se realiza infome del mes de septiembre con el reporte de las acciones realizadas para los 49 proyectos de acuerdo radicados en la Secretaría general del Concejo de Bogotá, en el marco de los establecido en el Decreto 438 de 2019</t>
  </si>
  <si>
    <t>Acompañar 100 Porciento De Las Elecciones Típicas Y Atípicas Que Tengan Injerencia En El Distrito Capital</t>
  </si>
  <si>
    <t>VIGENCIA (a 30/09/2021): Desarrollo del Comité Técnico Electoral y II Comisión Distrital para la Coordinación y Seguimiento de los Procesos Electorales. Seguimiento a compromisos mediante 3 reuniones y gestiones para avanzar en la atención de los requerimientos preelectorales.</t>
  </si>
  <si>
    <t>Acompañar 100 Porciento De Las Mesas De Conflictividades Que Citen Los Concejales Y Congresistas De La República</t>
  </si>
  <si>
    <t>VIGENCIA (a 30/09/2021): Durante el mes de septiembre se realizaron nueve (10) mesas de conflictividad (o de gestión territorial - MGT) programadas por los miembros del Concejo de Bogotá.</t>
  </si>
  <si>
    <t>Atender Oportunamente 100 Porciento De Las Proposiciones Y Debates De Control Político Que Citen Las Corporaciones De Elección Popular, Así Como Las Solicitudes De Derechos De Petición</t>
  </si>
  <si>
    <t>VIGENCIA (a 30/09/2021): En el mes de septiembre se recibieron 38 proposiciones del Concejo de Bogotá de las cuales se radicaron 31 respuestas a sus cuestionarios, 7 respuestas están siendo gestionadas.</t>
  </si>
  <si>
    <t>Atender Oportunamente 100 Porciento De Los Requerimientos Presentados Por Las 20 Juntas Administradoras Locales A La Administración Distrital</t>
  </si>
  <si>
    <t>VIGENCIA (a 30/09/2021): Desde la Dirección de Relacioens Políticas durante el mes de Septiembre se logró una efectiva gestión de cinco (5) requerimientos.</t>
  </si>
  <si>
    <t>Atender 4 Espacios Generados Por Las Instancias De Integración Territorial Estratégicas Para El Fortalecimiento De La Ciudad - Región</t>
  </si>
  <si>
    <t>VIGENCIA (a 30/09/2021): Se asistió a un (1) taller convocado por la SDP a fin de recibir aportes y propuestas de la ciudadanía  en torno a la construcción de la Ley Orgánica que reglamentará la Región Metropolitana de Bogotá.</t>
  </si>
  <si>
    <t>Realizar 48 Documentos Técnicos Que Contengan El Seguimiento Mensual A Todas Las Sesiones Y Comisiones Realiadas Por El Concejo De Bogotá</t>
  </si>
  <si>
    <t>VIGENCIA (a 30/09/2021): Se elaboró el 9 documento de lineamiento técnico de seguimiento a las sesiones del Concejo de Bogotá.</t>
  </si>
  <si>
    <t>Realizar 4 Documentos De Investigación Sobre Las Tendencias, Retos Y Necesidades De La Administración Frente Al Análisis Del Comportamiento De Actores Políticos</t>
  </si>
  <si>
    <t>VIGENCIA (a 30/09/2021): Se entregaron (2) documentos. Uno, sobre los pronunciamientos relacionados con temas de planeación urbana por parte de los concejales. El segundo las fichas de comportamiento político de los concejales de los partidos Alianza Verde, Polo Democrático Alternativo (PDA) y Partido Conservados Colombiano.</t>
  </si>
  <si>
    <t>Realizar 4 Documentos De Investigación Sobres El Análisis Cualitativo Y/O Cuantitativo De Las Dinámicas Políticas Y Las Múltiples Coyunturas Que Enfrente La Administración Distrital En Su Periodo De Mandato</t>
  </si>
  <si>
    <t>VIGENCIA (a 30/09/2021): Se entregó el 9 avance del documento que analiza la trayectoria política de los alcaldes de los municipios que conforman la Región Metropolitana</t>
  </si>
  <si>
    <t>Fortalecimiento de la Capacidad y Gestión Institucional de la Secretaría Distrital de Gobierno</t>
  </si>
  <si>
    <t>Implementar 1 Plan De Renovación Tecnológica Para Fortalecer Los Servicios De La Entidad</t>
  </si>
  <si>
    <t>VIGENCIA (a 31/03/2021): Meta no programada para la vigencia</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</si>
  <si>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</si>
  <si>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</si>
  <si>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</si>
  <si>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</si>
  <si>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</si>
  <si>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30/09/2021): Durante el mes de septiembre, dentro de la estrategia macro de comunicación externa se han abordado los siguientes temas en su eje estructural</t>
  </si>
  <si>
    <t>Implementar 1 Estrategia De Servicio A La Ciudadanía</t>
  </si>
  <si>
    <t>VIGENCIA (a 30/09/2021): En el mes de septiembre se realizó el diseño de la pieza publicitaria "Brochure portafolio de servicios", el cual se encuentra en revisión para aprobación y publicación</t>
  </si>
  <si>
    <t>Fortalecer 100 Porciento De La Capacidad Operativa Y De Gestión Administrativa De Las Áreas En Aras Del Cumplimiento De La Misionalidad De La Entidad</t>
  </si>
  <si>
    <t>VIGENCIA (a 30/09/2021): A partir del mes de abril, fueron elegidas como dependencias para aplicación de piloto de productividad de la estrategia de trabajo inteligente a Dirección de Gestión del Talento Humano y la Alcaldía Local de Suba. Luego del desarrollo de los talleres teórico-prácticos en los que realizó una primera etapa de apropiación de la Metodología OKR (objetivos y resultados claves) en el que se trabajó en una primera aproximación a la identificación y definición del propósito, objetivos, actividades y resultados trazados por cada dependencia, se programó la segunda fase para el seguimiento y medición de la productividad, como uno de los objetivos trazados para implementar la estrategia de trabajo inteligente en la entidad.</t>
  </si>
  <si>
    <t>Desarrollar 100 Porciento De La Implementación Del Mipg En La Entidad Mejorando Los Procesos</t>
  </si>
  <si>
    <t>VIGENCIA (a 30/09/2021): Durante el mes de septiembre se asistió a reuniones con el Departamento Administrativo de la Función Pública DAFP en el propósito de desarrollar las acciones de las estrategias de racionalización de trámites que se encuentran dentro del PAAC y las estrategias de reporte en el SUIT</t>
  </si>
  <si>
    <t>Desarrollar 100 Porciento De Las Acciones De La Política Pública De Transparencia, Integridad Y No Tolerancia Con La Corrupción Con Aplicación En El Nivel Central Y Local De La Sdg</t>
  </si>
  <si>
    <t>VIGENCIA (a 30/09/2021): En cumplimiento del Plan Anual de Auditorías, la Oficina de Control Interno por medio del Memorando Radicado No. 20211500339433 realizó entrega del informe de auditoría interna del proceso de Inspección, Vigilancia y Control de la Alcaldía Local de Ciudad Bolívar. A partir de los resultados presentados por la Oficina, la Alcaldía local deberá elaborar y presentar plan de mejoramiento a fin de subsanar las causas de las no conformidades y atender las oportunidades de mejora de acuerdo con los tiempos y lineamientos establecidos para esta situación.</t>
  </si>
  <si>
    <t>Garantizar En Un 90 Porciento La Capacidad De La Plataforma Tecnológica</t>
  </si>
  <si>
    <t>VIGENCIA (a 30/09/2021): En el periodo reportado se continuaron con las instalaciones de agentes Forticlient a los usuarios finales que utilizan el servicio de VPN. A la fecha de elaboración de este reporte se registraron 424 usuarios que han logrado una instalación exitosa del agente VPN.</t>
  </si>
  <si>
    <t>Elaborar Y Actualizar 1 Documento De Plan De Continuidad Del Negocio (Ti) - Bcp Durante La Vigencia Del Plan De Desarrollo Distrital</t>
  </si>
  <si>
    <t>Realizar La Actualización De 8 Sistemas De Información Implementados</t>
  </si>
  <si>
    <t>VIGENCIA (a 30/09/2021): Durante el mes de septiembre se terminan los ajustes con pruebas satisfactorias para los siguientes requerimientos los cuales están listos para despliegue en producción</t>
  </si>
  <si>
    <t>Realizar La Implementación De 4 Sistema De Información En La Sdg</t>
  </si>
  <si>
    <t>VIGENCIA (a 30/09/2021): En el mes de septiembre se entrega  informe de avance de la implementación del sistem a implementar "Documentos extraviados" , para lo cual: Se realizó el reconocimiento de todo el módulo de administración en BIZAGI y se habilitó el flujo. Se realizó presentación de toda la funcionalidad y se identificaron falencias y errores a corregir.  Generación de documento técnico del desarrollo BIZAGI</t>
  </si>
  <si>
    <t>Elaborar Y Desarrollar 100 Porciento Del Plan De Arquitectura Empresarial De Ti</t>
  </si>
  <si>
    <t>VIGENCIA (a 30/09/2021): En el periodo de septiembre, se avanzó en la definición del gobierno de A.E. donde se establecieron los roles y responsabilidades, se avanzó en la estructuración de los procesos de gestión de la A.E.</t>
  </si>
  <si>
    <t>Actualizar 1 Plan Estratégico De Tecnologías De La Información - Peti De La Sdg Durante La Vigencia Del Plan De Desarrollo Distrital</t>
  </si>
  <si>
    <t>VIGENCIA (a 30/09/2021): Se estructura la estrategia para el desarrollo de las actividades a ejecutar para la actualización del PETI. Se establecen 4 hitos a realizar: Revisar el avance de: modelo de gestión de TI en la SDG, metas de los diferentes planes a cargo de la DTI, Proyectos estratégicos definidos en el PETI.</t>
  </si>
  <si>
    <t>57</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</si>
  <si>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</si>
  <si>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</si>
  <si>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</si>
  <si>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</si>
  <si>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30/09/2021): Los 2 documentos de investigación corresponden a la reestructuración de las alcaldías locales y las localidades, dado que el diagnóstico presento¿retrasos afectando los entregables, se reprogramó la entrega de los 2 documentos para el mes de diciembre.</t>
  </si>
  <si>
    <t>Poner En Funcionamiento El 100 Porciento Del Observatorio De Gestión Local Para El Análisis Y Seguimiento De La Gestión Local</t>
  </si>
  <si>
    <t>VIGENCIA (a 30/09/2021): Se definieron los indicadores que harán parte del Modelo de gestión, y se realiza junto con los equipos operativos que coordinan los programas, seguimiento mensual a los indicadores y se genera reporte de cumplimiento. Se estableció la página del Centro de Gobierno Local para las alcaldías locales y se ha adelantado seguimiento, capacitación y acompañamiento tanto al Centro de gobierno Local como del formulario de captura de todas las alcaldías locales y los designados por las alcaldías. Se desarrolló el formulario mensual de captura con el equipo de Bussiness Support, el formulario mensual incluye información sobre matriz de inversiones, situaciones locales, inspección, vigilancia del espacio público.El último reporte trimestral es sobre el modelo de gestión transparente, incluyente, participativo y colaboativo local.</t>
  </si>
  <si>
    <t>Implementar 20 Planes De Asistencia Técnica En Las Alcaldías Locales Para La Gestión Del Desarrollo Local</t>
  </si>
  <si>
    <t>VIGENCIA (a 30/09/2021): Durante el trimestre se realizaron 6 mesas técnicas de aistencia técnica integral. Planeación: Seguimiento de proyectos de inversión local Participación: 55 mesas de presupuestos participativos Asistencia técnica: procesos contractuales (43 nuevos, 24 modificaciones, 488 adiciones y/o prórrogas de CPS y 27 de asistencia técnica virtual) Seguimiento a la inversión: ejecución presupuestal del 62,49% en los Fondos de Desarrollo Local Obligaciones por pagar: 51,6% ejecución de giros</t>
  </si>
  <si>
    <t>Implementar 5 Estrategias De Intervención Y Seguimiento En Las Alcaldías Locales, En Temas De Participación, Planeación, Contratación, Presupuesto, Territorialización De La Inversión</t>
  </si>
  <si>
    <t>VIGENCIA (a 30/09/2021): Se cuenta con la estrategia de intervencicón en el territorio para el 2021 con los siguientes componentes: i) constructores locales: seguimiento a las 1321 iniciativas ganadoras, ii) estrategia de mitigación y reactivación económica 2.0: resultados de la fase 2 de presupuestos participativos, iii) Bogotá Cuidadora: ingreso mínimo garantizado, iv) Territorialización de la inversión: seguimiento a obras de inraestructura local, y v) Lineamientos de espacio público: en IVC en espacio público y en ocupaciones ilegales. Se ha realizado levantaminto de información para la identificación de problemáticas locales: consolidación del documento inicial, problemáticas de coordinación con sectores, observaciones con los enlaces y validación de las conclusiones relacionadas a las estrategias de intervención propuestas.</t>
  </si>
  <si>
    <t>Diseñar Y Ejecutar 100 Porciento De Las Estrategias Para La Divulgación De La Gestión Local En El Territorio</t>
  </si>
  <si>
    <t>VIGENCIA (a 30/09/2021): Diagnóstico de las estrategias de divulgación de la gestión local en las alcaldías locales, se revisaron redes sociales, páginas web, y el enfoque a sus proyectos estratégicos, se verificaron contenidos de los sitios web, revisión de las apuestas estratégicas de la Subsecretaría de Gestión Local: Consejos Locales, Presupuestos participativos, Bogotá Local, Espacio Público, parceros, infraestructura. Con la socialización del Centro de Gobierno a las alcaldías locales, el portal se ha convertido en un espacio en que las alcaldías plasman el trabajo que desarrollan en el territorio, resaltando la gestión.</t>
  </si>
  <si>
    <t>Implementar 100 Porciento De Los Nuevos Desarrollos Informáticos En Los Sistemas De Información Para La Gestión Local</t>
  </si>
  <si>
    <t>VIGENCIA (a 30/09/2021): En la implementación, el proceso de normalización de la información está en un 93,7%, incluyendo los procesos contractuales llevados a cabo. Se adelantó seguimiento y apoyo en el cargue de los 4988 procesos que requirieron los 20 Fondos de Desarrollo Local frente a las necesidades de servicios. Durante el trimestre el acompañamiento a los equipos de las alcaldías ha sido contrante frente a las adiciones y prórrogas, y problemáticas en cargue de información. Se avanzó considerablemente en la ejecución de contratos en el sistema de información por parte de los 20 FDL.</t>
  </si>
  <si>
    <t>Elaborar 1 Plan Estratégico De Formación En Temas De Incidencia Local</t>
  </si>
  <si>
    <t>Implementar 100 Porciento Del Modelo De Gestión Transparente, Incluyente, Participativo Y Colaborativo Local</t>
  </si>
  <si>
    <t>VIGENCIA (a 30/09/2021): Construcción conjunta de la página del Centro de Gobierno Local a través de sesiones de levantamiento de requerimientos pra la estructuración de la fase 1 de la página. Del proceso adelantado en 2021, de las 6 ternas enviadas por las Juntas Administradoras Locales a 30 de septiembre, se han nombrado y posesionado los Alcaldes Locales de San Cristóbal, Antonio nariño, Puente Aranda y Los Màrtires, los alcaldes de Rafael Uribe Uribe y Sumapáz están en decisión final.</t>
  </si>
  <si>
    <t>Realizar 1 Documento Diagnóstico Sobre La Situación Actual De La Organización Interna De Operación Y Funcionamiento De Las Alcaldías Locales</t>
  </si>
  <si>
    <t>VIGENCIA (a 30/09/2021): Teniendo en cuenta la modificación del Estatuto Orgánico de Bogotá, se establecieron 5 temas estructurantes a realizar: estructura interna, consejo local de gobierno, gabinete local, apoyo JAL y proceso meritocrático de alcaldes locales. Se realizó durante el periodo, mesas de trabajo con expertos acade¿micos y locales para avanzar en el desarrollo de estas temáticas.</t>
  </si>
  <si>
    <t>Diseñar Y Ejecutar 100 Porciento Del Plan De Implementación Del Modelo De Organización Interna De Operación Y Funcionamiento En Las Alcaldías Locales De Acuerdo Con Sus Competencias Y La Evolución Normativa Y Presupuestal</t>
  </si>
  <si>
    <t>VIGENCIA (a 31/03/2021): Esta meta, contempla 2 componentes principales, i) realizar un diagnóstico sobre la situación actual de la organización interna de operación y funcionamiento de las Alcaldías Locales y ii) un modelo tipo inical de organización interna de las Alcaldías Locales. De conformidad con la programación de la meta, los avances se encuentran contemplados a partir del mes de abril, sin embargo, la Subsecretaría de Gestión Local ha adelantado la gestión correspondiente para el adecuado desarrollo de la meta en la presente vigencia. En este contexto, se realizó el diligenciamiento de la matriz del Plan de Trabajo del Centro de Gobierno Local con relación a la meta 559 del Plan de Desarrollo referida a implementar una (1)  estructura interna de operación y funcionamiento para las alcaldías locales, estableciendo los productos relacionados con el cumplimiento de la meta y el cronograma para su desarrollo.   Teniendo en cuenta que se identificó la necesidad de presentar solicitudes de cotizaciones ante universidades públicas, privadas y firmas consultoras con la finalidad de conocer el costo de un eventual estudio de consultoría orientado a la elaboración de un diagnóstico y una propuesta de estructura administrativa para las Alcaldías Locales de Bogotá D.C, se elaboró el anexo técnico en el cual se establecen las especificaciones de los productos contemplados en el marco del proceso de contratación, así como los lineamientos técnicos para su desarrollo, con el fin de que las solicitudes de cotización correspondan con las expectativas de la Subsecretaría frente al cumplimiento de la meta y el cronograma para su realización. Igualmente, se realizaron mesas de trabajo con el fin de realizar una retroalimentación sobre la planeación para el cumplimiento de la referida meta, así como al contenido del anexo técnico previamente mencionado.</t>
  </si>
  <si>
    <t>Realizar 2 Diagnósticos Sobre Los Ajustes Necesarios A Los Sistemas De Información Para La Gestión Local, De Acuerdo Con Los Nuevos Lineamientos Institucionales</t>
  </si>
  <si>
    <t>VIGENCIA (a 30/09/2021): Se presentó una versión inicial del plan de trabajo que incluye 2 fases: una de diagnóstico y análisis de SIPSE frente a la implementación desde el 2018, y la segunda fase de desarrollo y evaluación de las nuevas funcionalidades implementadas a la fecha. Se espera consolidad el documento de diagnóstico contemplando elementos que permitan identificar y analizar las características del software asociadas a la infraestructura y a la operatividad con el ánimo de que dicho diagnóstico sirva para la toma de decisiones en el corto, mediano y largo plazo.</t>
  </si>
  <si>
    <t>Implementar 100 Porciento Del Plan Estratégico De Formación De Incidencia Local</t>
  </si>
  <si>
    <t>VIGENCIA (a 30/09/2021): En cumplimiento del plan de trabajo, el equipo de gestión local ha acompañado el proceso de reglamentación a la reforma al Estatuto Orgánico de Bogotá. Así mismo ha recibido gran aceptación del programa por parte de los servidores públicos. Han participado a la fecha 1002 servidores, frente a los 435 programados.</t>
  </si>
  <si>
    <t>Secretaría Distrital de Hacienda</t>
  </si>
  <si>
    <t>SDH</t>
  </si>
  <si>
    <t>Sector Hacienda</t>
  </si>
  <si>
    <t>25</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</si>
  <si>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</si>
  <si>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</si>
  <si>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</si>
  <si>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30/09/2021): A corte tercer trimestre se han adelantado 48.642 visitas en las diferentes localidades de Bogotá a unidades productivas que potencialmente se pueden formalizar, resultado de esta gestion se han formalizado 7.588 unidades productivas.</t>
  </si>
  <si>
    <t>Fortalecimiento del servicio y control tributario en Bogotá</t>
  </si>
  <si>
    <t>Realizar 1871 Campañas De Gestión Tributaria Mediante Múltiples Canales De Interacción, Acercamientos Tributarios Y Eventos De Formación Y Sensibilización A Ciudadanos</t>
  </si>
  <si>
    <t>VIGENCIA (a 30/09/2021): Durante el tercer tirmestre de 2021 se ejecutaron: 100 campañas a través de acercamientos tributarios y 17 campañas a través de servicios de omnicanalidad para un total de 117 campañas, con las cuales se intervinieron 1.799.979 ciudadanos y/o contriuyentes. En lo corrido del año se han realizado 394 campañas que han sido gestionadas con recursos de la vigencia (234) y de reservas (160), estas representan el 79,6 % de la meta programada para la vigencia 2021. RESERVAS (a 30/09/2021): La totalidad de la magnitud correspondiente a las reservas de esta meta se ejecutó en el primer trimestre 2021.</t>
  </si>
  <si>
    <t>Desarrollar 6 Campañas De Lucha Y Control De La Evasión</t>
  </si>
  <si>
    <t>VIGENCIA (a 30/09/2021): Durante el tercer trimestre se continuó con la ejecución del Plan Anticontrabando con la Federación Nacional de Departamentos, a traves de operativos de control, divulgación y capacitación a tenderos. A corte 30 de septiembre de 2021 se tiene un avance del 70% de la campaña del plan anticontrabando. RESERVAS (a 30/09/2021): En el tercer trimestre se culminó de pagar el contrato de fraude fiscal y con esta gestión se da por terminada la campaña de lucha y control a la evasión relacionada con Revocatorias de Oficio y el Contrato de Fraude Fiscal.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</si>
  <si>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</si>
  <si>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</si>
  <si>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</si>
  <si>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VIGENCIA (a 30/09/2021): Se crearon las líneas en el PAA, expedientes precontractuales iniciando así el proceso de contratación de las dos herramientas RESERVAS (a 30/09/2021): Se avanzó en la entrega final del los productos (Documento de resultados y recomendaciones, presentaciones resultados por dependencia e infografías), así mismo está en gestión en la SDH la liquidación del contrato.</t>
  </si>
  <si>
    <t>Avanzar 7.5 Puntos En La Implementación Del Modelo Integrado De Planeación Y Gestión En La Secretaría Distrital De Hacienda</t>
  </si>
  <si>
    <t>VIGENCIA (a 30/06/2021): Durante el segundo trimestre se recibieron los resultados del IDI 2020, en los que la SDH aumentó 6,7 puntos respecto a la vigencia 2019, al pasar de 82,5 a 89,2 puntos. Adicionalmente, se continua con la implementación de las estrategias de fortalecimiento de las políticas MIPG, que le apuntan a mejorar la calificación de la SDH para la siguiente vigencia.</t>
  </si>
  <si>
    <t>Implementación de un sistema de seguimiento y evaluación de la calidad del gasto público en el Distrito Capital Bogotá</t>
  </si>
  <si>
    <t>Realizar 5 Evaluaciones De La Calidad Del Gasto Público Del Distrito</t>
  </si>
  <si>
    <t>VIGENCIA (a 30/09/2021): La meta no presenta avance en términos de evaluaciones, sin embargo, el equipo de Calidad de Gasto en la SHD avanzó en la definición e implementación de mecanismos que permitirán la asignación eficiente de gasto del Distrito, esto incluyó: - Definición e implementación del sistema distrital de evaluación</t>
  </si>
  <si>
    <t>Definir E Implementar 1 Esquema Seguimiento Img Al Uso Eficiente De  Los Recursos Ejecutados Por Las Entidades Distritales Y Fdl En El Canal De Transferencias Monetarias De La Estrategia Integral De Img</t>
  </si>
  <si>
    <t>Modernización de la infraestructura física de la sede principal del Concejo de Bogotá</t>
  </si>
  <si>
    <t>Apoyar 100 Por Ciento La Supervisión Del Contrato De Construcción Del Nuevo Edificio</t>
  </si>
  <si>
    <t>VIGENCIA (a 30/09/2021): Se han ralizado los correspondientes seguimientos a los comites de avances y de obra de ANIM. La obra cuenta con un avance del 63%, sinembargo se esta realizando el tramite de  $588 millones para cubrir actividades no previstas indispensables para el cierre de la etapa II del convenio.</t>
  </si>
  <si>
    <t>Construir 1 Nuevo Edificio Para El Concejo De Bogotá</t>
  </si>
  <si>
    <t>VIGENCIA (a 30/09/2021): Se redistribuyó el presupuesto del proyecto para fortalecer esta meta, en este sentido se adicionó el convenio con la Agencia Nacional Inmobiliaria Virgilio Barco para apropiar los recursos que permitan avanzar en la adquisición del mobiliario con 2.466 Millones,  para completar la estapa III quedan pendientes 5.500 millones que se requieren para cumplir con lo programado.</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</si>
  <si>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</si>
  <si>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</si>
  <si>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</si>
  <si>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</si>
  <si>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VIGENCIA (a 30/09/2021): Se avanzó en el proceso de contratación de la pagina web, correo en la nube y la compra de computadores portatiles. Del mismo modo, encuentra en proceso de contratación para la adquisisición de Windows server. RESERVAS (a 30/09/2021): Hay un avance del 80% en la instalación de los equipos y servidores del proceso en curso 2020.</t>
  </si>
  <si>
    <t>Implementar 100 Por Ciento De La Política De Gobierno Digital</t>
  </si>
  <si>
    <t>Implementar 100 Por Ciento De La Política De Gestión Documental</t>
  </si>
  <si>
    <t>Implmentar 100 Por Ciento De La Política De Gestión Del Conocimiento Y La Innovación</t>
  </si>
  <si>
    <t>VIGENCIA (a 30/09/2021): Se realizaron los talleres para el diseño de la estrategia de acompañamiento a la  implementación de la caja de Herramientas para la transversalización del enfoque de género en el Concejo de Bogotá con organizaciones ( ONU Mujeres, NIMD, Fundación Corona y la Secretaría Distrital de la Mujer).  Se realizó la sensibilización y lanzamiento de la Caja de Herramientas para la Transversalización del Enfoque de Género en el Concejo de Bogotá.  Se organizó, moderó y lideró al lanzamiento interno virtual  de la Caja de Herramientas para la Transversalización del Enfoque de Género en el Concejo de Bogotá.   Se implementó el Taller  - ¿Estrategia Concejo a la Casa POT¿ junto  con los asesores del Concejal Celio Nieves Presidente de la Comisión Permanente del Plan de Ordenamiento Territorial.</t>
  </si>
  <si>
    <t>Gestionar 100 Por Ciento  La Seguridad De Los Concejales De Bogotá En El Componente Vehículos</t>
  </si>
  <si>
    <t>Implementar 100 Por Ciento De La Sede Electrónica Del Concejo De Bogotá</t>
  </si>
  <si>
    <t>Diseñar E Implmentar 100 Por Ciento De La Biblioteca Jurídica Virtual</t>
  </si>
  <si>
    <t>VIGENCIA (a 30/09/2021): Se avanzó en la verificación de 700  Acuerdos y digitación de 830 páginas, aproximadamente 300 Acuerdos.</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</si>
  <si>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</si>
  <si>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</si>
  <si>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VIGENCIA (a 30/09/2021): Se cumple con la elaboracion de la documentacion para la interventoria y el proyecto de inversion en mejoras electricas de las subestaciones, teniendo un 70% de avance acumulado de la actividad en la vigencia actual  Se realizo el 21% de avance de la actividad representado en la fase precontractual del proceso.  Retraso: Al incluirse la interventoria se requirieron modificar los documentos tecnicos iniciales del proceso principal con el fin de ajustarlo, adicionalmente se requirio realizar diferentes mesas de trabajo para ajustar los documentos de interventoria y el proceso principal. Cabe resaltar que al corte del 30 de septiembre el proceso principal se encuentra publicado en fase de prepliegos y la interventoria en estudio de mercado.</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</si>
  <si>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</si>
  <si>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</si>
  <si>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30/06/2021): Se solicita ajustar la magnitud de este seguimiento a cero, dado que por erroe en marzo se registro en la vigencia 2021 y la ejecución es de la vigencia 2020. Correo Alejandro Ruiz 16072021. RESERVAS (a 30/09/2021): Se reciben a satisfaccion los bienes y servicios correspondientes a la adicion del cto 190461-0-2019 y se realiza giro de esta reserva en el mes de septiembre,   Retraso: este pago estaba programado para el mes de agosto, sin embargo, se realizaron ajustes en el sistema BogData al pedido de esta reserva generando demoras en el pago</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</si>
  <si>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</si>
  <si>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</si>
  <si>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</si>
  <si>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30/09/2021): EL ERP continúa en operación.  En general, continúa la atención de soporte a la operación en los frentes del ERP Se inicia el estudio y ejecución de iniciativas del portafolio de mejoras, con el equipo de soporte (SDH + UT)  La gestión de las Entidades Distritales ha alcanzado su estabilización operativa.   El CORE Tributario se encuentra realizando pruebas unitarias, integrales y de regresión, para las funcionalidades que saldrán en vivo en el último trimestre. RESERVAS (a 30/09/2021): Se continúan refuerzos de entrenamiento en asuntos específicos. Se inicia la capacitación funcional y técnica sobre los componentes y funcionalidades del CORE</t>
  </si>
  <si>
    <t>Realizar 100 Por Ciento De La Coordinación, Seguimiento Y Control Para La Estabilización Del Sistema</t>
  </si>
  <si>
    <t>VIGENCIA (a 30/09/2021): La Coordinación del proyecto sigue a cargo del equipo contratado, apoyando las actividades requeridas para el proceso de implementación y puesta en operación del proyecto Core Tributario y ERP - Bogdata RESERVAS (a 30/06/2021): Se completaron las tareas de asesoría jurídica en la atención de requerimientos legales con relación a BogData, en particular atención a requerimientos de entes de control y seguimiento al proceso por posible incumplimiento del contratista.</t>
  </si>
  <si>
    <t>Realizar 100 Por Ciento De Las Actividades De Interventoría Al Contrato De Implementación Del Sistema De Información</t>
  </si>
  <si>
    <t>RESERVAS (a 30/06/2021): Se completaron los servicios de la interventoría desde la financiación de la presente meta, sin emabrgo quedan en reserva recursos asociados al pago final del contrato que no pueden ser pagados de forma previa.</t>
  </si>
  <si>
    <t>Operar 100 Por Ciento De La Plataforma Como Servicio</t>
  </si>
  <si>
    <t>VIGENCIA (a 30/09/2021): Se ajusta el valor reporttado en junio dado que por un erro de interpretación se reportó equivocadamente la contratación como si fuera la meta. A 30 de septiembre, la plataforma viene prestando servicio, soportando la operación de la solución y aumentando la capacidad a medida que se van incorporando funcionalidades y usuarios. CorreoAlejandroRuiz14102021 RESERVAS (a 30/09/2021): Todos los servicios fueron prestados correctamente</t>
  </si>
  <si>
    <t>Implementar Y Operar 100 Por Ciento Del Servicio De Soporte Nivel 2</t>
  </si>
  <si>
    <t>VIGENCIA (a 30/09/2021): Se ajusta el valor reporttado en junio por un error en el calculo de la fuente. A 30 de septiembre, Se siguen ejecutando las reservas para el pago del servicio de soporte Nivel 2, el cual continúa prestando en forma estable. Se realiza la proyección de los servicios para el último trimestre 2021 y la vigencia 2022 diferenciando los recursos necesarios para cada uno de los componentes: CORE y ERP. Correo AlejandroR.14102021 RESERVAS (a 30/06/2021): El contrato actual se prorrogó para consumir la totalidad de los recursos  de soporte dada la diferencia de servicios ofrecidos, en menor cuantía, debido al aplazamiento en la salida en vivo del CORE tributario</t>
  </si>
  <si>
    <t>Implementar 100 Por Ciento De Los Servicios Complementarios Alineados A Las Necesidades Del Negocio</t>
  </si>
  <si>
    <t>RESERVAS (a 30/09/2021): Se completaron las instalaciones y puesta en operación de la funcionalidad del licenciamiento SSO y GRC</t>
  </si>
  <si>
    <t>Realizar 100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</si>
  <si>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</si>
  <si>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Proveer 83.8 Por Ciento De Bienes Y Servicios Tecnológicos Para La Operación</t>
  </si>
  <si>
    <t>VIGENCIA (a 30/09/2021): Se han logrado el cumplimineto delPlan de trabajo para rediseño de la página Web institucional Se plantea extender los servicios de mantenimiento para la adaptación de contenidos de la página web existente RESERVAS (a 30/09/2021): Se han realizado reuniones con el fabricante y su distribuidor de equipos de cómputo, la situación se ha paliado a través de prórrogas al contrato para permitir el cumplimiento de las obligaciones</t>
  </si>
  <si>
    <t>Reponer, Actualizar O Mejorar 82.8 Por Ciento De La Plataforma Tecnológica</t>
  </si>
  <si>
    <t>VIGENCIA (a 30/09/2021): Se adquirieron y pusieron en operación las licencias SAS Se adelantó la contratación de la solución de BackUp para el aseguramiento de la data y aplicaciones locales del centro de datos de la SDH Se adelantan las gestiones para complementar la financiación para la contratación de Office 365, dado que las cotizaciones actualizadas no presentan beneficios por el uso de VF. RESERVAS (a 30/06/2021): Toda la red de datos de la entidad se encuentra actualizada, en los dispositivos que lo soportan, a IPv6, lo cual incluye los nuevos switches adquiridos a finales del 2020</t>
  </si>
  <si>
    <t>Elaborar 5 Documentos Sobre La Aplcación De Mejores Prácticas De Tecnología Conforme A Los Lineamientos De Gobierno Digital Y Furag</t>
  </si>
  <si>
    <t>RESERVAS (a 30/06/2021): La implementación del protocolo IPv6 en la Secretaría Distrital de Hacienda, el objetivo de realizar la transición de IPv4 a IPv6 se cumplió en un 100%, llevándose a cabo las tres fases: Diagnóstico, Implementación y Monitoreo y pruebas en concordancia con los lineamientos de MinTIC incluidos en las Guías: "Guía de Transición de IPv4 a IPv6 para Colombia" y "Guía de Aseguramiento del Protocolo IPv6".  El proyecto se realizó con el acompañamiento de la Corporación RENATA con quienes se realizaron las actividades correspondientes y elaboró los documentos entregables conforme al Anexo técnico del contrato 200347-0-2020</t>
  </si>
  <si>
    <t>Secretaría de Educación del Distrito</t>
  </si>
  <si>
    <t>SED</t>
  </si>
  <si>
    <t>Sector Educación</t>
  </si>
  <si>
    <t>08</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</si>
  <si>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</si>
  <si>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</si>
  <si>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</si>
  <si>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30/09/2021): Al 30 de septiembre se logra el 100% de la meta para la vigencia al realizar el acompañamiento  para el fortalecimiento de los proyectos de educación integral en sexualidad en 130 colegios de 15 localidades el cual se realizó en dos etapas:  1) Acercamiento y programación de actividades, que se realizó durante los meses de julio y agosto, donde fue asignado un profesional para cada IED, quien presentó un portafolio de acompañamiento que contenía las actividades  posibles a realizar como talleres actividades lúdicas, mesas técnicas, webinar, simposio, encuentros, con diversas temáticas  relacionadas con educación integral en sexualidad, en derechos sexuales y derechos  reproductivos, para establecer un plan de acción individual, donde cada colegio seleccionó las actividades que consideró más apropiadas, acorde con las necesidades de su comunidad educativa. 2) Acompañamiento. Partiendo de los acuerdos establecidos, en los meses de agosto y septiembre, se pone en marcha el acompañamiento pedagógico a la comunidad educativa (docentes, orientadores, estudiantes y padres de familia), aportando estrategias para la prevención del embarazo temprano en el contexto escolar y la atención integral de los niños, niñas, adolescentes y jóvenes. Mediante actividades como:  talleres (presenciales y virtuales), mesas técnicas para revisión de PEIS, actividades pedagógicas y lúdicas, utilización de piezas comunicativas aprobadas. "</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</si>
  <si>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</si>
  <si>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30/09/2021): Con corte a 30 de septiembre, se logró un avance del 100% en la meta establecida, toda vez que se logró cumplir las solicitudes presentadas por las IEDs ejecutando actividades de prevención ante el embarazo temprano y además de la identificación de casos reportados en el sistema de alertas que permite verificar la garantía de servicios de salud y de atención de los diferentes involucrados en cada caso.</t>
  </si>
  <si>
    <t>Acompañar 399 Colegios En La Formulación E Implementación De Estrategias Pedagógicas Que Conlleven Al Reconocimiento De Los Derechos Sexuales Y Derechos Reproductivos De Niños Niñas, Adolescentes Y Jóvenes.</t>
  </si>
  <si>
    <t>VIGENCIA (a 30/09/2021): "Con corte al 30 de septiembre de 2021, se han acompañado con acciones pedagógicas complementarias en 99 instituciones educativas,equivalente al 76.15% de cumplimiento de la meta de la vigencia en las cuales se han adelantado las siguientes acciones que tienen como propósito aportar en el reconocimiento de los derechos sexuales y derechos reproductivos de niños niñas, adolescentes y jóvenes: ¿	Taller De mi sexualidad aprendo, el embarazo prevengo ¿	Taller Derechos sexuales y derechos reproductivos ¿	Taller Prevención del embarazo y proyecto de vida ¿	Taller Autocuidado y proyecto de vida ¿	Taller Significado sobre la maternidad y paternidad temprana  ¿	Taller Seguimiento a los P.E.I.S. con énfasis en Prevención del Embarazo y Subsiguiente  ¿	Encuentro de Familias y Escuela Juntos por la Prevención del embarazo adolescente ¿	Elaboración de mural alusivo a los derechos sexuales y derechos reproductivos  En igual sentido, se han adelantado estrategias pedagógicas con familias, como encuentros y conversatorios, que han permitido identificar la importancia del trabajo conjunto entre la escuela y la familia, para la garantía de los derechos sexuales y derechos reproductivos, de los niños, niñas, adolescentes y jóvenes de las instituciones educativas del distrito."</t>
  </si>
  <si>
    <t>12</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</si>
  <si>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</si>
  <si>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</si>
  <si>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</si>
  <si>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30/09/2021): Se logra llegar a las 100 Instituciones Educativas IED - focalizadas a través de la estrategia de Plan focalizado que hace parte de la ruta de asistencia técnica construida para ser implementada a lo largo de la administración, con el fin de promover prácticas pedagógicas innovadoras y las Transiciones Efectivas y Armónicas.  Esta estrategia en particular consiste en la implementación de un acompañamiento y fortalecimiento cercano a las instituciones educativas focalizadas a lo largo del año escolar, a partir de sus necesidades, fortalezas, características poblacionales, dinámicas contextuales y territoriales, y por su puesto su realidad institucional.  Este plan cuenta con una estructura modular constituida por 8 Ejes de Reflexión que han sido definidos como elementos fundamentales a fortalecer en las IED para movilizar los sentidos de la educación  inicial y, así, fomentar prácticas institucionales y pedagógicas en coherencia con este sentido  y orientadas a la garantía de los derechos de niños y niñas y la promoción de su desarrollo integral.</t>
  </si>
  <si>
    <t>Fortalecer 358 Colegios Oficiales Rurales Y Urbanos, La Participación Activa De La Familia Y La Comunidad En Los Procesos De Formación Y Desarrollo Integral En El Ciclo Inicial.</t>
  </si>
  <si>
    <t>VIGENCIA (a 30/09/2021): Se logra llegar a las 53 Instituciones Educativas IED - focalizadas a través de la estrategia de acompañamiento para promover la participación de las familias en los entornos educativos, este acompañamiento se estructura con cada colegio a la luz de los cuatro momentos que orientan toda la estrategia de asistencia técnica desarrollada desde el proyecto, que para el caso especifico de esta meta, se organiza a través de las siguientes acciones: Momento 1: Reconocer e indagar Momento 2 proyectar acciones Momento 3 vivir la experiencia  Momento 4 valorar el proceso Es importante mencionar que en las 53 IED focalizadas ya se ha avanzado en el desarrollo de las acciones proyectadas en los dos primeros momentos de la estrategia: Reconocer e indagar y Proyectar acciones y durante este mes se dio continuidad al momento 3 de vivir la experiencia desarrollando encuentros de fortalecimiento con actores claves al interior de los colegios para movilizar reflexiones pertinentes alrededor de la participación de las familias, lo anterior conectado con sus intereses y expectativas. Por esta razón, se reporta como meta cumplida al 100%</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</si>
  <si>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</si>
  <si>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30/09/2021): Se logra el acompañamiento a los 318 IED correspondiente al 95,7% de la meta que se concreta de la siguiente manera: 305 IED, acompañadas por las cajas de compensación familiar. A través de dichos convenios se ha avanzado en: procesos de acompañamiento técnico a las IED, movilización de los sentidos de la Atención Integral a la primera Infancia (AIPI) y el Sistema de Información Atención Integral a la Primera Infancia (SIAPI), sensibilización a las familias para el proceso de tamizaje de peso y talla y acompañamiento para las transiciones efectivas y armónicas.  Para el cumplimiento de esta meta, se cuenta además con un equipo de acompañamiento a cinco (5) colegios rurales de la localidad de Usme (agrupación CRUA) para materializar la propuesta de atención diferencial en ruralidad propuesta por la IED.   Y finalmente, de acuerdo a la propuesta diseñada por el equipo central para acompañar a los colegios que han desistido de continuar participando de los convenios con Cajas de compensación familiar, en el trimestre se avanzó en el acercamiento a las IED presentación de la propuesta y realización de encuentros de reconocer e indagar acerca de cómo desde su capacidad instalada se pueden continuar garantizando y fortaleciendo los procesos de Atención Integral a la Primera Infancia. A la fecha se avanza en el proceso con ocho (8) colegios.</t>
  </si>
  <si>
    <t>13</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</si>
  <si>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</si>
  <si>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</si>
  <si>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</si>
  <si>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</si>
  <si>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30/09/2021): Se realizó acompañamiento pedagógico a 146 instituciones educativas distritales focalizadas para consolidar sus planes de mejoramiento institucionales (PMI) a través de la asistencia técnica de los profesionales de apoyo pedagógico y de los Gestores Locales. Este acompañamiento también se realiza a las Direcciones Locales de Educación.  Las instituciones educativas distritales implementan el programa A-probar, para el fortalecimiento de las capacidades y competencias de los estudiantes, así como la nivelación en las áreas básicas.  El asistir de forma presencial a las IED prevee el aumento de destrezas, el desarrollo de aspectos emocionales, personales y sociales, la capacidad de aprender a resolver conflictos y el reencuentro con sus pares académicos es fundamental para disminuir el riesgo de deserción educativa.</t>
  </si>
  <si>
    <t>Vincular A 13866 Personas De Las Localidades Y Upz Con Mayor Tasa De Población Por Fuera Del Sistema Educativo Con Estrategias De Búsqueda Activa De Población Desescolarizada</t>
  </si>
  <si>
    <t>VIGENCIA (a 30/09/2021): A corte 30 de septiembre, se expidió la Resolución de Matrículas No. 1913 de 2021, la cual establece la ruta y el esquema para el cumplimiento de la gestión de la Cobertura. El proceso inició con la fase de traslados y de inscripciones para personas nuevas. Ahora bien, en el marco de la estrategia de búsqueda activa, se mantienen las cifras reportadas en cuanto a identificación y caracterización: 2638 niños, niñas, adolescentes y jóvenes desescolarizados y de los cuales 1.716  se encuentran vinculados al sistema educativo oficial. No obstante, es importante detallar que para el cumplimiento de la meta cuatrianual, se viene avanzando en la consolidación de un convenio de asociación por el Decreto 092, que buscar aunar esfuerzos técnicos, pedagógicos y financieros para implementar acciones de manera concreta relacionados con favorecer alianzas interinstitucionales, el acompañamiento en las transiciones armónicas y efectivas y en acompañar a los estudiantes que están en riesgo de deserción y buscar a aquellos que aún no están en el sistema educativo oficial.</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</si>
  <si>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</si>
  <si>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30/09/2021): Matrícula de 797.030 estudiantes. De estos el 5% corresponde a los colegios en administración del servicio. Es necesario precisar que para este período, se reportan 175.748 estudiantes que continúan en la modalidad de ¿Aprende en Casa¿. El resto de los estudiantes se encuentran en la presencialidad con cuidado, autocuidado y correspondabilidad regresan al trabajo presencial. En el mes de septiembre 221 estudiantes con discapacidad son beneficiarios de proceso de valoración pedagógica, así como 1.107 jóvenes en sanciones de privación y no privación fueron atendidos en el sistema educativo oficial. Finalmente, 3.420 estudiantes fueron atendidos bajo la estrategia de contratación de la prestación del servicio educativo.</t>
  </si>
  <si>
    <t>Administrar Los 35 Colegios Oficiales Mediante La Modalidad De Administración Del Servicio Educativo, Con Condiciones De Calidad, Clima Escolar Y Jornada Única.</t>
  </si>
  <si>
    <t>VIGENCIA (a 30/09/2021): En septiembre, se administraron 35 IED, de las cuales, todas se encuentran en un modelo de flexibilización curricular en el marco de la presencialidad.  En el cumplimiento de la prestación del servicio a través de esta estrategia, se han desarrollado programas curriculares de acuerdo con el proyecto educativo institucional y la misionalidad de los administradores. Así mismo se ha realizado la supervisión para que los administradores hagan uso adecuado de la infraestructura oficial, de acuerdo con la capacidad instalada de estudiantes.  Se ha venido realizando la supervisión y el seguimiento realizando las visitas para la verificación y cumplimiento de lineamientos de calidad previstos, de manera particular para realizar el pago correspondiente en el mes de septiembre.  Así mismo se realizó seguimiento a las condiciones de acceso y permanencia escolar de los estudiantes, a través del SIMAT y del SIMPADE. Finalmente en el mes de septiembre se realizaron las mesas técnicas para la revisión de los planes de mejoramiento, producto del acompañamiento, de manera particular en lo que tiene que ver con la contratación del talento humano.</t>
  </si>
  <si>
    <t>Implementar En 28 Colegios La Política Educativa Rural</t>
  </si>
  <si>
    <t>VIGENCIA (a 30/09/2021): Se implementa la Política Educativa Rural en 24 IER. Para ella se realiza acompañamiento técnico tanto a directores como a las DILES. Se realiza reunión presencial con los directivos de la SED en la localidad de Sumapaz para establecer compromisos para las 2 IED. Se firma el convenio de cooperación internacional Nº 2704 de 2021 con la OEI para fortalecer el sistema educativo rural como punto de encuentro para la articulación de las políticas sociales para la superación de la pobreza en el territorio. Así mismo, para fortalecer a las IER con espacios de deliberación y participación de la comunidad, en toda su diversidad, para el diálogo comunitario y de cara a la institucionalidad nacional y local y la implementación de la política educativa. Adicional, el 1 de septiembre se firmó la resolución 1712 para la adopción de los lineamientos para la política educativa rural del Distrito, a saber: 1. Garantizar trayectorias educativas completas para los estudiantes desde la educación preescolar hasta la educación superior. 2. Superar los obstáculos de la pobreza mediante acciones multisectoriales que se articularán en las instituciones educativas. 3. Avanzar en la garantía del derecho a la educación, mejorando la calidad y el uso del tiempo escolar. 4. Consolidar la formación básica y promover la pertinencia, en especial de educación media. 5. Involucrar a las familias y sus comunidades en los procesos educativos de los estudiantes. 6. Involucrar a las familias y sus comunidades en los procesos educativos de los estudiantes. 7. Fortalecer la formación para la convivencia y la paz.</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</si>
  <si>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</si>
  <si>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</si>
  <si>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30/09/2021): A corte de junio se ha logrado la entrega de cinco (5) colegios nuevos y restituidos: 1. Laurel de Cera, 2. Parques de Bogotá, 3. El Nogal, garantizando la cobertura de 3200 cupos nuevos en las localidades de Bosa y Ciudad Bolívar y la restitución del 4. Colegio Laureano Gómez en Engativá con capacidad para 1200 estudiantes y 5. Ciudad de Techo I en Kennedy con una cobertura de 550 cupos.  La Constructora Colpatria entrego la ejecución de obra al 100% de los colegios Campo Verde I y II, y Laureano Gómez, sin embargo, el FFIE adelanta la ejecución de obras complementarias.  De otra parte, fueron adjudicados los Proyectos Arborizadora Alta, Villemar El Carmen y la interventoría</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</si>
  <si>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</si>
  <si>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30/09/2021): Al mes de septiembre se ha logrado el mejoramiento de 116 sedes en lo corrido del 2021. En lo referente a los recursos de la vigencia 2021 para ejecutar procesos de mejoramientos, emergencias y atención a las sedes administrativas  En el mes de septiembre se finalizaron las visitas a los 64 frentes de trabajo con lo cual los contratistas de interventoría y obra adelantaron los respectivos diagnósticos y proyección de presupuesto, al igual que la estructuración de los informes preliminares.  Una vez aprobados la totalidad de los documentos requeridos para suscribir el acta de inicio, se dará inicio a las actividades de obra, que se estima se realice en el mes de octubre 2021.</t>
  </si>
  <si>
    <t>Dotarl Las 770 Sedes Educativas Y Administrativas Con Los Elementos Necesarios Para Garantizar El Correcto Funcionamiento Del Sector Educativo Oficial</t>
  </si>
  <si>
    <t>VIGENCIA (a 30/09/2021): A septiembre de 2021 se han entregado dotaciones por valor de $ 79.638.602.120 millones, que corresponde la entrega de dispositivos de acceso y actividades conexas con la entrega, elementos de bioseguridad, elementos, materiales y equipos de tecnología, paquetes con útiles escolares, dotaciones de cocina, material bibliográfico y mobiliario entre otros, con los cuales se beneficiaron 131 sedes educativas.</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</si>
  <si>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</si>
  <si>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</si>
  <si>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30/09/2021): Para el periodo evaluado se beneficiaron 763.551 estudiantes los cuales se encuentran certificados por la interventoría, equivalente al 102,75% de cumplimiento con relación a la meta programada que son 743.080 estudiantes para el año 2021.  Para este periodo se reactivaron las modalidades tradicionales de refrigerios escolares y comida caliente.</t>
  </si>
  <si>
    <t>Garantizar Acompañamiento Al 100 Porcentaje De Colegios Públicos Urbanos O Rurales De Bogotá D.C Con:  Acompañamiento Pedagógico, Cobertura De Seguro Estudiantil Y Arl.</t>
  </si>
  <si>
    <t>VIGENCIA (a 30/09/2021): Se brindó acompañamiento en 403 colegios públicos con matrícula oficial.  El 100 % de los estudiantes matriculados están cubiertos con la póliza de seguros No. 3100019165 para accidentes personales, y el 100% de los estudiantes reportados en práctica laboral que son 39.770 correspondientes a 195 IED cuentan con cobertura de ARL con tipos de riesgo I (38.086), III (987) y V (697).</t>
  </si>
  <si>
    <t>Beneficiar A 116625 Estudiantes De Los Colegios Públicos Urbanos Y Rurales De Bogotá D.C. Con Alguna De Las Modalidades De Movilidad Escolar: Ruta Escolar, Subsidio Y Medios Alternativos Y Sostenibles.</t>
  </si>
  <si>
    <t>VIGENCIA (a 30/09/2021): En total fueron 30.306 estudiantes con beneficio en movilidad escolar, precisando que a razón de la alternancia escolar hay estudiantes que no requieren beneficio por la no presencialidad en las IED.</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</si>
  <si>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</si>
  <si>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</si>
  <si>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30/09/2021): Aunque no se ha realizado apertura de todas las IED, la SED garantiza el pago de salarios, prestaciones, aportes parafiscales y de seguridad social y cesantías de ley a  34.957 docentes (SGP y recursos propios) y 1.983 administrativos (SGP y temporales) para un total de 36.940 funcionarios. Con el pago oportuno de la nómina se garantiza la prestación del servicio educativo de cara a los más de 700 mil estudiantes que reciben el conocimiento que se imparte a través del proceso pedagógico de enseñanza en las IED.</t>
  </si>
  <si>
    <t>Garantizar Las 1359 Personas Necesarias Que Desarrollen Labores Organizacionales Requeridas Para El Normal Funcionamiento De Los Establecimientos Educativos Oficiales De Bogotá, Para Garantizar La Prestación Del Servicio Educativo</t>
  </si>
  <si>
    <t>VIGENCIA (a 30/09/2021): En lo corrido de la vigencia se han expedido CDP por valor de $15,577,008,818, contra cuales se han expedido Registros Presupuestales por valor de $15, 439,708,818. Estos recursos corresponden a 269 contratos de prestación de servicios para las diferentes áreas de la SED, quienes apoyan en el desarrollo de labores organizacionales. El personal de apoyo que desarrolla labores organizacionales contribuye en la prestación del servicio de cara a la comunidad educativa y a la comunidad en general que se beneficia en la medida en que la SED preste un mejor servicio a la ciudadanía.</t>
  </si>
  <si>
    <t>Beneficiar A 37219 Funcionarios Docentes Y Administrativos Con Programas De Bienestar, Capacitación, Dotación Y Transporte .</t>
  </si>
  <si>
    <t>VIGENCIA (a 30/09/2021): El bienestar se onvierte en esta epoca en factor fundamental para el mejor vivir de los funcionarios, pensando en eso, la Dir. De Talento Humano llevo a cabo la entrega de bonos de cine para los hijos de los funcionarios, se realizaron talleres de actividades extralaborales. SE realizaron cursos de formación para la construccion de indicadores, curso de bilinguismo, y gestión del conocimiento. Brindar espacios de esparcimiento, capacitación, recreación, deporte, actividades culturales, interacción con otros servidores y sus familias, de manera que los servidores desarrollen una cultura de compromiso y pertenencia con la entidad que redunde en una mejor prestación el servicio institucional.</t>
  </si>
  <si>
    <t>Beneficiar A 37219 Funcionarios Docentes Y Administrativos Con Programas De Seguridad Y Salud En El Trabajo</t>
  </si>
  <si>
    <t>VIGENCIA (a 30/09/2021): La Seguridad y salud en el trabajo realizó actividades de medición condiciones higienicas ambientales, sonometrías y luxometrias, prevención de lesiones de voz, exámenes médicos, capacitación brigadas, Entrega de EPP Docentes, Entrega de EPP Administrativos, Exámenes Administrativos,  Seguimientos por salud administrativos, Acompañamiento emocional administrativos, Seguimientos COVID Administrativos, Seguimientos COVID Docentes. Garantizar las condiciones  de seguridad y salud en el trabajo de las actividades de medicina preventiva, medicina del trabajo, higiene industrial y seguridad industrial, tendientes a preservar, mantener y mejorar la salud individual y colectiva de los trabajadores.</t>
  </si>
  <si>
    <t>Pagar El 100 Porcentaje De La Utilización De Listas De Elegibles Para Vacantes Cubiertas Mediante La Realización De Concursos De Mertiros</t>
  </si>
  <si>
    <t>VIGENCIA (a 30/09/2021): Se realizó el pago a la Comisión Nacional del Servicio Civil por los  costos generados por la incorporación de quinientas doce (512) vacantes definitivas que serán objeto del proceso de selección por mérito de Directivos Docentes y Docentes en establecimientos educativos oficiales Así se puede realizar oportunamente el concurso de méritos para suplir las vacantes de personal docente y directivo  docente</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</si>
  <si>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</si>
  <si>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</si>
  <si>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30/09/2021): El sistema Apoyo Escolar se encuentra en la definición de necesidades para el 2022. JóvenesALaU fue probado por el área usuaria y listo para la instalación de nuevas funcionalidades en ambiente productivo. HUMANO, SACE, POA y Brechas digitales mantienen su servicio operando con normalidad. Se suministran sistemas de información orientados a facilitar el acceso a la educación, a la gestión de servicios educativos y soporte administrativo, que operan sin interrupciones.</t>
  </si>
  <si>
    <t>Dotar A 651 Sedes Educativas De Conectividad A Traves De Enlaces De Internet, Dotación De Soluciones Wifi , Asi Como La Modernización De La Infraestructura De Ti Sobre La Cual Opera La Plataforma Tecnológica De La Entidad</t>
  </si>
  <si>
    <t>VIGENCIA (a 30/09/2021): Se garantiza la conectividad del 100% de las sedes y a la fecha se realizaron 100 ampliaciones de enlaces de internet a 100Mbps, 218 ampliaciones en enlaces urbanos y 10 ampliaciones en enlaces rurales. Para docentes y estudiantes se ha garantizado la disponibilidad del servicio de conectividad en el 100% de las instituciones educativas distritales en condiciones iguales o superiores a la que cada institución tenía en el 2020.</t>
  </si>
  <si>
    <t>Fortalecimiento Institucional para la Gestión Educativa en Bogotá D.C.</t>
  </si>
  <si>
    <t>Disponer En 364 Sedes Educativas Los Servicios De Apoyo Administrativo Y Logístico Que Faciliten Su Funcionamiento</t>
  </si>
  <si>
    <t>VIGENCIA (a 30/09/2021): El cumplimiento acumulado es de 364 sedes atendidas lo que se traduce en el 100% del cumplimiento de la meta. Esto se materializa  través de las siguientes actividades: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Se avanzó en los procesos precontractuales para el suministro del servicio de vigilancia y seguridad privada y su interventoría, aseo y cafetería y su interventoría y operador logístico.</t>
  </si>
  <si>
    <t>Proporcionar Las 75 Plantas Físicas Para El Funcionamiento De Las  Sedes Educativas En Arrendamiento</t>
  </si>
  <si>
    <t>VIGENCIA (a 30/09/2021): El cumplimiento acumulado es de 75 arrendamientos a lo largo de la vida del proyecto. Esto se materializa a través de lo siguiente: Durante la vigencia 2021, se han realizado 62 contratos de arrendamiento de inmuebles para ampliación de la oferta educativa en Instituciones Educativas Distritales acumulados. En el mes de septiembre se realizó un nuevo contrato Dentro de las vigencias 2020 y 2021, se han realizado un total de 75 contratos de arrendamiento de sedes educativas.</t>
  </si>
  <si>
    <t>Implementar El .5 Modelo Institucional De Gestión Documental En La Secretaria De Eduación Del Distrito.</t>
  </si>
  <si>
    <t>VIGENCIA (a 30/09/2021): El cumplimiento acumulado es de 0,1070 para 2021, lo que se traduce en un cumplimiento del 76,43% de la meta para el mes de septiembre. Esto se materializa  través de las siguientes actividades:  Se cuenta para el mes con los siguientes logros y avances: Se realizo el 100% de los ajustes de la propuesta de Tablas de Retención Documental (TRD) conforme a las observaciones realizadas por el equipo evaluador del Consejo Distrital de Archivos y lineamientos establecidos en el Acuerdo 004 del 2019 del AGN. Se identifico mediante los inventarios documentales del Archivo Central los expedientes que cumple con su tiempo de retención según los establecidos en el TRD, por tal razón, se elaboro plan de trabajo para implementar la aplicación de la TRD en dichos expedientes. Como avance de la ejecución del plan de trabajo propuesto para la identificación de los expedientes físicos, la Dirección de Servicios Administrativos conformo un equipo de trabajo, el cual ha recuperando aproximadamente 2.304 expedientes que reposan en el archivo central y cuya disposición final es eliminación.  De igual forma, se actualizo el Sistema Integrado de Conservación (plan de conservación documental y plan de preservación digital a largo plazo), en el cual se definió las políticas, gobernanza, riesgos, estrategias, programas proyectos y actividades encaminadas a garantizar la conservación y preservación del patrimonio documental de la entidad. Se elaboraron diferentes instructivos en materia de gestión documental.</t>
  </si>
  <si>
    <t>Ejecutar Las 98 Experiencias De Servicios En Los Canales De Atención En La Secretaria De Educación Del Distrito</t>
  </si>
  <si>
    <t>VIGENCIA (a 30/09/2021): El cumplimiento acumulado es de 98% para septiembre de 2021. Esto se materializa  través de las siguientes actividades:  eniendo en cuenta que este indicador se realiza mes vencido, El nivel de oportunidad en la respuesta a los ciudadanos del mes de agosto es de 98,28%, de Enero a agosto se han gestionado un total de 203.730 requerimientos, presentándose en proceso de respuesta 21,930 requerimientos, para un total de 225.660 solicitudes recibidas, dando respuesta en términos de Ley a 199,480 requerimientos. y obteniendo un Acumulado en el indicador del 97,91% NOTA: De acuerdo a la resolución 1315 del 27 de agosto del 2021, por la cual se prorroga la emergencia sanitaria por el nuevo coranuvirs COVID-19 hasta el 30 de noviembre del 2021, se continua con lo establecido en el acuerdo al Decreto Legislativo 491 del 28 de marzo de 2020, en la ampliar los tiempos de respuesta. Se puede destacar el acompañamiento presencial de las madrinas a las Direcciones Locales en el mes de agosto donde se ha realizado levantamiento de información del inventario físico y capital humano, Se desarrollo creación de usuarios del Digiturno para el personal que prestara la atención de la ciudadanía esta actividad se acompañó con capacitación en el uso del sistema.</t>
  </si>
  <si>
    <t>Fortalecer La 1 Política De Servicio Al Ciudadano A Través Del Proceso De  Certificación Institucional En El Sistema De Gestión De Calidad.</t>
  </si>
  <si>
    <t>VIGENCIA (a 30/09/2021): El cumplimiento acumulado es de 0,23 para 2021, lo que se traduce en un cumplimiento del 76,67% de la meta para el mes de septiembre. Esto se materializa  través de las siguientes actividades:  Se realizó seguimiento a la implementación de acciones de mejora en la prestación del servicio en los canales de atención vigentes en las diferentes mesas de trabajo programadas.  Revisión, validación y definición en conjunto con la Oficina Asesora de Planeación de los requisitos obligatorios de la ISO9001:2015, como los son Auditoría interna, Control de documentos del SG, Control de requisitos y Revisión por la Dirección.  Se realizó realizacon talleres a 33 servidores de la OSC respecto a los conceptos básicos de la ISO9001:2015, con una intensidad horaria de 8 horas certificadas, en sesiones distribuidas el 13,14,15 y 16 de septiembre.  Se realizó encuesta participativa para la socialización del Manual de la Calidad a nivel interno y con el ciudadano mediante la página web.</t>
  </si>
  <si>
    <t>Atender El 100 Porciento De Solicitudes De Arrendamiento De Bienes Inmuebles Para La Ampliación De Oferta Educativa.</t>
  </si>
  <si>
    <t>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</si>
  <si>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</si>
  <si>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</si>
  <si>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30/09/2021): Según el cronograma de seguimiento a las políticas del MIPG, de las 19 políticas del modelo, 9 tienen un avance de alrededor del 100 %, según lo planificado para septiembre de 2021. Así, resaltamos los siguientes logros hasta la fecha de las siguientes políticas, dejando varias sin mencionar: ¿ POLÍTICA 7: Seguridad Digital: Se ha actualizado el Plan de acción para la implementación del MSPI, ejecutado el plan de tratamiento de riegos, efectuado el diagnóstico de IPv4 a IPv6 para establecer un plan de acción que permite dicha transición, se implementó el anexo A de la ISO 27001. ¿ POLÍTICA 11: Racionalización de trámites: Se definió, registró e implementó la estrategia de racionalización de trámites para las vigencias 2021 y 2022 ¿ POLÍTICA 12: Participación Ciudadana en la Gestión Pública: Se logró consolidar un equipo de la entidad para el fortalecimiento de participación ciudadana en el sector educativo, así como la identificación y caracterización de los temas de interés de la comunidad que han permitido dar respuesta integral a los requerimientos, necesidades y problemáticas identificadas.</t>
  </si>
  <si>
    <t>Mejorar A 9.43 Promedio De La Calificación Obtenida Del Nivel De Apropiación De Las Políticas Del Modelo Integrado De Planeación Y Gestión - Mipg, En Los Funcionarios Y Contratistas De La Sed.</t>
  </si>
  <si>
    <t>VIGENCIA (a 30/09/2021): En colaboración con la Oficina Asesora de REDP se ha elaborado el instrumento cuestionario vía página web con el que se entrevistará y encuestará a los funcionarios y contratistas de la SED respecto a la apropiación del Modelo Integrado de Planeación y Gestión. Con todo, vale resaltar enfáticamente que los esfuerzos en la apropiación del modelo se han enfocado en la socialización del Modelo, en las que se han llevado a cabo jornadas de exaltación y apropiación del MIPG. Así se ha adelantado la Publicación de la guía para la construcción del Mapa de riesgos en la página web de la SED, en el que se da cumplimiento al requerimiento del Plan Operativo Anual del MIPG. En este se detalla cómo la gestión de riesgos, materializada en la matriz de riesgos del POA, es una parte neurálgica del MIPG. La Dirección de Talento Humano invitó a todos los Servidores y Colaboradores de las IED de las Localidades a ser partícipes de la capacitación Jornada de Exaltación y Apropiación MIPG. Se publicó y socializó en PrensaSED la política de administración del riesgo, dando cumplimiento al plan de acción del Plan Anticorrupción y de Atención al Cliente, parte fundamental de las políticas No. 10 y 12 sobre atención y servicio al ciudadano, las cuales mostraron retrasos en el seguimiento del trimestre anterior. Asimismo, se han celebrado dos 3 reuniones del Comité Institucional de Gestión y Desempeño de la SED, en las que se han discutido elementos centrales del seguimiento al plan de acción del MIPG.</t>
  </si>
  <si>
    <t>14</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</si>
  <si>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</si>
  <si>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</si>
  <si>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</si>
  <si>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30/09/2021): El cumplimiento de la meta se logra con el acompañamiento técnico y administrativo a las IED y Direcciones Locales de Educación, para aportar al proceso de transformación e innovación pedagógica que garantice la atención educativa pertinente y de calidad a estudiantes con discapacidad, trastornos del aprendizaje, el comportamiento y/o la atención y capacidades y/o talentos excepcionales.  En este sentido, a corte 30 de septiembre, se realizaron 118 mesas técnicas con la participación de 332 agentes educativos y 166 asistencias técnicas con la participación de 1.117  agentes educativos, en los temas de discapacidad, trastornos y talentos.</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</si>
  <si>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</si>
  <si>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VIGENCIA (a 30/09/2021): El cumplimiento de la meta se logra con el acompañamiento pedagógico a las IED y DLE, para aportar a la universalización de las prácticas pedagógicas de los-as maestros-as en el aula, favoreciendo las oportunidades de aprendizaje de todos-as los-as estudiantes, así mismo, con el seguimiento al talento humano que brinda los apoyos a los y las estudiantes con discapacidad matriculados en las IED. En tal sentido, con corte a 30 de septiembre se realizaron 108 jornadas de cualificación en temas de PIAR, DUA, trastornos y talentos, que contaron con la participación de 2.310  agentes educativos y 9 reuniones con las familias de estudiantes con discapacidad para informar sobre el proceso de contratación de los apoyos y para socializar el proceso de tránsito de estudiantes con discapacidad. Además se dio cierre a 3 procesos de formación dirigido a maestros-as, el cual se desarrollo con Universidades.</t>
  </si>
  <si>
    <t>Atender 43027 Estudiantes Mediante El Acompañamiento Pedagógico, Apoyo, Asistencia Técnica, Seguimiento Y Evaluación Para El Fortalecimiento De La Atención Con Enfoque Diferencial A Través De Las Estrategias Y Metodologías Educativas Flexibles</t>
  </si>
  <si>
    <t>VIGENCIA (a 30/09/2021): El cumplimientos de la meta se logra a través de la implementación de Estrategias Educativas Flexibles a 20.216 personas Jóvenes y adultos, asociada a esta respuesta educativa se benefician con Estrategias Satélites un total de 1.540 personas, 8.088 en extra-edad, 3.282 del Sistema de Responsabilidad Penal para Adolescentes, 824 de Aulas Hospitalarias, para un total de 33.950 estudiantes. Se continúa con el acompañamiento técnico, pedagógico y curricular en 139 colegios que implementan Estrategias Educativas Flexibles.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</si>
  <si>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</si>
  <si>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30/09/2021): Se avanza en el acompañamiento a 80 IED en el fortalecimiento de procesos educativos de educación intercultural con pueblos indígenas, de la implementación de la Cátedra de Estudios Afrocolombianos y en la atención diferencial de estudiantes pertenecientes a los grupos étnicos. También, se llevó a cabo un Encuentro con Maestros y maestras de la Cátedra de Estudios Afrocolombianos: ""Maafa: la trata trasatlántica y la abolición de la esclavitud. Una mirada crítica"", como espacio de socialización e intercambio de experiencias que les permita a los y las docentes identificar herramientas didácticas, profundizar conceptos y generar reflexiones que fortalezcan los procesos de implementación de la Cátedra.</t>
  </si>
  <si>
    <t>Desarrollar 160 Colegios Acciones De Acompañamiento, Apoyo Y Asistencia Técnica Al Fortalecimiento De La Educación Con Estudiantes Víctimas Del Conflicto Y Migrantes, Y La Movilización De Ejercicios De Memoria Histórica, Reconciliación Y Paz.</t>
  </si>
  <si>
    <t>VIGENCIA (a 30/09/2021): Cumplimiento del 100% de la meta de acompañamiento pedagógico a 40 IED en temas de memoria, paz, reconciliación y migraciones, el cual refiere al inició y desarrollo de sesiones de cualificación pedagógica en articulación con cuatro entidades (Museo Nacional, Biblored, CMPR y CINDE,).  participación de 62 docentes, el desarrollo de 27 de las 33 sesiones de cualificación pedagógica que el Equipo de Pedagogías de las Memorias y las Migraciones ha realizado durante el año, el impacto a 10.339 estudiantes víctimas del conflicto armado y a 7.695 estudiantes migrantes matriculados en las 40 IED acompañadas. Identificación de experiencias, procesos y propuestas pedagógicas desde el enfoque diferencial para trabajo con estudiantes víctimas y migrantes a través de: Articulación Fundación Plan Internacional, Articulación Oficina del Alto Comisionado para los Refugiados-ACNUR, Articulación Mesa Intermemorias, Articulación Mesa Intermemorias Infancia, Articulación Personería Distrital para víctimas del conflicto armado</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</si>
  <si>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</si>
  <si>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30/09/2021): En las instituciones educativas focalizadas, se han venido implementando las Estrategias pedagógicas previstas en la categoría ¿Suma de Sueños¿ y la ruta ¿transformando imaginarios, tejiendo escuelas inclusivas y diversas¿. Desde estos ejercicios se logran compromisos institucionales que buscan anticipar situaciones de vulneración de derechos humanos, por razones de género e identidad de género, así como dinámicas de trabajo infantil, trata de personas y ESCNNA. Las estrategias incluyen procesos de cualificación y actualización normativa, espacios de revisión conceptual, conmemoración de fechas emblemáticas, una apuesta por lograr que cada tema se transversalice en las instituciones educativas, para lo cual, se han fortalecido espacios de articulación interna en la SED con las distintas subsecretarias, con el propósito de lograr que de acuerdo con la misionalidad de cada dirección, se puedan generar procesos pertinentes, con enfoque diferencial y de género.  Al mismo tiempo, se articulan estás estrategias con las distintas instancias distritales, para lograr cumplir con las metas del plan de desarrollo. Otro de los avances significativos tiene que ver con la actualización y elaboración de material didáctico y pedagógico que orienta el abordaje de cada tema en la escuela, vinculando distintos actores de la comunidad educativa.</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</si>
  <si>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</si>
  <si>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</si>
  <si>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Atender 189732 Estudiantes De Colegios Urbanos Y Rurales En Jornada Única , Para El Fortalecimiento De Competencias Y Capacidades Del Siglo Xxi Y Del Desarrollo Humano.</t>
  </si>
  <si>
    <t>Atender 265559 Estudiantes De Colegios Urbanos Y Rurales En Jornada Completa, Para El Fortalecimiento De Competencias Y Capacidades Del Siglo Xxi Y Del Desarrollo Humano.</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</si>
  <si>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</si>
  <si>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16</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</si>
  <si>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</si>
  <si>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</si>
  <si>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</si>
  <si>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30/09/2021): Para el corte del 30 de septiembre se cuenta con un avance de la meta del 89% con 325 IED que han sido asesoradas en el marco de la flexibilización curricular y la resignificación del PEI con las siguientes acciones: * El equipo de los representantes de los indígenas de la organización bakata, están adelantando las acciones de alistamiento para iniciar la fase de caracterización en la vigencia 2022 en cumplimiento del compromiso de la acción afirmativa.  * Se viene trabajando en la resignificación del PEI en 69 IED urbanas y 23 IED rurales a través de talleres de flexibilización curricular, modelos pedagógicos y estrategias didácticas. * De las 29 IED rurales, 27 IED de ellas presentan informes de calidad para el reconocimiento del incentivo, a la fecha se ha realizado la revisión y valoración del 100% de los informes presentados por las Instituciones en el marco de las metas de calidad.  * Con el equipo PAPT se han venido asesorando 157 IED en temas relacionados con: mallas curriculares, estrategias pedagógicas y didácticas, modelos pedagógicos, transformación pedagógica y talleres de flexibilización curricular.   * Se han desarrollado tres (3) Encuentros zonales en flexibilización curricular, estrategias pedagógicas mixtas y evaluación, se han invitado de manera virtual a las IED y han participado 20 localidades con 214 IED en el primer encuentro, 59 IED en el segundo encuentro y 40 IED en el tercero encuentro. * Se construyó una propuesta de divulgación asincrónica de los contenidos y recursos de los encuentros zonales para fortalecer la participación de las IED y los procesos de flexibilización curricular.</t>
  </si>
  <si>
    <t>Acompañar 364 Colegios En La Actualización De Los Ambientes De Aprendizaje, Didácticas Y La Socialización De Prácticas Pedagógicas Exitosas.</t>
  </si>
  <si>
    <t>VIGENCIA (a 30/09/2021): Para el corte del 30 de septiembre se cuenta con un avance de la meta del 100% con 80 IED que han sido acompañadas en la actualización de ambientes de aprendizaje, didácticas y la socialización de prácticas pedagógicas exitosas con las siguientes acciones:  * Se están acompañando 27 IED en la sistematización de experiencias, por otra parte, la guía final de sistematización actualmente se encuentra en diagramación.   * En el marco del contrato interadministrativo No. 2665450 suscrito con la Universidad Nacional, durante el mes de agosto: Siete (7) jurados expertos evaluaron las ilustraciones y los escritos inscritos al Concurso Leer y Escribir 2020-2021 "Cuando un virus cambió el mundo", para seleccionar los ganadores de primer y segundo puesto en cada categoría. Dichos ganadores fueron reconocidos en ceremonia de premiación realizada en el mes de septiembre. Los estudiantes y docentes ganadores de primer puesto en cada categoría recibieron la medalla Orden al Mérito Literario "Don Quijote de la Mancha" y una Mención Honorífica por parte del Concejo de Bogotá. La Secretaría de Educación Distrital hizo entrega de reconocimientos a los estudiantes ganadores, docentes acompañantes del proceso escritor en cada una de las tipologías textuales y a los docentes ganadores de la categoría "Úrsula Iguarán". Igualmente, se realizó una retroalimentación pedagógica a las ilustraciones y escritos de cada uno de los estudiantes y los docentes escritores, que contempla aspectos generales, aspectos lingüísticos y de la narración, el potencial del escrito, los aspectos por mejorar, entre otros. * Como gestión se reporta 58 IED con acciones en el marco del contrato interadministrativo No. 2665450 suscrito con la Universidad Nacional.</t>
  </si>
  <si>
    <t>Fortalecer 320 Colegios En Los Ambientes De Aprendizaje Para Responder A Los Cambios Sociales, Culturales Y Económicos Del Siglo Xxi</t>
  </si>
  <si>
    <t>VIGENCIA (a 30/09/2021): En el Plan Saber Digital 4.0, se dio continuidad al proceso de confirmación de IED, lo que permitió alcanzar 132 IED y lograr la participación de: 159 directivos docentes, 837 docentes, 480 padres de familia y 5389 estudiantes. Asimismo, se avanzó en la estructuración de los documentos y recursos digitales de referencia que fundamentan el proceso de fortalecimiento de ambientes de aprendizaje a través de Saber Digital 4.0.    Por otro lado, en bibliotecas escolares, se completó el diseño de las propuestas metodológicas, la agenda y cronograma para los grupos Afro, Palenqueros, Raizales, Rrom y Víctimas Afro, en el marco del desarrollo de colecciones con enfoque étnico. Así mismo, se realizaron 310 visitas de acompañamiento que tenían como propósito hacer que los servicios bibliotecarios sean más pertinentes a la realidad de las instituciones educativas y el perfil de los funcionarios administrativos.</t>
  </si>
  <si>
    <t>Implementar 320 Colegios Un Modelo Sostenible De Innovación Educativa</t>
  </si>
  <si>
    <t>VIGENCIA (a 30/09/2021): En las estrategias desde CTI,  A) Se cerró la convocatoria de laboratorios de medios educativos con la inscripción de 130 proyectos, en el marco del contrato CINTEL.  B) Se desarrolló el primer comité técnico con Canal Capital cuyo objeto es el desarrollo de una estrategia de apropiación pedagógica de la franja de televisión educativa ¡Eureka! Aprende en Casa.  C) Se avanzó en el proceso de fortalecimiento del Portal Educativo Red Académica, es decir que se dio continuidad a las acciones de adecuación de la infraestructura técnica, y se renovación gráfica.   En el marco de PFLE, en las instituciones educativas focalizadas, se aplicaron un total de 8723 pruebas de fluidez y 7545 pruebas escritas para grado 1º y 9542 pruebas de fluidez y 8.809 pruebas escritas para grado 3º.    De igual manera, se adelantaron gestiones para la recuperación de las IE focalizadas que manifestaron la intención de no aceptar el PFLE y retirarse. Desde la articulación territorial del PFLE se hizo seguimiento a las IE para determinar las causas del retiro y de esta manera implementar las estrategias pertinentes para dar respuesta a sus inquietudes y llegar a acuerdos que permitan la implementación del PFLE.</t>
  </si>
  <si>
    <t>Acompañar 220 Colegios Con Estrategias  Para El Fortalecimiento Del Currículo En Una Segunda Lengua, En El Marco Del Plan Distrital De Bilingüismo Y Con Énfasis En El Cierre De Brechas De Calidad.</t>
  </si>
  <si>
    <t>VIGENCIA (a 30/09/2021): A) En el Programa de Promotores Pedagógicos para el Aprendizaje del inglés "English Advisors", se desarrollaron y adaptaron recursos de trabajo para estudiantes de grado 10º y 11º de las IED focalizadas, con el propósito de fortalecer las competencias en inglés para la presentación de pruebas estandarizadas.   B) En la estrategia English Without Borders, se aplicó la prueba de inglés KITE de KAPLAN a un grupo de tratamiento y a otro grupo de control antes de dar inicio a los cursos. 363 estudiantes tomaron el examen.   C) Se han realizado las reuniones de acompañamiento a las 7 IED de acuerdo con el cronograma del convenio con la Embajada de Francia. Así mismo, continúa el uso de 450 licencias de la plataforma Culturethèque, de acuerdo con lo planeado y las capacitaciones dadas.</t>
  </si>
  <si>
    <t>Desarrollar 2000 Docentes Con Una Estrategia Para El Fortalecimiento De Las Habilidades Comunicativas En Segunda Lengua</t>
  </si>
  <si>
    <t>VIGENCIA (a 30/09/2021): Dentro de la estrategia SENA, para la cuarta cohorte, cuya preinscripción fue entre finales de agosto y finales de septiembre, se preinscribieron 1117 personas. Asi mismo, dentro del marco del convenio ICETEX 4130 de 2016, 407 docentes de planta de los decretos 2277 y 1278, se registraron al curso. Finalmente, dentro de la estrategia con Fullbright, 25 docentes más, que eran parte de la meta del 2020,  están participado activamente en las sesiones virtuales de cada semana desarrolladas por la Universidad de Carolina del Norte.</t>
  </si>
  <si>
    <t>Implementar 6000 Docentes Estrategias De Formación Inicial, Permanente Y Posgradual Para Maestras, Maestros Y Directivos Docentes.</t>
  </si>
  <si>
    <t>VIGENCIA (a 30/09/2021): Se adelantó el proceso de selección y admisión a cada uno de los programas de la oferta formativa dispuesta.   Finalmente, 471 maestras, maestros y directivos docentes fueron admitidos(as) para iniciar el proceso de legalización y formalización en el Fondo SED-ICETEX Nº 3334 de 2012 e iniciaron estudios de posgrado en el mes de agosto. También, se realizó la convocatoria de formación permanente para la participación de docentes y directivos docentes en los siguientes cuatro (4) procesos formativos , seleccionados del Banco de Oferentes de programas de formación permanente fase II: Tecnologías aplicadas a la educación física, Educación inclusiva: profundización en DUA, Trastorno del Espectro del Autismo, Discapacidad Intelectual y Discapacidades Psicosociales,Multimedia para el diseño y producción de contenidos para la educación y Curso corto de enseñanza de las matemáticas en los ciclos 2 y 3 (grados 3° a 5° de primaria)</t>
  </si>
  <si>
    <t>Implementar 4650 Docentes Estrategias De Innovación Educativa,  Fortalecimiento De Redes, Semilleros, Grupos De Investigación Y,  Reconocimiento Social De La Labor Docente.</t>
  </si>
  <si>
    <t>VIGENCIA (a 30/09/2021): El proceso formativo desarrollado por el Instituto Alberto Merani, inició el 26 de marzo y culminó actividades académicas el 9 de septiembre de 2021.  Al interior del proceso se desarrollaron cuatro módulos temáticos distribuidos en cinco meses de trabajo, vinculando, según corte del segundo informe, a 457 maestros, maestras y directivos docentes nombrados en propiedad y pertenecientes a 40 colegios oficiales de Bogotá.</t>
  </si>
  <si>
    <t>Acompañar 399 Colegios Con Asistencia Técnica Para El Diseño E Implementación Del Sistema Multidimensional De Evaluación Uso Pedagógico De Los Resultados.</t>
  </si>
  <si>
    <t>VIGENCIA (a 30/09/2021): A la fecha se han realizado 35 OPS para orientar la puesta en marcha del SMECE, y se han desarrollado 33 talleres en 47 sesiones para 149 colegios. Se adelantó la contratación con la UNAL, BM, y un Convenio Marco Icfes. Se inicia proceso de contratación con el ICFES, 4 OPS y una adición con CNC. También se esta avanzando en la recopilación de los documentos para la contratación 2022 y en la planeación de actividades. Se finalizó el plan de choque de las actividades de talleres y tutorías de la estrategia de profundización en aprendizaje evaluados en saber 11.</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</si>
  <si>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</si>
  <si>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</si>
  <si>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VIGENCIA (a 31/03/2021): Se sigue implementando la consulta " un millón de ideas por la educación de Bogotá"  de acuerdo al cronograma y se esta ejecutando el alistamiento para la aplicación de la consulta en los colegios que se han acogido al modelo RGPS.</t>
  </si>
  <si>
    <t>Construir Y Desarrollar Los 1 Documentos Que Consolida Las Recomendaciones De La Misión De Educadores Y Sabiduría Ciudadana, Frente A La  Pública Educativa Para La Ciudad 2020-2038</t>
  </si>
  <si>
    <t>VIGENCIA (a 30/09/2021): La Misión ya cuenta con un documento final de recomendaciones de política de corto, mediano y largo plazo para la educación de Bogotá que será presentado a la ciudad en el segundo semestre del 2021. Este informe reúne las voces de cientos de miles de ciudadanos, niños, niñas, jóvenes, padres y madres de familia, docentes, investigadores, especialistas en educación, funcionarios públicos y privados, y en general de toda la ciudadanía de Bogotá, que expresaron sus expectativas sobre la educación que Bogotá merece y necesita tener. Este documento, sus anexos técnicos y las bases de datos construidas a partir de los ejercicios de participación estarán disponibles para la ciudadanía a través de la página web de la Misión.</t>
  </si>
  <si>
    <t>Diseñar Un 1 Modelo De Gestión Institucional Para Colegios Oficiales De Bogotá D.C., En Articulación Con Las Dile Y El Nivel Cental De La Sed</t>
  </si>
  <si>
    <t>RESERVAS (a 30/06/2021): Pago de saldos de contratos de prestación de servicios.</t>
  </si>
  <si>
    <t>Ejecutar El 100 Porcentaje Definido Para La Prueba Piloto Del Modelo De Gestión Institucional En Articulación Con Las Dile Y El Nivel Cental De La Sed</t>
  </si>
  <si>
    <t>VIGENCIA (a 30/09/2021): Para iniciar acompañamiento de acciones enmarcadas en pilotaje del MIG: Pilar 1-Unificación herramientas de planeación y Pilar 3-Implementación de Centros Integrados de Servicios (CIS), fue suscrito el Convenio de Cooperación/RAS No. 2737 de 2021 entre el BIRF y la SED.  En el marco del pilar 1 ¿Planeación Estratégica¿, se avanzó en: 1. Revisión metodológica de estructuras e instrumentos de modelos y referentes distritales, nacionales e internacionales, relacionados con la planeación y evaluación de la gestión de instituciones educativas, incluyendo el Modelo Integrado de Planeación y Gestión (MIPG). 2. Precisiones sobre instrumentos de medición y seguimiento (línea base de la SED). 3. Estado de actualización del mapa de procesos SED. 4. Identificación de instrumentos y herramientas vigentes para el ejercicio de planeación institucional.  Respecto del pilar 3 ¿Eficiencia y escalabilidad en procesos de apoyo¿, se llevó a cabo el proceso de selección y contratación de 32 profesionales para brindar apoyo en la entrada en operación de los Centros Integrados de Servicios (CIS). Igualmente, se adelantó la jornada de inducción en inmersión por eje de servicio (planeación, financiero, contractual y jurídico) de este equipo de trabajo. Además, se definió el formulario para el registro de solicitudes formuladas a los CIS por parte de los colegios oficiales participantes de la prueba piloto del MGI.</t>
  </si>
  <si>
    <t>Ejecutar El 100 Porcentaje Definido Para La Implementación Del Modelo De Gestión Institucional En Articulación Con Las Dile Y El Nivel Cental De La Sed</t>
  </si>
  <si>
    <t>VIGENCIA (a 30/09/2021): En el marco de la implementación del pilar 1 ¿Planeación Estratégica¿, se avanzó en: 1. Revisión metodológica de estructuras e instrumentos de modelos y referentes distritales, nacionales e internacionales, relacionados con la planeación y evaluación de la gestión de instituciones educativas, incluyendo el Modelo Integrado de Planeación y Gestión (MIPG). 2. Precisiones sobre instrumentos de medición y seguimiento (línea base de la SED). 3. Estado de actualización del mapa de procesos SED. 4. Identificación de instrumentos y herramientas vigentes para el ejercicio de planeación institucional. Respecto de la puesta en marcha del pilar 3 ¿Eficiencia y escalabilidad en procesos de apoyo¿, se llevó a cabo el proceso de selección y contratación de 32 profesionales para brindar apoyo en la entrada en operación de los Centros Integrados de Servicios. Toda vez que estas acciones durante el mes de septiembre no tuvieron un impacto directo en los colegios oficiales, aún no se reflejan en la ejecución de la meta. En cuanto al equipo de personas que apoyan las actividades relacionadas con la gestión institucional en los niveles local e institucional, Desde la Direción General de eduación y Colegios Distritales se desarrollaron las sigueintes acciones:  - Reuniones semanales con Directores Locales de Educación en seguimiento a los procesos de comunicación para implementación del MGI y trabajo  a desarrollar con los CIS- Facilitar espacios propicios de comunicacion en los que se ha movilizado el conocimiento y apropiación del proyecto Modelo de gestión Institucional como Mesa Distrital de Rectores y Comités DLE -  Acompañamiento en el desarrollo de herramienta de registro por parte de los CIS de las solicitudes de las IED -   Revisión y observaciones a las Hojas de ruta 1, 2 y 3 de la impelmetación del pilotaje por aprte del equipo técnico -  revisión y comentarios a: 1. Esquema de operación CIS y 2. Propuesta de objeto y obligaciones contratistas CIS</t>
  </si>
  <si>
    <t>Ejecutar El 1 Modelo Definido Para La Implementación Del Sistema De Cooperación Escolar Para Colegios Oficiales Y Privados Del Distrito.</t>
  </si>
  <si>
    <t>VIGENCIA (a 30/09/2021): Para el mes de septiembre se cuenta con un avance del 61,60%. Este avance se adelantó gracias a las actividades ejecutadas a continuación: 1. Se está en facil final de la entrega de la plataforma del SACE por medo de la cual se están haciendo unas mejoras antes del lanzamiento de la plataforma. Así mismo, se reportó avance del sitio web del SACE, se espera para el mes de octubre tener esta actividad culminada. Avance del 95%. 2. En cuando a la formulación del modelo de gestión de alianzas y cooperaciones de la SED se reporta un avance del 60%, en el mes de septiembre se realizó comité técnico en el cual se dio reporte de la línea base de pilotaje en la localidad de Puente Aranda, con los resultados del pilotaje se espera hacer los cambios al formulario de encuesta y poder realizar a las diferentes localidades de Bogotá. Por su parte, la tercera actividad, sigue en un porcentaje de avance del 30%, se cuenta hasta la fecha una jornada de apropiación de la plataforma, la cual fue reportada el mes pasado. Teniendo en cuenta que estas 3 actividades se dividen cada una en un 33.3% para completar el 100% de la meta componente. Con la entrega de la plataforma SACE se podrá llevar a cabo el lanzamiento de la misma lo cual permitirá a aliados y cooperantes conocer demandas específicas en la SED, y a su vez conocer cuales son las ofertas en proyectos que beneficien a la educación que sean ofrecidos por los socios estratégicos.</t>
  </si>
  <si>
    <t>Promover 300 Intercambios Entre Oficiales Y Privados Del Distrito Encuentros Con La Comunidad Educativa</t>
  </si>
  <si>
    <t>VIGENCIA (a 30/09/2021): A la fecha se han llevado a cabo 14 intercambios de experiencia. Para el mes de septiembre se desarrolló 1 de intercambio de experiencia relacionado con la garantía de los derechos humanos sexuales y reproductivos de los niños, niñas y jóvenes, a partir de la socialización de acciones de prevención y atención definidas conjuntamente con la Fiscalía General de la Nación. Con estos intercambios se espera promover de factores protectores en los establecimientos educativos para prevenir riesgos que afecten los derechos humanos sexuales y reproductivos en los menores.</t>
  </si>
  <si>
    <t>17</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</si>
  <si>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</si>
  <si>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</si>
  <si>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</si>
  <si>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30/09/2021):   Se adelantó el acompañamiento pedagógico a 207  IED que representa el 99,52% de la meta 2021 con acciones de dinamización de la práctica pedagógica centrada en las competencias del siglo XXI y en las didácticas como estrategia para hacer más efectiva la gestión pedagógica de coordinadores, docentes líderes de media y docentes de la educación.   Se dio inicio y avance  en 207 IED en el desarrollo del módulo obligatorio del curso el cual trabaja asuntos relacionados con la transversalización de la orientación socio ocupacional. También se inició el módulo de profundización en el que, según la elección de cada una de las IED, se encuentran trabajando procesos de flexibilización en el aula o a nivel institucional con foco en metodologías activas o priorización de aprendizajes asociados a las competencias del siglo XXI. Sumado a lo anterior, se realizó un proceso de exploración de intereses de los docentes para iniciar la implementación del componente electivo del curso modular. A la fecha de corte, las 9 universidades en convenio reportan la participación de 1.119 docentes.      Las 207 IED que están siendo acompañadas con las acciones de este componente, se encuentran desarrollando también las estrategias establecidas para el cumplimiento de las metas 3, 4 y 5 del proyecto de inversión.  La IED Marco Tulio Fernández acompañada por la Universidad Pedagógica Nacional, se retiró de la estrategia IES 2021 argumentando la imposibilidad de abrir espacios para el trabajo de los docentes en torno al fortalecimiento de las didácticas y metodologías.</t>
  </si>
  <si>
    <t>Realizar 220 Colegios Actualización De La Estrategia De Seguimiento Y Ajuste Curricular</t>
  </si>
  <si>
    <t>Implementar 220 Colegios La Estrategia De Inmersión A La Educación Superior Con Estudiantes De Media.</t>
  </si>
  <si>
    <t>VIGENCIA (a 30/09/2021): Se avanzó en  el acompañamiento pedagógico a 207  IED que representa el 99,52% de la meta 2021 con acciones referidas a  la implementación de la estrategia de inmersión a la educación superior con estudiantes de media.   Durante el tercer trimestre, se realizó socialización a las 208 IED que se encontraban interesadas en participar de la estrategia, dando a conocer la oferta formativa dirigida a los estudiantes de 10 y 11 en el marco de la estrategia de inmersión. En dicha socialización se abordaron los aspectos generales de la universidad, el campus universitario, el uso de las plataformas, el reglamento estudiantil, el seguimiento a realizar, entre otros aspectos importantes para tener en cuenta en el desarrollo de las asignaturas y cursos. Así mismo, a solicitud de algunas IED, se amplió la posibilidad de que los estudiantes pudieran acceder a más de un curso de inmersión.   Se logró finalizar el proceso de matrícula e inducción con los estudiantes de 207 IED y se inició el desarrollo de las asignaturas de inmersión dirigida a estudiantes de grado 11 y de cursos de extensión en campos de la cuarta revolución industrial dirigidos a estudiantes de grado 10, ofertados por las 9 IES en convenio a las diferentes IED asignadas. A corte de septiembre 30 las IES reportan la matrícula de 4.503 estudiantes de grado 11 y 1.934 de grado 10.   Para garantizar la participación continúa de los estudiantes en la estrategia las IES pusieron en marcha un protocolo de seguimiento que permita contrarrestar una posible deserción tanto de las asignaturas como de los cursos de extensión.</t>
  </si>
  <si>
    <t>Implementar 220 Colegios Estrategias Para El Fortalecimiento De La Pertinencia Curricular</t>
  </si>
  <si>
    <t>VIGENCIA (a 30/09/2021): Se adelantó el acompañamiento pedagógico a 207  IED que representa el 99,52% de la meta 2021 con discusiones con docentes y directivos docentes alrededor de la  pertinencia curricular y las acciones necesarias para dar respuesta a las competencias siglo XXI y la implementación de instrumentos para ello.   Durante el tercer trimestre del 2021, se realizó socialización a 208 IED sobre la propuesta de acompañamiento pedagógico para el fortalecimiento de las líneas de profundización en el marco de los escenarios (caracterización, actualización, armonización, creación o diversificación) y énfasis (articulación de niveles, articulación con la educación superior y articulación con el sector productivo).  Se identificó el tipo de profundización (líneas de profundización, especialidades técnicas o programa de doble titulación) de 207 IED acordando el escenario de acompañamiento según lo definido en el documento técnico (caracterización, armonización, actualización, creación o diversificación).  En este marco, se adelantó en el acompañamiento pedagógico a 391 líneas de profundización alcanzando un avance promedio de un 70% del desarrollo de sesiones de trabajo con las 207 IED. Frente a los escenarios de acompañamiento, el 37% de las líneas de profundización se concentra en el escenario de actualización, otro 37% en armonización, seguido del 15% en un proceso de caracterización y un 11% en creación o diversificación.  Asimismo, se logró la vinculación de 1.157 docentes que vienen trabajando en el proceso de fortalecimiento curricular según el escenario y énfasis (articulación de niveles -básica secundaria / media-, articulación con la educación superior -carreras y programas afines-, y armonización con el sector productivo) definido por cada IED.</t>
  </si>
  <si>
    <t>Implemetar 40000 Estudiantes La Estrategia De Orientación Socio Ocupacional En Las Ied Focalizadas Procurando Su Consolidación E Institucionalización</t>
  </si>
  <si>
    <t>VIGENCIA (a 30/09/2021): Durante lo corrido de la vigencia se ha logrado beneficiar a 18.955 estudiantes de media de 329 IED con la estrategia de Orientación socio ocupacional representando el 52,65% de la meta 2021.   La implementación de la estrategia de orientación socio ocupacional en las IED se desarrolla de manera transversal a partir del acompañamiento pedagógico realizado por instituciones de educación superior y equipo de la DEM contemplando, además del acompañamiento a estudiantes, acompañamiento al equipo líder de la estrategia en la IED, y a padres de familia o acudientes de los estudiantes de media.   En este marco, los beneficios de la estrategia se desarrollaron de la siguiente manera:  ¿	Se realizó socialización de la estrategia de orientación socio ocupacional a 208 IED acompañadas por las 9 IES en convenio iniciándose la implementación de las sesiones tipo taller con estudiantes de 10 y 11 en 207 IED beneficiando a 14.670. Asimismo, se realizaron talleres con estudiantes a 9.029 de grado noveno  en el marco de los procesos de articulación entre las acciones que se adelantan en el nivel de educación media y la básica secundaria para garantizar un mayor impacto en la toma de decisiones de los estudiantes en su trayectoria de vida.  o	Por otra parte, se avanzó en la implementación de la estrategia en las 79  IED con programas de articulación SENA por parte de la Universidad Distrital Francisco José de Caldas, logrando la socialización de las acciones propias de la estrategia a directivos y docentes de las IED y conformando los equipos líderes e iniciando asesoría con los mismos y adelantando  la implementación de las sesiones tipo taller con los estudiantes de media.</t>
  </si>
  <si>
    <t>Implementar 17 Localidades La Estrategia De Orientación Socio Ocupacional Articulando Las Acciones Propias, Con Las Direcciones Locales De Educación, El Sector Productivo Y Aliados Estratégicos De Las Localidades.</t>
  </si>
  <si>
    <t>VIGENCIA (a 30/09/2021): Durante el trimestre, aunque la estrategia ha ofertado diferentes acciones para su implementación en las localidades, se ha respondido a las necesidades de las diferentes Direcciones locales de educación logrando participación en espacios como: Mesa de estudiantes y egresados, mesa local de orientadores, mesa de docentes, comité local de juventud, mesas padres de familia y mesa de coordinadores.  Se realizaron acciones para la concreción del cronograma de realización del tour ¿Yo Puedo Ser llega a tu localidad¿ con el cual se busca  generar un espacio de información e interacción entre estudiantes, jóvenes y familias para la sensibilización sobre la oferta y demanda educativa, empleabilidad y emprendimiento desde los sectores productivos del Distrito.  Durante el trimestre, se llevó a cabo el tour en las localidades de Barrios Unidos, Engativá, Suba, Usme, Tunjuelito y Usaquén teniendo participación de:   ¿	Globant ¿ profesionales brindan charlas inspiracionales con miras a la continuidad en el ámbito académico y laboral. ¿	Agencia de Empleo de la Secretaria de Desarrollo Económico con el fin de dar a conocer la oferta y demanda en el campo laboral a los jóvenes. ¿	Dirección de Relaciones con los sectores de Educación Superior y Educación para el Trabajo- se articulan en todos los Tour Yo Puedo Ser para informar sobre el portafolio de créditos condonables del Distrito.  Con relación al Portal Web ¿Yo Puedo Ser¿, para el tercer trimestre se diseñó y se desarrolló la nueva imagen y diagramación del Portal la cual quedó a disposición del público en el mes de septiembre y permite una navegación más dinámica y sencilla dentro del sitio. A la fecha de corte del informe, se registran 26.206 visitas al portal.</t>
  </si>
  <si>
    <t>Promover 185 Colegios Procesos De Diversificación Y/O Apertura De Programas De Formación Técnica (Sena U Otros) Acordes A Las Necesidades De La Población, La Educacion Posmedia Y El Sector Productivo.</t>
  </si>
  <si>
    <t>VIGENCIA (a 30/09/2021): Con el fin de continuar el acompañamiento a las 154 IED que iniciaron procesos en el 2020 y que representan el 88% de la meta 2021 así como de las 21 adicionales que se espera llegar en 2021, durante el segundo trimestre se acompañan a 147 IED presentando los siguientes avances en las actividades desarrolladas para tal fin:   Acompañamiento pedagógico a IED con Programa de Doble Titulación en alianza con la Universidad Distrital Francisco José de Caldas:   Durante el tercer trimestre se logró suscripción del convenio con la Universidad Distrital Francisco José de Caldas, desarrollando la etapa de alistamiento y avanzando en la implementación de los tres componentes previstos en 79 IED:   -	Componente de pertinencia curricular el cual acompaña el plan de Desarrollo Curricular en lo relacionado con la articulación de programas de formación técnica del SENA, en dos escenarios: análisis de la pertinencia de la oferta de formación técnica del SENA en la IED o la armonización curricular de áreas básicas, transversales y niveles educativos con los programas de formación técnica del SENA.  -	Componente dinamización de prácticas pedagógicas, mediante el cual se brindan espacios de fortalecimiento y diálogo que posibiliten la construcción conjunta entre actores IED y SENA, de proyectos pedagógicos que aporten a la formación técnica de los estudiantes en el componente practico de los programas de formación técnica del SENA. Durante el periodo reportado se dio inicio al desarrollo de seminario de prácticas para docentes y directivos de las IED, a la caracterización de prácticas y proyectos en el marco de la articulación con el SENA y sesiones de acompañamiento. -	Componente de Orientación Socio Ocupacional del cual se habló en el desarrollo del componente 5.</t>
  </si>
  <si>
    <t>Implementar 100 Porcentaje De Sistema De Seguimiento A Egresados Fortaleciendo Y Consolidando Esta Herramienta.</t>
  </si>
  <si>
    <t>VIGENCIA (a 30/09/2021): Durante el tercer trimestre se alcanzó un avance del 19,5% de la implementación del sistema de egresados que representa un 65% en la meta de la vigencia. Este avance se logró gracias a las siguientes actividades:  Publicación de reportes del cubo de matrícula con opción de filtro de información por año, localidad, colegio, grado, zona, género y estrato. Aprobación, contratación y transferencia de conocimiento para el nuevo ingeniero de desarrollo, que se integra al equipo de la DEM para apoyar la puesta en marcha de Sistema de Seguimiento a Egresados. Revisión y cargue de la información remitida por el Ministerio de Educación Nacional como segundo cruce al sistema de egresados Avance en los procesos de validación y ajuste de las salidas de información en relación con las tasas de tránsito inmediata y acumulada en educación superior. Avance en los procesos de validación de la ejecución de las ETL de los cubos de matrícula y acceso a educación superior. Aprobación del acceso compartido a los servidores del sistema de egresados para el trabajo de los dos ingenieros del equipo de media Ajuste y aprobación del plan de trabajo y cronograma de actividades para validar y poner en funcionamiento las ETL, que resolverán el proceso interno de información de los cubos del sistema de egresados</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</si>
  <si>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</si>
  <si>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</si>
  <si>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30/09/2021): Avance en la meta bajo modelo actual de financiación, reporte de fondos FEST, Públicas, Victimas, Ciudad Bolivar, IES Libre y América. El nuevo modelo entra en vigencia con agencia ATENEA</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</si>
  <si>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</si>
  <si>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VIGENCIA (a 30/09/2021): Durante lo corrido de 2021 se definieron alcance, actividades y objetivo del proceso, también perfiles de los profesionales de acompañamiento. De igual manera la relación con la Agencia ATENEA a fin de no duplicar acciones y que los resultados aporten en el desarrollo formativo del Distrito</t>
  </si>
  <si>
    <t>Elaborar Los 1 Estudios Necesarios Para La Creacion De La Agencia De Educación Superior,Ciencia Y Tecnologia.</t>
  </si>
  <si>
    <t>02</t>
  </si>
  <si>
    <t>Cambiar nuestros hábitos de vida para reverdecer a Bogotá y adaptarnos y mitigar la crisis climática</t>
  </si>
  <si>
    <t>27</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</si>
  <si>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</si>
  <si>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</si>
  <si>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</si>
  <si>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30/09/2021): A la fecha se ha iniciado el acompañamiento pedagógico para el fortalecimiento del PRAE en 100 IED, de las cuales, 76 IED ya han recibido 4 o más sesiones de acompañamiento y se les ha hecho retroalimentación del documento PRAE. Con el acompañamiento se brindan orientaciones pedagógicas a los docentes para el fortalecimiento de los diferentes componentes y líneas temáticas del PRAE.</t>
  </si>
  <si>
    <t>Desarrollar 100 Porcentaje  La Estrategia Para La Gestión De La Información De Las Acciones Prae Y De Ssa De  Las Ied.</t>
  </si>
  <si>
    <t>VIGENCIA (a 30/09/2021): Se ha avanzado en el 68.12% en la estrategia de gestión ambiental, con  actividades realizadas en reestructuración de la herramienta Power bi, Georreferenciación PRAE (Mapa de calor) e Institucional, informes estadísticos y reportes en articulación interinstitucional en "Tablero de Educación Ambiental" optimizando el uso de la información.</t>
  </si>
  <si>
    <t>Diseñar 100 Porcentaje Estrategia De Servicio Social Ambiental</t>
  </si>
  <si>
    <t>VIGENCIA (a 30/09/2021): El avance en la magnitud del cumplimiento de la meta para la vigencia 2021 en el diseño e implementación de la estrategia de servicio social ambiental a corte del mes de septiembre es de un 65,45 % representados en la implementación de acciones tales como la construcción de los productos que serán remitidos a las IED como resultado de la implementación del ciclo de fortalecimiento con los 16 docentes lideres de programas SSA vinculados al pilotaje de la estrategia , también la culminación del diseño y agendamiento de la franja ambiental en articulación con la estrategia de orientación socio ocupacional que será transmitida a través de la plataforma "Aprende en Casa", la culminación en el diseño metodológico del encuentro de experiencias colectivas de SSA dirigido a docentes, estudiantes vinculados al pilotaje y el avance en el diseño pedagógico y metodológico de los programas SSA dirigidos a estudiantes.</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</si>
  <si>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</si>
  <si>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</si>
  <si>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</si>
  <si>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</si>
  <si>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</si>
  <si>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</si>
  <si>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</si>
  <si>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</si>
  <si>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6000 Personas La Participación En Escenarios Formales E Informales, Con El Fin De Que Incidan En La Política Pública Educativa Y En La Transformación De Realidades.</t>
  </si>
  <si>
    <t>45</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</si>
  <si>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</si>
  <si>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</si>
  <si>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</si>
  <si>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30/09/2021): Durante el trimestre se logró consolidar las descripciones de los 5 Entornos Educativos Compartidos (Ciudad Bolivar, Rafael Uribe, Engativá, Los Mártires y Suba), así como, la ratificación de la participación de cada una de sus redes de facilitadores, la definición de la categoria temática y la priorización de las problemáticas sobre las que se formula cada iniciativa de mejoramiento. Dentro de las problemáticas priorizadas estuvieron: Consumo de SPA (Ciudad Bolivar), Manejo de basuras y escombros (Rafael Uribe), Conflicto Social (Engativá) Falta de relaciones armónicas con el entorno (Los Mártires) y Falta de caminos protectores (Suba).  Se cuenta con un total de 17 Instituciones Educativas participantes (14 Oficiales y 3 Privadas). Cuatro de las cinco inciativas de mejoramiento están en fase final de Formulación, mientras que la Iniciativa de la Localidad de Engativá "Me la Juego Por mi Entorno" inició fase de implementación con 500 estudiantes beneficiados de manera directa.</t>
  </si>
  <si>
    <t>Aportar Con 1 Experiencias A La Construcción De Redes De Instituciones Educativas En El Marco Del Ecosistema De Paz Y Reconciliación Del Distrito Capital</t>
  </si>
  <si>
    <t>VIGENCIA (a 30/09/2021): Durante este periodo, se avanzó en la gestión para garantizar la vinculación al nuevo ciclo de formación de a Red de Facilitadores por parte de las IE participantes durante 2021 y con ello dar continuidad al proceso. A la fecha, se ha confirmado la participación de las IE Porvenir (Bosa) y Tom Adams (Kennedy). De otra parte, en el marco del trabajo realizado con la Corporación Viva la Ciudadanía, se esta finalizando la construcción de 5 baterías de talleres que serán implementados en el marco de esta formación durante el año 2022, asi como la entrega final del documento de proyección para la Red y el avance en el diseño del Sistema de Información de Entornos Educativos SIDE.</t>
  </si>
  <si>
    <t>Acompañar A 150 Sedes Educativas En Procesos De Apertura A La Comunidad En Diferentes Modalidades</t>
  </si>
  <si>
    <t>VIGENCIA (a 30/09/2021): Se logro consolidar las formulaciones de la experiencia de Colegios Abiertos en los 10 establecimientos educativos donde se adelanta el componente, esto se hizo mediante trabajo conjunto entre los facilitadores de los colegios (rectores, coordinadores y docentes)  y los profesionales territoriales,  de este proceso ya se aprobo la formulación final en 5 Colegios con la aceptación de la propuesta, en los otros 5 se esta corrigiendo acuerdo a las anotaciones de los facilitadores.    Los Colegios que ya tienen la formulación aceptada y se inicio proceso de compras de bienes y servicios son (Floridablanca, Aquileo Parra, el Porvenir, Nicolas Buenaventura, Nueva Esperanza), con estos colegios ya se establecio lo que se requiere para iniciar la implementación se realizo la lista de estos bienes para darle inicio a la compra la cual tiene un primer momento de cotizaciones</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</si>
  <si>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</si>
  <si>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</si>
  <si>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VIGENCIA (a 30/09/2021): En el marco de la ruta de acompañamiento pedagógico establecida para el programa, se avanza en el desarrollo de acciones con 80 colegios, los cuales están siendo acompañados oficialmente en el PNNEA con súper ideas inscritas, transitando la ruta pedagógica a través del momento "Tejiendo Súper Ideas".</t>
  </si>
  <si>
    <t>Construir Los 5 Documentos Que Establezcan Lineamientos Técnicos Y Metodológicos Para Fortalecer La Incidencia De Niñas Y Niños En Las Instancias De Participación Formales Y No Formales A Nivel Local Y Distrital.</t>
  </si>
  <si>
    <t>VIGENCIA (a 30/09/2021): El proceso en la construcción de lineamientos técnicos y metodológicos con niñas y niños tuvo como avances significativos y enriquecedores la participación de niñas y niños que hacen parte de distintos procesos, entre ellos: Comité Editorial de Niñas y Noños, del Coro Canta Bogotá Canta y de la súper idea del colegio Campestre Monteverde, en este proceso de co-creación se realizaron 6 microrelatos que serán difundidos en la emisora del sistema Transmilenio que tiene un alcance de ciudad en 50 estaciones del sistema y sus portales, de igual manera 2 súper ideas de las localidades de Ciudad Bolívar pudieron desarrollar sus propuestas en el espacio público. Así mismo se han adelantado distintos espacios de encuentro con otras entidades y sectores con el objetivo de ampliar la posibilidad de creación con las niñas y niños en la Ciudad.</t>
  </si>
  <si>
    <t>Desarrollar En 364 Colegios Espacios De Sensibilización Que Promuevan El Reconocimiento De Las Niñas Y Niños Como Sujetos Políticos Capaces De Aportar A La Transformación Cultural De La Ciudad</t>
  </si>
  <si>
    <t>VIGENCIA (a 30/09/2021): Se realizó un encuadre técnico con la estrategia de Fortalecimiento Familiar, del Programa Integral de Educación Socioemocional, Ciudadana y Escuelas como Territorios de Paz, que hace parte de la Dirección de Participación y Relaciones Interinstitucionales, la cual permitió hacer una presentación conjunta a los colegios de las dos propuesta, posibilitando un acercamiento con once colegios donde se concretaron a través de la firma de acuerdos de voluntades, la disposición e interés de las instituciones educativas para transitar los procesos pedagógicos en torno a la sensibilización y transformación cultural de la comunidad educativa y en especial en el marco de las escuelas de padres, madres y cuidadores. Son los siguientes colegios: UNION EUROPEA, JORGE GAITAN CORTES, PABLO NERUDA, SILVERIA ESPINOZA, EL JAZMIN, BRAVO PAEZ, QUIROGA ALIANZA, ENRIQUE OLAYA HERRERA, ENTRE NUBES SURORIENTAL, VEINTE DE JULIO, GABRIEL GARCÍA MARQUEZ.  En el transitar del proceso pedagógico se realizaron seis talleres con la IED Silveria Espinoza, cuatro talleres denominados: "Nuestra Vida Emocional en Familia" y dos con la temática "Comunicación en Familia" en el marco de la celebración del cariño en las escuelas de padres.</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</si>
  <si>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</si>
  <si>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</si>
  <si>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</si>
  <si>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</si>
  <si>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</si>
  <si>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</si>
  <si>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</si>
  <si>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</si>
  <si>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35</t>
  </si>
  <si>
    <t>Manejo y prevención de contaminación</t>
  </si>
  <si>
    <t>Implementación del sistema de transportes de bajas y cero emisiones para Bogotá</t>
  </si>
  <si>
    <t>Realizar El 100 % De Las Acciones De La Política Pública De La Bicicleta</t>
  </si>
  <si>
    <t>Gestionar La Implementación De 100 Sistema De Bicicleta Pública (Compartida)</t>
  </si>
  <si>
    <t>VIGENCIA (a 30/09/2021): No se reportan avances de la meta con el presupuesto de la vigencia 2021</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</si>
  <si>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</si>
  <si>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</si>
  <si>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</si>
  <si>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</si>
  <si>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</si>
  <si>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49</t>
  </si>
  <si>
    <t>Movilidad segura, sostenible y accesible</t>
  </si>
  <si>
    <t>Apoyo a las acciones de regulación y control de tránsito y transporte en Bogotá</t>
  </si>
  <si>
    <t>Realizar 71705 Controles Preventivos, Regulatorios O Sancionatorios Para La Regulación Y Control Del Tránsito Y El Transporte En La Ciudad.</t>
  </si>
  <si>
    <t>Realizar 6500 Acciones De Prevención Vial Con Actores Viales, A Fin De Propender Por La Reducción De La Siniestralidad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</si>
  <si>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</si>
  <si>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</si>
  <si>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</si>
  <si>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</si>
  <si>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</si>
  <si>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</si>
  <si>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</si>
  <si>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VIGENCIA (a 30/09/2021): Se ha logrado ofrecer un servicio óptimo para la ciudadanía, teniendo en cuenta que se ha venido garantizando la disponibilidad del sistema semafórico en la ciudad,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t>
  </si>
  <si>
    <t>Implementar Regulación Semafórica En 95 Intersecciones De La Ciudad</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</si>
  <si>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</si>
  <si>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</si>
  <si>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45 % De Los Pmt Autorizados Que Generen Mayor Afectación A Los Usuarios De La Infraestructura Vial, Verificando Que Para Estos Se Promueva De Manera Segura La Configuración De Infraestructura Destinada A Peatones Y Ciclistas</t>
  </si>
  <si>
    <t>VIGENCIA (a 30/09/2021): Entre enero y septiembre se logró superar la meta establecida alcanzando un (47,8%), se realizó seguimiento a más del 40%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t>
  </si>
  <si>
    <t>Incrementar La Velocidad En 90 Tramos De Los 14 Corredores Principales De La Ciudad Y Las Vías De Su Área De Influencia, A Través De Medidas De Gestión En Vía En Un 15%.</t>
  </si>
  <si>
    <t>Realizar 100000 Jornadas De Gestión En Vía</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</si>
  <si>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</si>
  <si>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</si>
  <si>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</si>
  <si>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</si>
  <si>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</si>
  <si>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</si>
  <si>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</si>
  <si>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</si>
  <si>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</si>
  <si>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</si>
  <si>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</si>
  <si>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</si>
  <si>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</si>
  <si>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</si>
  <si>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</si>
  <si>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</si>
  <si>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</si>
  <si>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</si>
  <si>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Mantener Señalizados De Manera Integral 150 Km De Los 14 Corredores Principales De La Ciudad Y Las Vías Del Área De Influencia</t>
  </si>
  <si>
    <t>Implementar 56 Km De Ciclorruta En Calzada</t>
  </si>
  <si>
    <t>Realizar El Mantenimiento A 20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</si>
  <si>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</si>
  <si>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</si>
  <si>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</si>
  <si>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</si>
  <si>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</si>
  <si>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</si>
  <si>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</si>
  <si>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</si>
  <si>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</si>
  <si>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</si>
  <si>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Consolidación del Centro de Orientación a Víctimas de Siniestros Viales de Bogotá</t>
  </si>
  <si>
    <t>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</si>
  <si>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</si>
  <si>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</si>
  <si>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</si>
  <si>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</si>
  <si>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</si>
  <si>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</si>
  <si>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</si>
  <si>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</si>
  <si>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</si>
  <si>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</si>
  <si>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</si>
  <si>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</si>
  <si>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</si>
  <si>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</si>
  <si>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</si>
  <si>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</si>
  <si>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</si>
  <si>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</si>
  <si>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</si>
  <si>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</si>
  <si>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</si>
  <si>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</si>
  <si>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</si>
  <si>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</si>
  <si>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</si>
  <si>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</si>
  <si>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</si>
  <si>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</si>
  <si>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</si>
  <si>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</si>
  <si>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</si>
  <si>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</si>
  <si>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</si>
  <si>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</si>
  <si>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</si>
  <si>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</si>
  <si>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</si>
  <si>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</si>
  <si>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</si>
  <si>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</si>
  <si>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VIGENCIA (a 30/09/2021): La meta está proyectada para cumplirse al finalizar la vigencia, y por tratarse de temas jurídiccos el denominador "Total de investigaciones administrativas y procesos contravencionales con vencimiento en la vigencia" se puede incremetar.</t>
  </si>
  <si>
    <t>Implementación de políticas integrales y transparentes al servicio de la ciudadanía en Bogotá</t>
  </si>
  <si>
    <t>Realizar El 100 % De Las Actividades Necesarias Para Mejorar La Prestación De Los Servicios Prestados Por La Entidad A La Ciudadanía Y Partes Interesadas.</t>
  </si>
  <si>
    <t>Racionalizar 8 Trámites/Servicios De La Oferta De La Secretaría Distrital De Movilidad.</t>
  </si>
  <si>
    <t>Secretaría Distrital de Desarrollo Económico</t>
  </si>
  <si>
    <t>SDDE</t>
  </si>
  <si>
    <t>Sector Desarrollo económico, industria y turismo</t>
  </si>
  <si>
    <t>18</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</si>
  <si>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</si>
  <si>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</si>
  <si>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</si>
  <si>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</si>
  <si>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</si>
  <si>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</si>
  <si>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</si>
  <si>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</si>
  <si>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</si>
  <si>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</si>
  <si>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</si>
  <si>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VIGENCIA (a 30/09/2021): XXX</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</si>
  <si>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</si>
  <si>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24</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</si>
  <si>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</si>
  <si>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</si>
  <si>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</si>
  <si>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</si>
  <si>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</si>
  <si>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</si>
  <si>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VIGENCIA (a 30/09/2021): xxx</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</si>
  <si>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</si>
  <si>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</si>
  <si>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</si>
  <si>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</si>
  <si>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</si>
  <si>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</si>
  <si>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VIGENCIA (a 30/09/2021): xx</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</si>
  <si>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</si>
  <si>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</si>
  <si>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</si>
  <si>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</si>
  <si>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</si>
  <si>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</si>
  <si>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</si>
  <si>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</si>
  <si>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</si>
  <si>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</si>
  <si>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</si>
  <si>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</si>
  <si>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Apoyar Financieramente 120 Emprendimientos Y Unidades Productivas Con Capital Semilla Y Para La Consolidación Y Crecimiento</t>
  </si>
  <si>
    <t>VIGENCIA (a 30/09/2021): A 30 de septiembre de 2021 no se presentan avances para ser reportado, lo que empezará a reportarse una vez que se ejecute la meta proyecto que antecede de poner en marcha un vehículo de propósito especial (SPV)</t>
  </si>
  <si>
    <t>Fortalecer 120 Emprendedores , Empresarios Y/O Unidades Productivas, Beneficiarios Del Vehículo De Propósito Especial (Spv), En Herramientas Y Temas Empresariales.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</si>
  <si>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</si>
  <si>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</si>
  <si>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VIGENCIA (a 30/09/2021): SE inició el contrato con el SENA, quien a través de FONDO EMPRENDER ejecutará las catividades de fortalecimiento y acompañamiento a emprendimientos.</t>
  </si>
  <si>
    <t>Implementar El 100 % De Procesos De Análisis Acerca De Las Cuestiones Que Afectan O Impulsan El Clima De Negocios En Articulación Con Politicas Publicas</t>
  </si>
  <si>
    <t>Fortalecimiento del comercio exterior, la productividad y el posicionamiento de Bogotá.</t>
  </si>
  <si>
    <t>Desarrollar E Impulsar 1 Programa Para Bogotá Productiva 24/7</t>
  </si>
  <si>
    <t>Apoyar 100 Empresas Para Su Vinculación A Mercados Internacionales Y A La Gestión Exportadora.</t>
  </si>
  <si>
    <t>Desarrollar 1 Proyecto De Digitalización De Canales Comerciales Para La Internacionalización De Empresas Post Covid 19</t>
  </si>
  <si>
    <t>Suspendida</t>
  </si>
  <si>
    <t>Promover 8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</si>
  <si>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</si>
  <si>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</si>
  <si>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</si>
  <si>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RESERVAS (a 31/03/2021): En el mes de marzo no se realizó reporte de avance de la meta. De acuerdo a la solicitud realizada por la RAP-E, se realiza el cargue de los beneficiarios faltantes, (5) en el aplicativo del diagnóstico realizado por la gobernación de Boyacá, por parte del equipo técnico de la Subdirección de Economía Rural cumpliendo de esta forma con el compromiso de entregar los diagnósticos de los productores de Bogotá.</t>
  </si>
  <si>
    <t>Incremento de la sostenibilidad del Sistema de Abastecimiento y Distribución de Alimentos de Bogotá.</t>
  </si>
  <si>
    <t>Realizar 1600 Mercados Campesinos En Sus Diferentes Modalidades</t>
  </si>
  <si>
    <t>Fortalecer 8000 Actores Del Sada Que Se Vinculen Al Programa De Fortalecimiento</t>
  </si>
  <si>
    <t>VIGENCIA (a 30/09/2021): xxx RESERVAS (a 31/03/2021): En marzo de 2021 no se presentan avances cuantitativos en la meta, dado que solo se podrá registrar al finalizar el proceso de intervención para el fortalecimiento, sin embargo, en el marco del convenio, a corte del 31 de marzo se evidencia el cargue de 354 instrumentos de diagnóstico aplicados a los productores a beneficiar en el marco del convenio, se realizó presentación de la propuesta y aprobación frente a las temáticas de capacitación a  los beneficiarios del convenio, como resultado se cuenta con la base de datos respectiva y se procede desde la RAP-E a iniciar los procesos de contratación para el desarrollo de los planes de intervención acorde a las necesidades detectadas en este diagnóstico.   El cargue de la herramienta del diagnóstico, se encuentra disponible para revisión en el siguiente link:  https://forms.office.com/Pages/AnalysisPage.aspx?id=4gQBYpATxUO6RYXRiDzEiCJhrrWUeIdApfc1MkAj1whUMFVLN1FSRUwzR0hLVlpZR0NKTDdUUUNSSC4u&amp;AnalyzerToken=FbhVqqD5CBbjUm1hcwV</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</si>
  <si>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</si>
  <si>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</si>
  <si>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</si>
  <si>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</si>
  <si>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</si>
  <si>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60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</si>
  <si>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</si>
  <si>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</si>
  <si>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RESERVAS (a 31/03/2021): El día 28 de Enero, se realizó el proceso formal de evaluación a través de la herramienta electrónica Google Meet, en la cual se llevó a cabo la Audiencia para dar apertura al sobre económico de la propuesta presentada por el oferente en primer orden de elegibilidad BETA GROUP SERVICE SAS.   Teniendo en cuenta lo anterior, el Comité Evaluador recomendó a la Ordenadora del Gasto la adjudicación del Proceso de Concurso de Méritos Abierto No. CM 003-2020 al oferente BETA GROUP SERVICE SAS, por un valor de $344.560.000, cabe resaltar que, dicho monto incluye IVA y todos los impuestos directos e indirectos a los que haya lugar, de conformidad con la oferta económica presentada por el proponente</t>
  </si>
  <si>
    <t>Reactivar 6 Zonas De Aglomeración Priorizadas A Través De La Implementación De Un Plan De Acción Que Propenda Por La Consolidación Y  Fortalecimiento De Las Mismas.</t>
  </si>
  <si>
    <t>53</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</si>
  <si>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</si>
  <si>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</si>
  <si>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</si>
  <si>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</si>
  <si>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</si>
  <si>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RESERVAS (a 31/03/2021): Se avanza en los resultados finales y revisión de dos investigaciones, una sobre reactivación económica y otra sobre emprendimiento.</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</si>
  <si>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</si>
  <si>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</si>
  <si>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</si>
  <si>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</si>
  <si>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</si>
  <si>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</si>
  <si>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</si>
  <si>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</si>
  <si>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</si>
  <si>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</si>
  <si>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</si>
  <si>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</si>
  <si>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</si>
  <si>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</si>
  <si>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</si>
  <si>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</si>
  <si>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</si>
  <si>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</si>
  <si>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</si>
  <si>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</si>
  <si>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</si>
  <si>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</si>
  <si>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</si>
  <si>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</si>
  <si>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</si>
  <si>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</si>
  <si>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Beneficiar 11000 Hogares Con Subsidios Solidarios De Arrendamiento Durante La Emergencia Del Covid-19.</t>
  </si>
  <si>
    <t>VIGENCIA (a 30/06/2021): El programa se termino una vez fue expedido el decreto 074 del 16 de marzo del 2021,  donde finalizaba la emergencia sanitaria, con la reserva presupuestal se entregaron 1.593 subsisdios en el año 2021. RESERVAS (a 30/09/2021): Hogares con subsidios solidarios de arrendamiento durante la emergencia del COVID-19, se dejo con reserva presupuestal hasta la vigencia de la declaratoria de emergencia marzo16 2021, quedando pendiente 492 de  los 11.000</t>
  </si>
  <si>
    <t>Publicar 1 Proyecto Normativo Para La Focalización Y/O Generación De Vivienda Vip.</t>
  </si>
  <si>
    <t>VIGENCIA (a 30/09/2021): Expedición de la Resolución 479 de 2021, por medio de la cual se adopta el Manual de Oferta de Vivienda de Interés Social e Interés Prioritario,publicado en la página web de la entidad y en el Registro Distrital.  La mencionada resolución reglamenta el Programa de Oferta Preferente, que tiene como propósito facilitar la adquisición de vivienda nueva a hogares vulnerables de la ciudad de Bogotá, a través de la asignación del Subsidio Distrital de Vivienda y la separación preferente de viviendas de interés social e interés prioritario.</t>
  </si>
  <si>
    <t xml:space="preserve">Beneficiar 3150 Hogares Con Subsidios De Arrendamiento Del Programa Mi Ahorro Mi Hogar En El Marco De Los Servicios Financieros Para Adquisición De Vivienda </t>
  </si>
  <si>
    <t>VIGENCIA (a 30/09/2021): Retrasos y soluciones Inicialmente se tenia pensado constituir fiducia pero se determino que no se va a realizar por temas jurídicos, por ende se adopto constituir un deposito del programa en Secretaria de Hacienda. Se tiene programado empezar los giros en el transcurso del mes de octubre. .  Constitución de Deposito Se adopto el reglamento operativo del programas.Se creo el deposito del programa para el desembolso de los subisidios, el cual se denomina "Programa de IMG MiAhorro MiHogar". ¿Por la cual se autoriza la transferencia de recursos a la Dirección Distrital de Tesorería para el subsidio de soluciones habitacionales en la modalidad de arrendamiento social ¿MiAhorro MiHogar¿ y se dictan otras disposiciones¿Se elaboró el proyecto de resolución ¿Por la cual se asigna el Subsidio Distrital para soluciones habitacionales en la modalidad de arrendamiento social ¿MiAhorro MiHogar¿ a 281 hogares vulnerables, de conformidad con lo dispuesto en el Decreto Distrital 145 de 2021¿.</t>
  </si>
  <si>
    <t>Beneficiar 14504 Hogares Con La Entrega De Aoportes Temporales Solidarios De Arrendamiento</t>
  </si>
  <si>
    <t>VIGENCIA (a 30/09/2021): Se realizó el cierre efectivo de las listas 3, 4 y 6, con un porcentaje de cumplimiento en pagos del 99%. La efectividad del cobro de los giros por parte de los hogares ha sido del 98,2% al cierre del trimestre.</t>
  </si>
  <si>
    <t>19</t>
  </si>
  <si>
    <t>Vivienda y entornos dignos en el territorio urbano y rural</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</si>
  <si>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</si>
  <si>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</si>
  <si>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</si>
  <si>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</si>
  <si>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1000 Metros Cuadrados De Espacio Público Priorizados Para Proyectos Integrales De Revitalización En Torno A Nuevas Infraestructuras Del Transporte.</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</si>
  <si>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</si>
  <si>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</si>
  <si>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</si>
  <si>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</si>
  <si>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</si>
  <si>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</si>
  <si>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</si>
  <si>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</si>
  <si>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</si>
  <si>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</si>
  <si>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VIGENCIA (a 30/09/2021): Se realizó proceso de acompañamiento a las actividades de socialización y participación con la comunidad rural. En esta actividad se pudo validar el diagnóstico de la agenda pública de la política, en el marco del componente participativo. RESERVAS (a 30/06/2021): La reserva no avanza magnitud</t>
  </si>
  <si>
    <t>Realizar 2 Estudios O Diseños De Prefactibilidad Y Factibilidad Para Las Intervenciones De Mejoramiento Integral Rural Y En Bordes Urbanos.</t>
  </si>
  <si>
    <t>VIGENCIA (a 30/09/2021): El avance que hasta la fecha se ha registrado (0.65), corresponde a la gestión que se ha desarrollado y no a la elaboración de los estudios y diseños.</t>
  </si>
  <si>
    <t>Mejorar El 100 % De Las Viviendas Rurales Y En Bordes Urbanos Priorizadas.</t>
  </si>
  <si>
    <t>Mejorar 682 Viviendas Rurales Y En Bordes Urbanos Priorizadas</t>
  </si>
  <si>
    <t>Aplicación de lineamientos de planeación y política en materia de hábitat Bogotá</t>
  </si>
  <si>
    <t>Adoptar 1 Política De Gestión Integral Del Sector Hábitat</t>
  </si>
  <si>
    <t>VIGENCIA (a 30/09/2021): *Actualización del Documento CONPES de la Política en su versión 17, consolidación del plan de acción con 68 productos y metas de resultado,presentación de la Política Pública en el Comité Sectorial de Desarrollo Administrativo. *Se realizó el Foro ¿Hacia la construcción de un mejor hábitat para Bogotá¿ y el Encuentro de Participación Sectorial * Radicación del documento CONPES de la Política Pública de Gestión Integral del Hábitat y el plan de acción en la Secretaría Distrital de Planeación -SDP-. *Finalización de la estrategia de socialización definida previo a la radicación del CONPES de la política pública y el plan de acción. *Se cuenta con una versión final del documento de socialización. Se asiste a espacios poblacionales del orden distrital</t>
  </si>
  <si>
    <t>Elaborar 2 Documentos Técnicos De Soporte Para La Toma De Decisiones En Materia De Políticas Públicas Del Sector.</t>
  </si>
  <si>
    <t>VIGENCIA (a 30/09/2021): -Se avanza en la definición de cadenas de valor de los programas y proyectos de la entidad. -Articulación con la SDP para incluir y fortalecer el enfoque del Hábitat en el proyecto de acuerdo radicado al CTPD -Se concertó la mesa técnica de evaluación para los proyectos de arriendo solidario en sus dos versiones con el fin de poder diseñar e implementar las evaluaciones correspondientes. -Se consolidó un inventario de programas y proyectos del sector que tengan impacto en la población, con el fin de validar si son sujeto de evaluación. -Se radicó el proyecto de acuerdo con el Concejo Distrital. -Se conformaron dos mesas técnicas de evaluación de programas de la SDHT de manera formal</t>
  </si>
  <si>
    <t>Elaborar 2 Documentos De Análisis Con Respecto A Las Alternativas De Financiación Y Acceso A Soluciones Habitacionales.</t>
  </si>
  <si>
    <t>VIGENCIA (a 30/09/2021): * Se cuenta con la V1 del Documento Resultados Censo Nacional de Población y vivienda, Condiciones Habitacionales * Se avanza en el análisis de la base de datos del SISBEN para ser utilizada en el cálculo del universo poblacional de beneficiarios de los Programas de vivienda en el Distrito. *Se cuenta con análisis de las entrevistas desarrolladas al Banco Davivienda, al Fondo Nacional del Ahorro, Compensar y el Banco Caja Social para programas de financiamiento de la vivienda de interés social en Bogotá. *Se avanza en entrevistas con entidades financiaras para el documento de análisis con respecto a las alternativas de financiación y acceso a soluciones habitacionales. *Se cuenta cálculos del potencial de beneficiarios con las bases de datos del SISBEN y de la GEIH.</t>
  </si>
  <si>
    <t>Desarrollar 4 Estudios Y Análisis Relacionados Con Vivienda De Interés Social Y El Hábitat En La Ciudad.</t>
  </si>
  <si>
    <t>VIGENCIA (a 30/09/2021): *Se cuenta con la V.1 del Documento Resultados Censo Nacional de Población y vivienda, Condiciones Habitacionales. *Se avanza de acuerdo con el cronograma establecido en los estudios de Vulnerabilidad Urbana y Segregación Socioespacial y Caracterización territorial y Social de los Paga Diarios en Bogotá. *Se avanza en la consolidación de documentos para la firma del convenio con la UAECD. *Se entregó de documento corto del estudio de monografías De hábitat.  *Se cuenta con 681 encuestas "Bogotá Construida por Mujeres" aplicadas. *Se cuenta con un análisis del impacto del COVID 19, desde las perspectivas de gobernanza, económica, morfológica y social. *Se encuentra en proceso de elaboración la minuta de intercambio de información con la UAECD y la SDHT. *Se cuenta con avance en las diferentes investigaciones que se desarrollan en la vigencia 2021. *Se encuentra en proceso de elaboración la minuta de intercambio de información con la UAECD y la SDHT. *Se cuenta con un inventario de convenios en trámites con la SDHT: Unidad Administrativa Especial de Catastro, Secretaria Distrital de Hacienda, Universidad del Rosario y Universidad de la Salle.</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</si>
  <si>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</si>
  <si>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</si>
  <si>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</si>
  <si>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</si>
  <si>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</si>
  <si>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</si>
  <si>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</si>
  <si>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</si>
  <si>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Realizar El 100 % De Ajustes Requeridos Para La Herramienta Tecnológica.</t>
  </si>
  <si>
    <t>Garantizar Por El 99 % De Disponibilidad De La Plataforma Tecnológica.</t>
  </si>
  <si>
    <t>Brindar Apoyo Técnico Y Administrativo A 100 % De Las Solicitudes De Apoyo Requeridas.</t>
  </si>
  <si>
    <t>Promover La Iniciación De 38750 Viviendas A Través Del Apoyo Ofrecido Dentro Del Marco Del Esquema De Mesa De Soluciones.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</si>
  <si>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</si>
  <si>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</si>
  <si>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</si>
  <si>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</si>
  <si>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</si>
  <si>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9000 Viviendas Vis En Bogotá, A Través De La Gestión De 90 Hectáreas De Suelo.</t>
  </si>
  <si>
    <t>Promover La Iniciación De 2250 Viviendas Vip En Bogotá A Través De La Gestión De 90 Hectáreas De Suelo.</t>
  </si>
  <si>
    <t>Diseño e implementación de alternativas financieras para la gestión del hábitat en Bogotá</t>
  </si>
  <si>
    <t>Elaborar 1 Proyecto Normativo Con Lineamientos Para Facilitar El Cierre Financiero De Los Hogares Y La Implementación De Esquemas De Financiación Asequibles.</t>
  </si>
  <si>
    <t>VIGENCIA (a 30/09/2021): Se realizo la caracterización de la población para definir los perfiles de aprendizaje y los módulos del programa de educación e inclusión financiera, se realizaron reuniones con entidades financieras y del sector solidario para establecer las brechas y los puntos críticos que tienen las familias de menores ingresos a la hora de acceder a un crédito para adquisición de vivienda, respecto a la oferta existente</t>
  </si>
  <si>
    <t>Elaborar 4 Documentos Que Contemplen Diversas Propuestas Para La Inclusión E Implementación De Nuevas Fuentes De Financiación Para La Gestión Del Hábitat.</t>
  </si>
  <si>
    <t>VIGENCIA (a 30/09/2021): Se han obtenido recursos en dinero y en especie por 3.336 millones de pesos que hacen parte de la estrategia de Responsabilidad Social Empresarial y Cooperación Internacional, inició del desarrollo operativo del programa ¿MiAhorro Mi Hogar¿ con la inscripción de 285 hogares vulnerables y la proyección de atención de 2865 hogares para la vigencia 2022, se desarrollaron ocho intervenciones físicas y sociales de Urbanismo Táctico en distintas localidades de la ciudad. Además, se han obtenido donaciones de pintura y mobiliario liviano por más de cuarenta millones de pesos.</t>
  </si>
  <si>
    <t>Elaborar 1 Documento Con El Diagnóstico De Los Instrumentos Actuales De Financiación Del Desarrollo Urbano Y Propuestas De Mejora Para La Implementación De Mejores Procesos De Gestión Del Suelo.</t>
  </si>
  <si>
    <t>VIGENCIA (a 30/09/2021): Se realizaron las modelaciones económicas acorde a la revisión del Plan de Ordenamiento Territorial Bogotá reverdece 2022-2025 en lo relacionado con la aplicación de los instrumentos de financiación en los tratamientos de renovación urbana y desarrollo</t>
  </si>
  <si>
    <t>Promover 100 De La Implementación De Las Fuentes De Financiación Para El Hábitat</t>
  </si>
  <si>
    <t>21</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</si>
  <si>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</si>
  <si>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</si>
  <si>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</si>
  <si>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VIGENCIA (a 30/09/2021): Se avanza en el reporte de las intervenciones estratégicas en particular, calles mágicas y embellecimiento con color, así mismo, se actualiza la batería de indicadores</t>
  </si>
  <si>
    <t>Implementar 1 Documento De Lineamientos Técnicos Para La Incorporación Del Enfoque Poblacional, Diferencial, De Género Y Territorial En Las Estrategias De Intervención De Los Territorios.</t>
  </si>
  <si>
    <t>VIGENCIA (a 30/09/2021): Se avanzó en la actualización del mapa de actores de diecinueve localidades, así como las fichas locales, relacionando actividades de calles mágicas, embellecimiento con color, innovación social y gestión interinstitucional.</t>
  </si>
  <si>
    <t>Implementar 3 Estrategias Para El Fortalecimiento De La Participación Ciudadana En Los Proyectos Estratégicos Del Sector A Través De Los Ejes Trasversales De Innovación Y Comunicación Como Mínimo.</t>
  </si>
  <si>
    <t>VIGENCIA (a 30/09/2021): Se avanza en la implementación de las estrategias de: calles mágicas interviniendo 29 puntos en el marco del festival, embellecimiento con color teniendo a la fecha 11.656 m2 de fachadas y murales intervenidos y selección de las 60 iniciativas en innovación social.</t>
  </si>
  <si>
    <t>Implementar 1 Alternativa De Comunicación Para La Difusión De Estrategias De Innovación Social Del Sector Hábitat.</t>
  </si>
  <si>
    <t>VIGENCIA (a 30/09/2021): Consolidación del sistema de gestión de información de la Subdirección de Participación y Relaciones con la comunidad y cincuenta y ocho (58) productos comunicativos totales del Plan de comunicación con relación a la gestión local.</t>
  </si>
  <si>
    <t>Ejecutar 3 Estrategias En El Marco De La Implementación Para El Fortalecimiento De La Participación Ciudadana</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</si>
  <si>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</si>
  <si>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</si>
  <si>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</si>
  <si>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</si>
  <si>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</si>
  <si>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</si>
  <si>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Implementar 1 Estrategia De Difusión De Participación E Innovación Social De La  Sdht</t>
  </si>
  <si>
    <t>32</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</si>
  <si>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</si>
  <si>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</si>
  <si>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</si>
  <si>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</si>
  <si>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VIGENCIA (a 30/09/2021): La información resultante del proceso de caracterización y diagnóstico generó un aporte significativo para la elaboración de documentos técnicos de soporte para la estructuración de intervenciones. Particularmente se avanzó en la comprensión de determinantes urbanas de los territorios priorizados entorno al proyecto de Cable Aéreo San Cristobal. RESERVAS (a 30/06/2021): Los recursos de reserva no avanzan magnitud.</t>
  </si>
  <si>
    <t>Realizar 2 Estudios O Diseños De Prefactibilidad Y Factibilidad Para Proyectos Gestionados De Revitalización Urbana Para La Competitividad En Torno Nuevas Intervenciones Públicas De Desarrollo Urbano.</t>
  </si>
  <si>
    <t>VIGENCIA (a 30/09/2021): Retasos: Se reporta un retraso debido a que se presentó una demora en la revisión de los documentos precontractuales para la publicación en la plataforma SECOP I.  Solución  El proceso fue publicado el día 20 de agosto, de acuerdo con el cronograma establecido para el proceso SDHT-CMA-008-2021 será adjudicado el 14 de septiembre, teniendo en cuenta lo anterior el contrato para adelantar los estudios y diseños iniciará en el mes de octubre. RESERVAS (a 30/06/2021): Los recursos de reserva no avanzan magnitud.</t>
  </si>
  <si>
    <t>Implementación de acciones de Acupuntura Urbana en Bogotá</t>
  </si>
  <si>
    <t>Elaborar 1 Documento De Lineamientos Técnicos Para Las Intervenciones De Acupuntura Urbana.</t>
  </si>
  <si>
    <t>VIGENCIA (a 30/09/2021): Se recolectó y clasificó información de territorios potenciales a intervenir por medio de análisis de campo y análisis normativo preliminar. Asi mismo, se realizó la primera caracterización social de los territorios que podrían ser objeto de intervención para la vigencia 2022 ,edinate un diagnostico por UPZ y relatorias de contacto con la comunidad en trabajo de campo socializada y validada en mesas de trabajo. Adicionalmente se establecieron lineamientos de intervencion a partir de la informacion recolectada y caracterizada, en conjunto con el análisis de referentes para orientar futuros proyectos en espacio público desde la meta de acupuntura urbana. RESERVAS (a 30/06/2021): Los recursos de reserva no avanzan magnitud.</t>
  </si>
  <si>
    <t>Realizar 30 Estudios O Diseños De Prefactibilidad Y Factibilidad Para Las Intervenciones De Acupuntura Urbana.</t>
  </si>
  <si>
    <t>VIGENCIA (a 30/09/2021): Se desarrolló una presentación de alternativas de intervención que contiene la identificación de 40 territorios que podrían ser objeto de intervención en el marco del proyecto de implementación de acciones de acupuntura urban para las vigencias 2022 y 2023.  Por otra parte se elaboró el documento de factibilidad de los territorios priorozados para la vigencia 2021, que incluye diagnostico territorial a escala de UPZ y á rea de influencia, junto con el análisis normativo, predial y socioeconómico de cada una de las intervenciones.  Asi mismo se suscribieron los contratos de consultoria con los ganadores del concurso de arquitectura con la SCA para elaborar los diseños definitivos de los territorios priorizados para la ejecución de obras en 2021. RESERVAS (a 30/06/2021): Los recursos de reserva no avanzan magnitud.</t>
  </si>
  <si>
    <t>Adecuar 100 % De Metros Cuadrados De Espacio Público Priorizado Con Intervenciones De Acupuntura Urbana</t>
  </si>
  <si>
    <t>VIGENCIA (a 30/09/2021): Para el presente mes no se programaron actividades, por lo tanto, no se evidencian logros ni avances.</t>
  </si>
  <si>
    <t>Adecuar 49800 Metros Cuadrados De Espación Público Priorizado Con Intervenciones De Acupultura Urbana</t>
  </si>
  <si>
    <t>37</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</si>
  <si>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</si>
  <si>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</si>
  <si>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</si>
  <si>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</si>
  <si>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</si>
  <si>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</si>
  <si>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</si>
  <si>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VIGENCIA (a 30/09/2021): Se recolectó información de territorios potenciales a intervenir con verificaciones normativas y análisis normativo preliminar. Se caracterizo socialmente los territorios objetos de intervencion para el 2022 por UPZ. RESERVAS (a 30/06/2021): Los recursos de reserva no avanzan magnitud.</t>
  </si>
  <si>
    <t>Realizar 30 Estudios O Diseños De Prefactibilidad Y Factibilidad Para Las Intervenciones Urbanas En Áreas De La Ciudad Con Alta Incidencia De Violencia Sexual.</t>
  </si>
  <si>
    <t>VIGENCIA (a 30/09/2021): Se realizaron 6 estudios o diseños para obras en las localidades de Kennedy, Rafael Uribe, San Cristóbal, Usme, Tunjuelito y Los Mártires</t>
  </si>
  <si>
    <t>Adecuar El 100 % De Metros Cuadrados De Espacio Público En Áreas Priorizadas De La Ciudad Con Alta Incidencia De Violencia Sexual</t>
  </si>
  <si>
    <t>VIGENCIA (a 30/09/2021): Se elaboró informe de seguimiento y cierre de obra de la intervención piloto de Recuperación del Espacio Público para el Cuidado, localizada en la calle 22 entre las carreras 13a y 15. RESERVAS (a 31/03/2021): No tiene ejecución presupuestal ni avance de magnitud</t>
  </si>
  <si>
    <t>Adecuar 38400 Metros Cuadrados De Espación Público En Areas Priorizadas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</si>
  <si>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</si>
  <si>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</si>
  <si>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</si>
  <si>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</si>
  <si>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</si>
  <si>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</si>
  <si>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</si>
  <si>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</si>
  <si>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</si>
  <si>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</si>
  <si>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</si>
  <si>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</si>
  <si>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</si>
  <si>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</si>
  <si>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</si>
  <si>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</si>
  <si>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</si>
  <si>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</si>
  <si>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</si>
  <si>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</si>
  <si>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VIGENCIA (a 30/09/2021): Se recuperan actividades pendientes, falta concretar Servicios Web piloto por parte de la VUC, frente al compromiso establecido con la Alta Consejería Distrital, por parte de la dirección. Se analizan cumplimientos semánticos por los servicios que presta la VUC. (Solo a un modelo). Se realiza Reunión virtual con el área de SIPIVE, para la generación de los modelos creados por esta area de tecnologia de la Secretaria Distrital de Habitat</t>
  </si>
  <si>
    <t>Implementar El 100 % Sistemas De Información Misional De La Sdht.</t>
  </si>
  <si>
    <t>VIGENCIA (a 30/09/2021): *Se crea documento que funciona como derrotero pera las arquitecturas de infraestructura, referencia, software, solución, plan de desarrollo y mejoras, backup y sostenimiento. *Se realiza documento de estándares de desarrollo de software para la SDHT. *Se obtiene servidor para SRVAPPGITLAB en la IP: 192.168.6.180 para instalación de gitLab CI para garantizar la integración continua.</t>
  </si>
  <si>
    <t>Elaborar 1 Documento Que Centralice Los Componentes De La Política De Gobierno Digital.</t>
  </si>
  <si>
    <t>VIGENCIA (a 30/09/2021): *Actualización de plan de implementación de los lineamientos del dominio de Sistemas de Información del MRAE. *Envío a publicación del procedimiento y los formatos de Gestión de Sistemas de Información. *Finalización de AE del PETI, obteniendo el plan de brechas y la hoja de ruta de proyectos, para 2021-2024. *Avance en la construcción de la arquitectura objeto.</t>
  </si>
  <si>
    <t>Implementar 1 Sistema Integrado Del Sector.</t>
  </si>
  <si>
    <t>VIGENCIA (a 30/09/2021): Creación del documento "Anexo técnico" para el proceso que tiene como objetivo "Prestar servicios para la puesta en marcha de un sistema de gestión de información que interopere con los sistemas de información de las empresas de servicios públicos, y que permita la consolidación del catastro integrado de usuarios y redes de servicios públicos en el Distrito Capital"</t>
  </si>
  <si>
    <t>Obtener El 99 % De Índice De Disponibilidad De Los Recursos Tecnológicos.</t>
  </si>
  <si>
    <t>VIGENCIA (a 30/09/2021): Se da inicio al contrato 805 de soporte infraestructura, se realizaron los ajustes al documento de Lineamientos para la actualización de la infraestructura</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</si>
  <si>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</si>
  <si>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</si>
  <si>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</si>
  <si>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</si>
  <si>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</si>
  <si>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</si>
  <si>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</si>
  <si>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</si>
  <si>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Fortalecimiento Institucional de la Secretaría del Hábitat Bogotá</t>
  </si>
  <si>
    <t>Realizar El 100 Porciento Del Mantenimiento A Las 3 Sedes De La Sdht</t>
  </si>
  <si>
    <t>VIGENCIA (a 30/09/2021): Se puso en funcionamiento el auditorio para fomentar la comunicación y realizar la transmisión a la ciudadanía de las actividades misionales de la Entidad, como para el desarrollo de actividades al interior de la SDHT, se realizó el mantenimiento a la infraestructura de la entidad y adecuación de duchas en la sede principal de la Secretaría, para incentivar la utilización de la bicicleta a todos los funcionarios y contratistas de la Entidad.</t>
  </si>
  <si>
    <t>Implementar 100 % El  Sistema De Servicio Al Ciudadano.</t>
  </si>
  <si>
    <t>VIGENCIA (a 30/09/2021): Se ejecutaron 12 de las 21 acciones propuestas, logrando implementar el chat como canal de atención en la entidad fortaleciendo la cobertura de la atención más directa con el ciudadano, mejorando la orientación e información sin necesidad de desplazamientos.</t>
  </si>
  <si>
    <t>Implementar 1 Sistema De Gestión Documental.</t>
  </si>
  <si>
    <t>VIGENCIA (a 30/09/2021): Se realiza adelanta la gestión documental en las diferentes dependencias de la entidad conforme a la TRD vigente, intervviniendo 22 series docuemtnales correspondienta a 4.767 metros lineales de Archivo.</t>
  </si>
  <si>
    <t>Ejecutar 100 % Del Programa De Saneamiento Fiscal Y Financiero.</t>
  </si>
  <si>
    <t>VIGENCIA (a 30/09/2021): Se dio cumplimiento a los informes de carácter financiero, contable y presupuestales, establecidos en la normatividad expedida por parte del nivel nacional y distrital, en virtud de reflejar y dar cumplimiento a la ley de transparencia regulada para las entidades de la administración central de Bogotá.</t>
  </si>
  <si>
    <t>Implementar 1 Sistema De La Sdht.</t>
  </si>
  <si>
    <t>VIGENCIA (a 30/09/2021): Se presento el procedimiento de la Gestión del Conocimiento y la innovación a implementar para evaluación, se oficializo los documentos de teletrabajo en el mapa interactivo con el fin de dar inicio a la convocatoria.</t>
  </si>
  <si>
    <t>Fortalecimiento y articulación de la gestión jurídica institucional en la Secretaría del Hábitat de Bogotá</t>
  </si>
  <si>
    <t>Atender El 100 % De Los Requerimientos Normativos Solicitados A La Subsecretaría Jurídica.</t>
  </si>
  <si>
    <t>VIGENCIA (a 30/09/2021): Se ha garantizado que los actos administrativos de carácter general y particular que se formulen a la dependencia cumplan a satisfacción con las necesidades de la ciudadanía y estén acordes con la Constitución Política Nacional y la ley, previo análisis e interpretación a la luz de la normativa, jurisprudencia y doctrina vigente .</t>
  </si>
  <si>
    <t>Producir 100 % De Los Documentos Con Lineamientos Técnicos Solicitados A La Subsecretaría Jurídica.</t>
  </si>
  <si>
    <t>VIGENCIA (a 30/09/2021): En cumplimiento de las funciones y las responsabilidades asignadas a la Subsecretaría Jurídica en el mes de septiembre se alcanzó la meta del 100% acordada en la vigencia, toda vez que se contribuyó en i) la mejora de la formulación de las políticas y planes competencia de la entidad, ii) anticipación de posibles riesgos jurídicos, iii) promoción de la unidad normativa y conceptual al interior de la entidad, iv) información con respuesta oportuna a la ciudadanía, entes de control, dependencias de la Secretaría Distrital del Hábitat y otras entidades del Sector, v) defensa judicial y extrajudicial y vi) eficacia de los actos administrativos, al realizar 7. 757 actuaciones dentro de los términos establecidos.</t>
  </si>
  <si>
    <t>Definir El 100 % De Los Instrumentos Metodológicos Para La Gestión Jurídica De La Secretaría Del Hábitat.</t>
  </si>
  <si>
    <t>VIGENCIA (a 30/09/2021): La Subsecretaría Jurídica se encuentra trabajando e identificando nuevos temas para unificación de criterios y en revisión de jurisprudencia sobre los temas transversales y relevantes de favorabilidad o no para el Distrito Capital y sobre decisiones proferidas en los procesos que se rigen por las leyes 1437 de 2011 y 2080 de 2021. Así como en la elaboración del documento Aspectos jurídicos y prácticos de las declaratorias de desarrollo y construcción prioritaria .</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</si>
  <si>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</si>
  <si>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</si>
  <si>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</si>
  <si>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</si>
  <si>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</si>
  <si>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15</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</si>
  <si>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</si>
  <si>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</si>
  <si>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</si>
  <si>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30/09/2021): Respecto al Sistema Distrital de Bibliotecas se ha avanzado en la formulación del modelo de operación y gestión de este proyecto, se ha avanzado en la implementación de un laboratorio de co creación para diseñar con otras instituciones el portafolio de servicios del Sistema y de ha adelantado la gestión con bibliotecas universitarias para consolidar un modelo de cooperación con estas instituciones.El objetivo central del Sistema Distrital de Bibliotecas (SBD) es ampliar el margen de acción e impacto de las Bibliotecas Públicas de la ciudad. A través de la articulación de los servicios, las colecciones y la programación de diferentes tipos de bibliotecas, el SDB propenderá por el incremento de la participación de todos los habitantes de la ciudad en el ámbito de la Cultura Escrita. Se encuentra en elaboración el ¿Documento base para la construcción del Sistema Distrital de Bibliotecas de Bogotá¿, con un avance del 50%. En el documento se contempla la definición del Sistema, la identificación de actores, la propuesta de la batería de indicadores, así como las posibilidades de articulación con otras secretarías. Desde la línea de Comunidad y Territorio se trabaja en dos frentes que contribuyen a la consolidación del sistema. Por un lado, el trabajo con las bibliotecas comunitarias como actores del sistema y por otro la consecución y análisis de información territorial con miras a conocer de cerca el territorio en el cual trabaja la red. Por otro lado, la caracterización del territorio apunta a conocer de manera precisa el territorio en el cual trabaja la Dirección en sus acciones de mediación lectora. En el marco de esta caracterización se ha conseguido información para conocer el entorno de las PPP y para transmitirlo a los mediadores territoriales a través del proceso de formación.</t>
  </si>
  <si>
    <t>Formular 1 Política Distrital De Lectura, Escritura Y Bibliotecas Y Otros Espacios De Circulación Del Libro.</t>
  </si>
  <si>
    <t>VIGENCIA (a 30/09/2021): En la vigencia se ha avanzado en la escritura del documento de diagnóstico, en la implementación y sistematización de la estrategia de participación y en la implementación de un laboratorio de futuros para la lectura, la escritura, la oralidad y las bibliotecas en la ciudad.  El Plan Maestro como componente fundamental para la Política Distrital de Lectura y Bibliotecas, busca realizar el levantamiento y estudio crítico urbanístico de la estructura de localización de la diversa edilicia bibliotecaria y de los entornos espaciales de las distintas tipologías de equipamientos bibliotecarios, partiendo de su relación urbana con los demás sistemas funcionales y de servicios de la Capital y su región.</t>
  </si>
  <si>
    <t>Promover 5 Espacios Y/O Eventos De Valoración Social Del Libro, La Lectura Y La Literatura En La Ciudad.</t>
  </si>
  <si>
    <t>VIGENCIA (a 30/09/2021): Durante el mes de agosto se llevó a cabo la FILBO, de los eventos realizados 13  se realizaron en las bibliotecas de la red. La FILBO,  de la mano de su aliado principal la Alcaldía de Bogotá, a través de la Secretaría de Cultura Rrecración y Deporte y la Dirección de Lectura y Bibliotecas - DLB, ofreció 669 eventos virtuales y 129 eventos presenciales en Bibliotecas, librerías, centros culturales y parques de la ciudad.   Además, la DLB gestionó y produjo seis eventos para visibilizar ante los ciudadanos el plan de lectura, los productos editoriales de la línea de gestión editorial y la exposición itinerante ¿Bibliotecas del Mundo¿. En el siguiente link puede consultarse la programación que se ofreció a la ciudadanía desde la DLB. .</t>
  </si>
  <si>
    <t>20</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</si>
  <si>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</si>
  <si>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</si>
  <si>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</si>
  <si>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</si>
  <si>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</si>
  <si>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</si>
  <si>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</si>
  <si>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</si>
  <si>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</si>
  <si>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Implementar 1 Estrategia Para El Fortalecimiento De Los Constructores Locales Y Agentes Del Sector</t>
  </si>
  <si>
    <t>Fortalecimiento estratégico de la gestión cultural territorial, poblacional y de la participación incidente en Bogotá</t>
  </si>
  <si>
    <t>Desarrollar 20 Estrategias De Reconocimiento Y Dinamización Del Componente Cultural En Los Territorios De Bogotá</t>
  </si>
  <si>
    <t>VIGENCIA (a 30/09/2021): El equipo de gestión territorial en lo transcurrido del año ha venido adelantando en las 20 localidades de la ciudad acompañamiento técnico a los Fondos de Desarrollo Local y ha fomentado la participación ciudadana mediante el desarrollo  de una estrategia local para la socialización de los criterios de elegibilidad y viabilidad y la asesoría a los ciudadanos para la presentación de propuestas en el marco de los presupuestos participativos orientados por las circulares distritales 001 y 006 de 2021. En el mismo sentido del fomento a la participación, la gestión territorial desarrolló el ejercicio de Incubadora de proyectos, que tuvo como objetivo acompañar a los Consejos Locales de Arte, Cultura y Patrimonio en la consolidación de propuestas para presentar en el marco del proceso de presupuestos participativos, garantizando que los consejos cuenten con las herramientas para que sus propuestas sean técnicamente viables y pertinentes para los territorios. Respecto a la estrategia "Es Cultura Local", este equipo, apoyó las jornadas de socialización y asesoría personalizada para que las organizaciones tuvieran conocimiento de la estrategia, los estímulos y las formas de participación. El equipo de gestión territorial lideró la realización de las Asambleas Interlocales de Cultura, como espacios de diálogo y encuentro con los ciudadanos para reconocer las voces territoriales de los agentes culturales realizando un total de 5 encuentros que permitieron el encuentro de la base cultural con los Consejos locales de Arte, Cultura y Patrimonio para reflexionar sobre la necesidad del trabajo en red. Fueron realizadas las mesas sectoriales locales como instancia para articular la oferta de las entidades adscritas con los procesos y necesidades territoriales.</t>
  </si>
  <si>
    <t>Desarrollar 26 Estrategias  Para El  Fortalecimiento Y Cualificación Del Sistema Distrital De Arte, Cultura Y Patrimonio, Los Procesos De Participación Y La Gestión Territorial.</t>
  </si>
  <si>
    <t>VIGENCIA (a 30/09/2021): Durante la vigencia se ha seguido fortaleciendo el funcionamieto del Sistema Distrital de Arte, Cultura y Patrimonio, así como los distintos espacios que lo componen, dentro de lo cual podemos destacar: 1. Acompañamiento a los espacios de participación del Sistema en la elaboración de sus planes de trabajo con énfasis en el seguimiento a los planes de desarrollo locales y plan de desarrollo distrital y los programas y proyectos del sector. 2. Revisión y ajuste permanente de todos los espacios del sistema en términos de su composición, convocatoria a elecciones atípicas, revisión de reemplazos de curules y expedición de resoluciones de pérdidas y reconocimientos de consejeros. 3. Elaboración de propuesta de formación con la Universidad de los Andes para el año 2021. 4. Acompañamiento en el desarrollo e implementación de los presupuestos participativos en todas las localidades. 5. Desarrollo de una convocatoria pública dirigida a los agentes del sector para sistematizar las experiencias de participación de sus respectivos espacios año 2021.  Durante el 2021 de han realizado 196 sesiones, con la asistencia de 3.376 personas.</t>
  </si>
  <si>
    <t>Concertar E Implementar 23 Procesos Para El Fortalecimiento, Reconocimiento,  Valoración  Y La Pervivencia Cultural De Los Grupos Étnicos, Etários Y Sectores Sociales.</t>
  </si>
  <si>
    <t>VIGENCIA (a 30/09/2021): En lo transcurrido de la vigencia se ha avanzado en la concertación e implementación de procesos para el fortalecimiento, reconocimiento, valoración y la pervivencia cultural de los grupos étnicos, etarios y sectores sociales. Los procesos corresponden al trabajo articulado con las políticas públicas poblacionales, otras poblaciones, compromisos normativos y acciones afirmativas.</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</si>
  <si>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</si>
  <si>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</si>
  <si>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30/09/2021): Esta meta se encuentra programada para el ultimo trimestre de la vigencia.</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</si>
  <si>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</si>
  <si>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</si>
  <si>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VIGENCIA (a 30/09/2021): Esta meta se encuentra programada a partir del tercer trimestre de la vigencia.</t>
  </si>
  <si>
    <t>Entregar 1649 Estímulos, Apoyos Concertados Y Alianzas Estratégicas Estímulos (800), Apoyos Concertados (120) Y Alianzas Estratégicas (3) Dirigidos A Fortalecer Los Procesos De Los Agentes Del Sector</t>
  </si>
  <si>
    <t>Realizar 1650 Contenidos Culturales Que Aporten A La Apropiación Social De Los Programas De Fomento Con Énfasis Territorial Y Poblacional.</t>
  </si>
  <si>
    <t>Asistir Tecnicamente A 270 Esal En Los Aspectos Jurídicos, Financieros Y Contables Que Contribuya A Su Fortalecimiento.</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</si>
  <si>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</si>
  <si>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</si>
  <si>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30/09/2021): Como resultado del ejercicio de observación de las consultas realizadas, de más de 50 jornadas de trabajo con funcionarios de las diferentes entidades responsables de la operación de los equipamientos culturales y la elaboración de dos documentos de insumo, correspondientes a los equipamientos Pilona 20 y Mirador del Paraíso, se desarrolló la versión preliminar del documento ¿Lineamientos técnicos de modelos de gestión de equipamientos culturales¿.</t>
  </si>
  <si>
    <t>Asistir Técnicamente 10 Proyectos De Infraestructura Cultural</t>
  </si>
  <si>
    <t>VIGENCIA (a 30/09/2021): Con relación a los proyectos considerados como meta para las vigencias 2020 y 2021 se presentan los avances:  1. "Desarrollo de las actividades para la puesta en funcionamiento del equipamiento cultural denominado "Pilona 10" y 2. "Suministro e instalación de un sistema de ampliación de sonido, microfonería y otros accesorios que complementan el sistema de sonido para el Teatro El Ensueño". Se identificaron las necesidades técnicas de los equipamientos culturales y se realizó el estudio de mercado para definir su presupuesto. Se estructuraron los proyectos así: perfil del proyecto, cronograma, especificaciones técnicas, presupuesto, cuadro comparativo de cotizaciones, equipo humano requerido. De conformidad con lo establecido en la Ley 1493 de 2011 y sus decretos reglamentarios, se realizó la revisión del cumplimiento de los requisitos jurídicos y técnicos de los proyectos.Se pusieron a consideración del Comité de la Contribución Parafiscal Cultural de los Espectáculos Públicos de las Artes Escénicas. Se elaboraron las resoluciones por las cuales se adopta la decisión del Comité Distrital de la Contribución Parafiscal de los Espectáculos Públicos de las Artes Escénicas para la selección de los proyectos.  3. "Complemento al sistema de monitoreo de sonido del Teatro Jorge Eliecer Gaitán", El Instituto Distrital de las Artes - IDARTES estructuró el proyecto y lo presentó (20217100084792) para verificación de la Secretaría de Cultura, Recreación y Deporte. De conformidad con lo establecido en la Ley 1493 de 2011 y sus decretos reglamentarios, se realizó la revisión del cumplimiento de los requisitos jurídicos y técnicos. Luego, fue puesto a consideración del Comité Distrital de la Contribución Parafiscal de los Espectáculos Públicos de las Artes Escénicas, en la sesión programada para el 16 de julio de 2021. Se elaboró la resolución por la cual se adopta la decisión para la selección del proyecto y se ordena la suscripción del convenio int</t>
  </si>
  <si>
    <t>Realizar 68 Encuentros Ciudadanos (Virtuales Y Presenciales) Para Promover La Apropiación, Fortalecimiento Del Tejido Social E Involucramiento En Los Proyectos De Infraestructura Cultural</t>
  </si>
  <si>
    <t>VIGENCIA (a 30/09/2021): Se han realizado (25) encuentros ciudadanos: 1.Tercer Comité Felicidad 2.Cuarto Comité Felicidad  3.Mesa de sostenibilidad y apropiación (Museo de la Ciudad Autoconstruida, Biblioteca y Centro de Bienvenida al Visitante)  4.Mesa de sostenibilidad y apropiación (Centro Cultural Pilona 10) 5.Mesa de sostenibilidad y apropiación (Pilona 20) 6.Taller de diseño participativo (Pilona 20) 7.Jornada de recuperación y siembra de La Cañada y avance de obra del 50% (Centro Cultural Pilona 10)  8.Jornada de socialización y participación con las mesas locales Ciudad Bolívar "Hablemos del Ensueño"  9.Taller de reflexión ciudadana con el equipo de obra (Centro Felicidad Chapinero) 10.Mesa de apropiación y sostenibilidad (Centro Cultural Pilona 10) 11.Mesa de apropiación y sostenibilidad (Museo de la Ciudad Autoconstruida, Biblioteca y Centro de Bienvenida al Visitante) 12.Jornada preparatoria evento de socialización fin de obra constructiva y lanzamiento documental (Museo de la Ciudad Autoconstruida, Biblioteca y Centro de Bienvenida al Visitante) 13.Taller diseño participativo primera infancia (Centro Cultural Manitas Pilona 20) 14.Jornada de socialización y participación con las mesas locales Ciudad Bolívar "Hablemos del Ensueño" 15.Recorrido comunidad habitante de calle (Teatro el Ensueño) 16.Jornada de socialización y participación con las mesas locales Ciudad Bolívar "Hablemos del Ensueño"  17.Taller diseño participativo Pabellón Distrito Bronx Creativo sesión I  18.Taller diseño participativo Pabellón Distrito Bronx Creativo sesión II 19.Ttaller diseño participativo equipamientos culturales corredor verde séptima. 20.Taller diseño participativo equipamientos culturales corredor verde séptima . 21Taller de cierre ciclo de diseño participativo pabellón de socialización Bronx D.C. 22. Lanzamiento microproyecto serie documental cultura a la altura. 23. Lanzamiento microproyecto página web Red Cultural Manitas 24.Comite Felicidad 25. Recuperación esp</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</si>
  <si>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</si>
  <si>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</si>
  <si>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30/09/2021): La meta inicia ejecución a partir de la vigencia 2021. El documento de investigación tiene como objetivo contar con un insumo de políticas públicas asociadas al patrimonio cultural que permita, de manera cuantitativa determinar el aporte de éste a la ciudad. Es así, como a partir de lo definido en el Decreto 070 de 2015-Sistema Distrital de Patrimonio Cultural, se espera poder tener un análisis de las gestiones que la administración distrital, las organizaciones sociales, propietarios, residentes, usufructuarios, arrendatarios, poseedores y portadores han tenido en la protección y puesta en valor del patrimonio cultural de Bogotá.  Durante la presente vigencia se han desarrollado las siguientes acciones:  *Avance en el documento de diagnóstico de formación en patrimonio, a partir de la revisión de material de archivo y antecedentes de la SCRD. Adicionalmente se ha solicitado información sobre posibles gestiones relacionadas con este tema, con las entidades adscritas a la SCRD, alcaldías locales, universidades, centros de formación, entre otros. Este material es un insumo para la construcción de indicadores de patrimonio cultural, en esta materia. *En el marco de las acciones de identificación y divulgación de patrimonio se ha avanzado de manera importante, especialmente, teniendo en cuenta que el mes del patrimonio se celebra en el mes de septiembre. *La cartilla ¿Somos Patrimonio¿, tiene como objetivo ser una herramienta de divulgación de la importancia del patrimonio cultural en la ciudad, para generar identidad y sentido de pertenencia. Ha sido construida por todo el equipo de patrimonio cultural de la Subdirección de Infraestructura y Patrimonio Cultural e incluye generalidades, conceptos clave, importancia de la protección y puesta en valor, trámites y servicios, entre otros, que se espera, a futuro apoyen las gestiones de la entidad, para la visibilización de este patrimonio.</t>
  </si>
  <si>
    <t>Desarrollar 20 Publicaciones  Y Eventos De Divulgación Asociados Al Patrimonio Cultural</t>
  </si>
  <si>
    <t>VIGENCIA (a 30/09/2021): La meta inicia ejecución a partir de la vigencia 2021. Desarrollar publicaciones y eventos de divulgación asociados al patrimonio cultural tiene como objetivo acercar a la ciudadanía a este tema, de una manera cotidiana y relacionada a cómo en el día a día cada uno puede contribuir en la puesta en valor del patrimonio cultural.  Para esto, se busca que estas publicaciones, se hagan de manera virtual (como se está haciendo hoy, a través de redes sociales, página web, etc) y posteriormente, con otras maneras de comunicación, la ciudadanía conozca el patrimonio cultural presente en la ciudad.  Dentro de las principales publicaciones y eventos de divulgación asociados al patrimonio cultural realizados en la vigencia 2021 se tienen los siguientes:   *Diseño de la cartilla ¿Guía para la Formulación de Planes Especiales de Salvaguardia¿ con las piezas comunicativas correspondientes y la presentación, que facilitará a futuro su divulgación *Desarrollo del taller virtual ¿Patrimonio Cultural y Memoria Local¿ desarrollado con de tres pilotos con el equipo de la DACP y residentes de las localidades de Ciudad Bolívar, Tunjuelito, Puente Aranda y Chapinero, durante 2020 y en lo que va corrido de 2021, se han realizado varios talleres dirigidos a la ciudadanía en general, en el marco de la semana de la formación artística y cultural y con población de las distintas localidades, destacándose especialmente los realizados en las localidades de Los Mártires, Barrios Unidos y Usme y uno, dirigido a los servidores de la SCRD. *Desarrollo del taller virtual ¿Mi casa, nuestro Patrimonio¿, dirigido a propietarios y residentes de bienes de interés cultural. A la fecha se han realizado talleres con los residentes del barrio Polo Club, núcleos fundacionales de Fontibón y Engativá y con los barrios San Luis, Muequetá y los conjuntos residenciales Colseguros y Centro Urbano Antonio Nariño.</t>
  </si>
  <si>
    <t>Realizar 600 Visitas  Para El Seguimiento A Las Gestiones Sobre La Protección Del Patrimonio Cultural De La Ciudad.</t>
  </si>
  <si>
    <t>VIGENCIA (a 30/09/2021):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Entre enero y septiembre de 2021 se han adelantado 200 visitas para el seguimiento a las gestiones sobre la protección del patrimonio cultural de la ciudad. Estas visitas se realizan a inmuebles declarados como Bienes de Interés Cultural del ámbito distrital, sus colindantes, así como en los Sectores de Interés Cultural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</si>
  <si>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</si>
  <si>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</si>
  <si>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30/09/2021): En cumplimiento de la meta durante la vigencia se han adelantado las siguientes acciones: *Se dió inició al diseño del proyecto Red Distrital de Distritos Creativos y Territorios Culturales (REDD), como escenario de articulación público - privada que busca generar acciones de manera concertada para la transformación social, económica y territorial, de los espacios de la ciudad que cuenta con Distritos Creativos y territorios culturales. En este contexto, la REDD, única en Latinoamérica, se constituye como instancia responsable de desarrollar programas que permitan mejorar las capacidades y el bienestar del sector cultural y creativo en los territorios.  *Por otro lado, en el marco de esta meta, se elaboró el proyecto "Red Distrital de Distritos Creativos: una estrategia con enfoque de género y derechos humanos, para la reactivación social, cultural y económica en Bogotá, como respuesta a la crisis generada por el COVID-19", el cual fue presentado a la "Convocatoria pública de subvenciones 2021 para la realización de proyectos de cooperación internacional para la superación y recuperación de los impactos de la Covid-1" del Ayuntamiento de Madrid. El proyecto tiene como propósito contribuir al trabajo decente y a la reactivación social, económica y cultural de la ciudad, especialmente de los proyectos liderados por mujeres, que han sido afectados significativamente durante la pandemia. * En articulación con las entidades adscritas del sector cultura, recreación y deporte, se diseñó la estrategia Bogotá CREActiva, la cual tiene como objetivo generar procesos para la reactivación social y económica de la ciudad</t>
  </si>
  <si>
    <t>Diseñar Y Promover 1 Programa Para El Fortlecimiento De La Cadena De Valor De La Economía Cultural Y Creativa</t>
  </si>
  <si>
    <t>VIGENCIA (a 30/09/2021): En cumplimiento de esta meta se han adelantado las siguientes acciones durante la vigencia: *Como respuesta al contexto de la emergencia sanitaria del COVID-19, se creó el programa: Apoyo y fortalecimiento de las actividades económicas del sector cultural y creativo de Bogotá para la adaptación y transformación productiva denominado Es Cultura Local, en el marco de la Estrategia de Reactivación y Mitigación Económica Local, con el objetivo de fortalecer los procesos productivos de los agentes que desarrollan actividades en los campos relacionados con el arte, la cultura y el patrimonio en las localidades de Usaquén, Chapinero, Santa Fe, Engativá, Suba, Barrios Unidos, Teusaquillo,Mártires, La Candelaria y Fontibón, las cuales concentran el mayor porcentaje de empresas y agentes del campo cultural y creativo, así como de equipamientos culturales de todo el distrito. Este programa permite a los agentes del sector trabajar de manera conjunta en un modelo de desarrollo local basado en la cultura y la creatividad, que responda a la realidad actual. Se está implementando bajo el liderazgo de la Secretaría Distrital de Cultura, Recreación y Deporte (SCRD) y la capacidad operativa de sus entidades adscritas: Fundación Gilberto Álzate Avendaño (Fuga) y el Instituto Distrital de las Artes (Idartes).  *Por otro lado, en el marco del convenio 319 de 2020 con iNNpulsa Colombia, cuyo objeto es: Aunar esfuerzos entre la Secretaría Distrital de Cultura, Recreación y Deporte -SCRD, e iNNpulsa Colombia.</t>
  </si>
  <si>
    <t>Implementar Y Fortalecer 1 Estrategia De Economía Cultural Y Creativa Para Orientar La Toma De Decisiones Que Permita Mitigar Y Reactivar El Sector Cultura</t>
  </si>
  <si>
    <t>VIGENCIA (a 30/09/2021): Durante la vigencia se han desarrollado las siguientes acciones que dan cumplimiento a la meta: * Cuenta Satélite de Cultura y Economía Creativa de Bogotá: dentro de las acciones que se desarrollaron en estos tres primeros trimestres del año, vale la pena resaltar las siguientes fases: producción estadística, análisis estadístico y difusión. *Caracterización de Organizaciones Culturales y Creativas de Bogotá: La FUGA envió a la SCRD, los documentos elaborados por Lado B referentes tanto al instrumento de caracterización como al mapeo de organizaciones culturales y creativas, los cuales fueron ajustados a partir de la prueba piloto realizada en las localidades de Santa Fe, Los Mártires y la Candelaria. se consolidó el formulario final del instrumento de recolección, el cual está conformado por los siguientes módulos: (i) Datos básicos de la organización, (ii) Caracterización de la actividad y las redes de la organización, (iii) Caracterización económica de la organización y efectos COVID 19, (iv) Cuellos de botella, (v) Políticas públicas, (vi) Identificación de Debilidades, Oportunidades, Fortalezas y Amenazas (DOFA). *Indicadores Temáticos de Cultura - Agenda 2030: Se realizó la búsqueda de información para la actualización de datos y listas de chequeo con base en la metodología señalada en el documento técnico. De igual manera, se realizó una matriz que resume el estado de avance en recolección de información de cada indicador. Además, durante el primer trimestre, se realizó una reunión con UNESCO y la Cancillería, para la revisión de la Carta de Intención para el desarrollo Indicadores Temáticos de Cultura en el marco de la Agenda 2030.</t>
  </si>
  <si>
    <t>Implementación de una estrategia de arte en espacio publico en Bogotá</t>
  </si>
  <si>
    <t>Implementar 1 Estrategia Que Permita Atender A Los Artistas Del Espacio Público, Que Propicie El Goce Efectivo De Los Derechos Culturales De La Ciudadanía.</t>
  </si>
  <si>
    <t>Desarrollar 10 Actividades De Impacto Artístico, Cultural Y Patrimonial En Bogotá Y La Región.</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</si>
  <si>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</si>
  <si>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</si>
  <si>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30/09/2021): Se ha seguido avanzando con los procesos de concertación con las organizacipnes culturales pertenecientes a la población víctima del conflicto armado, firmantes de paz y la comunidad indígena Embera. En este sentido, se adelantan procesos de concertación en las localidades de Rafael Uribe Uribe, Kennedy, Mártires, San Cristóbal, Santa Fe, Usme, Ciudad Bolívar, Usaquén, Bosa y Puente Aranda. Las estrategias de transformación construidas se fundamentan en procesos de lectura y reconocimiento de organizaciones culturales y artísticas que llevan años trabajando en y por sus territorios. Así mismo, se han identificado liderazgos sociales para desarrollar perspectivas de trabajo comunitario, participativo y local. Sumado a lo anterior, se han constiyuido alianzas estratégicas dentro de estas concertaciones con diferentes instituciones dentro de las que se encuentran el Instituto Distrital de las Artes, Alta Consejería de Paz, Víctimas y Reconciliación - ACPVR, Instituto Distrital para la Participación y la Acción Comunal - IDPAC y también la Secretaría Distrital de Integración Social.</t>
  </si>
  <si>
    <t>Realizar 200 Encuentros Culturales  Que Promuevan La Convivencia Pacifica, Digna Y Sostenible En El Tiempo, De Habitantes De Los Asentamientos Humanos Considerados Espacios Conflictivos Y Las Comunidades Vecinas</t>
  </si>
  <si>
    <t>VIGENCIA (a 30/09/2021): Se han realizado 25 encuentros culturales, entendidos como ejercicios de activación cultural con enfoque comunitario en espacios públicos y privados para la construcción de paz, con organizaciones e iniciativas culturales y comunitarias caracterizadas por ser lideradas o vincular en sus procesos poblaciones víctimas del conflicto armado, firmantes de paz y comunidad indigena Emberá. Como logro se destaca el desarrollo de reflexiones y procesos de reconocimiento colectivo de buenas prácticas de planeación y ejecución de procesos artísticos y culturales, tanto para el proyecto como para las poblaciones participantes, generando conocimiento en los procesos de construcción de proyectos en la gestión cultural y en la ejecución comunitaria de apuestas de transformación sociocultural. Así mismo, se reconoce en los encuentros culturales lugares de expresión de procesos y construcción de vínculos creativos entre las comunidades, oportunidades de resolución de conflictos y de enunciación común para la vida social.  Estos encuentros se desarrollaron en las localidades de Usme (4), Bosa (4), Puente Aranda (4), Ciudada Bólivar (5), Santa Fe (2), San Cristobal (4), Martires (2).</t>
  </si>
  <si>
    <t>55</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</si>
  <si>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</si>
  <si>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</si>
  <si>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</si>
  <si>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VIGENCIA (a 30/09/2021): Para la vigencia 2021 se inició con la implementación de la nueva institucionalidad creada mediante el Decreto 340 del 2020, que creó la Subsecretaría Distrital de Cultura Ciudadana y Gestión del Conocimiento, así como la Dirección Observatorio y Gestión del Conocimiento Cultural.  Durante el periodo se adelantaron acciones que permitirán el fortalecimiento de la estructura las cuales se describen a continuación: ejecución de acciones administrativas de planeación, actualización de los procesos para el adecuado funcionamiento de la Subsecretaría de Cultura Ciudadana y Gestión del Conocimiento, de conformidad al Modelo Integrado de Planeación y Gestión, MIPG, así como las gestiones interinstitucionales con la Secretaría de Hacienda, Secretaría General y el Departamento Administrativo del Servicio Civil para la aprobación del fortalecimiento y actualización de la estructura de la Subsecretaría con la conformación de una nueva dependencia que aglutine las acciones de transformación cultural y las estrategias de cultura ciudadana.</t>
  </si>
  <si>
    <t>Diseñar Y Acompañar La Implementación 13 Estrategias De Cultura Ciudadana En Torno A Los Temas Priorizados Por La Administración Distrital</t>
  </si>
  <si>
    <t>VIGENCIA (a 30/09/2021): Para la vigencia 2021, se han priorizado cuatro (4) estrategias de cultura ciudadana,  septiembre se han entregado 3 documentos técnicos que dan cuenta de las siguientes estretagias: (1) Cultura Ciudadana para la eliminación del machismo y la transformación de las masculinidades- Escuela de Cuidado para Hombres: Se diseñó la estrategia y cuenta ya con un documento técnico. Se definieron cuatro temas que orientarán el desarrollo de las escuelas itinerantes: 1. Cuidado indirecto 2. Cuidado directo 3. Cuidado emocional y 4. Cuidado ambiental. La escuela del cuidado para hombres funcionará bajo distintos formatos: uno presencial que tendrá lugar en las manzanas del cuidado, uno virtual que se ofrecerá a partir de plataformas interactivas y en redes sociales, y uno de formación móvil y flexible, que buscará llegar a distintos lugares de Bogotá, a partir vehículos como las unidades móviles de cuidado.  (2) Cultura Ciudadana para la Seguridad y Convivencia Ciudadana: el objetivo es Diseñar e implementar estrategias que propicien en la comunidad universitaria actitudes reflexivas y críticas, así como comportamientos que fomenten la convivencia al interior de estas y en su entorno, en articulación con las universidades que tienen presencia en el Distrito y las entidades de la Alcaldía Mayor de Bogotá (SCRD y SDSCJ). a) Entornos Universitarios:- Inicio de la aplicación de la encuesta de diagnóstico de la estrategia de Entornos Universitarios, con estudiantes, docentes y administrativos de la Universidad Pedagógica Nacional y la Universidad Distrital Francisco José de Caldas.  (3) Cultura Ciudadana para el Cuidado del Entorno - La Basura no es Basura: Busca contribuir desde el enfoque de cultura ciudadana a la construcción de un sistema de gestión integral y sostenible de residuos sólidos en la ciudad.</t>
  </si>
  <si>
    <t>Implemetar 1 Sistema De Gestión De La Información Para El Levantamiento Y Monitoreo De Las Estrategias De Cambio Cultural</t>
  </si>
  <si>
    <t>VIGENCIA (a 30/09/2021): Para la vigencia 2021 se programó la segunda fase.  1. Diseño del sistema: Desarrollo del sistema de gestión de la información para el levantamiento y monitoreo de las estrategias de cambio cultural implementado, que posibilite la consulta y participación de la ciudadanía respecto a los temas de cultura ciudadana de Bogotá como insumo fundamental para la toma de decisiones. (2) Acompañamiento técnico y metodológico de las acciones de investigación, información y monitoreo de las estrategias de cultura ciudadana. Se destaca el plan de encuestas del Observatorio de Culturas para el año 2021 y a la fecha se han realizado 6 tracking Covid-19, con un total de 16.369 encuestas realizadas. Se ha avanzado en la revisión y preparación de las preguntas del formulario de la medición de cultura ciudadana 2021 (EBC).</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</si>
  <si>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</si>
  <si>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</si>
  <si>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</si>
  <si>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</si>
  <si>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</si>
  <si>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</si>
  <si>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</si>
  <si>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</si>
  <si>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</si>
  <si>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</si>
  <si>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</si>
  <si>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</si>
  <si>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</si>
  <si>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VIGENCIA (a 30/09/2021): Para el diseño de la estrategia de cambio cultura, se elaboró un documento de la misma y se realizaron reuniones de articulación con la Subsecretaría de Cultura Ciudadana de la Secretaría de Cultura en las que se determinó:  * Creación de una mesa intersectorial de estrategias contra la discriminación junto con Gobierno, Integración y Mujer. * Fechas para la definición de preguntas para medir el impacto en la Encuesta Bienal de Culturas. * Fechas para la definición de encuestas impacto-diagnósticas de la estrategia. Asimismo, Cultura se comprometió a hacer recomendaciones de ajuste, desde el punto de vista metodológico, al documento de estrategia de cambio cultural.</t>
  </si>
  <si>
    <t>Implementar 100 %  La Estrategia De Cambio Cultural En El Marco De La Política Pública Lgbti</t>
  </si>
  <si>
    <t>VIGENCIA (a 30/09/2021): Dentro de las acciones de implementación de la estrategia de cambio cultural en el marco de la Política Pública LGBTI, se realizaron 14 mesas de memoria con diferentes temáticas y actores en el marco del proyecto Historia de la marcha LGBT de Bogotá, (1) una entrevista y reuniones de preparación que buscan visibilizar la historia desde varios puntos de vista de este importante espacio de participación.  La SDP participó en la Feria Internacional del Libro FILBO 2021 que se realizó del 6 al 22 de agosto de manera presencial y virtual con la participación de dos autores internacionales invitados por la entidad que fueron July Delgado de manera presencial y Camila Sosa y Amalia Andrade de manera virtual  Los eventos en facebook alcanzaron 2870688 personas y 9.018 interacciones. De otra parte, se entregaron 120 libros de reciente publicación sobre temas de diversidad sexual y de género a los participantes de los eventos y se realizó la instalación del tapiz viajero elaborado por jóvenes beneficiarios de IDIPRON en el Castillo de las Artes   La marca de la Política Pública LGBTI «En Bogotá se Puede Ser» estuvo en todas las piezas comunicativas llegando aproximadamente a 3.932 personas con 621 reacciones</t>
  </si>
  <si>
    <t>Fortalecer El 100 % De La Atención Y El Seguimiento De Los Canales De Denuncia De La Dirección De Diversidad Sexual</t>
  </si>
  <si>
    <t>VIGENCIA (a 30/09/2021): Dentro de las actividades realizadas para el fortalecimiento de la atención y seguimiento de los canales de denuncia, se realizaron los informes sobre casos de vulneración de derechos 2020 que se radicaron a través de los canales de denuncia de la Dirección de Diversidad Sexual.  Se realizó un primer avance en el informe de la situación en materia de impunidad a partir de las cifras entregadas por parte de la FGN sobre denuncias por presuntos delitos en los que al menos una de las víctimas hace parte de los sectores sociales LGBTI con el fin de elaborar el informe de caracterización de las violencias dirigidas a las personas de los sectores LGBTI.  Para la actualización de la ruta de atención y seguimiento a las violencias dirigidas a las personas de los sectores LGBTI, se cuenta con documento de Lineamientos de Atención Sociojurídica donde se encuentra actualizada la ruta de servicios sociojurídicos del Distrito.</t>
  </si>
  <si>
    <t>Actualizar 3 Canales Canales De Denuncia De La Dirección De Diversidad Sexual.</t>
  </si>
  <si>
    <t>VIGENCIA (a 31/03/2021): Programada en vigencia posterior</t>
  </si>
  <si>
    <t>Desarrollar En 15 Sectores De La Administración Distrital La Asistencia Tecnica  Para La Incorporación Del Enfoque Diferencial Por Orientación Sexual E Identidad De Género En Sus Acciones Institucionales Y Un Módulo Virtual De Capacitación</t>
  </si>
  <si>
    <t>VIGENCIA (a 30/09/2021): En el desarrollo de la asistencia técnica para la incorporación del enfoque diferencial por orientación sexual e identidad de género, se cuenta con un documento preliminar que contiene la información básica de la estrategia de territorialización como es el soporte normativo, la evaluación de resultados respecto a la territorialización, el objetivo general, los objetivos específicos, las instancias y espacios responsables de la territorialización y sus funciones y los mecanismos o componentes de la estrategia.  Se ha realizado asistencia técnica a los sectores de la administración para el seguimiento al cumplimiento de las actividades del plan de acción de la política pública. Al igual que se ha realizado acompañamiento técnico a las alcaldías locales de: Bosa, Mártires, Rafael Uribe Uribe, Candelaria, Sumapaz, Santa Fé, San Cristóbal Barrios Unidos, Ciudad Bolívar, Suba y Usme la cual se materializa en la revisión hasta la fecha de 191 Documentos Técnicos de Soporte, esta revisión se realiza a la luz del documento de recomendaciones para la incorporación del enfoque diferencial en las líneas de inversión.</t>
  </si>
  <si>
    <t>Desarrollar 4 Estudios Sobre Política Pública Lgbti Teniendo En Cuenta Las Particularidades Y Características En Razón Al Género Y Pertenencia A Grupos Poblacionales</t>
  </si>
  <si>
    <t>VIGENCIA (a 30/09/2021): Se entregó el primer producto correspondiente a la guía con plan de trabajo y cronograma del estudio sobre violencias contra personas de los sectores LGBTI residentes en Bogotá, que genere impacto en el diseño de la estrategia de cambio cultural y se avanza en la realización de las entrevistas y grupos focales del primer componente del estudio.</t>
  </si>
  <si>
    <t>Realizar 14 Informes  De Seguimiento A Las Acciones Afirmativas A Personas Transgénero</t>
  </si>
  <si>
    <t>VIGENCIA (a 30/09/2021): Para el cumplimiento de los informes de seguimiento a las acciones afirmativas a personas transgénero, se elaboró el documento sobre acciones afirmativas trans. Este documento contiene las siguientes partes:  1. Aproximación teórica sobre las acciones afirmativas. 2. Sustento jurídico. 3. Diagnóstico por derechos sobre personas trans. 4. Propuesta de acciones afirmativas por derechos con sus indicadores de resultado.  También, se elaboraron informes de ejecución de las actividades relacionadas con el avance en la garantía de derechos de personas trans en Bogotá. Los informes incluyen: i) lineamientos en salud trans, ii) adaptabilidad de la ruta de atención y mantenimiento de la salud con enfoque trans, iii) Estudio sobre salud sexual y reproductiva de hombres trans y personas no binarias asignadas al sexo femenino al nacer, iv) Instrumento de seguimiento de productos de los sectores del distrito en materia de fortalecimiento de los CAIDS con énfasis en personas trans.   De igual forma, se elaboró un informe de ejecución de actividades relacionadas con la Alerta Temprana 046 de 2019 y enviada a la Secretaría Distrital de Gobierno.</t>
  </si>
  <si>
    <t>Realizar 1 Actualización De La Política Pública Lgbti Incluido Su Plan De Acción</t>
  </si>
  <si>
    <t>RESERVAS (a 30/09/2021): En el marco de la actualización de la política pública, se elaboró el Documento Conpes "Actualización del Plan de Acción de la Política Pública LGBTI 2021-2032" que integra el siguiente contenido: resumen ejecutivo, la problemática o la situación que atiende la política pública, los antecedentes y la justificación, el proceso de participación, las generalidades de la política pública, el marco conceptual, el abordaje de los enfoques, el seguimiento, la evaluación y su financiación. Se encuentran en proceso de consolidación los planes institucionales que constituyen el anexo. Se realizaron 28 espacios de concertación del plan de acción con la participación de 60 entidades 166 Servidores y la participación del Espacio Autónomo Consejo Consultivo LGBT Definición de doce indicadores de resultados para los cuatro objetivos Concertación de cuatro Estrategias de la PP Ruta de Atención Integral y Seguimiento a las violencias, Territorialización Ambientes Laborales Inclusivos, Cambio Cultural Concertación de 160 productos en los que son responsables o corresponsables 15 Secretarías, 23 entidades adscritas o vinculadas, 20 Alcaldías Locales. Este documento se constituye en una herramienta valiosa para la planeación de acciones por parte de los sectores de la administración responsables de la ejecución de la política pública LGBTI.</t>
  </si>
  <si>
    <t>Diseñar 1 Estrategia De Ambientes Laborales Inclusivos En El Distrito Y En El Sector Privado</t>
  </si>
  <si>
    <t>VIGENCIA (a 30/09/2021): Para el diseño de la estrategia de ambientes laborales inclusivos en el distrito y en el sector privado, se cuenta con un documento de reformulación de la estrategia de ambientes laborales inclusivos en las entidades de la administración distrital y el sector privado. También se elaboró una encuesta de diagnóstico sobre esta estrategia.  Para implementar la estrategia de Ambientes Laborales Inclusivos en el sector privado se realizaron las siguientes acciones: i) Se ha generado retroalimentación técnica sobre las especificidades de la propuesta de investigación presentada por la Fundación Corona para diagnosticar las necesidades laborales de personas LGBTI, ii) Se pactaron los productos a entregar y las fechas de rubros de pagos para el proceso contractual que se generará con Fundación Corona, iii) Se trabajó sobre las últimas correcciones de la encuesta ALI antes de realizar el piloto interno con el fin de tener la versión final en el siguiente trimestre. Esta encuesta se aplicará durante 2022.</t>
  </si>
  <si>
    <t>Implementar 100 % La Estrategia De Ambientes Laborales Inclusivos En El Distrito Y En El Sector Privado</t>
  </si>
  <si>
    <t>VIGENCIA (a 30/09/2021): Dentro de las acciones de implementación de la estrategia de Ambientes laborales inclusivos en el Distrito y en el sector privado, se estructuró convenio con la Fundación Corona para adelantar la elaboración de una estrategia de inclusión laboral dirigida a personas transgénero para reactivación económica desde un ejercicio como plan piloto, el cual se encuentra en su fase preparatoria.</t>
  </si>
  <si>
    <t>Elaborar 1 Estudio Sobre La Situación De Derechos Humanos De Personas De Los Sectores Lgbti Teniendo En Cuenta Las Condiciones Y Particularidades En Razón Al Género Y La Pertencia A Grupos Poblacionales Y  En Razón A  La Actualización De Política Pública</t>
  </si>
  <si>
    <t>VIGENCIA (a 30/09/2021): La meta no inicia ejecución</t>
  </si>
  <si>
    <t>Implementar 100 % Las Acciones Concertadas Del  Proyecto Regional Latinoamericano Con Redes De Cooperación Técnica Internacionales En Materia De Política Pública Lgbti</t>
  </si>
  <si>
    <t>VIGENCIA (a 30/09/2021): Para la implementación de las acciones concertadas del proyecto regional latinoamericano con redes de cooperación técnica internacionales en materia de Política Pública LGBTI, se participó en una reunión de la Red Latinoamericana de Ciudades Arcoiris y se reportaron acciones de la PPLGBTI en el Programa Regional Spotlight ¿promovido en el marco de la alianza entre la Unión Europea (UE) y las Naciones Unidas (ONU), para mejorar la respuesta a la violencia basada en género y la violencia hacia personas LGBTI basándose en la evidencia y el intercambio de conocimientos y orientaciones prácticas entre países.  De otra parte, se realizó reunión con la coordinación de la Red Sin Violencias LGBTI para generar articulaciones con la Red Latinoamericana de Ciudades Arcoíris (RLCA).</t>
  </si>
  <si>
    <t>Difundir El 100 % Las Acciones Técnicas Derivadas De La Política Pública Lgbti</t>
  </si>
  <si>
    <t>VIGENCIA (a 30/09/2021): Para la difusión de las acciones técnicas derivadas de la Política Pública LGBTI, se han realizado reuniones con los siguientes entes territoriales para comenzar a realizar acompañamiento técnico en la formulación de políticas públicas sobre Diversidad Sexual: Gob. de Cundinamarca, Funza. Mitú, Cajicá, Cúcuta y Putumayo.  Se elaboró un documento de recomendaciones y consideraciones sobre formulación e implementación de Política Pública LGBTI dirigido a las Entidades Territoriales.  Se desarrollaron tres encuentros de acompañamiento técnico con las gobernaciones para abordar las etapas de las políticas públicas y la socialización del proceso de la Política Pública LGBTI Nacional. Se creó la Red Nacional de Políticas Públicas y acciones sobre Diversidad Sexual y personas LGBTI generando alianzas a nivel nacional para el fortalecimiento de las Políticas públicas locales.</t>
  </si>
  <si>
    <t>Fortalecer 100 %  La Ruta Institucional Para La Atención A Casos De Discriminación O Vulneración De Derechos De Personas De Los Sectores Sociales Lgbti</t>
  </si>
  <si>
    <t>VIGENCIA (a 30/09/2021): Dentro de las actividades realizadas para el fortalecimiento la ruta institucional para la atención a casos de discriminación o vulneración de derechos de personas de los sectores sociales LGBTI se ha avanzado en la elaboración de un documento diagnóstico que permita reflejar la necesidad por generar mecanismos sobre la Unidad Contra la Discriminación que fortalezcan los mecanismos de representación jurídica y permitan superar situaciones de impunidad.   Para tal efecto se tuvo en cuenta información reportada por la Fiscalía General de la Nación frente al número de denuncias recibidas así como de los lineamientos a las rutas existentes en el Distrito y se suscribió el convenio No.507 de 2021 con la Secretaría de Seguridad, Convivencia y Justicia con el fin de adelantar acciones para el seguimiento a la denuncia de las distintas formas de violencia hacia las personas de los sectores LGBTI.</t>
  </si>
  <si>
    <t>23</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</si>
  <si>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</si>
  <si>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</si>
  <si>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</si>
  <si>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30/09/2021): La Secretaria Distrital de Planeación, lidera actualmente el proceso de ajuste de la Política Pública de Ruralidad, contenida en el Decreto 327 de 2007, en el marco de este proceso, se han adelanto lo siguiente:  Elaboración de propuesta de estrategia de participación y presentación a las comunidades campesinas y rurales para ser concertada con la comunidad.  Presentación del procedimiento CONPES a la comunidad campesina y rural de Bogotá para atender las inquietudes sobre el proceso de reformulación de la política pública de ruralidad.  Elaboración y presentación del documento técnico de soporte del proceso de reformulación de la política pública de ruralidad a los diferentes actores resolviendo dudas sobre el procedimiento CONPES dentro de la fase de agenda pública.  Se ha iniciado la estrategia de participación con la comunidad socializando el balance de resultados de la política pública vigente y explicando las razones técnicas y administrativas que llevaron al proceso de reformulación de la misma a las comunidades rurales de las siguientes localidades de manera presencial: Suba, Usaquén, Usme Chapinero y Santa Fe. Se iniciaron las actividades participativas con niños y niñas de la ruralidad de Bogotá en las localidades de Suva y Usaquen para conocer sus perspectivas sobre el desarrollo rural a partir de los ejes temáticos contemplados en el proceso de reformulación.  Adicionalmente, el proceso de reformulación de la política pública de ruralidad e se está presentando en las instancias formales donde participa la comunidad para resolver inquietudes del proceso.  Finalmente, paralelo a las actividades de participación, el equipo técnico del proceso viene desarrollando los capítulos correspondientes al documento de diagnóstico y factores estratégicos a ser entregado a la secretaria técnica del CONPES.</t>
  </si>
  <si>
    <t>Generar 100 Porciento De Los Lineamientos Metodológicos, Para Lograr Una Estructura Institucional De Desarrollo Rural Sostenible, Coordinada Y Articulada Para La Intervención En El Territorio Rural Del D.C.</t>
  </si>
  <si>
    <t>VIGENCIA (a 30/09/2021): Se logró alinear la propuesta de lineamientos metodológicos de la Gerencia Rural (EDER) con los demás instrumentos operacionales para el desarrollo rural sostenible de Bogotá (MDRS, PPR, SIPSDER), de manera que se articulen lógicamente y se avance en una ruta metodológica que permita mantener la coherencia entre todos los instrumentos.  ¿	El mayor beneficio es que cerca de veinte (20) entidades de la Administración Distrital (incluidos dos principales claves: las SDA y la SDDE), conocieron la propuesta de la EDER y la retroalimentaron. Con ello, se logra articular mejor la estructura para avanzar en la propuesta de lineamientos metodológicos de la Gerencia.  ¿	En este trimestre también se facilitó la socialización y difusión de la Cartilla «Bogotá Rural», gestionada desde la EDER, para facilitar la comprensión del alcance de los diferentes instrumentos de planeación y gestión territorial en Bogotá, y se construyó otra cartilla enfocada en la propuesta POT por medio de la cual se hará extensiva la socialización del rol de la Gerencia Rural.</t>
  </si>
  <si>
    <t>Generar 100 Porciento De Los Lineamientos Técnicos, Para Lograr La Concordancia De Los Instrumentos De Ordenamiento Y Gestión En El Territorio Rural Del D.C, Bajo El Modelo De Desarrollo Rural Sostenible (Mdrs)</t>
  </si>
  <si>
    <t>VIGENCIA (a 30/09/2021): Obtener elementos y perspectivas de los diferentes procesos y actores indispensables para que se atiendan, desde el modelo de desarrollo rural sostenible y sus lineamientos generales y transversales, los vacíos y problemas que no han permitido disminuir las brechas y que implican la articulación de actores, la sinergia de acciones y una mejor comprensión de la ruta de trabajo que debe orientar la Secretaría Distrital de Planeación como ente rector de los procesos de planeación para el desarrollo.  Aportar desde la perspectiva de Bogotá D.C., un modelo de desarrollo en el que se acoja la perspectiva de integralidad de enfoques propuestos para el desarrollo rural, fundamentado en el trabajo colectivo y en concordancia con las apuestas de los diferentes niveles administrativos, la heterogeneidad del territorio rural y los postulados globales acogidos en la normatividad vigente.  RESERVAS (a 30/09/2021): Para asegurar que los lineamientos técnicos estén orientados hacia la sostenibilidad mediante la armonía entre la conservación y la oferta de servicios ambientales, la diversificación de oportunidades y el aumento de la competitividad, así como, el mejoramiento de la calidad de vida de las comunidades y la población campesina y rural, se realizaron las siguientes actividades: i) Se realizan observaciones al documento técnico que evidencia la incorporación de los lineamientos técnicos del modelo de desarrollo rural sostenible en los instrumentos de ordenamiento y gestión en el territorio rural, ii) Se identificaron las necesidades metodológicas para la generación de lineamientos técnicos de tal forma que este proceso, teniendo en cuenta la mejora continua, responda a las necesidades de focalización de esfuerzos, estrategias y una visión conjunta del desarrollo rural, iii) Se construyó una propuesta metodológica que conlleva a la actualización coherente y objetiva del Modelo de Desarrollo Rural Sostenible para el Distrito Capital, enmarcado en la mejora continua, que permite fortalecer la visión conjunta del desarrollo rural, y las orientaciones para la generación de lineamientos técnicos de los instrumentos asociados.  Al Llevar a cabo estas revisiones y establecer una ruta metodológica para la actualización del MDRS, bajo la aplicación de la mejora continua, permite fortalecer técnicamente y dar mayor coherencia al proceso de generación de lineamientos técnicos, planteando un visión objetiva y concertada de desarrollo rural sostenible, que se consiga y conciba en los diferentes instrumentos de planeación y gestión asociados al desarrollo rural.</t>
  </si>
  <si>
    <t>Desarrollar 100 Porciento La Administración Funcional Y La Gestión De Información Y Contenidos Del Sistema De Información Para La Planeación Y Seguimiento Del Desarrollo Rural (Sipsder)</t>
  </si>
  <si>
    <t>VIGENCIA (a 30/09/2021): El trabajo articulado con el equipo de regalías, del modelo de desarrollo rural sostenible y la Gerencia Rural-EDER permite contar con una herramienta tecnológica robusta y un Sistema de Información que una vez entre en funcionamiento se convertirá en la herramienta para Gestionar el Desarrollo del Territorio Rural.  Se dio inicio a la incorporación de ajustes y la información de la estructura del Modelo de desarrollo rural sostenible en la herramienta, teniendo en cuenta que es la columna vertebral el Sistema de Información y la que permitirá la organización de los contenidos e Información en el SIPSDER.   RESERVAS (a 30/09/2021): Durante el periodo a reportar se solicitaron los requerimientos de Usuario (SISTEMAS DE INFORMACIÓN / APLICACIONES DE SOFTWARE) que permite una información cartográfica organizada en el repositorio de la herramienta para crear servicios geográficos a usar en el módulo trámite de certificación de uso rural en SIPSDER, por otro lado, un Documento preliminar del Plan de Trabajo para la alimentación de Información del SIPSDER. Este documento será actualizado de acuerdo con la incorporación del equipo del desarrollo de actividades del Plan.</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</si>
  <si>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</si>
  <si>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</si>
  <si>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30/09/2021): Se avanzó en la ejecución del plan de acción del Modelo Colaborativo de Participación para la Planeación, definiendo la priorización de procesos y procedimientos a adecuar bajo el enfoque de colaboración abierta  Se diseñó e implementó la estrategia de participación para la formulación del POT en sus etapas de formulación, concertación con autoridades ambientales, presentación y aprobación ante el Concejo de Bogotá y estrategias de Consultorio POT y abordaje territorial de Tropa POT en articulación con Alcaldía Mayor obteniendo participación de 31.130 personas con 38.535 aportes ciudadanos  Se desarrolló la agenda de participación en temas como la estrategia de participación para la planeación de la inversión de los recursos del SGR para Bogotá 2020-2023 Ley de Regalías. Se avanzó en el desarrollo de estrategias de participación para la formulación de políticas públicas, se avanzó en la estrategia de participación para el desarrollo de la Fase 2 de pptos participativos, se desarrolló componente participativo de otros instrumentos de planeación como legalización de barrios La secretaría técnica ha acompañado al CTPD de manera administrativa y logística, garantizando todos los requerimientos que éste ha solicitado para su funcionamiento.  Desde la Secretaría Técnica del CTPD, en desarrollo de su plan de trabajo, se acompañaron las reuniones de Mesa Directiva y Plenaria en los procesos de convocatoria, seguimiento, levantamiento de asistencias y elaboración de actas de las mesas directivas y plenarias. Se acompañaron, moderaron, registraron y asesoraron encuentros del CTPD con la SDP en el proceso de formulación del POT, dando como resultado 18 reuniones previas a la radicación de la propuesta POT. Luego de entrega de propuesta al CTPD se realizaron reuniones para profundizar aspectos del POT y organizar metodológicamente necesidades del CTPD para la realización del concepto. Adicionalmente, se realizaron sesiones de retroalimentación del</t>
  </si>
  <si>
    <t>Implementar 100 % De La Estrategia, Operación, Seguimiento Y Evaluación De Los Presupestos Participativos En Los Fondos De Desarrollo Local</t>
  </si>
  <si>
    <t>VIGENCIA (a 30/09/2021): Se definieron las metodologías para evaluar los procesos adelantados durante 2020 con los diferentes actores (Alcaldías Locales, Sectores e instancias de participación), con el fin de mejorar los procesos a ejecutarse para la Fase II durante el segundo semestre de 2021, así como también se desarrollaron reuniones con las entidades líderes de la formulación los criterios de elegibilidad y viabilidad que orientan los lineamientos de presupuestos participativos acorde a los lineamientos del nuevo plan de desarrollo y el decreto 168 de 2021, construyéndose de manera conjunta una matriz con preguntas orientadoras como herramienta de formulación de iniciativas por parte de la ciudadanía y de evaluación de viabilidad de las propuestas para las localidades de manera previa al desarrollo de las votaciones para la selección de propuestas a ejecutarse en la Fase II. Con los anteriores insumos se emite y se socializa la circular conjunta SDP-SDG 008 de julio 27 de 2021 y sus anexos (modificada con la circular 012 de septiembre 24 de 2021), documentos con los cuales se establecieron lineamientos para Fase II de presupuestos participativos, se habilitaron las herramientas tecnológicas de registro y seguimiento y otros elementos como de caja de herramientas.  Finalmente se estructura dentro de la herramienta MUSI de seguimiento a los planes de acción de las localidades un módulo que da cuenta de los avances en la ejecución presupuestal que impacta los presupuestos participativos.</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</si>
  <si>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</si>
  <si>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</si>
  <si>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VIGENCIA (a 30/09/2021): El 9 de julio de 2021, se suscribió entre la CAR y el Distrito de Bogotá, el acta de concertación de los asuntos ambientales del proyecto de Revisión General del Plan de Ordenamiento Territorial POT de Bogotá. Posteriormente, la CAR expidió la Resolución CAR DGEN No. 20217000279 de 12 de julio de 2021 «Por la cual se acoge el acta de concertación de los asuntos ambientales y el acta conjunta concernientes al Proyecto de Revisión General y Ajuste del Plan de Ordenamiento Territorial POT de Bogotá D.C.».  Igualmente, el 9 de julio de 2021, se suscribió entre la SDA y el Distrito de Bogotá, el acta de concertación de los asuntos ambientales del proyecto de Revisión General del Plan de Ordenamiento Territorial POT de Bogotá. En consecuencia, la SDA expidió la Resolución No. 01929 de 2021 «Por la cual se declaran concertados los asuntos ambientales de la Revisión General del Plan de Ordenamiento Territorial de Bogotá D.C.». El 25 de agosto de 2021 el CTPD, en cumplimiento de la normatividad aplicable, remitió a la Administración Distrital el concepto del proyecto de Revisión General al Plan de Ordenamiento Territorial D.C.  Habiendo cumplido todos los procedimientos y requisitos exigidos en el artículo 24 de la Ley 388 de 1997, Decreto 1077 de 2015 y el Decreto Distrital 438 de 2019, el 9 de agosto de 2021 la propuesta de revisión general del POT fue puesta a consideración del Consejo de Gobierno, el cual aprobó el proyecto por unanimidad.  Finalmente, el pasado 10 de septiembre del año en curso, la Administración Distrital, en cabeza de la Secretaría Distrital de Planeación, bajo el radicado del Concejo 2021ER14453, presentó ante esa Honorable Corporación el proyecto de Acuerdo «por el cual se adopta la revisión general del plan de ordenamiento territorial de Bogotá», acompañado de los documentos técnicos de soporte que establece la Ley.</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</si>
  <si>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</si>
  <si>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</si>
  <si>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</si>
  <si>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VIGENCIA (a 30/09/2021): Se efectuaron las visitas a terreno de 55 planes parciales de desarrollo, se completaron 40 informes de visitas a planes parciales, 10 informes se realizaron durante este periodo.  Se anota que se expidió el Decreto Distrital 343 del 17-09-2021, que adopta el Plan Parcial La Marlene de la Localidad de Bosa, convirtiéndose en el plan parcial de desarrollo No. 56 adoptado desde que se está aplicando este instrumento de gestión y planeamiento.  Es así, que se cuenta con la Matriz de seguimiento actualizada a septiembre de 2021, denominada ANALISIS SUELO UTIL, que refleja el avance en la ejecución. Esta matriz contiene la totalidad de los 56 planes parciales adoptados visitados en su totalidad.</t>
  </si>
  <si>
    <t>Actualizar 1 Sistema De Información De Los Equipamientos, Articulado Con El Espacio Público Y Movilidad Con El Enfoque De Cuidado</t>
  </si>
  <si>
    <t>VIGENCIA (a 30/09/2021): Se adelantó la etapa precontractual vinculando 8 profesionales según los perfiles especificados en los estudios previos elaboración de plan de trabajo con la apuesta conceptual y la metodología para la propuesta del sistema de información con el fin de establecer las necesidades de información de equipamientos con enfoque del cuidado y articulado con el espacio público y el sistema de movilidad.  Recopilación de literatura conceptual y referentes metodológicos para establecer las necesidades de información desde el enfoque del cuidado.</t>
  </si>
  <si>
    <t>Actualizar 100 Porciento La Información De Los Usos En El Sector De Interés Cultural Teusaquillo En Especial Con Los Equipamientos De Educación Superior Y Suelo Disponible</t>
  </si>
  <si>
    <t>VIGENCIA (a 30/09/2021): La revisión de los documentos normativos y técnicos en referencia a los usos dotacionales educativos en el Sector de Interés Cultural de Teusaquillo y su contexto, para posteriormente construir un documento de diagnóstico técnico de soporte, donde se evalúan y analizan los usos dotacionales educativos en el Sector de Interés Cultural de Teusaquillo, con la información cartográfica y documental del diagnóstico del PEMP, se evalúa las condiciones y resultados del diagnóstico, construcción y actualización de base de información SIG de la UPZ Teusaquillo, construcción y actualización para los usos dotaciones educativas para todos los inmuebles, determinado para cada uno las condiciones normativas de usos dotacionales.</t>
  </si>
  <si>
    <t>Construir 1 Línea Base Para La Conformación Del Sistema De Equipamientos Con Enfoque Regional Y De Cuidado</t>
  </si>
  <si>
    <t>VIGENCIA (a 30/09/2021): Se adelantó la etapa precontractual vinculando 3 profesionales según los perfiles especificados en los estudios previos elaboración de plan de trabajo con la apuesta conceptual y la metodología para establecer las necesidades de información de equipamientos con enfoque regional recopilación de literatura conceptual y referentes metodológicos para establecer las necesidades de información desde el enfoque del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</si>
  <si>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</si>
  <si>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</si>
  <si>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30/09/2021): Resolución 0004 de 2021 «Por la cual se legaliza el Desarrollo PASTRANA, ubicado en la localidad N.° 08 KENNEDY», 0,0370 Ha.  Decreto Distrital No. 241 de 2021 «por medio del cual se adopta el Plan Parcial N.° 17 Lucerna» 6,68 ha y, Decreto Distrital No. 343 de 2021 «por medio del cual se adopta el Plan Parcial de Desarrollo La Marlene» 66,8 ha, para un total de 73,50 ha.  Expedición de la Resolución No. 883 de 2021 «por medio de la cual se adicionan unos predios a la zona de reserva vial de la Primera Línea del Metro de Bogotá», 1,8 ha y, Resolución No. 1454 de 2021 «por medio de la cual se adicionan unas áreas a la zona de reserva vial de la Avenida El Rincón», 2 ha, para un total de 3,8 ha.  Expedición de 13 licencias de intervención de espació público y expedición de 3 actos Resolución 0936/2021 Plan Director del Parque Zonal No. 1 del Plan Parcial La Sirena, Resolución 0937/2021 se adopta el Plan Director del Parque Zonal Ciudadela CAFAMII y Resolución 1374/2021 adopta el Plan Director del Parque Zonal La Vida PZ-25 para un total de 9,49 ha.  Expedición de 10 resoluciones por la cual se adoptan i) el Plan de Implantación para la Subestación Terminal CODENSA, ii) la Subestación Eléctrica Nivel 3 Calle Primera CODENSA SA E.S.P., iii) del SuperCADE Manitas, iv) del Centro de Diagnóstico Automotriz CDA Clase D Fontibón, v) del Centro Comercial Paseo del Rio y Tienda Makro Sur en Bogotá D.C. y, vi) por la cual se adopta el Plan de Regularización y Manejo para la Clínica Medical, del Equipamiento de Salud Hospital El Tunal, de Compensar Alqueria, del Cementerio Distrital del sur, del Hospital Occidente de Kennedy, ubicado en la localidad de Kennedy, con 14,93 ha.</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</si>
  <si>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</si>
  <si>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</si>
  <si>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VIGENCIA (a 30/09/2021): Logros: Durante el 2021 se han realizado las siguientes actividades: i) Se actualizó la metodología para la identificación y formulación de las Actuaciones Urbanas Integrales (DTS POT). ii) Operación Estratégica Anillo de innovación OEAI: Elaboración de los documentos técnicos para la formulación de 3 Actuaciones Urbanas Integrales como ámbitos dentro de la OEAI, de conformidad con el cronograma de formulación establecido en el primer trimestre del año. Igualmente, en el marco de la Revisión del POT de Bogotá y de la propuesta, se realizaron recorridos en las Actuaciones Estratégicas asociadas al ámbito espacial de la OEAI, en particular las Actuación Estratégica Reencuentro, Eje Puente Aranda, Zona Industrial y Montevideo, áreas en las cuales se verificó información sobre delimitación de polígonos, dinámicas socioeconómicas, actores claves, dinámica inmobiliaria y condiciones urbanísticas y de hábitat. Se consolidaron las fichas de salidas de campo de los últimos recorridos en las AE estableciendo las conclusiones e informes cualitativos. Asimismo, se inició la elaboración de dos Documentos Técnicos de Soporte con la caracterización de estructuras funcional y de cuidado, de patrimonio, de hábitat y medio ambiente y condiciones socioeconómicas para la posterior estructuración de directrices para la formulación de las Actuaciones estratégicas Pieza reencuentro y Zona Industrial de Bogotá ZIBO. iii) Se elaboró y actualizó el mapa de delimitación de las actuaciones estratégicas y se incluyó en la cartografía del POT radicada al concejo de Bogotá.   Beneficios La elaboración de estos documentos técnicos permitirá definir el alcance de las directrices que SDP debe entregar como condiciones mínimas para la formulación de Actuaciones Estratégicas, constituyéndose en insumo para la implementación de las Actuaciones Estratégicas como instrumento de planeación.</t>
  </si>
  <si>
    <t>Implementar 3 Estrategias De Participación Para Las Actuaciones Urbanas Integrales Que Involucre Y Refleje Los Aportes Y Recomendaciones De Los Actores Relevantes.</t>
  </si>
  <si>
    <t>VIGENCIA (a 30/09/2021): Durante el 2021 se han realizado las siguientes actividades: i) Se realizó la identificación de los actores y gremios potenciales como parte de la estrategia de participación. ii) Se elaboró y enriqueció la propuesta de la estrategia de participación y comunicación como ruta para la gobernanza de las actuaciones estratégicas. Esta fue presentada en reunión de la Dirección de Operaciones Estratégicas v) Se definieron las actividades de participación en los planes de acción de la Estrategia de Intervención en la Cuenca Urbana del río Tunjuelo (EIICURT) y la fase 2 del Distrito Aeroportuario, vi) Se elaboró una caja de herramientas para los espacios de participación. vii) Se elaboró un instrumento para el pilotaje de entrevistas a actores estratégicos de las actuaciones ZIBO y Reencuentro.</t>
  </si>
  <si>
    <t>Elaborar 3 Documentos  De Propuesta De Acto Administrativo Para La Adopción De Las Actuaciones Urbanas Integrales Según Normatividad Vigente</t>
  </si>
  <si>
    <t>VIGENCIA (a 30/09/2021): Logros Durante el 2021 se han realizado las siguientes actividades: i) Se elaboró el articulado de soporte de las actuaciones urbanas integrales en el marco de la revisión del POT. ii) Se avanzó en la revisión, análisis jurídico y correcciones a los documentos de antecedentes normativos y anexo de normograma y propuesta de exposición de motivos.  Beneficios Se formula una Operación Estratégica definida como una pieza urbana ejemplar que ayudará con su implementación a la consolidación del Modelo de Ordenamiento Territorial</t>
  </si>
  <si>
    <t>Gestionar 1 Plan  De Acción Interinstitucional E Intersectorial Para La Implementación Del Distrito Aeroportuario 2020- 2024</t>
  </si>
  <si>
    <t>VIGENCIA (a 30/09/2021): Durante el 2021 se han realizado las siguientes actividades: i) Elaboración y actualización permanente del Plan de Acción del Distrito Aeroportuario. Los frentes de trabajo fueron ajustados y actualizados, así como sus respectivas actividades. Dicha estructura del Plan de Acción fue socializada con las demás entidades del Distrito Capital que participan en la Comisión Intersectorial de Operaciones Estratégicas y Macroproyectos - CIOEM ii) Estructuración de una versión completa de la Metodología General Ajustada - MGA del proyecto de inversión, denominado: "Estudios y diseños para la implementación de la apuesta de revitalización, cualificación, y gobernanza territorial del Distrito Aeroportuario, Bogotá". iii) Gestión con el equipo de la Subsecretaría de Planeación Territorial de la SDP para revisar cómo se incluye los avances de la Operación Estratégica Distrito Aeroportuario en la propuesta de formulación del Plan de Ordenamiento Territorial de Bogotá D.C.   Beneficios Con estas actividades se busca avanzar en la implementación del Distrito Aeroportuario en tres frentes de trabajo, a saber: i. Gestión de proyectos, ii. Articulación con instrumentos y políticas, y iii. Posicionamiento. Estos frentes reconocen los principales reclamos de los distintos actores que convergen en el Aeropuerto El Dorado y su entorno urbano - regional, incluyendo por supuesto a las comunidades afectadas.</t>
  </si>
  <si>
    <t>Elaborar 8 Documentos De Investigación Con Aporte A La Política Sectorial Y Al Ordenamiento Territorial De La Ciudad Y La Región, Incorporando El Enfoque De Género O Diferencial Cuando Sea Pertinente.</t>
  </si>
  <si>
    <t>VIGENCIA (a 30/09/2021): Se cuenta con la versión final preliminar de los siguientes documentos: 1) Articulación de los instrumentos de financiación, y la determinación de los factores de cargas urbanísticas para el POT 2022-2035, y 2) Análisis del empleo generado como consecuencia del POT. Estos documentos se encuentran en revisión y edición por parte de la SDP.  Por otra parte, para el estudio de la modelación financiera se realizó el procesamiento y análisis de información de los modelos financieros relacionados con: 1) Tratamiento de Consolidación, y 2) Tratamiento de Renovación Urbana.  Beneficios Los documentos elaborados pueden ser utilizados como insumo para la toma de decisiones de la SDP y de otras entidades en función de las políticas distritales de desarrollo urbano y regional.</t>
  </si>
  <si>
    <t>Formular 2 Apuestas Territoriales, Con Propuestas De Articulado Y Documentos De Soporte Técnico.</t>
  </si>
  <si>
    <t>VIGENCIA (a 30/09/2021): Se surtió en su totalidad la etapa precontractual y contractual del proceso, y en cumplimiento de la programación de la ejecución del proyecto, se entregó el producto No.1 denominado ¿Plan de Trabajo y Cronograma¿, que contiene el plan de trabajo con las fechas de realización de las diferentes actividades, lugar de realización de la actividad, responsables, insumos necesarios y producto esperado.  Beneficios Obtener un instrumento que permita tener información para la toma de decisiones sobre la riqueza generada por el POT en todo el Distrito Capital a nivel territorial y permita el seguimiento de las apuestas sectoriales identificadas y la estrategia de reactivación económica.  Retrasos Debido a los retrasos en la suscripción del contrato, éste inició a finales de agosto, por tal razón al corte de reporte solo se cuenta con el primer producto, el cual se entregó dentro de los plazos establecidos para la entrega de los mismos.  Soluciones En coordinación con la firma consultora del desarrollo del proyecto, la DEU realiza un permanente monitoreo de las actividades realizadas con el objetivo de cumplir con las fechas establecidas para la entrega de los productos.</t>
  </si>
  <si>
    <t>Consolidación de la estrategia de integración regional de Bogotá D. C.</t>
  </si>
  <si>
    <t>Estandarizar 1 Infraestructura De Datos Espaciales Regional - Ider Bogotá - Cundinamarca</t>
  </si>
  <si>
    <t>VIGENCIA (a 30/09/2021): En cuanto a la actualización del portal IDER, se preparó la nueva clasificación de datos por temas de fundamentales, se gestionó la elaboración de iconos de los temas de datos fundamentales y descripción de estos. Implementación de ajustes en la página web y el visor de mapas de IDER, creando las categorías de datos fundamentales, actualizando piezas gráficas, depurando contenidos, creando un nuevo menú principal.   Así mismo, se cargaron algunos documentos de normatividad, procedimientos y estándares.  Mediante reuniones de articulación con la CAR e IDECA, se propuso el intercambio de información de ambiente y fotografía, respectivamente, logrando respuesta en el momento de IDECA, con quien se realizaron consultas técnicas.  Se cargaron otros recursos de información de temáticas priorizadas por la DIRNI en cuanto a integración regional, como POMCA, suelos, capas de POT de Funza y Soacha.</t>
  </si>
  <si>
    <t>Divulgar 1 Observatorio  De Dinámicas Urbano Regionales Odur, Consolidado Y Actualizado</t>
  </si>
  <si>
    <t>VIGENCIA (a 30/09/2021): Avances en la definición de la hoja de ruta y el proceso y protocolo para la actualización de la información y el proceso de articulación con la Dirección de Sistemas para avanzar en la articulación del modelo de administración de información del ODUR (Acess) con los criterios de administración de la información de la Dirección de Sistemas de la SDP (Oracle). Para esto se elaboró el borrador de documento sobre manejo de información y estructuración de la base de datos en los nuevos formatos requeridos en los procesos de articulación la Dirección de Sistemas y del proceso de armonización y articulación de la información con la IDER.  Primera versión del geovisor de indicadores de región metropolitana con retroalimentación por parte de los diferentes miembros del ODUR.  Se elaboró un formato para realizar la actualización de la información de los indicadores que conforman la Base de Datos del ODUR.  Se culminaron 4 documentos que se encuentran en revisión: i) Metodología ámbitos, ii) Documento de ámbitos, iii) Desequilibrios y, iv) Movilidad regional.</t>
  </si>
  <si>
    <t>Elaborar 8 Documentos De Análisis Y De Políticas Urbano - Regionales</t>
  </si>
  <si>
    <t>VIGENCIA (a 30/09/2021): El 23 de septiembre, se dio inicio a la organización del equipo de trabajo que aportará a la meta, dándose proceso de inducción a la entidad, contexto del plan de Distrital de Desarrollo en el marco del programa 52 Integración Regional, Distrital y local, y sus correspondientes metas a cargo de la DIRNI como gerencia del programa. Así mismo, se presentó el proyecto de inversión con cada una de sus metas, enfatizándose en los productos que se elaboraran con su aporte, indicándosele los apartes a construir dentro de cada documento.  Se planteó la necesidad de contar con plan de acción de las acciones a realizarse dentro del proceso.</t>
  </si>
  <si>
    <t>Fortalecer 1 Comité De Integración Territorial Cit Para La Armonización De Iniciativas Regionales Y La Asistencia Técnica A Los Municipios Que Lo Conforman</t>
  </si>
  <si>
    <t>VIGENCIA (a 30/09/2021): La primera de Gestión de la información geoespacial y estadística para la gestión territorial (este ha sido un trabajo articulado con el ODUR y la IDER, que han permitido no solo evidenciar el alcance de los dos observatorios en la recolección y generación de información en la región. Así mismo se inicia un proceso participativo en el que los municipios del CIT aportaran información y cartografía en el proceso.  La segunda corresponde al Foro Internacional de Movilidad «Movilidad y Articulación Regional» el 9 de septiembre de 2021, con el apoyo de la Universidad de la Sabana, como aliado principal.  Activación de las mesas de Movilidad Regional, Residuos Sólidos, Sistema Aeroportuario Regional y Seguridad y Convivencia Regional Apoyo técnico y metodológico en las mesas preparatorias de las mesas técnicas con los municipios, así como apoyo al comité técnico del convenio, en el que se planean las actividades a desarrollar en el marco del plan de acción de este.</t>
  </si>
  <si>
    <t>Realizar 100 % Asistencia Técnica A Los Municipios De La Cuenca Del Río Bogotá Para La Armonización De Instrumentos De Ordenamiento Territorial</t>
  </si>
  <si>
    <t>VIGENCIA (a 30/09/2021): Presentación al Comité de Verificación de la Sentencia del Río Bogotá, el avance del proceso de armonización de los instrumentos de ordenamiento territorial de los municipios de la Cuenca del Río Bogotá - Orden 4.18 POT.  Avances en el ordenamiento regional de la cuenca del Río Bogotá, ordenado por la H. Magistrada Villamizar a comienzos del año 2020. Los avances se han llevado a cabo en el marco del Convenio 537 con el Comité de Integración Territorial (CIT) y corresponde a las asistencias técnicas que se brindaran a los municipios que componen la cuenca del río Bogotá. Se construyó matriz de sistematización de contenido programático POMCA del Rio Bogotá y obligaciones del fallo del Río Bogotá (preliminar), que permite su filtro por diferentes variables como la de actores a cargo, lo que permitirá su utilización como herramienta de trabajo para la asistencia técnica de los 46 municipios de la cuenca, la construcción de acuerdos regionales e identificación de proyectos de alto impacto en materia ambiental y derivados del POMCA, en cumplimiento de la Sentencia del Río para las diversas configuraciones territoriales que se requieran.</t>
  </si>
  <si>
    <t>Elaborar 1 Estrategia Para La Conformación, Institucionalización Y Reglamentación De La Región Metropolitana</t>
  </si>
  <si>
    <t>VIGENCIA (a 30/09/2021): Se elaboró el documento la Estrategia de Integración Regional del Distrito Capital. El documento contiene una primera parte que muestra los antecedentes sobre la integración regional de Bogotá y el esquema conceptual de lo que debe ser la estrategia, al tiempo que define las características que debe contener la visión y los principios orientadores.   Asimismo, se define el objetivo general de la estrategia y los objetivos específicos y para ello se exploran dos alternativas de trabajo complementarias, en función de si existe o no, Región Metropolitana. Esta versión ya cuenta con el visto bueno de la Dirección quedando pendiente socializar con la Secretaria de Planeación, para su revisión y aprobación.  El proyecto de ley orgánica de la Región Metropolitana Bogotá-Cundinamarca, fue radicado el día 10 de agosto de 2021 en el Congreso de la República. Una vez radicado el documento, se han venido desarrollando reuniones de socialización e incorporación de propuestas para las temáticas de Movilidad, Seguridad, Servicios Públicos, Seguridad Alimentaria y Turismo del Articulado del Proyecto de Ley Orgánica de la Región Metropolitana Bogotá, Cundinamarca. Asimismo, se realizó reunión de socialización e incorporación de propuestas realizada con los actores ubicados en las localidades de Bosa y Kennedy. También se viene trabajando con los Honorables congresistas y sus equipos de trabajo, en el contenido del Proyecto de Ley, para resolver inquietudes sobre el articulado y también escuchar las propuestas que ellos realizan. Se presentó el informe de ponencia para primer debate en las sesiones conjuntas de las comisiones primera constitucionales permanentes de Senado y Cámara de Representantes, el cual fue citado para el martes 5 de octubre de 2021.</t>
  </si>
  <si>
    <t>Elaborar 1 Estrategia Para La Apropiación Social E Institucional De La Región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</si>
  <si>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</si>
  <si>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</si>
  <si>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30/09/2021): En septiembre de 2021 se remitió la información para atender con el ciclo 8 a 490.132 hogares beneficiarios del Sistema Distrital Bogotá Solidaria en el marco de la estrategia de Ingreso Mínimo Garantizado (IMG). Se avanzó en la consolidación de la base de datos maestra de IMG, actualizando la misma con la información de pagos y rechazos de los operadores financieros. Los hogares beneficiados corresponden a los que están identificados como pobres (Sisbén IV A/B y Sisbén III &lt;=30.56) y vulnerables (C1-C5 en Sisbén IV), teniendo en cuenta la complementariedad y concurrencia entre Distrito y Nación para lograr cubrir a un mayor número de hogares.  Las remisiones que ha hecho la SDP a la SDH para la dispersión de transferencias monetarias por ciclo en 2021 son:  -Febrero y marzo, Ciclos 1 y 2: 127.189 beneficiados* -Abril, Ciclo 3:  138.975 beneficiados* -Mayo, Ciclo 4: 359.343 beneficiados* -Junio, Ciclo 5: 402.442 beneficiados* -Julio, Ciclo 6: 450.228 beneficiados* -Agosto, Ciclo 7: 469.004 beneficiados* -Septiembre, Ciclo 8:  490.132 beneficiados* *El número de hogares beneficiados puede variar debido a que la información se encuentra en constante actualización por los rechazos de los operadores.  Al 30 de septiembre del año en curso, 814.534 hogares pobres (Sisbén IV A/B y Sisbén III &lt;=30.56) y vulnerables (C en Sisbén IV) estaban bancarizados en la Base Maestra de Bogotá Solidaria. Es importante resaltar que el proceso de bancarización lo realiza la SDH con los operadores con los que tiene convenio. La SDP organiza la información de los hogares que no se encuentran bancarizados y que están priorizados, según los criterios de selección que determina el Comité Coordinador, y se envía a la SDH para hacer más eficiente el proceso de bancarización.</t>
  </si>
  <si>
    <t>Actualizar 1 Base  De Datos Sisbén</t>
  </si>
  <si>
    <t>VIGENCIA (a 30/09/2021): Con corte al 30 de septiembre de 2021, la base de datos Sisbén se ha actualizado con la aplicación de 107.333 encuestas con metodología Sisbén IV a los hogares que la han solicitado. A su vez, se han registrado 37.024 novedades a hogares ya encuestados, entre las cuales se tienen 15.653 inclusiones, 19.082 modificaciones y 2.289 retiros. De conformidad con los criterios para envío y publicación de la información certificada de la encuesta Sisbén IV, la SDP ha realizado diariamente los procesos de sincronización y transmisión al DNP de los datos de encuestas aplicadas y de novedades realizadas, para su correspondiente procesamiento, análisis, certificación y publicación oficial de los resultados. De igual manera se ha venido gestionando la entrega periódica de la base de datos a las entidades Distritales, para efectos de la focalización de los potenciales beneficiarios de programas sociales. En los puntos de atención dispuestos en la Red Cade y SuperCade, a 30 de septiembre de 2021 se ha atendido un total de 311.149 ciudadanos, que requirieron de información y solicitudes de trámite de la encuesta Sisbén. Producto del proceso de certificación y validación realizado por parte del DNP, con corte al mes de septiembre de 2021, la base certificada Sisbén IV para el Distrito, cuenta con un total de 1.123.647 hogares y 3.034.404 personas. Del total de hogares con encuesta Sisbén IV, encontramos que el 4.64% pertenecen al grupo A, el 23.96% pertenece al grupo B, el 49.01% pertenece al grupo C y el 22.44% pertenece al grupo D. Con miras a mejorar el proceso de actualización de la base de encuestados se ha desarrollado una aplicación que permite el registro de datos para la programación de visitas a hogares que aún no han respondido la encuesta de Sisbén IV, la cual se pondrá en funcionamiento vía web, para facilitar el acceso de la población a este trámite.</t>
  </si>
  <si>
    <t>Actualizar 1 Base Única De Estratificación, Con La Aplicación De La Metodología Urbana Definida Por El Dane</t>
  </si>
  <si>
    <t>VIGENCIA (a 30/09/2021): La normativa nacional vigente en materia de estratificación obliga a mantener actualizada la estratificación de Bogotá (Leyes 142 de 1994, 505 de 1999 y 732 del 2002). Para cumplir con este marco legal se hizo la recolección, organización y actualización de la información de la base única de estratificación con la actualización de 26.710 registros. También se hizo la difusión de la estratificación con la emisión de 61.686 certificaciones de estrato vía web y se trabajó en la actualización de la base única de estratificación mediante la captura y procesamiento de registros administrativos que permita hacer una adecuada asignación de estrato urbano en el Distrital Capital, el análisis de información catastral base de la nueva estratificación urbana del D. C. y,  el procesamiento de datos espaciales, que permita consolidar la cartografía base de la actualización de la estratificación.  Además, como parte de la estrategia de difusión de la estratificación, se realizó: 1) la publicación del «Estudio de Impacto Social y Financiero de la Nueva Metodología de Estratificación Urbana en Bogotá» en la página web de la SDP, en la ruta http://www.sdp.gov.co/gestion-estudios-estrategicos/estratificacion/generalidades, 2) una reunión con el Secretario Privado de la Alcaldía Mayor de Bogotá, para tratar temas del nuevo modelo de estratificación urbana para Bogotá (entregado por el DANE), 3) una reunión con un equipo de expertos del Departamento Nacional de Planeación para mostrar la nueva metodología de estratificación urbana de Bogotá y su aplicación y 4) la preparación del documento para impresión del libro «Hacia una nueva metodología de estratificación»</t>
  </si>
  <si>
    <t>Actualizar 1 Base Única De Estratificación, Con La Aplicación De La Metodología Definida Por El Dane, Para Las Fincas Y Viviendas Dispersas Rurales Y Centros Poblados</t>
  </si>
  <si>
    <t>Hacer 2 Encuestas Multipropósito Para Bogotá Y Municipios</t>
  </si>
  <si>
    <t>RESERVAS (a 30/09/2021): Se continuó con el diseño y programación en el paquete estadístico R de los cuadros de salida de la EM2021, incluyendo comparaciones con las versiones anteriores de la encuesta, se continuó con el trabajo técnico que permita diseñar e implementar un visor de resultados de la EM2021, y se aplicaron las pruebas estadísticas diseñadas por la SDP para verificar la coherencia de los indicadores temáticos, se realiza envío del reporte al DANE para su revisión. Adicionalmente, en el marco del convenio 313 de 2020 continuó con el operativo de campo de la encuesta en profundidad en todos los dominios de estudio, sumando un análisis de fotos satelitales a la culminación de la recolección en campo de Bogotá Rural. Se realizó el acompañamiento operativo en Bogotá (urbano y rural), lo mismo que en los municipios de Cundinamarca, por parte de un equipo de funcionarios de la SDP, con el fin de monitorear la aplicación de la Encuesta y generar los respectivos informes (informes de acompañamiento No. 15 a 18). El DANE entregó el noveno y décimo informe operativos y temáticos con los avances alcanzados, los cuales fueron revisados por la SDP y enviados nuevamente al DANE para ajustes.  El desarrollo del operativo de la encuesta se ha visto fuertemente afectado por el tercer pico de la pandemia, sumado a los problemas de movilidad generados a raíz del paro nacional, a raíz de lo cual el DANE presentó una solicitud de prórroga al convenio 313 de 2020. En los comités técnicos No. 10 y 11 del convenio 313 de 2020 realizados el 30 de junio y 29 de julio de 2021, respectivamente, se avaló la necesidad de realizar una prórroga en tiempo del convenio, para la cual el DANE presentó una solicitud formal a la SDP y actualmente se adelantan los respectivos trámites administrativos</t>
  </si>
  <si>
    <t>Elaborar 11 Estudios E Investigaciones De Carácter Urbano, Rural, Socioeconómico Y Ambiental, Dirigidos A Sustentar El Proceso De Toma De Decisiones</t>
  </si>
  <si>
    <t>VIGENCIA (a 30/09/2021): Se elaboró el documento del estudio migración poblacional interna entre Bogotá y los municipios de Cundinamarca y se continua con el documento de los impactos generados por los proyectos de infraestructura en la ciudad donde se realizó la revisión técnica y bibliográfica en relación al uso de discontinuidades para encontrar efectos causales de la infraestructura de transporte sobre el precio de las viviendas, de otra parte se evaluó el uso de modelos de precios hedónicos en ambos periodos de tiempo para generar una evaluación tipo diferencias en diferencias, finalmente se evaluó la aplicación de metodologías de aprendizaje de máquina para determinar a partir de la iteración de los componentes que predicen el precio de las vivienda y así establecer la forma funcional que tenga mejor rendimiento al momento de realizar la inferencia</t>
  </si>
  <si>
    <t>Elaborar 5 Estudios De Impacto Social Y Financiero De La Estratificación</t>
  </si>
  <si>
    <t>VIGENCIA (a 30/09/2021): De los 5 estudios, se programó para el 2021 la elaboración de 1,9 estudios (que se complementan con el avance de 0,1 realizado en el 2020), de éstos ya se cuenta con una avance de 1,1 estudios consistentes en: 1 estudio completo (realizado con reservas del 2020) publicado en el link de Estudios de Estratificación de la página web de la SDP, en la ruta http://www.sdp.gov.co/gestion-estudios-estrategicos/estratificacion/generalidades, y un avance 0,1 del estudio programado con recursos 2021, para el cual ya se concretaron sus componentes, se hizo la contratación del equipo de trabajo y se avanzó en la recopilación, organización, procesamiento y análisis de la información insumo de la construcción del estudio.  El estudio publicado, cuyo título es: «Estudio de impacto social y financiero de la nueva metodología de estratificación urbana en Bogotá», evalúa el impacto social y financiero de la metodología de estratificación socioeconómica urbana del DANE, a partir del VUI, cuenta con nueve capítulos: 1) Introducción, 2) Contexto pandémico, 3) Contexto de la estratificación en Colombia, 4) Estratificación e impuesto predial, 5) Fondo de solidaridad y redistribución, 6) Impacto de la nueva estratificación en el ingreso, el gasto y la capacidad de pago de los hogares en Bogotá, 7) La nueva metodología de estratificación y el Covid-19, 8) Implicaciones de la nueva estratificación en las políticas de focalización y 9) Conclusiones</t>
  </si>
  <si>
    <t>Implementar 100 Porciento De Los Compromisos Del Sector Planeación Del Plan Estadístico Distrital</t>
  </si>
  <si>
    <t>VIGENCIA (a 30/09/2021): El Plan Estadístico Distrital (PED) es un instrumento de política de información estadística que tiene como propósito garantizar que un territorio disponga de estadísticas oficiales para conocer su realidad económica, sociodemográfica y ambiental, base para el diseño, seguimiento y evaluación de políticas públicas. Con el PED, se definirá la oferta y demanda de información estadística que tiene y requiere la ciudad en un horizonte temporal de 5 años, éste define un conjunto de objetivos relacionados con el fortalecimiento de la producción y difusión de estadísticas. En lo corrido de la vigencia 2021 y en cumplimiento de los compromisos del Sector Planeación en el marco del PED, se presentan avances tales como: 1. Socialización con los sectores de los lineamientos para la actualización de inventarios, proceso estadístico y enfoque diferencial y fortalecimiento de registros administrativos. 2. Revisión lineamientos para actualización inventarios y de la demanda e identificación de nuevas necesidades de información.  3. Elaboración informe cualitativo y cuantitativo de avance del PED sectores.  4. Elaboración Documento de lineamientos. 5. Elaboración documento de requerimientos para la actualización del aplicativo del visor geoestadístico con ajustes.</t>
  </si>
  <si>
    <t>Actualizar 1 Base  De Datos Geográfica Corporativa</t>
  </si>
  <si>
    <t>VIGENCIA (a 30/09/2021): En la actual vigencia, la Secretaría Distrital de Planeación (SDP) ejecuta acciones encaminadas al proyecto de actualización de la cartografía digital, a través de procesos de depuración y complementación de la información de planos almacenados en los repositorios geográficos de la entidad. Estos datos de gobierno se constituyen en un activo valioso para la planeación de la ciudad, los cuales deben manejarse bajo criterios de integralidad y calidad para poder contar con una base robusta de desarrollos urbanísticos y legalizados en formato digital  En el marco de este propósito, los avances se encuentran detallados en la ejecución de procesos de captura y edición de los planos urbanísticos en función del cronograma de trabajo aprobado. Entre otras actividades, se incluye la vectorización de las diferentes entidades geográficas en esquemas (feature class) y captura de información alfanumérica en las tablas de la Base de Datos Geográfica (BDG) de trabajo (extraídas de los planos escaneados al inicio para dos localidades (Engativá y Barrios Unidos), bajo los estándares y lineamientos establecidos por la entidad para este tipo de información. También, en la depuración de la BDG que implica entre otras acciones la actualización de los niveles correspondientes a cada uno de los planos reportados, con la captura de las modificaciones incorporadas en los planos escaneados, además de la corrección de información gráfica y alfanumérica contenida en éstos. Finalmente, el avance en la generación de los planos en formato PDF de la cartografía actualizada que garantice a usuarios internos y externos el acceso de manera segura y confiable a la información urbanística oficial de la SDP</t>
  </si>
  <si>
    <t>Producir 41 Reportes Con Información De Operaciones Urbanas Integrales A Partir De La Definición Y Actualización De La Batería De Indicadores Para Su Seguimiento Y Evaluación</t>
  </si>
  <si>
    <t>VIGENCIA (a 30/09/2021): Durante el 2021 se han realizado las siguientes actividades: i) Se elaboró el documento metodológico para realizar seguimiento y evaluación a las Operaciones Estratégicas, Actuaciones Urbanas, Actuaciones Estratégicas o el instrumento que haga sus veces. ii) Se elaboró un documento de batería de indicadores titulado «Cómo consolidar una batería de indicadores para las OE: Caso Operación Estratégica Distrito Aeroportuario», el cual incluye la batería de indicadores y sus hojas de vida. iii) Al interior de la entidad se está gestionando una base de datos con información de los indicadores para realizar seguimiento al Plan de Ordenamiento Territorial (POT), la cual será un insumo principal en la batería de indicadores de la Operación Estratégica de Aeropuerto. Adicionalmente, se inició la gestión de información con los líderes de cada Operación que ha sido adoptadas. Para esto, se construyó un template de matriz de seguimiento a la gestión y se inició su diligenciamiento para las diferentes operaciones adoptadas, empezando con el caso de Aeropuerto. Para lo anterior, se enviaron oficios solicitando la información necesaria para construir los informes de gestión de 2021. iv) Se elaboraron dos informes sobre Operaciones Estratégicas, Actuaciones Urbanas, Actuaciones Estratégicas o el instrumento que haga sus veces, los cuales contienen información para cualificar el proceso de tomas de decisiones. Estos reportes son: 1) Reporte de Gestión 2021 - Operaciones Estratégica Distrito Aeroportuario, con su respectiva matriz de seguimiento a la gestión, y 2) Informe de resultados de línea de base de Distrito Aeroportuario con su respectivo tablero de control y una base de datos con la información necesaria para calcular los indicadores</t>
  </si>
  <si>
    <t>Fortalecimiento de capacidades para la gestión del ciclo de políticas públicas</t>
  </si>
  <si>
    <t>Actualizar El 100 % De Las Funcionalidades Del Sistema De Seguimiento Y Evaluación De Políticas Públicas</t>
  </si>
  <si>
    <t>VIGENCIA (a 30/09/2021): Elaboración de una nueva versión del documento de diagnóstico del Sistema de Seguimiento y Evaluación de Políticas Públicas, incorporando las observaciones recibidas por el grupo encargado de la fase de evaluación de política pública y el Grupo CONPES D.C. Está pendiente la incorporación de observaciones que realice la Dirección de Sistemas</t>
  </si>
  <si>
    <t>Elaborar 9 Informes De Seguimiento De Las Políticas Públicas</t>
  </si>
  <si>
    <t>VIGENCIA (a 30/09/2021): Se construyeron los lineamientos técnicos para la reconfiguración del Ecosistema Distrital de Políticas Públicas, a través de los cuales se les da cumplimiento a las instrucciones impartidas por la alcaldesa en la sesión CONPES D.C. # 03 del 18 de agosto de 2021, y se programó una sesión PRE-CONPES para socializar dichos lineamientos con todos los sectores, para la segunda semana de octubre, en asocio con la Secretaría Privada de la Alcaldía. Asimismo, se construyó un borrador de ajustes la Decreto distrital 668 de 2017, enviado para revisión a la Subsecretaría Jurídica de SDP</t>
  </si>
  <si>
    <t>Desarrollar El 100 % De Las Herramientas, Metodológicas  Y Lineamientos A Entidades Para La Formulación, Implementación Y Seguimiento De Las Políticas Públicas, Para Su Transferencia</t>
  </si>
  <si>
    <t>VIGENCIA (a 30/09/2021): 1) se presentó informe de seguimiento a la PP corte 31 diciembre 2020, 2) Se realizó retroalimentación registros de seguimiento corte 30 de junio 2021, 3) aportes a Informe de gestión UTA CISAN, 4) apoyo con información para diagnósticos locales de SAN, mapeo de actores y documentos FAO. Participación de las sesiones de Comisión Intersectorial de Seguridad Alimentaria y Nutricional Distrital del 2 de septiembre de 2021 Respuesta a solicitud de información 1-2021-61425 de competencia de SDP para el para el proceso de diagnóstico en el marco de la Estrategia de Bogotá Destino Turístico Inteligente de acuerdo a designación de enlace 2-2021-62341, consolidando respuesta de dependencias SDP oficio 2-2021-75226. Se remite cuestionario con información solicitada por la Subdirección de gestión del Destino del IDT Se realizan observaciones y comentarios a la propuesta de estructuración de Política Pública para Pensionados FONCEP, para la política de Gobernanza Regulatoria y Mejoramiento Normativo, Reunión de trabajo con Secretaría de Educación para analizar iniciativa de PP Entornos Educativos Seguros ECO. Capacitación sobre los tipos de evaluación a la Secretaría General de la Alcaldía Mayor, con el propósito de iniciar un eventual diseño de la evaluación de corto plazo de la política de Transparencia, Integridad y No Tolerancia con la Corrupción Presentación aspectos que se deben tener en cuenta en el diseño de las evaluaciones y se entregaron comentarios a la propuesta de evaluación de la política de Transparencia, Integridad y No Tolerancia con la Corrupción, presentada por la Secretaría General de la Alcaldía -Reunión Secretaría General de la Alcaldía Mayor, presentó avances en la evaluación de corto plazo de la política de Transparencia, Integridad y No Tolerancia con la Corrupción y desde la Dirección de Políticas Sectorial se presentaron las experiencias que se conocen en materia de evaluaciones participativas.</t>
  </si>
  <si>
    <t>Realizar 15 Estudios En El  Observatorio Poblacional-Diferencial Y De Familias</t>
  </si>
  <si>
    <t>VIGENCIA (a 30/09/2021): -Diseño de una herramienta de focalización para las personas que usan paga diarios en Bogotá: Se avanzó con el cálculo de los valores de las privaciones de los hogares usuarios de pagadiarios, a partir de la base de datos recibida de la SDIS de las encuestas implementadas en 2021. Con base en la información se identificaron características sociales y demográficas de los hogares y personas usuarias de los pagadiarios en Bogotá. -Preferencias y expectativas de las personas que usan los paga diarios en Bogotá: se tuvo ya toda la implementación del trabajo de campo con la realización de 6 grupos focales así: Dos grupos focales en la localidad de Tunjuelito, un grupo focal en la localidad de Mártires, un grupo focal con personas transgénero en el CAIDS del centro, un grupo focal con personas de la localidad de Santa Fe, y un grupo con personas de la localidad de La Candelaria.  -Diseño del índice de Pobreza Multidimensional- IPM ampliado para Bogotá: Se terminó la realización de los grupos focales con poblaciones, puntualmente se llevaron a cabo los últimos dos grupos focales: con población afrodescendiente en la mañana y con población de pueblos indígenas, sin embargo, solo se llevó a cabo ese día el grupo focal con personas que se reconocen como afrodescendientes  -Diagnóstico poblacional de las localidades y territorios PDET Bogotá- Región que permita mejorar la oferta de programas y estrategias en el marco de las políticas públicas del Distrito  -Estimación y análisis de pobreza monetaria para áreas geográficas pequeñas en Bogotá (mapas de pobreza)- En Inglés (Small Area Estimation-SAE) -Diseño de la evaluación de impacto de Bogotá Solidaria Se elaboró documento que contiene la revisión de literatura relacionada con la medición de impactos de transferencias monetarias a personas pobres y/o vulnerables, la descripción general del Sistema Distrital Bogotá Solidaria y el diagnóstico inicial frente a la escogencia del método de evaluación</t>
  </si>
  <si>
    <t>Fortalecimiento a la formulación y la gestión integral de los proyectos de inversión, y gobierno abierto mediante el acceso al PDD</t>
  </si>
  <si>
    <t>Asistir 100 % Las Fases De Formulación Y Seguimiento A Las Entidades Distritales Y Alcaldías Locales</t>
  </si>
  <si>
    <t>VIGENCIA (a 30/09/2021): Se ha prestado asistencia técnica sobre las herramientas informáticas que componen el Banco Único de Proyectos de Inversión (MGA Web, SUIFP, SPI) y conceptual en formulación de proyectos, trámites presupuestales y ajustes a proyectos a través del correo electrónico bancoproyectosbogota@sdp.gov.co, las sesiones de asistencia técnica de los días jueves y sesiones particulares dirigidas a todas las entidades que han requerido el apoyo técnico. Se creó en drive una carpeta de acceso público denominada «Caja de herramientas», en la cual los usuarios pueden acceder a los manuales del SUIFP y SPI actualizados, así como a presentaciones e información de apoyo a la gestión de proyectos.   Durante el periodo se apoyó en la construcción del concepto de prefactibilidad del proyecto buses eléctricos B23 y se revisó el proyecto Blue Arrow Biojet para la instalación y operación de plantas de residuos sólidos urbanos. De igual forma se apoyó en la revisión del perfil del proyecto APP Bronx Distrito Creativo que fue presentado por FUGA y tuvo acompañamiento de la ERU. Igualmente, se apoyó en la proyección del concepto sobre el Anexo 1 de la Resolución DNP 1464 de 2016 para el proyecto en etapa de prefactibilidad Complejo de Integración Modal CIM Calle 80 y Autopista Norte. En los Comité APP Distrital realizados en marzo y agosto, se apoyó asesorando a las entidades con proyectos a presentarse para decisión o de manera informativa en el Comité y adicionalmente se presentó un informe a los miembros mostrando la evolución de los proyectos en el Comité.  Se brindó el apoyo metodológico a las entidades distritales en la estructuración y formulación de diferentes iniciativas susceptibles de ser financiadas con recursos del Sistema General de Regalías a través del OCAD Regional o a través de convocatorias. Se apoyó a los proyectos que fueron aprobados en el año, respecto a la información de requisitos previos al inicio de ejecución.</t>
  </si>
  <si>
    <t>Realizar 100 % Los Talleres De Sensibilización, Capacitación, Ajuste De Proyectos, Y Reuniones Con Las Entidades Y Localidades</t>
  </si>
  <si>
    <t>VIGENCIA (a 30/09/2021): Se asesoraron técnicamente las 20 Alcaldías Locales (AL) mediante: Revisión de 75 documentos técnicos de soporte (DTS) de manera articulada con Secretaría  Mujer, Seguimiento a incorporación de enfoques poblacional-diferencial y de género (EPDyG) a través de correos electrónicos y diseño de una herramienta, formulario Google para la verificación de su incorporación en los DTS, la cual se aprobó en este trimestre y su aplicación se dará en el IV, Revisión criterios de elegibilidad y viabilidad para las AL de los sectores Mujer, Cultura y Hábitat, en el proceso de actualización de estos documentos, Taller a las AL para suministrar la información necesaria para dar cumplimiento al Dec 332/2020, para la apropiación de éste como una herramienta que permite la generación de ingresos, orientada a la reducción de la pobreza monetaria y a la implementación progresiva de una estrategia de contratación pública que propenda por el reconocimiento social y económico del trabajo de las mujeres y su acceso a las oportunidades económicas en condiciones de equidad (Participación de 154 personas de todas las localidades) Asistencia técnica a 43 entidades distritales (13 secretarías y 29 adscritas) mediante: Taller a Oficinas de Planeación (Distrital) para cualificarles en temas de EPDyG con énfasis en el Art 66 del PDD. Asistieron 155 personas, Taller sobre EPDyG para apoyar el proceso formativo que está desarrollando el IDRD en el marco del proyecto de ciudad Recreación y deporte para la formación ciudadana, Acompañamiento y asistencia técnica en la estructuración de los documentos conceptuales y guía de los trazadores presupuestales de juventud, grupos étnicos, discapacidad en el marco de las mesas tripartitas de cada trazador, compuestas por representantes de las Secretarías de Planeación, Hacienda y responsables de los trazadores. En el caso del trazador de igualdad y equidad de género se apoyó la implementación de la metodología con AL para socializa</t>
  </si>
  <si>
    <t>Prestar 100 %  Apoyo Técnico En El Seguimiento A Los Planes De Acción Y Su Articulación Con Los Ods Y Al Plan De Ejecución De Obras Del Pot</t>
  </si>
  <si>
    <t>VIGENCIA (a 30/09/2021): Se adelantó la validación de la información de las obras y/o proyectos del Plan de Ordenamiento Territorial (POT) priorizados en el Plan Distrital de Desarrollo (PDD) los cuales se encuentran vinculadas a los propósitos y programas del PDD y a la vez asociados a los Objetivos de Desarrollo Sostenible (ODS), información publicada en el «Informe de avance a 30 de junio de 2021», capitulo 2 (http://www.sdp.gov.co/gestion-a-la-inversion/planes-de-desarrollo-y-fortalecimiento-local/planes-de-desarrollo-local/nuevo-contrato-social-y-ambiental-siglo-xxi pestaña rendición de cuentas).  Complementariamente, se realizó la elaboración de la matriz insumo del Plan Indicativo 2020-2024, con información de los productos asociados a los indicadores de bienestar y los recursos por fuentes de financiación, la cual se registró en la plataforma del Departamento Nacional de Planeación (DNP) dispuesta para este fin (KPT).  Con las actividades ejecutadas en cumplimiento de la meta la ciudadanía y las partes interesadas tienen información disponible, tanto en los instrumentos de comunicación de la SDP como en los instrumentos de información de la Nación, respecto a los aspectos del Plan de Desarrollo Distrital que impactan la materialización en el logro de los Objetivos de Desarrollo Sostenible</t>
  </si>
  <si>
    <t>Actualizar 4 Documentos Metodológicos Para La Incorporación De Enfoques Poblacional Diferencial Y De Genero En Proyectos De Inversión</t>
  </si>
  <si>
    <t>VIGENCIA (a 30/09/2021): Se finalizó la estructuración la cartilla paso a paso para la formulación de proyectos de inversión con EPDyG, dados sus contenidos se le llamó «Guía para la formulación de proyectos de inversión con enfoque poblacional-diferencial y de género», la cual se encuentra en proceso de diseño y diagramación. A su vez, la herramienta pedagógica para la inclusión del EPD y de Género en los proyectos de inversión distrital y local, es un curso que se le dio el nombre de «Estrategias de planeación con enfoque poblacional-diferencial y de género: una aproximación práctica». Se desarrollaron los contenidos conceptuales y técnicos en la plataforma Moodle de: Módulo I: ¿Qué implica asumir una visión desde la diferencia? Módulo II: ¿Cómo planear proyectos de inversión Distrital desde una perspectiva poblacional-diferencial y de género? Módulo III: Proyectos de inversión local desde la perspectiva poblacional - diferencial y de género: una aproximación práctica Módulo IV: Trazadores presupuestales: una aproximación al seguimiento de la inversión en proyectos con enfoques poblacional-diferencial y de género. Se desarrollaron herramientas desde la estrategia de aprendizaje basado en problemas como vídeos ilustrativos, casos presentados con ayudas auditivas y actividades didácticas (crucigramas, sopas de letras, juegos de memoria) para hacerlos accesibles a todas las poblaciones, infografías, artículos y resúmenes para profundización y consolidación de aprendizajes. Estas herramientas permiten una interacción amigable con el entorno virtual que facilita los procesos de aprendizaje frente a los enfoques poblacional-diferencial y de género. En cuanto a la expedición del acto administrativo que reglamente el Art 65 del PDD se definió que será una Resolución de la Secretaría Distrital de Planeación, como resultado del análisis hecho a los documentos elaborados inicialmente para un decreto Distrital como la exposición de motivos, la propuesta de decreto y la m</t>
  </si>
  <si>
    <t>Desarrollar 1 Herramienta Diseñada Y En Funcionamiento Para El Seguimiento Al Plan De Desarrollo</t>
  </si>
  <si>
    <t>VIGENCIA (a 30/09/2021): Se han adelantado las pruebas de usuario de los reportes de los módulos Instrumentos de Planeación (IP) y primer ciclo de los del módulo Banco de Proyectos (BP) y primer ciclo de pruebas de usuario de programación del módulo Plan de Acción (PA). Así mismo se continúan desarrollando las actividades relacionadas con los temas de manuales, transferencia de conocimientos para los módulos de instrumentos de planeación y administración funcional del sistema, de igual forma actividades previas para iniciar simulaciones de migración. Sobre los LDAPS se aprobó el prototipo para la instalación de servicio sobre el directorio activo y los resultados se reportan en base de datos, está pendiente lo referente a los metadatos. Así mismo, se iniciaron actividades relacionadas con paso a producción. Se desarrollaron en el mes de agosto, las sesiones dirigidas en el uso del sistema NHSPDD (módulo BP) para usuarios finales (Entidades y Alcaldías Locales). Se implementaron para el módulo PA, los componentes: Programación, Ubicación de la inversión, y se ejecutaron las pruebas sobre el ambiente de pruebas dispuesto por la SDP  RETRASOS ¿ SOLUCIONES  Se presentan dificultades, entre otras, relacionadas con el mayor tiempo requerido para la completitud del desarrollo, ajustes e integración en el desarrollo del Módulo de PA con la parte Geográfica, así como para la respuesta de la aprobación de las estructuras de BP, IP para el inicio de la migración simulada, mayor esfuerzo y acompañamiento requerido en la validación de las pruebas de PA por adaptación en el componente Geográfico, impacto en las pruebas de Visor Ciudadano debido a que se requiere finalizar las pruebas de PA las cuales se encuentran en curso, ¿.   Se planteó la necesidad de reprogramar actividades y solicitar una prórroga al contrato 332-2019. De esta forma se cuenta con el cronograma de actividades V7.0 el cual tiene fecha de finalización el 26 de noviembre de 2021</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</si>
  <si>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</si>
  <si>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</si>
  <si>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</si>
  <si>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</si>
  <si>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VIGENCIA (a 30/09/2021): La Secretaría Distrital de Planeación realiza la invitación a al menos seis proveedores para colaborar en el estudio de mercado sobre materiales, herramientas e insumos de conservación, requeridos para continuar con la implementación del programa de intervenciones en conservación y restauración que hace parte del Plan de Conservación Documental del Sistema Integrado de Conservación, bajo la Dirección de Recursos Físicos y Gestión Documental de la SDP. Recibiendo respuestas de cotización de por lo menos tres de los proveedores invitados, las cuales serán evaluadas por los técnicos correspondientes. De esta manera se busca poder ejecutar la actividad en el último periodo.  Se han realizado ciclos de capacitaciones a todas las dependencias de la entidad, en temáticas relacionadas con la producción, organización, clasificación y conformación de expedientes, organización de archivos de gestión, así como también 4 reuniones de capacitación para el Sistema Integrado de Conservación - SIC y Preservación Digital a Largo Plazo,, lo que garantiza la gestión de los documentos en todo su ciclo de vida, desde que se generan hasta que son dispuestos finalmente de acuerdo a sus valores.</t>
  </si>
  <si>
    <t>Intervenir Archivísticamente 100 % De Los Documentos De Gestión Y Central</t>
  </si>
  <si>
    <t>VIGENCIA (a 30/09/2021): En el marco de la meta se viene ejecutando la intervención documental de acuerdo a las Tablas de Valoración Documental, convalidadas por el Consejo Distrital de Archivos, para lo cual se cuenta con un avance del 66% del plan de intervención documental definido para la presente vigencia.  Informe general serie documental libros de reservas presupuestales: Se revisaron 4082 carpetas y 286 cajas, encontrando que un 70 % de los documentos pertenecen a esta serie, y el otro 30 % son documentos de apoyo, algunos pueden pertenecer a otras series del área de financiera  Informe del diagnóstico de eliminación por TVD, y eliminación por depuración: Se realizaron las siguientes actividades: Se analizaron los inventarios existentes tanto de eliminación por TVD, como los inventarios de eliminación por depuración, para determinar si se puede aprobar la eliminación de la documentación existente de los periodos 1 a 6. Se verificó una a una cada caja y carpeta, contra los instrumentos archivísticos existentes para esta disposición final (Fichas de Valoración Documental y TVD), se evidenció que las fechas para llevar a cabo la disposición final de eliminación se ajustan por tiempos de retención. Hace falta descripción en cuanto a las tipologías, existen fechas de las carpetas que por inventario documental no coinciden con los registros, se encontraron tipologías adicionales a las mencionadas en las fichas de valoración documental.  Actualización del FUID desde el año 1959 hasta el año 1993, la información actualizada corresponde al consecutivo de las actas ordinarias y extraordinarias, de la junta de Zonificación y Planeación, las fechas extremas y la cantidad de folios de cada unidad de conservación. Esto con el fin de obtener la información definitiva para iniciar la actualización del ISAG G.</t>
  </si>
  <si>
    <t>Prestar 100 % De Los Servicios Documentales De La Entidad</t>
  </si>
  <si>
    <t>VIGENCIA (a 30/09/2021): Se adelantan gestiones tendientes a facilitar la oportuna consulta de expedientes a través de la ejecución del contrato 068-2021, lo que ha permitido un avance evidente en el fortalecimiento de la gestión documental de la Dirección de Gestión Contractual, así como consolidar la información de los contratos suscritos, en el caso particular del trimestre objeto de medición el cual se refleja en la eficiencia en la consulta de los documentos que constituyen los procesos de contratación.</t>
  </si>
  <si>
    <t>Gestionar 100 % Del Documento Electrónico En La Sdp</t>
  </si>
  <si>
    <t>VIGENCIA (a 30/09/2021): Dando cumplimiento al Programa de Cualificación en Gestión Documental y aportar al cumplimiento de la meta, con el objetivo de seguir logrando la adopción de buenas prácticas en el manejo y custodia de los documentos producidos por la entidad, la Dirección de Recursos Físicos y Gestión Documental realizará diferentes sesiones de capacitaciones y los posteriores seguimientos, en el cumplimiento y adherencia a los criterios establecidos en esta materia, los cuales se desarrollarán de acuerdo al cronograma establecido. Dicha programación se encuentra planteada por cada una de las temáticas socializadas anteriormente, por lo que en esta ocasión continuará con la temática de Sistema Integrado de Conservación y Preservación Digital a Largo Plazo.  Se ha desarrollado un instructivo paso a paso para creación de un expediente a partir de un radicado desde la dependencia en el sistema SIPA, también un instructivo con el paso a paso para la consulta de expedientes en el mismo sistema. A través de la ejecución de estas actividades se ha logrado el avance de aumentar el nivel de cumplimiento de las características que deben tener los documentos electrónicos de archivo.</t>
  </si>
  <si>
    <t>Implementar 100 % De Las Actividades De Intervención Del Clima Laboral</t>
  </si>
  <si>
    <t>VIGENCIA (a 30/09/2021): El 25 de junio se suscribió el contrato con la Caja de Compensación Compensar para el desarrollo del Programa de Bienestar Social, dentro del que se encuentran contempladas las acciones tendientes al mejoramiento de clima organizacional.  Sin embargo y como actividades necesarias para la intervención del clima laboral, durante el mes de junio se llevaron a cabo 3 sesiones establecidas dentro de la Jugada Maestra, estrategia que se adelanta junto con el DASCD, enfocada en el mejoramiento de equipos, en donde participó: - Dirección de Gestión Humana - Dirección de Gestión Financiera - Dirección de Políticas Sectoriales Se estructuró el programa de intervención para líderes de la SDP, junto con Compensar, para el fortalecimiento de competencias y realización de coaching gerencial individual. Realización de talleres de fortalecimiento de competencias de equipos relacionados con: Taller habilidades de negociación y manejo del conflicto Taller Vocería Puesta en escena para un Vocero Efectivo Coaching directivo individual 80% Talleres de integración y fortalecimiento de áreas: Intervención de clima comunicaciones 20% Intervención de clima Financiera 50% Finalización de Jugada maestra con Renovación Urbana y Planes Maestros Taller de Duelo Dirección de Planes Maestros y Complementarios  Reunión de integración y planeación estratégica Dirección de Políticas Sectoriales Reunión de integración y planeación estratégica Dirección de Gestión Contractual Reunión de integración y mejoramiento de clima Dirección de Equidad Reunión de integración y taller mejoramiento de clima Dirección de Gestión Financiera Reunión de integración y mejoramiento de clima Dirección de Equidad</t>
  </si>
  <si>
    <t>Realizar 100 % De Servicios De  Divulgación Y Publicación De La Sdp</t>
  </si>
  <si>
    <t>VIGENCIA (a 30/09/2021): Se destacan las siguientes actividades: 10 boletines de prensa, 8 notas de prensa con respecto a balance de jornadas POT, Servicios Sisbén en SuperCade Américas y respuestas a aportes recibidos en jornada Despachando. Se han atendido más de 100 solicitudes de medios de comunicación, 12 solicitudes de información de ciudadanos a través de las redes sociales. Se han producido diseños de piezas para redes y ABC del Sisbén IV, se coordinó el diseño del logo y estrategia de la Encuesta Mutipropósito, el estudio `Ingreso Mínimo Garantizado (IMG), Se apoyó la revisión de términos de estudios técnicos de contrato Canal Capital. Para la Rendición de Cuentas se hicieron 3 guiones para vídeos, insumos para comunicado de prensa y video general, se hizo parrilla de mensajes para redes de actividad de bancarización, textos para piezas Sisbén IV y nueva App Sisbén, se apoya producción de estrategia de la política pública IMG. Se realizaron monitoreos de prensa, actualización en Intranet de la BDGC, actualización de la base de datos de periodistas Con respecto al POT, se apoyó  la construcción ABC, desarrollo contenidos audiovisuales y gráfico, Estrategias de comunicaciones, manifiesto y mensajes, cubrimiento de eventos virtuales por Facebook Live y presenciales para divulgación evento POT en Semana GAB,y construcción de cartillas POT y UPL y guiones para videos del tema, construcción y aportes para el micrositio y botón enlaces de interés con nuevo logo POT, se hicieron recomendaciones para infografía `Concepto jurídico de la participación en el POT'. Estructura para periódico, foros. Informe periodístico con los avances del POT, 2 informes internos sobre tácticas de comunicación del POT y el PDD, apoyó a la organización del evento con ONU Hábitat. Retrasos y soluciones El contrato de monitoreo a medios de comunicación finalizó el 31 de julio. El nuevo contrato de monitoreo se encuentra en proceso de contratación en SECOP II pendiente de publicación</t>
  </si>
  <si>
    <t>Implementar 100 %  Las Dimensiones Y Políticas Definidas En El Mipg</t>
  </si>
  <si>
    <t>VIGENCIA (a 30/09/2021): Trimestralmente las dependencias presentan el seguimiento del POA, dentro del cual se encuentran las actividades que le aportan a la ejecución de MIPG en la SDP. Se presentó el informe de seguimiento a MIPG con corte junio de 2021, a la Oficina de Control Interno y fue publicado en la página web de la SDP Se realizaron 8 sesiones de entrenamiento a los enlaces, jornadas de preparación para las auditorías internas y externa con Icontec, asesoría en la formulación de planes de mejora  Se actualizaron 147 documentos en el sistema de gestión, de los cuales fueron mejorados 101, retirados 22 y se incluyeron 24, en el del Sistema de Gestión módulo SIPA. Se realizó Revisión por la Dirección, numeral 9.3 de la ISO 9001:2015 y se socializó la respectiva Acta a todas las dependencias. Se recibió la auditoría de seguimiento a la certificación de calidad de acuerdo con el Plan de Auditoría, fueron enviadas Piezas comunicacionales sobre Auditoría Externa Icontec y se contó con la participación del equipo directivo Se realizaron seguimientos de 1ra y 2da línea de defensa a los mapas de riesgos de la entidad, los cuales se encuentran publicados en la página web de la entidad Fueron enviadas Directrices sobre la gestión de riesgos de la SDP y se expidió la Circular No 008 de 2021 Se expidió la Resolución 998 de 2021 Por la cual se Ajusta el Sistema Integrado de Gestión ¿SIG de la SDP, el cual de ahora en adelante se entenderá como Sistema de Gestión - SG bajo el Modelo MIPG y se dictan otras disposiciones Se recibieron los resultados del FURAG 2020 en mayo de 2021, donde la SDP obtuvo un puntaje de 97,6 en el Índice de Desempeño Institucional -IDI, ocupando el 4 lugar dentro de las 15 Secretarías del Distrito. Se realizó la tercera sesión del CIGD donde se dan a conocer a los directivos de la entidad los resultados obtenidos en la medición del FURAG Se realizaron talleres de Planeación Estratégica de la SDP (equipo directivo y enlaces) Fueron desarroll</t>
  </si>
  <si>
    <t>Realizar 1 Diagnóstico Al Reconocimiento De Construcciones</t>
  </si>
  <si>
    <t>Elaborar 1 Procedimiento De Armonización Jurídica Del Trámite De Reconocimiento De Construcciones</t>
  </si>
  <si>
    <t>Aumentar 3 Puntos Porcentuales El Nivel De Satisfacción De La Ciudadanía</t>
  </si>
  <si>
    <t>VIGENCIA (a 30/06/2021): Si bien, esta meta está programada para el segundo semestre del año 2021, en el primer semestre se avanzó en precisar la muestra del próximo estudio de satisfacción, verificación de los requerimientos de productos y de estudios cualitativos. Se realizó el Estudio y análisis de la información del mercado con históricos y con cotizaciones presentadas por firmas especializadas en estudios de Satisfacción. Así mismo se incorporaron en los productos análisis de caracterización de usuarios con enfoque diferencial</t>
  </si>
  <si>
    <t>Aumentar 50 % Los Niveles De Interacción Entre El Ciudadano Y La Sdp</t>
  </si>
  <si>
    <t>VIGENCIA (a 30/09/2021): El acumulado de interacciones del año 2021 en comparación con el año 2019 línea base supera en 14 puntos porcentuales, el año 2019 la sumatoria fue de 18,3% mientras que el acumulado al tercer trimestres es del 32%. El detalle del último mes es el siguiente: en comparación de las cifras reportadas en el mes de septiembre vs las presentadas en el mes de agosto se presenta un aumento total del 15,57%, el canal presencial aumenta un 22,76%, el canal telefónico disminuye un 9,77% el canal virtual aumenta un 6,36% y el canal escrito aumenta un 14,19%. Respecto al mes de octubre de 2020 se presenta un aumento del 85,81%, el canal presencial aumenta un 182,43%, el canal telefónico 74,66% el canal virtual disminuye un 0,80% y el canal escrito aumenta un 46,05%.  Las acciones que está implementando la entidad para aumentar la interacción con la ciudadanía se están reflejando en canal presencial que después del año 2020 y algunos momentos del año 2021 se ha reactivado en todos los puntos de atención garantizando que la entidad pueda brindar información de los trámites y servicios. A la fecha se han atendido en total 710.803 ciudadanos y en sumatoria de los canales virtual y telefónico la participación acumulada suma 32.2%.</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</si>
  <si>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</si>
  <si>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</si>
  <si>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30/09/2021): Logros: Se dio cumplimiento a las actividades programadas en el tercer trimestre de la vigencia 2021, logrando un avance del 72% en el indicador. Así, dentro de las acciones orientadas a fortalecer y renovar la infraestructura tecnológica para soportar los servicios en puestos de trabajo de la SDP, se levantó el inventario de todos los equipos periféricos que se requieren adquirir y/o renovar en los puestos de trabajo, como portátiles, computadores, impresoras y escáneres.   Adicionalmente, se realizó monitoreo a los agentes en los servidores Windows y Linux de la Entidad, afinamiento de la base de datos de SqlServer correspondiente al programa de ¿Bogotá Solidaria¿, y se legalizó el contrato para la migración de las cintas de seguridad de la librería a LTO8.  Beneficios: Se ha garantizado la conexión de los servidores de la SDP en temas como trabajo en casa, proyecto de teletrabajo y en general la administración de la infraestructura y se ha dado continuidad a los servicios prestados por la SDP. Asimismo, se ha realizado el monitoreo de los servidores Windows y Linux para garantizar la disponibilidad de los servicios tecnológicos de la Entidad. Se llevó a cabo renovación de equipos en puestos de trabajo.   Retrasos y soluciones: No aplica.</t>
  </si>
  <si>
    <t>Realizar 100 % Del Fortalecimiento Y Renovación Planeada De Los Sistemas De Información Y Aplicaciones.</t>
  </si>
  <si>
    <t>VIGENCIA (a 30/09/2021): Logros: Se dio cumplimiento a las actividades programadas en el tercer trimestre de la vigencia 2021, logrando un avance del 73% en el indicador. Se avanzó en la coordinación de las mesas de trabajo técnicas con los usuarios para la definición funcional y no funcional de los requerimientos de software, se adelantaron actividades de sincronización y depuración de los datos para el intercambio de información con las curadurías urbanas, que permitirán fortalecer y renovar las soluciones de software para el acceso de información a la ciudadanía, y se legalizó el contrato para la administración de la base de datos geográfica que soporta el SINUPOT.   Beneficios: Se ha garantizado el acceso a la información actualizada por parte de los ciudadanos mediante los sistemas de información y/o aplicaciones dispuestas para tal fin.  Retrasos y soluciones: No aplica.</t>
  </si>
  <si>
    <t>Realizar 100 % Del Fortalecimiento Y Renovación Planeada De Las Herramientas De Software.</t>
  </si>
  <si>
    <t>VIGENCIA (a 30/09/2021): Logros: Se dio cumplimiento a las actividades programadas en el tercer trimestre de la vigencia 2021, logrando un avance del 85% en el indicador. Se realizaron las actividades planeadas en torno a la renovación de las herramientas de software para soportar los servicios en puestos de trabajo de la SDP, así como se adquirieron las últimas versiones de las licencias de SAS, GAMS, STATA y EMME, lo cual redunda en el mejoramiento de los servicios misionales que ofrece la SDP a la ciudadanía. Finalmente, se contrató el alquiler de equipos portátiles para la revisión de la propuesta del Plan de Ordenamiento Territorial (POT) por parte del Concejo Territorial para la Planeación Distrital (CTPD).  Beneficios: Se dispone de las últimas versiones de software, que soportan sistemas de información y/o aplicaciones utilizadas en las actividades diarias de la entidad y otras al servicio de la ciudadanía, mejorando la ejecución de los procesos misionales y administrativos de la entidad y evitando rezago tecnológico. Asimismo, se ha garantizado la conexión de los funcionarios de la SDP en temas como trabajo en casa, proyecto de teletrabajo y en general la administración de la infraestructura.  Retrasos y soluciones: No aplica.</t>
  </si>
  <si>
    <t>Realizar 100 % De La Migración Planeada De Los Servicios A Nuevas Tecnologías</t>
  </si>
  <si>
    <t>VIGENCIA (a 30/09/2021): Logros: Se dio cumplimiento a las actividades programadas en el tercer trimestre de la vigencia 2021, logrando un avance del 73% en el indicador. Se desarrolló el Modelo de Arquitectura Tecnológica de la Información de la SDP y se inició con el desarrollo de funcionalidades en la herramienta y la implementación de diferentes artefactos y el autodiagnóstico de madurez de la entidad. Dentro de las actividades de migración a la nube e implementación del Plan de Recuperación de Desastres (DRP), se realizaron el levantamiento de información y el diagnóstico de la situación actual, el informe de propuesta de servicios tecnológicos candidatos para la migración, y el informe de estudio de necesidades y estrategias para la migración a la nube y la debida implementación del DRP.  Beneficios: Se ha dado continuidad a la gestión de Tecnologías de la Información y las Comunicaciones - TIC del enfoque de arquitectura, fortaleciendo las capacidades institucionales y de gestión de Tecnologías de Información ¿ TI y así garantizar mayor disponibilidad de los servicios y de la información de la entidad.   Retrasos y soluciones: No aplica.</t>
  </si>
  <si>
    <t>Realizar 100 % De La Implementación Planeada De Gobierno Digital</t>
  </si>
  <si>
    <t>VIGENCIA (a 30/09/2021): Logros: Se dio cumplimiento a las actividades programadas en el tercer trimestre de la vigencia 2021, logrando un avance del 76% en el indicador. Frente a la implementación de la Política de Seguridad Digital, la SDP viene implementando varios Planes de Acción enfocados al cumplimiento del Modelo de Seguridad y Privacidad de la Información (MSPI), donde se destaca la actualización del MSPI y de la herramienta de autodiagnóstico del estado de cada uno de los controles de seguridad, así como se encuentra en ejecución el Plan de Implementación del MSPI 2021, y los Planes de Controles de Seguridad de la Información 2021.   Adicionalmente, se revisaron las políticas, procedimientos y demás instrumentos de Seguridad y Privacidad de la Información, así como el Plan de Mantenimiento de la Infraestructura Tecnológica, y se recolectaron y consolidaron las variables para la aplicación de cada uno de los indicadores definidos para medir la implementación del MSPI durante la vigencia 2021.  Finalmente, se avanzó en el proceso de adquirir los servicios de comunicación de salida hacia los ciudadanos a través de medios virtuales, texto y voz para aumentar las interacciones de la SDP con la ciudadanía, y en el proceso de Construcción sobre el Sistema SIPA los Procedimientos y Servicios que demanda el Modelo de Requisitos de Documento Electrónico - MOREQ.  Beneficios: Se ha garantizado el acceso a la información actualizada a los ciudadanos mediante los sistemas de información y/o aplicaciones, dispuestos para tal fin, así como se han implementado varios Planes de Acción enfocados al cumplimiento del Modelo de Seguridad y Privacidad de la Información - MSPI.  Retrasos y soluciones: No aplica.</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</si>
  <si>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</si>
  <si>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</si>
  <si>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</si>
  <si>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</si>
  <si>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</si>
  <si>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</si>
  <si>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30/09/2021): En lo corrido de la vigencia, se logró la formación de 6.748 mujeres, quienes han participado de los siguientes cursos: a. Habilidades Socioemocionales: 2.461 mujeres formadas b. Habilidades Digitales: 3.310 mujeres formadas c. Prevención de Violencias: 528 mujeres formadas d. Introducción a Indicadores de Género: 180 mujeres formadas e. Constructoras TIC para la paz: 67 mujeres formadas f. Derechos de las mujeres y herramientas TIC: 88 mujeres formadas g. Educación Financiera de la plataforma Moodle: 53 mujeres formadas h. Informática: Microsoft Microsoft Word, Excel e Internet: 61 mujeres formadas  Dentro de los principales aprendizajes que se evidencian de manera general en los cursos implementados, se encuentra el reconocimiento de sus derechos, el descubrimiento de potencialidades y capacidades, el uso de herramientas digitales para potenciar emprendimientos, el reconocimiento de posibles violencias y las estrategias para prevenirlas.</t>
  </si>
  <si>
    <t>Diseñar 13 Contenidos Para El Desarrollo De Capacidades Socioemocionales, Técnicas Y Digitales De Las Mujeres, En Toda Su Diversidad</t>
  </si>
  <si>
    <t>VIGENCIA (a 30/09/2021): En lo corrido de la vigencia se finalizó la producción y montaje en plataforma de (02) cursos para su uso abierto por parte de la ciudadanía de los contenidos: Comunicación asertiva con enfoque de género y Manejo del tiempo con enfoque de género.</t>
  </si>
  <si>
    <t>Diseñar E Implementar 1 Estrategía Para El Desarrollo De Capacidades Sociomecionales Y Técnicas De Las Mujeres En Toda Su Diversidad Para Su Emprendimiento Y Empleabilidad.</t>
  </si>
  <si>
    <t>VIGENCIA (a 30/09/2021): En lo corrido de la vigencia, se elaboró el documento de la estrategia de emprendimiento y empleabilidad y se cuenta con la versión final del documento de la Ruta de difusión y orientación de mujeres. Con respecto a la estrategia de reactivación económica EMRE se lideró la revisión de las metas de los programas de empleo y generación de ingresos diseñados, se creó la mesa de trabajo de género de EMRE, se realizaron reuniones con entidades para la transversalización del enfoque de género y el seguimiento de los programas Ruta de Empleabilidad, Empleo Joven, Impulso al empleo y Mujeres empoderadas que conducen, y se presentaron propuestas para cuatro posibles programas nuevos con enfoque de género que tendrían vigencia para 2022. Adicionalmente, se logró la divulgación a 75 entidades sobre el Decreto 332, se diseñó la estrategia con el sector privado y se generó el primer documento de diagnóstico del mercado laboral.</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</si>
  <si>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</si>
  <si>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</si>
  <si>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</si>
  <si>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VIGENCIA (a 30/09/2021):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encuentros de conversación psicosocial y jornadas de información sobre las rutas de atención. Total, mujeres vinculadas: 9.122. Se dio una sobre ejecución en atención a la demanda de la ciudadanía en el marco de la implementación del modelo de atención CIOM, priorizando los procesos en torno a los derechos a una vida libre de violencias y salud plena. Se hace importante precisar que el presupuesto tuvo una modificación con ocasión al traslado presupuestal para la vigencia fiscal en atención a la Resolución No. SDH 000344 del 19 de mayo de 2021, por la creación empleos de carácter permanente que permite garantizar la continuidad en la prestación del servicio de las Casas de Igualdad de Oportunidades de Mujeres, motivo el cual, esta meta, no continúa a partir del 1 junio de 2020.</t>
  </si>
  <si>
    <t>Realizar 14123 Orientaciones Y Acompañamientos Psicosociales A Mujeres</t>
  </si>
  <si>
    <t>VIGENCIA (a 30/09/2021): Para el mejoramiento de la calidad de vida de las mujeres y su empoderamiento,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durante la vigencia 2021 se han realizado 4.681 atenciones psicosociales a través de las CIOM.</t>
  </si>
  <si>
    <t>Adelantar 1 Proceso De Asistencia Técnica Y Fortalecimiento A Procesos Organizativos De Mujeres</t>
  </si>
  <si>
    <t>VIGENCIA (a 30/09/2021): Se implementa la estrategia de fortalecimiento a organizaciones sociales de mujeres y se adelantó el proceso de articulación con IDPAC con quién se estaba gestionando un convenio interinstitucional para poder ejecutar una estrategia de fortalecimiento a las organizaciones de mujeres, en sus diversidades, y que atiendan, entre otras, a las concertaciones étnicas y al Plan Distrital de Atención a Víctimas del Conflicto Armado. Sin embargo, dado que esta entidad no aceptó los términos del convenio se está adelantando el proceso con el equipo actual. Por otro lado, se desarrolló el instrumento de caracterización a utilizar y se consolidó el documento de asistencia técnica, con los documentos que dan soporte al Modelo de Asistencia Técnica. También, en esa línea, se realizó un ejercicio de revisión normativa para construir la propuesta de actualización de los COLMYG, esto implicó revisar las normas a nivel nacional y distrital, para reconocer sobre que legislación se amparará el acto normativo y revisar las posibles acciones a desarrollar/proponer para ampliar la incidencia política de las mujeres en dicho espacio, se cuenta con un documento comparativo de la normatividad de los COLMYG y una propuesta de documento tipo de acto normativo  de este espacio. Por otro lado, se inició el proceso de caracterización de las organizaciones y asistencia técnica, siendo importante mencionar que se inició con la caracterización de las organizaciones de los grupos étnicos, de acuerdo con el artículo 66 del PDD, para su fortalecimiento.</t>
  </si>
  <si>
    <t>Realizar 13668 Orientaciones Y Asesorías Socio Jurídicas A Mujeres Víctimas De Violencias</t>
  </si>
  <si>
    <t>VIGENCIA (a 30/09/2021):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permitan acceder a la justicia de una manera informada. Durante la vigencia 2021 se han realizado 5.095 orientaciones y asesorías.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herramientas que les facilita exigir el restablecimiento y garantía de sus derechos, disminuyendo y afrontando las barreras de acceso al ejercicio pleno de su ciudadanía.</t>
  </si>
  <si>
    <t>Apoyar La Implementación De 3 Estrategías Prioritarias Del Sector Mujeres</t>
  </si>
  <si>
    <t>VIGENCIA (a 30/09/2021): Durante lo corrido de la vigencia 2021, Se continúa con la implementación de las acciones afirmativas del Plan de Igualdad, entre las cuales se destaca, el desarrollo de acciones encaminadas a fomentar el derecho a la paz con mujeres víctimas del conflicto armado y excombatientes residentes de la ciudad, destacando las acciones en el marco de la reparación colectiva del grupo de incidencia G092. Por otro lado, se continúa con el acompañamiento técnico en las Localidades a fin de transversalizar los enfoques de la PPMYEG, posesionando las agendas de las mujeres, durante el periodo se ha logrado acompañar técnicamente los proyectos de inversión en su formulación y ejecución en las 20 localidades. Así mismo, se estableció el plan de trabajo de la Estrategia Tejiendo mundos de Igualdad con Niños y Niñas y en las  actividades desarrolladas se han vinculado 1236 niñas y niños, siendo importante destacar los encuentros adelantados en las localidades de Kennedy, Suba, Usme y Ciudad Bolívar, especialmente  durante las movilizaciones sociales  con actividades presenciales y virtuales que fomentan el reconocimiento de las diferencias y diversidades desde los enfoques de la PPMYEG, para mitigar el impacto que en niñas y niños generó el Estallido Social.  Igualmente se destaca la participación de las Jornadas en la ruralidad. Se suscribió un contrato con ONU MUJERES para el cumplimiento de esta meta. Durante el periodo de reporte se construye el Plan de Trabajo para el 2021 de la Estrategia Tejiendo Mundos de Igualdad con Niñas y Niños, que contempla la articulación de acciones con el Modelo Casa de Igualdad de Oportunidades para las Mujeres y con otras estrategias territoriales de la entidad como las Jornadas Territoriales ¿Contigo en tu barrio¿, CIOM Rural y la de ¿Prevención de Violencia Sexual y Violencia Intrafamiliar en las seis localidades priorizadas".</t>
  </si>
  <si>
    <t>Operar En Las 20 Localidades El Modelo De Atención: Casas De Igualdad De Oportunidades Para Las Mujeres</t>
  </si>
  <si>
    <t>VIGENCIA (a 30/09/2021): En lo corrido de la vigencia se garantizó el personal y los contratos de aseo y vigilancia y transporte para la implementación del Modelo de Atención de las CIOM, aún en tiempos de pandemia, permite avanzar en la territorialización de la PPMYEG y avanzar en el fortalecimiento de la estrategia territorial se configura en un avance en el ajuste del modelo de atención de las CIOM, respondiendo a las nuevas dinámicas de la ciudad y de las mujeres. Se crea la CIOM rural itinerante para implementar acciones afirmativas por las mujeres rurales y campesinas. En abril se logró avanzar sustancialmente en este proceso contractual, lo cual permitió que en mayo se desarrollaran procesos de información y difusión en Suba, Santa Fe y Usme. Se destaca el trabajo con empresa floricultura de SUBA y emprendedoras de Ciudad Bolívar con quienes se viene adelantando un proceso de sensibilización en derechos. Se generó articulación con la Alcaldía de Chapinero, ICBF, SDSALUD, SDSCULTURA, CLIP, la RED del Buen trato y la Mesa Distrital de Ruralidad, en este último espacio se dieron a conocer los servicios de la CIOM Rural y se continúa participando del mismo. Se destaca el proceso de identificación y caracterización de las organizaciones de mujeres en la ruralidad de las 5 localidades priorizadas (Usme, Suba, Santa fe, Ciudad Bolívar y Chapinero).  Así mismo se han realizado jornadas de atención para brindar orientación psicológica y socio jurídica a las mujeres campesinas y rurales. Se han realizado 206 jornadas "Contigo en tu Barrio", en 20 localidades, destacando las jornadas que se han realizaron en Sumapaz y la ruralidad y las jornadas que se han realizado con la Estrategia de prevención en violencias contra las mujeres en 9 localidades priorizadas. Se ha adelantado a la fecha 116 contratos de prestación de servicios a cargo de la Dirección, que tienen como propósito, dinamizar y apoyar al personal de planta en la implementación del modelo de atención de</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</si>
  <si>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</si>
  <si>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</si>
  <si>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</si>
  <si>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30/09/2021): Se ha avanzado en la publicación del documento de Lineamiento para la transversalización del enfoque diferencial para mujeres y del procedimiento de asistencia técnica a los sectores de la administración distrital y las localidades para la trasnversalización del enfoque de género. Adicionalmente se está en fase de diseño y aprobación de los manuales para mujeres en los sectores priorizados para la vigencia. Finalmente, se elaboró el lineamiento de la estrategia de corresponsabilidad, se cuenta con el Lineamiento del CTPD y se encuentra en fase de revisión final para aprobación.</t>
  </si>
  <si>
    <t>Implementar 3 Estrategias Con Enfoque Diferencial Para Mujeres En Su Diversidad</t>
  </si>
  <si>
    <t>VIGENCIA (a 30/09/2021): Se ha avanzado en las estrategias como se indica:  Estrategia de empoderamiento: Se cuenta con documentos base para los semilleros de niñas afrocolombianas, palenqueras, raizales, mujeres adolescentes y jóvenes y campesinas y rurales. Así mismo, el curso Observo, Identifico y Protejo para la prevención de violencias basadas en género de niñas, niños y adolescentes se encuentra colgado en la plataforma moodle de la SDMujer con los últimos ajustes para salir a la ciudadanía.   Estrategia de capacidades psico: Se cuenta con la ruta metodológica para la experiencia de formación presencial de las escuelas de educación emocional y los instrumentos de medición de inicio y finalización de las mismas.  Estrategia Distrital Cuidado Menstrual: Se logró avanzar satisfactoriamente con el fortalecimiento de capacidades de los equipos de las entidades co-coordinadoras de la EDCM. Otro logro es tener disponibles desde la SDMujer los primeros 60 kits de autocuidado menstrual "Menstruar con Bienestar", que serán entregados en la primera jornada de Dignidad Menstrual en octubre.</t>
  </si>
  <si>
    <t>Implementar 1 Estrategia Casa De Todas</t>
  </si>
  <si>
    <t>VIGENCIA (a 30/09/2021): Durante los meses de enero a septiembre de 2021, se dio continuidad a la operación de la Estrategia Casa de Todas con atención presencial y telefónica, brindando atención integral y acompañamiento a 1.777 mujeres que realizan actividades sexuales pagadas, se realizaron 7.918 atenciones en el periodo desagregadas por área así: 3.708 intervenciones por trabajo social, 2.380 actuaciones jurídicas, 1.830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t>
  </si>
  <si>
    <t>Implementar 1 Estrategia De Educación Flexible Con Enfoque Diferencial.</t>
  </si>
  <si>
    <t>VIGENCIA (a 30/09/2021): En lo corrido del año, se ha logrado la reducción de las barreras de acceso a la educación superior con el beneficio de las pruebas Saber 11 y Pre saber se han fortalecido las capacidades de las mujeres diversas a través de la formación complementaria con el SENA y se dio acceso a educación media para mujeres diversas a través del programa de educación flexible de Casa de Todas en convenio con la SED.</t>
  </si>
  <si>
    <t>Implementar 1 Estrategia De Fortalecimiento De Capacidades  Para El Ejercicio Del Derecho A La Participación De Las Mujeres</t>
  </si>
  <si>
    <t>VIGENCIA (a 30/09/2021): Se avanzo en  la línea base para el fortalecimiento de las capacidades ciudadanas de las mujeres en las instancias priorizadas. Se realizó la revisión de los documentos de formación en participación ciudadana y control social y de la encuesta de caracterización.  En cuanto al proceso eleccionario del CCM se avanzo en la presentación del cronograma de trabajo, propuesta de información, aclaración del concepto de cuidado, requisitos para la inscripción de las organizaciones y las candidatas y estrategia de comunicación. Se definio que la elección se realizará por Asamblea</t>
  </si>
  <si>
    <t>Acompañar Tecnicamente 4 Instancias De Participación Y Representación De Las Mujeres  Para Fortalecer Sus Capacidades De Liderazgo</t>
  </si>
  <si>
    <t>VIGENCIA (a 30/09/2021): En lo corrido de la vigencia se han realizado avances en el acompañamiento a las cuatro instancias priorizadas. El CCM ha realizado las reuniones ordinarias mensuales. Aún se encuentra en proceso la modificación del decreto que reglamenta el CCM, se encuentra en proceso de aprobación. La subcomisión de genero, está en proceso se reunió en dos oportunidades. En cuanto al CTPD, continua el acompañamiento técnico respectivo, se reinicio el proceso eleccionario de nueva consejera, se avanzó en la revisión del documento de lineamiento sobre la estrategia de corresponsabilidad.</t>
  </si>
  <si>
    <t>Diseñar E Implementar 4 Estrategias De Transformación De Imaginarios, Representaciones  Y Estereotipos De Discriminación Con Enfoque Diferencial Y De Género, Dirigidas A La Ciudadanía</t>
  </si>
  <si>
    <t>VIGENCIA (a 30/09/2021): En el marco de las fechas conmemorativas de mujeres se han realizado encuentros de gestión, planeación y articulación con grupos de mujeres y algunos sectores distritales y se han realizado 4 fechas conmemorativas de mujeres (indígenas, jóvenes, palenqueras, sordas).  Estas conmemoraciones se articulan con grupos, organizaciones y colectivos de mujeres en sus diferencias y diversidad, lo que indica altos niveles de participación de las mujeres en incidir en sus agendas diferenciales. Igualmente, se ha articulado con diversos sectores distritales, como SDIS, SDE, SDC, SDS, SDG, IDPAC e IDARTES. Lo anterior visibiliza a las mujeres en sus diferencias y diversidad y los diferentes grupos poblacionales, así como sus variados repertorios, donde está presente su creatividad, recuperando sus patrimonio material e inmaterial y cultural como es el caso de grupos étnicos y las experiencias de mujeres mayores. A nivel comunicativo, se han realizado piezas que resaltan la diversidad de mujeres de Bogotá.</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</si>
  <si>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</si>
  <si>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</si>
  <si>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30/09/2021): Se realizaron y enviaron propuestas de concertación (PIOEG y PSTG), además se acompañó la revisión y aprobación de las mismas para el periodo 2021 con los 15 sectores, se llevó a cabo el seguimiento a reportes de logros de transversalización de los 15 sectores con corte a agosto y ejecución 2020-2 de los sectores pendientes. Se propuso estructura y contenido de la Guía metodológica para la estrategia de transversalización del enfoque de género y diferencial en las entidades públicas del Distrito, se expidió el Lineamiento para la estrategia de transversalización de los enfoques de género y diferencial para mujeres. Se realizó la revisión, ajuste y marcación del 100 % de las metas proyectos de los 15 sectores con el trazador presupuestal de género. Se realizaron los documentos y conceptos técnicos solicitados por las Entidades para la implementación de acciones para la transversalización de género. Se realizaron espacios de sensibilización sobre violencias, enfoque de género, derechos priorizados en la PP y transversalización del enfoque de género dirigidos a funcionarios y funcionarias. TPIEG: Documento categorías y subcategorías, guía de uso, bullets, matriz de marcación, documento preguntas frecuentes, talleres y acompañamiento a los sectores y localidades en el proceso de marcación. Organización y desarrollo de actividades asociadas a la Semana bici 2021, construcción de documentos para EMRE.</t>
  </si>
  <si>
    <t>Acompañar Técnicamente 100 % De Requerimientos Y/O Conceptos Asociados A La Incorporación Del Enfoque De Género En Las Diferentes Fases De Las Políticas Públicas Y En Los Planes, Programas Y Proyectos De Los Sectores De La Administración Distrital.</t>
  </si>
  <si>
    <t>VIGENCIA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t>
  </si>
  <si>
    <t>Acompañar 100 % El Seguimiento De La Implementación De Los Productos En Las Políticas Públicas En Las Que La Secretaría Distrital De La Mujer Es Responsable.</t>
  </si>
  <si>
    <t>RESERVAS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t>
  </si>
  <si>
    <t>Realizar Seguimiento De 2 Politicas Publicas Lideradas Por La Secretaría Distrital De La Mujer.</t>
  </si>
  <si>
    <t>VIGENCIA (a 30/09/2021): Se realizó el informe preliminar del plan de acción del primer semestre de la PPASP y PPMyEG, se dio continuidad a la retroalimentación de los reportes de plan de acción del I y II trimestre que a la fecha han sido remitidos por los sectores en la PPMyEG y PPASP, llevando a cabo algunas mesas de trabajo, así como a las matrices sectoriales de los productos asociados al Plan de Igualdad de Oportunidades para la Equidad de Género y la Estrategia de Transversalización para la Equidad de Género. De igual manera, se realizó revisión, consolidación y retroalimentación al reporte de logros de transversalización de género a corte del mes de agosto. Fue elaborado en la PPMyEG el balance de seguimiento al plan de acción vigencia 2020 y el balance de la implementación del PIOEG del primer semestre 2021 con los reportes oficiales recibidos y el documento balance de la ejecución de logros de transversalización de género, este último socializado en la Comisión Intersectorial de Mujeres - CIM. Para la PPASP se cuenta con el documento capítulo de seguimiento de política año 2020, el desarrolló del registro de trazabilidad de los reportes sectoriales de la PPASP para la vigencia 2020. Así como la consolidación de matrices a corte de junio 2021</t>
  </si>
  <si>
    <t>Acompañar 100 % La Incorporación Del Enfoque De Género Y La Implementación De 7 Derechos De La Ppmyeg</t>
  </si>
  <si>
    <t>VIGENCIA (a 30/09/2021): 7 derechos: Actualización documentos técnicos 7 derechos. Actualización PIOEG. Metodologías: sensibilización 7 derechos servidores y ciudadanía, enfoque género, 8M, participación política, DSDR-IVE, víctimas y reincorporadas, masculinidades, docentes, taxistas, privados. Sensibilizaciones derechos a: SDM, DASC, Jur, GP, SGral, SAmb, COLMYG Engativá, CIOM Suba, Mesa Víctimas, UNAL, UCorpas, UPed, U.Dist, privadas. Trabajo: Articulación estrategia empleo y emprendimiento, Reto U, proyectos movilidad y hábitat, PP productividad, conmemoración trabajo doméstico. Salud: Participación investigaciones SDS, coordinación SDS, maternidad y paternidad temprana, Profamilia, Mesa Salud. Liderazgo conmemoraciones días salud plena, aborto y Sentencia IVE, avances identificación barreras acceso salud. Educación: Articulación Reto U, sistematización cursos entidades distritales, guía transversalización enfoques procesos educación S.Amb, conmemoración Día Ed. No sexista. Hábitat: Bullets urbanismo, enfoque género, movilidad y POT, coordinación intersectorial proyectos renovación urbana, urbanismo táctico, barrios vitales, aportes incorporación enfoque género POT, diseño manzana cuidado ideal, revisión POT con CCM y Concejo. Paz: Coordinación intersectorial atención mujeres víctimas y excombatientes, pueblos indígenas, curso territorios PDET, protocolo líderes defensores DDHH. Cultura: Avances actualización manual lenguaje incluyente, ABC lenguaje incluyente, articulación línea calma. Participación: Aportes fortalecimiento CCM, coordinación intersectorial promoción participación. DEE-TID: Portafolio cursos SENA sectores reactivación económica, propuesta diplomado mujeres empleo y emprendimiento, aportes cursos SENA estrategias construcción y movilidad. DEE-PYR:-TID: Módulos habilidades gerenciales DASCD. PYR-TID-DCLS-PRIV: Propuesta sensibilización empresas privadas</t>
  </si>
  <si>
    <t>Acompañar 100 % La Implementación De Las Políticas Públicas De Ppmyeg Y Ppasp Así Como De Los Productos Que La Sdmujer Es Responsable</t>
  </si>
  <si>
    <t>VIGENCIA (a 30/09/2021): De enero a septiembre se avanzó en el proceso de socialización de la PPMYEG con un total de 64 jornadas realizadas en espacios como las JAL, equipos de trabajo de la SDMujer y los COLMYG y los sectores de la Administración Distrital, dando cumplimiento al cronograma de jornadas de socialización programado. Respecto al proceso de ajustes al plan de acción de la PPASP, se sostuvieron 11 mesas de trabajo para hacer retroalimentación de las recomendaciones técnicas que brindó el comité técnico del CONPES D.C. llegando acuerdo con 10 de los sectores que solicitaron ajustes. Igualmente, se coordinó la Mesa Interinstitucional con la Policía Metropolitana de Bogotá, en favor de las Personas que realizan ASP, en atención de la Sentencia T594/16., proponiendo como línea temática y trasversal la PPASP, se adelantaron 27 jornadas de socialización de esta política con personal de la MEBOG, equipos de la SDMujer, ciudadanía y mujeres lideresas en Casa de Todas</t>
  </si>
  <si>
    <t>06</t>
  </si>
  <si>
    <t>Sistema Distrital del Cuidado</t>
  </si>
  <si>
    <t>Implementación del Sistema Distrital de Cuidado en Bogotá</t>
  </si>
  <si>
    <t>Diseñar 1 Documento De Lineamientos Técnicos Para La Formulación De Las Bases Del Sistema Distrital De Cuidado.</t>
  </si>
  <si>
    <t>VIGENCIA (a 30/09/2021): En el marco del diseño del documento de lineamientos técnicos se ha avanzado en: Ajuste al documento de la estrategia de corresponsabilidad con el sector privado, y al informe de avances de la gestión de alianzas.</t>
  </si>
  <si>
    <t>Coordinar Y Articular 13 Secretarías Del Nivel Distrital Para La Implementación Del Sistema Distrital De Cuidado</t>
  </si>
  <si>
    <t>VIGENCIA (a 30/09/2021): EN el treimetrese lideró y se operóla Comisión Intersectorial del Sistema Distrital de Cuidado a través de:-Sesiones de la Comisión Intersectorial del Sistema Distrital de Cuidado el 24/02/2021 y 09/07/2021. -Sesiones ordinarias de la Unidad Técnica de Apoyo (UTA) en las siguientes fechas: 01/03/2021, 25/03/2021, 27/04/2021, 21/05/2021, 8/06/2021, 25/06/2021, 07/07/2021, 25/08/2021 y 14/09/2021. -Sesión extraordinaria de UTA el 4 de marzo del 2021.Así mismo, se ha realizado la identificación, monitoreo y seguimiento a las acciones intersectoriales en el marco de la Unidad Técnica de Apoyo para las manzanas de cuidado de Ciudad Bolívar, Bosa, San Cristóbal, Usme, Los Mártires y Kennedy.</t>
  </si>
  <si>
    <t>Gestionar 1 Estrategia Para La Adecuación De Infraestructura De Manzanas De Cuidado.</t>
  </si>
  <si>
    <t>VIGENCIA (a 30/09/2021): Producto de la articulación de diferentes acciones intersectoriales durante la vigencia, se ha logrado la puesta en marcha de 5 manzanas de cuidado: San Cristóbal, Usme, Los Mártires, Kennedy y Usaquén. Se realiza mensualmente caracterización de las mujeres registradas en el SIMISIONAL inscritas a cursos de formación complementaria y homologación de saberes, de donde se obtiene información sobre grupo etario, estado civil, estrato socioeconómico, acceso a dispositivos tecnológicos y conectividad, grupo étnico, nivel de escolaridad, entre otras variables. A partir de julio, en el marco de las mesas locales del Sistema Distrital de Cuidado se realiza la articulación operativa en territorio y el seguimiento de los servicios ofrecidos en las manzanas de cuidado. Mensualmente se realiza seguimiento a las atenciones brindadas por las diferentes entidades en el Sistema Distrital de Cuidado, contándose a la fecha con un total de 25.022 atenciones en las 7 manzanas de cuidado inauguradas.</t>
  </si>
  <si>
    <t>Diseñar E Implementar 1 Estrategia De Cuidado A Cuidadoras</t>
  </si>
  <si>
    <t>VIGENCIA (a 30/09/2021): Se cuenta con el documento de la Estrategia de Cuidado a Cuidadoras, actualizado y publicado en la página web del Sistema Distrital de Cuidado, para el cual se elaboró propuesta de capítulo nuevo que describe servicios psicojurídicos que se prestan desde el proyecto de inversión a las personas cuidadoras, especialmente mujeres en situaciones de discriminación y/o violencias, el cual está en revisión.</t>
  </si>
  <si>
    <t>Diseñar 1 Documento Para La Implementación De La Estrategia Pedagógica Para La Valoración, La Resignificación, El Reconocimiento Y La Redistribución Del Trabajo De Cuidado No Remunerado Que Realizan Las Mujeres En Bogotá.</t>
  </si>
  <si>
    <t>VIGENCIA (a 30/09/2021): l diseño de documentos y actividades de la estrategia pedagógica y de cambio cultural beneficia a la ciudadanía en tanto que le permite recibir unas actividades con criterios técnicos sólidos y que sean ajustadas a sus realidades. Así, los materiales de los talleres de cambio cultural se han ajustado al enfoque diferencial teniendo en cuenta las realidades diversas de mujeres negras, afro e indígenas. Igualmente se ha diseñado un taller para trabajar con hombres adolescentes. Igualmente, se han apoyado las acciones intersectoriales de tal manera que tengan los criterios técnicos que exije el Sistema Distrital de Cuidado.</t>
  </si>
  <si>
    <t>Implementar 1 Estrategia Para El Reconocimiento Y La Redistribución Del Trabajo De Cuidado No Remunerado Entre Hombres Y Mujeres.</t>
  </si>
  <si>
    <t>VIGENCIA (a 30/09/2021): La implementación de talleres de cambio cultural permite a la ciudadanía acceder a una oferta de espacios donde pueden conocer y reflexionar sobre los trabajos de cuidado y la redistribución de estos en los hogares, recibiendo de esta manera incentivos para transformar las creencias personales en favor de la redistribución y el reconocimiento del cuidado.</t>
  </si>
  <si>
    <t>Gestionar La Implementación De 1 Estrategia De Unidades Móviles De Cuidado</t>
  </si>
  <si>
    <t>VIGENCIA (a 30/09/2021): Las unidades móviles de cuidado permiten a la ciudadanía ubicada en lugares apartados y de difícil acceso de la cuidad, acceder a los servicios ofertados por el Sistema Distrital de Cuidado y liberar tiempo para recibir orientación ocupacional a través de talleres, podrán terminar educación básica y bachillerato a través de la formación flexible, conseguir formación técnica y en emprendimiento y empleabilidad, desarrollar habilidades digitales y disfrutar de actividades que promueven su bienestar y descanso. Así mismo las personas con discapacidad que ellas cuidan podrán desarrollar habilidades para su autonomía. Los niños y niñas desarrollar habilidades sociales y cognitivas. Personas mayores que requieren altos niveles de apoyo acceso a actividades recreativas, físicas y culturales para mejorar su bienestar.</t>
  </si>
  <si>
    <t>40</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</si>
  <si>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</si>
  <si>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</si>
  <si>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</si>
  <si>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VIGENCIA (a 30/09/2021): En lo corrido de la vigencia se realizaron 7.220 atenciones jurídicas brindadas a 6.335 mujeres (5.994 han recibido atención en un mes, 310 mujeres en dos meses, 30 mujeres en tres meses diferentes y 1 mujer en 4 meses diferentes). El 77% son atenciones virtuales y el 20% presenciales y 3% no reporta modalidad de atención. Se mantienen los temas de consulta más recurrentes: Trámite medida de protección, Violencia Intrafamiliar, alimentos, custodia, y por incumplimiento de medida de protección.  De las mujeres atendidas 1.643 son cabeza de familia.</t>
  </si>
  <si>
    <t>Ejercer A 2770 Casos Nuevos Asignados Por Comité De Enlaces Representación Jurídica.</t>
  </si>
  <si>
    <t>VIGENCIA (a 30/09/2021): En lo corrido del año 526 Mujeres, 3 hombres y 1 intersexual cuentan con el servicio gratuito de representación judicial, favoreciendo el acceso a la justicia, en pro del restablecimiento de los derechos de las mujeres o sus familias en caso de feminicidio. Se inició la representación de 581 casos nuevos en 2021.</t>
  </si>
  <si>
    <t>Realizar Seguimiento Al 100 % De Los Casos Activos De Representación Jurídica.</t>
  </si>
  <si>
    <t>VIGENCIA (a 30/09/2021): En lo corrido de la vigencia, se estructuró y se mantiene el inventario indicativo de casos actualizado, que a la fecha es de 998 casos activos, 28 casos en altas cortes y 13 casos pendientes de formalizar el cierre.  Se ha realizado seguimiento físico a los expedientes de casos cerrados para envío al archivo central.	 Se han asignado 667 casos y se dio el cierre en Simisional a 406, dando como resultado 998 casos activos. Con corte a septiembre, se tenía una base de 1.281 casos para seguimiento, (Julio a septiembre) se realizó seguimiento a 1.259 casos del inventario y 222 casos físicos de vigencias anteriores, lo que indica que se realizó seguimiento a más casos de lo esperado.  Específicamente se realizó revisión física a 165 expediente cerrados en 2021, a 218 cerrados en 2020, a 3 en 2019 y 1 en 2018.</t>
  </si>
  <si>
    <t>Realizar Atención En 7 Casas De Justicia Con Ruta Integral</t>
  </si>
  <si>
    <t>VIGENCIA (a 30/09/2021): En lo corrido del año, 1.394 mujeres se han beneficiado con la implementación de la Ruta Integral en las Casas de Justicia, en donde recibieron atenciones socio jurídicas de orientación y asesoría especializadas, realizadas con enfoque de género y derecho de las mujeres, en los casos que lo requirieron se les brindó contención emocional mediante el acompañamiento psicosocial especializado, así mismo, se activó la ruta remitiendo a diferentes servicios internos, o a servicios distritales - nacionales, articulando con las entidades respectivas. Desde inicio de la vigencia se contaba con la Casa de Justicia Ciudad Bolívar, en donde se han atendido a 944 mujeres y 150 mujeres recibieron acompañamiento psicosocial.  Casa de Justicia Barrios Unidos: Se conformó el equipo interdisciplinario para prestar el servicio y a partir de mayo se dio atención con el enfoque de Ruta integral. Desde ese momento a la fecha, se atendieron a 264 mujeres, 110 mujeres recibieron acompañamiento psicosocial. Casa de Justicia Suba Ciudad Jardín: Se conformó el equipo interdisciplinario para prestar el servicio y a partir de mayo se dio atención con el enfoque de Ruta integral. Desde ese momento a la fechase atendieron a 186 mujeres, 170 mujeres recibieron acompañamiento psicosocial. En cada una de las Casas de Justicia se coordinaron y realizaron sesiones de sensibilización de los 8 derechos de las mujeres, actividades para las divulgaciones de la oferta institucional y acciones de articulación inter e intrainstitucional para efectos de activación de ruta de servicios. Todas las articulaciones que se realizan con la institucionalidad, comunidad y/u organizaciones tiene el propósito de visibilizar las "Rutas de atención Integral" en las distintas localidades y los servicios de la SDMujer, con el fin de lograr la vinculación a los distintos procesos en pro del restablecimiento de los derechos de las mujeres.</t>
  </si>
  <si>
    <t>Realizar Seguimiento Al 100 % De Los Casos Que Se Atienden En 7 Casas De Justicia Con Ruta Integral.</t>
  </si>
  <si>
    <t>VIGENCIA (a 30/09/2021): En lo corrido de la vigencia y desde la apertura de cada Casa de Justicia, se han escalonado 70 casos, de los cuales 65 cumplían con los criterios establecidos. Estos casos cuentan con abogada de representación para temas penales el 26%, administrativos el 63% y de familia el 11%. Ya se cuenta con 9 casos cerrados, 4 por decisión de la ciudadana y 5 por obtener resultados del trámite a favor de la ciudadana. 61 casos han tenido seguimiento durante lo corrido del año, los otros 4 son casos que fueron asignados al finalizar septiembre por lo cual no aplica aún seguimiento. Se realiza oportunamente el seguimiento a cada uno de los casos. Desde la SDMujer se articula con otras entidades para apoyar a las ciudadanas en el acceso a los servicios del distrito. Los equipos de las Casas de Justicia con Ruta Integral Ciudad Bolívar, Barrios Unidos y Suba Ciudad Jardín se encuentran conformados por abogadas, psicólogas y dinamizadoras. Las atenciones se brindan tanto de manera presencial (de acuerdo con las disposiciones de cada Casa de Justicia) y virtual.</t>
  </si>
  <si>
    <t>Brindar En 3 Uri Priorizadas Atención Psicojurídica A Mujeres Víctimas De Violencia .</t>
  </si>
  <si>
    <t>VIGENCIA (a 30/09/2021): Desde la implementación de la estrategia, se logró la conformación del equipo para asegurar la atención psico jurídica 24 horas 7 días a la semana en la URI Puente Aranda.  Se avanza en la articulación intra institucional con la Personería Distrital para que se realice el respectivo acompañamiento como Ministerio Público en procesos judiciales y administrativos, con la línea 123 para canalizar los casos que cumplen con los criterios de activación del servicio de acompañamiento psico jurídico para el acceso a la justicia, y de manera coordinada con la Fiscalía General de la Nación FGN en temas como materia de abordaje del delito de feminicidio y riesgo de feminicidio, y en la respuesta integral en casos de capturas en flagrancia por hechos constitutivos de violencias contra las mujeres basadas en género, en donde el esquema de operación de la SDMujer en la URI ha logrado garantizar la representación de las mujeres víctimas en las audiencias preliminares. A la fecha, en los casos acompañados por la estrategia en URI y que a su vez han sido articulados con la estrategia de Litigio y Hospitales, se han logrado 3 medidas de aseguramiento para los agresores de las ciudadanas y se han representado judicial y administrativamente 32 casos de mujeres atendidas por la estrategia URI, evidenciando que el acompañamiento psico jurídico con enfoque de género que se brinda por parte de la SDMujer en este servicio de atención favorece el impulso del acceso a la justicia para las mujeres víctimas de violencia. 601 personas se han beneficiado con el abordaje integral de atención en la URI Puente Aranda, al recibir orientación y asesoría socio-jurídica especializada sobre la garantía, restablecimiento y exigibilidad de sus derechos, así como acompañamiento para la estabilización emocional durante el servicio de atención, la identificación de sus recursos personales y colectivos y el acompañamiento de manera conjunta de acciones para impulsar el proceso jur</t>
  </si>
  <si>
    <t>Emitir 100 % De Los Conceptos Jurídicos Relacionados Con Los Derechos Humanos De Las Mujeres Del Distrito Capital.</t>
  </si>
  <si>
    <t>VIGENCIA (a 30/09/2021): En lo corrido de la vigencia se ha dado respuesta y/o emitido concepto oportunamente de acuerdo con lo solicitado. Los conceptos emitidos corresponden a: Proposición sobre violación de derechos a mujeres gestantes y lactantes Trámite de un divorcio de un matrimonio que se contrajo en el exterior Procedimiento y rol de las Comisarías de Familia en relación con la sanción de arresto y su efectividad Lineamiento de acompañamiento casos de violencia entre mujeres Lineamientos para el acompañamiento psico jurídico de mujeres con afectaciones psiquiátricas, y Conceptos respecto a los términos de referencia para la consultoría de análisis jurisprudencial sobre acoso para ONU Mujeres. Comentarios al Proyecto de Ley 195 DE 2021 ¿Por medio del cual se crea el Código de la Mujer¿</t>
  </si>
  <si>
    <t>Presentar 4 Iniciativas A Favor Del Derecho A Una Vida Libre De Violencias Y Acceso A La Justicia Para Las Mujeres Ante Las Instancias Pertinentes.</t>
  </si>
  <si>
    <t>VIGENCIA (a 30/09/2021): Durante lo corrido de la vigencia se cumple con el plan de trabajo de los temas priorizados, específicamente para el proyecto de ley de comisarías de familia se logró incorporar aspectos del trabajo articulado con las organizaciones en la Ley 2126 de 2021 y para el tema de sanción de arresto se envió solicitud de concepto a Min Justicia. Se definieron los temas priorizados y se estableció el plan de trabajo. - Acoso sexual: Posicionamiento del tema en Comisión Asesora Distrital de Política Criminal y Tratamiento Carcelario mediante la participación en las sesiones de comisión mensuales. Participación en la audiencia pública de abril, convocatoria a organizaciones de mujeres y universidades para hacer parte de la comisión. Presentación a Alcaldía Mayor informe del trabajo realizado. Seguimiento y apoyo al mapeo jurisprudencial sobre acoso que va a realizar ONU Mujeres a través de una consultoría y en el marco del Programa Ciudades Seguras. - Construcción propuesta de incidencia frente a medida de arresto como sanción de las medidas de protección: Diagnóstico interno a través de mesas de trabajo con coordinadoras de grupo de litigio, Orientación y Asesoría de CIOM y espacios interinstitucionales, elaboración y remisión de solicitud de concepto a Ministerio de Justicia. - Seguimiento proyecto de Ley de Comisarias: Se realizaron espacios de articulación con organizaciones de mujeres como (Corporación Humanas, Sisma Mujer, Mesa por una vida libre de violencias para las Mujeres, Corporación Colectiva Justicia Mujer y la Corporación Gea Jurisgeneristas) a partir de los cuales se logró construir documento de aportes al proyecto. Posterior a la expedición de la Ley 2126 de 2021, se continúa con la articulación con el fin de hacer seguimiento y evaluación de la misma. Se está organizando un live sobre la Ley que cuente con la participación de Min Justicia.</t>
  </si>
  <si>
    <t>Fortalecimiento a la implementación del Sistema Distrital de Protección integral a las mujeres víctimas de violencias - SOFIA en Bogotá</t>
  </si>
  <si>
    <t>Realizar 60000 Atenciones Efectivas A Través De La Línea Púrpura Distrital</t>
  </si>
  <si>
    <t>VIGENCIA (a 30/09/2021): Durante la vigencia se han realizado 21.044 atenciones efectivas a través de la Línea Púrpura Distrital. Incluyen seguimientos correspondientes a primeras atenciones realizadas que se encuentran dentro de los tipos de seguimiento priorizados por la Línea, principalmente relacionados con mujeres en riesgo de feminicidio o que se comunican de nuevo con la Línea.   Se orientó a mujeres víctimas de violencias en la ruta de atención y se dieron a conocer los procedimientos a adelantar ante entidades competentes con respecto a medidas de protección y trámites para iniciar procesos de denuncia. Se sensibilizó frente a ciclos de violencias, roles y estereotipos de género, medidas de auto protección, herramientas para la exigibilidad de derechos y toma de decisiones para el bienestar emocional de las mujeres. Se direccionaron 3.390 incidentes procedentes para atención post evento por parte de 8 equipos de la entidad con quienes se ha definido criterios de articulación. Se presentan avances en análisis de reportes de los códigos de tipificación desde un enfoque de género y de derechos.  Se realizaron 7.656 orientaciones a mujeres sobre la ruta de atención, 5.499 orientaciones psicosociales y 2.179 orientaciones socio jurídicas a mujeres de acuerdo con las necesidades y demandas de las mujeres y los hechos victimizantes. Seguimiento a los cuatro canales de contacto y atención de la Línea Púrpura. Se reportaron 40.417 interacciones a través del canal de WhatsApp. Se tienen 12.690 llamadas contestadas más el buzón de voz y un total de 13.714 llamadas efectivas. Desde septiembre se cuenta con la posibilidad de realizar descarga de reportes desde el SQL de Premier One de la Línea 123, y la definición de códigos de disposición para continuar fortaleciendo un lenguaje armonizado con el C4 en el marco de la integración. Se logró un espacio de simulación llevado a cabo en el C4, una oportunidad de mejora para evitar los vacíos de información que no permit</t>
  </si>
  <si>
    <t>Realizar Seguimiento Al 100 % De Los Casos Reportados En La Línea Purpura Distrital</t>
  </si>
  <si>
    <t>VIGENCIA (a 30/09/2021): El acumulado del periodo que comprende de enero a septiembre da cuenta de un total de 8.590 seguimientos en Bogotá, y un total de 6.999 seguimientos efectivos durante este mismo periodo, en casos de mujeres en posible riesgo de feminicidio, mujeres que solicitaron información sobre la Interrupción Voluntaria del Embarazo y casos de mujeres que se volvieron a comunicar manifestado interés en socializar avances y/o dificultades frente a sus procesos.  A través de la Línea Púrpura Distrital "Mujeres que Escuchan Mujeres" se garantizó la realización de seguimientos efectivos a casos de mujeres víctimas de violencias con posible riesgo para su vida, mujeres que en su momento se registraron como anónimas porque no quisieron facilitar sus datos personales pero se encontraban experimentado situaciones de violencias y mujeres que solicitaron información respecto a la Interrupción Voluntaria del Embarazo, lo que permitió identificar los avances y dificultades que enfrentan las mujeres en la dinamización de las rutas de atención, así como minimizar los impactos psicosociales generados por los procesos administrativos o penales de exigibilidad de sus derechos.</t>
  </si>
  <si>
    <t>Operar 6 Casas Refugio Para Mujeres Víctimas De Violencia Y Personas A Cargo</t>
  </si>
  <si>
    <t>VIGENCIA (a 30/09/2021): Con corte al mes de septiembre se dio cumplimiento a la operación del modelo de Casas Refugio a través del funcionamiento de cinco (5) casas, cuatro (4) del modelo integral y una (1) del Modelo Intermedio.  Se inició la operación de tres (3) casas durante este mes, incluida la casa del modelo intermedio. Durante los primeros tres trimestres del año se dio cumplimiento a la operación del modelo de Casas Refugio a través del funcionamiento de cinco (5) Casas Refugio hasta el mes de febrero, cuatro (4) Casas Refugio en los meses de marzo, abril, mayo y junio y posteriormente desde el 5 de junio operaron tres (3) casas refugio, durante los meses de julio y agosto se prestaron los servicios a través de tres (3) casas refugio y para el mes de septiembre se contó con la operación de cuatro (4) casas del Modelo de Atención Integral y entró en operación el nuevo modelo Intermedio de Casas Refugio con una (1) casa para un total de cinco (5). Durante el último trimestre se culminaron los procesos pre contractuales que permitirán la operación de cinco (5) casas refugio y se avanzó en el proceso precontractual de la Casa Refugio Rural que iniciará operación en el cuarto trimestre del año Durante este mes se dio continuidad a la implementación del servicio de atención integral para mujeres víctimas de violencia y su sistema familiar dependiente de manera ininterrumpida, con los estándares propuestos por la Secretaría de la Mujer. El servicio estuvo disponible a las ciudadanas que requirieron de una medida de protección emitida por las autoridades competentes, víctimas del conflicto armado remitidas por las autoridades competentes y mujeres remitidas por los equipos de atención de la SDMujer que decidieron de manera voluntaria aceptar su ingreso al programa.</t>
  </si>
  <si>
    <t>Realizar Atención Al 100 % De Personas (Mujeres Víctimas De Violencia Y Personas A Cargo) Acogidas En Casa Refugio</t>
  </si>
  <si>
    <t>VIGENCIA (a 30/09/2021): Durante los tres trimestres del año 2021 se atendieron 227 solicitudes de cupo, las cuales cumplieron con los criterios de acogida establecidos, por las cuales se dio el ingreso de 471 personas al modelo de atención de Casas Refugio, de las cuales 228 fueron mujeres y 243 personas dependientes (niños, niñas y adolescentes). A la totalidad de mujeres y sus sistemas familiares acogidos se les bridó una atención integral bajo los enfoques de género, diferencial y de derechos humanos, a través de las áreas de psicología, pedagogía, nutrición, primeros auxilios, trabajo social y jurídica.  Las mujeres y sistemas familiares que ingresaron a Casas Refugio, recibieron atención integral a través de acompañamiento psicosocial, orientación, asesoría y/o representación jurídica, apoyo de las áreas de pedagogía, trabajo social, primeros auxilios y nutrición a través de atención individual, familiar y acciones colectivas.</t>
  </si>
  <si>
    <t>Fortalecer 4 Componentes Del Sistema Sofia</t>
  </si>
  <si>
    <t>VIGENCIA (a 30/09/2021): En lo corrido de la vigencia, el equipo SOFIA Distrital aportó al fortalecimiento del componente de prevención con el fortalecimiento de capacidades y los módulos del curso virtual, la articulación interna y externa para la visibilización de acciones que aportan a la autonomía económica de las mujeres, el reconocimiento de las violencias contra las mujeres en el espacio y el transporte público.  Se ha fortalecido el componente de prevención con el desarrollo de jornadas de fortalecimiento de capacidades, la participación en escenarios de coordinación internos y externos, la planeación y ejecución de actividades en el marco del Plan Integral de Acciones Afirmativas, Plan de Acción del Comité de Lucha contra la Trata de Personas, el Plan de Acción para la Alerta Temprana de la Defensoría del Pueblo y el plan de trabajo del programa Ciudades Seguras. Avance en el diseño e implementación del módulo del curso virtual de prevención de la trata de personas y se han realizado acciones con dependencias de la entidad para el cumplimiento de los compromisos institucionales. Se ha asistido a instancias interinstitucionales y sus mesas técnicas como el Consejo Distrital de Atención Integral a Víctimas de Violencia Intrafamiliar, Violencia Sexual y Explotación Sexual, Comité de Lucha contra la Trata de Personas de Bogotá y Mesa Distrital contra la Explotación Sexual Comercial de Niñas, Niñas y Adolescentes. Se ha ejercido la secretaría técnica de instancias propias con dos sesiones directivas de la Mesa de Trabajo del Sistema SOFIA y mesas técnicas necesarias para el desarrollo de acciones y compromisos. Se ha generado espacios de articulación con entidades privadas para el fortalecimiento de la autonomía económica de las mujeres y el desarrollo de actividades en el marco de las fechas emblemáticas. Frente al componente de atención a través del acompañamiento técnico a la mesa de casos urgentes LGBTI y el Comité de Lucha contra la Trata de Personas d</t>
  </si>
  <si>
    <t>Implementar 1 Estrategia De Prevención De Riesgo De Feminicidio</t>
  </si>
  <si>
    <t>VIGENCIA (a 30/09/2021): Entre enero y septiembre de 2021 desde la estrategia de prevención del riesgo de feminicidio (Sistema Articulado de Alertas Tempranas-SAAT) se hizo seguimiento jurídico y psicosocial a 1.390 mujeres en riesgo de feminicidio, según remisiones externas del Instituto Nacional de Medicina Legal y Ciencias Forenses, y remisiones internas de equipos de atención de la Secretaría Distrital de la Mujer. De este acumulado, corresponden a septiembre de 2021, 223 casos. Así mismo, entre enero y septiembre se articularon 32 espacios de coordinación interinstitucional para la prevención del feminicidio en el marco de los Consejos Distritales de Seguridad a nivel local y distrital, de este total, 18 espacios se realizaron en septiembre. Por último, el SAAT realizó 11 documentos de balance de femicidios y feminicidios en Bogotá en 2021, con el fin de identificar barreras institucionales en las rutas de atención, protección y acceso a la justicia de las víctimas.</t>
  </si>
  <si>
    <t>Dinamizar 20 Consejos Locales De Seguridad Para Las Mujeres Y Sus Respectivos Planes Locales De Seguridad</t>
  </si>
  <si>
    <t>VIGENCIA (a 30/09/2021): Entre enero y septiembre se realizaron 20 sesiones de los CLSM correspondientes a la primera ronda del año, 20 sesiones correspondientes a la segunda ronda, y 15 sesiones correspondientes a la tercera ronda. En total se han realizado 55 sesiones de los Consejos en las cuales se han posicionado las necesidades de las ciudadanas en términos de violencias y seguridad y se han concertado procesos para su prevención y atención en articulación con las entidades locales con competencia en la garantía del derecho a una vida libre de violencias. Así mismo, se logró desarrollar 3 mesas técnicas internas, 20 externas para la concertación y actualización de los PLSM, y 43 mesas de trabajo y técnicas para el seguimiento en su implementación. Durante este periodo se logró la concertación, desarrollo y seguimiento de las acciones de prevención de violencias contra las mujeres en el espacio público y el ámbito privado, así como también acciones para seguimiento del delito de feminicidio, las cuales se recogen en los PLSM en cada territorio.  Se avanzó en la proyección de 3 reportes cuantitativos con la información de las 20 localidades, sobre el derecho de las mujeres a una vida libre de violencias y los delitos de alto impacto: lesiones personales, violencia intrafamiliar, delitos sexuales y homicidio. Se contó con el informe cuantitativo desde la Dirección de Gestión del Conocimiento sobre casos de violencias contra las mujeres en el marco del Paro Nacional. De igual forma se proyectó un informe cualitativo a partir del análisis de los casos de violencia en el marco del Paro Nacional. En septiembre se abordó el informe Panorama de violencia contra las mujeres en Bogotá, proyectado por la Dirección de Gestión del Conocimiento.   Se realizaron 3 reuniones de coordinación con el equipo del SAAT, en las cuales se definieron los lineamientos para la implementación del sistema y seguimiento a casos en riesgo de feminicidio desde el nivel territorial.</t>
  </si>
  <si>
    <t>Implementar 1 Protocolo De Prevención, Atención Y Seguimiento A Casos De Violencia En El Transporte Público</t>
  </si>
  <si>
    <t>VIGENCIA (a 30/09/2021): De enero a septiembre del 2021, se avanzó en el desarrollo de escenarios interinstitucionales que han permitido la articulación de acciones estratégicas para el posicionamiento, la implementación y el seguimiento del Protocolo de prevención, atención y sanción de las violencias contra las mujeres en el espacio y el transporte público y las acciones concertadas. Se ha avanzado en el fortalecimiento de capacidades a entidades públicas y privadas que han permitido la comprensión de las violencias contra las mujeres en el espacio y el transporte público. Se ha hecho atención y seguimiento mediante el equipo de Duplas psico jurídicas para la atención a mujeres víctimas de violencias en el espacio y el transporte público a las ciudadanas que lo han requerido y aquellas remitidas por los demás equipos de la entidad. Se han realizado 25 sesiones de articulación orientadas al posicionamiento, articulación de acciones interinstitucionales e implementación del Protocolo de prevención, atención y sanción de las violencias contra las mujeres en el espacio y el transporte público, 9 procesos de difusión y sensibilización frente al derecho de las mujeres a una vida libre de violencias, al Protocolo de prevención, atención y sanción de las violencias contra las mujeres en el espacio y el transporte público en Bogotá, y las responsabilidades de los sectores frente al Protocolo y la atención a mujeres víctimas de violencias y 994 atenciones, entre primeras atenciones y seguimientos, a mujeres víctimas de violencias en el espacio y el transporte público.</t>
  </si>
  <si>
    <t>Realizar 11983 Atenciones A Mujeres Víctimas De Violencias, A Través De Las Duplas De Atención</t>
  </si>
  <si>
    <t>VIGENCIA (a 30/09/2021): Durante lo corrido del año, el equipo ha recibido un total de 997 remisiones de casos que requieren el acompañamiento psicosocial. Dicho acompañamiento se ha configurado como una herramienta que aporta significativamente a la garantía del derecho de las mujeres a una vida libre de violencias, en tanto a través de la atención se potencia la toma de decisiones y el reconocimiento de derechos de las mujeres.  La atención proporcionada por el equipo en los casos nuevos permitió a las mujeres víctimas de violencia reconocer sus derechos, y recibir orientación sobre la ruta de atención integral. Desde enero de 2021, hasta la fecha se ha dado respuesta a las solicitudes de atención, estas solicitudes evidencian la necesidad del acompañamiento psicosocial como ejercicio integral y complementario a las primeras orientaciones psicosociales y socio-jurídicas. Las mujeres remitidas por lo general, reciben atención interdisciplinaria e integral.</t>
  </si>
  <si>
    <t>Implementación de estrategia de divulgación pedagógica con enfoques de género y de derechos Bogotá</t>
  </si>
  <si>
    <t>Producir 4 Estrategias De Comunicaciones Con Enfoque De Género Y De Derechos, Para La Transformación Cultural Y El Cambio Social</t>
  </si>
  <si>
    <t>VIGENCIA (a 30/09/2021):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t>
  </si>
  <si>
    <t>Difundir A 38000000 Ciudadanos Y Ciudadanas Información Sobre Los Derechos De Las Mujeres Y Oferta De Servicios Para Su Garantía En Bogotá, A Través Del Desarrollo De Campañas, Formatos De Comunicación Y Materiales De Divulgación Edu Pedagógica.</t>
  </si>
  <si>
    <t>VIGENCIA (a 30/09/2021):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septiembre se avanza en la  consolidación de nesecidades para sacar el proceso del  contrato de impresos. Las personas informadas sobre los derechos de las mujeres y oferta de servicios de la SDMujer fueron 826.329.  El número de visitas al sitio web institucional para el mes de septiembre llego a 64.964.</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</si>
  <si>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</si>
  <si>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</si>
  <si>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30/09/2021): En el trimetre se se realizaron las sesiones de acompañamiento a las secretarías técnicas de once (11)  Consejos Locales de Gestión del Riesgo y Cambio Climático (1, 2, 3,7, 9, 11, 13, 14, 15, 16, 19, 20), las secretarías técnicas de los Consejos Locales de la Bicicleta (20 localidades). Así mismo con la Unidad de Apoyo Técnico al CLOPS de Sumapaz.  Logrando la participación de 64 funcionarios(as).  Se realizó promoción de la paridad con los CPL localidades (3 y 6), y con los Comités Operativos Locales de Juventud (1, 6, 10 y 20), y 2 talleres de promoción de la paridad con jóvenes de las localidades de Barrios Unidos y Teusaquillo, así mismo se ajustó y complemento la información del diagnóstico de la paridad.</t>
  </si>
  <si>
    <t>Vincular 4800 Mujeres A Los Procesos Formativos Para El Desarrollo De Capacidades De Incidencia, Liderazgo, Empoderamiento Y Participación Política De Las Mujeres</t>
  </si>
  <si>
    <t>VIGENCIA (a 30/09/2021): Durante este trimetre,y con el  desarrollo de la escuela Lidera PAR se han logrado vincular 1.188 mujeres.se finalizó las sesiones de clínica, correspondientes al proceso de formación de candidatas a las JAC. En este marco, se realizó la ceremonia de graduación de las mujeres que participaron en el proceso de formación dirigido a las candidatas a dignatarias de las Juntas de Acción Comunal, la cual se transmitió por Facebook Live. Las 262 graduadas recibieron por correo electrónico su diploma. Además, se trabajó en la elaboración de tres propuestas de formación, una dirigida a las mujeres candidatas a los Consejos de Vendedores/as Informales, una segunda para jóvenes candidatas a los Consejos Locales de Juventud y la tercera, que tiene como objetivo ofrecer herramientas de marketing para las candidatas al Congreso.</t>
  </si>
  <si>
    <t>Elaborar 1 Propuesta De Modelo Pedagógico Y De Contenidos Para El Desarrollo De Capacidades De Incidencia, Liderazgo, Empoderamiento Y Participación Política De Las Mujeres</t>
  </si>
  <si>
    <t xml:space="preserve">VIGENCIA (a 31/03/2021): ESta meta se cumplio en la vigencia de 2020 el valor corresponde a reservas de contratos de prestación de servico									 											 											</t>
  </si>
  <si>
    <t>Ofrecer Asistencia Técnica A 19 Instancias Que Incluyen Las Bancadas De Mujeres De Las Juntas Administradoras Locales Y La Mesa Multipartidista De Género En El Distrito Capital</t>
  </si>
  <si>
    <t>VIGENCIA (a 30/09/2021): DIrante el trimestre se construyó una primera versión borrador del diagnóstico de las edilesas electas para el periodo 2020-2023, y se concluye el proceso de entrevistas con 12 edilesas en las localidades de ( 1, 2, 4, 10, 11, 12 ,15,  16  y 20 )  . También se trabajó en la organización, planeación y ejecución del Tercer Encuentro de la Mesa Multipartidaria de género en el Distrito, la cual contó con la participación 10 partidos</t>
  </si>
  <si>
    <t>Desarrollar 1 Documento De Lineamientos De Presupuesto Participativo Sensible Al Género</t>
  </si>
  <si>
    <t>VIGENCIA (a 30/09/2021): En el trimetre teniendo en cuenta el inicio de la fase dos de presupuestos participativo de la vigencia 2021, que incluyó las labores de alistamiento institucional, no se avanzó en ajustes al documento por cuanto se priorizó la definición de los insumos solicitados a los sectores por la gerencia de Presupuesto Participativo y en atención a los lineamientos expedidos para tal fin. Sin embargo, las definiciones, aprendizajes y prácticas positivas de esta fase  serán incluidas en el documento.</t>
  </si>
  <si>
    <t>Brindar A 60 Instancias, Incluidos Los Fondos De Desarrollo Local, El Servicio De Asistencia Técnica Para La Transversalización De Los Enfoques De Género E Interseccionalidad En Los Procesos De Presupuesto Participativo</t>
  </si>
  <si>
    <t>VIGENCIA (a 30/09/2021): El acompañamiento técnico desarrollado con los FDL, CLP y los COLMYG/CLM permite avanzar en la formulación de proyectos de inversión en las localidades que visibilicen e implementen las agendas políticas de las mujeres y las propuestas priorizadas en presupuestos participativos. Así mismos los procesos de asistencia técnica a las mujeres y funcionarios(as) de estas instancias permiten la apropiación de la importancia de  los presupuestos sensibles al género en el desarrollo de las localidades, de tal forma, se logró seguir promoviendo la sostenibilidad y efectiva ejecución de los presupuestos ganados por la ciudadanía en el marco de los encuentros locales y procesos de presupuestos participativos.</t>
  </si>
  <si>
    <t>Promover 1 Veeduría Ciudadana De Mujeres Para El Seguimiento A La Garantía De Sus Derechos</t>
  </si>
  <si>
    <t>VIGENCIA (a 30/09/2021): Teniendo en cuenta que el proceso de promoción de la veeduría ciudadana de mujeres no se limita a un proceso de formación se establece la necesidad ampliar el objeto de este convenio, para generar las garantías en el acompañamiento a la conformación de la red de veedurías. Así pues en agosto se reprogramó el inicio de esta contratación y se ajustaron los estudios previos, de acuerdo con los aspectos que se esperan con su implementación.</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</si>
  <si>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</si>
  <si>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</si>
  <si>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30/09/2021): En la vigencia 2020, y como parte de las reservas ejecutadas en la vigencia actual, se consolidó la metodología de analítica de datos y operativo para indicadores priorizados por el OMEG, junto con la definición de requerimientos para su reporte. A partir de esto, en  2021, se realizó la programación en R de los scripts para el cálculo de estos.  El 24 de marzo se realizó el relanzamiento del OMEG como una apuesta para mejorar los procesos de información y de fortalecer el análisis de los datos. Posteriormente se ha realizado: geo-referenciación entre SDmujer, PNUD, CEPAL, actualización de indicadores como violencias, pobreza y empleo, mejora tecnológica para usabilidad, un nuevo sistema de visualización de mapas y del Sistema Violeta.  Frente al Sistema Distrital de Información, a partir del Diagnóstico del SIMISIONAL, se clasificaron las necesidades del sistema en requerimientos de corto, mediano y largo plazo.  Las acciones de mediano y largo plazo establecen el desarrollo de contenidos y la estructuración de nuevos servicios, por lo que se decidió hacer un proceso de contratación que cubriera la necesidad. Se están realizando las acciones precontractuales para la adjudicación del contrato, sin embargo, se presentan retrasos en el cronograma que hacen que este proceso se encuentre en curso aún.  Las acciones de corto plazo plantean ajustes y creación de módulos para la mejora del sistema actual, que se vienen adelantando desde el mes de julio a la fecha.  Asimismo, se ha realizó la revisión contractual para la adquisición de nuevos equipos tecnológicos y software como en Nvivo para la cualificación de los análisis.   Finalmente, para cualificar los datos, se vienen gestionando 4 mecanismos de intercambio de información con actores como: Cámara de Comercio, Observatorio Distrital de Protección y Bienestar Animal, Secretaría Distrital de Planeación, Secretaria de Integración Social y Instituto para la Investigación Educativa y el Desar</t>
  </si>
  <si>
    <t>Formular E Implementar 1 Estrategía Metodológica Que Permita Incluir La Perspectiva De Género Y Diferencial En La Captura De La Información</t>
  </si>
  <si>
    <t>VIGENCIA (a 30/09/2021): Se avanzó en la construcción de una guía con nociones básicas que deben acompañar el enfoque de género en la lectura y el análisis de información cuantitativa. Se establece realizar una caja de herramientas que aporte a la metodología de captura y análisis de información en procesos de investigación, para esto se adelantó un mapeo de información conceptual, y la construcción de una caja mediante un árbol de decisiones. dicha Caja contara con 4 dimensiones.  Fase 1. Problema de Investigación Fase 2. Conceptos claves y metodología Fase 3. Valoración de la Información Fase 4. Conclusiones y recomendaciones   En el mes de septiembre se avanzó en el desarrollo de la Fase 1.   Asimismo, se ha realizado la producción de treinta y siete (37) reportes de información de atención de mujeres desde el sector mujeres, publicados así: 3 en enero, 3 en febrero, 6 en marzo, 4 en abril, 4 en mayo, 5 en junio, 4 en julio, 5 en agosto y 3 en septiembre.  Adicionalmente, se publicaron otros documentos de interes para la ciudanía y otros actores, como:   a. Infografía85, Cuidamos a las que nos cuidan. Sistema Distrital de Cuidado. Publicado el 6 de marzo 2021 b. Infomujeres 61, Panorama de violencia contra las mujeres en Bogotá Primer semestre 2021. Publicado el 13 de septiembre 2021  En cuanto a la actualización de indicadores, se ha realizado lo correspondiente al tema de violencias (18 indicadores) y mensualmente se realiza la actualización en el micrositio.</t>
  </si>
  <si>
    <t>Diseñar Y Producir 1 Línea Base De La Política Púbica De Las Mujeres Y Equidad De Género.</t>
  </si>
  <si>
    <t>VIGENCIA (a 30/09/2021): Contar con una linea base de la Política Pública de Mujeres y Equidad de Género, es una prioridad para la actual administración, y una necesidad latente para dar cuenta de la garantia de derechos de las mujeres en la ciudad, es por ello, que actualmente se cuenta con las cotizaciones para la  gestión contractual del Concurso de Méritos Abierto, asimismo, con la versión ajustada del estudio previo, junto con los formatos anexos.   Durante la vigencia 2020, se elaboro una propuesta técnica que contiene los lineamientos para el diseño muestral requerido para el levantamiento de la información de la línea base, y que sirvió de insumo para iniciar la etapa precontractual del proceso, y la articulación con el área de Contratación para contar con los sustentos juridicos requeridos.   Para el mes de septiembre como parte del diseño de la Línea Base se realizaron las siguientes actividades:  a. Propuesta de investigación b. Creación de ocho (8) baterías de indicadores con sus respectivos formularios.  c. Diseño Muestral para la aplicación de por lo menos 18.000 encuestas que abarquen las 20 localidades (urbano y rural) d. Diseño para la implementación de las mesas de expertas y expertos.  e. Convocatoria de las y los participantes por cada una de las siete (7) mesas que se realizarán en el mes de octubre.</t>
  </si>
  <si>
    <t>Producir Y Divulgar 16 Estudios Y/O Investigaciones Sobre Los Derechos De Las Mujeres Con Fuente De Información Omeg</t>
  </si>
  <si>
    <t>VIGENCIA (a 30/09/2021): Durante la vigencia 2021 se han elaborado y publicado tres (3) investigaciones, que se pueden especificar como:  1. Análisis de ciudad No 25. ¿Qué paso con las mujeres de Bogotá durante el primer año de pandemia? Publicado el 24 de marzo.  2. Publicación Análisis de Ciudad No 26. Análisis espacial de la violencia contra la mujer en contexto de pandemia en Bogotá. Publicado el 27 de mayo.  3. Análisis de ciudad No 27. Informe sobre participación de las mujeres en los niveles decisorios de la administración pública de Bogotá ¿ año 2020. Publicado el 7 de septiembre.   Adicionalmente, se ha venido avanzando en la elaboración de otras investigaciones:   a. Diagnóstico de derechos de las mujeres por localidades, Primer semestre se realizó el diseño, recolección, procesamiento y producción de información. Para el mes de septiembre se inicia el proceso de diagramación. Se proyecta su publicación en noviembre.  b. Estudio de percepción sobre xenofobia y otras. Primer semestre se realizó el diseño y recolección de información. En julio ¿ agosto se realizó el procesamiento, y en septiembre la producción de un documento general de análisis y otros por entidad. Se proyecta su publicación en diciembre.  c. Línea Base de SIDICU - Diagnósticos de Cuidado. Primer semestre etapa precontractual para contratar su diseño. A septiembre se cuenta con proceso adjudicado y se da inicio al contrato. De este proceso se encuentran en diseño unas encuentas de Diagnósticos Comunitarios de Cuidado  d. Diagnósticos de las mujeres en sus diversidades en relación con el goce efectivo de derechos.  Primer semestre etapa precontractual para contratar su diseño. A septiembre se cuenta con proceso adjudicado y gestiones para firmar acta de inicio.</t>
  </si>
  <si>
    <t>Fortalecimiento a la gestión institucional de la SDMujer en Bogotá</t>
  </si>
  <si>
    <t>Avanzar En El 80 % En Las Políticas De Gobierno Digital Y Seguridad Digital Contenidas En La Dimensión - Gestión Con Valores Para  Resultados</t>
  </si>
  <si>
    <t>VIGENCIA (a 30/09/2021): Se elaboraron piezas comunicativas frente a correos maliciosos, se publicó en fondos de pantalla y se envió por correo electrónico a toda la entidad. Se realizó seguimiento al avance de los 16 proyectos del PETI y recomendaciones de FURAG, se definieron los hitos y fechas de entrega de avances y responsables. Se adicionaron nuevos campos a la matriz de activos de información y  Se proyectó y fue aprobado, el procedimiento de activos de información.  Se proyectó y fue aprobado, el plan de sensibilización en seguridad de la información.   Se proyectó y oficializó el formato de identificación de Datos Personales en los procesos.  Se realizó Socialización de la Política de Tratamiento de Datos Personales con los enlaces MIPG y procesos.  Se proyectó ruta de implementación de política de protección de datos.  Se realizó revisión y seguimiento a los riesgos de gestión tecnológica, se recolectaron las evidencias, se presentó el acta a OAP y a Control Interno.  Se aprobó el documento de Indicadores de Seguridad para el MSPI. Se creó la cuenta de correo "seguridad@sdmujer.gov.co", para conectarse a los temas de seguridad digital de colCERT y enviar información a los usuarios internos.  Respuesta a las preguntas de FURAG de Gobierno Digital y Seguridad Digital, publicación de evidencias en el aplicativo de FURAG.  Se creó un micrositio para recopilar las evidencias de la evaluación de FURAG 2021 para todas las áreas.  Se realizó seguimiento a la Política de Seguridad Digital, según recomendaciones del DAFP en el CIGD.</t>
  </si>
  <si>
    <t>Ejecutar El 100 % De Las Actividades Programadas Para Una Correcta Gestión Administrativa Y Organizacional</t>
  </si>
  <si>
    <t>VIGENCIA (a 30/09/2021): Al cierre del septiembre de 2021 se continuó con la contratación del personal de apoyo en la SDMujer. A continuación se describen algunos de los avances y/o logros: 1. Estructuración de Estudios Previos. 2. Elaboración y aprobación de los contratos. 3. Estructuración del protocolo de Bioseguridad.                                                                           4. Contratación oportuna del personal para el fortalecimiento de la gestión de la Subsecretaria de Gestiòn Corporativa. 4.  Inducción a los nuevos servidores y servidoras de la Entidad. 5. Expedición de CDP y RP del presupuesto de la vigencia y de reservas presupuestales.   6. Respuestas a órganos de control.                                           7. Trámites de pago a contratistas y proveedores.</t>
  </si>
  <si>
    <t>Soportar Al 100 %  La Implementación De Las Políticas Del Modelo Integrado De Planeación Y Gestión</t>
  </si>
  <si>
    <t>VIGENCIA (a 30/09/2021): Con corte al mes de septiembre de 2021, se realizan los seguimientos a los planes de mejora FURAG 2021 y a los planes institucionales. Se realiza revisión del plan de tratamiento de datos y se continua con la ejecución de las actividades de PIGA y riesgos. En la sesión del Comité Institucional de Gestión y Desempeño se expusieron los avances del seguimiento a los planes de mejora FURAG , adicionalmente se presentó el Plan de gestión PIGA, Transparencia, Fortalecimiento Organizacional, Planeación Institucional, Seguimiento y evaluación de resultados y  Racionalización de trámites, resultados de mantenimiento de sedes y plan de austeridad. Se recibe requerimiento de acciones estrategicas de medidas anticorrupción. Se continua con la asesoría y el acompañamiento técnico a los diferentes procesos de la entidad para la programación de los diferentes instrumentos de planeación (Planes de acción, POAS, planes de mejoramiento, actualización de la documentación asociada a los procesos, ). Se logro realizar seguimiento a los planes programados, verificando su cumplimiento y toma de acciones para aquellos que no han logrado su cumplimiento. Se muestran resultados en Comité de gestión y Desempeño Se inician nuevos planes de mejora de acuerdo con resultados FURAG.</t>
  </si>
  <si>
    <t>Ejecutar Al 90 % La Implementación De La Política De Gestión Documental Institucional</t>
  </si>
  <si>
    <t>VIGENCIA (a 30/09/2021): Con la participación del equipo interdisciplinario, se ejecutaron a 30 de septiembre las actividades y  compromisos asociados a la meta de gestión documental, contemplados en planes de acción y cronogramas para la vigencia 2021. Preparación y alistamiento para la intervención archivística, ejecución del cronograma de transferencias para el fortalecimiento del Archivo Central, se continuó con implementación de la segunda fase del Sistema Integrado de Conservación, con sus planes de conservación y de preservación digital a largo plazo, con ajustes al procedimiento de gestión documental, saneamiento ambiental de material afectado por deterioro biológico, capacitación en lineamientos de conservación documental, seguimiento a nueva versión de ORFEO, efectuando el debido soporte técnico y capacitaciones con el fin de que los usuarios tengan el conocimiento y se tramite la documentación, para garantizar la conservación y preservación a largo plazo de la documentación que produce la SDMujer, en cumplimiento de su misionalidad. Se realizó la modificación de las funcionalidad de ventanilla virtual para permitir la radicación de anónimos, adecuaciones en la generación de estadísticas de Orfeo para garantizar que funcionen con la estructura de radicación, adecuaciones en la generación de indicadores del dashboard para garantizar que funcionen correctamente, se modifica la funcionalidad de consultas para permitir  búsqueda de radicados mediante el código de SDQS,  Se realiza el análisis, diseño, desarrollo, pruebas y puesta en funcionamiento de la funcionalidad para incluir documentos y URLs a expedientes sin necesidad de radicados. Se elaboran videos para el centro de ayuda de ORFEO y se realizan pruebas de seguridad.  lo anterior en armonía e implementando estrategías para consolidar el plan de preservación a largo plazo, enfocado en el documento digital y electrónico.</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</si>
  <si>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</si>
  <si>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</si>
  <si>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</si>
  <si>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</si>
  <si>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</si>
  <si>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</si>
  <si>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</si>
  <si>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</si>
  <si>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</si>
  <si>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</si>
  <si>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</si>
  <si>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</si>
  <si>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</si>
  <si>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</si>
  <si>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</si>
  <si>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</si>
  <si>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</si>
  <si>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</si>
  <si>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60000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</si>
  <si>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</si>
  <si>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</si>
  <si>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</si>
  <si>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</si>
  <si>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</si>
  <si>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</si>
  <si>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</si>
  <si>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</si>
  <si>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</si>
  <si>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</si>
  <si>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</si>
  <si>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</si>
  <si>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</si>
  <si>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VIGENCIA (a 30/09/2021):  El cumplimiento de esta meta se da teniendo en cuenta las solicitudes de intervenciones en respuesta a situaciones de impacto poblacional debido a emergencias sanitarias o sociales y que se presenten en la ciudad y que sean susceptibles de ser atendidas por la Secretaría Distrital de Integración Social.</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</si>
  <si>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</si>
  <si>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</si>
  <si>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</si>
  <si>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VIGENCIA (a 30/09/2021): De acuerdo con la programación de actividades del plan de acción, el proyecto tiene prevista el cumplimiento de la magnitud hasta el final de la vigencia 2021</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</si>
  <si>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</si>
  <si>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</si>
  <si>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VIGENCIA (a 30/09/2021): El presupuesto comprometido aún no avanza magnitud</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</si>
  <si>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</si>
  <si>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</si>
  <si>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</si>
  <si>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</si>
  <si>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</si>
  <si>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 xml:space="preserve">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</si>
  <si>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</si>
  <si>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</si>
  <si>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</si>
  <si>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VIGENCIA (a 30/09/2021): Se han presentado retrasos en el avance de la meta asociados ala verificación total de la información de las 500 beneficiarias en la base de datos como números de contacto y estados de bancarización.  Se articula con Secretaría Distrital de Hacienda para la dispersión de recursos en el mes de octubre</t>
  </si>
  <si>
    <t>Beneficiar Al 100 Porciento De Personas Programadas Mediante Raciones De Comida Caliente En Comedores Comunitarios.</t>
  </si>
  <si>
    <t>Implementar 2 Comedores Móviles Para La Entrega De Comida Caliente</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</si>
  <si>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</si>
  <si>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</si>
  <si>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</si>
  <si>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</si>
  <si>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</si>
  <si>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</si>
  <si>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</si>
  <si>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</si>
  <si>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</si>
  <si>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</si>
  <si>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</si>
  <si>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116418 Personas De Acuerdo A Sus Realidades  Por Servicios En  Emergencia Social, Natural, Antrópica, Sanitaria Y De Vulnerabilidad Inminente.</t>
  </si>
  <si>
    <t>Fortalecer 20 Redes Comunitarias De Cuidado Y Gestión Del Riesgo En Las Localidades</t>
  </si>
  <si>
    <t>VIGENCIA (a 30/09/2021): Esta meta se reporta anualmente, por tanto, no presenta ejecución física. Se reportará al final de la vigencia 2021.</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</si>
  <si>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</si>
  <si>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</si>
  <si>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</si>
  <si>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</si>
  <si>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</si>
  <si>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</si>
  <si>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</si>
  <si>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940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</si>
  <si>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</si>
  <si>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</si>
  <si>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</si>
  <si>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</si>
  <si>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VIGENCIA (a 30/09/2021): La meta se reprogramó por solcitud del proyecto de inversión.</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</si>
  <si>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</si>
  <si>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</si>
  <si>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</si>
  <si>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</si>
  <si>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</si>
  <si>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</si>
  <si>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</si>
  <si>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</si>
  <si>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</si>
  <si>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</si>
  <si>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</si>
  <si>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</si>
  <si>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</si>
  <si>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</si>
  <si>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5900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</si>
  <si>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</si>
  <si>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</si>
  <si>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48</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</si>
  <si>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</si>
  <si>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</si>
  <si>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</si>
  <si>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</si>
  <si>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</si>
  <si>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</si>
  <si>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</si>
  <si>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</si>
  <si>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</si>
  <si>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</si>
  <si>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</si>
  <si>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</si>
  <si>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</si>
  <si>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</si>
  <si>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</si>
  <si>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</si>
  <si>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</si>
  <si>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</si>
  <si>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</si>
  <si>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</si>
  <si>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</si>
  <si>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VIGENCIA (a 30/09/2021): Para el periodo reportado se identifica una menor gestión en la gesitón del sistema documental. Correo AlejandroRuiz1410201</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</si>
  <si>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</si>
  <si>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</si>
  <si>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</si>
  <si>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</si>
  <si>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</si>
  <si>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</si>
  <si>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</si>
  <si>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</si>
  <si>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VIGENCIA (a 30/09/2021): El conteo de la meta es anual, se ha avanzado en la selección de los Procesos Territoriales y la gestión para su fortalecimiento se cuenta con 40 procesos territoriales seleccionados y la concertación con el SENA de 5 temáticas para su fortalecimiento técnico. Igualmente se cuenta con una propuesta de fortalecimiento contextual a los procesos.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</si>
  <si>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</si>
  <si>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</si>
  <si>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</si>
  <si>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</si>
  <si>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</si>
  <si>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</si>
  <si>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</si>
  <si>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30/09/2021): Se avanzo en la Racionalizaron de los 4 procesos seleccionados para el 2021, optimizando, estandarizando, actualizando y simplificando, de acuerdo con politicas MIPG, nuevas directrices de las autoridados competentes en el tema, evaluación y análisis del proceso, recomendaciones y oportunidades de mejora, por autocontrol del proceso, auditorias de control interno, de calidad y de recertificación ISO:  a) Talento Humano: 80%  de avance de los documentos de conocimiento explicito e implememtación de las acciones.  b) Servicio al Ciudadano: 55% de avance de los documentos de conocimiento explicito e implememtación de las acciones.  c) Organización del Trabajo (misional):  75%  de avance de los documentos de conocimiento explicito e implememtación de las acciones.  d) Gerencia Estratégica: 95% de avance de los documentos de conocimiento explicito e implememtación de las acciones.</t>
  </si>
  <si>
    <t>Optimizar 8 Procesos Y Procedimientos A Través De Herramientas Tecnológicas.</t>
  </si>
  <si>
    <t>Realizar Las Mejoras Locativas A 2 Sedes Para Asegurar La Adecuada Prestación Del Servicio, Asegurando Un Enfoque Poblacional, Diferencial.</t>
  </si>
  <si>
    <t>Ejecutar Y Hacer 4 Seguimientos Anuales A Las Políticas, Planes, Proyectos Y Programas De Las Diferentes Áreas.</t>
  </si>
  <si>
    <t>VIGENCIA (a 30/09/2021): Dentro de la vigencia y a septiembre, se han realizado los tres seguimientos acumulados al PAI, Plan de Acción Institucional, que recoge la planeación estrategica de la entidad la cual vincula los proyectos, programas y las politicas públicas distritales en implementación y en las que participa el DASCD, asi como las politicas de gestión administrativas de MIPG, plan de acción que reflejan la programación y el avance mensual a través de los cronogramas, de los cuales cada dependencia, presenta el informe de avance al Comite de Desempeño Institucional MIPG.  Este informe puede cosultarse en la pag. web de la entidad, menu transparencia, submenú, Plan de Acción, Metas, objetivos e indicadores. Ruta Informe de gestión por Plan de Acción Institucional /2021.</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</si>
  <si>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</si>
  <si>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</si>
  <si>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</si>
  <si>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30/09/2021): Las dos acciones que se adelantan, estan enmarcadas en los PLanes de Accion: 1. Pinar y PGD:  1.1 Se llevaron a cabao 12 sesiones de capacitación y sensibilización en Archivo - Gestión Documental y Proceso de Gestión Documental. 1.2 Actualización del Manual SIGA y Reglamento interno de Archivo y Correspondencia. 1.3 Se continua con la Digitalización documental: historias laborales - contratos - actas de comite  2. Sistema de Gestión Documental Eletrónica de Archivo 2.1Se continua con la construcción del documento Sistema de Gestión Documental Eletrónica de Archivo, al que se le incluyo un nuevo capitulo "Cultura Organizacional para el Documeno Eletrónica de Archivo. 2.2 Actualización de la Política  Gestión Documental, introduciendo el Documeno Eletrónica de Archivo.</t>
  </si>
  <si>
    <t>Desarrollar 1 Modelo De Gestión Del Conocimiento Efectivo E Incluyente.</t>
  </si>
  <si>
    <t>Implementar 1 Modelo  Integral De Atención A La Ciudadanía Incorporando El Enfoque Poblacional, Diferencial.</t>
  </si>
  <si>
    <t>VIGENCIA (a 30/09/2021): Para implementar el modelo integral de Atención al Ciudadano el DASCD ha venido desarrando las siguientes actividades: 1. Actualización del Normograma. 2. Elaboración documento con los contenidos mínimos del Modelo.  3. Estructuración del modelo alineado conla planeación estrategica institucional. 4. Estructuración del modelo con alineación con los enfoques poblacional y diferencial. 5. Campaña de difución de los protocolos para atención de denuncia actos de corrupción y canal telefónico. 6. Se realizaron 3 sesiones de capacitación a servidores DASCD, para atención a personas con discapacidad, cognitiva, visual, física, auditiva y multiple. 7. Se designo en cada dependencia un gestor de servicio al ciudadano. 8. Se esta racionalizando el proceso de Atención al Ciudadano y se actaulizó la "Carta de Trato Digno". 9. Mejora en el sistema de información, Se realizó ajuste a la ventanilla virtual en la pag. web del DASCD. 10. Mejora al sistema PQRS interno, Se capacitó al personal del conmutador de la Entidad, que atiende llamadas telefónicas, para el registro en Bogotá te escucha</t>
  </si>
  <si>
    <t>Desarrollar 1 Estrategia De Gobierno Abierto Y Transparencia En El Dascd.</t>
  </si>
  <si>
    <t>VIGENCIA (a 30/09/2021): En el marco del Plan de Comunicaciones de la Entidad en la vigencia 2021, se tienen los siguientes avances:  1) Se realizó la encuesta de comunicaciones, del primer semestre.  2) Se elaboró el documento plan estrategico de Comunicaciones  3) Se desarrollaron estrategias y acciones de comunicaciones, para el fortalecimiento del gobierno abierto, la transparencia e información de interes a la ciudadanía:  *Rendición de Cuentas del 2020 a la ciudadania. *Actualización en pag. web de los informes 2020 y *cargues de la planeación 2021 - plan de gastos de la entidad, etc. Convocatorias a participar en procesos misionales: SST - Empleo Público - Productos de la PPGITH. Información actualizada a traves de los micrositios institucionalizados en la pag. web: PPGITH - Empleo Publico - Alianzas Estrategicas para el beneficio de los Servidores Distritales - Analitica de Datos a través de Tableros de Control, etc 4) Se divulgó los contenidos de las estrategias, por las diferentes redes sociales del departamento:facebook, instagram, twitter 5) Informativos de la Dirección de la entidad en medios de comunicación : Radio y TV. 6) Producción y divulgación del Boletin Institucional "Deja Huella" 7) Diagramación del portal interno de comunicación distrital del SIDEAP, proximo a lanzarce. 8) Preparación periodistica, organizacional y artísticapara la realización de la "Gala  de Reconocimiento a los Servidores Públicos". 9) Se continua con la Implementación de la estrategia de "Gobierno Abierto" dando cumplimiento a la Resolución 1529 de 2020 de MinTIC Estandares y Directrices para publicar información bajo la ley 1712 de 2014.</t>
  </si>
  <si>
    <t>Realizar 3 Alianzas Interinstitucionales Para La Adopción De Nuevas Tecnologías.</t>
  </si>
  <si>
    <t>Actualizar El 60 Por Ciento Del Software Y Hardware Que Permita El Desarrollo De La Capacidad Tic De La Entidad.</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</si>
  <si>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</si>
  <si>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</si>
  <si>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30/09/2021): En lo corrido de la vigencia 2021 Se han emitido 21 conceptos técnicos favorables para 4 entidades del Distrito de Bogotá:  1. Secrertaria General de la Alcaldía Mayor de Bogotá 2. Secrertaria Distrital de Movilidad 3. Empresa Metro de Bogotá 4. Unidad Administrativa Especial de Rehabilitación y Mantenimiento Vial - UAERMV 5. Instituto para la Economia Social - IPES 6. Loteria de Bogota 7. Instituto del Patrimonio Cultural - IDPC 8. Instituto para la Protección de la Niñez y Juventud - IDIPRON 9. Unidad Administrativa Especial Cuerpo Oficial de Bomberos UAECOB 10. Instituto de Desarrollo Urbano - IDU 11. Secretaria Distrital de la Mujer 12. Unidad Administrativa Especial Servicios Públicos - UAESP 13. Instituto de las Artes - IDEARTES 14. Caja de Vivienda Popular - CVP 15. Empresa de Renovación de Desarrollo Urbano - ERU 16. Secretaria Distrital de Habitat 17. Secretaria Distrital Ambiente 18. Instituto Distrital de Protección y Bienestar Animal - IDPYBA 19. Empresa de Transporte de Tercer Milenio - Trasmilenio S.A. 20. Instituto Distrital de Turismo - IDT 21. Fondo de Prestaciones Economicas - Cesantías y Pensiones - FONCEP</t>
  </si>
  <si>
    <t>Asistir Técnicamente A 52 Entidades Y Organismos Distritales En La Implementación De Acciones Que Contribuyan A La Gestión Estratégica De Su Talento Humano.</t>
  </si>
  <si>
    <t>VIGENCIA (a 30/09/2021): En lo corrido del 2021Se dió asistencia técnica jurídica para la  implementación de acciones que contribuyan a la Gestión Estrategica del Talento Humano en el Distrito dando cobertura a las 52 entidades del Distrito competencia del DASCD, mediante :   a) La Conceptualización Técnica  b) La Conceptualización Jurídica y  c) La emisión mediante circulares, de Lineamientos Técnicos.  Adicionalmente se emitieron :  1. Circulares Externas: de la 001 a la 018 y 011. 2. Circulares Conjuntas de entidades con el DASCD: 01 - 02 - 06 - 09 - 010 -020 - 025 - 029  Con linamientos en los temas de Gestión Estrategica e Integral de Talento Humano.</t>
  </si>
  <si>
    <t>Implementar En 52 Entidades Y Organismos Distritales La Estrategia De Formalización, Dignificación Y Acceso Público Y Meritocrático De La Administración Pública Distrital.</t>
  </si>
  <si>
    <t>VIGENCIA (a 30/09/2021): Se continua implementando en las entidades Distritales competencia del DASCD, la Estrategia de Formalización - Dignificación y Acceso Meritocratico, representada en:  a) Formalización : Creación de 1.238 empleos en las entidades y organismos distritales.  b) Merito : Participación de las Entidades del Distrito en la Convocatoria IV del Distrito, a través del proceso con la Comisión Nacional del Servicio Civil Selección  objetiva de empleos de caracter temporal, 51 Entidades.  c) Vinculación de Talento Humano mediante la modalidad de Contratación a través del Banco de proveedores del Distrito "Talento No Palanca". 36 Entidades han participado con 3.728 contratos  Algunas entidades han participado en los 3 compnente de la estrategia, sin embargo se contabilizan una sola vez.</t>
  </si>
  <si>
    <t>Capacitar A 25000 Colaboradores Y Colaboradoras Vinculados Al Distrito Capital Con Programas De Capacitación Y Formación De Acuerdo Con La Competencia Del Dascd.</t>
  </si>
  <si>
    <t>VIGENCIA (a 30/09/2021): Los servidores públicos fueron capacitados en la modalidad: Presencial y virtual en los siguientes temas: Prototipado - Tecnicas de StoryTelling- Creatividad y pensamiento lateral - entre ortos.  En cursos viruales a través de PAO: Control Social al Empleo Público - Derecho Disciplinario - Inducción al Servicio Público - Situaciones Administrativas - Competencias Comportamentales -  El Estado Colombiano - Admon de riesgos - Noción de la Constitución en un Estado de Derecho - Bonificación por permanencia - Agility Metodologias Agiles - Carrera Administrativa - Seguridad y Salud en el trabajo - Reto Organizacional -Derechos Humanos - Derechos Esenciales - Tendencias de Innovación - Derecho Internacional Humanitario - Diseño Organizacional - Pensamiento de Diseño Desing Thinking - Sistema de Evaluación Desempeño laboral - Inducción a Jefes de Talento Humano - Sistema de Pensiones, Sistema General de Pensiones - Experiencias Internacionales de Innovación en el Sector Público - Competencias Comportamentales para Directivos - Transformación CReativa de Conflictos - Como Trasformar un Grupo de Innovación en un Equipo de Innovadores -  entre otros</t>
  </si>
  <si>
    <t>Asistir Y Apoyar  La Implementación De 2 Sistemas De Gestión Del Rendimiento Y La Productividad Distrital Y Del Programa De Selección Y Formación De Jefes De Talento Humano En El Distrito Capital.</t>
  </si>
  <si>
    <t>VIGENCIA (a 30/09/2021): Durante lo recorrido del la vigencia 2021: Se realizó lo correspondiente a la convocatoria e invitación a los Jefes de Talento Humano a desarrollar el curso virtual Inducción para Jefes de Talento Humano.  Se hizo seguimento de que servidores han realizado el curso virtual Inducción para Jefes de Talento Humano.  Se envió correo a los Jefes de Talento Humano informando sobre los cursos que hacen parte de la ruta de aprendizaje con la cual se busca facilitar la Gestión Integral y Estrategica del Talento Humano en el Distrito.  Se realizó revisión documental sobre Evaluación de Desempeño y Productividad.  En medición del rendimiento documento metodologia del diagnóstico para el documento Medición del Rendimiento y la Productividad.  Recopilación teórica de Evaluación de Desempeño Laboral.  Análisis jurídico de la medición de rendimiento y la productividad  En estructurasión Mesa de Expertos en Evaluación de Desempeño Laboral.</t>
  </si>
  <si>
    <t>Contar Con 58000 Beneficiarios De Los Programas De Bienestar Desarrollados, Que Generen Sentido De Pertenencia En Colaboradores Y Colaboradoras Y El Mejoramiento Del Clima Laboral De Las Entidades Y Organismos Distritales.</t>
  </si>
  <si>
    <t>VIGENCIA (a 30/09/2021): Los programas de Bienestar incluye como beneficiarios ademas de los servidores públicos a sus familias en algunos temas:  Charla Producción y Consumo Sostenible -  Taller tejido natural palma de cera -  Taller sembrando vida I -  Charla Aves de Bogotá -  Charla Cultura Turistica y apropiación de la ciudad -  Programa de apoyo emocional, centro de escucha -  Jornada herramientas primeros auxilios sicologicos -  Jornadas para la construcción de ambientes laborales diversos amorosos  y seguros -  Jornada de sensibilización Diseño del Marco de Vida -  Semana de la Mujer -  Mesas Sectoriales  -  Programas de alianzas con el sector porivado para beneficios a las familias: Berlitz - Britihs - ILUD - Compensar - Universidad Santo Tomas entre otros</t>
  </si>
  <si>
    <t>Asistir Y Apoyar A 52  Entidades, Organismos Y Dependencias Para La Construcción De Ambientes Laborales Diversos, Amorosos Y Seguros En Las Entidades Distritales.</t>
  </si>
  <si>
    <t>VIGENCIA (a 30/09/2021): Se cuebnta con la Participación de 21 entidades en la implementación del programa Ambientes Laborales diversos amorosos y Seguros.  9 entiades en el 2020 participaron en la primera fase del programa para la construcción de Ambientes Laborales diversos amorosos y Seguros en las entidades distritales.  Sec. Desarrollo Económico  - Sec. Educación - Sec Gobierno - IDRD - Sec Integración Social - Jardin Botanico - IDEP - DASCD - IDEARTES.   12 entidades en el 2021  Sec Gral - IDPC - CVP - DADEP - IDU - IDPYBA - Sec Jurídica - Foncep - Sec. Planeación - Sec Movilidad - Metro - IDIPRON.   Se han realizado 16 jornadas de sensibilización al tema con una participación de  585 personas.  Se han realizado 7 sesiones  del seminario de profundización  con una participación de 607 servidore(a)s.  Se ha realizado 2 jornadas de socialización de la Directiva 001del DASCD de junio 2021 Lineamientos para la conolidación de Ambietas Laborales Diversos Amorosos y Seguros en el Sector Público de Bogotá.</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</si>
  <si>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</si>
  <si>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30/09/2021): Se cuenta con un avance 2021 del 71% de lo programado, con  la actualización y consolidación del sistema de información SIDEAP 0.2, como un instrumento para la Gestión del Talento Humano que contribuye a la eficiencia administrativa, transparencia y a la gestión de los datos públicos puestos a disposición de la ciudadanía y rupos de valor . El sistema cuenta con 24 funcionalidades en operación.  En lo corrido de la vigencia : a) Se puso en producción el Modulo de Movlidad Laboral: herramienta para promover e incentivar la Movilidad Laboral al interior y hacia otras entidades. b) Se encuentra en desarrollo el Modulo para TRabajadores Oficiales. c) Se finalizó la primera fase del Modulo de Certificaiones en Línea. d) Se encuentra en operación el modulo Selección de Talentos que permite a las entidades gestionar procesos de selección de talento humano y a la ciudadania acceder a las ofertas laborales. e)Consolidación fuancionalidad Situaciones Administrativas: Teletrabajo - Trabajo en Casa - Alternancia. f) Acompañamiento, asesoría, soporte, mantenimiento y optimización de las 24 funcionalidades en operación. g) Se puso en operación mejoras al modulo Hojas de Vida. Levantamiento de información de Historia de Usuarios para el Modulo de Contratación. h) Logica de programación, tablas de interfases gaficas para el Modulo de Conflicto de Intereses. Se encuentra en prueba el Flujo de Recusaciones e Impedimentos y se elaboró la primera versión del instructivo. i) Se dio soporte técnico y respuestas a PQRS j) Actualización del Sistema Analitica de Datos k) Reunion con el DAFP para Interoperabilidad con SIGEP II l) Implementación del flujo de aprobación en el Modulo Movilidad Laboral, para comisiones, por parte de la entidad solcitante. m)Se creo el Tablero PowerBI para validación de Hojas de vida n)Se actualizaron los instructivos B y R - Conflicto de Intereses - Cargue Infortmación Contractual ñ) Se actualizaron el formato Acuerdo de Confidencia</t>
  </si>
  <si>
    <t>Efectura La Estructuración Técnica, De 1 Sistema De Información Con Sus Requerimientos Funcionales Y El Análisis De Datos Para La Puesta En Funcionamiento Del Tablero De Control Del Talento Humano En El Territorio De Bogotá D.C.</t>
  </si>
  <si>
    <t>VIGENCIA (a 30/09/2021): En lo corrido de la vigencia se ha alcanzado un 62% de avance para la definición, lineamientos, metodología y conceptualización del Tablero de Control del Talento Humano en el territorio.  a) Preparación y realización de tres mesas de trabajo con la Secretaria de Gobierno - Subsecretaria de Gestión Local para abordar el plan de trabajo respecto del aporte conceptual, de esta entidad en la Visualización del Tablero y se definiron los lineamientos.  b) Avance del documento Metodologico Conceptual del producto, en especifico la reformulación de las fases a desarrollar del mismo, para posteriormente ser validado el cambio con la Secretaria distrital dse Planeación, para los ajustes a la Ficha del Producto.  c) Definición de variables del Tablero de Territorialización del Talento Humano, a partir de las variables con las que ya cuenta el Sistema de Información de Empleo y  la Administración Pública Distrital - SIDEAP  d) Actividades de soporte del SIDEAP para la visualización del tablero  e) Versión Beta de la visualización del tablero.</t>
  </si>
  <si>
    <t>Consolidar 1 Bateria De Indicadores Diseñados E Implementados Sobre La Gestión Del Talento Humano Del Sector Público De Bogotá, D.C.</t>
  </si>
  <si>
    <t>VIGENCIA (a 30/09/2021): En lo corrido de lavigencia se cuenta con un avance del 71%,   Visualización de la versión beta (prueba) de los siguientes indicadores:  1) Ley de cuotas 2) Participación efectiva de Mujeres  3) Discapacidad 4) Plan anual de vacantes 5) Plan anual de vacantes para Carrera Administrativa 6) Frecuencia de Ocurrencia de Accidentes de Trabajo 7) Incidencia de enfermedad laboral 8) Ausentismo por causas relacionadas con la salud 9) Indicador de Nivel de Madurez SST 10) Estandares Mínimos SST Fuente: SIDEAP Cobertura Distrital Documento metodologico</t>
  </si>
  <si>
    <t>Secretaría Distrital de Ambiente</t>
  </si>
  <si>
    <t>SDA</t>
  </si>
  <si>
    <t>Sector Ambiente</t>
  </si>
  <si>
    <t>22</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</si>
  <si>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</si>
  <si>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</si>
  <si>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</si>
  <si>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30/09/2021): Durante el mes de septiembre de 2021 se vincularon 60.251 personas en las estrategias de educación ambiental, para un total de 345.033 personas durante la vigencia y 427.061 personas en lo corrido del Plan de Desarrollo.    Se desarrollaron acciones de educación ambiental en las 5 aulas ambientales y en las 20 localidades del D.C. con un énfasis en Biodiversidad, cambio climático, consumo sostenible y responsable, gestión de riesgos, Estructura Ecológica Principal, gestión de riesgos, salud ambiental e Infraestructuras Vegetadas, donde se ejecutaron acciones pedagógicas y recorridos de interpretación de manera virtual y presencial, resaltando actividades como las acciones pedagógicas realizadas con la Arquidiócesis de Bogotá, el Ministerio de Relaciones Exteriores, y la Policía Nacional, así mismo las actividades con servidores públicos en el marco del Convenio 073 de 2019 y la finalización del proceso de formación con Jóvenes de Bogotá. Durante el mes de Septiembre, culmino exitosamente el proceso de formación con la cárcel modelo el cual tuvo como eje principal todo lo relacionado con separación y manejo de residuos, buenas prácticas, consumo sostenible, entre otros, de dicho proceso se graduaron 200 personas privadas de la libertad</t>
  </si>
  <si>
    <t>Vincular 400000 Personas De Organizaciones Ambientales Y Ciudadanía En General A La Estrategia De Participación Ciudadana</t>
  </si>
  <si>
    <t>VIGENCIA (a 30/09/2021): Durante el mes de septiembre de 2021 se vincularon 14.210  personas en la estrategia de participación ciudadana, para un total de 83.751  personas durante la vigencia y 99.440  personas en lo corrido del Plan de Desarrollo.   Esta participación se desarrolló en el marco de las 20 Comisiones Ambientales Locales, donde se realizó la coordinación para los procesos de elección de los delegados a las mesas del Consejo Consultivo de Ambiente, dando a conocer las funciones de las instancias y diseñando las metodologías para la elección. Adicionalmente a través de la instancia, se realizaron presentaciones en el marco de los avances a los proyectos locales de inversión de carácter ambiental. Así mismo, se adelantaron actividades relacionadas con el fortalecimiento a la comunidad en materia de residuos sólidos, apoyo a procesos de agricultura urbana, tenencia de animales de compañía, cambio climático y conservación de ecosistemas, con actividades articuladas con las instituciones distritales, Alcaldía Local y las organizaciones y líderes ambientales que participan en la Comisión Ambiental Local.</t>
  </si>
  <si>
    <t>Diseñar Y Ejecutar 5 Planes De Comunicación</t>
  </si>
  <si>
    <t>VIGENCIA (a 30/09/2021): Las actividades realizadas durante el mes de septiembre son: se realizó la publicación de 97 contenidos en las carteleras digitales de la entidad. Se enviaron 62 mensajes a través del correo comunicacioninterna@ambientebogota.gov.co  con las noticias institucionales y de la administración Distrital, así como el boletín virtual "Para estar en Ambiente" y las actividades realizadas por las diferentes áreas. Se realizó la publicación de 4 fondos de pantalla en los computadores de la Secretaría de Ambiente. Se elaboraron 43 comunicados para divulgar masiva y oportunamente las actuaciones institucionales y la gestión adelantada por las diferentes dependencias de la entidad. La entidad obtuvo 423 registros total de noticias logradas en medios masivos de comunicación en todas sus plataformas (radio, prensa, televisión e internet). Se realizaron 8 acompañamientos sobre calidad del aire en Bogotá, incautación de tortugas en la terminal de transportes El Salitre, planes del Distrito en Cerro Seco, POT e incautaciones de aletas de tiburón en el aeropuerto el Dorado. 753 nuevos seguidores en Twitter en Facebook 326 nuevos seguidores, en Instagram 373 y 13.344 visualizaciones de los videos institucionales en el canal de YouTube. Se realizaron 89 publicaciones en la página web y 25 actualizaciones de información. Se diseñaron y publicaron 215 piezas de comunicación a través de los canales internos y externos. Se produjeron 57 contenidos audiovisuales. Se realizaron campañas, eventos y celebraciones del calendario ecológico que permitieron divulgar y posicionar los mensajes institucionales, así como contribuir al mejoramiento del ambiente.</t>
  </si>
  <si>
    <t>Fortalecer Capacidades Aprender-Haciendo 3000 Mujeres En Condición De Vulnerabilidad</t>
  </si>
  <si>
    <t>VIGENCIA (a 30/09/2021): Durante el mes de septiembre se adelantó el proceso de selección del equipo operativo que tendrá a cargo el desarrollo del programa "Mujeres que reverdecen Bogotá" de los cuales se firmaron 36 contratos de prestación de servicios. Así mismo, se elaboraron los estudios previos del proceso de subasta inversa para el suministro de elementos de dotación y herramientas requeridos para el desarrollo del programa. Así mismo, se dio inicio al proceso de capacitación del equipo operativo por parte del Jardín Botánico de Bogotá. El proceso de capacitación de las mujeres dará inicio en el mes de octubre de 2021.</t>
  </si>
  <si>
    <t>Aportes de visión ambiental a la construcción del territorio rural distrital en Bogotá</t>
  </si>
  <si>
    <t>Realizar 5 Alianzas Interinstitucionales Para La Intervención En El Territorio Rural</t>
  </si>
  <si>
    <t>VIGENCIA (a 30/09/2021): Se proyectaron las propuestas de alianza para la intervención en el territorio rural con las localidades de Usme, Sumapaz y Suba, se avanza en la retroalimentación de la propuesta con la localidad de usme.  Se participó en reuniones con la comunidad rural para el seguimiento y presentación de logros de  la política pública distrital de ruralidad  Se está suscribiendo un contrato de pretación de servicios profesionales para la modelación espacial de las actividades relacionadas con la implementación de la politica publica de ruralidad en zonas productivas de Bogotá D.C.  Se precisa que no ha habido avance presupuestal, debido a que los recursos asignados para esta meta, fueron otorgados por fuente del 1%, lo que restringió su uso.  Retrasos: No se han recibido los aportes de las localidades de sumapaz y suba</t>
  </si>
  <si>
    <t>Capacitar 1000 Personas En El Fortalecimiento De Conocimiento Ambiental</t>
  </si>
  <si>
    <t>VIGENCIA (a 30/09/2021): En el mes de septiembre se capacitaron (86) personas en Mejoramiento de Praderas, Biodigestores, Preparación de Abonos Verdes Biol, para un total de (253) personas.  Se continúa con la estrategia de capacitación en el marco del Ordenamiento Ambiental de Finca OAF.</t>
  </si>
  <si>
    <t>Formalizar 500 Acuerdos De Uso Del Suelo Con Buenas Prácticas Ambientales Con Los Habitantes Del Territorio Rural</t>
  </si>
  <si>
    <t>VIGENCIA (a 30/09/2021): En el mes de septiembre, se incorporaron (24) nuevos predios rurales en formalización de acuerdos  para el Ordenamiento  Ambiental de Finca (OAF), mediante firma de Acta.  En total a la fecha se han vinculado (132) nuevas fincas.  Se realizaron (120) visitas de seguimiento a predios vinculados previamente Ordenamiento  Ambiental de Finca (OAF) constatando que continúen aplicando las acciones e identificando problematicas que se han venido presentado respecto de las acciones implementadas . En total a la fecha se han realizado (443) visitas de seguimiento</t>
  </si>
  <si>
    <t>Diseñar 1 Programa De Incentivos A La Conservación Ambiental.</t>
  </si>
  <si>
    <t>VIGENCIA (a 30/09/2021): Se socializó el programa de incentivos a la conservación ambiental con 12 representantes de sistemas de abastecimiento de veredal de la Localidad de Usme:  Aguas Claras- Olarte El Destino Uval Corinto Las Margaritas  Curubital  Arrayanes Argentina Asocristalina Requilina Chiguaza Asopicos Asoagualinda</t>
  </si>
  <si>
    <t>Aplicar En 1000 Hectáreas Los Acuerdos Y Registros Del Pago Por Servicios Ambientales.</t>
  </si>
  <si>
    <t>VIGENCIA (a 30/09/2021): Se ha contratado personal que se encuentra adelantando actividades de la meta, sin embargo aunque se presente ejecución presupuestal,  es necesario continuar ejecutando las acciones programadas que permitan completar avance físico para registrar el cumplimiento respectivo</t>
  </si>
  <si>
    <t>Fortalecimiento de la gestión ambiental sectorial, el ecourbanismo y cambio climático en el D.C. Bogotá</t>
  </si>
  <si>
    <t>Realizar A 600 Proyectos De Infraestructura, La Gestión Para La Aplicación De Determinantes Ambientales.</t>
  </si>
  <si>
    <t>VIGENCIA (a 30/09/2021): El ejecutado durante la vigencia 2021 corresponde a ochenta y tres  (83) proyectos, (5 proyecto en enero, 8 en febrero, 10 en marzo, 10 en abril, 10 en mayo, 10 en junio, 10 en julio, 10 de agosto y 10 en septiembre), a los cuales se les ha incorporado criterios de sostenibilidad y corresponden a: Siete (07) Plan Parcial de Desarrollo, siete (07) Planes Parciales de Renovación Urbana, dos (02) Planes de Implantación, un (01) Plan de Regularización y Manejo, dos (02) Proyectos de Legalización y Regularización de Barrios, siete (07) proyectos de compatibilidad de uso de vivienda en suelo restringido, dos (02) Balances de zonas verdes, cincuenta y cuatro (54) Diseños paisajísticos de parques y zonas verdes y un (01) proyecto de la Caja de Vivienda Popular. Durante el mes de septiembre de 2021, se incorporó criterios de sostenibilidad ambiental a dos (02) Proyectos de Legalización y Regularización de Barrios y ocho (08) proyectos de parques y zonas verdes de la Ciudad, promoviendo la construcción sostenible y el ecourbanismo en la ciudad. Los proyectos reportados de la vigencia 2020 (66) y los meses de enero a septiembre del año 2021 (83), permiten alcanzar un acumulado Plan de desarrollo de 149 proyectos de infraestructura con gestión para la aplicación de determinantes ambientales.</t>
  </si>
  <si>
    <t>Realizar A 400 Proyectos De Infraestructura En Etapa De Operación, El Seguimiento A La Incorporación De Determinantes Ambientales</t>
  </si>
  <si>
    <t>VIGENCIA (a 30/09/2021): Durante enero y septiembre de 2021, se ha verificado la incorporación de determinantes ambientales a sesenta (60) proyectos de infraestructura en el espacio público, siete (7) de ellos corresponde a Planes Directores para parques y los restantes cincuenta y tres (53) son diseños paisajísticos de parques y zonas verdes, a los cuales se les verifico la incorporación de determinantes ambientales de ecourbanismo y construcción sostenible, generado una informe técnico de seguimiento a cada uno de ellos.</t>
  </si>
  <si>
    <t>Realizar A 20000 M2 De Techos Verdes Y Jardines Verticales, El Acompañamiento Técnico</t>
  </si>
  <si>
    <t>VIGENCIA (a 30/09/2021): Durante enero y septiembre de la vigencia 2021, se ha realizado acompañamiento técnico a 2659 m2 de techos verdes y jardines verticales, (246 m2 en enero, 301 m2 en febrero, 296 m2 en marzo, 300 m2 en abril, 320 m2 en mayo, 297 m2 en junio, 293 m2 en julio, 311 m2 en agosto y 295 m2 en septiembre de 2021) promovidos en las siguientes localidades: Engativá (300m2), Chapinero (1089 m2), Puente Aranda (189 m2), San Cristóbal (127 m2), Suba (22 m2), Teusaquillo (32 m2), Usaquén (305 m2), Los Mártires (154m2) y Santa Fe (441 m2).</t>
  </si>
  <si>
    <t>Diseñar Y Hacer Seguimiento A 1 Estrategia De Crecimiento Verde Con Enfoque De Sostenibilidad, Economía Circular  E Innovación</t>
  </si>
  <si>
    <t>VIGENCIA (a 30/09/2021): El acumulado ejecutado desde el 2020 hasta septiembre del 2021 corresponde a 0,22 de los cuales en septiembre se avanzó en el 0,01. El consolidado del 2021 es de 0,17.  Con base en el avance del año 2020, en enero del 2021, la señora secretaria de ambiente direccionó el diseño del documento, se conformó equipo y actividades. En febrero, se construyó versión inicial del árbol de problemas. Se modeló encuesta y aplicó en empresas PREAD del Programa de Gestión Ambiental Empresarial (PGAE). En marzo, se consolido el árbol de problemas y se entregó para aportes a Secretaría de Desarrollo Económico (SDDE). Igualmente, con Cámara de Comercio de Bogotá se coordinó la agenda para el año 2021. Se aplicó la encuesta a empresas ACERCAR del PGAE. En abril, se avanzó en el documento con la infografía del capítulo de antecedentes. En mayo, se participó en la elaboración del plan de acción de la Política de desarrollo Económico articulando las acciones de la EDCV. Se desarrollaron los documentos técnicos estructurales de la estrategia. En junio, se realizó la consolidación de los capítulos 3 y 4. Se aplicó la encuesta dirigida a la ciudadanía. En julio, fue enviado para revisión y aprobación el documento técnico de la EDCV que consolida los 4 capítulos y preliminares. Se elaboró y entrego para diseño el documento aprobado de resumen de la EDCV. En agosto, se atendieron los comentarios al documento técnico de la EDCV, fue entregado diseño del resumen. Dada la programación del lanzamiento, se gestionaron y entregaron insumos para preparar el evento.  En septiembre, se remitió a revisión de estilo el documento técnico de la EDCV realizando luego los ajustes, se obtuvo final del diseño del resumen. Dada la firma del memorando de entendimiento entre SDA, SDDE y CCB se generó de cada equipo técnico temas de articulación. En procura de la implementación de la EDCV, se desarrollaron reuniones de sincronía iniciando con Bogotá Circular. Se continuó articulación</t>
  </si>
  <si>
    <t>Asistir A 800 Proyectos Participantes De Programas Voluntarios Ofrecidos Por La Segae, Para El Mejoramiento Del Desempeño Ambiental</t>
  </si>
  <si>
    <t>VIGENCIA (a 30/09/2021): El acumulado ejecutado desde el año 2020 hasta septiembre del 2021 es de 126 proyectos, de los cuales en la vigencia 2021 corresponde a 76, con avance en septiembre de 15.  Los proyectos se extraen del acompañamiento realizado a las empresas participantes en el Programa Gestión Ambiental Empresarial (PGAE) integrado por ACERCAR, Programa de Excelencia Ambiental Distrital (PREAD) y algunos que en el marco de los Proyectos de Responsabilidad Empresarial y Sostenibilidad (PROREDES) se presentan de forma individual. De manera transversal, el Índice de Desempeño Ambiental (I.D.A.E.) mide el mejoramiento del desempeño ambiental de las empresas PGAE.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surte las fases de formulación, implementación y terminación.  El reporte se concentra en los proyectos con resultados ambientales y económicos. Conforme a la programación de la meta para la vigencia 2021, se realizó la asistencia y reporte de proyectos así: enero 20, febrero 20, marzo 5, abril 5, mayo 5, junio 2, julio 2, agosto 2, septiembre 15 para un total de avance de 76 proyectos que se implementan en los predios participantes de lo cual se evidencia mejora en el uso eficiente de los recursos y de aporte al mejoramiento ambiental de la ciudad.  De manera transversal, el I.D.A.E. realizó acciones de seguimiento a los indicadores de las empresas participantes del Programa Distrital de Excelencia Ambiental - PREAD y ACERCAR, y, la modelación de los sectores de artes gráficas, elaboración de alimentos, grasas y aceites, y, elaboración de productos en plástico y caucho.</t>
  </si>
  <si>
    <t>Acompañar Y Promover A 100 Empresas En El Proceso De Verificación De Los Criterios De Negocios Verdes.</t>
  </si>
  <si>
    <t>VIGENCIA (a 30/09/2021): El acumulado ejecutado en la vigencia 2021 es de 15 negocios verdes, distribuidos de la siguiente manera:  uno (1) enero, uno (1) febrero, uno (1) marzo, dos (2) abril, dos (2) mayo, dos (2) junio, dos (2) julio, dos (2) agosto y dos (2) septiembre. Éstos últimos hacen parte del sector de ecoproductos industriales.  Adicionalmente, los negocios verdes participantes de la convocatoria de Escalamiento de Innpulsa han realizado las fases de conecta, de generación de su modelo de negocio, de desarrollo de un sitio web basado en el ecodirectorio empresarial el cual ya se encuentra relacionado a la página web de la SDA.  A su vez se han realizado los seguimientos a negocios verdes verificados que han cumplido un año en la ventanilla de negocios verdes y se llevo a cabo el inicio de la ruta de emprendimiento verde con los 60 emprendedores postulados, de los cuales 40 han participado de los entrenamientos brindados y 20 han sido activos en el proceso. Asimismo, se han gestionado espacios como ferias para apoyar el proceso de reactivación económica para los negocios verdes. Lo anterior sumado a la gestión de la vigencia 2020 con 10 proyectos nos permite llegar a un acumulado del plan de desarrollo de 25 proyectos con verificación de los criterios de Negocios verdes.</t>
  </si>
  <si>
    <t>Desarrollar 6 Proyectos Pilotos De Economía Circular En Sectores Productivos Priorizados</t>
  </si>
  <si>
    <t>VIGENCIA (a 30/09/2021): Acumulado ejecutado del 2021 es de 0,45 corresponden a, 0,06 en enero, 0,03 en febrero, 0,06 en marzo, 0,05 en abril, 0,05 mayo, 0,05 junio, 0,05 julio, 0,05 agosto y 0,05 septiembre.  Lo anterior obedece al diseño del proyecto: "laboratorio de prototipado circular" en donde se están formulando los proyectos de modelos de negocio circular por parte de las empresas participantes, se han recibido 30 propuestas de proyectos en una versión básica y 30 en fase proponer, y de los cuales se ha realizado la retroalimentación respectiva y se remitieron los informes parciales de puntaje y avance. Cabe anotar que 5 empresas generaron un enlace con la academía o Innovalab en el marco del laboratorio de Prototipado. Adicionalmente,  se realizó un proceso de fortalecimiento de capacidades a través del curso training of trainners en modelos de negocio circular en el mes de mayo, en donde se certificaron 74 personas, asimismo, se realizó la postulación de la calculadora Ecocirculab al Tecnoparque para su digitalización. Por otra parte, se adelantó el proceso del portafolio de economía circular en el marco de la cooperación con Chile, desarrollando 9 casos en las fichas dispuestas para ello y gestionando el desarrollo de más casos.</t>
  </si>
  <si>
    <t>Desarrollar 9 Proyectos De Producción Más Limpia En Los Sectores Priorizados</t>
  </si>
  <si>
    <t>VIGENCIA (a 30/09/2021): Para el año 2021 se presenta un avance acumulativo del 1.078 (0.07 en enero, 0.126 en febrero, 0.126 en marzo, 0.126 de abril, 0.126 de mayo, 0.126 de junio, 0.126 julio, 0.126 agosto y 0.126 septiembre), que corresponde a las siguientes acciones para los sectores de galvanoplastia, minería y curtiembres, priorizados por el Plan de Ordenación y Manejo de la Cuenca hidrográfica del Río Bogotá-POMCA. Para cada sector se realizaron mesas institucionales para gestionar las acciones de producción más limpia. En septiembre, se avanzó en el proyecto de cooperación con la Embajada de Holanda, para el acompañamiento de las curtiembres en el tratamiento de vertimientos, con un énfasis en la planta de tratamiento colectiva para San Benito. Durante el mes, la Embajada concluyó la evaluación de prácticas locales, para lo cual la SDA remitió la información correspondiente a los compromisos de PML de las curtiembres y el informe técnico de ASOPIESB. Con esta información se llevó a cabo reunión el día 16 de septiembre dando cierre de la primera fase de implementación. Posteriormente, dando continuidad se tuvo el inicio de la fase de identificación y evaluación de soluciones técnicas por lo cual, el día 23 de septiembre se realizó un primer acercamiento entre ASOPIESB y la Embajada en el taller de formulación de proyectos llevado a cabo en la Cámara de Comercio de Bogotá, buscando brindar un acompañamiento en el proceso de factibilidad de la PTAR. De otra parte, en el marco del proyecto de fortalecimiento de la innovación y mercados sostenibles del cuero, operado por la Universidad de los Andes, se llevó a cabo 2 talleres de Economía Circular para la formulación de proyectos individuales y jornadas de acompañamiento personalizado a cada empresa. Adicionalmente, se socializó en mesa de trabajo del 13 de septiembre los resultados en la definición de los polígonos de uso del suelo de San Benito en el marco de la actualización del POT.</t>
  </si>
  <si>
    <t>Articular Y Consolidar 1 Plan De Acción Climática Para Bogotá D.C. 2020 - 2050.</t>
  </si>
  <si>
    <t>RESERVAS (a 30/09/2021):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</si>
  <si>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Implementar Al 100 % De Las Acciones Priorizadas Del Plan De Acción Climática Para Bogotá D.C. 2020 - 2050.</t>
  </si>
  <si>
    <t>VIGENCIA (a 30/09/2021): Avance meta: 23,75 (12,5 en 2020 y 11,25 en 2021 (1,25 c/mes): Riesgos climáticos, acciones adaptación y seguimiento al Plan de Acción Climática (PAC): Evaluación Riesgos Climáticos e Índice Riesgo Climático. 15 acciones, 82 subacciones de adaptación y 4 acciones, 30 subacciones transversales con cobeneficios y factibilidad. PAC presentado a la ciudad. Propuesta Monitoreo, Evaluación y Reporte. Revisión indicadores resultado e impacto. Avances Decreto PAC y plan para CONPES. Gestión riesgo incendio forestal: Campañas, aportes planes temporadas menos lluvias, evaluación 7 incendios, revisión 34 PMA y acciones para incorporar medidas contingencia, identificación, diseño y ejecución Estrategia comunicación. Mitigación y Prevención. En humedales: revisión eventos ocurridos y sistemas suministro agua, recorridos y generación mapas hidrantes. Georreferenciación incendios ene/21, Socialización valoración daños incendios de 2020 (Bosa y Sumapaz), Viabilización mantenimiento áreas en restauración. Presidencia Comisión Distrital. Respuesta a Emergencias: 1512 emergencias. PIGA:26 jornadas de actualización, 80 requerimientos respondidos, aportes para normativa, apoyo PIGA SDA, desarrollo semana ambiental, 13 mesas con Alcaldías Locales, acompañamiento Guía Residuos, reconocimiento a 23 entidades desempeño ambiental 2020, premiación "Al trabajo en Bici 2021", lanzamiento concurso Buenas Prácticas Ambientales. PACA: reporte Cuenta Anual PACA 2020 (2 PDD), consolidación matriz seguimiento PACA 2020 (2 PDD), definición indicadores para OAB y revisión fichas técnicas, presentación y ajustes formulación PACA y cargue en Forest, consolidación seguimiento PACA I sem 2021. Seg/to acciones recuperación ambiental suelos de protección por riesgo no mitigable: seguimiento áreas riesgo no mitigable (32). Altos de La Estancia: Control a pastoreo de ganado, Concertación y firma Pacto, avance restauración en 0,75 ha (889 individuos plantados), 3 huertas comunitari</t>
  </si>
  <si>
    <t>28</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</si>
  <si>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</si>
  <si>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</si>
  <si>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</si>
  <si>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30/09/2021): El avance acumulado al plan de desarrollo al mes de septiembre corresponde a un  49,95%, de los cuales 45,92% corresponden a la vigencia 2020.  Cabe señalar que esta meta inicia de una línea base establecida de 44%. El avance obtenido está representado en la ejecución de las siguientes actividades, realizadas en el periodo de Enero a Agosto de la presente vigencia: Predios: Revisión de los criterios definidos en el Decreto 953 de 2013, a fin de verificar el listado de los predios que serán incluidos en la adición del convenio. Se avanza en el borrador de la justificación de modificación del convenio. Restauración: Continúa ejecución del contrato con VEA S.A.S. para los estudios y diseños de 200ha de las cuales 27,51ha corresponden a áreas de la franja de adecuación, a la fecha se realiza la revisión final de los documentos técnicos de diseños de restauración. Senderos: Firma de la minuta del Convenio Marco. Reuniones, 5 Grupos focales y 2 reuniones participativas. 4 comité técnico del Convenio marco. Ajuste a formulación Plan Recreación Pasiva Aguanoso, avance formulación 12 quebradas y Km 11. Cantera: Proceso de contratación para la implementación de los diseños. Iniciativas: Avanza implementación de iniciativa seleccionada, realizando instalaciones y adecuaciones en las huertas y  talleres comunitarios en agroecología, restauración, biodiversidad de los cerros y recorridos comunitarios para el reconocimiento de la Biodiversidad, Comienzan acciones de restauración, Fortalecimiento: Actividad y talleres de conocimiento de Cerros y fortalecimiento de las huertas implementadas. Hitos de amojonamiento: continúan las visitas a zonas susceptibles de amojonamiento para viabilidad, definición especificaciones técnicas vallas, ajuste documentos precontractuales. Pago por Servicios Ambientales: Se revisó el producto 4, denominado "Análisis socioeconómico de la población rural de Bogotá, como aporte al diseño del Programa de Pago por Servicios Am</t>
  </si>
  <si>
    <t>Restaurar, Rehabilitar O Recuperar 370 Héctareas Degradadas En La Estructura Ecológica Principal Y Áreas De Interés Ambiental, Con 450.000 Individuos.</t>
  </si>
  <si>
    <t>VIGENCIA (a 30/09/2021): El avance acumulado de enero a septiembre es de 2,24ha. El total acumulado en el Plan de desarrollo es 7,73 ha de las cuales 5,49ha corresponde a la vigencia 2020. En el mes de septiembre se realizaron procesos de restauración  en 0,515ha así: en Localidad de Usme, Vda Curubital, Finca la Esperanza en 0,13 ha con apoyo de comunidad y ejército nacional, Parque Ecológico Distrital de Montaña- PEDEM Entrenubes-La Primavera: 0,04ha con apoyo del contrato de Aguas de Bogotá con la SDA para parques de montaña, Localidad de Suba: Hda la Conejera 0,321 ha con apoyo de ejército nacional y policía ambiental y Localidad de Barrios Unidos Humedal el Salitre: 0,024ha con apoyo de la comunidad y contrato de Aguas de Bogotá con la SDA para humedales. De enero a  agosto de 2021 1,73ha, así: Localidad de Suba-Hda Conejera: 0,35ha, Localidad de Kennedy-PEDH el Burro: 0,0001ha, Localidad de Tunjuelito, Batallón de artillería:0,28ha Localidad de Usme, vereda Curubital con 0,82ha, Localidad de Suba en PEDH la Conejera con 0,12ha, PEDM Entrenubes  Localidad de San Cristóbal con 0,04ha, Parque Ecológico Distrital de Humedal-PEDH Juan Amarillo como parte de la fase 2 del plan de restauración de la Chucua de los Curíes con 0,04ha(con lo cual se completan 0,3ha en dicho humedal), Parque Ecológico Distrital de Humedal- PEDH la Conejera con 0,08ha.  Para la vigencia 2020  en áreas nuevas en restauración el avance fue de 5,49ha implementadas así: en el Parque Ecológico Distrital de Humedal- PEDH  Capellanía 0,40ha, Parque Ecológico Distrital de Humedal- PEDH la Vaca 0,59ha, Parque Distrital Ecológico de Montaña Entrenubes 4,114ha, Parque Ecológico Distrital de Humedal- PEDH el Tunjo 0,1ha Parque Ecológico Distrital de Humedal- PEDH Juan Amarillo 0,26ha, Quebrada la Taza en localidad de Usme 0,03ha.  Por otra parte se realizó la revisión de los ajustes a los productos finales del contrato VEA_SDA-20202488 que aporta diagnósticos y diseños de nuevas áreas de restaura</t>
  </si>
  <si>
    <t>Mantener 590 Héctareas Priorizadas En Proceso De Recuperación, Rehabilitación O Restauración Ecológica En La Estructura Ecológica Principal Y Áreas De Interés Ambiental.</t>
  </si>
  <si>
    <t>VIGENCIA (a 30/09/2021): De enero a sept del 2021 se avanzó en 40,72ha, de las cuales 5,24ha corresponden al mes de sep con intervención directa: 1) 1,407ha, en la Verejones, 2) 0,0240ha en el humedal El Salitre. Con intervención indirecta: se realizó la verificación del cierre del convenio SDA-CV-2457/2020, con el cual se reporta en sep un total de 3,81ha. De enero a agosto se adelantaron acción en 35,48ha así: Agosto: 5,75ha, todas de manera indirecta, en desarrollo del Contrato interadministrativo entre Aguas de Bogotá y SDA No. 20211293. Las acciones se realizaron en parques ecológicos de montaña, así: Mirador de los Nevados, El Zuque y Juan Rey, CAT y Entrenubes. En julio: Con intervención directa: el enriquecimiento vegetal de 0,1628ha en la quebrada Los Verejones, así, 1) en el polígono de la SDA 0,149ha, 2) en el polígono FDLSC 0,0138ha. De manera indirecta 19,56 has así: 1) en el marco del convenio SDA-CV-2457/2020 se realizaron 18,75ha, incluyendo labores de control de rebrotes de retamo espinoso, control de chusque y otros, 2) En el marco del Contrato interadministrativo entre Aguas de Bogotá y SDA No. 20211293, manejo adaptativo a 0,8078ha. En junio: con intervención directa: 1) en la quebrada Los Verejones 0,21ha, en el polígono de la SDA, 2) replante en el humedal Tibanica con participación comunitaria en 0,038ha. De manera indirecta: con Aguas de Bogotá se intervino 1,05ha mediante actividades de replante, plateo, riego, biofertilización, poda de formación y tutorado. En mayo se implementaron acciones de mantenimiento y sostenibilidad en 5,85ha. En abril: 1,38ha, sobre la ronda de la quebrada Verejones en el marco de mantenimiento del convenio ya liquidado 1295/2019. En enero se implementaron acciones de mantenimiento y sostenibilidad en 1,48ha en:  los Parques Ecológicos Distritales de Humedales (PEDH) en los proyectos implementados en el PEDH La Vaca y PEDH Capellanía, por Aguas de Bogotá (contrato SDA) y despeje de rebrotes y matorrales de ret</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</si>
  <si>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</si>
  <si>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30/09/2021): Se tiene un acumulado del 0.79 con un avance en la vigencia 2020 de 0,26 y en el 2021 del 0,53 al mes de septiembre, resultado de las siguientes acciones:  Análisis espacial de los elementos de la Estructura Ecológica Principal que hacen parte de los 4  corredores ecológicos priorizados. Para el corredor del Gran Chicó, se definieron los objetivos del corredor, se elaboró el análisis  de las áreas verdes complementarias al eje del corredor, análisis de la información biótica de fuentes secundarias se cuenta con el diseño del corredor, incluye las áreas de la EEP, parques distritales, áreas de cesión y se realizaron recorridos dentro del polígono para verificación de coberturas y se identificaron acciones prioritarias para la gestión del corredor,  se diseñó el procedimiento que considera cinco fases para la implementación y seguimiento de corredores de conectividad ecológica y se identificaron indicadores de seguimiento. Adicionalmente,  se construyó la estrategia de participación, se diseñó y aplico una encuesta para disponer de información sobre el uso y percepción de los ciudadanos que viven o desarrollan actividades en el Corredor Gran Chicó y se continúa con la consolidación del mapa de actores. Se fortalecen los espacios de coordinación intra e interinstitucional. Se continúa en la identificación de actores sociales para los cuatro corredores priorizados, se participaron en diferentes espacios territoriales, como mesa territorial del Parque Ecológico Distrital de Humedales - PEDH Torca Guaymaral, La Estancia (Media Luna Sur), mesa Gran Chicó. Se elaboró documento de aproximación inicial socioambiental para el Corredor de la Media Luna Sur. En el primer semestre del 2021 se culminó el contrato de formación de líderes ambientales con el cual se da cumplimiento del 100%, a la magnitud de la reserva de esta vigencia.   RESERVAS (a 30/09/2021):  Se tiene un acumulado del 0.79 con un avance en la vigencia 2020 de 0,26 y en el 2021 del 0,53 al mes de septiembre, resultado de las siguientes acciones:  Análisis espacial de los elementos de la Estructura Ecológica Principal que hacen parte de los 4  corredores ecológicos priorizados. Para el corredor del Gran Chicó, se definieron los objetivos del corredor, se elaboró el análisis  de las áreas verdes complementarias al eje del corredor, análisis de la información biótica de fuentes secundarias se cuenta con el diseño del corredor, incluye las áreas de la EEP, parques distritales, áreas de cesión y se realizaron recorridos dentro del polígono para verificación de coberturas y se identificaron acciones prioritarias para la gestión del corredor,  se diseñó el procedimiento que considera cinco fases para la implementación y seguimiento de corredores de conectividad ecológica y se identificaron indicadores de seguimiento. Adicionalmente,  se construyó la estrategia de participación, se diseñó y aplico una encuesta para disponer de información sobre el uso y percepción de los ciudadanos que viven o desarrollan actividades en el Corredor Gran Chicó y se continúa con la consolidación del mapa de actores. Se fortalecen los espacios de coordinación intra e interinstitucional. Se continúa en la identificación de actores sociales para los cuatro corredores priorizados, se participaron en diferentes espacios territoriales, como mesa territorial del Parque Ecológico Distrital de Humedales - PEDH Torca Guaymaral, La Estancia (Media Luna Sur), mesa Gran Chicó. Se elaboró documento de aproximación inicial socioambiental para el Corredor de la Media Luna Sur. En el primer semestre del 2021 se culminó el contrato de formación de líderes ambientales con el cual se da cumplimiento del 100%, a la magnitud de la reserva de esta vigencia.</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</si>
  <si>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</si>
  <si>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</si>
  <si>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30/09/2021): Durante el mes de septiembre de 2021, para la actividad 1 y  en el marco del análisis y estudio de las fuentes de recursos para el soporte presupuestal del Plan de Acción del caso Asentamientos informales localizados al interior del Parque Entrenubes (PAIMIS Decreto 277/2005, Decreto 415/2019), se llevó a cabo reunión el día 14 de septiembre (Anexo 1) con la finalidad de realizar una sesión de trabajo con los equipos técnicos y de Despacho de la SDA y sus pares en la Secretaría Distrital de Hábitat. Igualmente los días 17 de septiembre (Anexo 2) y 30 de septiembre (Anexo 3), se llevaron a cabo mesas técnicas para llevar a la mesa del 8 de octubre la propuesta de abordaje ante el despacho de hábitat y ambiente. Por último, a través de acciones de adquisición predial, se recuperaron los predios ID-75 (14.9ha, Anexo 4) y ID-76 (3.5ha, Anexo 5) los cuales habían sido identificados como áreas susceptibles a ocupación informal por la alta presión en las zonas de borde. Para la actividad 2 se propuso ante el Comité de supervisión del Convenio interadministrativo 699 de 2020, incluir en la priorización el polígono de Compostela,  el predio ID-75 y el predio RT-151, colindante al polígono San Germán (Anexo 1). También se elaboró el Plan de Acción partiendo desde la última semana de septiembre y culminando en noviembre del 2021 (Anexo 2). Se establecieron acciones internas para los predios ID-76, ID-75 (Anexo 3). Por último,  se registraron en total 10 alertas tempranas frente a procesos de ocupación en un área de 0.03ha, las cuales se informaron de manera inmediata a la policía nacional y a las alcaldías locales de Rafael Uribe Uribe (1) y a la Alcaldía Local de Usme (9) (Anexo 4). Para la actividad 3 se realizó análisis de consideraciones jurídicas para la intervención en predio Teresa Baracaldo y se realizó contra propuesta atendidnedo los comentarios de la propietaria (Anexo 1). RESERVAS (a 30/09/2021): Durante el mes de septiembre de 2021, para la actividad 1 y  en el marco del análisis y estudio de las fuentes de recursos para el soporte presupuestal del Plan de Acción del caso Asentamientos informales localizados al interior del Parque Entrenubes (PAIMIS Decreto 277/2005, Decreto 415/2019), se llevó a cabo reunión el día 14 de septiembre (Anexo 1) con la finalidad de realizar una sesión de trabajo con los equipos técnicos y de Despacho de la SDA y sus pares en la Secretaría Distrital de Hábitat. Igualmente los días 17 de septiembre (Anexo 2) y 30 de septiembre (Anexo 3), se llevaron a cabo mesas técnicas para llevar a la mesa del 8 de octubre la propuesta de abordaje ante el despacho de hábitat y ambiente. Por último, a través de acciones de adquisición predial, se recuperaron los predios ID-75 (14.9ha, Anexo 4) y ID-76 (3.5ha, Anexo 5) los cuales habían sido identificados como áreas susceptibles a ocupación informal por la alta presión en las zonas de borde. Para la actividad 2 se propuso ante el Comité de supervisión del Convenio interadministrativo 699 de 2020, incluir en la priorización el polígono de Compostela,  el predio ID-75 y el predio RT-151, colindante al polígono San Germán (Anexo 1). También se elaboró el Plan de Acción partiendo desde la última semana de septiembre y culminando en noviembre del 2021 (Anexo 2). Se establecieron acciones internas para los predios ID-76, ID-75 (Anexo 3). Por último,  se registraron en total 10 alertas tempranas frente a procesos de ocupación en un área de 0.03ha, las cuales se informaron de manera inmediata a la policía nacional y a las alcaldías locales de Rafael Uribe Uribe (1) y a la Alcaldía Local de Usme (9) (Anexo 4). Para la actividad 3 se realizó análisis de consideraciones jurídicas para la intervención en predio Teresa Baracaldo y se realizó contra propuesta atendidnedo los comentarios de la propietaria (Anexo 1).</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</si>
  <si>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</si>
  <si>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30/09/2021): Se realizó comite de seguimiento con la EAAB en el marco del convenio 1240 de 2017 del dia 13 de septiembre de 2021, a fin de verificar el avance de los procesos de adquisición de predios en PEDMEN. A la fecha se tienen 12 predios adquiridos por enajenación voluntaria y 3 por expropiación administrativa localizados en el Parque Ecológico de Montaña Entrenubes, los Corredores Ecológicos de Ronda del Río Tunjuelo, Ronda del Río Fucha, Ronda de la Quebrada Chiguaza y el Abastecimiento Chingaza Rio Teusaca. Esta en proceso de registro de escrituras en ORIP de 2 predios localizados en Sumapaz y Teusaca con un área de 444,89 Ha y  108,08 Ha respectivamente. Hay 94 predios en proceso de adquisición en dichas zonas. Estructuración propuestas preliminares (presentaciónes) con academia (Universidad Distrital, Universidad ECCI, Universidad de América, Universidad Javeriana, Colegio INEM Kennedy y Liceo Boston).  Se realizaron visitas de campo a la universidad ECCI, Universidad de América, Reserva Umbral Horizontes y a la Reserva UtopiaBio con el fin de identificar estrategias integrales para la conservación. Trabajo conjunto con el IDRD en el documento Pacto Emblemático Institucional para la Conservación de Bogotá, se visitaron 6 parques priorizados con el fin de identificar la viabilidad de las áreas y proponer acciones a implementar.  Se elaboró la propuesta de estrategias de conservación de Cerros de Suba. Acompañamiento y constitución colectivo comunitario huerta en Altos de la Estancia. Definición de estrategia de participación en los corredores de conectividad, en especial polígono priorizado Chico Virrey como insumo para la identificación de áreas y usos potenciales para la suscripcion de acuerdos de conservación. Avance en la elaboración del documento de la estrategia para promover la participación social y la gobernanza. Acompañamiento con Alcaldía Local de Ciudad Bolívar para la identificación de áreas para restauración de 3HA.</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</si>
  <si>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</si>
  <si>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30/09/2021): Avance en el relacionamiento directo con propietarios de predios de importancia ambiental localizados en la reserva para conocer intensión de venta y definir su inclusión en los procesos de adquisición o para la suscripción de acuerdos:  - Santiago Vivas, representante de la sociedad propietaria del predio con Chip predial AAA0170DJWF: el representante de la sociedad propietaria del predio expresó su intención de adelantar el proceso de identificación y generación de propuesta de estrategias de conservación, con el fin de suscribir un acuerdo de conservación en el predio. Se descartó la posibilidad de adquisición predial. -Concertación de agenda para reunión con el representante del predio con Chip predial AAA0144FDYN.   Se analiza la respuesta de SCARE, propietarios de un predio al interior de la reserva, para definir la posibilidad de suscribir un acuerdo de conservación. Se avanza en la caracterización socioeconómica de los predios ubicados en la Reserva, priorizados para adquisición o implementación de estrategias.  Se mantiene la articulación con la CAR en el ejercicio de diseño, suscripción e implementación de acuerdos de conservación en la reserva.  Se avanza en la implementación de los acuerdos de conservación suscritos:  -Hacienda la Conejera: se continúa con la siembra de árboles en el marco de los procesos de restauración ecológica. -Sunshine Bouquet y Flores de los Andes: Se adelantó la visita por parte del equipo de restauración para la identificación específica de áreas para los procesos de restauración ecológica, se adelantó la caracterización de fauna por parte del equipo de monitoreo, así como la capacitación del personal de la empresa seleccionado para apoyar la implementación del protocolo de monitoreo de la SDA. Adicionalmente fue remitido por parte de las empresas la información necesaria para adelantar el análisis y revisión de los indicadores de sostenibilidad, ejercicio que se encuentra avanzando por parte del eq</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</si>
  <si>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</si>
  <si>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</si>
  <si>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VIGENCIA (a 30/09/2021): En el desarrollo de actividades de mejoramiento de la infraestructura, se finalizó el contrato de la construcción del Aula Ambiental Juan Rey, se encuentra en recibo de obra física por parte de Interventoría. Los procesos para la contración de la malla perimetral de Juan Rey, así como el de arreglos locativos se encuentra en proceso precontractual por parte de esta  Subdirección.  El contrato de mitigación de riesgos en Parques de Montaña y otras áreas de interés ambiental, presenta avance del 99%.   En la administración de las 19 áreas protegidas se realizó seguimiento a las actividades en 4 líneas de acción: vigilancia, mantenimiento, seguimiento factores tensionantes y gestión social e interinstitucional. Las actividades de mantenimiento se ejecutan con el contrato SDA- 20211293 con la empresa Aguas de Bogotá S.A ESP y se realizan con normalidad, en un área promedio mensual de 410 ha. El seguimiento a los Planes de Manejo Ambiental en Humedales se realiza mes a mes de todas las actividades adelantadas mediante la matriz de datos significativos y se organizan de manera articulada con las estrategias de la política de humedales del distrito y en los planes de acción de cada PMA. Se han adelantado un total de 1.480 actividades con la participación de 48.200 personas con acciones de gobernanza y gestión socioambiental en los humedales. Retraso:Obra Mirador Juan Rey a la espera de la instalación de servicios públicos por cuanto las empresas prestadoras aún no realizan la gestión. Solución: Se continuárá con la gestión ante las empresas prestadoras de servicios publicos para la conexión de los mismos en la obra del Aula Juan Rey.</t>
  </si>
  <si>
    <t>Generar 48 Documentos Técnicos Para La Toma De Decisiones Relacionados Con El Manejo De La Eep.</t>
  </si>
  <si>
    <t>VIGENCIA (a 30/09/2021): Para el mes de septiembre de 2021, se presenta un (1) reporte consolidado (el No. 9 del año 2021)  que, contiene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128 documentos asignados.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95 documentos. B. Generar soporte técnico para el alinderamiento de los elementos componentes del sistema hídrico del Distrito Capital: 5 documentos.  C.  Generar insumos técnicos para la conservación de los ecosistemas del Distrito Capital: 3 documentos.  Lo anterior soportado, en los casos requeridos, por reuniones, mesas de trabajo institucionales e interinstitucionales y la realización de visitas técnicas por parte del equipo de profesionales, incluidas las verificaciones de carácter topográfico.  (EVIDENCIA.  META 2 NUMERAL 2 ).</t>
  </si>
  <si>
    <t>Implementar 1 Programa De Monitoreo, Evaluación Y Seguimiento De La Biodiversidad En Áreas Protegidas Y Otras De Interés Ambiental En Bogotá, Con Estrategias De Investigación Y Ciencia Ciudadanas</t>
  </si>
  <si>
    <t>VIGENCIA (a 30/09/2021): En la vigencia 2021 para el mes de septiembre se avanzó en un 0,034 que corresponde al 13,6% del 12% proyectado para el mes, quedando a la fecha con las actividades programadas hasta el mes de septiembre, ya que reprogramaron los monitoreos faltantes, y las actividades que estaban pendientes. Se adicionó el reporte del mes de abril para la magnitud física, ya que se dectectó que no se había reportado el avance. Para aves se continuó con la segunda ronda de monitoreo con 18 salidas, y se avanzó en el análisis y actualización de bases de datos. Para flora se tiene un avance del 100% en ingreso a las bases de datos, identificación especies, actualización de las fichas y los protocolos, también se avanzó con el análisis de información y redacción de los primeros informes por área. Para entomofauna se dio continuidad a la determinación y análisis de la información, agregando 1229 registros para un total de 2997, así como el análisis y escritura de informes. Para mastofauna se terminó la fase de campo, visitando 3 áreas, con un total de 2250 horas de muestreo, se realizaron encuestas, se actualizó la base de datos y se avanzó con el análisis de información. Por otro lado, se continuó con la formulación del programa y  se llevó a cabo un taller interno para discutir aspectos del marco conceptual de éste.  Con la OCCI se está organizando un BioBlitz, con la Embajada de Suecia, se adelantaron trámites para los convenios con las U Javeriana, U Externado, Salle, Andes y Nacional. Se apoyó con los procesos de Acuerdos de Conservación tanto para suscritos como nuevos. Se hicieron comentarios al Protocolo de la SSFS de P. clarkii. como de AB y el apoyo de la cartografía de rural, cargues a naturalista y se publicó una nota sobre el Pato Andino y los videos del grupo.</t>
  </si>
  <si>
    <t>29</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</si>
  <si>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</si>
  <si>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</si>
  <si>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</si>
  <si>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30/09/2021): VIGENCIA 2020 Se realizaron actividades de seguimiento a un total de veinte (20) predios catastrales emitiendo dieciséis (16) conceptos técnicos con relación a sitios potencialmente contaminados o sitios contaminados en procesos de investigación y remediación.    VIGENCIA 2021 Recursos reserva: Se emitió el concepto técnico 2021IE00191 asociado al predio ELVER LUNA. Recursos vigencia: Durante el periodo comprendido entre enero a septiembre, se realizaron 14 visitas técnicas (VT), se atendieron 25 predios catastrales, se emitieron 14 conceptos técnicos (CT) relacionados con sitios potencialmente contaminados o sitios contaminados en procesos de investigación y remediación, distribuidos de la siguiente manera: Enero. 3 visitas técnicas, 3 conceptos técnicos asociados a 5 predios, en relación con GIBRALTAR, ACERAL, EUROFARMA.  Febrero. 2 visitas técnicas, 2 conceptos técnicos asociados a 3 predios, en relación con SCHREDER e INDUSTRIAS ANKER.  Marzo: 2 visitas técnicas, 2 conceptos técnicos asociados a 2 predios, en relación con VERAGUAS y WW DIESEL. Abril: 1 visitas técnicas, 1 conceptos técnicos asociado a 7 predios, en relación con CONSTRUCTORA GALIAS S.A.- LOTE INCA. Junio: 3 visitas técnicas, 3 conceptos técnicos asociados a 4 predios, en relación con CORPORACIÓN DE FERIAS Y EXPOSICIONES S.A., ELECTRICOS LUBER EU y CONTINENTAL PAPER S.A. Julio: 1 visitas técnicas, 1 conceptos técnicos asociado a 1 predio, en relación con CEMEX COLOMBIA S.A. Agosto: 1 visita técnica, 1 concepto técnico asociado a 1 predio catastral, en relación con VECTOR CONSTRUCCIONES. Septiembre: 1 visita técnica, 1 concepto técnico asociado a 2 predios catastrales, en relación con FEILO SYLVANIA COLOMBIA S.A. Adicionalmente se emitieron: 57 conceptos técnicos de seguimiento, 8 informes técnicos de acompañamiento, 1 informe técnico de gestión, 59 requerimientos de seguimiento, 45 respuestas a solicitudes, 25 derechos de petición y 20 memorandos.</t>
  </si>
  <si>
    <t>Ejecutar 567 Actividades De Evaluación, Control Y Seguimiento Como Mínimo, A Predios Que Realizan O Realizaron Almacenamiento Y Distribución De Hidrocarburos Líquidos Derivados Del Petróleo En El Distrito Capital</t>
  </si>
  <si>
    <t>VIGENCIA (a 30/09/2021):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septiembre de 2021 se realizaron cuarenta (40) visitas técnicas a setenta y nueve (79) predios que generó la emisión de cuarenta (40) conceptos técnicos: EDS TERCERMILENIO TOROGAS (1 predio), EDS SANTA MARIA DE LA BOYACA (2 predios), EDS SUPERBRIO (1 predio), EDS CEMEX TUNJUELO (1 predio), EDS SERVIMOBIL TEUSAQUILLO (1  predio), EDS BRIO CANEY (1  predio),  EDS CENCOSUD MARRUECOS (2  predios),  EDS ESSO CHICO (3  predios) EDS ESSO LIBERTADORES (3 predios) y PATIO PORTAL NORTE TMSA (1 predio), EDS CENCOSUD TINTALITO (1 predio), EDS BRIO BARRIO COLOMBIA (1 predio), EDS EMANUEL (1 predio), EDS TERMINAL SUR (1 predio), EDS PATIO 161 FLOTA USAQUEN (1 predio), EDS SAN NICOLAS (4 predios), EDS BAZAR 183 (2 predios), PATIO SUBA LISBOA (3 predios)  EDS LIEVANO (1 predio), EDS PATIO CALLE 80 (1 predio), EDS BAZAR 134 (1 predio), EDS ENEMARKET 72 (5 predios), EDS PALOQUEMAO (2 predios), EDS CABRERA (2 predios), EDS COESCO SANTA ROSA (3 predios), EDS ESMYG II JF (1 predio), EDS PETROBRAS PRIMERA DE MAYO (1 predio), EDS ANCER TUNAL (5 predios), EDS COMPOSTELA (1 predio), EDS ESSO BRASIL  (1 predio), EDS CENTENARIO CALLE 13  (2 predios), EDS HAYUELOS (1 predio), EDS TESCOTUR(1 predio), EDS TEXACO LA JUANA (6 predios), EDS SANTANDER 19 (1 predio), EDS LA UNION SAN FRANCISCO(1 predio), EDS TERPEL TRINIDAD (1 predio), EDS TERPEL EL TRIANGULO(10 predios), EDS PUENTE ARANDA(1 predio) y EDS LOS ALPES (1 predio). Se presentó una sobre ejecución para cumplir con la programación de los meses de ma</t>
  </si>
  <si>
    <t>Realizar 218 Actividades De Evaluación, Control Y Seguimiento Como Mínimo, A Predios Afectados Por La Actividad Extractiva De Minerales En El Distrito Capital</t>
  </si>
  <si>
    <t>VIGENCIA (a 30/09/2021):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Recursos vigencia: Durante los meses de enero a septiembre de 2021, se realizaron quince (15) visitas técnicas de seguimiento y control a treinta y un (31) predios catastrales asociados a quince (15) usuarios, generando quince (15) conceptos técnicos: Predio Yerbabuena (1 predio catastral), Cantera Cerro E Ibiza (2 predios catastrales) Ladrillera Prisma SAS (4 predios catastrales), sociedad Ladrilleras Yomasa SA (6 predios catastrales), sociedad Ladrillera Helios SA (6  predios catastrales), Industrias Gres Qui. (2 predios catastrales), Chircal Alonso Restrepo - EAB (1 predio catastral), Ladrillera Arquigres Ltda. (1 predio catastral), Ladrillera Tejares del Oriente Ltda. (1 predio catastral), Chircal Enrique Cobos (1 predio catastral), Chircal Marcos Fidel Jiménez Palacio (1 predio catastral), Fábrica de Ladrillos El Progreso E.U (1 predios catastral), Chircal Teresa Silva (1 predio catastral), Ladrillera Los Olivares Ltda. (2 predios catastrales) y Chircal Los Pinos - Los Pinitos (1 predio catastral).</t>
  </si>
  <si>
    <t>Atender 100 % De Los Conceptos Técnicos Que Recomiendan Actuaciones Administrativas Sancionatorias Durante La Vigencia Para Mejorar La Eficiencia Del Proceso Sancionatorio Ambiental</t>
  </si>
  <si>
    <t>VIGENCIA (a 30/09/2021): Para el cumplimiento de las regulaciones y control del recurso suelo, la Secretaría Distrital de Ambiente durante el periodo comprendido entre enero a septiembre de 2021 atendió el 100% de los conceptos técnicos que recomiendan una actuación administrativa sancionatoria, como se relaciona a continuación:  N° de Conceptos Técnicos que recomiendan actuaciones administrativas sancionatorias: 11 N° de Conceptos Técnicos atendidos jurídicamente: 11  Total, avance magnitud vigencia 2021: 17,5 %   Es importante precisar que los avances en la magnitud de la meta están sujetos a la demanda de conceptos técnicos que remita el área técnica para ser acogidos jurídicamente, por lo tanto, el porcentaje de la magnitud programada se subdividirá en proporciones de 2,5% (marzo-diciembre) y sobre este porcentaje se miden los avances mensuales.</t>
  </si>
  <si>
    <t>Desarrollar E Implemantar 100 % De Un Modelo Conceptual De Captura De Información Sobre Características Del Suelo En Sitios Con Afectación (Potencial Y Configurada) Al Suelo Y/O Agua Subterránea Del Acuífero Somero</t>
  </si>
  <si>
    <t>33</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</si>
  <si>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</si>
  <si>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</si>
  <si>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</si>
  <si>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30/09/2021): VIGENCIA:  Con el objeto de contribuir con una mejor gestión sobre el arbolado urbano y prevenir el deterioro del recurso, la Secretaría Distrital de Ambiente - SDA en cumplimiento con lo establecido en el marco normativo que regula el recurso forestal de la ciudad, del 01 al 30 de septiembre de 2021 ejecutó 2.955 actuaciones técnicas y jurídicas sobre el recurso arbóreo de la ciudad, dando lugar así a un avance acumulado en la vigencia de 18.057 actuaciones, que corresponden a:  Conceptos técnicos de manejo silvicultural:  Mes - 650, Acumulado - 1.481 Conceptos técnicos de atención de emergencias silviculturales:  Mes - 551, Acumulado - 1.705 Conceptos técnicos de infraestructura:  Mes - 24, Acumulado - 211 Informes técnicos de evaluación:  Mes - 314, Acumulado ¿ 1.602 Conceptos técnicos sancionatorios:  Mes - 26, Acumulado - 228 Informes técnicos sancionatorios:  Mes - 0, Acumulado - 8 Conceptos técnicos de seguimiento silvicultural:  Mes - 216, Acumulado - 4.035 Informes técnicos de seguimiento:  Mes - 26, Acumulado - 253 Conceptos técnicos de seguimiento a la plantación y mantenimiento del arbolado:  Mes - 3, Acumulado - 79 Salvoconductos expedidos:  Mes - 8, Acumulado - 27 Jornadas de sensibilización:  Mes - 3, Acumulado - 11 Actos administrativos:  Mes - 66, Acumulado - 934 Requerimientos y oficios de respuesta a comunicaciones y PQRS:  Mes - 1.068, Acumulado - 7.483  RESERVA PRESUPUESTAL:  Del 01 de enero al 31 de marzo de 2021, la SDA ejecutó 1.823 actuaciones sobre el arbolado urbano, las cuales se distribuyen así:  Conceptos técnicos de manejo silvicultural: 30 Conceptos técnicos de atención de emergencias silviculturales: 10 Conceptos técnicos de infraestructura: 118 Informes técnicos de evaluación: 5 Conceptos técnicos de seguimiento silvicultural: 1 Informes técnicos de seguimiento: 3 Conceptos técnicos sancionatorios: 26 Informe técnico sancionatorio: 4 Actos administrativos: 80 Requerimientos y oficios de respuesta a comu</t>
  </si>
  <si>
    <t>Realizar 4 Investigaciones Sobre Arbolado Urbano</t>
  </si>
  <si>
    <t>Ejecutar 24000 Actuaciones Técnicas O Jurídicas De Evaluación, Control, Seguimiento Y Prevención Sobre El Recurso Flora En El Distrito Capital.</t>
  </si>
  <si>
    <t>VIGENCIA (a 30/09/2021): Con el objeto de ejercer evaluación, control y seguimiento a la movilización, tenencia, uso o comercialización del recurso flora, y prevenir su tráfico ilegal, la Secretaría Distrital de Ambiente, del 01 al 30 de septiembre de 2021 ejecutó 275 actuaciones técnicas y jurídicas sobre el recurso, dando lugar así a un avance acumulado en la vigencia de 3.083 actuaciones, que corresponden a:  Visitas de evaluación y seguimiento a empresas forestales: Mes - 75, Acumulado - 942. Visitas de verificación de especímenes de la flora silvestre, exportados o importados con permiso CITES y NO CITES: Mes - 21, Acumulado - 167. Visitas para expedición de salvoconductos: Mes - 0, Acumulado - 6. Visitas de inventarios de control y seguimiento a empresas forestales: Mes - 21, Acumulado - 200. Visitas de control para registro del libro de operaciones: Mes - 7, Acumulado - 34. Certificaciones de exportación e importación a empresas forestales: Mes - 10, Acumulado - 44. Certificaciones de registro y cumplimiento de empresas forestales: Mes - 9, Acumulado - 56. Oficios de negación de certificación: Mes - 4, Acumulado - 9. Rondas de control: Mes - 0, Acumulado - 1. Jornadas pedagógicas: Mes - 2, Acumulado - 16. Reportes de movimientos del libro de operaciones verificados e ingresados al sistema FOREST.: Mes - 122, Acumulado - 1.548. Operativos de control: Mes - 3, Acumulado - 33. Recorridos de control: Mes - 0, Acumulado - 11. Recorridos de prevención: Mes - 0, Acumulado - 9. Incautaciones: Mes - 0, Acumulado - 6. Actos Administrativos: Mes - 1, Acumulado - 1.</t>
  </si>
  <si>
    <t>Atender El 100 % De Los Conceptos Técnicos Que Recomiendan Actuaciones Administrativas Sancionatorias Durante La Vigencia Para Mejorar La Eficiencia Del Proceso Sancionatorio Ambiental</t>
  </si>
  <si>
    <t>VIGENCIA (a 30/09/2021): VIGENCIA:  La Secretaría Distrital de Ambiente del 01 de febrero al 30 de septiembre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121 No de Conceptos Técnicos acogidos jurídicamente mediante acto administrativo: 121  Avance total corte 30 de septiembre de 2021 (Vigencia): 18,16%   RESERVA PRESUPUESTAL:   La Secretaría Distrital de Ambiente del 01 de enero al 31 de julio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4.  No de Conceptos Técnicos acogidos jurídicamente mediante acto administrativo: 4.  Avance total corte 30 de julio de 2021 (Reserva): 0,72% equivalente al 100% de la reserva ejecutada.</t>
  </si>
  <si>
    <t>34</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</si>
  <si>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</si>
  <si>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</si>
  <si>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</si>
  <si>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30/09/2021): Del 01 al 30 de septiembre de 2021 se ejecutaron 1.050 actuaciones técnicas y jurídicas sobre el recurso fauna silvestre, dando lugar así a un avance acumulado en la vigencia de 6.265 actuaciones, que corresponden a:  CONTROL AL TRÁFICO ILEGAL DE FAUNA SILVESTRE.  ° Visitas / Previsitas de control de fauna silvestre por concepto de tenencia o comercialización: Mes - 115, Acumulado - 474. ° Operativos de control: Mes - 3, Acumulado - 28. ° Conceptos Técnicos de Incautación: Mes - 26, Acumulado - 134. ° Verificaciones e inspecciones: Mes - 75, Acumulado - 286. ° Rondas de control: Mes - 87, Acumulado - 363.  EVALUACIÓN Y SEGUIMIENTO AL APROVECHAMIENTO LEGAL DEL RECURSO FAUNA SILVESTRE.  ° Visitas de revisión de exportaciones e importaciones de fauna silvestre: Mes - 21, Acumulado - 157. ° Visitas para expedición de salvoconductos: Mes - 6, Acumulado - 66. ° Visitas cambio de precintos: Mes - 0, Acumulado - 17. ° Visitas de verificación de salvoconductos ingresados: Mes - 6, Acumulado - 53. ° Visitas para permisos de aprovechamiento: Mes - 0, Acumulado - 6. ° Visitas de seguimiento a permisos: Mes - 28, Acumulado - 41. ° Visitas Inventario de permisos: Mes - 6, Acumulado - 18. ° Inducciones: Mes - 0, Acumulado - 9. ° Conceptos técnicos de evaluación y seguimiento: Mes - 4, Acumulado - 16. ° Visitas de fraccionamiento de pieles: Mes - 0, Acumulado - 12. ° Visitas de egreso: Mes - 0, Acumulado - 16. ° Rondas de seguimiento: Mes - 1, Acumulado - 7. |° Actos administrativos: Mes - 51, Acumulado - 53.  PROTECCIÓN DE LA FAUNA SILVESTRE.  ° Visitas de atención de fauna silvestre por concepto de presencia y rescate: Mes - 570, Acumulado ¿ 4.000. ° Procedimientos de disposición final: Mes - 16, Acumulado - 238. ° Conceptos Técnicos de disposición final: Mes - 18, Acumulado - 82.  PREVENCIÓN AL TRÁFICO ILEGAL DE FAUNA SILVESTRE.  °Capacitaciones: Mes - 17, Acumulado - 97. ° Sensibilizaciones: Mes - 0, Acumulado - 64. ° Rondas de prevención: Mes - 0,</t>
  </si>
  <si>
    <t>Atender El 100 Porciento De Los Conceptos Técnicos Que Recomiendan Actuaciones Administrativas Sancionatorias Durante La Vigencia Para Mejorar La Eficiencia Del Proceso Sancionatorio Ambiental</t>
  </si>
  <si>
    <t>VIGENCIA (a 30/09/2021): Para la conservación de las especies de fauna silvestre y control de su tráfico ilegal, la Secretaría Distrital de Ambiente en el periodo comprendido entre el 1 de febrero al 30 de septiembre de 2021 atendió el 100% de los conceptos técnicos que recomiendan una actuación administrativa sancionatoria, como se presenta a continuación:   No de Conceptos Técnicos que recomiendan actuaciones administrativas sancionatorias: 162. No de Conceptos Técnicos acogidos jurídicamente mediante acto administrativo: 162.  Avance total corte 30 de septiembre de 2021:  18,17%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t>
  </si>
  <si>
    <t>Formular E Implementar 1 Programa Para La Atención Integral Y Especializada De La Fauna Silvestre</t>
  </si>
  <si>
    <t>VIGENCIA (a 30/09/2021): Con el objeto de brindar una atención integral y especializada a la fauna silvestre que se encuentra bajo custodia de la Secretaría Distrital de Ambiente en el Centro de Atención, Valoración y Rehabilitación de Flora y Fauna Silvestre - CAVRFFS, del 01 de febrero al 30 de septiembre de 2021 se adelantaron las siguientes actividades, que dieron lugar a un avance del 0,13 en la implementación del programa.  ETAPA DE FORMULACIÓN:  Se formuló el "PROGRAMA PARA LA ATENCIÓN INTEGRAL Y ESPECIALIZADA DE LA FAUNA SILVESTRE RECUPERADA POR LA SECRETARÍA DISTRITAL DE AMBIENTE".   ETAPA DE IMPLEMENTACIÓN:  1. Se realizaron valoraciones veterinarias y zootécnicas al 100% de los animales ingresados al CAVRFFS. 2. Se realizaron valoraciones biológicas al 97% de los animales ingresados al CAVRFFS. 3. Se realizó evaluación desde su condición corporal y especie al 100% de los animales neonatos que ingresaron al CAVRFFS. 4.Se calcularon las tasas de morbilidad y mortalidad, las cuales se clasificaron como bajas, a excepción de agosto que se clasificó como media: abril: 1.46% y 3.53% respectivamente, mayo: 1.13% y 2,63% respectivamente, junio: 1,95% y 3,78% respectivamente, julio: 1,13% y 3,46% respectivamente, agosto: 2,8% y 7,63% respectivamente, septiembre: 1,49% y 5,89% respectivamente. 5. Se realizó la actualización del Plan para la Gestión Integral de los Residuos Generados en la Atención en Salud y otras Actividades (PGIRASA) del CAVRFFS. 6. Se realizó la disposición final de residuos reciclables y no aprovechables, y se realizó la clasificación de residuos teniendo en cuenta los códigos de color. 7. Se realizó el pesaje de los residuos no aprovechables, aprovechables, orgánicos y peligrosos generados en el Centro. 8. Se realizó la instalación de 55 películas microperforadas para reducir el estrés visual de los animales alojados, así como de 40 m2 de tela de aislamiento visual para primates, y se hizo registro periódico de las temperaturas generadas</t>
  </si>
  <si>
    <t>Control a los factores de deterioro de calidad del aire, acústica y visual del Distrito Capital. Bogotá</t>
  </si>
  <si>
    <t>Realizar 100 % De Las Acciones Para Operar, Mantener Y Ampliar La Red De Monitoreo De Calidad Del Aire</t>
  </si>
  <si>
    <t>VIGENCIA (a 30/09/2021): Durante la ejecución 2021, se han realizado mantenimientos preventivos y correctivos, validación y análisis de datos, diaria de las concentraciones de contaminantes criterio y parámetros meteorológicos que monitorea la RMCAB incluyendo las nuevas estaciones en la red (Bolivia, Usme, Ciudad Bolívar, Bosa, Jazmín, Colina y Móvil Fontibón), así como sus respectivos informes. Se mantuvo el plan de prueba de sensores de bajo costo.  Para el tercer trimestre de la vigencia 2021, Se realizaron mantenimientos preventivos y correctivos, validación y análisis de datos, incluyendo nuevas estaciones en la RMCAB (Bolivia, Usme, Ciudad Bolívar, Bosa, Jazmín, Colina y Móvil Fontibón) se trabajó en integración SDA-CAR y se mantuvo el plan de prueba de sensores de bajo costo. Promedio Trimestral 96%  Para el mes de septiembre el porcentaje de cumplimiento para este indicador es del 98%. Se reportaron los mantenimientos preventivos y correctivos que se realizaron durante el mes, se realizó la validación diaria de los datos de concentraciones de contaminantes criterio y parámetros meteorológicos que monitorea la RMCAB. El reporte de operatividad para el mes de septiembre fue del 92,6% el cual es promedio de los datos validos de todos los parámetros de la red en las estaciones que se genera a través de Envista. Para el mes de septiembre se completo el análisis de datos y la redacción del informe mensual de agosto y del informe trimestral abr-jun del 2021, completando su elaboración y posterior publicación. como parte del proceso de colaboración entre la Red de Monitoreo de Calidad del Aire de Bogotá ¿ RMCAB y los diferentes actores en el establecimiento de esta red colaborativa de sensores de bajo costo se mantuvo la operación de los sensores instalados en la estación de Las Ferias por parte del Colectivo CanAir.io, La Universidad Central y La Universidad Nacional. Se mantiene en operación los sensores de bajo costo del Colectivo CanAir.io en las estacione</t>
  </si>
  <si>
    <t>Formular 29 Documentos Técnicos De Formulación, Seguimiento O Evaluación De La Gestión Integral De La Calidad Del Aire De Bogotá</t>
  </si>
  <si>
    <t>VIGENCIA (a 30/09/2021): En el marco de la gestión integral de la calidad del aire de Bogotá, en el Primer semestre de la vigencia 2021 se presentaron los siguientes 3 documentos técnicos, asi:   1. Documento técnico de Plan Aire, con sus respectivos anexos y el Decreto del Plan Aire. 2. Informe de seguimiento semestral del grupo de SATAB 2021-I. 3. Documento de modelación.   A continuación, se de el avance de los otros cinco (5) documentos, a presentar: 4. Informe semestral de Seguimiento al Plan Estratégico para la Gestión Integral de la Calidad del Aire ¿ Plan Aire 2030, en el cual se reporta el avance mensual de los 37 proyectos que se encuentran en el plan de acción.  5. Estructuración y revisión metodológica del Informe de Actualización de Inventarios de Emisiones 2021 - II. 6. Documento protocolo de actuación, del Plan de Contingencia para la atención de episodios de contaminación atmosférica en la ciudad frente a los componentes de conocimiento del riesgo, reducción del riesgo y manejo de alertas y emergencias. 7. Documento estrategia de Gobernanza, este se incluyó en el plan de gestión integral de Calidad del Aire de Bogotá con dos fases principales: Formulación de la estrategia en 2021-2022 e implementación de la estrategia durante el periodo 2022-2024. 8. Informe de seguimiento semestral del grupo de SATAB 2021-II, descripción de las cuatro líneas estratégicas para su operación: i) Índice Bogotano de Calidad del Aire y Riesgo en salud -IBOCA- ii) Avance en la actualización del Plan de Contingencia para la atención de eventos de contaminación atmosférica iii) Gobernanza de la calidad del aire, iv) Monitoreo y análisis de contaminantes y v) sensores de bajo costo.</t>
  </si>
  <si>
    <t>Realizar 8 Informes De Acciones De Evaluación, Control Y Seguimiento A Fuentes Fijas Y Fuentes Móviles Incluidos Centros De Diagnóstico Automotor Que Operan En El Distrito Capital.</t>
  </si>
  <si>
    <t>VIGENCIA (a 30/09/2021): En el cumplimiento de los dos (02) informes de gestión programados para la vigencia 2021, se ha alcanzado un avance acumulado en la ejecución de la meta de equivalente a un 78% respecto a lo programado, así, para el primer semestre de la vigencia se elaboro y presento el Primer Informe de seguimiento a fuentes de emisión esto corresponde al 50% en la ejecución de la meta para la vigencia y para el Segundo semestre, se registra un avance del 28% en la construcción del informe de seguimiento del segundo semestre de 2021.  Este avance está basado en las actividades de recolección de información de las acciones de evaluación, control y seguimiento de los grupos de fuentes fijas y fuentes móviles. También en la intervención mediante actuaciones técnicas, visitas de control y seguimiento, acompañamientos, monitoreos, operativos de medición en vía a vehículos que transitan en el Distrito Capital, visitas técnicas de auditoria a Centros de Diagnóstico Automotor CDA'S, con esta información se construyó el informe de acciones de evaluación, control y seguimiento a las fuentes de emisión.</t>
  </si>
  <si>
    <t>Realizar 4700 Acciones De Evaluación, Seguimiento Y Control De Emisión De Ruido A Los Establecimientos De Comercio, Industria Y Servicio Ubicados En El Perímetro Urbano Del D.C.</t>
  </si>
  <si>
    <t>VIGENCIA (a 30/09/2021): Para la vigencia 2021, se han desarrollado 757 actuaciones técnicas que corresponde a un 84,8% respecto a lo programado para el año, y a su vez, un avance del 26,6% durante el cuatrienio. Este avance del 2021, se conforma de: 622 visitas y 135 actuaciones correspondientes a otros documentos técnicos,  ¿	I trimestre: 13 efectivas con medición, 9 efectivas sin medición, 57 efectivas para cerrar el caso, 30 no efectivas para reprogramar y 47 otros documentos técnicos. Total, trimestre 156 acciones. ¿	II trimestre: 28 efectivas con medición, 15 efectivas sin medición, 118 efectivas para cerrar el caso, 87 no efectivas para reprogramar y 59 otros documentos técnicos. Total, trimestre 307 acciones. ¿	III trimestre: 25 efectivas con medición, 29 efectivas sin medición, 113 efectivas para cerrar el caso, 98 no efectivas para reprogramar y 29 otros documentos técnicos. Total, trimestre 294 acciones.</t>
  </si>
  <si>
    <t>Realizar 100 % De Acciones Para Operar, Mantener Y Ampliar La Red De Monitoreo De Ruido Ambiental De Bogotá Para La Identificación De La Población Urbana Afectada Por Ruido En El Distrito.</t>
  </si>
  <si>
    <t>VIGENCIA (a 30/09/2021): * Primer trimestre del año 2021 se avanza en la consolidación del informe relacionado con la operación de la Red de Monitoreo de Ruido Ambiental de Bogotá (RMRAB), se realizaron actividades, de soporte y mantenimiento realizado a las estaciones de monitoreo de ruido, y el avance en el proceso de instalación de las estaciones de la RMRAB afectadas durante protestas del 2020 y la contratación del personal para a la operación de la RMRAB.  * Segundo trimestre del 2021 se realiza el 100% de las acciones relacionadas con la operación y mantenimiento de la Red de Monitoreo de Ruido Ambiental de Bogotá (RMRAB), presentación avance del informe semestral del 2021, informe de gestión y balance social e informe de laboratorio y metrología para la operación de la RMRAB, actualización de Valor Central Cartas Control, seguimiento a arriendos, respuestas a solicitudes ciudadanas, firma de estudios previos para la renovación de los contratos de arriendo, convenios para la operación de estaciones de monitoreo, reporte de las estaciones vandalizadas, reunión con el comité técnico para la aprobación del contrato de arrendamiento con el Edificio Ejecutivo Plaza, realización de estudio previo para la adquisición de un Software de modelación acústica, acompañamiento a la empresa ETB para la reconexión de internet, verificación y acompañamiento a los mantenimientos de las estaciones de ruido por parte de la empresa TEKCEN S.A.S.  * Tercer trimestre del año 2021, avance del informe semestral relacionado con la operación de la Red de Monitoreo de Ruido Ambiental de Bogotá (RMRAB)se reportan la realización de las actividades de soporte y mantenimiento realizado a las estaciones de monitoreo de ruido, se hace entrega del primer avance del informe de actualización de los Mapas Estratégicos del Distrito (MER),avance del informe de Laboratorio Ambiental y se solicitó concepto técnico sobre la infraestructura tecnológica para la instalación del software de modelación</t>
  </si>
  <si>
    <t>Realizar 7948 Acciones Técnico-Jurídicas De Evaluación, Seguimiento Y Control Sobre Los Elementos De Publicidad Exterior Visual - Pev, Instalados En El Perímetro Urbano Del D.C.</t>
  </si>
  <si>
    <t>VIGENCIA (a 30/09/2021): Para la vigencia del Proyecto de Inversión del año 2021 se han realizado cuatro mil doscientas sesenta y seis (4.266) acciones de evaluación, control y seguimiento:  Cuarenta y siete (47) operativos de control y sensibilización Ciento cuarenta y uno (141) visitas de evaluación a elementos mayores. Ciento diecinueve (119) documentos técnicos firmados. Siete (07) cargues de información a la plataforma SIIPEV. Tres mil novecientas cincuenta y dos (3.952) evaluaciones a solicitudes de elementos de publicidad exterior visual.  Lo anterior, dando un avance para el cuatrienio de 5.558 acciones de evaluación, control y seguimiento: 102 operativos de control y seguimiento, 238 visitas de evaluación a elementos mayores, 122 documentos técnicos, 54 visitas a elementos menores, 10 cargues de información a la plataforma SIIPEV, 5.032 evaluaciones a solicitudes de elementos de publicidad exterior visual.</t>
  </si>
  <si>
    <t>Atender 100 % De Los Conceptos Técnicos Que Recomiendan Actuaciones Administrativas Sancionatorias Durante La Vigencia Para Mejorar La Eficiencia Del Proceso Sancionatorio Ambiental.</t>
  </si>
  <si>
    <t>VIGENCIA (a 30/09/2021): La Secretaría Distrital de Ambiente del 01 de enero al 30 de septiembre de 2021 en ejercicio de su función sancionatoria acogió el 98% de los conceptos técnicos relacionados con el recurso  ambiental aire, auditiva y visual y que recomiendan una actuación administrativa sancionatoria, como se relaciona a continuación:   No de Conceptos Técnicos que recomiendan actuaciones administrativas sancionatorias: 627 Conceptos Técnicos. No de Conceptos Técnicos atendidos jurídicamente: 612 Conceptos Técnicos acogidos.</t>
  </si>
  <si>
    <t>36</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</si>
  <si>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</si>
  <si>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</si>
  <si>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</si>
  <si>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30/09/2021): RECURSOS RESERVA: Durante el mes de enero del año 2021, se orientó y realizó el ejercicio de elaboración y planificación en el marco de la formulación del programa de monitoreo, evaluación, control y seguimiento ambiental sobre el recurso hídrico del Distrito Capital, mediante informe técnico No. 00176, radicado No. 2021IE17843, Así mismo, se realizó la evaluación de veintinueve (29) conceptos técnicos pendientes del programa establecido para el año 2020. En cumplimiento a lo establecido en el Decreto 1076 del 2015, y en atención a las actividades misionales del grupo alcantarillado técnico, durante el mes de enero del 2021, se atendieron un total de cincuenta y un (51) derechos de petición.  Con los recursos de la reserva se impulsaron veintisiete (27) actuaciones jurídicas de las cuales una (1) corresponde a atención a un derecho de petición y veintiséis (26) a autos de impulso sancionatorio.  RECURSOS VIGENCIA: Durante el periodo comprendido entre febrero y septiembre del año 2021 se realizó la evaluación de quinientos treinta y seis (536) conceptos e informes técnicos, requerimientos, oficios y memorandos de las caracterizaciones definidas para el grupo de alcantarillado y ciento treinta y siete (137) caracterizaciones con su respectivo concepto e informe técnico, evaluadas por el grupo de hidrocarburos, se han realizado entonces un total de seiscientos setenta y tres (673) actuaciones técnicas. En cumplimiento a lo establecido en el Decreto 1076 del 2015, y en atención a las actividades misionales del grupo alcantarillado técnico, durante febrero y septiembre del 2021, se han atendido trescientos treinta y cinco (335) derechos de petición. En lo que respecta a las actuaciones desarrolladas por el grupo jurídico se impulsaron ochenta y nueve (89) actuaciones sancionatorias, se archivaron veinte (20) expedientes y se han atendido cinco (5) derechos de petición.</t>
  </si>
  <si>
    <t>Ejecutar 100 % De Las Acciones De Evaluación, Control Y Seguimiento Sobre Los Usuarios Que Generan Afectación Al Recurso Hídrico Subterráneo Y Superficial Y Al Suelo, Según Programación Establecida Anualmente</t>
  </si>
  <si>
    <t>VIGENCIA (a 30/09/2021): Durante lo corrido de la vigencia 2021 se presenta el siguiente avance: RECURSOS RESERVAS Se elaboró el programa de monitoreo, evaluación, control y seguimiento ambiental sobre el recurso hídrico del Distrito Capital 2021 - Informe técnico No.00176. Generación de 16 impulsos sancionatorios relacionados con afectación a aguas subterráneas y 18 relacionados con afectación al recurso hídrico superficial. Se elaboró el informe técnico 00159 - Acción popular San José de Bavaria.  RECURSOS VIGENCIA Autorizaciones  Se han resuelto 63 solicitudes de permiso de vertimientos a través de resolución de otorga, niega o desiste Se generaron impulsos técnico jurídicos a 117 trámites de permiso de vertimientos, 39 conceptos técnicos de seguimiento, 44 conceptos técnicos de liquidación cobro por seguimiento a permisos de vertimientos, 32 resoluciones de cobro por seguimiento a permiso de vertimientos Atención y generación de 119 documentos que atienden PQRS y entes de control, adicionalmente fueron generados 349 documentos de control Se generaron 11 informes técnicos que atienden acciones populares y el control a humedales Se generaron 42 impulsos sancionatorios.  Aguas Subterráneas  Se generaron impulsos procesales a 5 trámites y se finalizaron 2 trámites permisivos Se generaron 26 conceptos técnicos de seguimiento (27 puntos de agua), 11 requerimientos de seguimiento, 1 requerimiento de cobro concepto técnico del  2018 y 18 requerimientos que apunta a 19 puntos de agua concepto técnico, 64 conceptos técnicos de cobro por seguimiento y 44 resoluciones que apunta a 45 puntos  del 2020. Se generaron 31 resoluciones de cobro por seguimiento que apunta a 36 trámites 2016 a 2019. Se dio respuesta a 59 quejas con 67 documentos Se visitó mensual 70 medidores y se registraron los consumos. Se realizaron 39 acompañamientos, adicionalmente fueron generados 349 documentos Se generaron 99 conceptos técnicos de control a 111 puntos de agua y 19 impulsos sancionator</t>
  </si>
  <si>
    <t>VIGENCIA (a 30/09/2021): En el marco de las acciones de evaluación, control y seguimiento al recurso hídrico la Secretaría Distrital de Ambiente durante el periodo comprendido entre enero a septiembre del año 2021 atendió el 99,32% de los conceptos técnicos que recomiendan una actuación administrativa sancionatoria y el 0,46 % de magnitud física pendiente por atender de la vigencia 2020, distribuida así:  Recursos reserva:  N° de Conceptos Técnicos que recomiendan actuaciones administrativas sancionatorias pendientes vigencia 2020: 7 N° de Conceptos Técnicos atendidos jurídicamente pendientes vigencia 2021: 7  Recursos vigencia:  N° de Conceptos Técnicos que recomiendan actuaciones administrativas sancionatorias: 148 N° de Conceptos Técnicos atendidos jurídicamente: 147  Total, avance magnitud vigencia 2021: 18,03%   Total, avance magnitud reserva 2020: 0,46 %   El avance de la vigencia se determina considerando que cada mes al acoger los conceptos técnicos que se remiten a la Dirección de Control Ambiental se avanza en un 2,27%.</t>
  </si>
  <si>
    <t>Implementar Y Optimizar 1 Monitoreo Periódico Del Recurso Hídrico Para Los Componentes Rchb, Pmae Y Rmas Que Permita El Incremento Del Conocimiento Asociado A La Dinámica Y La Variabilidad De Recurso Hídrico Y Sus Factores De Impacto.</t>
  </si>
  <si>
    <t>VIGENCIA (a 30/09/2021): Durante lo corrido de la vigencia 2021, se realizó la formulación del Programa de Monitoreo de la calidad y cantidad del recurso hídrico de la ciudad de Bogotá y sus factores de impacto para el año 2021. Se realizó la gestión contractual en la plataforma digital SECOP II de los estudios y documentos previos de licitación pública No. SDA-LP-03-2021, luego se realizó la evaluación de los requisitos y documentos de contenido técnico del proceso, que derivó en la adjudicación del contrato SDA-20211379 del 2021 con objeto ¿Prestar los servicios para la toma de muestras y análisis en laboratorio para el monitoreo de calidad y cantidad del recurso hídrico de la ciudad de Bogotá y sus factores de impacto¿, suscrito entre la SDA y la unión temporal UT PSL-ANQ Se elaboró el plan de monitoreo de la calidad y cantidad del recurso hídrico de la ciudad de Bogotá y sus factores de impacto, para la vigencia 2021, además se desarrollaron las actividades para la aprobación del plan operativo de la unión temporal. Se implementaron mecanismos de captura, almacenamiento, consolidación y control de datos, que derivó en la emisión de 327 documentos técnicos. Se ejecutó el monitoreo de 686 puntos, de los cuales 302 muestras corresponden al componente de Red de Calidad Hídrica de Bogotá y 384 muestras del Programa de Monitoreo de Afluentes y Efluentes. Se desarrolló el seguimiento del Contrato de Compraventa No. SDA-20202467 para lo cual se adelantaron las capacitaciones para el manejo de los equipos adquiridos, se realizó la gestión para la entrega de los equipos al almacén de la SDA y la suscripción del acta de recibo final e informe de supervisión del contrato  Se realizó la gestión para la transmisión y la consolidación de la información registrada por los dispositivos en los puntos de la Red de Monitoreo de Aguas Subterráneas. Se elaboraron 21 oficios de invitación de cotización para el proyecto de compra de soluciones y materiales de laboratorio y se avan</t>
  </si>
  <si>
    <t>Diseñar Y Estructurar 5 Documentos Consolidados Con Lineamientos En El Manejo Y En La Planificación Del Recurso Hídrico Del D.C.</t>
  </si>
  <si>
    <t>VIGENCIA (a 30/09/2021): Durante lo corrido de la vigencia 2021 se realizó el análisis matemático y estadístico de los resultados obtenidos de monitoreo ambiental, en función de la dinámica y la variabilidad de los factores de impacto del recurso hídrico, para determinar el universo de usuarios priorizados para el desarrollo de acciones de control, evaluación y seguimiento, establecer indicadores de ciudad relacionados con observatorios distritales y regionales, el programa Bogotá Cómo Vamos y el Acuerdo 067 de 2002, definición de las acciones y actividades para la implementación y optimización de un monitoreo periódico y el diseño y la estructuración para la elaboración de documentos para la planificación del recurso hídrico. Se realizó la formulación del programa de monitoreo, evaluación, control y seguimiento ambiental sobre el recurso hídrico del Distrito Capital para el año 2021 (Informe técnico 00176 del 2021).  Para el establecimiento de los objetivos de calidad y la meta de carga contaminante para el periodo 2021-2025, se hizo seguimiento a 131 usuarios que generan vertimientos a las fuentes superficiales y se elaboraron y/o actualizaron 1407 fichas para los puntos de vertimiento asociados con las cuencas de los ríos principales Se emitieron los Informes Técnicos No. 00269 del 19/02/2021 y 00372 del 30/03/2021 relacionados con la implementación de instrumento económico de tasa retributiva por vertimientos puntuales y los documentos técnicos de estado de calidad de agua índice - ICA 2020, su relación con el WQI, optimización del monitoreo de la calidad del agua en el sector de autolavados, influencia de las descargas de agua residual no doméstica generadas por las industrias de curtido de pieles, estado ambiental de los acuíferos con influencia en el perímetro urbano, estado de calidad de los ríos, la descripción y contexto de las cuencas hídricas del distrito capital, la caracterización de usuarios proceso de establecimiento de metas y la priorización d</t>
  </si>
  <si>
    <t>38</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</si>
  <si>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</si>
  <si>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</si>
  <si>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</si>
  <si>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30/09/2021): A septiembre de 2021 se reporta un avance del 0,77 así:  -Priorización y definición de actividades y usuarios a controlar: 0,1 Enero 2021: con recursos de reserva se realizó la formulación del programa para el año 2021. Febrero 2021: se aprobó la formulación del programa (informe técnico No 00185 del 3/02/2021) e inició su implementación.  -Ejecución de actuaciones técnicas y administrativas de evaluación control y seguimiento: 0,43 A septiembre de 2021 se realizaron 15.052 actuaciones técnicas, de las cuales 1.631 aportan a disposición adecuada, 1.944 a ton aprovechadas y 11.477 hacen parte de acciones de seguimiento al cumplimiento de la normatividad ambiental relacionada con residuos así:  Residuos de Construcción y Demolición RCD ¿ obras: 2.560 acciones (599 aportan al control de ton dispuestas y 376 a ton aprovechadas) Residuos hospitalarios y similares: 3.548 acciones (646 aportan a ton dispuestas y 545 a ton aprovechadas) RCD - proyectos especiales de infraestructura: 784 acciones (77 aportan a ton dispuestas y 56 a aprovechadas) Residuos especiales entidades públicas: 224 acciones (29 aportan a ton dispuestas y 67 a ton aprovechadas) Residuos llantas usadas: 4.180 acciones (900 aportan a ton aprovechadas)  Control y vigilancia a RESPEL: 3.756 acciones (280 aportan a ton dispuestas)  -Controlar la disposición adecuada de residuos especiales, peligrosos, ordinarios y de manejo diferenciado: 0,090 -Controlar el aprovechamiento de residuos especiales, peligrosos, ordinarios y de manejo diferenciado: 0,092 Las actuaciones técnicas permitieron controlar 8.062.489,45 ton. De las cuales 6.455.633,09 ton aportan a la disposición adecuada y 1.606.856,36 ton al aprovechamiento de residuos peligrosos, ordinarios, especiales y/o de manejo diferenciado.  -Reporte y consolidación a septiembre de 2021 de Informe eficiencia de actuaciones técnicas y administrativas de evaluación control y seguimiento: 0,053.</t>
  </si>
  <si>
    <t>Atender 100 Porciento De Los Conceptos Técnicos Que Recomiendan Actuaciones Administrativas Sancionatorias Durante La Vigencia Para Mejorar La Eficiencia Del Proceso Sancionatorio Ambiental</t>
  </si>
  <si>
    <t>VIGENCIA (a 30/09/2021): Para el cumplimiento de las regulaciones y control a la gestión de residuos, la Secretaría Distrital de Ambiente durante los meses comprendidos entre enero a septiembre del año 2021, ha atendido el 85,41% de los conceptos técnicos representados en la atención de 82 actos administrativos y el 0,72 % de magnitud física pendiente por atender de la vigencia 2020, distribuida así: Vigencia:  N° de Conceptos Técnicos que recomiendan actuaciones administrativas sancionatorias: 96 N° de Conceptos Técnicos atendidos jurídicamente: 82  Reserva:  N° de Conceptos Técnicos que recomiendan actuaciones administrativas sancionatorias pendientes vigencia 2020: 12 N° de Conceptos Técnicos atendidos jurídicamente pendientes de la vigencia 2020: 12  Total, avance magnitud vigencia 2021: 17,05%  Total, avance magnitud reserva 2020: 0,72 %   Por último, es importante tener presente que el porcentaje de la magnitud programada se subdivide en proporciones de 2.08% (enero-diciembre) y sobre este porcentaje se medirán los avances mensuales.</t>
  </si>
  <si>
    <t>Desarrollar 47 Proyectos De Economía Circular Para Cerrar El Ciclo De Vida De Los Materiales</t>
  </si>
  <si>
    <t>VIGENCIA (a 30/09/2021): A septiembre de 2021 se ha dado inicio y se presentan avances en 12 proyectos de economía circular para cerrar el ciclo de vida de los materiales así:  Jornadas de devolución de residuos RECICLATÓN: busca disminuir la disposición inadecuada de residuos peligrosos generados por las empresas públicas y privadas.  Avance: 60%.  Ecolecta (Permanente) busca culturizar y promover a la ciudadanía sobre la disposición adecuada de residuos peligrosos. Avance: 76%   Articulación de la ciudadanía para la gestión de residuos en propiedad horizontal busca evitar la gestión inadecuada de aceites usados en el sector residencial evitando taponamiento de tuberías y fuentes hídricas. Avance: 75%  Red de economía circular: Busca disminuir la deficiencia en el flujo de información sobre los productos, servicios, procesos productivos y normatividad, relacionados con la producción y el consumo Sostenible. Avance: 70%  Caja de herramientas:  Su fin es culturizar y promover la disposición adecuada de residuos peligrosos. Avance: 74%  Capacitación para el crecimiento verde:  Fortalece el capital humano para la transición hacia el crecimiento verde, uno de los temas relevantes es el manejo responsable de los materiales y residuos en los actores de la cadena de valor. Avance: 76%  Actualización y desarrollo del plan de gestión integral de residuos peligroso PGIRP de Bogotá: Su objetivo es la actualización de un plan actualizado. Avance: 66%  Operación al registro de Aceite Vegetal Usado Inadecuada evita la inadecuada disposición de este residuo. Avance: 74%  Operación al registro acopiadores de llantas usadas: Busca atender los inconvenientes por la inadecuada disposición de este residuo. Avance: 73%  Difusión e información sobre economía circular. Avance: 38%  Promover el consumo responsable: busca promover estilos de consumo sostenibles. Avance: 60 %  Activación 12.21 47 %</t>
  </si>
  <si>
    <t>Fortalecimiento de la planeación ambiental para la sostenibilidad ambiental distrital y regional Bogotá</t>
  </si>
  <si>
    <t>Formular Y/O Actualizar 100 Porciento De Los Instrumentos De Planeación Ambiental Priorizados</t>
  </si>
  <si>
    <t>VIGENCIA (a 30/09/2021): Frente a formular y/o actualizar los Instrumentos de Planeación Ambiental priorizados, se avanzó en un 16.47% para lo cual se realizó lo siguiente: PMA: Humedal Tibanica: Visita al humedal con EAAB y el Cabildo Indígena. Se adelantó reunión con la SER para presentar ruta metodológica para la actualización. Torca-Guaymaral: Se realizaron 2 reuniones con la CAR, para concertación de proyecto de resolución de actualización del PMA. Y para revisión de última versión del PMA. PPA: P. de Salud Ambiental: Una vez de respuesta de la SDP, se continuará con el trámite de aprobación ante el preCONPES D.C. P. de Producción Sostenible: Se ajusto el Documento CONPES y Plan de Acción. P. de Biodiversidad: Se consolidó la matriz de actualización del plan de acción y la construcción del documento CONPES D.C. Se presentó y aprobó la actualización del plan de acción en el Comité Sectorial Administrativo de Ambiente. P. de Protección y Bienestar Animal: Se presentó ante el Comité Sectorial de Ambiente la actualización del plan de acción para su aprobación, para trámite de adopción en el CONPES D.C. PGA: Se realizaron ajustes a los capítulos 1 y 2 del DTS. Se agregaron al diagnóstico los componentes hídricos, suelo, ecosistemas y gestión del riesgo y cambio climático. Finalmente, se realizaron matrices PER para establecer la nueva estructura programática del PGA. Otros Instrumentos: Humedal la Isla: Se adelantó visita al humedal con EAAB y el Cabildo Indígena Muisca de Bosa, donde SDA informó avance proceso para formulación de PMA. Cerro Torca:  Se ajustaron los aspectos físicos y bióticos. Cerro Conejera: Se ajustaron los aspectos físicos y bióticos. Política de Ruralidad: Socialización del balance resultado del seguimiento 2020 con las comunidades del Verjón (Cerros Orientales) y Usme, por solicitud de la SDP y aporte en el proceso de reformulación. PDA: Articulación SDA-SDHT y validación de cronograma de trabajo para actualización PDA con lineamientos Ba RESERVAS (a 30/09/2021): Frente a formular y/o actualizar los Instrumentos de Planeación Ambiental priorizados, se avanzó en un 16.47% para lo cual se realizó lo siguiente: PMA: Humedal Tibanica: Visita al humedal con EAAB y el Cabildo Indígena. Se adelantó reunión con la SER para presentar ruta metodológica para la actualización. Torca-Guaymaral: Se realizaron 2 reuniones con la CAR, para concertación de proyecto de resolución de actualización del PMA. Y para revisión de última versión del PMA. PPA: P. de Salud Ambiental: Una vez de respuesta de la SDP, se continuará con el trámite de aprobación ante el preCONPES D.C. P. de Producción Sostenible: Se ajusto el Documento CONPES y Plan de Acción. P. de Biodiversidad: Se consolidó la matriz de actualización del plan de acción y la construcción del documento CONPES D.C. Se presentó y aprobó la actualización del plan de acción en el Comité Sectorial Administrativo de Ambiente. P. de Protección y Bienestar Animal: Se presentó ante el Comité Sectorial de Ambiente la actualización del plan de acción para su aprobación, para trámite de adopción en el CONPES D.C. PGA: Se realizaron ajustes a los capítulos 1 y 2 del DTS. Se agregaron al diagnóstico los componentes hídricos, suelo, ecosistemas y gestión del riesgo y cambio climático. Finalmente, se realizaron matrices PER para establecer la nueva estructura programática del PGA. Otros Instrumentos: Humedal la Isla: Se adelantó visita al humedal con EAAB y el Cabildo Indígena Muisca de Bosa, donde SDA informó avance proceso para formulación de PMA. Cerro Torca:  Se ajustaron los aspectos físicos y bióticos. Cerro Conejera: Se ajustaron los aspectos físicos y bióticos. Política de Ruralidad: Socialización del balance resultado del seguimiento 2020 con las comunidades del Verjón (Cerros Orientales) y Usme, por solicitud de la SDP y aporte en el proceso de reformulación. PDA: Articulación SDA-SDHT y validación de cronograma de trabajo para actualización PDA con lineamientos Ba</t>
  </si>
  <si>
    <t>Fortalecer 100 Porciento La Gestión Y Seguimiento De Las Instancias Ambientales Con Mayor Incidencia Con La Región</t>
  </si>
  <si>
    <t>VIGENCIA (a 30/09/2021): Se avanzó en la meta en un 15,31 en la vigencia representado en las siguientes actividades:  °Se gestionó publicación en la pág Web de la SDA de los informes de gestión del Consejo Consultivo de Ambiente y acta de segunda sesión ordinaria de la Comisión Intersectorial. para la Protección la Sostenibilidad y la Salud Ambiental DC- CIPSSA. Se solicitó Informes de Gestión del primer semestre 2021 a las mesas de trabajo pertenecientes a la CIPSSA. Se elaboró acta de segunda sesión de la CIPSSA. Se hicieron comentarios al proyecto de Decreto productos cárnicos. Se elaboró matriz y ficha proyecto sobre la creación de mesa de biodiversidad en la CIPSSA. °Región: Se cambió el nombre del proyecto a ¿Indicador para Reverdecer la Región¿. Se envió memorando de entendimiento con el municipio de Chía para revisión, viabilidad y firma por parte de la secretaria Carolina Urrutia.  Se avanzó en la formulación del proyecto de regalías ¿Consolidación de un Modelo dinámico e integrado de Estructura Ecológica Regional en torno al agua, en la Cuenca del Río Guayuriba¿. Se continuó el trabajo con ODUR e IDER para la construcción de documentos de caracterización sobre temas regionales. Se inicia articulación con la Unidad de Parques Nacionales.               °POT: Terminó la concertación de los asuntos ambientales de la modificación del POT el 9 de julio de 2021, y se continuó con el acompañamiento a la radicación del proyecto de POT ante el concejo de Bogotá, los espacios de socialización con los concejales y con las entidades Distritales. Adicionalmente, se realizó la capacitación con la OPEL para acompañar la tropa POT por las localidades de la ciudad y elaboración de las fichas de temas estratégicos.</t>
  </si>
  <si>
    <t>Desarrollar 100 Porciento Las Acciones Programadas De Cooperación Internacional Para El Fortalecimiento Del Sector Ambiente</t>
  </si>
  <si>
    <t>VIGENCIA (a 30/09/2021): El avance acumulado en la vigencia 2021 corte al mes a septiembre del 2021, corresponde a 16,48% el cual se detalla a continuación:  Participación en convocatorias: 1) 2 preseleccionados en KSP Corea 2) Premios Latinoamérica verde (4 proyectos) 3) Fundación Santo Domingo (Enviado proyecto completo) 4) CFF - C40 5) ICLEI - economía circular 6) Comixta México (4 proyectos)  7) Autoridades Locales UE (Enviado proyecto completo) 8) P4G Green Smart School  9) Coalición para el Clima y el Aire Limpio (con WRI y MADS)  Convocatorias ganadas: 1) Climate Smart Cities Challenge  2) Ecologistics - ICLEI, con SDM 3) TRAJECTS - DAAD  4) Unisabana eco conducción  5) Publicación UNESCO  6) Euroclima - GIZ  7) Becario Embajada EE. UU. (inclusión JBB, SER y SFFS en la investigación) 8) Fondo Verde Clima - Movilidad / Findeter  9) Bogotá sede Premios Latinoamérica Verde  10) BPR - BID  11) Comisión Mixta México   Gestión acuerdos: 1) conceptos para MdE entre Bogotá D.C. y Costa Rica (SDA ejecuta), Quito, Chengdú, Huangzhou, Cochabamba, ONU Mujeres, Urban 20 2) Metrópolis  3) Acuerdo PNUD "empleos verdes y género  Acuerdos firmados y eventos: 1) Comixta Colombia - Chile en ejecución (5 actividades ejecutadas) 2) prorroga acuerdo PNUD "diseño pago por servicios ambientales" 3) Mde Brillar, realizado Brilla Bogotá 2021 4) MdE Renting, Bavaria: Webinar y resultados finales entregados 5) Primer evento de acción climática 6)  Festival de biodiversidad con Envol Vert 7) ICLEI: Cursos UCCI, talleres NELPR, LCAP-UF 8) C40: talleres energía limpia, foro acción climática, foros jóvenes, declaratoria Naturaleza Urbana, C4F, Comité ejecutivo, foro construcción limpia 9) MdE con ICCT 10) Desayuno presentación PAC a cooperantes 11) MdE SDDE y SDA, CCB 12) Realización curso de educación ambiental para funcionarios chilenos</t>
  </si>
  <si>
    <t>Adelantar 20 Acciones De Gestión Del Conocimiento En Materia Ambiental</t>
  </si>
  <si>
    <t>VIGENCIA (a 30/09/2021): La meta alcanza un avance acumulado del 3,20 de acuerdo con lo programado con las siguientes acciones:  1 Observatorio Ambiental de Bogotá - OAB, de los 455 indicadores disponibles, se actualizaron 97,58% de los mismos, se han publicado 48 notas en el portal, se han atendido 12 usuarios a través del contáctenos. Se publicaron 21 documentos y se tienen 1501 disponibles para la ciudadanía. Las visitas al portal en el año han sido 112.874.  2.Por otra parte, de los 63 indicadores del Distrito Capital en el El Observatorio Regional Ambiental y de Desarrollo Sostenible del Río Bogotá -ORABO, se ha actualizado el 82,54%, se han publicado 16 notas . Las visitas al portal han sido 9773, se cuenta con 422 documentos. A través del canal contáctenos se atendieron 3 usuarios y se registraron 6 en el portal para un total de 638. También se encuentra publicado el módulo del Plan de Acción Cuatrienal Ambiental - PACA, en el OAB. 3.Referente la formulación del nuevo Plan de investigación Ambiental de Bogotá-PIAB, se estructuró el plan de trabajo para su formulación, se articuló la política de Salud ambiental en el PIAB. Se continuó con la estructuración del proyecto para presentarlo en las convocatorias del Sistema General De Regalías-SGR, "Diagnóstico y evaluación de Contaminantes Emergentes en las microcuencas urbanas y cuenca media-alta del río Bogotá, y vigilancia del virus SARs-CoV-2 en aguas residuales" ,elaborando los respectivos documentos requeridos. (DTS, presupuesto, gobernanza, avales institucionales). 4. Instrumentos Económicos Ambientales-IEA, se proyectaron oficios dirigidos a las entidades oficiales (MADS, MADR, CAR, ADR y ANLA) para realizar un diagnóstico sobre la implementación del IEA en Bogotá-Región. Actualmente se encuentra en  consulta acerca de la pertinencia de continuar con el proceso de estructurar un incentivo económico que permita promover la conservación de la biodiversidad a través del uso de las abejas (nativas american</t>
  </si>
  <si>
    <t>Realizar 48 Informes De Seguimiento Integral A La Gestión De Los Proyectos De Inversión De La Entidad</t>
  </si>
  <si>
    <t>VIGENCIA (a 30/09/2021): A septiembre del 2021, se han realizado 9 informes mensuales de seguimiento integral a los proyectos de inversión de la SDA, para diciembre 2020 y de enero a agosto/2021, desde el punto de vista físico y presupuestal, permitiendo identificar posibles falencias en la gestión de los proyectos, como insumo para la toma de decisiones preventivas y correctivas por parte de los gerentes de proyectos. Se realizaron actividades de revisión, consolidación y registro en SEGPLAN, en el proceso de actualización y seguimiento del componente de inversión, con corte a dic./2020 asociado a los proyectos de inversión del Plan de Desarrollo "Bogotá Mejor Para Todos"- BMPT, también se realizó la actualización y seguimiento en los componentes del Plan de Acción de los proyectos de inversión del PDD "Un Nuevo Contrato Social y Ambiental Para la Bogotá del Siglo XXI"-UNCSA corte a dic./2020, reprogramación 2021 y seguimiento corte a marzo y junio/2021, como resultado de las acciones se generó la información final que fue registrada en SEGPLAN, según lineamientos de la SDP. Seguimiento a los programas 22, 27, 28, 29, 33 y 35, en SEGPLAN, corte a dic./2020, marzo y junio/2021 y el Informe del Propósito 2 corte a dic./2020 y junio 2021. Informe del Propósito 2 "Cambiar nuestros hábitos de vida para reverdecer a Bogotá y adaptarnos y mitigar la crisis climática" corte a dic./2020 y a junio 2021. Revisión y consolidación del Plan Anual de Adquisiciones del cierre del 2020 y apertura del 2021 y las actualizaciones de enero a septiembre/2021 y publicado en la página web de SECOP II Consolidación de los indicadores de gestión del cierre 2020, revisión de las hojas de vida y aprobación de indicadores 2021 y seguimiento de enero a agosto/2021, así como el registro PMR - Producto, Metas y Resultado, en el aplicativo PMR PREDIS, en el mismo periodo de reporte Consolidación del informe de Gestión de la SDA vigencia 2020, del PDD BMPT y la apertura del PDD UNCSA y el Info</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</si>
  <si>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</si>
  <si>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</si>
  <si>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30/09/2021): Se tiene un acumulado en el cuatrienio de 0,37 de redes ciudadanas. Con un avance en la vigencia 2021 de 0,25. (0,07 reservas y 0,18 vigencia). Para el mes de septiembre se avanzó 0,03 (0,02 vigencia y 0,01 reservas) con,: Instalación de los microsensores de bajo costo en los puntos definidos para el inicio de Fase II del proyecto para poner a prueba los equipos con mejor desempeño en diferentes sitios de la ciudad con el objetivo de analizar su comportamiento, exactitud, vida útil y estabilidad en diferentes escenarios acorde a las dinámicas de la zona en que se instalen. Así como la presentación del proyecto a entidades de orden Distrital para anudar esfuerzos en la implementación de la red ciudadana para el 2022. Lo anterior sumado a la gestión enero a agosto con un avance de 0,22 en la revisión, definición, aprobación y proceso de adquisición y la realización de los mantenimientos preventivos y correctivos de los SBC e instalación de los primeros Sensores de bajo costo (SBC) y la etapa de comparación e intercomparación de las mediciones con referencia a una de las estaciones de la RMCAB (Las Ferias),como la revisión de experiencia de usuario (red ciudadana CanAirio) y  para ampliar el conocimiento y el intercambio de información y la revisión de los protocolos de comunicación de los datos, como mesas de trabajo que permita fortalecer  la conceptualización, diseño y desarrollo del modelo de gestión de la información ciudadana en el contexto de red ciudadana de calidad del aire Y a la gestión de la vigencia 2020 con un avance del 0,12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 en ambie</t>
  </si>
  <si>
    <t>Desarrollar 8 Aplicativos Y/O Sistemas De Integración Resultado Del Modelamiento Y Análisis De Los Datos De Las Diferentes Temáticas Ambientales De La Sda.</t>
  </si>
  <si>
    <t>VIGENCIA (a 30/09/2021): Se tiene un acumulado en el cuatrienio de 1,8 aplicativos integrados. Con un avance en la vigencia 2021 de 1,42. De los cuales 0,02 son de reservas y de 1,40 de ejecución de recursos de la vigencia. Para el mes de septiembre se avanzó 0,2 con: Se realizó el cálculo del valor número 4 de la formula ACRE, integrando variables socioeconómicas como: el Índice de pobreza multidimensional (IPM), población, vulnerabilidad intradomiciliaria, uso del suelo y Enfermedades cardiovasculares y respiratorias. Se desarrolló tablero de control para el proyecto Áreas De Importancia para la Conservación del Recurso Hídrico - AIERH, resultado de los ejercicios de modelación que permite reconocer la distribución espacial de las áreas finalmente obtenidas y clasificadas en iteres Muy Alto ¿ Alto ¿ medio, la consulta se realiza a través de la aplicación del filtro en botones ubicados sobre el panel superior derecho del aplicativo. Se continua con el afinamiento de escala para el piloto Barrios Unidos teniendo como base el estudio de suelo por manzana en el estudio de la afectación a la salud por ruido ambiental. Finalmente se desarrollan mesas de trabajo con áreas de la SDA para la formulación de nuevos proyectos de modelamiento ambiental. lo anterior sumado a 0,42 de la gestión de enero, febrero, marzo, abril, mayo, junio, julio y agosto  donde se realizaron sugerencias al calculó y documento VALORES 1 - 2 - 3 y el cálculo del valor 4, la definición de modelos y criterios en el análisis de consistencia para la aplicación de la metodología de análisis ponderado y su validación ante pares técnicos, finalmente la aplicación de tratamiento estadístico de los datos de ruido ambiental y los MERs de la SDA, cruzado con información poblacional y los conflictos del uso del suelo.</t>
  </si>
  <si>
    <t>Fortalecimiento de la gestión de información ambiental priorizada de la SDA Bogotá</t>
  </si>
  <si>
    <t>Actualizar 24 Servicios De Información Que Permitan La Implementación De Un Modelo Para La Gestión De Sistemas De Información</t>
  </si>
  <si>
    <t>VIGENCIA (a 30/09/2021): La meta e indicador llegó al 2,5 en la vigencia que corresponde al 83,33% de lo programado y un acumulado en avance del 27,08% en el cuatrienio. Durante el periodo de observación, se han venido realizando las siguientes acciones de los 3 servicios priorizados, teniendo como base los lineamientos y guias dados por MINTIC para el dominio de sistemas de información en el marco de referencia de arquitectura empresarial:  1. Metodología de referencia para el desarrollo de sistemas de información - LI.SIS.05: se ha estructurado, documentado y socializado el procedimiento de referencia para el desarrollo de sistemas de información. 2. Interoperabilidad - LI.SIS.09: se ha estructurado la arquitectura, se ha levantado el inventario de servicios y se ha iniciado la prueba de concepto para la implementación de la plataforma de interoperabilidad. 3. Plan de pruebas durante el ciclo de vida de los sistemas de información - LI.SIS.14 y Plan de calidad de los sistemas de información - LI.SIS.20: se ha elaborado la primera versión de la guía del plan maestro de pruebas.  Adicionalmente en esta vigencia se ha ejecutado de manera continua: 1. Plan de capacitación y entrenamiento para los sistemas de información - LI.SIS.15: capacitaciones en los diferentes sistemas de información administrados por la DPSIA, de manera particular Sia Móvil, Forest y Sipse. 2. Estrategia de mantenimiento de los sistemas de información - LI.SIS.18 y Servicios de mantenimiento de sistemas de información con terceras partes - LI.SIS.19: soporte y mantenimiento sobre los sistemas de información que administra la DPSIA: Forest, Sipse, SI_Capital, Visor geográfico, SIG, Argis Server, Sia Móvil y STORM. Se ha avanzado en la actualización de la herramienta de seguimiento y gestión de la arquitectura empresarial, migrándola hacia Angular 11. Se realiza el monitoreo y seguimiento de los sistemas de información a través del Security Operations Center.</t>
  </si>
  <si>
    <t>Implementar 15 Servicios De Información Que Permitan La Implementación De Un Modelo Para La Gestión De Información.</t>
  </si>
  <si>
    <t>VIGENCIA (a 30/09/2021): La meta e indicador llegó al 1,76 en la vigencia que corresponde al 88% de lo programado y un acumulado en avance del 25,07% en el cuatrienio. Se han realizado las siguientes acciones en el marco de la implementación de los 2 servicios de información para la vigencia, teniendo como base los lineamientos y guías dados por MINTIC para el dominio de información en el marco de referencia arquitectura empresarial, fueron: 1. Gobierno de la Arquitectura de Información - LI.INF.03: se ha elaborado y documentado la guía y el plan de calidad de los componentes de información con miras a su formalización en la Entidad. 2. Directorio de servicios de Componentes de información - LI.INF.07: Se ha estructurado y consolidado el directorio de los componentes de información en la herramienta de gestión de la arquitectura empresarial.  Adicionalmente en esta vigencia se ha ejecutado de manera continua: 1.	Mecanismos para el uso de los Componentes de información - LI.INF.10: Se ha fortalecido la infrestructura tecnológica que contiene los componentes de información en las bases de datos Oracle, en este sentido se ha adquirido un Oracle Database Appliance X8 que complementa al Oracle Database Appliance X5 existente. 2.	Acuerdos de intercambio de Información - LI.INF.11: Se ha estructurado la arquitectura, se ha levantado el inventario de servicios y se ha iniciado la prueba de concepto para la implementación de la plataforma de interoperabilidad que contemplará el intercambio de información. 3.	Fuentes unificadas de información - LI.INF.12: Se han complementado los conjuntos de datos abiertos que se publican y se ponen a disposición de la ciudadanía, durante el mes de septiembre se publicaron 11 conjuntos de datos abiertos nuevos, se ha avanzado en la documentación del plan de datos abiertos de la SDA.</t>
  </si>
  <si>
    <t>Elaborar 15 Documentos De Planeación Para La Implementación Del Gobierno De Ti De La Entidad</t>
  </si>
  <si>
    <t>VIGENCIA (a 30/09/2021): Se han venido realizando actividades necesarias para la construcción de 4 documentos que reflejen la adopción de lineamientos priorizados del dominio de Gobierno de TI del MRAE, articulados con las actividades descritas de la siguiente manera:  °	LI.GO.04_Macroproceso de gestión de TI: Se realizó propuesta de procedimiento Ciclo de Vida de Sistemas de información, y se socializó a los coordinadores de Sistemas de información.  °	Se inició consolidación de información recibida del proceso backup para ajuste procedimiento Manejo y Control de Registros Magnéticos.LI.GO.05_Capacidades y recursos de TI: Se realizo monitoreo continuo a la infraestructura, a través de: Nagios, Cacti y SOC. Se aprovisiono máquinas virtuales para ambiente de pruebas para SIPSE, y arquitectura empresarial. °	 LI.GO.12_Evaluación del desempeño de la gestión de TI: Se realizó reportes indicadores a septiembre/21, seguimiento en metas del 7804, así como reporte de indicadores de gestión. Se inicio análisis y consolidación de información para reporte de indicadores de seguimiento al Plan estratégico de la Tecnologías de información PETI, para seguimiento a la ejecución segundo cuatrimestre.  °	Se viene implementando el lineamiento Gestión de proyectos de TI - LI.GO.10: Se realizó consolidación de la información reportada para cada uno de los proyectos del PETI para identificación de avance de ejecución. Se realizó informe y socialización de seguimiento al PETI, y socialización sobre metodología Scrum para ser aplicada a los proyectos de desarrollo.  En la vigencia 2020, se elaboraron 3 documentos donde se reflejan la adopción de tres (3) lineamientos del dominio de Gobierno de TI: 1. Alineación del gobierno de TI - LI.GO.01, 2. Liderazgo de proyectos de TI - LI.GO.09, 3. Mejoramiento de los procesos - LI.GO.13</t>
  </si>
  <si>
    <t>Mejorar 38 Porciento De Servicios Tecnológicos En La Sda En El Marco Del Mintic</t>
  </si>
  <si>
    <t>VIGENCIA (a 30/09/2021): Se aporto en un 6,96% en la vigencia, que corresponde al 77,94% de lo programado y un acumulado en avance del dominio de servicios tecnológicos en el cuatrienio del 26,39%, teniendo en cuentas las guías y lineamientos dados por MinTIC para este dominio del marco de referencia de arquitectura empresarial. Lineamiento ST.05 Continuidad y disponibilidad de los servicios tecnológicos: obteniendo una disponibilidad global de 99,996%. Lineamiento LI.ST.06 Alta disponibilidad de los Servicios Tecnológicos: La entidad cuentó con ambientes de replicación en la infraestructura de virtualización, canales de datos y canal de internet. Lineamiento LI.ST.07 Plan de capacidad de TI, Se realizó el monitoreo de la capacidad de la infraestructura para controlar y mantener en operación los diferentes sistemas de información que se encuentran en producción. Lineamientos Mesa de servicio LI.ST.08 Plan de gestión de niveles de servicio, LI.ST.09 Reportes de cumplimiento de ANS: A través de la mesa de servicios se atendieron 209 Incidentes y 2140 requerimientos de servicios. Lineamiento LI.ST.10: Plan de mantenimiento. se encuentra en los ajustes finales y consolidación del documento referente a los servicios de TI. Lineamiento LI.ST.13 Plan de gestión de la seguridad con esquemas de respaldo y políticas de backup, se realizaron copias de respaldo programadas en la herramienta y el cual hace parte del procedimiento PA03-PR05 Manejo y Control de Registros Magnéticos (Backups) Lineamientos LI.ST.14 Análisis de vulnerabilidades - Monitoreo de seguridad de infraestructura tecnológica LI.ST.15: se realizó monitoreo de los eventos a través de la herramienta Security Operation Center,</t>
  </si>
  <si>
    <t>Elaborar 13 Documentos Para La Planeación Estratégica En Ti</t>
  </si>
  <si>
    <t>VIGENCIA (a 30/09/2021): Se tuvo un avance del 2,69 con un porcentaje de cumplimiento del 88,20% en la vigencia. Se han venido realizando actividades necesarias para la construcción de 3 documentos que reflejen la adopción de lineamientos priorizados del dominio de estrategia de TI del MRAE, así: 1. Mapa de ruta de la Arquitectura Empresarial - LI.ES.03: Se ha realizado el ejercicio de arquitectura empresarial necesario para la construcción y actualización del plan estratégico de tecnologías de la información. 2. Proceso para evaluar y mantener la Arquitectura Empresarial - LI.ES.04: Se ha elaborado y documentado el procedimiento para los ejercicios de arquitectura empresarial, el cual aún se encuentra en revisión. 3. Catálogo de servicios de TI - LI.ES.11: Se ha revisado el catálogo de servicios de TI con miras a su actualización.  Adicionalmente en esta vigencia se ha ejecutado de manera continua: Plan de comunicación de la estrategia de TI - LI.ES.07, Participación en proyectos con componentes de TI - LI.ES.08, Control de los recursos financieros - LI.ES.09, Gestión de proyectos de inversión - LI.ES.10, Evaluación de la gestión de la estrategia de TI - LI.ES.12, Tablero de indicadores - LI.ES.13: Se mantiene constante comunicación y seguimiento con los coordinadores de los diferentes proyectos de inversión que tienen componente de TI. Se han definido los indicadores de seguimiento al PETI, se han realizado todas las mediciones de los indicadores para establecer el avance de las actividades y la ejecución presupuestal de los proyectos.  En el 2020 se realizó la actualización de dos documentos que correspondieron a: 1. Entendimiento estratégico - LI.ES.01, 2. Definición de la Arquitectura Empresarial - LI.ES.02</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</si>
  <si>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</si>
  <si>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</si>
  <si>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30/09/2021): Acumulado del Cuatrienio de 4,4 puntos. Con un avance en el 2021 de 1,6, vigencia 1,4 y 0,2 de reservas. En septiembre se ejecutó el Plan Anual de Auditorías 2021 equivalente a 0.2 puntos para incrementar los resultados de generación de valor desde la tercera línea de defensa, lo cual obedece a las buenas prácticas y mejoramiento a través de los 5 roles. EVALUACIÓN Y SEGUIMIENTO: se logró contribuir al cierre de hallazgos, a través de la evaluación de las acciones formuladas en los planes de mejoramiento. EVALUACION DE GESTION DEL RIESGO:  se logró la evaluación de aspectos, tanto internos como externos, que pueden llegar a representar amenazas para la consecución de los objetivos organizacionales, con miras a establecer acciones efectivas, representadas en actividades de control. ENFOQUE HACIA LA PREVENCIÓN:  se logró aportar al fortalecimiento del MIPG y del sistema de Control Interno, para mejorar la generación de valor público y confianza ciudadana Fomentar la cultura del control a través de la difusión. LIDERAZGO ESTRATEGICO: se logró establecer comunicación directa entre la línea estratégica y la primera y segunda línea de defensa identificando debilidades, riesgos y oportunidades de mejora, además de aprobar y adoptar las mejoras al sistema de control interno requeridas. RELACION ENTES EXTERNOS DE CONTROL: Se logro servir como puente entre los entes externos de control y la entidad y verificar que la información suministrada por los responsables, de acuerdo con las políticas de operación de la entidad, sean entregadas bajo criterios de Oportunidad, Integralidad y Pertinencia. Y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 Control Inte RESERVAS (a 30/09/2021): Acumulado del Cuatrienio de 4,4 puntos. Con un avance en el 2021 de 1,6, vigencia 1,4 y 0,2 de reservas. En septiembre se ejecutó el Plan Anual de Auditorías 2021 equivalente a 0.2 puntos para incrementar los resultados de generación de valor desde la tercera línea de defensa, lo cual obedece a las buenas prácticas y mejoramiento a través de los 5 roles. EVALUACIÓN Y SEGUIMIENTO: se logró contribuir al cierre de hallazgos, a través de la evaluación de las acciones formuladas en los planes de mejoramiento. EVALUACION DE GESTION DEL RIESGO:  se logró la evaluación de aspectos, tanto internos como externos, que pueden llegar a representar amenazas para la consecución de los objetivos organizacionales, con miras a establecer acciones efectivas, representadas en actividades de control. ENFOQUE HACIA LA PREVENCIÓN:  se logró aportar al fortalecimiento del MIPG y del sistema de Control Interno, para mejorar la generación de valor público y confianza ciudadana Fomentar la cultura del control a través de la difusión. LIDERAZGO ESTRATEGICO: se logró establecer comunicación directa entre la línea estratégica y la primera y segunda línea de defensa identificando debilidades, riesgos y oportunidades de mejora, además de aprobar y adoptar las mejoras al sistema de control interno requeridas. RELACION ENTES EXTERNOS DE CONTROL: Se logro servir como puente entre los entes externos de control y la entidad y verificar que la información suministrada por los responsables, de acuerdo con las políticas de operación de la entidad, sean entregadas bajo criterios de Oportunidad, Integralidad y Pertinencia. Y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 Control Inte</t>
  </si>
  <si>
    <t>Lograr 600000 Atenciones A Través De Los Diferentes Canales Habilitados Por La Secretaría Distrital De Ambiente.</t>
  </si>
  <si>
    <t>VIGENCIA (a 30/09/2021): Para un acumulado del Cuatrienio de 151.536 atenciones y un acumulado en la vigencia 2021 de 97.530 atenciones.  En el mes de septiembre se garantizó la atención y el acceso a la ciudadanía a los trámites y servicios ofrecidos por la SDA mediante sus canales de atención habilitados con 12.271 atenciones, de los cuales 2.094 atendidos en el canal telefónico, 8.658 en el canal virtual y 1.519 en el canal presencial, adicionalmente se realizaron 26 atenciones en las ferias de servicio asistidas durante este periodo.  Lo anterior sumado a la gestión de lo corrido de la vigencia 2021 con corte 30 de septiembre con 85.259 atenciones y con 54.006 atenciones de la vigencia 2020.    Adicionalmente, por correspondencia durante este periodo se gestionaron 1572 documentos y/o respuestas emitidas por la entidad a las solicitudes de la ciudadanía. Por otra parte, se ha dado cumplimiento al modelo de servicio y la Política Pública Distrital de Servicio a la ciudadanía mediante la aplicación de encuestas, se aplicaron 3.145 encuestas con un nivel de satisfacción promedio de 93% en este periodo, se han aplicado indicadores, implementando también los indicadores del canal telefónico y se realizaron 2 capacitaciones en: PEV, proceso sancionatorio.   Así mismo, se realizó la autoevaluación del mes de agosto - mes vencido con el fin de proponer y continuar con las estrategias propuestas anteriormente que ayuden a fortalecer los canales de atención habilitados y lograr una mejora continua en nuestro proceso, para garantizar el acceso a nuestros servicios divulgando a los ciudadanos atendidos que ya se encuentran habilitados todos los puntos de atención presencial incluyendo el Cade Manitas, y Cade Calle 13,  esto se logró también mediante las ferias de servicio en las que se asistió durante este periodo, así como estrategias para aumentar el número de encuestas realizadas y mejorar la satisfacción ciudadana.</t>
  </si>
  <si>
    <t>Ejecutar 149 Actividades De Participación, Formulación Y Seguimiento A La Implementación Del Mipg, En La Entidad.</t>
  </si>
  <si>
    <t>VIGENCIA (a 30/09/2021): Ejecución acumulada del Cuatrienio de 56,45 actividades. para el 2021 del 29,45. con 28,45 vigencia y 1 reservas. Para el mes septiembre se avanzó en 5,77: Revisión y actualización del Mapa y Plan de Manejo de Riesgos (0,7), Implementar las políticas a cargo de la Subsecretaría (1), seguimiento al cumplimiento de los planes de mejoramiento y plan de manejo de riesgos (0,4), Guiar la actualización de la documentación de los procesos y procedimientos (1,67), Seguimiento al cumplimiento de las actividades establecidas del Plan de Adecuación y Sostenibilidad del MIPG (2). Lo anterior sumado hasta el mes de agosto (23,68) actividades con (1,96) actualización, seguimiento a riesgos. (1,847) 166 documentos actualizados, (2,33) lineamientos procesos misionales y apoyo, y Seguimiento al PAyS y (1) diligenciamiento FURAG (8,42) Formulación, aprobación, publicación y socialización del PAyS. (0,4) Seguimiento planes por procesos. (1) Comunicar las fechas para el reporte de los planes de mejoramiento, (1,666) Se gestionó la actualización documental mediante correos electrónicos, (0.333) se realizó seguimiento a las socializaciones documentales. Monitoreo de los reportes de planes de mejoramiento y planes de manejo de riesgos en el aplicativo ISOLUCION (1,2), Realizar los requerimientos a los procesos para el cumplimiento de las acciones (1,2), Realizar informe del estado de avance del seguimiento a los planes de manejo de riesgos a la OCI (1,25), Monitoreo al cumplimiento de las acciones del Plan de adecuación y sostenibilidad MIPG con corte 30 de junio de 2021 (1,8).  Y sumado a la vigencia 2020, con 27 actividades, herramientas, lineamientos y metodología (4), de políticas a cargo (5), Seguimiento al cumplimiento de los planes de mejoramiento y plan de manejo de riesgos (5), Guiar la actualización de la documentación (8) y Realizar soporte técnico y jurídico a la alta dirección para la orientación y direccionamiento estratégico de la Entidad (5). RESERVAS (a 30/09/2021): Ejecución acumulada del Cuatrienio de 56,45 actividades. para el 2021 del 29,45. con 28,45 vigencia y 1 reservas. Para el mes septiembre se avanzó en 5,77: Revisión y actualización del Mapa y Plan de Manejo de Riesgos (0,7), Implementar las políticas a cargo de la Subsecretaría (1), seguimiento al cumplimiento de los planes de mejoramiento y plan de manejo de riesgos (0,4), Guiar la actualización de la documentación de los procesos y procedimientos (1,67), Seguimiento al cumplimiento de las actividades establecidas del Plan de Adecuación y Sostenibilidad del MIPG (2). Lo anterior sumado hasta el mes de agosto (23,68) actividades con (1,96) actualización, seguimiento a riesgos. (1,847) 166 documentos actualizados, (2,33) lineamientos procesos misionales y apoyo, y Seguimiento al PAyS y (1) diligenciamiento FURAG (8,42) Formulación, aprobación, publicación y socialización del PAyS. (0,4) Seguimiento planes por procesos. (1) Comunicar las fechas para el reporte de los planes de mejoramiento, (1,666) Se gestionó la actualización documental mediante correos electrónicos, (0.333) se realizó seguimiento a las socializaciones documentales. Monitoreo de los reportes de planes de mejoramiento y planes de manejo de riesgos en el aplicativo ISOLUCION (1,2), Realizar los requerimientos a los procesos para el cumplimiento de las acciones (1,2), Realizar informe del estado de avance del seguimiento a los planes de manejo de riesgos a la OCI (1,25), Monitoreo al cumplimiento de las acciones del Plan de adecuación y sostenibilidad MIPG con corte 30 de junio de 2021 (1,8).  Y sumado a la vigencia 2020, con 27 actividades, herramientas, lineamientos y metodología (4), de políticas a cargo (5), Seguimiento al cumplimiento de los planes de mejoramiento y plan de manejo de riesgos (5), Guiar la actualización de la documentación (8) y Realizar soporte técnico y jurídico a la alta dirección para la orientación y direccionamiento estratégico de la Entidad (5).</t>
  </si>
  <si>
    <t>Ejecutar 96 Actividades En Materia Disciplinaria Y De Cumplimiento Y Seguimiento A Requisitos Y/O Actividades En El Marco De Las Leyes 1712 De 2014 Y 1474 De 2011.</t>
  </si>
  <si>
    <t>VIGENCIA (a 30/09/2021): Acumulado del Cuatrienio de 21,87 de ejecución. Para la vigencia un acumulado de 10,87 actividades. en materia disciplinaria y de cumplimiento y seguimiento a requisitos y/o actividades en el marco de las Leyes 1712 de 2014 y 1474 de 2011.  Para el mes de septiembre se avanzó en 1,25 actividades: (0.083) flash disciplinario, (0.083) 13 actuaciones función disciplinaria, (0,083) 33 derechos de control político, (0,083) 24 proposiciones, (0.083) 4 Conceptos a proyectos de acuerdo Ley, (0.083) asistencia a Comité de Relaciones Políticas, (0,25) Seguimiento a la ejecución del PAAC y (0,5) Esquema de seguimiento Resolución 1519 de 2020. Lo anterior sumado a la gestión hasta julio con 9,62 con (0,581) 8 flash disciplinario, (0,581) función disciplinaria 77 actuaciones, (0,581) 483 derechos de petición, (0,581) 100 proposiciones, (0,581) Conceptos a 146 proyectos de acuerdo y Ley, (0,581) asistencia a 8 Comité de Relaciones Políticas, (0,5) formulación y (0,251) ejecución del PAAC, (1) promoción de la Ley 1712 con la veeduría Distrital, (0.183) Revisar Publicación ley de 1712. (1) charla al grupo PIRE, vivir nuestros valores. (1) 3 Flash de transparencia. (1) Se invitó a participar de la semana Internacional de Gobierno Abierto Bogotá en torno a retos y oportunidades, (0,7) Revisión nuevo esquema de publicación Resolución 1519 de 2020. Y a la vigencia 2020, con 11 actividades:  (1) 5 flash disciplinario, (0.8) Actividades Prevención Corrupción, (1) función disciplinaria con 59 actuaciones, (1) se atendieron 273 derechos de petición, (1)  58 proposiciones, (1) Conceptos a 95 proyectos de acuerdo y de Ley, (1) asistencia a 6 Comité de Relaciones Políticas, (0.83) fortalecimiento de valores de integridad con la vinculación SENDA DE INTEGRIDAD, (1) la realización de la semana de la integridad, (1,37) Actualización de la información en el botón de transparencia, y (1) diligenciamiento del Índice de Transparencia y acceso a la Información. RESERVAS (a 30/09/2021): Acumulado del Cuatrienio de 21,87 de ejecución. Para la vigencia un acumulado de 10,87 actividades. en materia disciplinaria y de cumplimiento y seguimiento a requisitos y/o actividades en el marco de las Leyes 1712 de 2014 y 1474 de 2011.  Para el mes de septiembre se avanzó en 1,25 actividades: (0.083) flash disciplinario, (0.083) 13 actuaciones función disciplinaria, (0,083) 33 derechos de control político, (0,083) 24 proposiciones, (0.083) 4 Conceptos a proyectos de acuerdo Ley, (0.083) asistencia a Comité de Relaciones Políticas, (0,25) Seguimiento a la ejecución del PAAC y (0,5) Esquema de seguimiento Resolución 1519 de 2020. Lo anterior sumado a la gestión hasta julio con 9,62 con (0,581) 8 flash disciplinario, (0,581) función disciplinaria 77 actuaciones, (0,581) 483 derechos de petición, (0,581) 100 proposiciones, (0,581) Conceptos a 146 proyectos de acuerdo y Ley, (0,581) asistencia a 8 Comité de Relaciones Políticas, (0,5) formulación y (0,251) ejecución del PAAC, (1) promoción de la Ley 1712 con la veeduría Distrital, (0.183) Revisar Publicación ley de 1712. (1) charla al grupo PIRE, vivir nuestros valores. (1) 3 Flash de transparencia. (1) Se invitó a participar de la semana Internacional de Gobierno Abierto Bogotá en torno a retos y oportunidades, (0,7) Revisión nuevo esquema de publicación Resolución 1519 de 2020. Y a la vigencia 2020, con 11 actividades:  (1) 5 flash disciplinario, (0.8) Actividades Prevención Corrupción, (1) función disciplinaria con 59 actuaciones, (1) se atendieron 273 derechos de petición, (1)  58 proposiciones, (1) Conceptos a 95 proyectos de acuerdo y de Ley, (1) asistencia a 6 Comité de Relaciones Políticas, (0.83) fortalecimiento de valores de integridad con la vinculación SENDA DE INTEGRIDAD, (1) la realización de la semana de la integridad, (1,37) Actualización de la información en el botón de transparencia, y (1) diligenciamiento del Índice de Transparencia y acceso a la Información.</t>
  </si>
  <si>
    <t>Fortalecimiento Jurídico de la Secretaría Distrital de Ambiente. Bogotá</t>
  </si>
  <si>
    <t>Revisión Y /O Elaboración El 100 % De Actos Administrativos De Carácter Ambiental</t>
  </si>
  <si>
    <t>VIGENCIA (a 30/09/2021): La meta parte de una línea base del 65% y a la fecha presenta un porcentaje de avance acumulado para al cuatrienio del 77,25%, de los cuales en la vigencia 2020 se alcanzó  el 72% y en la vigencia 2021 se ha reportado el 5,25% (enero 0,58%, febrero 0,58% , marzo 0,58% ,abril 0,58% , mayo 0,58% , junio 0,58, julio 0,59, agosto 0,59% y septiembre 0,59%) a través de las siguientes actividades:   *Se realizó revisión jurídica de las normas ambientales de las siguientes temáticas: (Licencias Ambientales, Proceso Sancionatorio ambiental, Flora y Fauna Silvestre, Silvicultura Urbana, Industrias Forestales, Publicidad Exterior Visual) mediante el análisis, vigencia y concordancia con la aplicación de la misma.  *Se emitieron cincuenta y nueve  (59) conceptos jurídicos y/o conceptos de viabilidad jurídica.  *Se apoyó la elaboración y revisión de dos (2) Decretos:  - Decreto  317 de 26 agosto de 2021 "Por medio del cual se reglamenta el Acuerdo Distrital No. 808 del 2021 y se establecen medidas para reducir progresivamente la adquisición y consumo de plásticos de un solo uso en las Entidades del Distrito Capital" - Decreto 332 de 07 de septiembre de 2021 ¿Por medio del cual se adopta el Plan Estratégico para la Gestión Integral de la Calidad del Aire de Bogotá 2030 "Plan Aire".   *Se apoyó la elaboración y revisión de  (8) Proyectos de Decreto.</t>
  </si>
  <si>
    <t>Atender El 100 % De Los Procesos Judiciales, Contencioso Administrativos, Constitucionales Y Extrajudiciales, En Los Que La Sda Es Parte O Intervine Como Autoridad Ambiental</t>
  </si>
  <si>
    <t>VIGENCIA (a 30/09/2021): La SDA ha atendido el 100% de los procesos judiciales, contenciosos administrativos, constitucionales y extrajudiciales en los que la SDA es parte o interviene como autoridad ambiental. Durante los meses de  (Enero, febrero, marzo, abril, mayo, junio, julio, agosto y septiembre) el porcentaje de avance de la meta corresponde al 100% a través de las siguientes actividades:   Se realizó atención y/o seguimiento a ciento treinta y tres (133) procesos, contra la Entidad en los cuales la Representación Judicial se encuentra a cargo de la misma, estos procesos corresponden a reparación directa, nulidad y restablecimiento, acción contractual, nulidad simple, expropiación, servidumbre y ejecutivo.  Se realizó atención a  ciento cuarenta y ocho (148) Tutelas.  La Dirección Legal Ambiental realizó seguimiento, presto asesoría y/o acompañamiento a sesenta y un (61) procesos con representación a cargo de la Secretaria Jurídica, los cuales corresponden en su mayoría a acciones populares.  - Se realizó seguimiento y/o atención a quinientos treinta y seis (536) procesos penales activos.</t>
  </si>
  <si>
    <t>Realizar El 100 % Actuaciones De Inspección, Vigilancia Y Control A Las Entidades Sin Ánimo De Lucro (Esal) De Carácter Ambiental.</t>
  </si>
  <si>
    <t>VIGENCIA (a 30/09/2021): La meta parte de una línea base del 45% y a la fecha presenta un avance acumulado para al cuatrienio del  72,30%, de los cuales 66% se  alcazaron  en la vigencia 2020 y 6,30% se reportan  en la vigencia 2021 (enero 0,70%, febrero 0,70, marzo 0,70% ,abril 0,70% , mayo 0,70 , junio 0,70, julio 0,70, agosto 0,70 y septiembre 0,70)  a través de las siguientes actividades: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Resolución declara caducidad facultad sancionatoria (72), Resolución ordena archivo (4), Conceptos y Evaluaciones Legales (77), Visitas Administrativas (5), Certificados de Inspección, Vigilancia y Control (18), Requerimientos expedidos a ESAL (232), Respuesta derecho petición (19), Análisis financiero a la información económica (153), Atención a usuarios (6), Respuesta y/o Informe de Queja (12) , Resolución Decisoria (2), Autos de cargos y pruebas (1), Resoluciones de archivo (4), Traslado por competencia (5), Auto que avoca conocimiento (1), Informe Acuerdo 735 (1) y Oficio de respuesta o comunicación (38).</t>
  </si>
  <si>
    <t>Construcción de espacios de calidad para el Sector Ambiental Bogotá</t>
  </si>
  <si>
    <t>Construir 32 Porciento Del Centro De Protección Y Bienestar Animal  - Casa Ecológica De Los Animales.</t>
  </si>
  <si>
    <t>RESERVAS (a 30/09/2021): Del 01 de enero al 30 de septiembre de 2021 la SDA adelantó siguientes actividades:  Gestión para obtener la Revalidación de la licencia de parcelación y construcción otorgada mediante Resolución 094 095 150 del 18-02-2016, evento que surtió el 18-02-2021 mediante Resolución 044 045 063 por un término de 24 meses. El referido acto administrativo fue notificado personalmente ante la SDA el 09-03-2021, y el 11-03-2021 se reanudó la ejecución del contrato de obra No. SDA-20171382 y el contrato de interventoría No. SDA-CM-20171397. En ese orden, el Contratista reprogramó las actividades de la ejecución del contrato, por lo cual incrementa el número de personal operativo para cumplir con el cronograma, producto del seguimiento del Interventor y la SDA. El contratista se comprometió a adelantar los diseños estructurales para la rampa de acceso a los segundos niveles de alojamiento de gatos y perros, los cuales no fueron contemplados inicialmente por la Consultoría. Por otra parte, se llevó a cabo mesa de trabajo con el IDPYBA, con el objeto de revisar la dotación adquirida a la fecha y con ello determinar los elementos requeridos en la Casa Ecológica de los Animales-CEA, los cuales serán apalancados con recursos del Instituto. El giro realizado con recursos de reserva corresponde a la ejecución de actividades de gestión realizadas en el marco del contrato de prestación de servicios profesionales No. 20201112 y No. 20202438. El presupuesto asignado a la vigencia corresponde al pago del pasivo exigible al Contrato de obra e interventoría de la construcción de la CEA, y al pago por concepto del servicio de seguimiento ambiental al permiso de vertimientos y autorización de ocupación de cauce otorgados mediante Resolución N° 2237 del 16-10-2015. Asimismo, se realiza la adición al contrato NO. SDA-CM-20171397 con el CONSORCIO INTERAMBIENTAL PT. De conformidad con el reporte presentado por el interventor el avance de obra con corte al 17 de septiemb</t>
  </si>
  <si>
    <t>Construir Y Dotar 6 Porciento Del Centro De Recepción Y Rehabilitación De Flora Y Fauna Silvestre.</t>
  </si>
  <si>
    <t>RESERVAS (a 30/09/2021): Del 01 de enero al 30 de septiembre de 2021 se adelantaron las siguientes actividades: 1. El CONSORCIO REHABILITACIÓN 2017 socializó y entregó al personal de la Secretaría Distrital de Ambiente los manuales de funcionamiento y mantenimiento de los equipos especializados que se encuentran en el Centro de Recepción y Rehabilitación de Flora y Fauna Silvestre - CRRFFS- (Red contra incendios y detección de alarma, red eléctrica, sistema hidráulico y sistema de calefacción), los cuales fueron previamente revisados y avalados por el interventor CONSORCIO INTERAMBIENTE. 2. Se realizó suministro e instalación de 3 bombas inyectoras sumergibles necesarias para la extracción de agua de los pozos de agua. 3. Se adelantaron actividades de coordinación institucional para realizar la inauguración del Centro de Atención y Valoración de Flora y Fauna Silvestre. 4. Se realizaron visitas al CRRFFS junto a la Interventoría para inspeccionar el cumplimiento de los requerimientos postventa.  5. Se realizaron las gestiones presupuestales para la certificación de dos puntos de red en el CAVFFS. 6. Se suministraron materiales para adecuaciones menores en el CAVFFS. Es de precisar que, de acuerdo con lo establecido en el Plan de Pagos, estos se realizan mes vencido conforme al corte de obra y un último pago contra liquidación del contrato, cuyo avance físico es del 100%. Por lo que la Entidad se encuentra en el proceso de liquidación. 7. Se adelantaron los tramites pertinentes ante la empresa de acueducto y codensa para la conexion definitiva del CAV y retirar las conexiones provisionales de obra. 8. En el mes de agosto de 2021 se realizò mesa de trabajo con el fin de suscribir la liquidacion pertinente del contrato de obra, el cual se encuentra terminado y ejecutado. 9. En el mes de septiembre de 2021 se realizaron mesas de trabajo con el interventor y con el contratista de obra para discutir cada uno de los puntos que plasmados en el acta de recibo final.</t>
  </si>
  <si>
    <t>Construir 1 Obra Nueva De Infraestructura</t>
  </si>
  <si>
    <t>VIGENCIA (a 30/09/2021): Con el objeto de construir un espacio para la guarda y custodia de las maderas aprehendidas o decomisadas por la Secretaría Distrital de Ambiente, en marzo de 2021 se adelantaron mesas de trabajo con el DADEP y el IDIPRON, a través de las cuales se revisaron los siguientes temas: 1. Viabilidad de la construcción en el predio ubicado en la calle 28 Bis C sur No. 11 a -78 este.  2. Lineamientos para la transferencia del bien inmueble a la SDA. 3. Solicitud al DADEP de predios disponibles para la construccion de la fase II del CAVFFS  En abril de 2021 se realizó visita técnica al predio el cerezo ubicado en la calle 28 Bis C sur No. 11 a -78 este, en compañía del IDIPRON, con el fin de determinar la viabilidad para desarrollar en este espacio el proyecto.  En mayo se realizó la visita a un predio contiguo a la construccion de la Casa Ecologica de los Animales de propiedad del Distrito para revisar las condiciones del predio. En junio y agosto se determinó otra opción en un predio de Funza a cargo del DADEP, por lo que se adelantaron reuniones con la oficina de planeación de Funza donde se les presento un alcance de las obras que se van a ejecutar. Al interior de la Entidad para determinar la viabilidad del proyecto en este espacio. En julio se realizó la descripción y alcance del proyecto de obra con fines investigativos a la oficina de planeación de Funza para su viabilidad. En septiembre se realizaron reuniones con Findeter y Enterritorio, que como consecuencia se concluyó realizar el proceso de contratación a través de un contrato interadministrativo, para que dicha entidad realice las gestiones de consultoría, obra y ejecución del proyecto. Por lo tanto, se construyó el anexo técnico y se remitieron solicitudes de cotización a las entidades que pueden desarrollar dicho ejercicio y las cuales se encuentran facultadas para realizarlo. Por lo tanto, se estructuro el estudio previo, estudio de mercado, analisis de sector y anexo tecnico de</t>
  </si>
  <si>
    <t>Realizar 100 Porciento Del Mantenimiento De La Infraestructura Ambiental  Priorizada</t>
  </si>
  <si>
    <t>VIGENCIA (a 30/09/2021): En virtud de la emergencia sanitaria generada por la pandemia COVID-19, el Gobierno Nacional expidió el Decreto 039 de 2021, que tiene por objeto regular la fase de aislamiento selectivo y distanciamiento individual responsable, en cumplimiento de lo dispuesto se dio inicio al contrato SDA-20202495 el 08 de febrero de 2021, y a partir de esta fecha, hasta el 30 de mayo se desarrollaron las siguientes actividades:  1. Entrega del Plan de Manejo Ambiental, Hojas de Vida, Programa de obra, Programa de recurso humano y de equipos, Programa de Inversión, Programa de aseguramiento de la calidad, Plan de Seguridad y Salud en el Trabajo, Pagos de Seguridad Social y Registro General de la zona a intervenir.  2. Cerramiento en polisombra y limpieza de fachada. 3. Resanes y reparaciones.  4. Suministro e instalación de policarbonato.  5. Limpieza de fachada. 6. Impermeabilización de loza o cubierta.  7. Cambio de cubierta en policarbonato 10mm. 10. Se finalizaron las actividades contractuales y se organizó la logística para avanzar en la actividad de hidrófugo que fue aprobada para el cierre de las intervenciones. Se realizaron resanes y pinturas finales de la estructura de vigas sobre la fachada principal. El giro del mes de junio corresponde al pago de las actividades realizadas del contrato de obra 20202495, ya que su ejecución física es del 100%. En julio de 2021 se adelantó el proceso precontractual del contrato de obra para el mantenimiento de la infraestructura de la SDA, se generó el Estudio Previo, Estudio de Mercado, Análisis de Sector y análisis de riesgos. En agosto de 2021 se procedio con la publicacion del proceso contractual en el portal de contratacion Secop II En el mes de septiembre se avanzó en la publicación del pliego de condiciones definitivo del proceso SDA-LP-05-2021, el cual se encuentra en etapa de evaluación de ofertas y se espera adjudicar en el transcurso del mes de Octubre.</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</si>
  <si>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</si>
  <si>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</si>
  <si>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</si>
  <si>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30/09/2021): VIGENCIA:  Del 01 de abril al 30 de septiembre de 2021 se ejecutaron las siguientes actividades:  °Clasificación, ordenación y descripción de 231 cajas, serie contratos años 2002, 2005 y 2008. °Traslado y organización de 12.500 cajas por motivo de cambio de sede del archivo central. ° Se recibieron 6 transferencias documentales, total 84 cajas. ° Se avanzó en un 90% la actualización del Diagnóstico del Plan de Conservación Documental. °Se inició el análisis y revisión del Sistema Integrado de Conservación (SIC). °Se dio inicio a entrevistas para el avance en el diagnóstico del SIC, y se realizaron visitas técnicas a los sitios de archivo. ° Se adelantaron 6 actividades de inspección y mantenimiento a los sistemas de almacenamiento e instalaciones físicas a fin de reducir el riesgo de deterioro físico, químico o biológico que pueda generarse a las áreas de depósito, el mobiliario y la documentación. ° Se elaboró la ficha de Monitoreo de Condiciones Ambientales ° Se formuló el proyecto de digitalización.   RESERVA PRESUPUESTAL:  Del 01 de enero al 30 de junio de 2021 se ejecutaron las siguientes actividades:  ° Unificación y actualización del inventario de transferencia 2018, con 1.685 registros y 422 cajas ° Inventario general del Archivo Central de 965 cajas ° Movimiento de 119 cajas de la serie contratos 2004 ° Clasificación, ordenación y descripción de 100 cajas, serie contratos años 2002, 2005 y 2008 ° Se recibieron 4 transferencias documentales, total 71 cajas ° Se realizó control de calidad a las imágenes propias de la serie contratos de la vigencia 2003-2004 del fondo DAMA, información que fue sometida a proceso de digitalización por el tercero Archivos del Estado y cuya actividad ya culminó ° Se realizó la digitalización total de 349.298 imágenes de las series de contratos 2003 y 2004 ° Archivos del estado entregó el informe final de digitalización, junto a la entrega de las imágenes y bases de datos correspondientes al proceso d</t>
  </si>
  <si>
    <t>Racionalizar 100 % De Los Trámites Del Cliente Interno De La Secretaría Distrital De Ambiente Programados</t>
  </si>
  <si>
    <t>VIGENCIA (a 30/09/2021): VIGENCIA:   Del 01 de abril al 30 de septiembre de 2021 se ejecutaron las siguientes actividades:  °Se realizó actualización a 11 procedimientos.  °Se evaluó el proceso de contratación en la herramienta SIPSE, y el proceso de Paz y Salvo de Contratistas, para cada uno se planteó un esquema de optimización reduciendo el trámite.  ° Se desarrolló una plataforma para la realización de las elecciones de comisión de personal, la información sobre su uso fue socializada vía correo electrónico a 131 funcionarios. ° Se realizó análisis detallado de los aplicativos existentes en la SDA. ° Se inició con un plan de pruebas, en el cual se parametrizará el aplicativo FOREST para gestor documental. ° Se apoyó en la estructuración del componente tecnológico del Proyecto de Digitalización requerido por el Archivo Distrital.  RESERVA PRESUPUESTAL:  Del 01 de enero al 30 de junio de 2021 se ejecutaron las siguientes actividades:  ° Se desarrollaron divulgaciones y sensibilizaciones frente al ahorro y uso eficiente de agua y energía. °Se elaboraron informes sobre consumos de agua, energía, aguas lluvias e impresiones. A su vez se desarrollaron actividades establecidas en el Plan Institucional de Movilidad Sostenible, con el seguimiento a usuarios frecuentes de la bicicleta e incentivando la participación con juegos virtuales en la celebración del día de la movilidad sostenible. °Se brindó apoyo a la gestión integrada de los residuos con el seguimiento de entrega de materiales aprovechables. °Se brindó apoyo en la elaboración del informe de austeridad del gasto, así como al seguimiento de cláusulas ambientales en los contratos suscritos por la Dirección. °Se realizó análisis de los procedimientos de Gestión Administrativa y se ejecutaron mesas de trabajo con el personal que interviene directamente en el desarrollo del proceso.  °Se avanzó en la reestructuración y/o actualización de 7 procedimientos, 3 de ellos se actualizaron y 4 quedaron en borrador con v</t>
  </si>
  <si>
    <t>Implementar 3 Herramientas Para La Reingeniería Y Fortalecimiento Institucional De La Estructura Orgánica Y  Funcional De La Sda Con Enfoque De Sector</t>
  </si>
  <si>
    <t>VIGENCIA (a 30/09/2021): VIGENCIA:    Del 01 al 30 de septiembre de 2021 se desarrollaron las siguientes actividades:  ° Se inició revisión y análisis al documento "Análisis especializado institucional de la SDA¿. ° Se realizó matriz de cuadros funcionales de las dependencias. ° Se realizó matriz de ajuste para el manual de funciones y competencias laborales de las Resoluciones 0818 de 2020 y 02729 de 2020.  RESERVA PRESUPUESTAL:  Del 01 de enero al 30 de junio de 2021 se desarrollaron las siguientes actividades:  En enero, se adelantaron entrevistas semiestructuradas a los diferentes líderes y responsables de los procedimientos (misionales, estratégicos, apoyo y evaluación y control).  En febrero, se socializó la metodología que se utilizará por parte de Bahamon Asesores para el levantamiento de cargas laborales, en la que participaron aproximadamente 190 personas.  En marzo, Bahamón Asesores presentó el documento denominado análisis especializado institucional de la SDA, en el que presenta un análisis de la situación actual de la entidad, en cuanto a procesos, marco funcional, planta de personal, estructura organizacional y se realizan conclusiones de cada uno de los aspectos mencionados. Por otra parte, se realizó reunión de socialización y aclaración de dudas entre la representante legal de la firma Bahamon Asesores, el director de Gestión Corporativa y el sindicato de la entidad.  En abril, se realizó seguimiento de las reuniones del ejercicio de levantamiento de cargas laborales con las dependencias y la firma Bahamon, se realizaron los requerimientos a las diferentes dependencias para el recaudo de la información oportuna.  En mayo, Bahamon realizó la entrega del informe final.  En junio de 2021, se revisó el segundo informe presentado por la firma Bahamón Asesores, y se llevó a cabo la socialización de los resultados del estudio especializado para el alistamiento del rediseño institucional con todo el nivel directivo de la entidad y cinco delegados de l</t>
  </si>
  <si>
    <t>Implementar 1 Política De Gestión Y Desarrollo Del Talento Humano De La Sda</t>
  </si>
  <si>
    <t>VIGENCIA (a 30/09/2021): VIGENCIA:  Del 01 de abril al 30 de septiembre de 2021 se socializaron y ejecutaron las siguientes actividades:  ° Charla sobre acoso laboral. ° Programa de adquisición de vivienda. ° Cursos ofertados por la Universidad Distrital, el DASCD y la Universidad Georgetown. ° Actividades de la semana ambiental. ° Serenata virtual del día de las madres. ° Capacitaciones con la Veeduría Distrital. ° Capacitaciones sobre:  Hombres y masculinidades, acercamiento a la lengua de señas entre pares y SDA, historia de la incapacidad entre pares y SDA. ° Conmemoración Vacaciones Recreativas.  ° Convocatoria e inscripciones para Olimpiadas SDA 2021. ° Difusión de información capacitación de Seguridad Digital. ° Olimpiadas Tenis, Rana, Parques, Jenga y Ajedrez SDA 2021. ° Celebración amor y amistad 2021.  Por otra parte, se ajustaron 3 procedimientos, se determinó la metodología para la transferencia del conocimiento, y se proyectó Resolución efectuando algunas otras delegaciones en cabeza del director corporativo.  RESERVA PRESUPUESTAL:  Del 01 de enero al 31 de marzo de 2021 se ejecutaron las siguientes actividades:  ¿ Se realizó socialización del proceso de entrega del bono de consumo para los funcionarios de la SDA ¿Se fortalecieron las directrices en torno al proceso de redefinición operativa, para dar cumplimiento a las actividades desarrolladas desde los programas de talento humano, plan de bienestar, estímulos e incentivos, así como la gestión del plan de capacitación institucional ¿Se realizó proceso de búsqueda de fechas conmemorativas, para el debido proceso de organización de manera física y digital por medio de calendarios para guía del área de bienestar ¿ Se realizó gestión telefónica a los funcionarios públicos de 3 dependencias con el fin de motivarlos y orientarlos en el diligenciamiento de la encuesta de bienestar, capacitación e incentivos para el año 2021 ¿ Se realizó la adquisición de Pad Mouse para los colaboradores de la SDA</t>
  </si>
  <si>
    <t>Fortalecer 1 Programa Del Componente Institucional De Capacitación De Los Servidores Públicos De La Secretaria Distrital De Ambiente</t>
  </si>
  <si>
    <t>VIGENCIA (a 31/03/2021): VIGENCIA:  De conformidad con lo programado en el componente de actividades, con recursos de vigencia no se programó avance para el I trimestre de 2021.  RESERVA PRESUPUESTAL:   En lo corrido del I trimestre de 2021 se adelantaron dos (2) capacitaciones de inducción y reinducción que tienen como objetivo facilitar y fortalecer la integración del Servidor a la Cultura Organizacional,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RESERVAS (a 30/09/2021): RESERVA PRESUPUESTAL:  En lo corrido del I trimestre de 2021 se adelantaron dos (2) capacitaciones de inducción y reinducción,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Por lo anterior, en abril de 2021 se realizó difusión por medios de comunicación y medio electrónico a los servidores de la SDA sobre los 3 cursos que realizará la Universidad de los Andes. Resultado de esto se obtuvo la suscripción de 50 funcionarios.   En mayo de 2021 se dio inició a la ejecución de los 3 cursos los cuales finalizaron en junio.  En julio de 2021 se realizó la estructuración del estudio de mercado, estudio de sector, estudios previos y matriz de riesgos del proceso de contratación para la prestación del servicio capacitación formal (Especialización) y no formal (Diplomados) de los servidores de la SDA.</t>
  </si>
  <si>
    <t>Mejorar 100 Porciento Del Soporte Automotor De La Entidad Priorizado</t>
  </si>
  <si>
    <t>RESERVAS (a 30/09/2021): RESERVA PRESUPUESTAL:   El giro de reserva corresponde a la ejecución de las siguientes actividades desarrolladas por la Universidad Nacional de Colombia - UNAL.  °Plan de trabajo detallado, a través del cual se abordan las diferentes actividades para la ejecución de las etapas del proyecto correspondientes a la fase I. Este incluye el enfoque metodológico, el aseguramiento de calidad del proyecto, equipo de trabajo y cronograma para la adecuada ejecución del proyecto. °Elaboración de la matriz de riesgo asociada a la ejecución del contrato. °Mesas de trabajo entre el equipo técnico y administrativo de la Secretaría Distrital de Ambiental - SDA y la Universidad Nacional, con el fin de brindar insumos para la caracterización y el flujograma del proceso de transporte, y determinar las variables que permitan el mejoramiento del sistema de gestión de transporte y parque automotor de la SDA. °Entrega y socialización de: Documento de descripción, análisis y caracterización del estado actual del proceso, y documento de estructura del cuadro de mando para el manejo de indicadores que se planteen para cada uno de los componentes de la fase de operación. °Entrega y socialización de: Aplicativo de programación de vehículos, Cuadro de Mando para la gestión de transporte e Informe Final como diagnóstico del parque automotor de la SDA.  Los productos entregados se empezaron a implementar a partir del mes de mayo de 2021.</t>
  </si>
  <si>
    <t>Fortalecimiento del trámite sancionatorio ambiental en el marco de la función de vigilancia y control de la Secretaría Distrital de Ambiente en Bogotá</t>
  </si>
  <si>
    <t>Sanear 19335 Expedientes Sancionatorios De Carácter Ambiental</t>
  </si>
  <si>
    <t>VIGENCIA (a 30/09/2021): Durante el período comprendido del 01 de enero al 30 de septiembre del 2021, se avanzo en un 61% de lo programado en la vigencia, lo que representa el diagnostico, clasificación e intervinieron jurídica de 1292 expedientes sancionatorios, generando los siguientes actos de saneamiento: Medida Preventiva:4 Auto de Pruebas:16 Resolución Cesación:6 Auto de Archivo:480 Resolución de caducidad:332 Formulación de cargos:40 Memorando de Archivo:224 Acto de Pérdida Fuerza Ejecutoria:143 Recurso contra pruebas:1 Auto de apertura de Investigación:27 Amonestación escrita: 1 Auto de inicio: 2 Memorando Financiera:2 Resolución Revocatoria3 Auto de desglose:11</t>
  </si>
  <si>
    <t>Ampliar 100 % La Capacidad Tecnológica Para La Gestión, Acceso Y Consulta De Los Expedientes Sancionatorios Ambientales</t>
  </si>
  <si>
    <t>VIGENCIA (a 30/09/2021): Durante lo corrido de la vigencia 2021, se ha avanzado en un 10,2% de los 12% programados, lo que corresponde al  85% en la vigencia,  con el desarrollo de las siguientes actividades:  1. 108.733 actividades archivísticas de los procesos de organización y administración de los expedientes correspondientes a la serie documental " expedientes sancionatorios" así: Desglose: 1879,Apertura:135,Inserción:13559,Encarpetado de expedientes:2332,Verificación de expedientes protech: 7494,Verificación de expedientes DCA: 1513,Consulta de expedientes: 560,Préstamo de expedientes:1487,Ordenación:1181,Fuid:55,Hoja de control:55,Levantamiento base de datos inserciones DCA:8005,levantamiento base de datos inserciones protech:4012,Clasificación documental:31626,Asociación de Radicados- Forest: 10017,Apoyo saneamiento jurídico:2021,Alistamiento trasferencias documentales DCA:4375,Revisión, depuración, levantamiento base de datos expedientes permisivos DCA:2501,Ubicación física expedientes en estantería:15687,Preparación física entrega expedientes Protech:239 2. Como parte de las acciones estratégicas para la ampliación de la capacidad tecnológica,  se desarrollaron las siguientes actividades: Se elaboró un documento con recomendaciones de mejora de los procesos y procedimientos a partir de la información señalada en los documentos que contiene la descripción de los procesos de licenciamiento, notificación y sancionatorio, las cuales serán atendidas con acciones de mejora en pro de contar con información de calidad y oportunidad, Se presento al Subsecretario para su aprobación el proyecto de digitalización, se realizó ajuste a las especificaciones técnicas  del proyecto de digitalización e indexación de expedientes sancionatorios ambientales para  la producción documental, Por ultimo junto con la Dirección de Planeación y Sistemas de Información Ambiental,  se avanza en la ruta de implementación del proyecto de fortalecimiento de la gestión documental</t>
  </si>
  <si>
    <t>Actualizar E Implementar 100 % De Los Procedimientos Y Lineamientos Técnico - Jurídicos Del Trámite Sancionatorio Ambiental En La Sda</t>
  </si>
  <si>
    <t>VIGENCIA (a 30/09/2021): "En cumplimiento de la actualización e implementación de los procedimientos y lineamientos técnico-jurídicos del trámite sancionatorio ambiental en la SDA, en el Para el periodo comprendido entre el 01 de enero al 30 de septiembre de 2021, se ha avanzado en 10,68 que corresponde al 89% de lo programado en la vigencia 2021, con el desarrollo de las siguientes acciones: Se identificaron 210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encontrando: ° Aumento del 25% en la gestión del grupo de Notificaciones, al reportar un total de 82% de actos administrativos notificados. ° Aumento en la gestión del 29% del grupo sancionatorio al asignar y avanzar los procesos sancionatorios a la siguiente etapa. ° Cumplimiento de tiempos: el 25% y 24% del total de procesos en etapa 2 Auto inicio y 3 Formula cargos respectivamente, cumplen con los tiempos establecidos. El 100% de los procesos en etapa 4 Decreta pruebas cumple con los tiempos establecidos, al corte. ° El aumento de días promedio por etapa se deriva de la asignación de Conceptos técnicos de vigencias anteriores, que son acogidos por la DCA en el presente año.  El resultado del seguimiento permitió tomar acciones de mejora frente a la operatividad del proceso sancionatorio, las cuales han quedado documentadas en los informes mensuales."</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</si>
  <si>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</si>
  <si>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</si>
  <si>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</si>
  <si>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</si>
  <si>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Realizar El 100 Porciento De Las Actividades Necesarias Para La Administración, Defensa Y Recuperación Del Patrimonio Inmobiliario Distrital Y El Espacio Público A Cargo Del Dadep</t>
  </si>
  <si>
    <t>Gestionar El 100 Porciento De Las Iniciativas Públicas Y/O Privadas Para La Administración Del Patrimonio Inmobiliario Distrital Y El Espacio Público</t>
  </si>
  <si>
    <t>Realizar E 100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</si>
  <si>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</si>
  <si>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</si>
  <si>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Elaborar El 100 % De Los Documentos Técnicos Derivados De La Identificación Jurídica, Urbanistica O Catastral Para La Titulación Y Saneamiento De Bienes Públicos</t>
  </si>
  <si>
    <t>Elaborar 12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</si>
  <si>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</si>
  <si>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</si>
  <si>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Adelantar El 100 Porciento De Las Actividades Programadas En El Plan Anual De Auditoría, Relacionadas Con El Sistema De Control Interno Y En Articulación Con La Séptima Dimensión</t>
  </si>
  <si>
    <t>Cumplir Con El 100 Porciento De Las Actividades De Apoyo Administrativo, Financiero, Ambiental, Documental, Archivo Y De Control Disciplinario Que Fueron Identificadas En El Plan De Trabajo Para El Año</t>
  </si>
  <si>
    <t>Desarrollar El 100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</si>
  <si>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</si>
  <si>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Establecer 1 Oficina De Gestión De Proyectos Táctica</t>
  </si>
  <si>
    <t>Establecer El 100 Porciento De Los Procesos, Políticas Y Guías Que Rigen La Gobernabilidad De Las Tic  Basados En Buenas Prácticas</t>
  </si>
  <si>
    <t>Mantener El 90 Porciento De Disponibilidad En Los Servicios Críticos De La Entidad</t>
  </si>
  <si>
    <t>Prestar El 100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</si>
  <si>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</si>
  <si>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</si>
  <si>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</si>
  <si>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Garantizar El 100 Porciento De La Contratación Del Talento Humano Necesario Para Atender Los Ejes Funcionales De La Oaj</t>
  </si>
  <si>
    <t>Desarrollar 1 Programa De Gestión Del Conocimiento Jurídico Basado En La Herramienta De Unificación Conceptual, Actualización  Y Consulta</t>
  </si>
  <si>
    <t>Implementar 1 Mesa De Ayuda Jurídica A Las Áreas Misionales</t>
  </si>
  <si>
    <t>Unidad Administrativa Especial Cuerpo Oficial de Bomberos</t>
  </si>
  <si>
    <t>UAECOB</t>
  </si>
  <si>
    <t>Sector Seguridad, Convivencia y Justicia</t>
  </si>
  <si>
    <t>30</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</si>
  <si>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</si>
  <si>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</si>
  <si>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</si>
  <si>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30/09/2021): Se adelantaron las siguientes actividades: -Lanzamiento  del programa vivienda segura en la alcaldía local de Kennedy -Inicio  de inscripciones  curso bomberitos semana de  receso en octubre  -Inicio de  la caracterización de  escenarios de riesgo de  incendios estructurales  2020-2021 en las 14 localidades.  - Socialización de  la caracterización de  escenarios de riesgo de  incendios estructurales  2016-2019 en las 14 localidades.</t>
  </si>
  <si>
    <t>Implementar 100 % Del Programa De Capacitación, Formación Y Entrenamiento Al Personal Uniformado De La Unidad Administrativa Cuerpo Oficial De Bomberos De Bogotá.</t>
  </si>
  <si>
    <t>VIGENCIA (a 30/09/2021): Se han adelantado 16 procesos de capacitación que apuntan al PIC (Conductor Operador de Maquinas, Emprendimiento e Innovación publica, COPASST, Comité de Convivencia, Política Diferencial, Protocolo de Bioseguridad, Rendición de cuentas, EIR Comando Básico, curso de naciones unidas, participación ciudadana, transparencia y acceso a la información publica, negociación colectiva, tala de árboles, manejo de Heas, actualización USAR, impuestos y retención en la fuente) se encuentra en ejecución Inducción y Reinducción para provisionales y Bombero II. Adicional se han ofertado cursos virtuales por el DASCD, cursos administrativos, actividades enmarcadas en el proyecto academia a la estación.  Con el fin de implementar la Escuela de Formación de Bomberos se realizó el diseño de cinco escenarios, Revisión y ajuste del PEI el cual se radico ante el DILE de Fontibon, se continua en estrategia pedagógica con el Sena con el fin de capacitar en herramientas pedagógicas a los instructores de la Escuela, se está gestionando alianzas que permita contar con escenarios para la ejecución de cursos. De igual forma para la implementación del Mapa Humano, se elaboró matriz con el cumplimiento mínimo de formación respectiva a cada rango para el personal operativo, se registró la información de tres servidores iniciando las pruebas de la plataforma, se construyó matriz de formación básica de personal administrativo y se remitió para cargue en la plataforma, adicionalmente se viene adelantando la matriz de formación de grupos especializados. Se adelantó el instructivo para el cargue de información en la plataforma, Se ajustó la información de cursos básicos, intermedios y avanzados.</t>
  </si>
  <si>
    <t>Poner 3 Espacios Nuevos En Funcionamiento Para La Gestión Integral De Riesgos, Incendios, Incidentes Con Materiales Peligrosos Y Rescates En Todas Sus Modalidades.</t>
  </si>
  <si>
    <t>VIGENCIA (a 30/09/2021): A la fecha se ha logrado la getión ante 3 entidades del distrito a fin de lograr la consecución de predios para nuevos espacios, así: Predios Secretaría Educación Distrital Del listado de  33 predios  disponibles a disposición de devolución por parte de la SED al DADEP, se seleccionaron 10 predios que cumplían con ubicación y área para realizar la visita técnica ocular y verificar su estado. Como resultado de las visitas, se seleccionaron los predios: La Perseverancia (1), San Francisco (2) y Usme (2). Para los cuales mediante radicado No. 1-2021-25969 se solicita el concepto de uso de suelo y norma urbana ante la Secretaría Distrital de Planeación. Y, mediante el radicado No. 1-2020-46848 se solicita uso de suelo para el predio la Perseverancia. Predios Secretaría DADEP El Departamento Administrativo de la Defensoría del Espacio Público, allega un listado de predios en el Distrito de los cuales se seleccionaron 9 predios para realizar visitas técnicas y verificar su estado.  Como resultado de las visitas, se seleccionaron los predios Patio Bonito, Santa Bárbara y Américas, de los cuales mediante el radicado No. 1-2020-45848 se eleva solicitud de uso del suelo y norma urbana ante la Secretaría Distrital de Planeación.  Predio Sumapaz Mediante acercamientos con la Alcaldía Local de Sumapaz, se ofrece la disposición de un predio en el Centro Poblado de Betania para la construcción de una Estación de Bomberos, el día 10 de agosto de 2020 se realiza visita técnica ocular con el fin de evidenciar el estado del mismo. Dado el interés por el mismo, la UAECOB realiza solicitud de uso de suelo ante la Secretaría Distrital de Planeación, con el fin de determinar la viabilidad del mismo.  La SDP emite el concepto y a su vez la Subdirección Operativa realiza informe con relación a la necesidad de construcción de una Estación de Bomberos en el sector dadas las emergencias presentadas y los tiempos de respuesta con los que se vienen atendiendo.</t>
  </si>
  <si>
    <t>Adecuar 6 Estaciones De Bomberos.</t>
  </si>
  <si>
    <t>VIGENCIA (a 30/09/2021): Con corte a 30 de Septiembre la obra de la estación bellavista se encuentra en 99% de ejecución, que corresponde a: 100% cimentación, estructura en concreto,  momposteria, redes hidraulicas, red de gas, equipos,  90% de acabados, cotrreponde a dos de cuatro nievels fializadios, acabados de fachada, ventanería, puertas.  De otra parte a la fecha de corte del periodo reportado,  se logró la finalización de la estapa precontractual, y el desarrollo con éxito del  proceso de selección objetiva modalidad selección abreviada, menor cuantía que permiten tener un contratista idoneo para adelantar las obras de infraestructura, en un plazo de 3 meses en lo que corresponde a cubiertas y 4 meses para salas de maquinas, lo que permitirá para la vigencia alcanzar la meta propuesta.</t>
  </si>
  <si>
    <t>Implementar 100 % De Un Programa De Mantenimiento A Las Estaciones De Bomberos De Bogotá.</t>
  </si>
  <si>
    <t>VIGENCIA (a 30/09/2021): A través de los  de atención prioritaria y arreglos locativos , a la fecha de corte del reporte se ha atendido las 17 estaciones y el edificio Comando  Con intervenciones de gran magnitud se intervinieron las estaciones: Puente Aranda, Caobo salazar, y fontibón el edificio comando, alcanzando el 60% de la meta prevista de la vigencia.</t>
  </si>
  <si>
    <t>Implementar 100 % De Un Programa De Renovación De Equipo Menor, Herramientas, Accesorios Y Elementos De Protección Personal En La Uaecob.</t>
  </si>
  <si>
    <t>VIGENCIA (a 30/09/2021): Se adelantaron actividades relacionadas  con los elementos  adquiridos mediante los contratos de la vigencia en cuanto a la toma de tallajes para producción de los mismos , por parte de los contratistas proveedores y en seguimiento a instrucciones dadas por el supervisor del contrato, para dar cumplimiento de la entrega de los bienes, conforme a los plazos establecidos.</t>
  </si>
  <si>
    <t>Implementar 100 % De Un Programa De Renovación De Vehículos De La Unidad Administrativa Cuerpo Oficial De Bomberos De Bogotá.</t>
  </si>
  <si>
    <t>VIGENCIA (a 31/03/2021): Se estructuraron las fichas técnicas o especificaciones técnicas de los siguientes vehículos operativos, Maquinas extintoras,adicionalmente se realizo el envio de cotización a diferentes oferentes, actualmente se recibieron cotizaciones de algunos oferentes y se está estructurando el estudio de mercado de los estudios previos del proceso. Así mismo, se encuentra en proceso de construcción las especificaciones técnicas del vehiculo Grua para el grupo BRAE.</t>
  </si>
  <si>
    <t>Implementar 100 % De Un Programa De Suministros Y Consumibles Para La Atención De Emergencias En La Uaecob.</t>
  </si>
  <si>
    <t>VIGENCIA (a 30/09/2021): - Se garantizó la entrega de los elementos de protección personal para el cuerpo uniformado y administrativo, de la UAECOB evitando el contagio y propagación del coronavirus - Se garantizó la entrega de suministros medicos y de alimentos del grupo especializado BRAE, para los caninos que hacen parte. - Se garantizó el suministro de alimentación  e hidratación para la atención de emergencias de largo aliento para el grupo bomberil de la UAECOB.</t>
  </si>
  <si>
    <t>Ejecutar 100 % Del Programa De Mantenimiento De Vehículos Y Equipo Menor De La Uaecob.</t>
  </si>
  <si>
    <t>VIGENCIA (a 30/09/2021): Se atendieron los diferentes requerimientos de mantenimientos de las estaciones de los vehículos que hacen parte de la UAECOB. -se realizaron inspecciones preventivas al parque automotor y equipo menor y llantas de los vehiculos de las 17 estaciones y el edificio comando -Se realizó la implementación del primer modulo de la herramienta ofimatica, LOG+ para la trazabilidad de los diferentes requerimientos de las estaciones</t>
  </si>
  <si>
    <t>Fortalecimiento de la infraestructura de tecnología informática y de comunicaciones de la UAECOB Bogotá</t>
  </si>
  <si>
    <t>Implementar 100 % Del Modelo De Seguridad Y Privacidad De La Información En La Uaecob Alineado A La Política De Gobierno Digital.</t>
  </si>
  <si>
    <t>VIGENCIA (a 30/09/2021): Se han adelantado las siguientes actividades:  1. Se elaboró el Manual de Clasificación de activos de información. 2. Borrador de la matriz de Inventarios Hardware, software y servicios sobre el proceso de TICS. 3. Sensibilización a Gestión de TICS en la metodología de Clasificación de Activos de Información.  -Se actualizó el Plan de Seguridad y Privacidad de la Información incluyendo el resultado del autodiagnostico del Modelo de Seguridad y Privicidad de la Informacín del MinTic.  -Se realizó la actualización de procedimientos de TICs los cuales estan en revisión por parte de Mejora Continua." -Se actualizó el Manual de Politicas de Seguridad y Privacidad de la Información incorporando Roles y Responsabilidades del Comite de Gestión y Desempeño, el cual se encuentra en tramites de aprobación.  -Se realizó el levantamiento de los Activos de Hardware, Software y Servicios  -Se elaboró la primera pieza de Sensiblización del Manual de Poltiicas de Seguridad y Privacidad de la Informacón - Uso de Contraseñas el cual se encuentra en tramite de aprobación.  -Se elaboró el Manual y Presentación de Clasificación de activos de información y se creo el sitio Share Point para desplegar el metodología a nivel de los procesos de la entidad.</t>
  </si>
  <si>
    <t>Implementar 100 % De La Arquitectura Ti Conforme A Las Necesidades De La Uaecob.</t>
  </si>
  <si>
    <t>VIGENCIA (a 30/09/2021): Se realizó la adquisición de las suscripciones adobe, se contrato las adecuaciones para la sala de crisis, mesa de ayuda de los servicios tecnológicos, licenciamiento aranda y arcgis, oracle y sistema de seguimiento a turnos.</t>
  </si>
  <si>
    <t>Habilitar 3 Servicios Ciudadanos Digitales Básicos En La Uaecob.</t>
  </si>
  <si>
    <t>VIGENCIA (a 30/09/2021): Se efectuó la contratación del sistema de turnos.</t>
  </si>
  <si>
    <t>Fortalecimiento de la planeación y gestión de la UAECOB Bogotá</t>
  </si>
  <si>
    <t>Implementar 1 Plan De Ajuste Y Sostenibilidad Del Mipg En La Uaecob.</t>
  </si>
  <si>
    <t>VIGENCIA (a 30/09/2021): Se adelantaron las siguientes actividades:  Matriz FOGEDI: Socialización de los lineamientos y el formato a diligenciar con las diferentes dependencias. Indicadores: Se implemento el formato de hoja de vida del indicador con el fin de que las dependencias actualicen sus indicadores. Riesgos: Actualización de los mapas de riesgos de los procesos por parte de los lideres. Actualizaciòn de formatos y procedimientos de acuerdo a los cambios normativos y a las necesidades de la entidad. Acompañamiento permanente en el proceso de implementación de las dimensiones de MIPG.  Se definió y aprobó Sistema Integrado de Conservación de la entidad documento con el cual se definen las estrategias para la conservación de los documentos físicos y la preservación de los documentos digitales.  Con el fin de potenciar la generación de una cultura ambiental frente a los impactos negativos producidos desde la prestación de los servicios de la Entidad de acuerdo a su misionalidad y las acciones que desde el que hacer la UAECOB implementa 5 programas de Gestión Ambiental a desarrollar en las 18 sedes de la Entidad</t>
  </si>
  <si>
    <t>Elaborar 1 Plan De Preparativos Y Continuidad Del Servicio Para La Uaecob Ante La Eventual Ocurrencia De Un Desastre En El Distrito Capital</t>
  </si>
  <si>
    <t>VIGENCIA (a 30/09/2021): Se adelantaron las siguientes acciones: *Reclasificar la afectación en el distrito capital en cuanto a incendios, rescate en estructuras colapsadas, rescate por fenómenos de movimiento en masa, e incidentes con materiales peligrosos. *Nueva clasificación de niveles de respuesta y se estableció el estándar por cada uno de esos nuevos niveles de respuesta. *Se definió afectación en cuanto a población específica que requiere estos niveles de atención, con el establecimiento de la demanda se determina principalmente cuántos grupos de rescate, equipamientos de materiales peligrosos, rescate e incendio.</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</si>
  <si>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</si>
  <si>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</si>
  <si>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</si>
  <si>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</si>
  <si>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</si>
  <si>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</si>
  <si>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</si>
  <si>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</si>
  <si>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</si>
  <si>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</si>
  <si>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</si>
  <si>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</si>
  <si>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</si>
  <si>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</si>
  <si>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</si>
  <si>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</si>
  <si>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</si>
  <si>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</si>
  <si>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</si>
  <si>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</si>
  <si>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</si>
  <si>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</si>
  <si>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</si>
  <si>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</si>
  <si>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Anticorrupción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</si>
  <si>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</si>
  <si>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</si>
  <si>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</si>
  <si>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VIGENCIA (a 30/09/2021): Conforme al plan de trabajo programado este indicador inicia en octubre y noviembre, se tiene previsto la entrega de los estudios "Aplicación de la Ley Disciplinaria y su impacto en el Distrito Capital" y "Trabajos, obras y actividades TOAR (Trabajos, obras y actividades con contenido restaurador-reparador que deben realizar algunos comparecientes ante la JEP) con contenido reparador y restaurador que beneficien a las víctimas del conflicto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</si>
  <si>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</si>
  <si>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</si>
  <si>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</si>
  <si>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</si>
  <si>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</si>
  <si>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30/09/2021): De acuerdo al trabajo territorial en fortalecimiento de grupos de ciudadanos y teniendo en cuenta las metas de cada una de las localidades, referentes al fortalecimiento y creación de Redes Cuidadanas y Frentes de Seguridad Local se han llevado a cabo 360 acciones a corte del 20 de agosto de 2021. Entre las que destacan,  Actividades comunitarias con CAI, Actividad de prevención y cultura ciudadana para fortalecimiento de Red Cuidadana, Firma pacto de corresponsabilidad para fortalecimiento de Red Cuidadana entre otras.</t>
  </si>
  <si>
    <t>Formar 10000 Jóvenes En Habilidades De Mediacion, Tolerancia, Empatía, Autocontrol Y Manejo De Emociones.</t>
  </si>
  <si>
    <t>VIGENCIA (a 30/09/2021): Esta estrategia tiene como objetivo promover la construcción de planes de vida en jóvenes enmarcados en el ejercicio de la ciudadanía, centrados en cultura de paz y legalidad, incentivando las prácticas de transformación comunitaria y brindando formación a los jóvenes en habilidades de mediación, tolerancia, empatía, autocontrol y manejo de emociones, con lo cual se busca prevenir la ocurrencia de delitos tales como: lesiones personales, delitos sexuales, violencia intrafamiliar, hurto (en general), riñas y consumo de SPA.</t>
  </si>
  <si>
    <t>Diseñar E Implementar 100 Estrategia De Sensibilización Y Mitigación Del Riesgo Para La Ciudadcon Énfasis En Las Poblaciones En Alto Riesgo.</t>
  </si>
  <si>
    <t>VIGENCIA (a 30/09/2021): La estrategia busca propiciar entornos de confianza, por medio del reconocimiento y transformación de los conflictos relacionados con el fenómeno, disminuyendo su impacto en la instrumentalizados para la comisión de delitos en la ciudad y la reducción del homicidio en esta población, por medio del trabajo articulado con la Secretaria de Integración Social y otras entidades, mejorando así la calidad de vida de todos los habitantes de la ciudad</t>
  </si>
  <si>
    <t>Diseñar E Implementar 100 Estrategia De Fortalecimiento De La Cultura Ciudadana Y La Participación Para La Seguridad, Convivencia Y La Prevención De Violencia Basada En Género Y El Machismo, A Través De La Gestión En El Territorio.</t>
  </si>
  <si>
    <t>VIGENCIA (a 30/09/2021): Las actividades de esta estrategia en el marco de la Seguridad Ciudadana, la Convivencia y la Justicia, están dirigidas en realizar procesos pedagógicos para la construcción de capacidades en la ciudadanía en general, de manera que permitan prevenir, mitigar y atender las violencias y hechos delictivos en contra de las mujeres</t>
  </si>
  <si>
    <t>Diseñar Y Aplicar 100 Estrategia De Mediacion Escolar  Y Comunitaria Como Herramienta De Justicia Para Generar Cultura Ciudadana En La Ciudad.</t>
  </si>
  <si>
    <t>VIGENCIA (a 30/09/2021): En el marco de la estrategia de Entornos educativos seguros y confiables, la dirección de prevención ejecuto 183 acciones en el mes de agosto en las diferentes localidades de bogotá.  Entre las que destacan, Acompañamiento a la conformación de frentes de seguridad y/o Red CUIDAdana en el entorno educativo priorizado. Actividades de sensibilización para la entrega de recomendaciones de autocuidado, prevención de VBG, NNA, trata de personas en entornos educativos priorizados. Jornada comunitaria para la resignificación y apropiación del espacio público  (actividades lúdicas/culturales y/o mejoramiento físico) en entornos de instituciones educativas priorizadas. Recorrido y/o cartografía social para identificación y caracterización de factores de riesgo (físicos y sociales)</t>
  </si>
  <si>
    <t>Realizar 20 Consejos Locales De Seguridad Social En Todas Las Localidades De La Ciudad (Uno Por Cada Localidad)</t>
  </si>
  <si>
    <t>VIGENCIA (a 30/09/2021): se desarrollaron 18  Consejos Locales donde se recogieron las necesidades de la localidad y se sistemarizaron para dar respuesta a la comunidad.</t>
  </si>
  <si>
    <t>46</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</si>
  <si>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</si>
  <si>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</si>
  <si>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</si>
  <si>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Vincular A 300 Jóvenes Del Sistema De Responsabilidad Penal Para Adolescentes (Srpa) Con Consumo Problemático De Sustancias Psicoactivas Al Programa De Seguimiento Judicial Al Tratamiento De Drogas En El Srpa.</t>
  </si>
  <si>
    <t>Vincular A 1500 Jóvenes Del Sistema De Responsabilidad Penal Para Adolescentes (Srpa) A Cuatro (4) Estrategias De Atención Integral.</t>
  </si>
  <si>
    <t>Mejorar En 2 Unidades De Atención Del Sistema De Responsabilidad Penal Para Adolescentes (Srpa) Del Distrito La Infraestructura Y/O Los Dispositivos Tecnológicos Para El Mejoramiento De Las Condiciones De Seguridad.</t>
  </si>
  <si>
    <t>VIGENCIA (a 30/09/2021): Se han presentado dificultades para tramitar la suscripción del convenio que habilita el uso de los espacios en Casa Libertad. Sin embargo, se avanza en la formulación de  la propuesta de distribución de los espacios de atención (Oficinas Programa Casa Libertad) y formación (Talleres y auditorio) en la sede Casa Libertad. SIn embargo, se ha podido avanzar en el trámite de contratación de dotación de mobiliario de las sedes Despachos Judiciales y Casa Liberta, así como en la sede 1,  Se identificó una alternativa de predio para desarrollar las actividades de formación para el trabajo, expresión artística y actividades grupales previstas inicialmente en la sede Casa Libertad. Esta alternativa permitirá mejorar las condiciones de operación de la sede del Programa Distrital de Justicia Juvenil Restaurativa en Santafé, mediante la dotación de mobiliario para la realización de actividades grupales así como, la dotación de maquinaria para formación técnica en oficios de confección de ropa y en la sede 2  de despachos Judiciales: se validó detalle de la ficha técnica de mobiliario requerido. Se espera comprometer el recursos antes de finalizar la vigencia.</t>
  </si>
  <si>
    <t>Atender A 2530 Personas Pospenadas A Través Del Modelo De Atención Diseñado Para Bogotá, Que Permita La Inclusión Social, Familiar Y Productiva Desde El Programa Casa Libertad</t>
  </si>
  <si>
    <t>Disminuir  A 5.6 Porciento La Reincidencia Penitenciaria De La Población Atendida Bajo El Lineamiento Implementado En Bogotá Para Personas Pospenadas</t>
  </si>
  <si>
    <t>VIGENCIA (a 30/09/2021): La medición tiene periodicidad anual y por ende no se registra la avance fisico. EL avance de ejecución presupuestal, responde a la necesidad de realizar los procesos de contratación, que darán avance de la meta en diciembre.</t>
  </si>
  <si>
    <t>47</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</si>
  <si>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</si>
  <si>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</si>
  <si>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</si>
  <si>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VIGENCIA (a 30/09/2021): "Durante el tercer trimestre de 2021, se realizó seguimiento al tercer piloto realizado, en particular, consultando a la Defensoría del Pueblo por los resultados obtenidos en el ejercicio de validación solicitado. Sin embargo, la Defensoría manifestó que no llevó a cabo la verificación de los resultados del piloto. En virtud de lo anterior, se definió la realización de un grupo focal con Defensores Púbicos para presentarles la herramienta y validar,por este medio, si la ven oportuna, a efectos de realizar un nuevo ejercicio piloto.  Asimismo, se avanzó en un primer borrador del documento, cuyo enfoque está dado hacia la recolección de la información obtenida y analizada sobre las garantías judiciales en el proceso penal por parte de las personas detenidas preventivamente. En el estudio, entonces, se pretende describir la herramienta de generación de alertas de vencimientos de términos construida por la OAIEE y presentar los datos que ha arrojado el desarrollo de los pilotajes. El documento en borrador, será revisado por la SAJ, a fectos de obtener una versión final del mismo en el último trimestre del año que transcurre. "</t>
  </si>
  <si>
    <t>Suministrar 5730 Elementos A Personas Sindicadas, Que Permitan Garantizar Sus Derechos Humanos Y Mejorar Sus Condiciones Durante La Privación De La Libertad</t>
  </si>
  <si>
    <t>VIGENCIA (a 31/03/2021): Meta cerrada.</t>
  </si>
  <si>
    <t>Mantener El 100 Porciento De La Cárcel Distrital De Varones Y Anexo De Mujeres Con Estándares De Calidad Para Brindar Condiciones Dignas A Las Personas Privadas De La Libertad.</t>
  </si>
  <si>
    <t>VIGENCIA (a 30/09/2021): Con el fin de fortalecer la atención integral, bienestar y calidad de vida de las personas privadas de la libertad ¿ PPL de la Cárcel Distrital de varones y anexo de mujeres, entre enero a septiembre de 2021 se efectuaron atenciones médicas a 5.076 personas privadas de la libertad, las atenciones incluyen consulta médica, odontológica, valoraciones, apertura Historia Clínica, Urgencias. Así mismo en el marco de la atención se realizan charlas y actividades de prevención y promoción en salud. En el mismo periodo, se han suministrado 255.024 raciones alimentarias a un promedio de 927 personas recluidas en el establecimiento penitenciario, de las cuales 31.376 corresponden a raciones de dietas terapéuticas. A septiembre se tienen un promedio de porcentaje de ocupación del 96% de las Personas Privadas de la Libertad en actividades validas de redención de pena, para lo cual se han efectuado un total de 100 talleres. Por otra parte, se ha realizado trámite jurídico a 171 boletas de Libertad expedidas por autoridad judicial competente y se dio respuesta a 5.301 solicitudes en relación con la situación jurídica de PPL y se 722 certificados de redención de pena. Entre enero y septiembre se efectuaron un total de 4.727 audiencias virtuales. Entre enero e inicio de julio se realizaron las acciones requeridas para la Acreditación de la Asociación Americana de Correccionales-ACA, posteriormente se realiza seguimiento en la implementación de los estándares. Se continuaron con los trabajos de mantenimiento preventivo y correctivo de la infraestructura física y de los equipos de la cárcel Distrital, dotación y acciones para el fortalecimiento de la seguridad en el establecimiento. Frente a la encuesta de satisfacción se ha sido realizada a 137 egresos del centro carcelario las cuales cuentan con un rango de satisfacción "bueno".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</si>
  <si>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</si>
  <si>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30/09/2021):  Se logró el fortalecimiento en la atención integral a un promedio a la fecha de 932 PPL de la cárcel distrital de varones y anexo de mujeres, facilitando estrategias que coadyuvan a la implementación de su proyecto de vida. De mayo a septiembre de 2021 participaron 2.452 personas privadas de la libertad en las actividades grupales de salud mental, programa que abarca temáticas como Prevención de Conducta Suicida, Prevención de Consumo de sustancias psicoactivas y mitigación del riesgo, Prevención de Abuso sexual, Prevención de Violencia física y psicológica, participaron 2.650 PPL en las actividades de fechas especiales ¿afirmativas¿ y se efectuaron 1.299 intervenciones individuales en el componente de salud mental y SPA. De la misma manera se beneficiaron desde abril a septiembre de 2021: (279) PPL con el programa de efectividad, 261 con el taller de justicia restaurativa y 432 con el taller de enfoque diferencial, adicionalmente las acciones ejecutadas por el grupo de psicología, terapia ocupacional, trabajo social, Deportologos,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 se da claridad que, en los primeros meses del año 2021, no se ejecutaron algunas actividades debido a temas preventivos en el marco de la pandemia COVID-19.</t>
  </si>
  <si>
    <t>Implementar El 100 Porciento De Una Estrategia De Responsabilización Frente A Los Presuntos Delitos Cometidos Por Las Personas Privadas De La Libertad.</t>
  </si>
  <si>
    <t>VIGENCIA (a 30/09/2021): "En relación con la aplicación de la justicia restaurativa: ¿  Se continúa con la puesta en práctica del Documento base de la Estrategia de aplicación de la Justicia Restaurativa con base en la suspensión de procedimiento a prueba como modalidad del principio de oportunidad.  ¿ Se culminó la primera versión del documento sobre nuevos mecanismos para aplicar justicia restaurativa a interna/os de la Cárcel Distrital, que no dependan de la suspensión del principio de oportunidad.                   ¿ Se revisaron centenares de carpetas jurídicas en la respectiva Oficina de la Cárcel Distrital por parte del equipo profesional a fin preseleccionar los casos penales que podrían hacer parte del pilotaje. Además de la carpeta jurídica se examinó la carpeta médica de los interno/as cuyos casos se preseleccionaron. En total se examinaron 543 carpetas jurídicas y 51 médicas. Esto con el propósito de efectuar un análisis preliminar desde el punto de vista psicosocial. ¿ Se articuló con el Coordinador de los Jueces de Ejecución de Penas y de Medidas de Seguridad (JEPMS) la aplicación de Justicia Restaurativa en casos preseleccionados en donde estos son condenados. "</t>
  </si>
  <si>
    <t>Diseñar El 100 Porciento De La Primera Fase Para La Construcción De Una Nueva Cárcel Para Bogotá</t>
  </si>
  <si>
    <t>VIGENCIA (a 30/09/2021): Durante el tercer trimestre, se llevó a cabo la primera mesa del Comité de Supervisión del Convenio Marco 1127 de 2021 entre MinJusticia, INPEC, USPEC y la SDSCJ. A partir de esta sesión, se crearon 2 mesas de apoyo técnico a la ejecución del Convenio (una para lo relativo a la modificación del PRM Picota y la segunda para lo referente a la política criminal y penitenciaria) y se llevaron las primeras sesiones de estas mesas en el periodo de reporte. Posteriormente, se adelantó reunión con INPEC y USPEC para solicitar que construyan un borrador inicial de justificación de incumplimiento del PRM de Picota que se venció en 2016. El objetivo es que la SDSCJ coadyuve a INPEC y USPEC en la construcción del documento definitivo de justificación que se debe radicar en la Secretaría Distrital de Planeación.  Durante el mes de septiembre se adelantaron 2 reuniones (17 y 22 sept)  entre INPEC, USPEC, Distrito y el consultor contratado por INPEC y USPEC en las que se definieron las rutas de trabajo que coadyuvará la SDSCJ para la modificación del PRM.</t>
  </si>
  <si>
    <t>Crear Y Operativizar Al 100 Porciento Una Estrategia Que Permita La Atención De La Población Privada De La Libertad Que Se Encuentra En Centros De Detención Transitoria.</t>
  </si>
  <si>
    <t>VIGENCIA (a 30/09/2021): Atención a PPL en centros de detención transitoria: En el periodo de reporte  se entregaron los siguientes elementos de bioseguridad a los PPL, así:JULIO: 5.500 tapabocas lavables, 950 tapabocas desechables, 72 escobas, 37 traperos, 25 bolsas de jabón dersa x 125 gr, 22 galones de hipoclorito, 19 galones de creolina, entre otros. AGOSTO:  4.500 tapabocas lavables, 5.820 tapabocas desechables, 480 litros de gel antibacterial, 400 litros de jabón líquido, entre otros elementos de aseo. SEPTIEMBRE: 7902 tapabocas desechable, 79 tapabocas N-95, 150 tapabocas lavables, 26 littros de Gel, entre otros.   CER: Durante el trimestre de reporte se avanzó en la revisión y consolidación de los documentos técnicos que soportan la creación de la planta de personal del CER, y  en los documentos jurídicos (borrador de exposición de motivos y proyecto de decreto) que deben tramitarse para la creación de la misma. Estos documentos fueron concertados en el periodo con el Servicio Civil Distrital y la Secretaría Jurídica Distrital. Asimismo, se obtuvo concepto técnico favorable del Departamento Administrativo del Servicio Civil Distrital  para la creación de dicha planta.</t>
  </si>
  <si>
    <t>Generación de entornos de confianza para la prevención y control del delito en Bogotá</t>
  </si>
  <si>
    <t>Implementar El 100  Por Ciento De Losplanes Territoriales De Convivencia Y Seguridad En Las Localidades De Bogotá</t>
  </si>
  <si>
    <t>VIGENCIA (a 30/09/2021): Se lograron importantes resultados como el apoyo y seguimiento a un total 879 establecimientos de comercio, entre ellos 19 dedicados a la comercialización de material recuperable, 56 de autopartes, 111 de bicicletas, 147 de equipos móviles (celulares) y 551 de licor. De allí, los resultados relevantes responden a 71 capturas. Así como, el desarrollo de tres (3) acciones de intervención a zonas con ocupación ilegal</t>
  </si>
  <si>
    <t>Diseñar E Implementar El 100 Por Ciento De La Metodología De Análisis Y Articulación Interinstitucional Contra Estructuras Criminales Delincuenciales</t>
  </si>
  <si>
    <t>VIGENCIA (a 30/09/2021): Se documento la forma y metodología que adoptó la mesa interinstitucional en la que participan delegados de la MEBOG y la Seccional de Análisis Criminal SAC de la Fiscalía General, que se instauró desde el mes de agosto para contrastar los datos que se tienen acerca de la  existencia de organizaciones criminales en la ciudad.  Es importante señalar que en lo corrido del 2021 y al corte de este informe, según las mesas de trabajo y articulación con los organismos de seguridad se han desarticulado 131 grupos de delincuencia común organizada, datos sujetos a variación porque se encuentran en proceso de validación.</t>
  </si>
  <si>
    <t>Implementar El 100 Por Ciento Del Sistema De Prevención Y Gestión De Riesgos En Seguridad Y Conviviencia</t>
  </si>
  <si>
    <t>VIGENCIA (a 30/09/2021): Se realizan actividades en el marco de los Planes de Acción de los Equipos Territoriales  con relación  a las localidades  que tienen frontera con municipios del departamento de Cundinamarca. Así como la elaboración de documentos en carácter insumo para el diseño final de estrategias para ser aprobadas por la alta dirección en función del enfoque de intervención</t>
  </si>
  <si>
    <t>Formular E Implementar 1 Plan  Integral De Seguridad, Convivencia Y Justicia Para Bogota D.C.</t>
  </si>
  <si>
    <t>VIGENCIA (a 30/09/2021): Se realiza seguimiento AL Plan Integral de Seguimiento de Convivencia,articulando las instituciones y los procesos de seguimiento que se llevan a cabo.</t>
  </si>
  <si>
    <t>Elaborar Y Actualizar 1 Inventario Unificado De Estructuras Criminales</t>
  </si>
  <si>
    <t>VIGENCIA (a 30/09/2021): Se reporta cumplimiento del 100% de la meta  Se elaboró de manera conjunta con la Policía Metropolitana de Bogotá MEBOG y con la Seccional de la Fiscalía  General de la Nación FGN un inventario conjunto de organizaciones criminales tipo Grupos de Delincuencia Común Organizada GDCO. El número de estructuras criminales registradas  es 179, al corte de este informe.  El número de GDCO puede variar durante los procesos de actualización del inventario</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</si>
  <si>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</si>
  <si>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</si>
  <si>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VIGENCIA (a 30/09/2021): A la fecha se han realizado 184 jornadas en las cuales se alcanzaron 16.980 participantes divididos en dos categorías: 5.978 participantes directos en actividades, y 11.002 visualizaciones en las transmisiones realizadas en Facebook y YouTube. Frente a las actividades presenciales realizadas, durante el periodo reportado se realizaron 117 actividades con un total de 5.120 participantes, ciudadanos y funcionarios, que asistieron a espacios de discusión y socialización sobre el código de convivencia, con temáticas como medio ambiente, basuras y espacio público en procesos de educación ambiental, además de participar en el abordaje del tema de la convivencia en la propiedad horizontal. También se realizaron y acompañaron ferias de servicios y acciones con grupos de ciudadanos.  En actividades virtuales, se realizaron 44 actividades con un total de 858 participantes, en las cuales participaron funcionarios de la SDSJC de la Secretaría de Seguridad, también funcionarios de Casa de Justicia de Usaquén, Casa Libertad, oficina de Seguridad de la Alcaldía Local de Suba.  Por otro lado, se participó en diferentes espacios como son los comités operativos locales de juventud. De igual manera se abordaron diferentes temáticas en el marco de la convivencia como medio ambiente, basuras, propiedad horizontal entre otros, también se socializo de rutas de comparendos en el marco de la Ruta de Oportunidades Juveniles en Bosa, y el acompañamiento a frentes de seguridad en Villa de los Alpes  También se desarrollaron actividades virtuales de alcance masivo, 23 procesos transmitidos en redes sociales y medios de comunicación como Facebook y YouTube.</t>
  </si>
  <si>
    <t>Apoyar Y Acompañar 15 Iniciativas Ciudadanas Anual, En Las Localidades Con Mayor Imposición De Medidas Correctivas Del Código Nacional Deseguridad Y Convivencia Ciudadana</t>
  </si>
  <si>
    <t>VIGENCIA (a 30/09/2021): Para el periodo se continua con las mesas de trabajo con organismos internacionales, así como con la Secretaría Distrital de Cultura, Recreación y Deporte, quién realiza apoyo en la construcción de las especificaciones técnicas previstas para esta convocatoria, para fortalecer las prácticas ciudadanas, comunitarias y territoriales desde el acompañamiento y seguimiento de iniciativas, así como el desarrollo de procesos formativos que permitan robustecer la convivencia ciudadana desde las perspectivas de actores sociales y poblaciones diferenciales priorizados.  Se diseñó e implementó una estrategia de expectativa, desde la cual se realizaron encuentros con la ciudadanía para divulgar la convocatoria que se realizará y escuchar las principales inquietudes y sugerencias. Esta labor se ha realizado en 10 de las 12 localidades priorizadas y ha servido como puente para conocer las organizaciones, colectivos o grupos de personas que pudiesen estar interesados en participar.</t>
  </si>
  <si>
    <t>Elaborar 1 Documento Con Los Lineamientos Técnicos Para La Materialización De Medidas Corectivas Del Cnscc.</t>
  </si>
  <si>
    <t>VIGENCIA (a 30/09/2021): Se gestionó la suscripción del convenio de cooperación con la Secretaría Distrital de Cultura, Recreación y Deporte, con este, se busca trabajar acciones e investigaciones relacionadas con la construcción pacífica y disfrutable de la convivencia, desde un enfoque pedagógico y de Cultura Ciudadana, como: 1. La construcción de un Índice Distrital de Convivencia. 2. La creación de un libro académico sobre Convivencia y Cultura Ciudadana en Bogotá. 3. La implementación de acciones con enfoque de género (Línea Calma y Escuela de Cuidado para Hombres) que se apunten a intervenir factores causales de problemas de la convivencia como lo son las masculinidades violentas. 4. El acompañamiento a la Estrategia de Prevención de Código de Convivencia. 5. La implementación de la Convocatoria Entornos Universitarios. 6. La creación de un proyecto piloto para mejorar la convivencia en la propiedad horizontal.  Adicionalmente, en el marco de la construcción del Índice de Convivencia, se creó una mesa intersectorial con la Subsecretaría Distrital de Cultura Ciudadana y Gestión del Conocimiento de la Secretaría de Cultura Recreación y Deporte, con el fin de construir un índice que permita medir y monitorear la convivencia en la ciudad para mejorar la toma de decisiones en las políticas, planes o programas que se realicen en el Distrito.</t>
  </si>
  <si>
    <t>Implementar El 100 Porciento De La Estrategía Para La Materialización De Medidas Correctivas A Cargo De La Secretaría Distrital De Seguridad Convivencia Y Justicia.</t>
  </si>
  <si>
    <t>VIGENCIA (a 30/09/2021): ACTIVIDAD PEDAGÓGICA DE CONVIVENCIA O PROGRAMA COMUNITARIO: ACTIVIDAD PEDAGÓGICA DE CONVIVENCIA  Actividades pedagógicas presenciales realizadas en seis (6) casas de justicia: 321 Actividades de Teatro Foro realizadas: 10 Actividades pedagógicas virtuales realizadas en la aplicación Teams: 1.569 Ciudadanos certificados en la APC: 12.059 PROGRAMA COMUNITARIO Jornadas realizadas: 56 Ciudadanos Certificados: 321 RUTAS DE ATENCIÓN (ciudadanos atendidos) Estación de policía: 450 Chat virtual: 706 ORFEO: 1.096 Centro de atención virtual: 1.214 Casa de justicia: 6.356 Correo electrónico: 17.287 WhatsApp: 33.794 ACTIVIDADES TERRITORIALES Ferias de servicios realizadas: 28, dentro de las cuales se atendieron 503 ciudadanos  Acompañamiento a la estrategia ¿Jóvenes¿: 454 ciudadanos atendidos Actividades con el Instituto Distrital para la Protección de la Niñez y la Juventud y los Grupos de equipos de Fútbol: 6 actividades y 91 participantes.  RECAUDO DE COMPARENDOS Las siguientes cifras correspondientes al pago obligatorio y voluntario, en relación al periodo del 1 de enero al 31 de agosto de 2021: Cantidad pagos recaudados 7.148, para un valor recaudado de $3.082.360.364 COBRO PERSUASIVO: Para el periodo del 1 de enero al 30 de septiembre fueron radicados en la SDSCJ 13.637 expedientes contentivos de multas por infracciones al CNSCC, 1.921 se devolvieron por falta de requisitos y 11.716 expedientes en revisión de los requisitos de validez. Durante el corte se realizó el traslado a la Secretaría Distrital de Hacienda de 16.761 títulos ejecutivos para gestión de cobro coactivo, por no haberse realizo el pago por parte de los deudores. La gestión realizada para este periodo es: SMS - 766.732, Llamadas - 4.519 y Mail 13.992.</t>
  </si>
  <si>
    <t>Fortalecimiento de los equipamientos y capacidades del Sistema Distrital de Justicia en Bogotá</t>
  </si>
  <si>
    <t>Habilitar 1 Casa De Justicia Para La Ampliación Del Acceso A La Justicia De Los Ciudadanos En El Distrito Capital</t>
  </si>
  <si>
    <t>VIGENCIA (a 31/03/2021): Esta meta esta programada para 2023</t>
  </si>
  <si>
    <t>Diseñar E Implementar El 100 Porciento Del Plan De Mejoramiento  De Las Unidades De Reacción Inmediata -Uri Existentes Y Construcción De Tres Uri Nuevas.</t>
  </si>
  <si>
    <t>VIGENCIA (a 30/09/2021): "MANTENIMIENTOS Puente Aranda: Se adelantaron distintas  labores de mantenimiento y se adjudicó el contrato de mantenimiento de equipamientos de la SDSCJ, que incluye esta URI. Engativá: La FGN solicitó a DADEP que la SDSCJ pueda realizar arreglos locativos a la URI, y se está analizando la vía jurídica idónea para adelantar el mantenimiento de esta URI, que funciona con un comodato entre DADEP y la FGN. Teniendo en cuenta los resultados de este análisi se evaluará si esta URI sigue dentro del contrato de mantenimiento de la SDSCJ.   NUEVAS Tunjuelito: La SDSCJ remitió comunicación a Transmilenio con los argumentos para que TM justifique la no explotación colateral de los predios objeto del proyecto y TM  solicitó profundizar en: a) Justificar el déficit de equipamientos de seguridad en la localidad, b) urbanística y arquitectónica del proyecto, c) concepto jurídico sobre sesión a título gratuitito a la SDSCJ cuando el operador de la URI es la FGN. Suba: Se está a la espera de la respuesta de la SDP a las consultas técnicas sobre los predios de DADEP.  En paralelo, se está haciendo una investigación sobre la viabilidad de implantar una URI en el lote de la antigua Casa de Justicia de Suba  y además se ha solicitado el Vb de la FG sobre este predio teniendo en cuenta que allí no se puede construir un equipamiento de mas 2000mt2 (como era el requerimiento inicial), sino de máximo 1.000.  Bosa: Con corte a julio 2021, se reportó un avance de obra en 55,83%. Se radicó solicitud de ampliación cronograma Plan de Implantación ante SDP (REsolucion 2712 de 2019. De acuerdo con  el cronograma entregado por la supervisión técnica del contrato de obra para la construcción de Campo Verde, la URI se entregará el año próximo.Este año solo se culminará la obra de CTP, Casa de Justicia, Auditorio y CAI.</t>
  </si>
  <si>
    <t>Crear 2 Nuevas Sedes Del Programa Distrital De Justicia Juvenil Restaurativa</t>
  </si>
  <si>
    <t>VIGENCIA (a 30/09/2021):   "Sede 1. Centro de Servicios Judiciales para Adolescentes CESPA: Se culminó la segunda fase de la adecuación física de la sede. Se inició el proceso para la ejecución de las redes de voz y datos y para la adquisición de dotaciones de equipos.   Sede 2. La Victoria: El convenio entre la Secretaría e IDIPRON se encuentra en fase final para suscripción, con lo cual se habilitará una nueva sede del PDJJR en la sede La Victoria.  En coordinación entre las áreas técnicas de la Secretaría se avanzó en los trámites para la contratación de pruebas eléctricas, mobiliario, UPS, aires acondicionados, equipos tecnológicos, elementos de control de incendios y emergencias y redes de comunicaciones para las sedes CESPA y la Victoria. "</t>
  </si>
  <si>
    <t>Mantener 3 Sedes Del Programa Distrital De Justicia Juvenil Restaurativa</t>
  </si>
  <si>
    <t>VIGENCIA (a 30/09/2021): "La sede Santafe se encuentra en operación, en la cual se tiene cubiertos servicios públicos, vigilancia, aseo y cafetería.   Se incluyó en el contrato de mantenimiento las acciones de mantenimiento preventivo de las sedes Santafé y CESPA para garantizar su adecuada operación. Está previsto incorporar la sede La Victoria en el contrato de mantenimiento para realizar las reparaciones locativas requeridas para su adecuación física."</t>
  </si>
  <si>
    <t>Diseñar Y Aplicar El 100 Porciento De La Estrategia De Facilitadores Para El Acceso A La Justicia</t>
  </si>
  <si>
    <t>VIGENCIA (a 30/09/2021): Se establece, comparte y se empieza a aplicar el nuevo guion de acogida para canales no presenciales y una primera versión de la guía para la atención y remisión en CRI. Se logra hacer los ajustes a la documentación requerida para la publicación del Evento RFI 116045 perteneciente a Nube Pública III, como primer paso en el proceso de contratación por Acuerdo Marco de Precios de Colombia Compra Eficiente, para la adquisición de la plataforma multicanal que consolide los canales digitales.  Se inicia proceso de validación de calidad del dato de la acogida, agendamiento y prestación del servicio de mediación virtual. Con la apertura de la estrategia de conciliación en equidad virtual, se establecieron Puntos de Atención Comunitaria -PAC- Virtual, uno distrital y seis locales (Bosa, Ciudad Bolívar, Mártires, San Cristóbal, Kennedy, Suba) y en interinstitucionalidad con la Cámara de Comercio.  Para la puesta en marcha de la estrategia se realizo formación y capacitación en herramientas técnicas y tecnológicas a los conciliadores inscritos al proceso. Se realiza acompañamiento en la formación de nuevos conciliadores de la Cámara de Comercio y el Ministerio de Justicia en la localidad Kennedy que será en modalidad 100% virt</t>
  </si>
  <si>
    <t>Diseñar Y Aplicar 1 Modelo De Atención Presencial Y No Presencial Para Garantizar El Derecho De Acceso A La Justicia, Con Enfoque Diferencial Y De Derechos</t>
  </si>
  <si>
    <t>VIGENCIA (a 30/09/2021): Se establece, comparte y se empieza a aplicar el nuevo guion de acogida para canales no presenciales y una primera versión de la guía para la atención y remisión en CRI. Se logra hacer los ajustes a la documentación requerida para la publicación del Evento RFI 116045 perteneciente a Nube Pública III, como primer paso en el proceso de contratación por Acuerdo Marco de Precios de Colombia Compra Eficiente, para la adquisición de la plataforma multicanal que consolide los canales digitales.  Se inicia proceso de validación de calidad del dato de la acogida, agendamiento y prestación del servicio de mediación virtual. Con la apertura de la estrategia de conciliación en equidad virtual, se establecieron Puntos de Atención Comunitaria -PAC- Virtual, uno distrital y seis locales (Bosa, Ciudad Bolívar, Mártires, San Cristóbal, Kennedy, Suba) y en interinstitucionalidad con la Cámara de Comercio.  Para la puesta en marcha de la estrategia se realizo formación y capacitación en herramientas técnicas y tecnológicas a los conciliadores inscritos al proceso. Se realiza acompañamiento en la formación de nuevos conciliadores de la Cámara de Comercio y el Ministerio de Justicia en la localidad Kennedy que será en modalidad 100% virtual.</t>
  </si>
  <si>
    <t>Garantizar El 100 Porciento De La Operación Y Mantener Los Equipamientos De Justicia Que Hacen Parte Del Sistema Distrital De Justicia En La Ciudad</t>
  </si>
  <si>
    <t>VIGENCIA (a 30/09/2021): En el periodo de este informe (enero a septiembre de 2021) se logró hacer mantenimiento a los 10 equipamientos de justicia que se describen a continuación:  ¿  Casa de justicia de Ciudad Bolìvar  ¿ Casa de justicia de Màrtires  ¿ Casa de justicia de Bosa  ¿ Casa de justicia de Usme  ¿ Casa de justicia de San Cristobal  ¿ Casa juvenil restaurativa Santafe  ¿ Nuevo CTP  ¿ URI de Puente Aranda  ¿ CESPA  ¿ CER</t>
  </si>
  <si>
    <t>Diseñar Y Aplicar El 100 Porciento De La Estrategia De Fortalecimiento Del Sistema Distrital De Justicia En La Ciudad</t>
  </si>
  <si>
    <t>VIGENCIA (a 30/09/2021): Se llevó a cabo una Mesa Interinstitucional de trabajo con representantes de entidades distritales, de la Rama Judicial y expertos para la socialización de la evaluación del Sistema Distrital de Justicia y la discusión con los participantes acerca de los aspectos clave en el fortalecimiento del Sistema. Con base en los insumos recopilados y los resultados de este ejercicio, se proyectó y socializó con el Director de Acceso a la Justicia el contenido del primer borrador del acto administrativo para el fortalecimiento del Sistema Distrital de Justicia. Se solicitaron las cotizaciones a diferentes empresas de investigación de mercados.  Se realizaron y enviaron a la Subsecretaría de Acceso a la Justicia, los estudios previos, el estudio de mercado, el estudio de sector, y toda la documentación requerida en el proceso contractual de la empresa que realizará el operativo de campo de la Encuesta de Necesidades Jurídicas Insatisfechas. Se avanzó en el manual "Manual de recolección y conceptos básicos_ENJI", el cual será necesario al momento del operativo de campo y diligenciamiento del formulario de la encuesta. En el mes de agosto, se realizó una articulación con el Consejo Superior de la Judicatura (Mg. Diana Remolina) y el Consejo Seccional de la Judicatura (Mg. Héctor Peña) con el fin de que estos actores nacionales acompañaran el Foro Hacia una nueva generación de Jueces y Juezas de Paz para Bogotá, en el que se propuso abordar los distintos desafíos que las entidades competentes deben asumir, en función de una operación de la justicia de paz que logre plena articulación tanto con el SDJ como con los marcos institucionales que deben observarse por los jueces de paz que sean elegidos.</t>
  </si>
  <si>
    <t>Implementar En 7 Casa De Justicia Un Modelo Articulado De Atención Integral Para Las Mujeres Victimas De Violencias</t>
  </si>
  <si>
    <t>VIGENCIA (a 30/09/2021): Se cuenta con los contratos formalizados de los médicos que conformarán el equipo de trabajo de Medicina Legal y se inició el proceso de formación en violencia intrafamiliar y delitos sexuales por parte del Instituto, la cual tendrá una duración de entre 2 y 3 meses, dependido las capacidades y formación con que cuenta cada profesional, previa evaluación de la coordinación del Grupo de Clínica Forense. Así mismo, el equipo de apoyo de la Secretaría de Integración Social, conformado por dos profesionales y dos auxiliares ya está desarrollando sus actividades en comisaria de Familia de Ciudad Bolívar. Igualmente, se realizaron 3 jornadas de socialización de la Ruta, por parte del equipo CRI Mujer a la comunidad de Barrios Unidos.</t>
  </si>
  <si>
    <t>Habilitar En 5 Casa De Justicia Un Sistema De Radicación Electrónica De Demandas A Formato</t>
  </si>
  <si>
    <t>VIGENCIA (a 30/09/2021): Se logró apertura de dos centros de radicación en las localidades de Bosa y Ciudad Bolívar, actualmente esta pendiente de la apertura de la casa de justicia de Fontibón para cumplir con el tercer centro de radicación.  Así mismo se logró articular la estrategia con actores locales (Alcaldías locales, gestores locales, comunicaciones, seguridad y demás actores locales) donde se realizaron jornadas de radicación en territorio en varias localidades que no cuenta con  casas de justicia . Actualmente en el mes atendió 93  usuarios a quienes se le han realizado varios tramites jurídicos en centro de radicación y jornadas territoriales.  Adecuada atención con consultorio jurídico ara el seguimiento y acompañamiento después de la elaboración y radicación del tramite.</t>
  </si>
  <si>
    <t xml:space="preserve">Fortalecimiento de los organismos de seguridad y justicia en Bogotá	</t>
  </si>
  <si>
    <t>Diseñar El 100 Porciento De Una Estrategia Que Apoye La Cualificación Del Personal Uniformado Distrital Para El Mejoramiento Del Servicio A La Ciudadanía</t>
  </si>
  <si>
    <t>VIGENCIA (a 30/09/2021): En cuanto a esta meta se diseñó la propuesta de la estrategia de Formación para formadores de ciudadanía  en el nuevo pacto social, el cual tiene como objeto: Realizar un proceso de educación complementaria para los integrantes de la Policía Nacional que presta servicios en Bogotá, con esto se busca fortalecer su ser y hacer como formadores de ciudadanía en favor de su crecimiento personal, familiar e institucional en el marco del nuevo pacto social dirigido a la materialización de los principios fundamentales del Estado Social de Derecho. Así mismo tiene como propósito propiciar un descanso educativo (formativo) a los miembros de la Policía y un espacio de reflexión sobre su ser y hacer en razón al servicio a la comunidad</t>
  </si>
  <si>
    <t>Implementar El 100 Porciento  De Una Estrategia Que Apoye La Cualificación Del Personal Uniformado Distrital Para El Mejoramiento Del Servicio A La Ciudadanía.</t>
  </si>
  <si>
    <t>VIGENCIA (a 30/09/2021): Para la implementación de este proyecto la Subsecretaría de Seguridad y Convivencia, de enero a septiembre de la vigencia 2021, realizó la contratación del equipo de formador de formadores, esto con el fin de poder desarrollar los componentes que se enuncian a continuación: -Educativo: Afianzamiento de valores y habilidades sociales y superación de vacíos según objetivos educativos en el marco de misión constitucional de la Policía.            -	Comunicativo: Visibilizar efecto del proceso educativos en la cultura institucional y la imagen institucional en el D.C. (Hacer de esta experiencia un acontecimiento para el fortalecimiento del servicio policial ante las circunstancias de orden público 2021).</t>
  </si>
  <si>
    <t>Promover A 3500 Policias Nuevos Vinculados Para La Prevención Y Control Del Servicio Policial En La Ciudad A Través De Un Plan De Promoción E Incentivos Para Su Incorporación</t>
  </si>
  <si>
    <t xml:space="preserve">VIGENCIA (a 30/09/2021): La SSCJ en aras de dar cumplimento al Plan Distrital de Desarrollo, en coordinación con la Policía Nacional, estimó necesario promover un plan de promoción e incentivos para la incorporación de nuevos efectivos a la Policía Metropolitana de Bogotá, para el aumento del pie de fuerza en el Distrito Capital, a partir de un diagnóstico periódico y continuo de los indicadores de seguridad ciudadana, así como de la definición de unas estrategias de intervención que generen mayores resultados institucionales. En este sentido, con el propósito de fortalecer las acciones de prevención y control del servicio policial en la ciudad, se expide el ¿Plan de promoción e incentivos para la incorporación de nuevos policías en Bogotá¿ (Resolución 444 del 14/sep/21). Para la materialización de la incorporación de 1.500 nuevos policías para Bogotá, la Secretaría destinará un total de $9.366 millones de la vigencia 2021	</t>
  </si>
  <si>
    <t>Diseñar .8 Plan De Infraestructura Para Los Organismos De Seguridad Y Justicia, Con Enfoque Territorial.</t>
  </si>
  <si>
    <t>VIGENCIA (a 30/09/2021): Se avanza en la estructuración metodológica para la elaboración del Plan Institucional de Infraestructura para el cuatrienio con la Oficina Asesora de Planeación. En este sentido se aclara, que dentro del documento se describe que los principales componentes del plan institucional de Infraestructura de la Secretaría Distrital de Seguridad, Convivencia y Justicia, son: -Facilitar la gestión integral de infraestructura de los organismos de seguridad en cuanto a los equipamientos a cargo de la Secretaría Distrital de Seguridad Convivencia y justicia (SDSCJ). -Apoyar en la gestión integral de infraestructura de los equipamientos de justicia.  -Contribuir en la gestión integral de infraestructura para el Sistema de Responsabilidad Penal Adolescente (SRPA), las oportunidades de fortalecer la prestación de servicios del sistema en cuanto a los equipamientos a cargo de la Secretaría Distrital de Seguridad Convivencia y justicia (SDSCJ) o en los procesos de dotación de los que es responsable, así como las alternativas de solución a la necesidad, con el correspondiente plan de trabajo para materializar esas alternativas</t>
  </si>
  <si>
    <t>Desarrollar El 100 Porciento Del Plan De Infraestructura Para Organismos De Seguridad Y Justicia, Con Enfoque Territorial.</t>
  </si>
  <si>
    <t>VIGENCIA (a 30/09/2021): En el marco de la misionalidad de la SDSCJ, se busca facilitar la gestión integral de infraestructuras en cumplimiento del Plan Maestro de Equipamientos de Seguridad, Defensa y Justicia en la ciudad, así como de las metas del Plan de Desarrollo Un Nuevo Contrato Social y Ambiental para la Bogotá del Siglo XXI,  Esto mediante la adquisición de predios, diseño, construcción, dotación, mantenimiento, implementación y sostenimiento de equipamientos destinados a garantizar la seguridad, convivencia y acceso a la justicia en la ciudad.  A continuación, se presentan las principales acciones desarrolladas para el Fortalecimiento de Capacidades Operativas  de la infraestructura de seguridad y justicia, durante el periodo de enero a septiembre de la vigencia 2021: -Construcción y entrega de tres CAI Telecom, Santa Librada y Guaymaral  -El avance físico resultante de la construcción del proyecto CIJ-CAE Campo Verde, con corte a 30 de septiembre del 2021, es de 73,13%. Este porcentaje de avance se obtiene a través del informe semanal, elaborado y verificado por la Interventoría (Consorcio JCI Bogotá) y por parte de Findeter.  Proyecto inmobiliario en el Cantón Norte para apoyar las funciones de reclutamiento de la Brigada XIII del Ejército Nacional:La Secretaría Distrital de Seguridad, Convivencia y Justicia, suscribe el convenio 1164-2018, cuyo objeto es: ¿AUNAR ESFUERZOS PARA EL DESARROLLO DE UN PROYECTO INMOBILIARIO EN EL CANTON NORTE PARA APOYAR LAS FUNCIONES DE RECLUTAMIENTO DE LA BRIGADA XIII DEL EJERCITO NACIONAL¿, donde entre otras, se hace un aporte de $4.000.000.000 al proyecto, recursos destinados únicamente para la obra del mismo.</t>
  </si>
  <si>
    <t>Diseñar 3 Estrategias Para La Entrega De La Dotación A Los Organismos De Seguridad Y Justicia, Con Enfoque Territorial.</t>
  </si>
  <si>
    <t>VIGENCIA (a 30/09/2021): Se realizó la estructuración de la estrategia para la vigencia 2021, mediante la elaboración colaborativa del Plan Institucional de Dotación, articulado con los lineamientos establecidos por la Oficina Asesora de Planeación. Así mismo se determinó la delimitación del problema y el análisis de la información disponible, insumos para definir el Plan de Dotación ajustado a los requerimientos de dotación nuevos y a la dinámica de las adquisiciones recurrentes, este documento se encuentra pendiente de aprobación.</t>
  </si>
  <si>
    <t>Desarrollar El 100 Porciento De La Estrategia Para La Entrega De La Dotación A Los Organismos De Seguridad Y Justicia, Con Enfoque Territorial.</t>
  </si>
  <si>
    <t>VIGENCIA (a 30/09/2021): A través del desarrollo de la estrategia de dotación, se resaltan las siguientes actividades: - Adquisición de 402 bicicletas con sus accesorios y otros elementos requeridos para el parque actual de bicicletas de propiedad de la SDSCJ como cascos y guantes, con destino a la policía metropolitana de Bogotá.  -	Se encuentra en trámite la adquisición de dos vehículos (Patrullas Migratorias) para la entidad Migración Colombia -	Compra de 74 motos de la marca Honda XR300 ABS para la MEBOG por un costo $ 2,279,597,155. Estas motos fueron ingresadas a almacén sin ningún inconveniente y entregadas a la MEBOG el día 31 de abril. -	Mantenimiento del parque automotor, en donde se ha logrado disminuir los tiempos en que los vehículos se encuentran en taller y ampliar el tiempo de ingreso del vehículo entre mantenimientos y, los vehículos que requiere mantenimiento preventivo ingresen y salgan el mismo día. Al realizar verificaciones técnicas en las diferentes estaciones del estado del parque automotor de la marca, se ha logrado tener un control de estado de los vehículos y realizar no solo mantenimientos correctivos y preventivos, sino mantenimientos predictivos para evitar daños mayores al momento de ingresar a taller  -	La Secretaría Distrital de Seguridad cuenta con un parque automotor, de 7.625 unidades entre motos y vehículos,  de los cuales se les suministra combustible a 6.171 entregados a través de Contratos de Comodato a los diferentes organismos de seguridad de la ciudad, tales como la Policía Metropolitana de Bogotá ¿ MEBOG así: MOTOS 4.858, vehículos 1.126 y el Ejército Nacional - Brigada XIII MOTOS 93 VEHICULOS 94, a los cuales se les debe garantizar el suministro de combustible para el cumplimiento de las funciones propias de cada organismo de Seguridad. -Los semovientes caninos y equinos prestan apoyo a la seguridad de la ciudad de Bogotá, permiten el acceso a zonas de difícil patrullaje</t>
  </si>
  <si>
    <t>Mantener El 100 Porciento De  La Operación Y Sostenimiento Del Proyecto De Inversión.</t>
  </si>
  <si>
    <t>VIGENCIA (a 30/09/2021): Se continúa con la administración de las viviendas fiscales realizando el pago de los servicios públicos y asignando el recurso necesario para el mantenimiento necesario de las mismas. Durante el periodo 01 de enero a 30 de septiembre de 2021 se han tramitado ante la Dirección Financiera el pago de las facturas correspondientes a los siguientes servicios públicos y tipo de equipamientos: -Servicio de acueducto, aseo, energía eléctrica y telefonía para los equipamientos de seguridad y justicia a cargo de la Dirección de Bienes para la S y AJ. -Servicio de energía eléctrica de las cámaras del sistema de video vigilancia de la ciudad  -Arrendamiento de inmueble para capacitación AUXPO-Auxiliares de Policía (espacio físico con un área mínima de 2.000 m².</t>
  </si>
  <si>
    <t>Construir Al 100 Porciento  La Sede De La Policía Metropolitana De Bogotá</t>
  </si>
  <si>
    <t>VIGENCIA (a 30/09/2021): El avance físico que se tiene de la obra de construcción de la MEBOG, según informe semanal de la Interventoría con corte a 26 de septiembre del 2021, es de 96,58% respecto del Modificatorio No. 11, equivalente a un 90,21% de los recursos actualmente contratados (132.280 millones de pesos). Este porcentaje de avance se obtiene a través del informe semanal de interventoría y en el comité de obra semanal. El cálculo de este se encuentra basado en la programación de obra, teniendo en cuenta las actividades contratadas ejecutadas más obras no previstas pactadas ejecutadas. Se ha dado terminación a la cimentación, construcción de filtros y placas de contrapiso, reforzamiento estructural y construcción de estructura en concreto y metálica. Impermeabilización de la cubierta, construcción de garitas y marquesina en cubierta hacia vacíos interiores. Se encuentra en ejecución instalaciones hidrosanitarias, eléctricas e instalaciones especiales como ventilación mecánica y aire acondicionado, voz y datos y red contra incendio, instalación de equipos especiales, construcción de cielo rasos en fibrocemento y en Aluzinc, construcción de muros divisorios, construcción de recalces arquitectónicos, alistado de pisos y construcción de pisos endurecidos, instalación de enchapes en muros y pisos. En ejecución fachada en vidrio y segunda piel en elementos de arcilla. En ejecución construcción de barandas interiores y exteriores, construcción de escaleras interiores y exteriores. En ejecución obras exteriores costado occidental, así como pendientado de pisos en plataformas. En ejecución estructura de pavimento en obras exteriores costado oriental, construcción de módulo y garita de portería, así como construcción de cerramiento perimetral. Ejecución en taller, carpintería metálica y ventanería curva para patios interiores.</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</si>
  <si>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</si>
  <si>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</si>
  <si>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VIGENCIA (a 30/09/2021): Se estructuró el plan de mejoramiento tecnológico de los organismos de seguridad y del C4, de acuerdo con la metodología establecida por la OAP, el plan de mejoramiento tecnológico está a cargo de la Subsecretaría de Seguridad y Convivencia y la formulación a cargo de la Subsecretaría de Inversiones y Fortalecimiento de Capacidades Operativas, documento pendiente de aprobación.</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</si>
  <si>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</si>
  <si>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</si>
  <si>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VIGENCIA (a 30/09/2021): En comité directivo del 19 de marzo de 2021, se aprobó el plan de fortalecimiento del C4 diseñado en coordinación entre la oficina asesora de planeación y el personal del C4, plan que se encuentra actualmente en ejecución</t>
  </si>
  <si>
    <t>Implementar 1 Plan De Fortalecimiento  Del Centro De Comando, Control, Comunicaciones Y Cómputo (C4)</t>
  </si>
  <si>
    <t>VIGENCIA (a 30/09/2021): Se mantiene la operación del NUSE 123, los sistemas de video vigilancia, así como los contratos de interventoría y el personal de operación de la línea de emergencias a fin de garantizar la continuidad de la operación de la línea 123 y de los demás componentes del sistema C4. El Sistema NUSE 123 se enmarca dentro de una solución de seguridad pública denominada comúnmente 911, 123, 112 o Computer Aided Dispatch (CAD), la cual se compone de varios subsistemas funcionales y operativos que, en conjunto, satisfacen las necesidades identificadas en temas de atención de incidentes, en seguridad y en emergencias, permitiendo el buen funcionamiento de la línea de Emergencias de Bogotá, lo cual se logra con soluciones y  arquitecturas que se implementan para ofrecer alta disponibilidad, que buscan además la prevención de fallas o caídas que afecten los sistemas. El NUSE 123 opera en modo integrado y se constituye en un eslabón fundamental del Sistema Integrado de Seguridad y Emergencias, siendo la puerta de entrada de las solicitudes de ayuda por parte de la ciudadanía en situaciones de seguridad y emergencias, adicionalmente trabaja para consolidarse como un referente en la gestión de información y conocimiento de datos estadísticos que permitan regular y direccionar las políticas públicas en materia de seguridad y convivencia.</t>
  </si>
  <si>
    <t>Formular 1 Plan De Continuidad De Negocio Del C4  Con Sitios Alternos Multiproposito, Incluyendo La Articulación Con Entidades Estratégicas</t>
  </si>
  <si>
    <t>VIGENCIA (a 30/09/2021): En comité directivo del 19 de marzo se presentaron el plan institucional de Plan de Continuidad de Negocio del C4 formulados por parte del equipo del C4 en acompañamiento con la Oficina Asesora de Planeación de la Secretaría Distrital de Seguridad, Convivencia y justicia. El plan de continuidad se presentó como respuesta a las oportunidades de mejora identificadas en la operación del C4 donde se resaltan la siguientes: -Baja capacidad del C4 para continuar prestando sus servicios ante la ocurrencia de incidentes disruptivos:  -Infraestructura TI con enfoque operacional de nivel mínimo -No disponibilidad mecanismos funcionales alternos (TI/misión) -Obsolescencia tecnológica -Falta de integración e interoperabilidad sistemas -Centralización (punto único de falla) -Ausencia de trazabilidad en llamadas y acciones (RPO) -Bajo nivel de conformidad frente a estándares técnicos -Como alternativa de solución se seleccionó desarrollar un sistema de gestión de continuidad de negocio (BCMS). Este basado en estándares y buenas prácticas internacionales que involucre planes de recuperación de desastres, resilencia del servicio, gestión de capacidades técnicas en continuidad de agencias y colaboradores en integración e interoperabilidad.</t>
  </si>
  <si>
    <t>Implementar 1 Plan De Continuidad De Negocio Del C4  Con Sitios Alternos Multiproposito, Incluyendo La Articulación Con Entidades Estratégicas</t>
  </si>
  <si>
    <t>VIGENCIA (a 30/09/2021): Actualmente se encuentra en revisión el plan y en ajustes a la ejecución por medio de un cronograma detallado. En el cual se prevén actividades de definición de la Estrategia integral de mejora de los indicadores de calidad, eficiencia y eficacia, de Seguridad de la Información ISO 27001, y de continuidad de negocio para el C4, formalización documental, desarrollo de competencias, implementación y mejora continua</t>
  </si>
  <si>
    <t>Implementar 1 Plan De Modernización Del C4 Con Plataformas Tecnologicas Que Aporten A Mejorar La Eficiencia Y Calidad Del Servicio, Así Como Al Análisis De Información Para La Toma De Decisiones Y La Anticipación</t>
  </si>
  <si>
    <t>VIGENCIA (a 30/09/2021): Durante el año 2020 y lo corrido de este año, se logró la delimitación clara del proyecto, determinándose así el conformar un centro de recolección, tratamiento y análisis de información de datos estructurados (Sistemas de información y bases de datos del distrito, Fiscalía y Policía) y fuentes abiertas (Ciberespacio), que permitan obtener y dar estructura a la información (Bigdata), para la anticipación en la comisión de hechos delictivos y/o el apoyo a las investigaciones judiciales, mediante herramientas tecnológicas de análisis. estadístico, tendencial y predictivo respecto a toda la información que ingresa a la línea de emergencias NUSE 123.  Como resultado se definieron las siguientes tres fases del proyecto.  Se ha cumplido la implementación de 300 analíticas, así como se ha avanzado a un 90% la implementación de la planta telefónica.</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</si>
  <si>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</si>
  <si>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</si>
  <si>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</si>
  <si>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VIGENCIA (a 30/09/2021): Una vez subsanadas las observaciones a la circular anti soborno y anti fraude, se remitió a revisión del Subsecretario de Gestión Institucional para posterior remitir al Despacho.  Se creó en la página web el micrositio para inclusión de los documentos relacionados a conflicto de interés, para lo cual se ha venido desarrollando una estrategia de socialización en apoyo con la Oficina Asesora de Comunicaciones.  De acuerdo a la información de gestión generada en el mes de agosto fueron actualizados los enlaces del botón de transparencia durante el mes de septiembre.  Se realizó el monitoreo al PAAC, para el cuarto bimestre de 2021, remitiendo las alertas pertinentes a las áreas. Adicionalmente, Los procesos realizaron el reporte de las actividades establecidas en el Plan anticorrupción con corte a septiembre.</t>
  </si>
  <si>
    <t>Implementar Al 100 Porciento La Estrategia De Participación Ciudadana</t>
  </si>
  <si>
    <t>VIGENCIA (a 30/09/2021): Se realizó capacitación sobre temas de participación ciudadana a los diferentes grupos de valor, organizada por el sector. Se ha desarrollado gestiones de gobierno abierto y los compromisos definidos con la OPG. Se realizó el seguimiento a los compromisos registrados como resultado de los diálogos ciudadanos, los cuales ya tienen primer acercamiento con la ciudadanía para la programación de los recorridos. Desde la Dirección de Prevención se han adelantado las actividades de participación ciudadana de conformidad con la estrategia formulada.  Se realizó reporte de plan de participación ciudadana.</t>
  </si>
  <si>
    <t>Implementar Al 100 Porciento La Política Pública Distrital De Servicio A La Ciudadanía, A Cargo De La Secretaría Distrital De Seguridad, Convivencia Y Justicia</t>
  </si>
  <si>
    <t>VIGENCIA (a 30/09/2021): ¿ Se realiza seguimiento trimestral al cumplimiento de las actividades inmersas en el plan de acción de la política pública de servicio a la ciudadanía - PPDSC ¿ Se realiza una propuesta de diagnóstico para el diseño e implementación de un sistema de turnos integral en la Entidad que incluya la medición de la satisfacción de la atención realizada a los ciudadanos desde los distintos puntos. ¿ Se realiza la cualificación y/o entrenamiento en lengua de señas colombiana y actualizar y publicar videos en lenguaje de señas.</t>
  </si>
  <si>
    <t>Desarrollar E Implementar Al 100 Porciento Un Sistema De Gestión De Documentos Electrónicos Y Archivo - Sgdea</t>
  </si>
  <si>
    <t>VIGENCIA (a 30/09/2021): Se desarrolla la presentación y entrevistas sobre producción de documentos electrónicos y se efectúan sus respectivos soportes, se realiza presentación, actas, desarrollo de preguntas de la entrevista mediante formulario forms y pantallazos del repositorio que usado actualmente y su volumen: Dirección de Operaciones asistencial y directivo,  Dirección Gestión Humana y todos sus 7 módulos,  Dirección de Tecnologías y Sistemas de Información, Oficina Asesora de Planeación, Oficina Asesora de Comunicaciones, Oficina de Control Disciplinario Interno, Dirección de Acceso a la Justicia a nivel Directivo y Asistencial, Subsecretaría de Gestión Institucional, Dirección de Prevención y Cultura Ciudadana. El 28 de septiembre se realiza la Presentación Proyecto SGDEA al Asesor del Despacho. Se continuó con todas las actividades de gestión documental y administración de archivos físicos que se encuentran alineadas al proyecto SGDEA y su correcto desarrollo, tales como: Sistema Integrado de Conservación, Inventario Documental de los archivos de gestión de documentos en físico, transferencias documentales primarias, intervención archivística a las series contratos y convenios,  todas las actividades del Archivo Central ejecutadas por el equipo de Gestión Documental.</t>
  </si>
  <si>
    <t>Fortalecer Y Mantener Las 7 Dimensiones Para La Implementación Del Modelo Integrado De Planeación Y Gestión - Mipg</t>
  </si>
  <si>
    <t>VIGENCIA (a 30/09/2021): Se presentó a comité de Control Interno el Plan de auditoría interna al sistema de gestión de calidad, el cual se aprobó por lo miembros y se inició el 27 de septiembre de acuerdo a la programación establecida.  De acuerdo con la programación establecida en el Plan de Sostenibilidad de MIPG se ejecutaron las actividades con corte a septiembre.  Desde el alertamiento generado para las actividades del plan de sostenibilidad que se cumplirían en septiembre se asesora a las áreas en la ejecución de las mismas.</t>
  </si>
  <si>
    <t>Atender Al 100 Porciento Las Necesidades De Mantenimiento Y Mejoramiento De Las Sedes Administrativas De La Secretaría Distrital De Seguridad, Convivencia Y Justicia.</t>
  </si>
  <si>
    <t>VIGENCIA (a 30/09/2021): Actividades realizadas en el área administrativa de la Cárcel Distrital: - Se realizó desmonte de puestos de trabajo y retiro de alfombra.  - Nivelación y afinado de pisos para instalación de piso nuevo. - Instalación de nuevos puestos de trabajo. - Instalación de cortinas. Actividades realizadas en el marco del proceso para la compra de sillas ergonómicas para el Centro de Comando, Control, Comunicaciones: - Se adjudicó el contrato resultante del proceso de selección abreviada mediante subasta inversa SCJ-SASIE-003-2021, cuyo objeto consiste en ¿ADQUISICIÓN DE SILLAS ERGONÓMICAS Y SILLAS OPERATIVAS EJECUTIVAS, SEGÚN ESPECIFICACIONES TÉCNICAS, PARA LOS FUNCIONARIOS DE LA SECRETARIA DISTRITAL DE SEGURIDAD CONVIVENCIA Y JUSTICIA¿ al proponente No. 13 - ROCIO DEL PILAR CICERY LUGO.</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</si>
  <si>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</si>
  <si>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</si>
  <si>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30/09/2021): Documento  Cash Transfers and Violence against Women in Quarantine: Evidence from Bogotá, Colombia. Se encuentra en fase de estimación, análisis y escritura de los resultados observador del efecto causal de las transferencias de la violencia sobre las mujeres.  Documento  Garantías del proceso penal. Se encuentra en fase de revisión de pares  y ajuste de recomendaciones de política y conclusiones.</t>
  </si>
  <si>
    <t>Realizar 8 Estudios Para Construir Las Herramientas, Insumos Y/O Recomendaciones Que Faciliten La Toma De Decisiones De La Secretaría De Seguridad, Convivencia Y Acceso A La Justicia</t>
  </si>
  <si>
    <t>VIGENCIA (a 30/09/2021): A la fecha se cuenta con un 80% de avance en las dos investigaciones, en el mes de septiembre se realizaron las siguientes actividades:  Investigación Homicidios: Se actualizó la base de datos de homicidios (81 nuevos registros provenientes de relatos de prensa, 7 nuevos registros de afectación de Grupos de Delincuencia Organizada, con información de la Fiscalía General de la Nación y la Policía Nacional), se adelantaron actividades de campo en las localidades de Santa Fe, Los Mártires, San Cristóbal y Ciudad Bolívar orientados por los equipos territoriales de Idipron, se generaron cuatro reportes sobre el comportamiento del homicidio, adicionalmente se elaboraron documentos sobre análisis territorial y se avanza en la redacción del informe final.  Investigación sobre el fenómeno de Desapariciones voluntarias e involuntarias en la ciudad:  Se encuentra en fase de redacción del informe final.</t>
  </si>
  <si>
    <t>Mantener 1 Bodega De Datos Con Información Actualizada De Tal Manera Que Los Datos En Materia De Seguridad, Convivencia Y Justicia Sean Oportunos Y Eficientes</t>
  </si>
  <si>
    <t>VIGENCIA (a 30/09/2021): Se mantiene la Bodega de Datos Actualizada</t>
  </si>
  <si>
    <t>Elaborar 54 Boletines Con La Información Mensual De Los Principales Índicadores De Seguridad, Convivencia Y Acceso A La Justicia.</t>
  </si>
  <si>
    <t>VIGENCIA (a 30/09/2021): Durante el corrido del año se han  realizado las publicaciones mensuales de los principales indicadores de Seguridad, Convivencia y Acceso a la Justicia,  en la página web de la Secretaría de Seguridad.</t>
  </si>
  <si>
    <t>Elaborar 216 Policy Brief Con Información De Contexto Descriptiva Sobre Temas Específicos Que Impactan La Seguridad, Convivencia Y Acceso A La Justicia</t>
  </si>
  <si>
    <t>VIGENCIA (a 30/09/2021): Se han generado en el periodo 36 Policy Brief sobre problemáticas actuales como: (i) Delitos en Transmilenio. (ii) Hurto a Bicicletas. (iii) Homicidios. (iv) Habitabilidad en calle. (v) Caracterización Caracas (vi) Violencia intrafamiliar (vii) Movilizaciones (viii) Violencia de Género (ix) Bicitaxismo y Crimen Organizado (x) Caracterización de la Participación de Ciudadanos Venezolanos en el Crimen en Bogotá D.C.(xi) Caracterización de Riñas (xii) Caracterización del Mercado de Drogas Ilícitas en Bogotá D.C., en los cuales se generan recomendaciones y posibles estrategias que sirven como insumo para la toma de decisiones por parte de las instancias correspondientes en materia de seguridad.</t>
  </si>
  <si>
    <t>Organizar 6 Eventos De Divulgación Para La Generacion De Cocimiento E Intercambio De Experiencias Exitosas En Materia De Seguridad, Convivencia Y Acceso A La Justicia</t>
  </si>
  <si>
    <t>VIGENCIA (a 30/09/2021): No registra avance aún, la ejecución está planeada para el segundo semestre.</t>
  </si>
  <si>
    <t>Disenar 1 Indice Distrital De Acceso A La Justicia Y El Mapa De Necesidades Constitucionales De Bogotá</t>
  </si>
  <si>
    <t>VIGENCIA (a 31/03/2021): Se reportará el próximo trimestre</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</si>
  <si>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</si>
  <si>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</si>
  <si>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VIGENCIA (a 30/09/2021): Se dispuso y mantuvo la infraestructura tecnológica requerida para la operación de la SDSCJ en nivel central y sedes alternas. Se mantuvo la administración, operación, mantenimiento y soporte de la infraestructura tecnológica. Se avanzó en la estructuración de las necesidades de soporte premier del fabricante Microsoft, y del soporte al sistema de hiperconvergencia y de networking de la Entidad para mantener la disponibilidad de la infraestructura tecnológica.</t>
  </si>
  <si>
    <t>Planear Y Ejecutar Al 100 Porciento La Estrategia Para La Actualización De Los Servicios Tecnologicos Existes E Implementación De Nuevos, Que Optimicen La Productividad De La Entidad En El Marco De La Gestión Por Procesos</t>
  </si>
  <si>
    <t>VIGENCIA (a 30/09/2021): Se avanzó en la ejecución del Plan para actualizar los servicios tecnológicos existentes e implementar nuevos con el diseño de propuestas para renovación de servicios tecnológicos que optimicen la productividad de la Entidad.  Se realizó el diseño para la renovación de servicio de Suite de Adobe Creative Cloud, STATA, soporte y mantenimiento del licenciamiento Microsoft. Se avanzó en la estabilización y funcionamiento las soluciones tecnológicas relacionadas con servicios de nube, servicio de impresión, seguridad perimetral, soporte licenciamiento perpetuo Oracle y mesa de servicios. Se habilitó el protocolo IPv6 en interfaces perimetrales de la nube de Oracle y se avanzó en la habilitación del protocolo IPv6 en el ambiente de pruebas de la nube de Oracle Cloud. Se avanzó en la renovación de los servicios tecnológicos 1) sitio web e 2) intranet en el marco de la implementación de la resolución 1519 de 2020 de MinTIC.</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</si>
  <si>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</si>
  <si>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</si>
  <si>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</si>
  <si>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VIGENCIA (a 30/09/2021): Para el tercer Trimestre se definieron 12 servicios ciudadanos digitales, acumulados del año, cuyo estado se describe a continuación:   Desplegados en ambiente de producción.   Sitio Web  1.Plan de Beneficios de BIPOL (MEBOG)  2.Consulta General De Terceros ¿ Orfeo  3.Registro de solicitud de Autorización Visita PPL (Persona Privado de la Libertad) - registro Online  4.Impresión Del Acta De Audiencias - SIDIJUS  SUME  (Sistema Distrital de Justicia)  5.Consulta De Agenda De Audiencias O Conciliaciones SIDIJUS-SUME (Sistema Distrital de Justicia, Sistema de Unidades de Mediación y conciliación)  6.Impresión De Notificación De Audiencia - SIDIJUS-SUME (Sistema Distrital de Justicia, Sistema de Unidades de Mediación y conciliación).   Intranet  7.Certificado de Contratos    En producción no incluidos en la planeación inicial.  Internet   -Consultar Autorización Visitas a la cárcel Distrital de Varones y Anexo de mujeres.  -Verificación Firma Certificado Contratista.    Están en fase de Pruebas:  8.Pago de multas en línea mediante PSE - LICO (Liquidador de Comparendos)  9.Te Cambio de Comparendo por Educación  10.Estado De La Gestión De Un Expediente De Cobro Persuasivo (COPE)   Están sin iniciar:  11.Impresión de certificado de Estado de Cuenta en multas LICO (Liquidador de Comparendos)  12.Consulta de comportamientos causales de multa LICO (Liquidador de Comparendos)</t>
  </si>
  <si>
    <t>Planear Y Ejecutar Al 100 Porciento La Estrategia Para La Actualización De Los Documentos Asociados Con El Dominio De Gobierno De Ti, De Acuerdo Con Los Lineamientos Distritales,  Nacionales Y Las Mejores Prácticas</t>
  </si>
  <si>
    <t>VIGENCIA (a 30/09/2021): De acuerdo a lo definido en el plan para actualizar y/o elaborar documentos asociados con el dominio de Gobierno de TI, se reportan los siguientes avances:  Socializados y publicados en el sitio web y en la intranet de la Entidad: 1. Plan de Seguridad y Privacidad de la Información  2. Plan de Tratamiento de riesgos de Seguridad y Privacidad de la Información.   Se cuenta con avance en los siguientes documentos:  1.Gestión de Infraestructura y plataforma tecnológicas, el cual contiene 7 instructivos y un (1) formato  2. Gestión de datos abiertos 3. Gestion de requerimientos de TI, el cual contiene 2 instructivos y 3 formatos  4. Gestión de disponibilidad 5. Derechos de Propiedad Intelectual - derechos de autor  6. Reporte de incidente de seguridad de la información con presunta incidencia sancionatoria 7. Gestión de suministros, el cual incluye un (1) formato  8. en relación a gestión de proyectos se avanzó en la elaboración de 7 formatos que harán parte del procedimiento de Gestión de Proyectos. 9. Manual de Seguridad y Privacidad de la Información</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</si>
  <si>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</si>
  <si>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VIGENCIA (a 30/09/2021): De acuerdo a lo definido en el plan de actualización de los sistemas de información existentes e implementación de nuevos, con el fin de mejorar su funcionalidad, accesibilidad y usabilidad, se han adelantado las siguientes actividades de despliegue en ambiente de producción:  Sistema SISIPEC  Actualizaciones 08/27  Módulo Registro de Horas Trabajo¿Estudio¿Enseñanza¿  Formulario Reporte¿de privados de la libertad con actividad¿¿  Formulario Reporte de privados de la libertad por ubicación¿  Formulario Reporte del plan ocupacional TEE  Actualizaciones 08/31  Formulario para ejecución reporte Histórico Actividades   Formulario para ejecución reporte PPL Sin Asignación TEE  Formulario para ejecución reporte Cartilla Biográfica  Formulario para ejecución reporte acta_calificacion_conducta   Sistema COPE  Mantenimientos correctivos sobre las funcionalidades con debilidades de accesibilidad - usabilidad (Resolución 1519)- Fase II - COPE  Sistema SIDIJUS - (Microservicio de autenticación ARANEUS)  CAMBIO DE IMAGEN EN SERVICIO DE AUTENTICACIÓN   Sistema SICAPITAL: Generar Orden de Pago archivo de Cuentas por Pagar   Carga de archivo con información exógena  Comprobante manual contable esquema de seguridad  Causar contabilidad órdenes de pago  Contabilizar giro OP  Contabilización masiva   Cuentas contables en orden de pago  Ajustes funcionalidad anexo 1 decreto 1519  -Predis  -Limay  -Opget   SISTEMA SIAP Ajustar reporte de retención en la fuente mensual</t>
  </si>
  <si>
    <t>Planear Y Ejecutar Al 100 Porciento La Estrategia Para Fortalecer El Uso Y Apropiación De Los Servicios Tecnológicos Al Interior De La Entidad, Mediante Acciones Continuas De Sensibilización Y/O Capacitación.</t>
  </si>
  <si>
    <t>VIGENCIA (a 30/09/2021): Se han ejecutado las siguientes campañas: Iniciando año en nuestra secretaría, La importancia de tus datos, Ciberseguridad para todos, Con Tecnología, Austeridad del gasto y conociendo nuestros sistemas, para lo cual se han generado 50 piezas comunicacionales dirigidas a los 1550 servidores públicos y contratistas de la Secretaría, las cuales se han publicado en 23 boletines mensuales, correos masivos y Yammer.  En la campaña de ciberseguridad se han ejecutado 8 sesiones de sensibilización, donde han participado 149 personas.  Con relación a las acciones de entrenamiento, se han ejecutado 93 actividades de entrenamiento virtual en las que se cuentan 2 cursos especializados en Microsoft Dynamics y¿Microsoft¿Power¿BI. En estas actividades se ha contado con la participación de 964 asistentes, que respondieron la encuesta de satisfacción de actividades obteniendo niveles de satisfacción entre muy satisfactorio y satisfactorio por encima del 98%.  En los meses de agosto y septiembre se desarrolló una actividad intensiva, en los submodulos Precontractual y Contractual del Módulo SISCO del ERP SiCApital II, para la Direcciones de Operaciones y la Dirección Jurídica con la participación de 48 personas. Durante el mes de septiembre se inició un plan de entrenamiento con los gestores de convivencia en ORFEO y Office, contando con la participación de 80 gestores hasta la fecha. Las actividades que se han realizado han sido en los siguientes servicios tecnológicos, Orfeo, Microsoft Office (One Drive, SharePoint, Teams,Yammer, Planner y Sway), SIDIJUS (SICAS-SUME-SILOJUS), SIRPA, SICAPITAL(SISCO), SIAP, PROGRESUS, SISIPEC Y LICO.</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</si>
  <si>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</si>
  <si>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</si>
  <si>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</si>
  <si>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</si>
  <si>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</si>
  <si>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</si>
  <si>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28 Espacios De Formación Financiera</t>
  </si>
  <si>
    <t>Realizar Acompañamiento 500 Emprendedores Por Subsistencia Para El Acceso Al Crédito O Herramientas De Inclusión Financiera</t>
  </si>
  <si>
    <t>Ofrecer 100 Módulos  Administrados Por La Entidad A Emprendedores</t>
  </si>
  <si>
    <t>Realizar 600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</si>
  <si>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</si>
  <si>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</si>
  <si>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</si>
  <si>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</si>
  <si>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</si>
  <si>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</si>
  <si>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</si>
  <si>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</si>
  <si>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RESERVAS (a 30/09/2021): Meta constante</t>
  </si>
  <si>
    <t>Realizar 14 Plazas De Mercado Reforzamiento Y Construcción De Obras Fisicas</t>
  </si>
  <si>
    <t>VIGENCIA (a 30/09/2021): El avance de la meta se expresa en porcentaje con avance del 20%, en el modulo contractual de los procesos para realizar el mejoramiento de la infraestructura de las plazas.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</si>
  <si>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</si>
  <si>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</si>
  <si>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VIGENCIA (a 30/09/2021): Aún no reporta ejecución en el 2021.</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</si>
  <si>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</si>
  <si>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</si>
  <si>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</si>
  <si>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</si>
  <si>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44</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</si>
  <si>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</si>
  <si>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</si>
  <si>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</si>
  <si>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</si>
  <si>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</si>
  <si>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</si>
  <si>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</si>
  <si>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</si>
  <si>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</si>
  <si>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</si>
  <si>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</si>
  <si>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</si>
  <si>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</si>
  <si>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</si>
  <si>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</si>
  <si>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</si>
  <si>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</si>
  <si>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</si>
  <si>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</si>
  <si>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</si>
  <si>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</si>
  <si>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07</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</si>
  <si>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</si>
  <si>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</si>
  <si>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</si>
  <si>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</si>
  <si>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</si>
  <si>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</si>
  <si>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</si>
  <si>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</si>
  <si>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</si>
  <si>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</si>
  <si>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</si>
  <si>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</si>
  <si>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</si>
  <si>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VIGENCIA (a 30/09/2021): El Ministerio de Salud y Protección Social expidió la resolución 1178 de 2021 Por la cual se incluye el Permiso por Protección Temporal ¿ PPT como documento válido de identificación de los migrantes venezolanos en los sistemas de información del Sistema de Protección Social. Esto favorecerá la afiliación de las personas que vayan adquiriendo este documento</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</si>
  <si>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</si>
  <si>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</si>
  <si>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</si>
  <si>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</si>
  <si>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</si>
  <si>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VIGENCIA (a 30/09/2021): Convenio 2049259-2020, con la Pontificia Universidad Javeriana,  objeto "En desarrollo del Convenio Especial No. 1950482 para el Fomento de Actividades Científicas y Tecnológicas entre la Secretaría Distrital de Salud y la Pontificia Universidad Javeriana, el objeto del presente Convenio Específico es i) levantar la línea base del modelo territorial de atención primaria en salud con base en diferente fuente de información y proponer indicadores de medición para el seguimiento anual del nuevo modelo de cara a su mejora continua, y ii) estructurar metodológicamente el piloto de ajuste al modelo territorial de atención primaria en salud, acompañar  alistamiento y el trabajo de campo del personal que lo implementará, evaluar la pertinencia y efectividad de la propuesta de intervención implementada, y brindar información pertinente para el ajuste y diseño definitivo del modelo de cara a la articulación de las atenciones colectivas e individuales en salud", recibo, revisión y retroalimentación de informes finales y artículos para desembolsos.  Avance en el proceso de liquidación del Convenio 2049259-2020, se solicita el estado de cuenta mediante radicado No. 2021IE27531 del 1 de octubre de 2021.  Nuevo convenio con Institución Académica: Se realizan las gestiones correspondientes para la presentación de documentos en la Dirección de Contratación.  Se realizó modificación al plan anual de adquisición para la ampliación de tiempo a 9 meses y valor $530 millones del requerimiento de la institución Académica</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</si>
  <si>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</si>
  <si>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</si>
  <si>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</si>
  <si>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</si>
  <si>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</si>
  <si>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</si>
  <si>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</si>
  <si>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</si>
  <si>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</si>
  <si>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VIGENCIA (a 30/09/2021): Desde el mes de marzo de 2021 se dio inicio a la planeación del proceso de contratación para la ejecución del Sistema de Emergencias Médicas ¿SISEM con el acompañamiento de la Dirección TIC¿s.  Dentro de la planeación al proceso precontractual, se presentaron diversas situaciones de modificación al interior del convenio, ya que este, estableció inicialmente con la modalidad de selección (abreviada menor cuantía), finalmente se señala que se realizará a través de contrato interadministrativo.   Desde el mes de junio de 2021 se han efectuado mesas técnicas de trabajo con la Dirección TIC¿s de la SDS, con el fin de establecer los criterios de ajuste a los documentos y anexos previos del proceso precontractual, en especial a lo que hace relación a la programación de pagos, lo cual conllevo a solicitudes de nuevas cotizaciones.   Durante el mes de julio de dio continuidad a diversas reuniones de ajuste, ya que, con la modificación del proceso y nuevas cotizaciones, se generaron modificaciones al proceso inicial.    Al cierre del mes de septiembre se cuenta con el radicado en la Subdirección de contratación 2021IE22818 del 19/8/21, para el respectivo proceso precoontractual (Contrato Interadministrativo).</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</si>
  <si>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</si>
  <si>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</si>
  <si>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</si>
  <si>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</si>
  <si>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</si>
  <si>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09</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</si>
  <si>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</si>
  <si>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</si>
  <si>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</si>
  <si>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30/09/2021): 2.395 casos de los eventos transmisibles relacionados con la meta, evidenciando una reducción del 52% de los casos notificados respecto al mismo periodo del año anterior (Dato preliminar).</t>
  </si>
  <si>
    <t>Mantener Por Debajo De 6.5 Y Llevar A 6.44 Casos Por 100,000 Menores De 5 Años La Tasa De Mortalidad Por Neumonía En El D.C.  (A 2024)</t>
  </si>
  <si>
    <t>VIGENCIA (a 30/09/2021): Al mes de AGOSTO del 2021: 9 casos de mortalidad por neumonía. Tasa: 1.9 x 100 mil menores de 5 años. Fuente 2021: Base de datos SDS- RUAF_ND, datos PRELIMINARES. Corte 12-09-201- Ajustado 20-09-2021.</t>
  </si>
  <si>
    <t>Implementar 1 Plan De Acción Para La Prevención, Contención Y Mitigación De La Pandemia Por Covid 19 En Bogotá D.C.  (A 2024)</t>
  </si>
  <si>
    <t>VIGENCIA (a 30/09/2021): Fecha de corte agosto de 2021</t>
  </si>
  <si>
    <t>Alcanzar Un 90 % De Personas Que Conviven Con Vih Y Conocen Su Diagnóstico, Un 90% Que Acceden Al Tratamiento Y Un 80% Que Alcanzan La Carga Viral Indetectable.  (A 2024)</t>
  </si>
  <si>
    <t>VIGENCIA (a 30/09/2021): Al mes de agosto se cuentan con un acumulado de 2.612 casos incidentes de VIH en la ciudad. Fuente: Base Sivigila evento 850 corte agosto 2021.</t>
  </si>
  <si>
    <t>Mantener En Menos De 1 Caso Por 100.000 Habitantes La Tasa De Mortalidad Por Tuberculosis En El D.C.  (A 2024)</t>
  </si>
  <si>
    <t>VIGENCIA (a 30/09/2021): 65 fallecidos causa básica Fuente: Base de EEVV con corte a agosto de 2021, datos preliminares.</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</si>
  <si>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</si>
  <si>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</si>
  <si>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</si>
  <si>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</si>
  <si>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</si>
  <si>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</si>
  <si>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VIGENCIA (a 30/09/2021): En revisión por parte de Subdirección de Contratación de los estudios previos y minuta, una vez se tenga respuesta, se procede mesa de trabajo con OPS para última revisión por parte de la organización y gestionar la interna de OPS oficina jurídica.</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</si>
  <si>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</si>
  <si>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30/09/2021): Para el avance en el reporte correspondiente al mes de Agosto del 2021, de la Meta 12 "A 2024 mantener la tasa de mortalidad por enfermedades crónicas no transmisibles por debajo de 127 por 100.000 personas en edades de 30 a 69 años¿, se debe tener en cuenta que la codificación de causa básica de muerte de acuerdo con los códigos CIE- 10, necesaria para la estimación de este indicador, depende únicamente del DANE y esta información tiene en promedio 1 año de rezago para su disponibilidad. De acuerdo con ello y teniendo en cuenta que la tasa de mortalidad es un indicador que trabaja tanto con casos, como con población anua</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</si>
  <si>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</si>
  <si>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</si>
  <si>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VIGENCIA (a 30/09/2021): Durante el año 2021, con corte a Agosto (semana epidemiológica 35), se han notificado 190 casos de cáncer en menores de 18 años como confirmados en el SIVIGILA residentes en Bogotá, de ellos, la oportunidad en el inicio de tratamiento menor o igual a 2 días tal como lo establece el protocolo del INS, se dio en el 81% (n=154 casos). Información preliminar y acumulada. Fuente SIVIGILA evento 115.</t>
  </si>
  <si>
    <t>El 50 % De Los Trabajadores Informales Intervenidos Por El Sector Salud Mejoran Sus Condiciones De Salud Y Trabajo.  (A 2024)</t>
  </si>
  <si>
    <t>VIGENCIA (a 30/09/2021): 9,26% (n=10.938)  se da continuidad al seguimiento de la operación y a los compromisos intersectoriales relacionados con la emergencia sanitaria, reactivación económica. Se dio continuidad a la gestión del Convenio desarrollado entre las Subredes y los fondos de desarrollo local en el marco del programa de reactivación económica. El total de la población identificada en 9.627 UTIS corresponde a 15.039 trabajadores, de los cuales 10.938 trabajadores presentaron modificación de prácticas de autocuidado y condiciones de salud a través del Decálogo de condiciones de Salud y aspectos específicos del plan de trabajo concertado con los trabajadores alcanzando el 9,26% de la meta asignada para el año en curso que corresponde al 10%. Adicionalmente, durante el periodo de reporte acumulado, se han identificado y caracterizado 6.304 niños, niñas y adolescentes trabajadores para ser intervenidos a través de una estrategia de atención integral dirigida a la prevención del trabajo infantil y promoción del trabajo adolescente protegido con los NNA de los cuales se han desvinculado del trabajo infantil 4.658 niños, niñas y adolescentes, lo que corresponde al 15,9 % de lo asignado para el periodo (20%).</t>
  </si>
  <si>
    <t>El 65 % De Escolares De 5 A 17 Años De Las Instituciones Educativas Intervenidas, Tienen Estado Nutricional Adecuado Según El Indicador Índice De Masa Corporal Para La Edad.  (A 2024)</t>
  </si>
  <si>
    <t>VIGENCIA (a 30/09/2021):  Se continua en la intervención del estado nutricional de los escolares por diferentes líneas de acción: Desarrollo de la sesión para agosto de la mesa interdependencias de alteraciones nutricionales, donde Se continua la implementación del plan de acción y se proyecta la realizacion de la mesa de expertos CONVERSATORIO MANEJO INTEGRADO DE OBESIDAD EN NIÑOS, para el mes de octubre. Se inicia la compilación de las canalizaciones realizadas de alteraciones nutricionaes por exceso. Intervención de Instituciones Educativas con el fin de afectar la disponibilidad de alimentos naturales en las tiendas escolares, mediante la instalación de bebederos y lavamanos. Se inicia la sensibilización de 400 tenderos ubicados alrededro de colegios con el fin de ser incorporados en la estrategia tiendas barriales saludables. Inclusión en el programa de agricultura urbana las tematicas de alimentaciòn saludable, en alianza con la Pontificia Universidad Javeriana y el Jardín Botánico. Asesoría técnica para el fortalecimiento de capacidades de los profesionales de la salud.</t>
  </si>
  <si>
    <t>Incrementar En Un 40 % La Oportunidad En El Inicio De Tratamientos Para Cáncer Cervical Y De Seno De Las Mujeres.</t>
  </si>
  <si>
    <t>VIGENCIA (a 30/09/2021): "Durante el año 2021, con corte a Agosto (semana epidemiológica 35), se han notificado 1.181 casos de cáncer de mama como confirmados en el SIVIGILA residentes en Bogotá, de ellos, la oportunidad en el inicio de tratamiento menor o igual a 30 días tal como lo establece el protocolo del INS, se dio en el 26% (n=311 casos). Información preliminar y acumulada Fuente SIVIGILA evento 155.  Durante el año 2021, con corte a Agosto (semana epidemiológica 35), se han notificaron 1.172 casos de cáncer de cuello uterino como confirmados en el SIVIGILA residentes en Bogotá, de ellos, la oportunidad en el inicio de tratamiento menor o igual a 30 días tal como lo establece el protocolo del INS, se dio en el 25% (n=291 casos). Información preliminar y acumulada Fuente SIVIGILA evento 155."</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</si>
  <si>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</si>
  <si>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</si>
  <si>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</si>
  <si>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VIGENCIA (a 30/09/2021): Tasa de IAAS Agosto: 1,35.  se realizó seguimiento a la notificación de infecciones asociadas a la atención en salud, eventos SIVIGILA notificación positiva del 91% notificación positiva al subsistema de resistencia bacteriana whonet 88,1%. Notificacion positiva de la estrategia multimodal de higienización de manos del 50%, Soporte técnico al sistema de resistencia bacteriana whonet 5, se realizo jornada de inducción en todos los componentes de IAAS, brotes, resistencia bacteriana y PROA a 5 IPS, se realizaron 2 asistencias técnicas de los diferentes componentes del programa de prevencion, vigilancia y control de IAAS. Se realizaron intervenciones por notificación de sospechas y brotes de IAAS por COVID-19 a 2 prestadores de servicios de salud. Acompañamiento técnico a brotes IAAS diferentes a COVID-19. Se realizó intervenciones de 8 brotes de IAAS en IPS diferentes a COVID-19, con acompañamiento técnico para el manejo y contención de los brotes. Se realizó 1 reunión del comité de IAAS distritales en el que participaron aproximadamente 160 instituciones de salud realizando asistencia técnica en: El impacto potencial de la variante delta del SARS-CoV-2 en el contexto de limitada cobertura de vacunación y aumento de la interacción social en Bogotá, Colombia Comportamiento infecciones IAAS ¿ Infecciones de sitio operatorio 2020- a junio 2021 Complicaciones infecciosas asociadas a Sars-cov-2.</t>
  </si>
  <si>
    <t>El Laboratorio De Salud Pública Será 1 Unidad Administrativa 2024, Con Tecnología De Punta Y Bioseguridad Tipo 3.</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</si>
  <si>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</si>
  <si>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80 % En El Desarrollo De Capacidades Para Producir Biológicos En Bogotá D.C. A 2024</t>
  </si>
  <si>
    <t>VIGENCIA (a 30/09/2021): Se inicia elaboración de estudios para la celebración de convenio interadministrativo</t>
  </si>
  <si>
    <t>10</t>
  </si>
  <si>
    <t>Salud para la vida y el bienestar</t>
  </si>
  <si>
    <t>Asistencia: nuevas generaciones, salud e inclusión Bogotá</t>
  </si>
  <si>
    <t>Disminuir En 20 % La Razón De Mortalidad Materna.  (A 2024)</t>
  </si>
  <si>
    <t>VIGENCIA (a 30/09/2021): Durante el periodo de enero-agosto de 2021, según datos preliminares se han presentado 32 casos de mortalidad materna, correspondiente a una razón de mortalidad materna de 73,27 por 100.000 nacidos vivos. Fuente: Base de datos SDS y aplicativo Web RUAF_ND, datos Línea Base 2018. Fuente 2020: datos PRELIMINARES, ajustado enero 2021. Datos 2021 PRELIMINARES</t>
  </si>
  <si>
    <t>Reducir En Un 10 % La Tasa De Mortalidad Perinatal Por 1.000 Nacidos Vivos+ Fetales.  (Cierre De Base De Datos 2018 Eevv- Ruaf Tasa De 14,6).  (A 2024)</t>
  </si>
  <si>
    <t>VIGENCIA (a 30/09/2021): En el periodo Enero - Agosto de 2021, según datos preliminares se han presentado 545 casos de mortalidad perinatal, correspondiente a una tasa de mortalidad perinatal de 12,4 por 1.000 nacidos vivos + muertes fetales. Fuente 2020: Base de datos SDS y aplicativo Web RUAF_ND, datos PRELIMINARES-(corte 09-01-2021)-ajustada 18-01-2021. Fuente 2021: Base de datos SDS- RUAF_ND, datos PRELIMINARES .Corte 12-09-201- Ajustado 20-09-2021</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</si>
  <si>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</si>
  <si>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30/09/2021): Durante el periodo de Enero - Agosto de 2021, según datos preliminares se han presentado 94 nacimientos en personas menores de 14 años.</t>
  </si>
  <si>
    <t>Reducir En Un 10 %  La Maternidad Y Paternidad Temprana En Mujeres Con Edades Entre 15 Y 19 Años, Fortaleciendo Las Capacidades Sobre Derechos Sexuales Y Reproductivos De Adolescentes, Jóvenes Y Sus Familias.  (A 2024)</t>
  </si>
  <si>
    <t>VIGENCIA (a 30/09/2021): Durante el periodo de Enero - Agosto de 2021, según datos preliminares se han presentado 4255 nacimientos en adolescentes de 15 a 19 años.</t>
  </si>
  <si>
    <t>Reducir En Un 35 % Los Nacimientos En Mujeres Con Edad Menor O Igual A 19 Años Que Ya Tuvieron Un Hijo.  (A 2024)</t>
  </si>
  <si>
    <t>VIGENCIA (a 30/09/2021): Durante el periodo de Enero - Agosto de 2021, según datos preliminares se han presentado 591 nacimientos en mujeres con edad menor o igual a 19 años que ya tenían un hijo.</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</si>
  <si>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</si>
  <si>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</si>
  <si>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11</t>
  </si>
  <si>
    <t>Salud y bienestar para niñas y niños</t>
  </si>
  <si>
    <t>Asistencia: Infancia imparable Bogotá</t>
  </si>
  <si>
    <t>Disminuir En Un 25 % La Incidencia De Sífilis Congénita.  (A 2024)</t>
  </si>
  <si>
    <t>VIGENCIA (a 30/09/2021): A semana 35 se han notificado 56 casos de sífilis congénita, de los cuales 9 casos ingresaron a la notificación en el mes de agosto (datos preliminares). Es importante resaltar que los datos pueden variar (disminuir o aumentar) debido a procesos de depuración de la base de datos, por lo cual es importante tener en cuenta que son datos preliminares.  En comparación con el mismo periodo del año anterior 2020 se evidencia una disminución de casos dado que se habían notificado al mismo periodo 92 casos (datos preliminares). Es importante tener en cuenta que adicionalmente se han notificado 74 casos en población migrante de los cuales solo 22 casos han ingresado al sistema de seguridad social en salud.  Fecha de corte agosto de 2021</t>
  </si>
  <si>
    <t>Llevar A 0 La Tasa De Mortalidad Por 100.000 En Menores De 5 Años Por Desnutrición Aguda Como Causa Básica.  (A 2024)</t>
  </si>
  <si>
    <t>VIGENCIA (a 30/09/2021): La magnitud de la meta para el periodo a Agosto reportado corresponde a 0, que indica hasta la fecha no se han reportado casos de muertes por desnutricion en menores de cinco años como causa basica.</t>
  </si>
  <si>
    <t>Disminuir A 17 % La Proporción De Niñas Y Niños Menores De 5 Años Con Estado Nutiricional Inadecuado Según El Indicador Peso Para La Talla.  (A 2024)</t>
  </si>
  <si>
    <t>VIGENCIA (a 30/09/2021): 35.2 Dato preliminar  Para el presente reporte, se evidencia una disminución en la magnitud del indicador con relación al reporte del mes anterior. Dicho cambio obedece por un lado, al comportamiento de la notificación de las UPGD adscritas al sistema de vigilancia, y por otro a un posible mejoramiento del estado nutricional de la población atendida, con base en el análisis del indicador establecido para la clasificación nutricional de niños, niñas menores de cinco años P/T. Se espera que dicha magnitud disminuya constantemente, atendiendo a las estrategias de abordaje sectoriales e intersectoriales de las alteraciones nutricionales. La magnitud del indicador de la línea base de 2019 se encuentra en gestión de ajuste teniendo en cuenta que actualmente la SDS se encuentra en proceso de validación del Sistema de Vigilancia Alimentaria y Nutricional, que preliminarmente arroja que la proporción de niños y niñas con estado nutricional inadecuado pasaría en 2019 de 19,8% a 34,4%, y en 2020 este dato sería 36,8%. Para el mes de junio de 2021 preliminarmente esta proporción es de 35,33%, se proyecta que, al terminar el ejercicio de validación, se genere la reprogramación de la meta y ello permita monitorear adecuadamente el comportamiento del indicador de acuerdo a la materialización de acciones programadas.</t>
  </si>
  <si>
    <t>Certificar Las 4 Subredes Y 10 Ips Privadas Con La Estrategia De Instituciones Amigas De Las Mujeres Y La Infancia Integral.  (A 2024)</t>
  </si>
  <si>
    <t>VIGENCIA (a 30/09/2021): La magnitud de la meta para el periodo reportado a Agosto, corresponde a 56,31% de avance en el plan de acción de asistencia técnica, evaluación externa y certificación de IPS en IAMII que cumplan los requisitos (ver observaciones) proyectando llegar al final del año al 100% de lo programado, que corresponde en la anualización del cuatrenio el 30% para el año 2021.</t>
  </si>
  <si>
    <t>Lograr Y Mantener Por Encima Del 65 % La Práctica De Lactancia Materna Exclusiva En Menores De 6 Meses. Linea De Base: 59.3%. Fuente: Sisvan.  (A 2024)</t>
  </si>
  <si>
    <t>VIGENCIA (a 30/09/2021): Para el mes del reporte preliminarmente, la proporción de LME en menores de seis meses es de 64%. Se proyecta que, al terminar el ejercicio de validación descrito anteriormente, se genere la reprogramación de la meta y ello permita monitorear adecuadamente el comportamiento del indicador de acuerdo a la materialización de las acciones programadas.</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</si>
  <si>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</si>
  <si>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30/09/2021): En el periodo enero - agosto de 2021, según datos preliminares se han presentado n=361 casos de mortalidad en menores de un año, correspondiente a una tasa de 8,3 por 1.000 nacidos vivos (NV).</t>
  </si>
  <si>
    <t>Lograr Y Mantener Al 95 % Iguales O Mayores Las Coberturas De Vacunación En Los Biologicos Del Pai, Incluida La Varicela Y Realizar El Estudio De Inclusión De La Vacuna Contra El Herpes Zóster.  (A 2024)</t>
  </si>
  <si>
    <t>VIGENCIA (a 30/09/2021): Se identifica la ocurrencia de 56 casos de muerte en menores de un año durante el mes de agosto del 2021. Según localidad de residencia, los casos se presentaron así: Usaquén 4 casos, Chapinero 0 casos, Santafé 0 casos, San Cristóbal 3 casos, Usme 2 casos, Tunjuelito 2 casos, Bosa 10 casos, Kennedy 3 casos, Fontibón 3 casos, Engativá 3 casos, Suba 6 casos, Barrios unidos 0 casos, Teusaquillo 2 casos, Mártires 2 casos, Antonio Nariño 1 caso, Puente Aranda 5 casos, Candelaria 0 casos, Rafael Uribe 3 casos, Ciudad Bolívar 5 casos y Sumapaz 0 casos y 2 casos que se registran sin dato de localidad. Según Subred la distribución se dio de la siguiente manera: el 37,5% (n=21) en la Subred Sur Occidente, el 26,8% (n=15) en la Subred Norte, el 16,1% (n=9) en la Subred Sur y 16,1% (n=9) en la Subred Centro Oriente. 2 casos no registraron información de localidad y subred. De acuerdo a la condición de afiliación al SGSSS, las muertes infantiles reportadas ocurrieron en el 53,6% (n=30) en población del régimen contributivo, el 21,4% (n=12) en población del régimen subsidiado, el 1,8% (n=1) en población pobre no asegurada y el 23% (n=13) no registra clasificación en el régimen de salud evidenciando una oportunidad de mejora en el registro de defunciones fuente RUAF-ND.</t>
  </si>
  <si>
    <t>Incrementar En 20 % La Detección Precoz Y Atención Integral De Niños Y Niñas Con Defectos Congénitos A Través De Intervenciones Orientadas A La Promoción De La Salud Y La Gestión De Riesgo Preconcepciones, Prenatal Y Postnatal.  (A 2024)</t>
  </si>
  <si>
    <t>VIGENCIA (a 30/09/2021): En el periodo enero ¿ agosto (Semana Epidemiológica 35) de 2021, según datos preliminares se han notificado 1.036 casos de defectos congénitos en menores de un año en Bogotá D.C., de los cuales se han diagnosticado de forma prenatal el 35,5% (n=368).</t>
  </si>
  <si>
    <t>31</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</si>
  <si>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</si>
  <si>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</si>
  <si>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</si>
  <si>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</si>
  <si>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Realizar 100 % Del Seguimiento A La Implementación Del Complejo Hospitalario San Juan De Dios</t>
  </si>
  <si>
    <t>Diseñar 1 Modelo Juridico Técnico Y Administrativo Del Chsjd De Acuerdo Con La Normatividad Aplicable</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</si>
  <si>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</si>
  <si>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</si>
  <si>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</si>
  <si>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</si>
  <si>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</si>
  <si>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VIGENCIA (a 30/09/2021): En el mes de agosto se vacunaron un total de 49.232 animales, lo que corresponde a 28.467caninos y 20.765 felinos</t>
  </si>
  <si>
    <t>Incrementar En 8 % Los Establecimientos Sobre Los Cuales Se Verifican Las Condiciones Higiénico Sanitarias Con Enfoque De Riesgo.  (A 2024)</t>
  </si>
  <si>
    <t>VIGENCIA (a 30/09/2021): Durante el periodo enero a agosto de 2021 se adelantaron 142.571 visitas de inspección, vigilancia y control (IVC) en establecimientos abiertos al público, para verificar el cumplimiento de la normatividad sanitaria vigente. Se adelantaron 186 actividades de carácter promocional y preventivo como son las sensibilizaciones dirigidas a la comunidad en temas de salud ambiental enfocados especialmente al manejo adecuado de alimentos, medicamentos y sustancias químicas</t>
  </si>
  <si>
    <t>Realizar Vigilancia Al 100 % De Los Sistemas De Abastecimiento De Agua.  (A 2024)</t>
  </si>
  <si>
    <t>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</si>
  <si>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</si>
  <si>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</si>
  <si>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</si>
  <si>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41</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</si>
  <si>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</si>
  <si>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</si>
  <si>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</si>
  <si>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Incrementar En 22 Puntos Porcentuales El Abordaje Integral Con Enfoque De Género De La Violencia Intrafamiliar, Maltrato Infantil Y La Violencia Sexual, Para Salvaguardar La Salud Mental.</t>
  </si>
  <si>
    <t>VIGENCIA (a 30/09/2021): Para el mes de AGOSTO se cuenta con un porcentaje de casos efectivos del 27,4% (n=774) y en proceso de cierre 55,7% (n=1.573) de un total de casos notificados de 2.826 para el mes de AGOSTO. Esta medición se va ajustando mensualmente conforme se adelanten las investigaciones epidemiológicas de campo por parte del SIVIM. De otro lado, el acumulado para el año 2021 (ENERO a AGOSTO) tomando casos efectivos es de 51,7% (n=9.051) y en proceso de cierre 10,6% (n=1.854).</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</si>
  <si>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</si>
  <si>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</si>
  <si>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</si>
  <si>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</si>
  <si>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</si>
  <si>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</si>
  <si>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</si>
  <si>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</si>
  <si>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</si>
  <si>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</si>
  <si>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</si>
  <si>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</si>
  <si>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</si>
  <si>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</si>
  <si>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</si>
  <si>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</si>
  <si>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</si>
  <si>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</si>
  <si>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</si>
  <si>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VIGENCIA (a 30/09/2021): Se radica ante la Subdirección de contratación, la solicitud de elaboración del convenio con la Organización de estados Iberoamérica - OEI, para llevar a cabo el diseño, formulación e implementación de la política de ciencia, tecnología e innovación para la salud, dicho procesos se radico según número 2021IE23247 del 24/08/2021.</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</si>
  <si>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</si>
  <si>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</si>
  <si>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</si>
  <si>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</si>
  <si>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</si>
  <si>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VIGENCIA (a 30/09/2021): Se ha elaborado el 70% del documento de lineamientos técnicos para gestionar los procesos de desarrollo de habilidades y capacidades de las organizaciones sociales y comunitarias, el cual contiene las orientaciones del ejercicio de formulación de los proyectos de iniciativas con participación social y comunitaria. Para ello, se realizó una revisión documental del Plan Distrital de Desarrollo 2020 ¿ 2024: un Nuevo Contrato Social y Ambiental para la Bogotá del Siglo XXI, el Plan Distrital de Gestión del Riesgo de Desastres y del Cambio Climático y documentos con experiencias similares para darle soporte técnico y normativo al desarrollo del documento.</t>
  </si>
  <si>
    <t>Capacitar 100 Personas En Cultura Y Ciencia Ciudadana Para La Reducción Del Riesgo Y Adaptación Al Cambio Climático</t>
  </si>
  <si>
    <t>VIGENCIA (a 30/09/2021): En desarrollo de la Estrategia de Educación para la Reducción del Riesgo y Adaptación al Cambio Climático, se han desarrollado actividades de divulgación y sensibilización, que han abordado los siguientes temas: a. Elementos Básicos de la Gestión del Riesgo, b. Escenarios Distritales del Riesgo, c. ¿Qué es la Reducción del Riesgo? y d. Elementos Básicos del Cambio Climático.  Los principales grupos de interés y de valor que han participado en las diferentes actividades son: Sector Educativo público y privado, Consejos Locales de Gestión del Riesgo y Adaptación al Cambio Climático, Comunidades Negras de la ciudad, Juntas de Acción Comunal, y comunidades vinculadas a las Escuelas Locales de Gestión del Riesgo y Cambio Climático.  Entre el mes de enero y septiembre de 2021 se han desarrollado: Cincuenta y tres (53) actividades de sensibilización y formación en Gestión del Riesgo, Escenarios de Riesgos y Cambio Climático, veintiún (21) actividades de divulgación en redes sociales de la entidad sobre fechas conmemorativas ambientalmente y actividades en fechas especiales como el mes de la mujer y el Programa de Investigación, y seis (06) actividades de apoyo  como Gestores de Contenido. Con estas actividades se logró la participación de un total de 9.706 asistentes, entre sesiones virtuales, presenciales y reproducciones en redes sociales.  Las actividades de Educación realizadas en el marco de la Estrategia de Educación, han permitido compartir e intercambiar conocimientos entre los diferentes actores del Sistema Distrital de Gestión de Riesgos y Cambio Climático, lo cual busca fortalecer el enfoque de prevención de las acciones de reducción del riesgo con carácter prospectivo.</t>
  </si>
  <si>
    <t>Implementar 1 Sistema De Información  Para El  Sistema Único De Registro Escolar -Sure</t>
  </si>
  <si>
    <t>VIGENCIA (a 30/09/2021): Entre el mes de enero y septiembre de 2021 se ha avanzado en el desarrollo de los siguientes módulos de la versión 2.0 de la Plataforma SURE: Módulo de indentificación de la Sede-Jornada con sus componentes de datos básicos, carga poblacional, jornadas de la sede, uso y descripción de la planta física, el Módulo de Conocimiento del Riesgo con los componentes de identificación de escenarios de riesgos, caracterización de las amenzas, preguntas y valoración de vulnerabilidad, comité de gestión del riesgo, comunicación del riesgo, evaluación de vulnerabilidad por cada escenario de riesgo y evaluación final del Riesgo. Para ello fue necesario la estructuración y cargue de 65 historias de usuario a la plataforma GITLAB y se han trabajo un total de 11 Sprints de revisión, DEMO y planeación.</t>
  </si>
  <si>
    <t>Elaborar 1 Documento  Para El Programa De Investigación En Ciencias Y Cambio Climático</t>
  </si>
  <si>
    <t>VIGENCIA (a 30/09/2021): Durante los meses de enero y septiembre de 2021, se logró obtener un documento de proyecto de resolución ¿Por medio del cual se crea y adopta el Programa de Investigación en Ciencias y Cambio Climático¿. Este documento contiene los objetivos, definiciones, componentes, líneas de investigación y etapas de implementación del programa. Durante el primer trimestre del año se estructuró y redactó el proyecto de resolución, durante el segundo trimestre del año fue revisado y probado por la Subdirección para la RRACC y la OAJ, actualmente el proyecto de resolución se encuentra en revisión por parte de la Dirección General de la Entidad para su posterior aprobación . Una vez finalice el proceso de revisión y aprobación, el documento pasará a la siguiente fase de  Divulgación y Socialización</t>
  </si>
  <si>
    <t>Promover El 100 Porciento De Las Acciones De Articulación Y Promoción De Gestión Del Riesgo Y Adaptación Al Cambio Climático</t>
  </si>
  <si>
    <t>VIGENCIA (a 30/09/2021): Se han realizado las siguientes actividades desde el 01 de enero al 30 de septiembre del año 2021, las cuales se encuentra dentro de la meta asociada para "Orientar el 100% de la formulación e implementación de los instrumentos que sean solicitados por las instancias territoriales en el marco del Decreto Nacional 2157 de 2017", con el fin de evitar nuevos escenarios de riesgo de desastres y mitigar los existentes de manera, para que las empresas públicas y privadas formulen, implementen y radiquen sus planes empresariales de gestión de riesgos de desastres en la plataforma habilitada en el SIRE por el IDIGER, teniendo en cuenta dentro de su plan, las acciones correspondientes a su análisis que reduzcan su condición de riesgo o el riesgo hacia el entorno de sus actividades, bien sea por fenómenos externos, el cambio climático o por fenómenos derivados de su operación y, también para que estén preparadas para responder de manera efectiva ante situaciones de emergencia en las cuales sus actividades o instalaciones resulten involucradas</t>
  </si>
  <si>
    <t>Gestionar La Ejecución De 9 Obras Para La Reducción Del Riesgo De Desastres</t>
  </si>
  <si>
    <t>VIGENCIA (a 30/09/2021): Durante el trimestre se realizó todo el proceso de la etapa precontractual  de obra e interventoría, en el mes de julio fue adjudicado el contrato de obra de Divino Niño CTO-188-2021, el cual inició trámites para legalización del contrato. En el mes de julio fue adjudicado el contrato de obra de Divino Niño CTO-188-2021, sin embargo el concurso de meritos para contratar la interventoría se declaro desierto, por lo que nuevamente se inició el proceso para contratar la interventoría, el cual fue adjudicado el 26 de agosto de 2021e inició trámites para  la legalización del contrato, los cuales no habían finalizado en el mes de septiembre por tratarse de un consorcio.</t>
  </si>
  <si>
    <t>Gestionar El 100 Porciento De Las Acciones Relacionadas Con El Reasentamiento De Familias En Alto Riesgo No Mitigable</t>
  </si>
  <si>
    <t>VIGENCIA (a 30/09/2021): Notificación de 25 ofertas comerciales a familias identificadas en zonas de alto riesgo no mitigable, en el marco del proceso de Reasentamiento a traves de adquisición predial. Firma de 14 promesas de compraventa de predios en tramite de Reasentamiento a traves de adquisición predial. Firma de 11 Contratos de compraventa de predios en tramite de Reasentamiento a traves de adquisiciòn predial. Escrituración de 3 predios a nombre del IDIGER, que se encuentran en proceso de Reasentamiento a traves de adquisición predial.</t>
  </si>
  <si>
    <t>Diseñar 1 Instrumento De Retención Intencional O Transferencia Del Riesgo, Para Cada Uno De Los Escenarios Del Riesgo Priorizados En Bogotá D.C</t>
  </si>
  <si>
    <t>VIGENCIA (a 30/09/2021): Durante este trimestre se ha trabajado de manera conjunta con el Ministerio de Hacienda y Crédito Público en la diagramación de la Estrategia de Protección Financiera del Riesgo de Desastres y el Cambio Climático del Distrito y la estructuración del prólogo que va a ser firmado por la Alcaldesa Mayor. Adicionalmente se realizó sesión de trabajo con la Alcaldía Mayor para realizar seguimiento a las acciones pendientes del Consejo Distrital para la Gestión de Riesgos y Cambio Climático con el fin de articular agenda para la aprobación de este instrumento en la próxima sesión. Paralelamente se está trabajando en una matriz que contiene la identificación de las líneas estratégicas y los mecanismos de implementación con el fin de adelantar acciones mientras se expide el documento final para la fase de diagnóstico del CAT-DDO territorial.</t>
  </si>
  <si>
    <t>Implementar El 100 Porciento Del Plan De Acción De Adaptación Al Cambio Climático Desde La Misionalidad Del Idiger</t>
  </si>
  <si>
    <t>VIGENCIA (a 30/09/2021): *Identificación de acciones - a corto, mediano y largo plazo - para el cumplimiento del Plan de Acción Climática y del Acuerdo 790/2020  *Elaboración de una Propuesta de Plan de Acción Institucional para la generación de capacidades y/o fortalecimiento para la Gestión del Cambio Climático del IDIGER  *Promoción de Acciones Coordinadas InterInstitucionales para el avance de la Resiliencia Climática en Bogotá D.C.</t>
  </si>
  <si>
    <t>Fortalecimiento al Manejo de Emergencias, Calamidades y/o Desastres para Bogotá</t>
  </si>
  <si>
    <t>Brindar El 100 Porciento De La Asistencia Técnica A Las Entidades Que Conforman El Sdgr-Cc</t>
  </si>
  <si>
    <t>VIGENCIA (a 30/09/2021): A partir de la metodología para la asistencia técnica en la ejecución y formulación de la EIR de las 20 entidades priorizadas en la vigencia, la cual se contemplan 5 hitos (a. Contacto 10%, b. Socialización Metodología EIR 20%, c. Compromiso de voluntades de elaboración de la EIR 20%, d. Presentación documentos iniciales 20% y e. Revisión de documentos 30%), al reporte del presente informe se cuenta con 5 entidades que han cumplido con los hitos las cuales se relacionan a continuación:  1.Instituto Distrital de Gestión de Riesgos y Cambio Climático (En construcción actualización de la primera versión) 2.Unidad Administrativa Especial Cuerpo Oficial de Bomberos (En construcción actualización de la primera versión) 3.Secretaría Distrital de Ambiente 4.Empresa de Acueducto de Bogotá¿ ¿ ESP 5.Secretaría Distrital de Movilidad De igual forma, se realizaron 8 asistencias técnicas a entidades para la construcción de intrumentos de preparación pra la respuesta a las siguientes entidades: 1.SDA- IBOCA SATAB-Aire 2.SDA- Plan de manejo ambiental 3.Alta Consejería para las Víctimas, la Paz y la Reconciliación 4.CENIT - Transporte de hidrocarburos en la construcción de protocolo de articulación CENIT 5.IDRD ¿ PEC cAmpin -Techo 6.Comisión de alojamientos temporales 7.UAESP 8.Grupo Aglomeraciones de público 9.Diseño y desarrollo simulación Sector Ambiente 10.Diseño y desarollo simulación Gabinete Alcaldía Mayor de Bogotá</t>
  </si>
  <si>
    <t>Gestionar El 100 Porciento De Las Acciones Encaminadas Al Fortalecimiento De Las Capacidades De Respuesta A Emergencias.</t>
  </si>
  <si>
    <t>VIGENCIA (a 30/09/2021): Según la Ley 1523 de 2012, la preparación para la respuesta es el conjunto de acciones principalmente de coordinación, sistemas de alerta, capacitación, equipamiento, centros de reserva y albergues y entrenamiento, con el propósito de optimizar la ejecución de los diferentes servicios de respuesta a emergencias, es decir, la preparación corresponde al conjunto de actividades enfocadas a la organización, planificación y coordinación de los diferentes actores sociales en el territorio, articulados con una adecuada gestión de los recursos humanos, técnicos y logísticos, necesarios para manejar las situaciones de emergencia y/o desastre, dando inicio a las acciones preliminares de recuperación frente a los impactos causados sobre los elementos afectados por la situación objeto de atención.  A partir de lo anterior, desde el equipo Preparativos de la Subdirección para el Manejo de Emergencias y Desastres, hemos enfocado el esfuerzo, entre otros aspectos, en la realización de documentos encaminados al fortalecimiento de la capacidad de respuesta, según se muestra a continuación 8 documentos elaborados:  1.Versión ajustada Plan de Contingencia primera temporada menos lluvias 2021. 2.Plan de Emergencia y Contingencia MONSERRATE. 3.Plan de Acción Específico - primera temporada de lluvias 2021. 4.Protocolo Poda y Tala: Producto elaborado. 5.Guía EDRAN y formatos por heladas, granizadas e incendios forestales que afectan sector agropecuario. Producto elaborado. 6.Plan de Acción Específico - segunda temporada menos lluvias 2021 (Versión para aprobación por la Comisión Distrital para la Prevención y Mitigación de Incendios Forestales). 7.Concepto Preparativos para unificación de criterios frente a instrumentos de Gestión de Riesgos desde el proceso Manejo de Emergencias y Desastres. 8.Plan de Acción Específico - segunda temporada lluvias 2021.</t>
  </si>
  <si>
    <t>Ejecutar El 100 Porciento Del Plan De Acción Para La Divulgación, Promoción Y/O Capacitación A Personas, Organizaciones Y/O Instituciones En Respuesta A Emergencias.</t>
  </si>
  <si>
    <t>VIGENCIA (a 30/09/2021): Capacitación de 43.159 personas a corte septiembre 30, a través de los siguientes medios: Cursos virtuales: Primer Respondiente: ¡Gente que Ayuda! y Voluntarios por Bogotá: ¡Gente que Ayuda!, Escuela en Gestión del Riesgo de Desastres dirigida a CAM, Capacitación especializada entidades del SDGR-CC: Estrategia Distrital de Respuesta a Emergencias y Estrategia Institucionales de Respuesta, se contó con el acompañamiento del área de preparativos, Procesos realizados con personas con discapacidad, de la mano de la Subdirección de Reducción del Riesgo y en articulación con el Consejo Distrital de Discapacidad, la UNGRD y la Consejería Presidencial para la Participación de las personas con discapacidad.</t>
  </si>
  <si>
    <t>Implementar El 100 Porciento Del Plan De Acción De Las Actividades De Aglomeraciones De Público, Parques De Diversiones, Atracciones, Dispositivos De Entretenimiento Y Sistemas De Transporte Vertical</t>
  </si>
  <si>
    <t>VIGENCIA (a 30/09/2021):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 con el fin, de propender por generar espacios y actividades más seguros, mitigando los posibles riesgos asociados a la actividad desarrollar y generan acciones de respuesta más efectivas en caso que el riesgo se llegue a materializar, teniendo como resultado a corte septiembre 30, que sean conceptuado y asesorado 555 PEC de los cuales:  42 asesorías y 513 PEC conceptuados: 24 de alta complejidad, 365 de media complejidad  y 124 parques de diversiones, atracciones o dispositivos de entretenimiento.</t>
  </si>
  <si>
    <t>Ejecutar El 100 Porciento De Las Acciones De Respuesta A Emergencias Y/O Desastres A Través Del Fortalecimiento De Las Capacidades Físicas, Técnicas Y/O Tecnologicas.</t>
  </si>
  <si>
    <t>VIGENCIA (a 30/09/2021): En lo transcurrido de la vigencia, se han registrado y realizado seguimiento a través de la Central de Información y Telecomunicaciones de IDIGER ¿ CITEL, a 14.061  eventos de emergencias, los cuales fueron atendidos de manera integral y coordinada con las entidades del SDGR -CC, realizando la atención   5.781 personas afectadas por los eventos presentados. A corte 30 de septiembre,  se han entregado 10.281 ayudas humanitarias en especie a 1.005 familias que resultaron afectadas en situaciones de emergencia, principalmente por fenómenos de remoción en masa, encharcamientos, inundaciones, vendaval e incendios estructurales.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</si>
  <si>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</si>
  <si>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</si>
  <si>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30/09/2021): Todos los escenarios de riesgo se encuentran actualizados y disponibles para consulta pública. Aquellos que tuvieron mayor relevancia durante el periodo corresponden al escenario de riesgo tecnológico y al escenario de riesgo por actividad de la construcción, en los que se actualizó información a nivel ciudad y a nivel local a partir de la información contenida en los diferentes documentos técnicos contenidos en el Sistema de Información para la Gestión del Riesgo y Cambio Climático ¿ SIRE.   Por otro lado se realizó la actualización de base de datos de escenarios de riesgo, en la cual a partir de la información contenida en los Diagnósticos Técnicos se establecieron las posibles causas y se determinó de manera detallada la dinámica de los difierentes escenarios de riesgo en zonas urbanas y rurales de Bogotá. Actualmente se encuentra registrados más de 7570 documentos analizados.   Durante el periodo de enero a septiembre el grupo de escenarios de riesgo en conjunto con la Subdirección de Reducción del Riesgo y Adaptación al Cambio Climático  -SRRACC realizó la coordinación de los encuentros de la Mesa de Conocimiento y Reducción del Riesgo de la Comisión Intersectorial de Gestión de Riesgos y Cambio Climático del Distrito Capital. Las sesiones tuvieron lugar los días 24 marzo,  9 junio y 11 de agosto del 2021 y contaron con la participación de 19 integrantes de diversas entidades del Distrito. En los encuentros se ha presentado información relacionada con asistencia técnica a entidades territoriales, aplicación de medidas de reducción del riesgo sísmico en edificaciones públicas, acciones relacionadas en el Decreto 2157 de 2017, entre otras.</t>
  </si>
  <si>
    <t>Fortalecer El 100 Porciento De Los Componentes De Conocimiento Del Sistema De Información De Gestión De Riesgos Y De Cambio Climático Sire Con Enfoque De Escenarios.</t>
  </si>
  <si>
    <t>VIGENCIA (a 30/09/2021): En el mes de septiembre se realizó la socialización de la presentación general de las hemerotecas al área de comunicaciones, en la cual se presentó de manera general el contenido y propósito de los componentes, con el fin de lograr claridad y trabajo conjunto entre dichas áreas y poder desarrollar acciones conjuntas para su actualización. De igual manera se realizó la propuesta de registros históricos de la Hemeroteca de Emergencias como una estrategía de comunicación de dicho componente.   Como actividades relevantes durante el periodo, se realizó la actualización de la información de las capas del geoportal. Durante el período de seguimiento (Enero -Septiembre), se han ingresado un total de 23720 registros nuevos en la Base de Datos Corporativa del IDIGER. Para el mes de Septiembre, se han creado un total de 5252 registros nuevos, distribuidos de la siguiente forma: Reasentamientos (140 registros), Predios IDIGER (29 registro), Diagnósticos (214 registros), Predios Diagnósticos (1089 registros), Desarrollo CT (7 registros), Amenaza CT (32 registros), Manzanas CT (42 registros), Predios CT (667 registros), Zonas Cesión CT (301 registros), Desarrollo CT Histórico (6 registros), Amenaza CT Histórico (5 registros), Manzana CT Histórico (164 registros), Predios CT Histórico (2510 registros), Zona Cesión Histórico (39 registros), Limite CT Fase1 Fase 2 (4 registros) y Predios CT Fase1 Fase2 (3 registros).</t>
  </si>
  <si>
    <t>Realizar El 100 Porciento De Los Estudios Detallados De Amenaza Y/O Riesgo Para Diferentes Fenómenos Amenazantes</t>
  </si>
  <si>
    <t>VIGENCIA (a 30/09/2021): Se completó el estudio ¿Caracterización geológica geotécnica en sectores prioritarios de las localidades Chapinero y Usme para la evaluación de amenaza y riesgo por movimientos en masa¿, 29 Ha, incluyendo la liquidación de los contratos de consultoría e interventoría Avance del 100% . (Recursos Reservas). Se realizó estructuración de los Estudios detallados de Avenidas torrenciales y las acciones se separaron por cuencas:  * Para la quebrada La Chiguaza, se formuló y se desarrolló el concurso de méritos IDIGER-CM-006-2021 en dos grupos donde se seleccionaron los consultores para elaborar la topobatimetría y los ensayos geotécnicos. Se celebró el contrato para ensayos geotécnicos con Geodinámica Ingeniería Ltda. * Para la quebrada Limas, 1806 Ha, se adelantaron trabajos temáticos y se avanzó en la base de construcciones requerida para el análisis de vulnerabilidad, Avance 31%. * Se formuló, seleccionó, contrató y dió inicio a los contratos de consultoría e interventoría para desarrollar el Estudio de riesgo, patología estructural y Diseño de medidas de reducción del riesgo del Sector el Refugio localidad de Chapinero - 0.6 Ha, Avance 27%. * Se elaboró la formulación y se desarrollan los concursos de méritos FONDIGER-CM-005-2021 y FONDIGER-CM-008-2021 para seleccionar el consultor y el interventor para la ejecución de  Estudio y Diseño de medidas de reducción del riesgo de Jerusalén Canteras, 2.5 Ha. Avance 20%. * Se realizó la formulación del estudio básico por movimiento en masa del centro poblado Quiba Alto - 25 Ha.</t>
  </si>
  <si>
    <t>Elaborar 18700 Documentos De Conceptos Y/O Diagnosticos Técnicos De Amenaza Y/O Riesgo</t>
  </si>
  <si>
    <t>VIGENCIA (a 30/09/2021): Se emitieron 3443 documentos técnicos, los cuales se relacionan a continuación: *  (11) Conceptos Técnicos para regularización de Barrios: Soratama en la localidad de Usaquén, Costa Rica en la Localidad de Suba, San Joaquín del Vaticano y República de Venezuela y Casa Grande en la localidad de Ciudad Bolívar, San Blas II sector en la localidad de San Cristóbal y  Danubio Azul y Parcelación San Pedro  en la localidad de Usme,  La Merced Sur y Callejon de Santa Barbara Sur Sector I y II en la localidad de Rafael Uribe Uribe y Villas del Velero en la localidad de Bosa a través de los cuales se evaluaron 6638 predios y 102,6 hectáreas. *  (30) Conceptos Técnicos para legalización de Barrios: La Unión Divino Niño, Potosí II sector, Cucuban, Brisas de Bella Flor II sector y Brisas de San Rafael en la localidad de Ciudad Bolivar, San Cayetano III sector, San Cayetano II Sector, El Gobernante y Salitre I Sector en la localidad de Suba,  Mirador del Norte, Santa Cecilia parte Alta I Sector y San Miguel I en la localidad de Usaquén,  Nuevo Pensilvania sur Sector I, Villa Angel, Balcones de Santa Bárbara, San Ignacio III y Callejon de Santa Barbara en la localidad de Rafael Uribe Uribe, Monteblanco El Pino y Arboleda de la Fiscala II en la localidad de Usme, Alqueria la Fragua II Sector y Villa Castilla en la localidad de Kennedy, El Cedro I, la Portada II Sector y Carlos Alban 78  en la localidad de Bosa, Juan Rey La Paz en la localidad de San Cristóbal, y La Tortigua Kra 126A, Sector Villa Gladys y la Riviera en la localidad de Engativá  a través de los cuales se evaluaron 1136 predios en una área de 15,32 hectáreas.</t>
  </si>
  <si>
    <t>Operar Y Mantener 1 Sistema De Alerta De Bogotá Generando Información Oportuna Sobre Las Condiciones De Riesgo</t>
  </si>
  <si>
    <t>VIGENCIA (a 30/09/2021): Operación y visualización en tiempo real de 8 aplicativos en la página SAB  https://www.sire.gov.co/web/sab a partir de los datos recopilados por las estaciones hidrometeorológicas y de acelerógrafos, los cuales permite publicar reportes del estado de nubosidad en tiempo real relacionado con potencial de lluvias tomado por el radar, lluvias en tiempo real, lluvia diaria y acumulada en los últimos días, sitios propensos a deslizamiento, nivel de cauces, ríos y quebradas propensas a crecientes torrenciales, monitoreo de tormentas eléctricas, áreas propensas a incendios forestales e Información del último sismo registrado.  Generación de 817 reportes de condiciones hidrometeorológicas, 439 actualizaciones del pronóstico del tiempo a un horizonte de 24 horas, 1319 mapas de distribución de lluvias. Generación del boletín hidrometeorológico mensual correspondiente al mes de agosto.  Generación de GIF con la reflectividad asociada a potencial de lluvia captada por el radar meteorológico, el cual contiene imágenes de los últimos 20 minutos que se actualiza cada 12 minutos, en la página principal SIRE - SAB a través del enlace.  Incorporación de la visualización de las estaciones de la EAAB ubicadas sobre el río Bogotá y Fucha en la página SAB en el módulo de niveles de cauce. Actualización del módulo de descarga de datos de la página SAB, que permite en tiempo real descargar los datos capturados de las redes de monitoreo sin ningún tipo de restricción de acceso.</t>
  </si>
  <si>
    <t>Fortalecimiento y modernización de la gestión institucional del IDIGER en Bogotá</t>
  </si>
  <si>
    <t>Gestionar El 100 Porciento De Los  Bienes Y/O  Servicios Ejecutados</t>
  </si>
  <si>
    <t>VIGENCIA (a 30/09/2021): Dando cumplimiento a la ejecución de la meta, durante el periodo de enero a septiembre de 2021, la Subdirección Corporativa y Asuntos Disciplinarios gestionó y atendió de manera eficaz y oportuna cada una de las demandas corporativas, de apoyo y misionales, a través de la gestión adelantada por el equipo profesional y de apoyo que conforman la misma, conllevando al óptimo funcionamiento de la entidad y actuando bajo el principio de gestión, transparencia y respuesta  integral a cada uno de los requerimientos generados en el marco de la misionalidad del IDIGER, garantizando de esta forma la disponibilidad, suministro y provisión de bienes y servicios requeridos conforme a las necesidades institucionales y brindando el soporte adecuado a través del fortalecimiento institucional.</t>
  </si>
  <si>
    <t>Realizar El 100 Porciento De Las Actividades De Mejoramiento De La Entidad</t>
  </si>
  <si>
    <t>VIGENCIA (a 30/09/2021): Se logró  que el proceso de adecuaciones (en su etapa precontractual) fuera publicado en secop2 con el fin de proceder a la respectiva adjudicación, el proceso se encuentra en evaluación a la espera de que sea adjudicado, comprometido e inicie ejecución para dar cumplimiento a los acuerdos sindicales y de ley que conllevan esta contratación  Durante el periodo se reporta avance de ejecución presupuestal de recursos del 30%, correspondiente al pago de servicio de líneas celulares de la entidad, no obstante es importante aclarar que la ejecución presupuestal  para llegar al 100% obedece a la adjudicación del contrato de obra que esperamos se efectue en Octubre, sin  embargo hay un avance del 60% de ejecución fisica que corresponde a la gestión realizada por la Entidad para mejorar la infraestructura física en los mantenimientos preventivos y correctivos</t>
  </si>
  <si>
    <t>Fortalecer El 100 Porciento De Las Acciones De Bienestar, Capacitación Y/O Seguridad En El Trabajo Para Los Colaboradores De  La Entidad</t>
  </si>
  <si>
    <t>Gestionar El 100 Porciento De Las Actividades De Mejoramiento De La Infraestructura Tecnológica</t>
  </si>
  <si>
    <t>VIGENCIA (a 30/09/2021): Infraestructura Tecnológica: Con el fin de gestionar el 100% de las actividades de mejoramiento de nuestra Infraestructura, resaltamos la   Participacion en las adecuaciones necesarias para llevar a cabo los pilotos del Simulacro Distrital en las locaciones del IDIGER y Plaza de Artesanos, lo anterior con el fin de minimizar cualquier riesgo de falla técnica para el día del Simulacro Distrital. En el mismo sentido, se realizaron las jornadas de mantenimiento preventivo a 233 Equipos de Cómputo a fin de  porlongar  la vida util de los equipos de la entidad,  no se  registraron eventos ó incidentes que afecten nuestra seguridad perimetral  garantizando la funcionalidad y operacion de la misma.</t>
  </si>
  <si>
    <t>Gestionar E Implementar El 100 Porciento De Las Actividades Relacionadas Con El Plan Estratégico Institucional - Pei</t>
  </si>
  <si>
    <t>Gestionar El 100 Porciento De Las Acciones Encaminadas Al Mejoramiento Del Modelo Integrado De Planeación Y Gestión-Mipg En La Entidad</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</si>
  <si>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</si>
  <si>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</si>
  <si>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</si>
  <si>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</si>
  <si>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</si>
  <si>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</si>
  <si>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</si>
  <si>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14  Estudios Y Diseños Asociados A La Construcción De Espacio Público</t>
  </si>
  <si>
    <t>Construir 1140629.24 M2 De Espacio Público</t>
  </si>
  <si>
    <t>Adquirir 6 Predios Asociados A La Construcción De Espacio Público</t>
  </si>
  <si>
    <t>Realizar 100 Por Ciento De Asistencias Técnicas Y Operativas</t>
  </si>
  <si>
    <t>Construir 21.83 Km De Ciclorrutas  Asociados Al Espacio Público</t>
  </si>
  <si>
    <t>Mantener 107 Puentes Peatonales  Asociados Al Espacio Público</t>
  </si>
  <si>
    <t>Realizar 3 Estudios Y Diseños Asociados A La Construcción De Puentes Peatonales</t>
  </si>
  <si>
    <t>Construir 15 Puentes Peatonales  Asociados Al Espacio Público</t>
  </si>
  <si>
    <t>Adquirir 1 Predios Asociados A La Construcción De Puentes Peatonales</t>
  </si>
  <si>
    <t>Mantener 1880283.35 M2 De Espacio Público De La Red Urbana</t>
  </si>
  <si>
    <t>Pagar 100 Por Ciento Compromisos De Vigencias Anteriores</t>
  </si>
  <si>
    <t>Administrar 100 Por Ciento La Adquisición Predial Para La Infraestructura De Espacio Público</t>
  </si>
  <si>
    <t>Implementar 243 Cicloparqueadero Asociados Al Espacio Publico</t>
  </si>
  <si>
    <t>Mantener 7.56 Km De Ciclorrutas Asociados Al Espacio Pùblico</t>
  </si>
  <si>
    <t>Construcción de vías y cicloinfraestructura para la movilidad sostenible</t>
  </si>
  <si>
    <t>Realizar 17 Estudios Y Diseños Para La Ejecución De Obras De Infraestructura Vial</t>
  </si>
  <si>
    <t>Construir 286.72 Km Carril De Vías  Arteriales</t>
  </si>
  <si>
    <t>Estabilizar 33 Puntos Inestables De Taludes  Y/O Puntos Inestables</t>
  </si>
  <si>
    <t>Realizar 2 Estudios Y Diseños Asociados A La Construcción De  Puentes Vehiculares</t>
  </si>
  <si>
    <t>Adquirir 479 Unidades Prediales  Para La Ejecución De Obras De Infraestructura</t>
  </si>
  <si>
    <t>Construir 26 Puentes Vehiculares Asociados A La Malla Vial</t>
  </si>
  <si>
    <t>Realizar 7 Estudios Y Diseños Asociados A La Construcción De  Ciclorrutas</t>
  </si>
  <si>
    <t>Adquirir 1 Unidades Prediales Asociado A La Construcción De  Ciclorrutas</t>
  </si>
  <si>
    <t>Construir 104.75 Km De Ciclorrutas</t>
  </si>
  <si>
    <t>Construir 591479 M2  De Espacio Público Asociado A Ciclorrutas</t>
  </si>
  <si>
    <t>Implementar 3500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</si>
  <si>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</si>
  <si>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</si>
  <si>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</si>
  <si>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17 Fallo De Sentencias A Procesos Judiciales Fallados En Contra Del Idu</t>
  </si>
  <si>
    <t>Construir 1499487.4 M2 De Espacio Público Asociado A La Malla Vial</t>
  </si>
  <si>
    <t>Construir 75.3 Km De  Ciclorrutas Asociados A La Malla Vial</t>
  </si>
  <si>
    <t>Realizar 340 Actividades De Participación, Comunicación Y Formación Ciudadana</t>
  </si>
  <si>
    <t>Realizar 4 Estrategias De Gobernanza Y Articulación Interinstitucional</t>
  </si>
  <si>
    <t>Adquirir 13 Unidades Prediales Para Adquisición Predial  Asociado A La Construcción De  Puentes Vehiculares</t>
  </si>
  <si>
    <t>Realizar 452 Unidades De Gestio Social Asociadas A La Malla Vial</t>
  </si>
  <si>
    <t>Administrar 100 Por Ciento De Predios Para La Construcción De Vias</t>
  </si>
  <si>
    <t>Reforzar 13 Puentes Vehiculares Asociados A La Malla Vial</t>
  </si>
  <si>
    <t>Construir 4 Km Carril De Malla Vial Local</t>
  </si>
  <si>
    <t>Conservación de vías y cicloinfraestructura para la movilidad sostenible</t>
  </si>
  <si>
    <t>Mantener 429 Km Carril De Malla Vial Arterial No Troncal</t>
  </si>
  <si>
    <t>Mantener 671.1 Km Carril De Malla Vial Intermedia</t>
  </si>
  <si>
    <t>Mantener 201.01 Km Carril De Malla Vial Rural</t>
  </si>
  <si>
    <t>Mantener 58 Puentes Vehiculares De La Red Vial Urbana Con Mantenimiento</t>
  </si>
  <si>
    <t>Mantener 83 Km De Ciclorruta Urbana Con Mantenimiento</t>
  </si>
  <si>
    <t>Rehabilitar 1.59 Km Carril De Malla Vial Intermedia</t>
  </si>
  <si>
    <t>Mantener 10 Km Carril Malla Vial Local</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</si>
  <si>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</si>
  <si>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</si>
  <si>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</si>
  <si>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</si>
  <si>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5.7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</si>
  <si>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</si>
  <si>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</si>
  <si>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</si>
  <si>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</si>
  <si>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Realizar 6 Estudio Y Diseño Asociados A La Construcción De Patios</t>
  </si>
  <si>
    <t>Adquirir 16 Unidades Prediales Asociados A La Construcción De Patios</t>
  </si>
  <si>
    <t>Construir 6 Patios Para Troncales Y Zonales Del Sitp</t>
  </si>
  <si>
    <t>Realizar 2 Estudio Y Diseño Asociados A La Construcción De Estaciones</t>
  </si>
  <si>
    <t>Construir 43 Estaciones Del Sistema Transmilenio</t>
  </si>
  <si>
    <t>Adecuar 20 Km De Corredor Verde Carrera Séptima</t>
  </si>
  <si>
    <t>Construir 1 Cable Aéreo</t>
  </si>
  <si>
    <t>Realizar 4 Estudio Y Diseño Asociados A La Construcción De Cables Aéreos</t>
  </si>
  <si>
    <t>Adquirir 130 Unidades Prediales Asociados  A Construcción De Cables Aéreos</t>
  </si>
  <si>
    <t>Mantener 265 Km Carril De Troncal</t>
  </si>
  <si>
    <t>Construir 1 Km Carril De Malla Vial Intermedia</t>
  </si>
  <si>
    <t>Mantener 910.38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</si>
  <si>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</si>
  <si>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</si>
  <si>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444 Unidades  De Gestión Social Asociadas A Los Corredores De Transporte Masivo</t>
  </si>
  <si>
    <t>Mantener 1 Unidades De Puentes Peatonales Asociados A Troncales</t>
  </si>
  <si>
    <t>Mantener .22 Km Carril De Malla Vial Intermedia</t>
  </si>
  <si>
    <t>Realizar 1 Estudio Y Diseño Estudios Y Diseños De Corredores Verdes</t>
  </si>
  <si>
    <t>VIGENCIA (a 30/09/2021): No presenta avnace</t>
  </si>
  <si>
    <t>Realizar 2 Estudio Y Diseño Estudio Y Diseño Asociados A La Construcción De Troncales</t>
  </si>
  <si>
    <t>VIGENCIA (a 30/09/2021): No presenta avance</t>
  </si>
  <si>
    <t>50</t>
  </si>
  <si>
    <t>Red de Metros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</si>
  <si>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</si>
  <si>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</si>
  <si>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</si>
  <si>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</si>
  <si>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</si>
  <si>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</si>
  <si>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</si>
  <si>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</si>
  <si>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</si>
  <si>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VIGENCIA (a 30/09/2021): En agosto se terminó la  ejecución del contrato IDU-1684-2020 del Curso Virtual de Desarrollo Urbano y Cultura Ciudadana, con un total de 1.654 participantes de los cuales 869 ciudadanos fueron certificados, En el mes de septiembre se inició la ejecución de la estrategia de formación de trabajadores de los proyectos en perspectiva de género, con la realización de un taller para los trabajadores del proyecto Guayacanes.  Por otro lado, se apoyo el diseño y la divulgación del periodico corredor verde septima (recursos IDPAC), se diseño el material pedagógico de apoyo al curso de desarrollo urbano, se diseño campaña silvicultural y de sostenibilidad ambiental para ser usada en los proyectos de alto impacto y se inicio la estructuración de los documentos, Política de Participación Ciudadana y Guia de Gestión social y Desarrollo Urbano Sostenible.</t>
  </si>
  <si>
    <t>Recopilar 100 Por Ciento La Información Necesaria, Elaborar Y Socializar Internamente El Documento.</t>
  </si>
  <si>
    <t>VIGENCIA (a 30/09/2021): 1. RESERVAS 2020: El Convenio Interadminsitrativo No.  IDU-1590-2020, suscrito con la Empresa de Teléfonos de Bogotá ETB para llevar a cabo el desarrollo de la estrategia de comunicación y relacionamiento ciudadano del IDU, generó facturación para los meses de junio, julio y agosto y septiembre, correspondiente a servicios prestados en los meses de mayo, junio. julio y agosto, referente a las campañas proyecto AV 68, Arbolado, Avisos de Ley agosto y septiembre, crredor verde, corredor verde etapa 2, OPTL abril de 2021, se estima que se presente la facturación faltante de estas campañas para el periodo de octubre, noviembre y diciembre. adicionelamente se tienen proyectadas otras campañas para efectuar la divulgación de la gestión del IDU para finalizar el 2021 y el primer semestre del 2022.  2. VIGENCIA 2021: El contrato No. IDU-1321-2021 inicio su ejecución el 01 de junio de 2021 con la empresa Global News, para el més de julio, agosto y septiembre se presento la facturación correspondiente a: 1. Monitoreo de la información que se publica en los diferentes medios de comunicación, relacionada con la entidad y en general del sector Movilidad-Administración Distrital.</t>
  </si>
  <si>
    <t>Integrar 100 Por Ciento  Buenas Prácticas En El Planear, Hacer, Varificar Y Actuar En La Gestión Institucional</t>
  </si>
  <si>
    <t>Aplicar 100 Por Ciento Las Buenas Prácticas Basadas En Referentes Técnicos Internacionales En La Entidad</t>
  </si>
  <si>
    <t>VIGENCIA (a 30/09/2021): "RS: 85%, SIGA: 75%, SST: 72%, SGSI: 69%, SGSA: 72%, SGC: 73%, SGCN: 43%, efr: 60%"</t>
  </si>
  <si>
    <t>Atender 100 Por Ciento Las Necesidades De Personal, Infraestructura Física, Tecnológica Y De Comunicaciones Derivadas De La Pandemia Por Covid-19.</t>
  </si>
  <si>
    <t>VIGENCIA (a 30/09/2021): Actualmente se está gestionando la contratación para la dquisición de diferentes elementos de bioseguridad. Ya se cuenta con los estudios previos y se proyecta la contratación para el mes de octubre de 2021. Se ejecutó el contrato al 100%, donde se certificó el Protocolo de Bioseguridad del IDU con  Bureau Veritas. El contrato se encuentra liquidado.</t>
  </si>
  <si>
    <t>Atender 100 Por Ciento Las Necesidades De Personal De Los Procesos Del Instituto</t>
  </si>
  <si>
    <t>VIGENCIA (a 30/09/2021): 30/09/2021: El presupuesto de inversión para contratos de prestación de servicios, presentó un aumento en la disponibilidad apropiada de recursos como consecuencia de un traslado externo solicitado y aprobado por la SHD por un monto de $7.418.767.256. Igualmente, aunado a este traslado presupuestal, el componente de PSP presentó además liberaciones por terminaciones anticipadas por un monto de $1.056.765.333, cifra que modifica los compromisos contraídos desde el mes de febrero hasta al mes de julio y que, a su vez, esta situación genera que los índices cambien en cada periodo del reporte en lo corrido del año. Así las cosas, el resultado de estos eventos, nos deja que el componente de PSP tiene una ejecución acumulada del año del 90% para los recursos distintos de la fuente de Metro y del 61.67% para los cursos de la fuente Metro, alcanzando un global de ejecución del presupuesto del 89,5%.  Ahora bien, en relación con la ejecución versus el presupuesto reprogramado, en el tercer trimestre se ejecutó el 9%.</t>
  </si>
  <si>
    <t>Adelantar 100 Por Ciento Las Acciones Requeridas Para La Gestión Juridica Y La Defensa Judicial</t>
  </si>
  <si>
    <t>VIGENCIA (a 30/06/2021): RESERVAS 2020 = Ejecicion 100% VIGENCIA 2021 = Ejecicion 100%</t>
  </si>
  <si>
    <t>Coordinar Y Programar 1  Acciones Para El Envío De Documentos Para El Cobro De Valorización</t>
  </si>
  <si>
    <t>VIGENCIA (a 30/09/2021): Para los recursos habiitados en la vigencia, correspondiente a $671.000.000,  se actualiza el mes de contratación de julio a agosto, en cumplimiento a lo informado por la STRF, iniciando su ejecución en el mes de septiembre de 2021. En el trimestre julio-septiembre: Del saldo de reservas inicial de $648.141.302 se han girado $537.436.687. En cuanto al saldo inicial de vigencia por $671.000.000, se comprometieron en septiembre $660.644.390 mediante contrato IDU-1540-2021 y $10.335.610 que se habian adicionado al contrato IDU-1301-2020. Con recursos de la vigencia se suscribio el contrato IDU-1313-2021 suscrito con Raddar, para el se giro en el mes de septiembre la totalidad de la cuantia comprometida.</t>
  </si>
  <si>
    <t>Elaborar E Implementar 100 Por Ciento El Plan Estratégico De Tecnologias De La Información Y Comunicación - Peti</t>
  </si>
  <si>
    <t>VIGENCIA (a 30/09/2021): En el periodo se  realizó pago total de tres (3) contratos y se realizó el pago mensual de doce (12) contratos. Seguimiento junio: En el periodo se realizó el pago total de seis (6) contratos y se realizaron pagos parciales de veinticuatro (24) contratos. Seguimiento septiembre: En el periodo se realizóaron siete (7) pagos totales y un total de dieciocho (18) pagos parciales. En el mes de agosto se presentó una caida del nivel de pagos lo anterior asociado a los procesos de SIEM y SAN y NAS, lo anterior teniendo en cuenta que dichos equipos estan en trámite de importación.  En abril se realizó un pago del contrato IDU-50-2020 por $4.238.542.621 ,mediante la OP 976 Del mismo contrato se radicó la solicitud de adición y prorroga N° 2 el 17 de junio a la Dirección Técnica de Gestión Contractual  mediante memorando 20215260180653, el 21 de junio se expidió el CRP 2613 por valor de $978.618.643 la cual se pago con la OP 1787 del 12/07/2021   Adicional se celebro el contrato IDU-1475-2021 de cual  se realizaron los siguientes pagos:  -IDU-1475-2021: $5.946.272.471 con la OP2255 del 12/08/2021  Con los anteriores pagos se da cumplimiento a lo programado en la vigencia 2021.</t>
  </si>
  <si>
    <t>Mantener 100 Por Ciento La Infraestructura Física Y Operativa Del Instituto</t>
  </si>
  <si>
    <t>VIGENCIA (a 30/09/2021): Los procesos asociados a este presupuesto estan planteados en su mayoria para ejecutarse en el segundo semestre: Sistema Integrado de Conservación de Archivos y Migración del Sistema PMB. En abril se realizó un pago del contrato IDU-50-2020 por $4.238.542.621 ,mediante la OP 976 Del mismo contrato se radicó la solicitud de adición y prorroga N° 2 el 17 de junio a la Dirección Técnica de Gestión Contractual  mediante memorando 20215260180653, el 21 de junio se expidió el CRP 2613 por valor de $978.618.643 la cual se pago con la OP 1787 del 12/07/2021   Adicional se celebro el contrato IDU-1475-2021 de cual  se realizaron los siguientes pagos:  -IDU-1475-2021: $5.946.272.471 con la OP2255 del 12/08/2021  Con los anteriores pagos se da cumplimiento a lo programado en la vigencia 2021.</t>
  </si>
  <si>
    <t>Realizar 2 Acciones De Cultura Organizacional</t>
  </si>
  <si>
    <t>VIGENCIA (a 30/09/2021): Se realizaron actividades como Lanzamiento de Escuela de Liderazgo,  interiorización de valores de integridad, Encuentro Religioso, participación de 20 funcionarios en la media maratón, se realizó actividad para los abuelos con la participación de 23 personas, Realización del Plan de Acción del seguimiento de escuela de liderazgo, Café con el Director, Scketch del fortalecimiento de las medidas efr, reingreso seguro al IDU, Nuestra ruta hacia el futuro una apuesta por el telegrabajo, inauguración de las Olimpiadas y la Semana Cultural, bajo el contrato IDU-1301-2021.</t>
  </si>
  <si>
    <t>Formular, Actualizar Y Desarrollar 2 Planes Institucional De Capacitación ¿ Pic.</t>
  </si>
  <si>
    <t>VIGENCIA (a 30/09/2021): De la STRF se tienen reservas correspondientes al contrato IDU-1125-2020 por valor de $580.565.952 del cual en la presente vigencia se han pagado $329.868.733 con corte al 30 de septiembre. El saldo restante se liberara contra acta de liquidación logrando así un la ejecución del 57% de las reservas presupuestales proyectadas para 2021.. En el mes de septiembre se celebro un nuevo contrato de bodegaje el IDU-1659-2021 del cual se apropio un presupuesto para la presente vigencia de $414.998.792 del cual se hizo un proyección de pago de $200.000.000 entre los meses de octubre noviembre y diciembre de 2021.</t>
  </si>
  <si>
    <t>Digitalizar 1 Activos Documentales Centro De Documentación</t>
  </si>
  <si>
    <t>Procesar Y Digitalizar 1 Archivo De Gestión Del Idu</t>
  </si>
  <si>
    <t>Almacenar Y Custodiar 2 Archivos Y Los Medios Magnéticos Del Idu</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</si>
  <si>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</si>
  <si>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</si>
  <si>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</si>
  <si>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30/09/2021): Esta programación se realizó con base en los Planes Anuales de Caja de los contratos 1257 y 1285 de 2020, es decir con base en su avance financiero programado y ejecutado.  Como soporte de la ejecución del proyecto, se remiten los informes del contrato 1285 de 2020 con corte a Julio, Agosto y Septiembre. Para el contrato 1257-2020 no se remiten soportes, toda vez que el sistema ZIPA no genera reporte por ser un contrato terminado.</t>
  </si>
  <si>
    <t>VIGENCIA (a 30/09/2021): 07/06/2021.  La programación de pagos correspondiente al contrato IDU1514-2018,  se ve afectada con ocasión de la expedición de la Resolución 777 de 2020 del Ministerio de Salud,  " Por medio de la cual se definen los criterios y condiciones para el desarrollo de las actividades económicas, sociales y del Estado y se adopta el protocolo de bioseguridad para la ejecución de estas", en cuanto la Imprenta nos debía hacer entrega de unas piezas, que fueron objeto de cambio, como consecuencia de la expedición de esta norma. En tal sentido, a la fecha de seguimiento, se están llevando a cabo dichos ajustes, los cuales una vez aplicados, permitirán que la imprenta entregue los productos solicitados y facture por tales servicios. La entrega de los nuevos diseños para producción a la imprenta se prevé para la segunda o tercera semana del mes de Julio, y la entrega de las mismas por parte de la Imprenta al IDU, se estima, para la primera o segunda semana de agosto. La facturación en tal sentido, se considera puede presentarse para el mes de septiembre, de no surgir ninguna contingencia que afecte estos tiempos.  "Esta programación se realizó con base en los Planes Anuales de Caja de los contratos 1526 de 2018, es decir con base en su avance financiero programado y ejecutado. Se pagaron los informes de muestreo y ensayo N°12, 13, 14 y 15. y el informe de Avance de la etapa de desarrollo N°2. Como soporte de la ejecución del proyecto, se remiten los informes de seguimiento del  contrato 1526 de 2018 con corte a abril, mayo, junio de 2021." Esta programación se realizó con base en los Planes Anuales de Caja de los contratos 1526 de 2018, es decir con base en su avance financiero programado y ejecutado. Se pagaron los informes de muestreo y ensayo N°12, 13, 14 y 15. y el informe de Avance de la etapa de desarrollo N°2. Como soporte de la ejecución del proyecto, se remiten los informes de seguimiento del  contrato 1526 de 2018 con corte a abril, mayo,</t>
  </si>
  <si>
    <t>Fondo de Prestaciones Económicas, Cesantías y Pensiones</t>
  </si>
  <si>
    <t>FONCEP</t>
  </si>
  <si>
    <t>Integración de la gestión pensional del Distrito Bogotá</t>
  </si>
  <si>
    <t>Implementar El 100 % De Los Proyectos De Cierre De Brechas Tecnológicas Priorizados</t>
  </si>
  <si>
    <t>VIGENCIA (a 30/09/2021): El avance se explica por la definición del modelo de soporte de mesa de servicio de acuerdo con las necesidades de la entidad que brinde el soporte en sitio necesario a los usuarios, bajo el modelo de ITIL. El modelo establece los roles requeridos, los niveles de la mesa de ayuda, las características de los acuerdos de servicio, el perfil del talento humano, transporte, herramientas, horarios de disponibilidad y reportes. Adicionalmente, se realizaron las contrataciones para apoyar emitiendo lineamientos que contribuyan en la verificación de la calidad de los desarrollos de software para los servicios que se crean en la oficina virtual, así como en la definición de la arquitectura tecnológica con la cual se crean nuevos servicios y aplicaciones para la oficina virtual.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t>
  </si>
  <si>
    <t>Adecuar El 100 % De La Arquitectura E Infraestructura Tecnológica De Soporte Misional Priorizada</t>
  </si>
  <si>
    <t>VIGENCIA (a 30/09/2021): El avance se explica por la contratación del suministro de servicios cloud para configurar, implementar, administrar y soportar en los servicios de nube pública, las herramientas web, infraestructura tecnológica y aplicativos de soporte misional, adicionalmente, se contrató el servicio de nube con Oracle que incluye el uso de servidores virtuales en la nube y los servicios de administración de los mismos, asi como se realizó la parametrización de los servidores, afinamiento, pruebas de integración, desarrollo de los sistemas y puesta en producción de los equipos.</t>
  </si>
  <si>
    <t>Adecuar El 100 % De La Arquitectura E Infraestructura Tecnológica De Soporte Institucional Priorizada</t>
  </si>
  <si>
    <t>Implementar El 100 % De Los Proyectos De Cierre De Brechas De Sistemas De Información Priorizados</t>
  </si>
  <si>
    <t>VIGENCIA (a 30/09/2021): El avance corresponde a las coordinaciones con Archivo Distrital para validación del proyecto de adquisición del Gestor Documental de FONCEP. Adicionalmente, se adelantó la revisión de los lineamientos dados por el Ministerio de Cultura respecto a los Sistemas de Gestión de Documentos Electrónicos de Archivo-SGDEA y se adelantó en aspectos necesarios para los estudios previos y anexo técnico para su adquisición.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t>
  </si>
  <si>
    <t>Desarrollar El 100 % De La Arquitectura Ti Y Los Sistemas De Información Misionales Priorizados</t>
  </si>
  <si>
    <t>VIGENCIA (a 30/09/2021): Dentro de la meta se han evaluado las alternativas tecnológicas para la modernización de los sistemas para la gestión misional de la Entidad, resultado de esto se identificó la necesidad de adelantar la coordinación para la definición de convenios interadministrativos con otras Entidades públicas para la utilización de herramientas tecnológicas para la administración de obligaciones pensionales, así como hacer esfuerzos en la estabilización del proceso tecnológico. Adicionalmente, se documentó la metodología scrum,se socializó e implementó en el equipo de desarrollo de la OIS.</t>
  </si>
  <si>
    <t>Desarrollar El 100 % De La Arquitectura Ti Y Los Sistemas De Información Institucionales Priorizados</t>
  </si>
  <si>
    <t>Diseñar E Implementar 100 % Del Modelo De Planeación Orientado A Resultados Basado En La Cadena De Valor Público</t>
  </si>
  <si>
    <t>VIGENCIA (a 30/09/2021): Teniendo en cuenta que la meta tiene un tipo anualización creciente, un 10% del avance corresponde al alcanzado al cierre de la vigencia 2020.  El avance en la vigencia coresponde a la implementación del modelo de planeación orientado a resultados mediante la implementación de la Fase 2 del mismo, la cual consiste en la integración de las diversas herramientas de planeación que ha venido usando la entidad para realizar la programación de sus acciones y cumplir con los lineamientos legales vigentes en un único Plan que reúna y articule los esfuerzos de cada una de las dependencias de la entidad.  Se consolidó el documento ¿Modelo de planeación orientado a resultados: Implementación de la segunda fase del modelo: formulación del plan de acción integrado¿ el cuál muestra cómo ha realizado en FONCEP la implementación de la Fase 2 del mencionado modelo de planeación. Asimismo, el documento presenta algunas consideraciones y recomendaciones para el ejercicio de la formulación del Plan de Acción Institucional para la vigencia 2022 con el fin de mantener este enfoque a partir de las lecciones aprendidas en lo corrido de la vigencia.  También se concertó la expedición del Manual para el análisis de causas y formulación de acciones/actividades preventivas, correctivas y de mejora (código: MOI-EST-MIP-007) cuyo objetivo es establecer los lineamientos para el análisis de causas y la formulación, registro, seguimiento y evaluación de actividades preventivas, correctivas y de mejora, que permita dar solución a hallazgos, recomendaciones, observaciones u otro producto de auditorías internas, externas, auto evaluaciones o recomendaciones de la segunda línea defensa que permitan mejorar la gestión de FONCEP. Este manual impulsa la integración de las actividades de mejoramiento al Plan de Acción Institucional.</t>
  </si>
  <si>
    <t>Realizar El 100 % De Intervenciones Priorizadas En Los Modelos De Procesos, Riesgos, Seguimiento Y Evaluación De Acuerdo Con El Nuevo Plan Estratégico Institucional</t>
  </si>
  <si>
    <t>VIGENCIA (a 30/09/2021): El avance corresponde a la implementación del plan de intervención según lo programado por la Oficina Asesora de Planeación quien lidera este asunto dentro de la entidad y brinda asesoría a las dependencias en la administración de los elementos de gestión institucional, tales como los procesos, por lo tanto, se ha avanzado de manera significativa en la implementación de esta meta institucional. Para ello se han identificado oportunidades de mejora de acuerdo con las necesidades de cada dependencia y el análisis que realiza la OAP y durante el último trimestre se han logrado como resultado al menos las siguientes intervenciones:  -Proceso talento humano: intervención de los riesgos del proceso y actualización de los documentos: Formato acta de entrega cargo por retiro y/o reubicación en FONCEP, Formato Acta de Posesión, Formato de control de entrega de certificaciones y procedimiento liquidación y pago de nómina con aportes al sistema de seguridad social -Proceso de gestión de servicios TI: se realizó la documentación de los controles de los riesgos de la Oficina de Informática y Sistemas -Proceso de gestión financiera: se realizó la intervención de al menos 11 documentos para la actualización de los procedimientos del proceso, se realizó la gestión de indicadores y la actualización de los mismos en la SVE. -Proceso de planeación financiera misional: se intervinieron los formatos cruce de cuentas FER ¿ FONCEP y el procedimiento solicitudes reintegros y constitución de acreencias. Se realizó la gestión de los indicadores y se priorización de riesgos financieros.  De igual manera se realizó la actualización de los riesgos fiduciarios y su registro en la herramienta Suite Visión Empresarial. Y se definió la metodología e implementaron los riesgos relacionados con lavado de activos, fraude de acuerdo con los lineamientos normativos aplicables.</t>
  </si>
  <si>
    <t>Ejecutar El 100 % De La Estrategia De Transformación De La Cultura Organizacional</t>
  </si>
  <si>
    <t>Rediseñar El 100 % De La Estructura Organizacional, Perfiles Y Funciones De La Entidad Priorizados De Acuerdo Con El Plan Estratégico Institucional</t>
  </si>
  <si>
    <t>VIGENCIA (a 30/09/2021): Se realizó la contratación del profesional especializado que cuenta con la experiencia para adelantar la estructuración del estudio de rediseño institucional y sus anexos técnicos. Adicionalmente, se realizaron mesas de trabajo con la Secretaría de Hacienda Distrital y el Departamento Administrativo de Servicio Civil Distrital con el fin de adelantar la revisión de viabilidad para la realización del estudio técnico de rediseño institucional, resultado de las mesas técnicas, se identificó que era necesario avanzar en el proceso de articulación de la gestión pensional del distrito con el fin de tener mayor claridad en las necesidades de ajuste de estructura de la entidad, y de esta manera evaluar la viabilidad del estudio considerando también la situación fiscal del distrito.</t>
  </si>
  <si>
    <t>Ejecutar El 100 % De La Estrategia De Estabilización De Procesos De La Gestión Misional</t>
  </si>
  <si>
    <t>VIGENCIA (a 30/09/2021): Este indicador se compone por 5 subindicadores asociados a la gestión misional cuyo promedio generan el resultado reportado, que para este periodo corresponde a 27,66% que equivale a 92,21% de avance respecto a la meta para la vigencia. Para la (1) atención de solicitudes de obligaciones pensionales acumulado se logró una atención promedio mensual del 78,41% del 90% mensual esperado. (2) gestión de cuotas por cobrar se dio un avance del 18,40%  para el mes de septiembre se realizó el cobro de cuotas partes por valor de $2.074 millones, se realizó aplicación de pagos por valor neto de $187 millones. Así mismo la gerencia continuó con el proceso de depuración y normalización de cuotas partes por cobrar, realizando la verificación y revisión de cartera por un total revisado de $68.908 millones. 3) en la gestión de cuotas partes por pagar se logró avance de 86,25% dado que para el mes de abril se realizó una normalización de $145.295 millones correspondientes al proceso de depuración de saldos de la cartera de 2017. (4) Devolución de aportes se avanzó en un 50% de las actividades definidas en el plan de acción, esto es el cierre de dos actividades relacionadas con la revisión de la normatividad aplicable, políticas de cada subproceso para su optimización, y para el (5) la efectividad de bonos se logró una efectividad promedio mensual del 89,59% del 90% mensual esperado</t>
  </si>
  <si>
    <t>Actualizar E Implementar El 100 % De Las Herramientas Archivísticas</t>
  </si>
  <si>
    <t>VIGENCIA (a 30/09/2021): El avance en la vigencia corresponde a la adopción de las tablas de retención documental-TRD aprobadas por el Archivo General de la Nación, así como a la estructuración de los estudios previos para la contratación de un proveedor que adelante la actualización de las herramientas archivísticas y de la intervención documental con los respectivos documentos técnicos y las validaciones realizadas con el Archivo de Bogotá.</t>
  </si>
  <si>
    <t>Lograr El 100 % De La Organización E Intervención Documental</t>
  </si>
  <si>
    <t>VIGENCIA (a 30/09/2021): El Área Administrativa junto con los profesionales de Gestión Documental realizaron la evaluación preliminar del proceso de contratación que de acuerdo con el cronograma establecido el día 20 de agosto de 2021, se publicó el informe de evaluación preliminar en la plataforma SECOP II, el cual, tuvo como resultado el siguiente: "Una vez revisadas todas las propuestas, se requiere a los proponentes ajustes relacionados con verificación de certificaciones, ficha técnica, y subsanación de documentos a partir de los cuales se realizará la evaluación final de la propuesta técnica". Durante el término de traslado del informe de verificación de requisitos habilitantes y de la evaluación comprendido entre el 21 de agosto al 25 de agosto de 2021 hasta las 7:00 p.m., el proponente LOCKERS COLOMBIA S.A.S., mediante mensaje público presentó subsanación fuera del plazo establecido por la entidad para la presentación de observaciones o documentos tal como se observa en la resolución de declaratoria del proceso.  En razón a que el proceso de contratación que tenía por objeto la organización e intervención documental se declaró desierto, la entidad reorientó la estrategia para abordar el cumplimiento de los objetivos propuestos en esta meta, estableciendo un equipo de profesionales y técnicos que tendrán dedicación al cumplimiento de la meta establecida para la vigencia.</t>
  </si>
  <si>
    <t>Implementar El 100 % Del Documento Electrónico</t>
  </si>
  <si>
    <t>Determinar E Implementar El 100 % De La Hoja De Ruta Para La Articulación Pensional</t>
  </si>
  <si>
    <t>VIGENCIA (a 30/09/2021): En el marco de lo establecido en el Acuerdo Distrital 761 del 2020 y de la implementación de hoja de ruta para sustituir y subrogar progresivamente a las entidades distritales que en la actualidad cumplen funciones pensionales, se han desarrollado estas actividades que han permitido establecer un acercamiento fuerte con la EAAB con quien ya se plantea la posibilidad de realizar la subrogación del pago de la mesada de 3.460 pensionados. Adicionalmente, se han realizado mesas técnicas de trabajo en las cuales hemos efectuado el acompañamiento a la Universidad Distrital, lo cual ha permitido identificar las particularidades de las pensiones de esta entidad, permitiendo, enriquecer el conocimiento de la misma con el fin de establecer metodologías adecuadas en fases posteriores para ésta y otras entidades. Finalmente, el desarrollo de estas actividades también ha permitido conocer los requerimientos tecnológicos y administrativos del FONCEP para propender por el cumplimiento de lo establecido en el Plan de Desarrollo.</t>
  </si>
  <si>
    <t>Diseñar E Implementar El 100 % De La Estrategia De Gestión De Conocimiento Institucional</t>
  </si>
  <si>
    <t>VIGENCIA (a 30/09/2021): En el marco de la implementación de la estrategia de Gestión del Conocimiento, la Oficina Asesora de Planeación de FONCEP ha establecido que el conocimiento crítico identificado es aquel que se considera indispensable para el desarrollo de la misión, las funciones de la Entidad, los objetivos institucionales y para la toma de decisiones estratégicas, por lo anterior, se han priorizado dos actividades para la captura de este conocimiento:  1. A través de los anexos técnicos que se generan de las contrataciones jurídicas financiadas por el proyecto de inversión, constituyéndose estos documentos en la forma como la entidad garantiza la trazabilidad de las decisiones estratégicas que se toman, generando de esta manera memoria institucional. 2. A través de los entregables finales pactados en las actividades de los contratos financiados por el proyecto de inversión, siendo estos entregables producto de conocimiento que contribuyen al cumplimiento de los objetivos de la entidad. Una vez identificado el conocimiento, comienza la etapa de captura y transferencia de este, para lo cual, se ha diseñado una base de datos (Excel) por el cual se monitoreará el estado de transferencia del conocimiento crítico identificado, el cual estable los siguientes estados: (en construcción, revisado, aprobado y transferido).  A la fecha la Oficina Asesora de Planeación ha identificado 56 productos de conocimiento, 8 anexos técnicos que constituyen decisiones estratégicas al interior de la entidad y que se convierten en documentos que garantizan la trazabilidad de estas decisiones generando memoria institucional y 48 productos de conocimiento identificados como documentos finales que deberán proporcionar los contratistas financiados por el proyecto de inversión.</t>
  </si>
  <si>
    <t>Centralizar El 100 % De Los Programas Que Integren La Oferta Pública Dirigida Al Pensionado</t>
  </si>
  <si>
    <t>VIGENCIA (a 30/09/2021): Teniendo en cuenta que la meta tiene un tipo anualización creciente, un 10% de avance corresponde al alcanzado al cierre de la vigencia 2020.  Durante esta vigencia, se adelantaron sesiones con la Secretaría Distrital de Planeación, la Dirección de Equidad y Políticas Poblaciones, y la Dirección de Políticas Sectoriales con el fin de revisar y analizar las acciones a adelantar para el avance de la meta. Adicionalmente, se han adelantado reuniones con cabeza de sector para coordinar esfuerzos en la construcción del documento de propuesta de política pública y se elaboró la versión No. 1 del documento la cual fue presentada a la Secretaría de Hacienda Distrital como cabeza de sector previo a la validación ante el Comité Sectorial de Desarrollo Administrativo, documento que contiene una descripción inicial de la problemática que se pretende abordar, los sectores identificados hasta el momento que pueden intervenir, una propuesta del esquema de participación y una proyección inicial del presupuesto que conllevaría la fases preparatoria, de agenda pública y la formulación de la política pública. El documento fue ajustado conforme las recomendaciones y observaciones recibidas por cabeza de sector, y se programó su presentación para sesión del Comité Sectorial de Desarrollo Administrativo en el mes de octubre.</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</si>
  <si>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</si>
  <si>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</si>
  <si>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</si>
  <si>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</si>
  <si>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</si>
  <si>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</si>
  <si>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</si>
  <si>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30/09/2021): Al 30 de Septiembre  se han estructurado 159 proyectos para el cumplimiento de la meta, adicionalmente,  se han desarrollado 241prefactibilidades (viabilidad SIG, Hogar, Jurídica y levantamiento predio), 159 factibilidades ( paquetes técnicos radicados en Curaduría Pública Social)</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</si>
  <si>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</si>
  <si>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30/09/2021): A la fecha se han radicado 60 expedientes para la asignación de subsidios. Adicionalmente, con corte al 30 de septiembre se ha iniciado el proceso de definición y contratación del oferente para la ejecucion de las 50 viviendas que ya cuentan con subsidio.</t>
  </si>
  <si>
    <t>Expedir 1500 Actos De Reconocimiento De Viviendas De Interés Social En Barrios Legalizados Urbanísticamente, A Través De La Curaduría Pública Social Definida En La Estructura Misional De La Cvp.</t>
  </si>
  <si>
    <t>VIGENCIA (a 30/09/2021): Se cuenta con 145 actos de reconocimiento expedidos al 30 de septiembre del 2021. De los cuales, 136  se encuentran notificados y ejecutoriados y  9 están en proceso de notificación.</t>
  </si>
  <si>
    <t>Implementar 100 % Del Banco De Materiales Como Un Instrumento De Soporte Técnico Y Financiero Para La Ejecución Del Proyecto Piloto Del Plan Terrazas Que Contribuya A Mejorar La Calidad De Los Materiales Y Disminuir Los Costos De Transacción.</t>
  </si>
  <si>
    <t>VIGENCIA (a 30/09/2021): A la  fecha, se ha avanzado en un  75 % en la ejecución de los hitos establecidos, dentro de los  cuales se encuentra el giro de recursos de la CVP a la fiduciaria constituida en convenio con la SDHT.</t>
  </si>
  <si>
    <t>Titulación de predios estrato 1 y 2 y saneamiento de Espacio Público en la Ciudad Bogotá D.C</t>
  </si>
  <si>
    <t>Obtener 2400 Títulos De Predios Registrados</t>
  </si>
  <si>
    <t>VIGENCIA (a 30/09/2021): A la fecha el mayor número de títulos entregados obedece a  una  mayor corresponsabilidad y efectividad en la entrega de documentos por parte de los beneficiarios de los programas de titulación, así como, a la  revisión de  los predios pendientes   por titular en los desarrollos urbanísticos que ha intervenido la Entidad.</t>
  </si>
  <si>
    <t>Hacer El Cierre De 2 Proyectos Constructivos De Urbanismo Para La Vivienda Vip</t>
  </si>
  <si>
    <t>VIGENCIA (a 30/09/2021): Con corte a septiembre, no se registran avances en la meta, en atención a que se programó para ser materializada en diciembre. Con el fin de dar cumplimiento se han efectuado actividades en dos sentidos:  Una atendiendo  la reclamación por incumplimiento del contrato por parte del contratista, y otra,  gestionando nuevas contrataciones dirigidas a obtener la finalización de la etapa de obra, y conseguir la entrega por sectores del proyecto constructivo para la vigencia 2021. Por otro lado, los intentos de  invasión al proyecto Arboleda Santa Teresita, generando actos de vandalismo que afectaron los estados de terminación de varios apartamentos en el Sector 2, las solicitudes de las empresas de servicios y  el incumplimiento del constructor,   ha generado una reprogramación en la meta.</t>
  </si>
  <si>
    <t>Entregar 4 Zonas De Cesión Obligatoria</t>
  </si>
  <si>
    <t>VIGENCIA (a 30/09/2021): Se efectuó la  entrega de zona de cesión Atahualpa, mediante la firma y registro de  la escritura  959, del 17 de marzo de 2021, de la Notaria 44, Folio de Matricula Inmobiliaria No   50C-2126411, la cual corresponde a la cesión de área faltante del polideportivo Atahualpa. Con lo cual se cumple la meta programada para la presente vigencia.</t>
  </si>
  <si>
    <t>Mejoramiento integral de barrios con participación ciudadana Bogotá</t>
  </si>
  <si>
    <t>Construir 107000 M2 De  Espacio Público En Los Territorios Priorizados Para Realizar El Mejoramiento De Barrios En Las Upz Tipo1</t>
  </si>
  <si>
    <t>VIGENCIA (a 30/09/2021): Se han entregado 305,60 m2 de espacio publico construido. Se encuentra en ejecución los siguientes contratos: Contratos de obra 416 de 2021 y de interventoría 421 de 2021 - 12,172 M2, Contratos  de obra 477 de 2021 y de interventoría 462 de 2021 - 4.803 M2, Contratos  de obra 599 de 2021 (Grupo 2) y 668 de 2021 (Grupo 1) y de interventoría 593 de 2021 (Grupo 2) y 592 de 2021 (Grupo 1) - 9.788 M2. Se adjudicó la licitación pública de obra CVP-LP-004-2021 , por valor de $5.791.730.863 para el grupo 1  y para el Grupo No. 2 por valor  de $5.033.253.393. 11.410M2  Y en proceso de contratación  la licitación CVP-LP-005-2021 - 21.180 M2.</t>
  </si>
  <si>
    <t>Ejecutar 100 % De La Estructuración, Formulación Y Seguimiento Del Proyecto</t>
  </si>
  <si>
    <t>VIGENCIA (a 30/09/2021): Se avanzó en la recepción de documentos necesarios para la liquidación de los contratos 623 de 2019 y 691 de 2018. Así mismo se emitieron las resoluciones de reconocimiento de los pasivos exigibles para los contratos 716 de 2017, 705 de 2017, 735 de 2019 y 617 de 2018. Se se avanza en la depuración financiera de las reservas presupuestales  del PI 7703, al generar los pagos de los saldos de $ 353.263.638 del contrato 900 de 2020 y $ 136.495.255,05 del contrato 1014 de 2020.  Se avanza en  revisión del estado de las obras para el seguimiento de estabilidad , para los contratos Contrato de obra 605 de 2015,  592 de 2015, 597 de 2016  y de salones comunales 601 y 606 de 2017.</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</si>
  <si>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</si>
  <si>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</si>
  <si>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30/09/2021): A 30 de septiembre, se han asignado 141 instrumentos de Valor Único de Reconocimiento garantizando su reubicación definitiva, de los cuales 92 son en especie y 49 en recursos económicos.</t>
  </si>
  <si>
    <t>Asignar 116 Instrumentos Financieros Para La Adquisición De Predios Localizados Zonas De Alto Riesgo No Mitigable O Los Ordenados Mediante Sentencias Judiciales O Actos Administrativos.</t>
  </si>
  <si>
    <t>VIGENCIA (a 30/09/2021): Con corte a 30 de septiembre, se asignaron 27 instrumentos financieros para la adquisición de predios. Se viene trabajando conjuntamente con los beneficiarios a fin de agilizar los trámites pendientes y así cumplir con los requisitos requeridos para culminar estos procesos.</t>
  </si>
  <si>
    <t>Beneficiar 1850 Hogares Localizados En Zonas De Alto Riesgo No Mitigable O Los Ordenados Mediante Sentencias Judiciales O Actos Administrativos, Con Instrumentos Financieros Para Relocalizacion Transitoria.</t>
  </si>
  <si>
    <t>VIGENCIA (a 30/09/2021): A 30 de septiembre, se han relocalizado transitoriamente 93 nuevos hogares para un acumulado de 1.577 hogares beneficiados (teniendo en cuenta el acumulado a 2020) con relocalización transitoria mediante asignación de recursos para pago de arriendos. Se actualiza la meta del cuatrienio, teniendo en cuenta la entrada en vigencia del Decreto 330 de 2020 y su reglamentación durante la vigencia 2021, con la cual el enfoque se dirige a las estrategias de relocalización definitiva para el cumplimiento de la meta PDD.</t>
  </si>
  <si>
    <t>Beneficiar 1374 Hogares Con La Entrega De Viviendas Para Su Reubicación Definitiva</t>
  </si>
  <si>
    <t>VIGENCIA (a 30/09/2021): Se actualiza la meta del cuatrienio, teniendo en cuenta la entrada en vigencia del Decreto 330 de 2020 y su reglamentación expedida durante la vigencia 2021, con la cual el enfoque se dirige a las estrategias de relocalización definitiva para el cumplimiento de la meta PDD.</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</si>
  <si>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</si>
  <si>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30/09/2021): Mediante las actividades desarrolladas por el personal de la Dirección de Reasentamientos se vienen adelantando las acciones correspondientes para la ejecución y realización de las metas, acorde con lo establecido en la Resolución 2073 del 26 de mayo de 2021, de la siguiente manera: Selección de vivienda correspondiente a 93 familias. 82 familias en proyecto propio Arboleda Santa Teresita. 11 en Vivienda Usada. 48 estudios de documentos. 34 contratos de compraventa y cesión de la posesión material. 10 escrituras del predio recomendado. 4 Resoluciones de asignación VUR.</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</si>
  <si>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</si>
  <si>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</si>
  <si>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30/09/2021): Al cierre del mes de septiembre de 2021 se ejecutaron las actividades programadas en el trimestre con un avance correspondiente al 18.84 % sobre el 25 % programado para la presente vigencia.</t>
  </si>
  <si>
    <t>Garantizar El 100 % De Los Servicios De Apoyo Y Del  Desarrollo De Los Mecanismos Institucionales Requeridos Para El Buen Funcionamiento De La Entidad.</t>
  </si>
  <si>
    <t>VIGENCIA (a 30/09/2021): Al cierre del mes de septiembre de 2021 se ejecutaron las actividades programadas en el trimestre con un avance correspondiente al 17.5 % sobre el 25 % programado para la presente vigencia.</t>
  </si>
  <si>
    <t>Aumentar En 15 Puntos La Calificación Del Índice De Transparencia De Bogotá 2018-2019, En Particular En Los Ítems "Divulgación De Trámites Y Servicios Al Ciudadano", "Políticas Y Medidas Anticorrupción", "Control Social Y Participación Ciudadana".</t>
  </si>
  <si>
    <t>VIGENCIA (a 30/09/2021): Al cierre de septiembre de 2021 se ejecutaron las actividades programadas en el semestre con un avance correspondiente a 2.81puntos de los 3.75 programados. Se han realizado publicaciones mensuales de información de gestión y financiera en la página WEB de la Entidad, indicadores e informes de gestión correspondientes.Como trabajo de campo, se  resalta las tomas de video con drone del recorrido en obra de  Arboleda Santa Teresita.</t>
  </si>
  <si>
    <t>Articular E Implementar El 100 % El Proceso De Arquitectura Empresarial De Tic, Los Sistemas De Información De Los Procesos Misionales Y Administrativos, Y El Sistema De Seguridad De La Información.</t>
  </si>
  <si>
    <t>VIGENCIA (a 30/09/2021): Al cierre de mes de septiembre, se continúa trabajando en GAP (Gobierno Abierto Participativo) y  en el modelo de seguridad y privacidad de la información donde se identifican problemas y brechas de seguridad.</t>
  </si>
  <si>
    <t>Renovar Y Fortalecer El 50 % De La Infraestructura Tic.</t>
  </si>
  <si>
    <t>VIGENCIA (a 30/09/2021): Al cierre del mes de septiembre, se han suscrito 9 contratos los cuales ya cuentan con acta de inicio,   en tramite precontratual se encuentran 2 procesos de contratación, los cuales son la base para el cumplimiento de la meta.</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</si>
  <si>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</si>
  <si>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</si>
  <si>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</si>
  <si>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</si>
  <si>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</si>
  <si>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VIGENCIA (a 30/09/2021): La meta no presenta programaciòn para el primer trimestre</t>
  </si>
  <si>
    <t>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</si>
  <si>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</si>
  <si>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</si>
  <si>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</si>
  <si>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</si>
  <si>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</si>
  <si>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82079 Acciones Recreativas Comunitarias Que Integren Herramientas Para La Apropiación De Los Valores Ciudadanos</t>
  </si>
  <si>
    <t>Desarrollar 230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</si>
  <si>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</si>
  <si>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</si>
  <si>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VIGENCIA (a 30/09/2021): La meta no presenta programaciòn en el primer trimestre de la vigencia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</si>
  <si>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</si>
  <si>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</si>
  <si>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</si>
  <si>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</si>
  <si>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347803 Actividades Fisicas Dirigidas Y Programas Deportivos Para El Fomento De La Vida Activa</t>
  </si>
  <si>
    <t>Desarrollar 17859 Actividades De Promocion Del Uso De La Bicicleta Para Diferentes Poblaciones</t>
  </si>
  <si>
    <t>Beneficiar 237811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</si>
  <si>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</si>
  <si>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</si>
  <si>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</si>
  <si>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</si>
  <si>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</si>
  <si>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VIGENCIA (a 30/09/2021): No se reportara magnitud en la vigencia 2021</t>
  </si>
  <si>
    <t>Administrar 128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</si>
  <si>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</si>
  <si>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</si>
  <si>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</si>
  <si>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</si>
  <si>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</si>
  <si>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</si>
  <si>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</si>
  <si>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</si>
  <si>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</si>
  <si>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VIGENCIA (a 30/09/2021): La meta no presenta programaciòn en el primer semestre de la vigencia</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</si>
  <si>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</si>
  <si>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</si>
  <si>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</si>
  <si>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308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</si>
  <si>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</si>
  <si>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</si>
  <si>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</si>
  <si>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</si>
  <si>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</si>
  <si>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3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</si>
  <si>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</si>
  <si>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</si>
  <si>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</si>
  <si>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</si>
  <si>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</si>
  <si>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</si>
  <si>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</si>
  <si>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</si>
  <si>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</si>
  <si>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30/09/2021): Las atenciones se reportan mes vencido anterior, notificando con corute a septiembre de 2021 los resultados cuantitativos validados a agosto. El total acumulado es de 695 niños, niñas y adolescentes (acumulado) vinculados al programa de Formación en Patrimonio Cultural, para los colegios públicos, colegios privados y familias que educan en casa, así:  - Género masculino: 348 personas. Infancia: 240 - Adolescencia: 108 - Género femenino: 347 personas. Infancia: 227 - Adolescencia: 120  A continuación, se relacionan las personas beneficiadas por localidad: Usaquén: 29, Usme: 116, Bosa: 57, Engativá: 80, Barrios Unidos: 168, Los Mártires: 67, Rafael Uribe: 154, Sumapaz: 14, Distrital: 10.</t>
  </si>
  <si>
    <t>Beneficiar A 200 Personas En El Proceso De Formación A Formadores En Patrimonio Cultural</t>
  </si>
  <si>
    <t>VIGENCIA (a 30/09/2021): En cuanto al proceso de formación a formadores, se han llevado a cabo reuniones con los equipos de investigación, Patrimonio Cultural Inmaterial (PCI), de enfoque diferencial  y otros autores, para el desarrollo de los temas de los módulos correspondientes. De igual manera, con el equipo de la SCRD, con quien se adelantará el diplomado, se han llevado a cabo reuniones donde se han revsado y ajustado los cronogramas y actividades, el alcance y  avances de módulos a incorporar en la plataforma de formación virtual "Plataforma FORMA", a través de la cual se desarrollará el diplomado.  El desarrollo metodológico del diplomado, que ha tenido la participación de varios actores, así como los ajustes que se han generado en la actualización de la palataforma virtual con los contenidos que tendrá el diplomado con la incorporación de nueva información, ha tomado mayores tiempos a los establecidos. Para superar esta situación se reestructuraron los tiempos de formación para poder cumplir con la magnitud de la meta física.</t>
  </si>
  <si>
    <t>Desarrollo de acciones integrales de valoración y recuperación de Bienes y Sectores de Interés Cultural de Bogotá</t>
  </si>
  <si>
    <t>Realizar 700 Intervenciones En Bienes De Interés Cultural De Bogotá</t>
  </si>
  <si>
    <t>VIGENCIA (a 30/09/2021): Entre enero y septiembre se han realizado 243,12 acciones de intervención así:  - 192,12 acciones de enlucimiento sobre fachadas: 44 en Santa Fe, 55 en Bosa, 2 en Teusaquillo, 91,12 en La Candelaria. - 51 acciones de intervención sobre monumentos: 9 en Chapinero, 14 en Santa Fe, 2 en Bosa, 3 en Kennedy, 2 en Suba, 6 en Teusaquillo, 3 en Los Mártires, 12 en La Candelaria.</t>
  </si>
  <si>
    <t>Realizar 1 Proceso De Identificación, Valoración Y Documentación De Bienes De Interés Cultural Y Espacios Públicos Patrimoniales</t>
  </si>
  <si>
    <t>VIGENCIA (a 30/09/2021): Entre enero y septiembre se presentan los siguientes avances: - Elaboración del estudio histórico del Núcleo Fundacional de Bosa. Se define metodología de trabajo y se realiza revisión de fuentes. Se recopiló cartografía histórica y aerofotografías de diferentes décadas las cuales fueron revisadas y analizadas. Así mismo dentro del proceso de articulación con el Inventario de PCI, se realizó la identificación de inmuebles o lugares significativos. - Actualización del inventario del Núcleo Fundacional de Bosa. Se realizó la recopilación de fuentes de información de los bienes de interés cultural, actualización del listado de inmuebles BIC y se apoya el diseño de la herramienta llamada Naipe patrimonial para tres núcleos fundacionales incluido Bosa. - Actualización del inventario del Sector de Interés Cultural SIC - La Merced. Se realizan matrices de información que dan cuenta del estado actual de la documentación existente, se realiza ¿Estudio histórico del barrio La Merced y de su arquitectura¿, se avanza en la elaboración de una guía que facilita su diligenciamiento y se realizaron unos talleres de valoración. - Levantamiento de bienes muebles a partir de visitas, levantamientos en sitio, digitalizaciones de la planta de localización, planta general, vistas laterales y, en algunos casos, realizaron esquemas 3D de los monumentos. - Se avanza en la elaboración y reporte de fichas de bienes muebles.</t>
  </si>
  <si>
    <t>Orientar Y Atender El 100 Por Ciento De Las Solicitudes De Recuperación, Protección Y Conservación Del Patrimonio Cultural Del Distrito Capital</t>
  </si>
  <si>
    <t>VIGENCIA (a 30/09/2021): Durante la vigencia se han orientado 1.303 solicitudes entre Asesoria de Anteproyectos, reparaciones locativas, equiparación y control urbano, intervención en espacio público, inclusión y cambio de categoría BIC, enlucimiento de fachadas,  monumentos, publicidad exterior y otras consultas.  Para este corte, existe un total de 1.530 solicitudes radicadas de los distintos servicios, trámites y OPA's que se prestan para garantizar la protección y el aprovechamiento de los Bienes de Interés Cultural, Sectores de Interés Cultural y Colindantes, que se han atendido.</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</si>
  <si>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</si>
  <si>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</si>
  <si>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30/09/2021): Se presenta los siguientes avances a septiembre de 2021:  - Proyecto digital: Se culminó la segunda causa de Bogotarot: "Historias de cuidado y supervivencia", que se llama "Diversificar redes de afecto y cuidado". - Estrategias de activación del Centro de Documentación: Se llevó a cabo la estrategia de posicionamiento y recordación del Centro de Documentación. - Se llevan a cabo tres estrategias de comunicación: i) Lanzamiento del PEMP del centro histórico de Bogotá. ii) Conmemoración de la Constitución del 91: ¿Conversatorio La Carta de Derechos, Patrimonio de Patrimonios¿. iii) Eventos ¿Un encuentro de sentidos: Re-conociendo los patrimonios de Bogotá¿ y ¿Patrimonios en Plural¿. - Se realiza la entrega de becas a proyectos museográficos: i) Apicápsula: Una experiencia pedagógica para la localidad de Kennedy. ii) Jardín Comunitario Jaime Beltrán para la localidad de Usme. iii) Rescatando sabores y saberes sumapaceños en la localidad de Sumapaz. iv) Voces de la Tchupqua del Chiguasuque en la localidad de Bosa. - Se realiza dos recorridos patrimoniales: i) El primero recorrido con estudiantes participantes de la juntanza ¿Paisajes de la Protesta¿ caso Nidia Erika Bautistan en la localidad de Kennedy. ii) El segundo recorrido Multisensorial y Camino de la experiencia por Columbarios en la localidad de los Mártires.</t>
  </si>
  <si>
    <t>Otorgar 250 Estímulos Apoyos Concertados Y Alianzas Estratégicas Para Dinamizar La Estrategia Sectorial Dirigida A Fomentar Los Procesos Patrimoniales De La Ciudad</t>
  </si>
  <si>
    <t>VIGENCIA (a 30/09/2021): El avance a septiembre corresponde a 40 estímulos entregados para:  1 apoyo concertado otorgado para el proyecto "11 ENCUENTRO DE ARQUITECTURA EXPANDIDA".   6 premios entregados: i) Fotografía (3) para: Reflexiones sobre la piedra, Munay, Historias de Dios en la plaza. ii) Dibujatón (3) para ilustrar el Cementerio Central.  15 becas entregadas, así: - Beca debates y tensiones. 2 estímulos otorgados. (Estética y valor. Sobre la estatización del patrimonio alimentario y sus consecuencias en el lazo social / Investigación en Estudios Agrarios y Campesinos Sumapaz) - Beca espacios desaparecidos. 2 estímulos otorgados. (Las Delicias, Mosaico Colombia / En busca del bar Harem: memorias de socialización lésbica y tejido urbano) - Beca de apoyo a oficios. 2 estímulos otorgados. (Cestería Tradicional: de la fibra natural al zuncho / Recuperación y resignificación de la tejeduría Muisca) - Beca sectores sociales. 5 estímulos otorgados. (Colcha de Retazos: Relatos expandidos detrás del artefacto / TPIEG: A donde el ritmo nos lleve: Cartografías sonoras de mujeres afro en situación de desplazamiento en Bogotá / Saberes y voces desde la montaña. Prácticas culturales de las personas mayores de barrios de autoconstrucción / TPIEG: Fura-Chie, Recuperación del Arquetipo femenino desde la cosmovisión Mhuysqa / TPIEG: Círculo del Género) - Beca de programación del museo de la Ciudad Autoconstruida. 1 estímulo otorgado. (Memorias y relatos de la Ciudad Autoconstruida). - Beca grupos étnicos. 3 estímulos otorgados para los siguientes pueblos étnicos: i). RAIZAL, para "Vida y Obra de Paulino Salgado Valdez ¿Batata¿". ii). PALENQUE, para "Pueblo Raizal, viviendo, recordando y preservando juegos y rondas tradicionales. iii) CABILDOS INDIGENAS, para "Círculos de la palabra y transmisión de saberes ancestrales de los pueblos indígenas kichawa, tubu y kamentsá".  18 estímulos entregados a los jurados que evaluaron las propuestas presentadas para las becas y premi</t>
  </si>
  <si>
    <t>Gestionar 3 Declaratorias De Patrimonio Cultural Inmaterial Del Orden Distrital</t>
  </si>
  <si>
    <t>VIGENCIA (a 30/09/2021): A septiembre se presentan los siguientes avances:  Declaratoria Festival del Sol y la Luna en la localidad de Bosa. Se avanza en el proceso de concertación y trabajo conjunto con las autoridades del cabildo muisca de Bosa e integrantes del consejo de cultura del cabildo. Se presenta documento de postulación ante la SCRD. Acompañamiento a la sesión del Consejo Distrital de Patrimonio Cultural del 15 de septiembre del año en curso, en el marco de la cual fue presentada y aprobada la postulación del Festival Jizca Chia Zhue-Unión del Sol y la Luna.  Declaratoria metodología de trabajo Teatro La Candelaria (TLC) en la localidad de La Candelaria. Se avanza en la preparación del documento de postulación para complementar y aclarar aspectos referidos a la Creación Colectiva, en particular lo referente a la definición de patrimonio inmaterial.  Declaratoria de la cultura de la bicicleta. Continúa el proceso de articulación con ONU Mujeres y Secretaría de la Mujer para fortalecer el enfoque de género en el proceso de declaratoria Estas actividad se encuentra asociada a la subcategoría ¿Transformación de imaginarios para la igualdad¿ (GIH) del TPIEG. Se llevó a cabo la actividad ¿Rodada Mi cicla, mi patrimonio¿ en el marco del mes del patrimonio, en colaboración con el colectivo TeusacaTuBici. Se realiza articulación con el IDU para involucrar el uso de la bicicleta en el proyecto Ciclo Alameda Medio Milenio y otros proyectos de infraestructura.</t>
  </si>
  <si>
    <t>Realizar 1 Proceso De Diagnóstico, Identificación Y Documentación De Manifestaciones De Patrimonio Cultural Inmaterial</t>
  </si>
  <si>
    <t>VIGENCIA (a 30/09/2021): A septiembre se presentan los sigiuentes avances:   Se continúa con el proceso de construcción de lineamientos metodológicos y conceptuales para la elaboración del inventario de PCI de Bogotá. Para ello, se ha continuado con la implementación de los pilotos en Bosa, Suba y Usme -en articulación con el proyecto 7 entornos- y se continuo con el desarrollo del piloto de inventario en el SIC Teusaquillo en el marco de la formulación del PEMP. Así mismo, se ha continuado trabajando en articulación con el equipo SISBIC para el diseño de la herramienta de registro colaborativo.   En el mes de septiembre se continuó con el ajuste de la ficha de registro de prácticas y manifestaciones  culturales  y la adaptación de la misma a la aplicación Kobo, en conjunto con los profesionales del equipo SISBIC de la SGT, con el fin de que está pueda ser utilizada de manera colaborativa por las personas de los equipos locales de inventario de Bosa, Suba, Usme y Teusaquillo.    Así mismo, se avanza en la implementación de acciones de comunicación del proceso de inventario de PCI, desarrollando sesiones de trabajo con los profesionales del equipo de Comunicaciones encargados de diseñar y publicar el micrositio de Inventario de PCI. Se avanzó en la definición de contenidos, edición de textos y diseño del mismo. De otra parte, se apoyó al profesional de diseño gráfico para definir y culminar el logo del proceso/proyecto de inventario.</t>
  </si>
  <si>
    <t>Consolidación de los patrimonios como referente de ordenamiento territorial en la ciudad de Bogotá</t>
  </si>
  <si>
    <t>Generar La Activación De 1 Parque Arqueológico De La Hacienda El Carmen (Usme) Integrando Borde Urbano Y Rural De Bogotá</t>
  </si>
  <si>
    <t>VIGENCIA (a 30/09/2021): Se avanza en las siguientes actividades: - Saneamiento predial. Se avanza en las actividades de saneamiento predial y se da continuidad a la gestión para la transferencia de pleno derecho de dominio y posesión de la Empresa de Renovación y Desarrollo Urbano al IDPC. - Plan de Manejo Arqueológico. Se avanza en la fase de formulación la propuesta de Actualización del Plan de Manejo Arqueológico, realización de reuniones de trabajo para la articulación y el desarrollo de política pública de ruralidad y ordenamiento territorial. Se recibieron tres de los 6 componentes objeto de actualización (arqueológico, paisajístico y ambiental) Por otra parte, se realizó en el proceso de incorporación de recursos por Convenio suscrito con el Instituto Distrital de Turismo, para el desarrollo de los diseños definitivos del equipamiento Museo in situ del Parque Arqueológico. - Desarrollo del proceso participativo del parque. Se desarrolla de la Mesa técnica de participación comunitaria y coordinación interinstitucional. Así mismo, se desarrollaron tres grandes actividades: -Organización y aprobación de los términos del componente &lt;Piloto de Arqueología Comunitaria&gt; en mesas de trabajo. - Recorrido con enfoque diferencial dirigido a personas ciegas y visión reducida. - Recorrido Naturalista Cuenca alta Quebrada la Fucha. - Diseño y desarrollo estrategia intercultural. Se desarrolló el conversatorio memorias sociales del agua organizado por el IDPC, en el marco de la celebración del mes del patrimonio, y se apoyó el componente de armonización cultural.</t>
  </si>
  <si>
    <t>Formular 4 Instrumentos De Planeación Territorial En Entornos Patrimoniales Como Determinante Del Ordenamiento Territorial De Bogotá</t>
  </si>
  <si>
    <t>VIGENCIA (a 30/09/2021): Formulación PEMP Parque Nacional. Avance: 0.09 - Se avanza en las condiciones de manejo con la propuesta de movilidad, los lineamientos y directrices para el manejo de redes, determinantes de usos y edificabilidad y las acciones para la generación de viviendas adecuadas. - Se avanza con la estructuración de la matriz de líneas, programas y proyectos de la formulación en su versión N° 2 y la cartografía de avance para la delimitación de las unidades de paisaje. Se realizan dos recorridos con la comunidad para la socialización de los programas y proyectos. - Radicación formulación del Plan Especial de Manejo y Protección (PEMP) del Parque Nacional Enrique Olaya Herrera.  Formulación PEMP Teusaquillo. Avance: 0,25 - Se avanza en las condiciones de manejo, norma urbanística, propuesta urbana general, propuesta ambiental, propuesta de espacio público y propuesta de equipamientos. - Se avanza con la estructuración de la matriz de líneas, programas y proyectos de la formulación y la matriz con la metodología para la delimitación de la Unidades de Paisaje. - Se avanza en los aspectos admnistrativos para la gestión del PEMP que permitan su implementación, definición de competencias y responsabilidades que tendrán los actores públicos y privados en el manejo del PEMP y definición de los tipos de alianzas.  Formulación PEMP Bosa. Avance: 0,06 - Se avanza en el pre diagnóstico y caracterización del PEMP, a través de la estructuración del documento de estudios previos, que incorpora la justificación técnica y jurídica, el objeto, alcance, equipo necesario, y el presupuesto para la suscripción de un convenio con la Organización Nacional Indígena de Colombia -ONIC.</t>
  </si>
  <si>
    <t>Gestionar 1 Declaratoria De Sumapaz Como Patrimonio De La Humanidad Por La Unesco</t>
  </si>
  <si>
    <t>VIGENCIA (a 30/09/2021): A septiembre se presentan los siguientes avances:  - Se estructuró el documento ¿ABC del PCI¿ que propone 14 preguntas claves, que explican desde qué es el patrimonio cultural inmaterial hasta los posibles impactos de una inclusión en la lista representativa de patrimonio cultural inmaterial de la humanidad. - Se avanza en la concertación social para la identificación de las manifestaciones del PCI con comunidades, juntas de acción comunal (JAC) y organizaciones sociales de la localidad de Sumapaz (Cuencas del Río Blanco y del Sumapaz).  - Se avanza en la identificación participativa de manifestaciones del Patrimonio cultural inmaterial (PCI),  a través del desarrolló el taller ¿Patrimonio, salvaguardia y territorialidad¿ en la vereda Auras (Sumapaz) y desarrollo de entrevista con un grupo de mujeres lideresas pertenecientes al Consejo Local de Mujeres (CLM) del Sumapaz.</t>
  </si>
  <si>
    <t>Activar 7 Entornos Con Presencia Representativa De Patrimonio Cultural Material E Inmaterial, A Través De Procesos De Interacción Social, Artística Y Cultural</t>
  </si>
  <si>
    <t>VIGENCIA (a 30/09/2021): Entorno SIC Centro Histórico (La Candelaria, Santa fe y Mártires) - Se avanza en el desarrollo de las acciones de fomento de prácticas artísticas y culturales con las agrupaciones ganadoras de la Beca Festival de las Artes Valientes - Centro Histórico. - Se inician acciones para el fortalecimiento de coberturas verdes y huertas urbanas patrimoniales. - Se realiza el taller de activación histórica Parque Pueblo Viejo para su activación. - Se elabora documento de valoración histórica del Puente 1905 para la consultoría de diseños y estudios.  Entorno SIC Bosa. - Se elabora documento de propuesta para la articulación de patrimonio vivo (o PCI) a la metodología de caracterización de sectores. - Se realiza foro de patrimonio natural en el núcleo fundacional. - Se inician acciones para el fortalecimiento de coberturas verdes y huertas urbanas patrimoniales.  Entorno SIC Suba. - Se elabora documento de propuesta para la articulación de patrimonio vivo (o PCI) a la metodología de caracterización de sectores. - Se realiza foro de patrimonio natural en el núcleo fundacional. - Se avanza en los guiones de ruta agroecológica de suba desde un enfoque patrimonial. - Se inician acciones para el fortalecimiento de coberturas verdes y huertas urbanas patrimoniales.  Entorno Usme. - Se elabora documento de propuesta para la articulación de patrimonio vivo (o PCI) a la metodología de caracterización de sectores. - Se realiza foro de patrimonio natural en el núcleo fundacional. - Se inician acciones para el fortalecimiento de coberturas verdes y huertas urbanas patrimoniales. - Se inician acciones para el desarrollo de las estrategias y acciones orientadas a la formación patrimonial y sonora, y a la activación y divulgación de los patrimonios integrados.</t>
  </si>
  <si>
    <t>Gestionar 1 Etapa De La Implementación Del Plan Especial De Manejo Y Protección Pemp Del Centro Histórico De Bogotá</t>
  </si>
  <si>
    <t>VIGENCIA (a 30/09/2021): A septiembre se presentan los siguientes avances en:  - Elaboración de modelaciones de normativa de edificabilidad y de la cartilla urbana del PEMP y realizaron talleres de socialización de la norma urbana del PEMP-CHB con SDA y SDP. -Consolidación la versión preliminar de la cartilla normativa. Consolidación de propuesta normativa de la Av. Comuneros y del predio del MAMBO. - Realización de eventos, mesas de trabajo y talleres de divulgación de los contenidos del PEMP-CHB. - Se apoyó el proceso de elaboración, revisión e ideación conjunta de las tres cartillas síntesis del PEMP ¿ CHB - Apoyo para la conformación del Ente Gestor del PEMP. - Acompañamiento para la concreción de los instrumentos para la implementación del PEMP. Se avanzó en el consolidado de observaciones al Proyecto de Acuerdo del POT.</t>
  </si>
  <si>
    <t>Gestionar 100 Por Ciento De La Segunda Etapa De Implementación Del Plan Especial De Manejo Y Protección Pemp Del Centro Histórico De Bogotá</t>
  </si>
  <si>
    <t>Recuperación de Columbarios ubicados en el Globo B del Cementerio Central de Bogotá</t>
  </si>
  <si>
    <t>Crear 1 Espacio Que Integre Dimensiones Patrimoniales Y De Memoria En La Ciudad.</t>
  </si>
  <si>
    <t>VIGENCIA (a 30/09/2021):  El avance a septiembre de 2021 corresponde a   Consolidación estructural de Los Columbarios.  - Se suscribe el Contrato IDPC-CC-495-2021 cuyo objeto es: -Estudios técnicos y diseños para la consolidación y reforzamiento estructural de los columbarios ubicados en el predio costado occidental del cementerio central del Bogotá-.  Primera Fase Intervención Paisajística Columbarios.  -  Se realiza el Comité Distrital de Espacio Público para la presentación del Proyecto El Bosque de los Ausentes, de la maestra Doris Salcedo, (lote sur del Centro de Memoria, Paz y Reconciliación, con el objetivo de configurar un espacio para el duelo y las víctimas de la violencia del país., - Se realiza presentación al PNUD sobre el avance del proyecto por parte del Instituto tomando en cuenta las investigaciones, diálogos y reconocimiento de las dinámicas urbanas, sociales, comerciales y vecinales de los mismos y su entorno. Se expone ante el PNUD la propuesta de la instalación de la obra El Bosque de los Ausentes, contemplando como una primera etapa la intervención al parqueadero y adecuación del terreno para el montaje de la obra, como segunda etapa, la compra, siembra, formación y mantenimiento de las obra en mención y como tercera etapa, el mantenimiento y realización de podas periódicamente y la formación de su andamiaje para que los árboles se desarrollen de manera autónoma.  Articulación interinstitucional. - Se realiza la coordinación técnica con los elementos del PEMP que se encuentra desarrollando el Ministerio de Cultura y el proyecto del Bosque de los Ausentes de Doris Salcedo, con el objeto de lograr un diseño conjunto y articulado que permita avanzar en el desarrollo técnico de los diseños en la vigencia 2022. - Presentación del proyecto a diferentes instancias para la gestión y consecución de recursos que permitan continuar con las acciones de intervención física de los Columbarios y del Parque.  RESERVAS (a 30/09/2021): Se lleva a cabo la finalización de las obras de primeros auxilios sobre los Columbarios. Así mismo, se llevan a cabo los primeros auxilios sobre la coleccion arqueologica del Centro de Memoria, mediante la toma de muestras, análisis de resultados, elaboración del plan de saneamiento, saneamiento ambiental y control de vectores y aplicación de procesos de cambio de bolsas, embalaje y registro.</t>
  </si>
  <si>
    <t>Realizar 50 Talleres Participativos Con La Comunidad Y Actores Sociales</t>
  </si>
  <si>
    <t>VIGENCIA (a 30/09/2021): En julio se realizan 2 talleres cada uno con 2 sesiones, los cuales tienen como objetivo generar un acercamiento con la comunidad aledaña a Columbarios.  Em agosto se realizan 2 talleres de exploración, cada uno de dos sesiones, sobre el espacio de los Columbarios del Cementerio Central.  En septiembre se realizan 2 talleres de reflexión, cada uno de dos sesiones, sobre el espacio de los Columbarios del Cementerio Central.</t>
  </si>
  <si>
    <t>Fortalecimiento de la gestión del Instituto Distrital de Patrimonio Cultural de Bogotá</t>
  </si>
  <si>
    <t>Aumentar En 10 Puntos El Índice De Desempeño Institucional, Mediante La Implementación Del Modelo Integrado De Planeación Y Gestión- Mipg</t>
  </si>
  <si>
    <t>VIGENCIA (a 30/09/2021): Se llevaron a cabo actividades en relación con el desarrollo de la gestión:  i) Articulación, programación y realización del Comité Institucional de Gestión y Desempeño con el Comité Institucional de Control Interno,  ii) Formulación, aprobación y seguimiento de Planes Institucionales y de Acción por procesos, iii) Actualización del procedimiento de Gestión Estratégica, Planes Institucionales y de Acción y del formato Listado maestro de documentos, así como la adopción del procedimiento planes de mejoramiento y formato planes de mejoramiento, actualización Protocolos para Atención de Correspondencia y de Atención de Denuncias de Actos de Corrupción, actualización procedimientos de equiparación de servicios y adecuación locativa, metodología de gestión del conocimiento y la innovación,  iv) Realización de comités de conciliación y reporte y actualización de procesos judiciales, se elabora informe de avance de ejecución de la Política de Prevención del Daño Antijurídico v) Análisis del diagnóstico de implementación de la política de integridad y generación del plan trabajo para el 2021, actualización de la política de conflicto de intereses, elaboración de informe de PQRS y satisfacción del ciudadano. vi) Presentación del informe de resultados de la medición del Clima Organizacional 2020,  vii) Realización de capacitaciones en Gestión del Cambio (Programa de Gestión Documental y Sistema Integrado de Conservación) y el manejo funcional de Sistema Gestión Documental, se avanza en la intervención archivística del fondo documental CorpoCandelaria (1980 - 2006) y del IDPC (2007 - 2020). vii) Revisión política de gobierno digital, seguridad y privacidad de la información, se actualiza el Plan Estratégico de Tecnologías de la Información ¿PETI, se realiza seguimiento a la política de seguridad. viii) Actualización y seguimiento del mapa de riesgos y de los indicadores por procesos. ix) Sensibilización y capacitación en participación ciudadana.</t>
  </si>
  <si>
    <t>Realizar El 100 Por Ciento De La Administración, Mantenimiento Y Adecuación De La Infraestructura Institucional</t>
  </si>
  <si>
    <t>VIGENCIA (a 30/09/2021): Se adelantaron actividades de:  i) Traslado de la sedes casas Gemelas y casa Fernández a la nueva sede Casa Pardo (que se encontraba en proceso de intervención física). ii) Renovación y ampliación del almacenamiento de la solución de respaldo de información. iii) Mantenimiento físico de las sedes del Instituto, a través del mantenimiento de ascensores, bombas, plantas eléctricas y lavado de tanques. iv) Se garantiza la prestación de servicios de aseo y limpieza y de seguridad. v) documentación del proceso de implementación de la mesa de ayuda para la solución de problemas de sistemas y conexión remota. vi) Prestación de los servicios de Google Apps y Google Vault,  vii) Adquisición de elementos de dotación para la casa Pardo,  viii) Suministro de elementos de bioseguridad,  ix) Adquisición de equipos tecnológicos, audiovisuales y periféricos para el fortalecimiento de la gestión institucional, implementación del Datacenter de la Entidad.</t>
  </si>
  <si>
    <t>Implementar El 100 Por Ciento De Las Estrategias De Fortalecimiento De La Comunicación Pública</t>
  </si>
  <si>
    <t>VIGENCIA (a 30/09/2021): A partir de los procesos de realización de laboratorios de creación y producción radial en Usme, Centro Histórico y Ciudad Bolívar, se realiza la co-producción de series de podcast con las personas que participen en los laboratorios, quienes serán autores de los contenidos, los cuales, a su vez, les servirán como herramienta de gestión para sus propios procesos colectivos. En cada territorio se llevó a cabo un laboratorio, que comprende 2 talleres presenciales y acompañamiento virtual y presencial para la producción colaborativa de podcasts, los cuales fueron divulgados en la plataforma Soundcloud. Se realizó la estructuración de las fases 1 y 2 de la estrategia participativa de comunicaciones y se realizó la adquisición de equipos audiovisuales  y periféricos para el fortalecimiento de la gestión institucional y de comunicación pública.</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</si>
  <si>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</si>
  <si>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</si>
  <si>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</si>
  <si>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</si>
  <si>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Atender Integralmente El 100 Porciento De Los Niños, Niñas, Adolescentes En Riesgo De Explotación Sexual Comercial Por Medio De La Oferta Del Idipron.</t>
  </si>
  <si>
    <t>Restablecer Derechos Al 100 Porciento De Los Niños, Niñas, Adolescentes Víctimas De Explotación Sexual Y Comercial, Que Reciba El Idipron</t>
  </si>
  <si>
    <t>Atender Al 100 Porciento De Los Niños, Niñas, Adolescentes En Riesgo De Estar En Conflicto Con La Ley</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</si>
  <si>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</si>
  <si>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</si>
  <si>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Realizar Al 100 Porciento De Las Unidades De Protección Integral Y Dependencias Del Idipron Mantenimiento Y Mejoramiento De Las Tic.</t>
  </si>
  <si>
    <t>Proveer El 100 Porciento De Los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</si>
  <si>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</si>
  <si>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</si>
  <si>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</si>
  <si>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</si>
  <si>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</si>
  <si>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</si>
  <si>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</si>
  <si>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</si>
  <si>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</si>
  <si>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</si>
  <si>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1022 Actividades  Artísticas Y Culturales Para Dinamizar El Centro De Bogotá, Generar Encuentro Y Reconocimiento De Las Poblaciones Y Territorios Que Lo Componen</t>
  </si>
  <si>
    <t>Realizar 284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</si>
  <si>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</si>
  <si>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</si>
  <si>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</si>
  <si>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</si>
  <si>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</si>
  <si>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</si>
  <si>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</si>
  <si>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</si>
  <si>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</si>
  <si>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</si>
  <si>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</si>
  <si>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</si>
  <si>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</si>
  <si>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</si>
  <si>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</si>
  <si>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</si>
  <si>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</si>
  <si>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</si>
  <si>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</si>
  <si>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55 Incentivos Económicos A Agentes Del Ecosistema De La Economía Creativa Del Centro</t>
  </si>
  <si>
    <t>Realizar 4 Procesos De Articulación Para Que Los Emprendedores Puedan Acceder A Financiación.</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</si>
  <si>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</si>
  <si>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</si>
  <si>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</si>
  <si>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</si>
  <si>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</si>
  <si>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</si>
  <si>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</si>
  <si>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</si>
  <si>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</si>
  <si>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</si>
  <si>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</si>
  <si>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</si>
  <si>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</si>
  <si>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</si>
  <si>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</si>
  <si>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Orquesta Filarmónica de Bogotá</t>
  </si>
  <si>
    <t>OFB</t>
  </si>
  <si>
    <t>Formación Musical Vamos a la Filarmónica</t>
  </si>
  <si>
    <t>Beneficiar 84831 Personas Mediante Procesos De Formación Musical</t>
  </si>
  <si>
    <t>VIGENCIA (a 30/09/2021): cantidad de niños, niñas adolescentes y jovenes atendidos en el proceso de formacion musical.</t>
  </si>
  <si>
    <t>Capacitar 1264 Músicos Y Docentes En Música Para Brindar Posibilidades De Desarrollo Laboral</t>
  </si>
  <si>
    <t>VIGENCIA (a 30/09/2021): La capacitacion de estos artistas formadores se realizó en el mes de junio y contó con un total de 386 participantes.</t>
  </si>
  <si>
    <t>Realizar 7 Documentos De Investigación, Creación  O Memoria Musical</t>
  </si>
  <si>
    <t>VIGENCIA (a 30/09/2021): Los dos documentos de investigacion seran reportados en el mes de diciembre de 2021 por la direccion de fomento y desarrollo de la entidad</t>
  </si>
  <si>
    <t>Circular 1300 Producciones Musicales Resultado De Los Procesos De Formación Musical</t>
  </si>
  <si>
    <t>VIGENCIA (a 30/09/2021): la sumatoria de todas las pruducciones y conciertos resultado del proceso de formacion musical de los niños.</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</si>
  <si>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</si>
  <si>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</si>
  <si>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30/09/2021): El dia 31 de agosto de 2021 el originador privado del proyecto Alianza Publico Privada CDEC EL CAMPIN, presentó a consideración del Distrito (IDRD) su propuesta en etapa de factibilidad. Lo anterior significa, que el proyecto ya cuenta con los estudios tecnicos y diseños arquitectonicos, estructurales y demas para ser evaluados por parte del Distrito. Para el caso de la sede de la OFB, corresponde a esta entidad adelantar, entre los meses de septiembre de 2021 y marzo de 2022, los estudios para determinar si la propuesta presentada por el originador privado cumple con los requerimientos tecnicos, arquitectonicos y acusticos, con el fin de dar continuidad a las siguientes etapas o a hacer las observaciones a que haya lugar.</t>
  </si>
  <si>
    <t>Acompañar 1 Diseño Arquitectonico En Equipamiento Fenicia</t>
  </si>
  <si>
    <t>VIGENCIA (a 30/09/2021): En relación con el equipamiento ubicado en el proyecto de renovación urbana "Triangulo de Fenicia", durante el ultimo trimestre la fiduciaria encargada de este proyecto deberá alcanzar el cierre financiero para contratar los diseños completos y las obras contempladas en el proyecto para este equipamiento. La contratación de los diseños esta contemplada para el ultimo trimestre del presente año.</t>
  </si>
  <si>
    <t>Mantenimiento de los equipamientos culturales de la Orquesta Filarmónica de Bogotá</t>
  </si>
  <si>
    <t>Mantener, Mejorar Y Dotar 2 Numero De Equipamientos Mantener, Mejorar Y Dotar Los Dos Equipamientos De La Ofb</t>
  </si>
  <si>
    <t>VIGENCIA (a 30/09/2021): Esta meta visualiza el mantenimiento constante de los dos equipamientos culturales a cargo de la OFB que son SALA OTTO DE GREIFF  Y EL TEATRO TALLER FILARMÓNICO</t>
  </si>
  <si>
    <t>Suscribir 5 Numero De Convenios</t>
  </si>
  <si>
    <t>VIGENCIA (a 30/09/2021): El convenio esta programado para oficializarse y reportarse en el ultimo trimestre de 2021</t>
  </si>
  <si>
    <t>Bogotá Ciudad Filarmónica</t>
  </si>
  <si>
    <t>Realizar 5 Número Convenios Con Entes Culturales</t>
  </si>
  <si>
    <t>VIGENCIA (a 30/09/2021): se firma convenio con fecha de 31 de marzo de 2021 con la fundacion salvi festival en el marco de la participacion de la OFB en el festival internacional de musica en cartagena que se celebrará durante el 30 de junio de 2021 y el 5 de julio de 2021</t>
  </si>
  <si>
    <t>Realizar 1200 Número De Eventos De Promoción Articulados Con Grupos Poblacionales Y/O Territorios.</t>
  </si>
  <si>
    <t>VIGENCIA (a 30/09/2021): sumatoria de eventos y conciertos de todo el esquema de orquestas de la entidad</t>
  </si>
  <si>
    <t>Lograr 6500000 Número De Personas Acceden A La Oferta Cultural De La Ofb En Condiciones De No Segregación</t>
  </si>
  <si>
    <t>VIGENCIA (a 30/09/2021): Total de asistencias a las actividades de la OFB entre presenciales y virtuales</t>
  </si>
  <si>
    <t>Implementación del proyecto de estímulos de la OFB en Bogotá</t>
  </si>
  <si>
    <t>Otorgar 580 Número De Estimulos Al Sector Musical</t>
  </si>
  <si>
    <t>VIGENCIA (a 30/09/2021): Numero de estimulos entregados en el tercer  trimestre de 2021</t>
  </si>
  <si>
    <t>Publicar 100 Número Convocatorias</t>
  </si>
  <si>
    <t>VIGENCIA (a 30/09/2021): Numero de convocatorias publicas en total durante la vigencia 2021</t>
  </si>
  <si>
    <t>Fortalecimiento de la capacidad institucional para el cumplimiento de la misionalidad de la OFB para su relacionamiento con la ciudadanía en Bogotá</t>
  </si>
  <si>
    <t>Implementar 100 Porcentaje De Sistemas De Gestión</t>
  </si>
  <si>
    <t>VIGENCIA (a 30/09/2021): Con acta del 28 de mayo de 2021 la oficina asesora de planeación de la entidad definio los lineamientos para el seguimiento, reporte y cumplimiento de la meta en cuestion,el avance del 21% corresponde al avance de los sistemas  de gestion que aportan a la meta.</t>
  </si>
  <si>
    <t>Impartir 16 Medios Comunitarios Formación En Musica Sinfónica, Academica Y Canto Lirico.</t>
  </si>
  <si>
    <t>VIGENCIA (a 30/09/2021): Mediante Resolucion 729 de 28 de octubre de 2021 de la SCRD la entidad entrego 6 estimulos mediante convocatoria a 6 medios comunitarios con el fin de fortalecer la formacion en musica sinfonica a estos.</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</si>
  <si>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</si>
  <si>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</si>
  <si>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</si>
  <si>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</si>
  <si>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30/09/2021): En el mes de septiembre de 2021 se realizaron 24 actividades presenciales y virtuales: Experiencias de buenas prácticas ambientales, Actividades de mente y cuerpo, buen vivir, logrando vincular a la comunidad de las diferentes localidades de Bogotá.  Se ha logrado promover la reconexión del ser humano con la naturaleza, a través de la generación de una cultura del cuidado, el buen vivir, la inmersión sensorial y el disfrute de los beneficios para la salud y el bienestar, con el fin de aportar a la transformación de prácticas culturales ambientales.  Se han excedido las expectativas, logrando una gran acogida en las  localidades de las actividades de naturaleza, salud y cultura, por lo tanto se ha atendido la demanda de ciudadanos que han querido participar, incrementado la meta programada para la vigencia 2021 a 2.806 personas vinculadas.</t>
  </si>
  <si>
    <t>Vincular 392000 Personas En La Agenda Academica Y Cultural Del Jbb</t>
  </si>
  <si>
    <t>VIGENCIA (a 30/09/2021): Se involucraron 32.342 personas a corte de 30 de septiembre de 2021 discriminados así:Enero: 1.250 (se realizaron actividades de talleres y espacios de lectura) febrero: 2.737 (Se realizaron actividades de lecturas, conferencias, talleres) marzo: 2.012 ( se realizaron actividades de talleres artísticos, arte al natural, botánica a la mesa y conferencias) Abril: 5.143 ( se realizaron actividades de talleres, charlas, botanica a la mesa, actividades artisticas y culturales) Mayo: 3.041 ( se realizaron 7 actividades académicas y 4 actividades culturales de manera virtual) Junio: 3.841 ( se realizaron 8 actividades académicas y 12 actividades culturales de manera virtual) Julio: 4.235 (se realizaron 25 actividades entre culturales y académicasl) Agosto: 4.099 personas ( se realizaron 16 actividades culturales incluyendo el jardín de  noche) Septiembre: 5.984 personas ( se realizaron 12 actividades incluyendo picnic literario y jardín de noche)</t>
  </si>
  <si>
    <t>Vincular 1028000 Personas A Las Estrategias De Cultura, Participacion Y Educacion Ambiental</t>
  </si>
  <si>
    <t>VIGENCIA (a 30/09/2021): Se involucraron a corte de 30 de septiembre de 2021 un total de 156.027 personas a las estrategias de cultura, participación y educación ambiental, desde los diferentes programas de la Subdirección Educativa y Cultural: Participación:  79.702 personas (se realizaron actividades de diálogo social, recorridos en territorio, procedas, replantando confianza, redes de cuidadores, pracedas, cursos, talleres, acompañamiento a plantaciones y formación ambiental en territorio) Educación Ambiental: 76.325 personas ( se realizaron actividades de experiencias ambienales, tejiendo la palabra, practicas verdes, cursos y actividades dirigidas a etnias, adulto mayor, infancia, mujeres y SSA, PRAU, practicas universitarias).</t>
  </si>
  <si>
    <t>Diseñar E Implementar 4 Estrategias De Corresponsabilidad Socioambiental, Cultural Y Ciudadania Con Enfoque Territorial</t>
  </si>
  <si>
    <t>VIGENCIA (a 30/09/2021): La Programación es creciente. En 2020 se ejecutó un 12,5% y en 2021 se programó un 25%, para un total de 37,5%, del cual a corte de 30 de septiembre de 2021 se ejecutó un avance del 28% de la implementación de las 4 estrategias de corresponsabilidad socioambiental, cultura y ciudadanía con enfoque territorial.   Se adelantaron las siguientes acciones acumuladas: Estrategia Praus: 21 acciones Estrategia de  Etnoeducación: 150 acciones con enfoque intercultural en donde se integran saberes tradicionales de distintos pueblos. Estrategia de comunicación educativa: 95 acciones  Estrategia de E-Learning: 16  acciones</t>
  </si>
  <si>
    <t>Formar 500 Personas Como Dinamizadores Ambientales</t>
  </si>
  <si>
    <t>VIGENCIA (a 30/09/2021): La formación a dinamizadores ambientales esta enfocada en  personas interesadas en fortalecer sus capacidades de gestión del territorio y liderazgo ambiental con su comunidad mediante procesos de formación ambiental con un mínimo de 10 horas en las que apropien conceptos y metodologías en torno al cuidado y protección de las distintas coberturas vegetales del territorio.   A corte de 30 de septiembre  de 2021 se formaron 188 dinamizadores ambientales distribuidos así: 38 en Suba, 32 en Puente Aranda, 10 en bosa, 19 en Rafael Uribe, 35 en Santafe, 17 Martires, 7 personas en formación virtual, 18 en usaquén y 12 en tunjuelito.</t>
  </si>
  <si>
    <t>Desarrollar 1 Estrategia Para La Concertacion Social</t>
  </si>
  <si>
    <t>VIGENCIA (a 30/09/2021): Con corte a 30 de septiembre de 2021 se realizaron acciones de la estrategia para la concertación social, entre las cuales se destaca la comunicación social del riesgo, implementación de nuevas redes de cuidadores y cuidadoras y una jornada de replantando confianza. Se ha alcanzado un cumplimiento del 72% teniendo en cuenta el diseño y desarrollo de metodologias con participación activa de la ciudadanía para convertirse en corresponsables de sus territorios y del cuidado de sus entornos y coberturas vegetales.</t>
  </si>
  <si>
    <t>Realizar 64 Jornadas De Replantando Confianza</t>
  </si>
  <si>
    <t>VIGENCIA (a 30/09/2021): Se han realizaron 9 jornadas de replantando confianza en total, generarndo espacios de concertación con la ciudadanía, atendiendo los conflictos ambientales presentados en los territorios y la construcción de una ciudadanía ambiental. En lo corrido de la vigencia 201 se han realizado jornadas en las localidades: 1 en usaquen, 1 tunjuelito, 4 fontibon, 1 suba, 1 barrios unidos, 1 puente aranda.</t>
  </si>
  <si>
    <t>Construir 100 Redes De Cuidadoras Y Cuidadores Ambientales</t>
  </si>
  <si>
    <t>VIGENCIA (a 30/09/2021): A corte a 30 septiembre de 2021, se han construido 27 redes de cuidadores y cuidadoras: 3 Tunjuelito, 1 Rafael Uribe Uribe, 1 Engativá, 2 Mártires, 2 Usaquén, 1 Ciudad Bolivar, 1 puente aranda, 1 Kennedy, 1 Bosa, 1 Usme, 1 Teusaquillo, 4 Fontibón, 1 San Cristobal, 1 Barrios unidos, 1 Sumapaz, 1 Chapinero 2 suba, 1 candelaria, 1 Antonio Nariño. En el mes de septiembre se priorzó el seguimientos a las redes de cuidadores y cuidadoras ya conformadas en las locallidades de teusaquillo, san crisobal y chapinero.</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</si>
  <si>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</si>
  <si>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</si>
  <si>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30/09/2021): Con corte a 30 de Septiembre de 2021, en el marco del plan de Desarrollo un Nuevo Contrato Social y Ambiental para la Bogotá para el Siglo XXI, y la estructuración del proyecto de inversion 7681, la Subdirección Técnica Operativa, Area de Agricultura urbana ha realizado el fortalecimiento de 2.312 huertas mediante la entrega de suministros como  sustrato, semillas , herramientas y plantulas, en el mes de Septiembre se realizo el fortalecimiento a 439 huertas en las diferentes localidades de la ciudad</t>
  </si>
  <si>
    <t>Asistir 40000 Personas  Técnicamente Y/O Con Transferencia Tecnológica Para La Producción En Huertas Urbanas Y Periurbanas</t>
  </si>
  <si>
    <t>VIGENCIA (a 30/09/2021): Con corte a 30 de Septiembre  de 2021, en el marco del plan de desarrollo  un nuevo contrato social y Ambiental para la bogotá del  siglo XXI,  y del proyecto de inversion 7681, la Subdirección Técnica Operativa ha realizado la asistencia Técnica a 7.280  personas para la producción en huertas urbanas y perirubanas en las localidades de la Ciudad, en el mes de septiembre  se asistieron 1.166 personas</t>
  </si>
  <si>
    <t>Capacitar 20000 Personas  En Técnicas Y Tecnologías Agroecológicas Para La Producción En Huertas Urbanas Y Periurbanas Y Promoción Del Consumo De Alimentos Sanos E Inocuos</t>
  </si>
  <si>
    <t>VIGENCIA (a 30/09/2021): Con corte a 30 de septiembre de 2021, En el marco del Plan de Desarrollo Un Nuevo Contrato Social y Ambiental para la Bogotá ,del Siglo XXI, y en la estructuración del proyecto de inversion 7681, la Subdirección técnica Operativa ha realizado la capacitación de 4.554 personas en tecnicas y tecnologías agroecologicas para la producción de huertas urbanas y periurbanas, en el mes de Agosto se avanzó en la capacitación con 706 personas capacitadas.</t>
  </si>
  <si>
    <t>Elaborar 1 Lineamiento Y Especificaciones Técnicas Para El Diseño De Agroparques Como Estrategia De Intervención Territorial Para El Establecimiento De Huertas Comunitarias Urbanas Y Periurbanas</t>
  </si>
  <si>
    <t>VIGENCIA (a 30/09/2021): El JBB, abordó en un principio, la resolución No 361 de 2020 Por la cual se establecen disposiciones en materia de reglamentación de la actividad de agricultura urbana y periurbana agroecológica en el espacio público del Distrito Capital de Bogotá, regulado por el Decreto 552 de 2018, como la estrategia de intervención territorial para el establecimiento de huertas urbanas y periurbanas en el espacio público, en el que se proyectó en su propuesta de protocolo, los lineamiento y especificaciones técnicas para el diseño de agroparques entre otros. Sin embargo, posteriormente en el proceso de formulación participativa del protocolo, se considero no describir estos conceptos en el citado documento. No obstante, se plantea incluir los lineamientos y especificaciones técnicas para el diseño de agroparques en el documento resultado de la formulación participativa del Programa de AUPA. Asimismo, en contribución de la estrategia de intervención territorial para el establecimiento de huertas comunitarias urbanas y periurbanas, se encontró en vigencia el contrato interadministrativo No. JBB 1039 de 2020 entre el Jardín Botánico y La Facultad de Ciencias Agrarias de la Universidad Nacional De Colombia, sede Bogotá, cuyo objeto es Prestar servicios para el desarrollo de estrategias de renovación urbana verde, bosques, silvicultura urbana, agroparques, parques huerta y huertas urbanas en el marco de las metas establecidas en el Plan de Desarrollo Distrital 2020-2024 ¿Un nuevo convenio social y ambiental para la Bogotá del siglo XXI. Referente a este contrato, la Universidad Nacional de Colombia realizó en el pasado mes de abril, los Documento técnico de soporte, propuesta articulado POT y anexo sobre AUPA, el cual se utilizó como base para la propuesta de incluir la agricultura urbana y periurbana y un concepto de agroparques en el POT. Propuesta POT disponible en el siguiente Enlace: http://www.sdp.gov.co/sites/default/files/proyecto_de_acuerdocar_a</t>
  </si>
  <si>
    <t>Desarrollar 40 Paquetes Tecnológicos Para El Manejo Y Aprovechamiento Innovador Y Sustentable De Especies Alimenticias Aptas Para La Producción En Agricultura Urbana Y Periurbana</t>
  </si>
  <si>
    <t>VIGENCIA (a 30/09/2021): Durante el mes de septiembre de 2021, se avanzó en actividades relacionadas con la fase III: Formulación y ejecución del anteproyecto, así: Se reportan los avances en términos de ejecución de las 4 propuestas de investigación aprobadas para la vigencia, información registrada en el formato de GEN.PR.03.F.03, el registro incluye información correspondiente a: gestión de insumos, adecuación y mantenimiento de espacios, entre otros. A continuación,  se relacionan las investigaciones que se encuentran en desarrollo para la vigencia: 1. "Evaluación de la propagación tradicional y manejo de cultivo de cuatro especies útiles para agricultura urbana¿.2. " Evaluación de semillas por propagación tradicional y productividad de 4 especies útiles para la agricultura urbana".  3. ¿Evaluación de la capacidad del caldo microbiano para mineralizar macronutrientes y su potencial antagónico contra hongos fitopatógenos aislados de ocho especies útiles para la agricultura urbana¿.4. ¿Evaluación de la aceptabilidad y vida útil de distintos procesos de transformación y aprovechamiento de diez especies vegetales priorizadas en la agricultura urbana y periurbana por el jardín botánico de Bogotá¿.En lo relacionado con el desarrollo de los paquetes tecnológicos, en cumplimiento de las actividades planteadas para la fase III, se adelantaron nuevas versiones del documento de contenido, compilando información desde fuentes secundarias. Con el fin de consolidar unos documentos más robustos, se amplió su culminación al mes de Octubre. Se anexan como evidencia, los documentos en formato Word con dichas actualizaciones para cada una de las 8 especies, las cuales son listadas a continuación: Cebolla puerro (Allium ampeloprasum L.), Mizuna (Brassica rapa var. Niposinica), Rúgula (Eruca vesicaria (L.) Cav. ), Hinojo  (Foeniculum vulgare Mill.), Mostaza Roja (Brassica juncea var. Rugosa), Paico (Chenopodium mbrosioides),Frijol Var ICA Cerinza (Phaseolus vulgaris L. ).</t>
  </si>
  <si>
    <t>Formular E Implementar 1 Programa Distrital De Agricultura Urbana Y Periurbana En El 100% De Las Actividades Definidas Para El Cuatrenio Dentro De La Competencia Del Jardin Botánico</t>
  </si>
  <si>
    <t>VIGENCIA (a 30/09/2021): En el mes de septiembre se continua con el proceso de la sistematización de la información de la segunda etapa de la formulación participativa del Programa de Agricultura Urbana y Periurbana Agroecológica AUPA para la ciudad de Bogotá en el ámbito del Acuerdo del concejo 605 de 2015 por el cual se formulan los lineamientos para institucionalizar el Programa de Agricultura Urbana y Periurbana Agroecológica en la ciudad de Bogotá. Este proceso de sistematización se publicará en el micrositio de agricultura urbana y periurbana ¿Bogotá es mi Huerta¿ en el mes de octubre. La información sistematizada que se publicará estará relacionada conforme a los resultados de las siguientes reuniones que componen la segunda etapa de la formulación participativa del Programa:</t>
  </si>
  <si>
    <t>Conformar E Implementar 1 Espacio Formal De Coordinación Interinstitucional Para La Promoción De La Agricultura Urbana Y Perirurbana.</t>
  </si>
  <si>
    <t>VIGENCIA (a 30/09/2021): En el mes de septiembre se convocó y realizó el día 09 la reunión de la mesa técnica de agricultura, en esta reunión se desarrollaron presentaciones sobre la oferta de servicios de las redes de agricultores urbanos de Secretaria de Desarrollo Económico, proyectos de agricultura urbana de la Secretaria de Integración Social, presentación de avances de investigación del proyecto 7681 y el seguimiento al plan de trabajo de la mesa.  En esta reunión participaron las siguientes instituciones distritales Secretaría Distrital de Desarrollo Económico, Secretaría Distrital de Integración Social, Secretaría Distrital de Ambiente y la RAPE. Adicional se realizó la convocatoria a la mesa técnica de agricultura urbana a desarrollarse el día 07 de octubre la cual ya se realiza en el marco de la COMISIÓN INTERSECTORIAL PARA LA PROTECCIÓN, LA SOSTENIBILIDAD Y LA SALUD AMBIENTAL DEL DISTRITO CAPITAL ¿ CIPSSA</t>
  </si>
  <si>
    <t>Realizar 4 Informes De Seguimiento, Evaluación Y Control A La Formulación E Implementación Del Programa Distrital De Agricultura Urbana Y Periurbana</t>
  </si>
  <si>
    <t>VIGENCIA (a 30/09/2021): sta actividad se reportará en Diciembre de 2021,  las actividades de seguimiento  son realizadas por el equipo de agricultura urbana en cabeza del Coordinador del proyecto, En el mes de septiembre de 2021, continúa la consolidación del Programa de Agricultura Urbana, con las actividades desarrolldas para la formulación y las acciones realizadas en el marco del Convenio con la Organización de Estados Iberomaréricanos.</t>
  </si>
  <si>
    <t>Conformar 19 Redes Locales Y Una Red Distrital De Agricultores Urbanos Y Periurbanos, Como Espacios Organizativos De Gestión Comunitaria E Intercambio De Saberes Y Experiencias</t>
  </si>
  <si>
    <t>VIGENCIA (a 30/09/2021): Durante el mes de septiembre   se avanzó  en la conformación de la cuarta red de agricultores urbanos de la localidad de Teusaquillo con un total de 64 participantes.</t>
  </si>
  <si>
    <t>Diseñar E Implementar 1 Estrategia De Promoción Y Comercialización De Productos De La Agricultura Urbana Y Periurbana Articulada A  Mercados Campesinos</t>
  </si>
  <si>
    <t>VIGENCIA (a 30/09/2021): Se actualiza el listado de los agricultores urbanos y periurbanos de las distintas localidades, que hayan recibido capacitación, asistencia técnica o fortalecimiento en agricultura urbana por parte del JBB y que tengan excedentes de producción para comercializar sus productos en diferentes espacios como los mercados campesinos, entre otros eventos. Los mercados campesinos agroecológicos organizados articuladamente entre el JBB, SDDE e IPES, es un canal de comercialización que se brinda a los agricultores urbanos de las diferentes localidades, productores campesinos, emprendedores de negocios verdes y comerciantes de plazas distritales de mercado, para que vendan y expongan sus productos así apoyando la reactivación económica. Se busca que los agricultores urbanos tengan la oportunidad de vender sus productos de las huertas en diferentes canales de comercialización, para ello se está gestionando con IPES y la SDDE la oportunidad de seguir generando espacios en plazas distritales y mercados campesinos en las diferentes Localidades. Diseño de la estrategia de promoción y comercialización de productos de la agricultura urbana y periurbana articulada a mercados campesinos para la ciudad de Bogotá. En el marco del convenio interadministrativo entre el JBB y la UNAL, Facultad de Ciencias Agrarias, se continúa apoyando en el diseño de la estrategia de promoción y comercialización de los productos de la agricultura urbana, para establecer diferentes canales de comercialización y Herramientas de promoción que pueden utilizar los huerteros para promocionar sus productos. Para incentivar la agricultura urbana en la ciudad de Bogotá y promocionar las huertas urbanas y los productos orgánicos, se cuenta con un micrositio de la marca ¿Bogotá es mi huerta¿ para que los agricultores urbanos suban contenidos de valor con información de sus huertas, como productos que ofrecen y diferentes experiencias en torno a la agricultura urbana</t>
  </si>
  <si>
    <t>Producir 8 Publicaciones Para La Promoción Y Fortalecimiento De La Agricultura Urbana Y Periurbana</t>
  </si>
  <si>
    <t>VIGENCIA (a 30/09/2021): Publicaciones en proceso: 1. Guía [cartilla] sobre producción y estrategias de comercialización. ¿Convenio Interadministrativo entre el Jardín Botánico de Bogotá José Celestino Mutis y la Facultad de Ciencias Agrarias de la Universidad Nacional de Colombia, Sede Bogotá No. JBB-C-008-2020 ¿ En la guía cartilla estrategias de comercialización en el mes de junio se avanzó en la construcción de seis capítulos que recogen definiciones, marco normativo, elementos para la construcción de la huerta, elementos de comercialización y cálculo de los costos. También se avanza en la propuesta gráfica de la cartilla, recopilando fotografías tomadas en el proceso de implementación del convenio  alcanzando un porcentaje de avance del 70%. Superada esta etapa se continuará con la diagramación, revisión de estilo y registro ISBN. 2. Libro del documento base del Programa Distrital de Agricultura Urbana y Periurbana. Publicación digital interactiva (e-book) e impresión de 1.000 ejemplares. ¿Convenio específico de cooperación No.  JBB C 007 de 2020 celebrado entre el Jardín Botánico de Bogotá José Celestino Mutis y la Organización de Estados Iberoamericanos para la Educación, la Ciencia y la Cultura ¿ OEI¿ Para el mes de Junio del 2021 se está formulando el Programa Distrital de Agricultura Urbana y Periurbana Agroecológica, una vez se termine de realizar este proceso que integra tres etapas, se consolide la información y se apruebe, se acordará en comité del convenio orientaciones para la publicación del libro.</t>
  </si>
  <si>
    <t>Crear Y Consolidar 5 Rutas Agroecológicas En Torno A Huertas Autosostenibles De La Ciudad-Región</t>
  </si>
  <si>
    <t>VIGENCIA (a 30/09/2021): El Equipo de Rutas en concertación con los agricultores definió las acciones que se deberán realizar en la operación de la Ruta, normas de atención, lugares de atención, formas y productos a ofrecer, horarios de atención a visitantes e integrantes de huertas que participarán en la Ruta. Gracias a la aplicación del Formato de Evaluación de Experiencias aplicado a las huertas en la realización de 2 pilotos, se  evalúa aspectos como: lo que posee la huerta, Seguridad, desde sus protocolos hasta sus senderos, Empatía, las habilidades blandas del Agricultor(a), Fiabilidad, calidad de las experiencias y actividades, su discurso pedagógico y el tiempo del recorrido. Gracias al trabajo conjunto del Equipo de Rutas y los Agricultores Urbanos se definió el guion pedagógico e interpretativo de la Ruta en general y de cada huerta, incluyendo apartados para las recomendaciones de trato a población con discapacidad. Para este periodo las mesas de trabajo se centraron en identificar y establecer las acciones para el lanzamiento de la Ruta, discursos y actividades a desarrollar en los pilotos y lanzamiento oficial. Se han realizado visitas constantes para acompañar las mejoras de cada huerta, desde el apoyo en el arreglo de senderos hasta actividades de desyerbe, se ha logrado desarrollar dos recorridos pilotos. Se ha realizado un listado con los requerimientos para el lanzamiento de la Ruta, se creó el logo de la marca para las Rutas Agroecológicas, ¿de huerta en huerta¿ además se ha realizado un documento con el material audiovisual requerido para crear campaña de expectativa, realizan Bullets, un folleto Sobre Rutas con la información relevante sobre el proyecto. Se realiza la publicación en el boletín informativo #14 Bogotaneando-Zona Bien ¿ En Suba se lanzó la primera de las 5 rutas agroecológicas que tendrá Bogotá. Se  ha creado la capsula de video donde resume las experiencias y vivencias realizadas en el lanzamiento, el cual fue publicado en la</t>
  </si>
  <si>
    <t>Conservación de la diversidad florística de Colombia en el Tropicario del Jardín Botánico Bogotá</t>
  </si>
  <si>
    <t>Enriquecer Con 400 Especies Accesadas A Los Diferentes Ambientes Del Tropicario</t>
  </si>
  <si>
    <t>VIGENCIA (a 30/09/2021): 1.1.1. Especies Accesadas: Durante el mes de septiembre de 2021, se accesaron 4 especies distintas, representadas en 4 familias y 4 individuos, las especies corresponden a: Trattinnickia aspera, Goethalsia meiantha, Saururus cernuus y Stachytarpheta microphyll, las cuales fueron accesadas en las colecciones de: Chocó, Amazonas, CEPAC y Bosque Seco, respectivamente.</t>
  </si>
  <si>
    <t>Desarrollar 1 Protocolo De Manejo De Especies A Exhibir En El Tropicario Del Jardín</t>
  </si>
  <si>
    <t>VIGENCIA (a 30/09/2021): 1.1.2. Protocolo de Manejo de especies: Durante el mes de septiembre de 2021,  se dio continuidad en el avance de cada Fase propuestas. En la Fase I, se dio cumplimiento al avance en la tabla de contenido planteada en los meses anteriores con el desarrollo de los contenidos específicos y prácticos para las colecciones vivas del Tropicario. Para la Fase II, se relacionan las actividades y acciones priorizadas e implementadas para cada una de las colecciones vivas del Tropicario: CEPAC - Colecciones Especializadas Para la Conservación, Colección Plantas Útiles, Colección Bosque seco, Colección Amazonas, Colección Chocó, Colección Superpáramo, con una contextualización de la labor realizada. Las actividades implementadas, contribuyen a los procesos de adaptación, mantenimiento y exhibición de las especies vegetales, resultados que son incorporados al documento del protocolo. Finalmente, para la Fase III, se consolidó el listado de temas que han sido identificados para socializar en la mesa de Colecciones Vivas para el correcto funcionamiento de las labores de enriquecimiento y conservación de las colecciones vivas al interior del Tropicario, los cuales serán expuestos cuando el Comité de Colecciones sea citado.</t>
  </si>
  <si>
    <t>Implementar 1 Estrategia Pedagógica Para Generar Procesos De Apropiación Social Del Conocimiento Sobre La Flora Representativa Del Tropicario</t>
  </si>
  <si>
    <t>VIGENCIA (a 30/09/2021): 2.1.1. Estrategia Pedagógica: Durante el mes de septiembre de 2021,  se reportan las siguientes actividades: Se convocó una capacitación por parte de los profesionales de la Subdirección Científica del Tropicario para que hicieran este proceso de formación a los educadores en la colección de plantas útiles. Se elaboró un documento base para las acciones a implementar dentro del agenda académica y cultural del mes de Octubre. Se elaboraron 4 diseños pedagógicos para implementar a diferentes tipos de público, los cuales correspondieron a: Diseño pedagógico EA "Germinando con amor" enfocado a madres gestantes,  Diseño pedagógico EA "Biolenguaje: interpretar para leer y crear" enfocado a personas con discapacidad auditiva, Diseño pedagógico EA "Observando y escuchando, vamos al bosque jugando" enfocado a público infantil y Diseño pedagógico EA "La conservación lejos de casa" enfocado a grupos que llevan procesos con el equipo de participación. Se implementaron experiencias ambientales presenciales para los visitantes que ingresaron al JBB tanto en español como en inglés y se consolidó en un documento las acciones que se implementaron durante el mes, así como el análisis de las encuestas que diligenciaron las personas que participaron de las actividades.</t>
  </si>
  <si>
    <t>Construir 1 Propuesta De Mercadeo Que Permita Posicionar Al Tropicario Como Nodo De Biodiversidad</t>
  </si>
  <si>
    <t>VIGENCIA (a 30/09/2021): 2.1.2 Estrategia de Mercadeo: Durante el mes de septiembre de 2021, se realizaron las siguientes actividades: Diseño de blog sobre ¿El Tropicario: La riqueza ecosistémica de Colombia en el corazón de Bogotá¿, que contiene generalidades del Tropicario y la descripción de sus ambientes, esta información fue remitida a la línea digital y estará disponible en la página web, así mismo, se diseñó un reel con los diferentes ambientes del Tropicario para Instagram.  Dentro de las actividades de promoción de la visita se realizó reel e invitación a cuatro influenciadores de viajes y turismo quienes hicieron el recorrido de Tropicario y compartieron publicaciones sobre la experiencia en sus propias redes sociales, esta gestión publicitaria y que normalmente requiere una inversión económica, se realizó de manera gratuita para el Jardín.  Se realizó trabajo conjunto con el área de educación ambiental en la programación de la semana "Expedición Tropicario" y se concluyó en una propuesta de actividades para la semana de receso escolar, esta información fue expuesta en comité de comunicaciones y contará con un boletín de prensa.</t>
  </si>
  <si>
    <t>Desarrollar 1 Protocolo De Mantenimiento Y Mejoramiento Que Integre Los Protocolos Para El Óptimo Funcionamiento Del Tropicario.</t>
  </si>
  <si>
    <t>VIGENCIA (a 30/09/2021): 3.1.1. Protocolo de mantenimiento Infraestructura: Durante el mes de septiembre de 2021, se avanzó en el documento del protocolo y manuales de mantenimiento de cada contratación para el Tropicario, se realizó el seguimiento de la matriz de implementación del protocolo, se avanzó en el documento del protocolo, se realizaron los informes mensuales y se gestionaron y radicaron para pago, de acuerdo con lo programado para el mes de reporte.</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</si>
  <si>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</si>
  <si>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</si>
  <si>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30/09/2021):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acumulada a 30 de Septiembre  : 2.260  árboles con manejo silvicultural, 11.517  árboles urbanos plantados y replantes de 610  árboles. Durante el periodo de Septiembre  de 2021 se adelantaron actividades en el SIGAU con la siguente información:  Plantación: 2.216  cargados   y  manejo silvicultural (Tala) 1.280 cargados, actividades de MIPE  a 15.523  árboles. Adicionalmente, se realiza el proceso de actualización del SIGAU a través del Convenio No 710 de 2020,Para este convenio  se han realizado 3 entregas que corresponden al plan de trabajo, se ha avanado en el  75% de identificación de zonas Potenciales de Arborización y modelo de analítica de datos.</t>
  </si>
  <si>
    <t>Actualizar 100 Por Ciento De Los Documentos Técnicos De Soporte De Los Instrumentos De Planeación Para La Adecuada Gestión De Las Coberturas Vegetales Del Distrito Capital.</t>
  </si>
  <si>
    <t>VIGENCIA (a 30/09/2021): A Septiembre  de 2021,  se cuenta con un avance del 14,2 % consolidado de la meta,   a continuación se describe el avance de las actividades: PLAUS corresponden a 19 documentos (uno por cada localidad en el área urbana) de los cuales se encuentran actualizados 19 localidades, y cada uno se encuentra en un 100%.  Diagnósticos por Localidad Son los documentos que cuentan con los datos e indicadores actualizados para los temas de Plantación, Jardinearía y Agricultura Urbana, estos se encuentran actualizados para abril 2021 Avance Documentos Se definió los temas de trabajo para 7 documentos de los cuales se dio inicio al análisis de mortalidad del arbolado urbano el cual para este periodo tiene un avance del 100%, se dio inicio con el documento 2 que corresponde a sanidad con un porcentaje de avance del 5% y se avanzó en el documento de biodiversidad con un 20% de avance</t>
  </si>
  <si>
    <t>Aumentar 100 Por Ciento Los Procesos De Innovación, Generación De Conocimiento Y Transferencia Tecnológica Para La Adecuada Gestión, Planificación Y Mejoramiento De Las Coberturas Vegetales Del D.C.</t>
  </si>
  <si>
    <t>VIGENCIA (a 30/09/2021): 1-En la investigación de Vigilancia Tecnológica en el mes de septiembre se generó a la base de datos una serie de referencias científicas por publicaciones sobre ensayos con distintas tecnologías especializadas que midieron su efectividad en campo. De acuerdo a los resultados observados se dio a la tarea de verificar para Colombia la existencia de proveedores de dichas tecnologías, a los cuales se contactó y enviaron la cotización respectiva. También en este mes se dio la contratación de dos equipos antes analizados en la vigilancia y que se van a adquirir por su avance Tecnológico.2-En la investigación sobre Morbilidad del Arbolado según datos SIGAU, se avanzó en profundizar más sobre el análisis geoestadístico En general, en 29,1% de los árboles de la ciudad, se han reportado al menos una problemática fitosanitaria en alguna parte del árbol, en especial el follaje. También se señalaron las localidades y UPZs con mayor prevalencia de afectaciones del arbolado.3-En la investigación sobre Eficiencia Energética el día 6 se presentó un avance de la investigación con la Universidad de la Sabana. También se construyó la encuesta en inglés para solicitar a los Jardines Botánicos de diferentes países sobre la implementación de energías renovables. La encuesta se lanzó a mediados del mes a más de ochenta jardines botánicos, hasta el momento se han recibido 16 respuestas, se espera en octubre dar un nuevo impulso de refuerzo para obtener más respuestas. Igualmente se está avanzando en la construcción del documento final de investigación.4-En la investigación sobre diseño de un Bosque Urbano para el predio Gibraltar solicitado por el IDRD Luego por citación del IDRD, les fue presentado el esquema de la prueba piloto para plantar especies para el bosque urbano bajo las condiciones particulares de suelo contaminado y otros limitantes para las plantas que tiene el predio Gibraltar.</t>
  </si>
  <si>
    <t>Vincular 20000 Personas A Procesos De Participación Incidente En La Gestión De Las Coberturas Vegetales E Infraestructura Verde De La Ciudad Capital.</t>
  </si>
  <si>
    <t>VIGENCIA (a 30/09/2021): Con corte Septiembre de 2021, se han  realizados procesos de información ciudadana en la gestión coberturas vegetales   a un total de 6.011 personas, para el mes de Septiembre de 2021   se vincularon 1.063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972  personas en la línea de coberturas vegetales y 91 personas en los procesos de recuperación ecológica</t>
  </si>
  <si>
    <t>Plantar 80000 Arboles En El Espacio Urbano</t>
  </si>
  <si>
    <t>VIGENCIA (a 30/09/2021): Con corte a Septiembre  de 2021,  en el marco del Plan de Desarrollo un Nuevo Contrato Social y en vista de la formulación del proyecto de inversión No 7677 el Jardín Botánico José Celestino Mutis ha realizado la plantación de 11.517 árboles, en el mes de septiembre  de 2021   se plantaron 2.216 Individuos,  las especies  más representantivas son : Árbol de Te,  Azalea, Baeckea ,  Calistemo llorón,   Chícala, Caucho Tequendama,  Holly Liso, Fucsia arbustiva,Guamo, Falso pimiento, Palma payanesa  ,   Arrayan Arrayan blanco, liquidambar, cariseco, cedro, jazmín del cabo,  Cajeto, pino romerón , Carbonero Carbonero rojo , Cariseco Caucho sabanero, Caucho tequendama, duraznillo, entre otras especies.</t>
  </si>
  <si>
    <t>Mantener 400000 Arboles En Condiciones Adecuadas Para Su Desarrollo</t>
  </si>
  <si>
    <t>VIGENCIA (a 30/09/2021): Con corte  a Septiembre de 2021, en el marco del Plan de Desarrollo Un nuevo Contrato Social y Ambiental para la Bogotá del siglo XXI, la Subdirección técnica Operativa- Oficina de Arborización Urbana  ha realizado actividades de  mantenimiento a  318.673  árboles en la ciudad de Bogotá según proceso y ciclo establecido,   En   mes de Septiembre,  se relizó el mantenimiento a  16.834  árboles  que se distribuye de la siguiente manera de acuerdo a su gestion: Manejo fitosanitario a 15.523  manejo silvicultural para el control del riesgo de 97  árboles y replante de 31 árboles , adicionalmente, se completó ciclo de mantenimiento a 55.033 árboles jóvenes, los cuales habían iniciado actividades en meses anteriores, éstos últimos no cuentan en el reporte de Septiembre</t>
  </si>
  <si>
    <t>Mantener 140000 Metros Cuadrados De Jardines En El Espacio Público, Incluidos Los 5.000 M2 Plantados.</t>
  </si>
  <si>
    <t>VIGENCIA (a 30/09/2021): En el mes de  Septiembre de 2021 en el marco del Plan de Desarrollo un Nuevo Contrato Social y en vista de la formulación del proyecto de inversión No. 7677, la Subdirección Técnica Operativa - Línea de Jardinería, ha realizado el mantenimiento a  136.000,  Durante el mes de Septiembre, se adelantó el mantenimiento de segundos y terceros  ciclos de  62.599 m2 de áreas ajardinadas en la Ciudad de Bogotá D.C, con la realización de actividades de mantenimiento integral del suelo incluyendo deshierbe, remoción del suelo y rebordeo, correspondientes al Segundo reporte de mantenimiento. Finalmente es importante mencionar que durante el presente periodo se adelantó la plantación de 292, 64 m2 de jardinería, en la localidad de San Cristóbal, para un total de plantación de 700 m2 de jardines</t>
  </si>
  <si>
    <t>Plantar Y Mantener 211000 Individuos Vegetales Con Criterios De Recuperación Ecológica En Zona Rural</t>
  </si>
  <si>
    <t>VIGENCIA (a 30/09/2021): En el mes de Septiembre de 2021 , en el marco del Plan de Desarrollo Un nuevo Contrato Social y Ambiental para la Bogotá del siglo XXI, la Subdirección tecnica Operativa,   se realizó plantación de 5.597  individuos vegetales  con criterios de recuperación ecológica.  Para un total de la meta a 2021 de 41.082 individuos vegetales y en consolidado general del PDD  se han plantado 45.524 individuos vegetales . En el mes de Septiembre de 2021,  se realizó el mantenimiento  de 593 de individuos vegetales, para un total de árboles mantenidos de 30.465 en la vigencia 2021.</t>
  </si>
  <si>
    <t>Plantar Y Mantener 14000 Individuos Vegetales En Desarrollo De La Implementación Del Programa De Restauración Ambiental Del Pma De La Reserva Thomas Van Der Hammen</t>
  </si>
  <si>
    <t>VIGENCIA (a 30/09/2021): Se mantiene el reporte  en el mes anterior , ya se cumplió la meta de plantación en la reserva Thomas Van der Hammen, para un avance total de 14.000 individuos vegetales.  Se realizó el mantenimiento a los  14.000 ejemplares anteriormente establecidos,  de acuerdo a las necesidades básicas del individuos, en el mes de Septiembre continúa  realizaron segundos y terceros ciclos de mantenimiento.</t>
  </si>
  <si>
    <t>Formular E Implementar 100 Por Ciento De La Estrategia De Manejo De Las Coberturas Vegetales Asociadas A Sitios Icónicos, Históricos, Patrimoniales O Culturales.</t>
  </si>
  <si>
    <t>VIGENCIA (a 30/09/2021): Con corte a Septiembre   de 2021, en el marco de la formulación de la estrategia, se realizaron las siguientes actividades: Se remitieron comunicaciones para realizar  consultas documentales a: Secretaría Distrital de Planeación, Archivo Distrital de Bogotá, Archivo General de la Nación, Instituto Distrital de Patrimonio Cultural, Ministerio de Cultura, Sociedad Colombiana de Arquitectos, Sociedad de Mejoras y Ornato de Bogotá, Instituto Geográfico Agustín Codazzi, Biblioteca Nacional de Colombia, Biblioteca y Hemeroteca Luis Ángel Arango. Se recibió la aprobación del  Ministerio de Cultura Intervención de Zonas verdes en el predio Estación de la Sabanaa través del  Radicado MC25173S2021 Revisión diseños y ajuste presentación coberturas vegetales Quinta de Bolívar y Estación de la Sabana para presentación final al Ministerio de Cultura. Revisión antecedentes e imágenes de las coberturas vegetales en la Quinta de Bolívar. El 21 de septiembre se Entregó diseños bosque urbano, jardinería y manejo arbolado patrimonial para aprobación de la propuesta de coberturas vegetales en la Quinta de Bolívar ¿ JBB. Mediante  solicitud Oficio No. 2021EE3979 ¿ IDPC socialización metodología coberturas vegetales icónicas. Se realizaron reuniones con el ojeto del desarrollo de Metodología Coberturas Vegetales, Dirección de Patrimonio y Cultura M.C.Presentación profesionales JBB intervención Estación de la Sabana</t>
  </si>
  <si>
    <t>Producir 120000 Individuos Vegetales Para Atender La Demanda De Los Procesos De Mejoramiento De Las Coberturas Vegetales Del Distrito Adelantados Por El Jardín Botánico De Bogotá.</t>
  </si>
  <si>
    <t>VIGENCIA (a 30/09/2021): En el mes de Septiembre de 2021 se realizó la producción 3.678 Individuos vegetales para la línea de Arborización, para la vigencia 2021 se han producido 80.885 individuos vegetales El avance total a la fecha corresponde a 103.525  de los 100.0000 programados,  de acuerdo a la reprogramación de la meta . Es importante mencionar que el dato, incluye lo reportado en 2020.</t>
  </si>
  <si>
    <t>Mantener 100 Por Ciento De Las Colecciones Vivas Del Jardín Botánico Jose Celestino Mutis</t>
  </si>
  <si>
    <t>VIGENCIA (a 30/09/2021): Poda a 12.464 m2 de jardines, deshierbe a 9.146 m2 de jardines, limpieza y lavado a 83.146 m de senderos y zonas duras, riego de 12.464 m2 de jardines, riego de 5.144 árboles, remoción de suelo en 12.726 m2, poda de césped con guadaña en 25.222 m2, poda con máquina cortacésped en 33.663 m2, barrido de 55.371 m2 de material vegetal, rebordeo en 1.140 m de jardineras, siembra de 89 m2 de jardines, siembra de 36 árboles, poda a 169 árboles, 159 m2 de adición de sustrato, 150 m3 de preparación de suelo, 338 plateos de árboles, aplicación de 39 m3 de material chipeado, con nivelación de terreno, 202 m2 de intervención fitosanitaria y nutricional, para el control de babosa se aplicaron 550 cm3 de babosin, se aplicó Redux 0,5 cc, Wuxal tapa negra 2 cc y Forum 1.0 cc para el control de mancha negra en la rosaleda (productos diluidos en 200 ml de agua), y Carrier 1,0 cc, Wuxal tapa negra 2,0 cc y Tottal 2,0 cc en 200 ml de agua para mejorar el estado nutricional  de los frutales de clima frio. Por otro lado, se ejecutaron 1.045 horas de otras actividades relacionadas al mantenimiento de las colecciones vivas, se realizaron las actividades propias del área de aprovechamiento de residuos orgánicos y energías renovables, se llevaron a cabo 3 jornadas de mantenimiento preventivo a la maquinaria y equipos de la línea de colecciones. Además, se llevó a cabo la tala de cinco individuos arbóreos del género Salix humboldtiana (Sauce Llorón) ubicados en el bosque andino, se realizó la canalización de la manguera en polivinilo de 1 ¿ pulg de diámetro, en apoyo a la SG y a los protocolos de prevención por la actual emergencia sanitaria Covid 19, desinfección diaria de todo el mobiliario, puertas de acceso y bicicleteros de la entidad, y se prestó apoyo en los eventos mercados campesinos y jardín nocturno, mediante la recolección y disposición de basuras, montaje de carpas y escenarios, limpieza de áreas, custodia de las colecciones, cargue de insumos</t>
  </si>
  <si>
    <t>Fortalecimiento para la gestión de la información ambiental, la comunicación y el mercadeo del Jardín Botánico de Bogotá</t>
  </si>
  <si>
    <t>Realizar 100 Por Ciento De Las Acciones De Fortalecimiento De La Estrategia De Comunicación Interna</t>
  </si>
  <si>
    <t>VIGENCIA (a 30/09/2021): A corte de 30 de septiembre 2021 se adelantó el 8,30% de las acciones encaminadas al fortalecimiento de la estrategia de comunicación interna, para garantizar el flujo de información relevante en doble vía. Entre las estrategias desarrolladas se encuentran: divulgación del boletín REVERDECIENDO para las comunicaciones internas,  difusión de las actividades de  adelantadas por Talento Humano, el apoyo en las sinergias distritales relacionadas con las jornadas y acompañamiento a la divulgación del primer espacio de diálogo en el marco de la estrategia de rendición de cuentas y la difusión por correo electrócnio del boletín juridico. La ejecución acumulada  es el 74,70%, cumplimiento así con lo programado en el plan de acción de la vigencia 2021.</t>
  </si>
  <si>
    <t>Realizar 100 Por Ciento De Las Acciones De Fortalecimiento De La Estrategia De Comunicación Digital</t>
  </si>
  <si>
    <t>VIGENCIA (a 30/09/2021): A corte de 30 de septiembre de 2021 se adelantó el 8,40% de las  acciones encaminadas al fortalecimiento de la Estrategia de comunicación digital, entre las estrategias desarrolladas se encuentran: difusión de las actividades de la agenda cultural y académica, se realizó acompañamiento comunicativo a los procesos misionales tales como plantaciones, jornadas de Replantando Confianza, Jornada Reverdece Tu Barrio, jornada mensual de Mercados Campesinos Agroecológicos: Bogotá es Mi Huerta, jornada Jardín de Noche, realización del Primer Festival Gastronómico Sabores del Jardín, convocatoria e inicio del programa de formación de Mujeres que Reverdecen . se elaboraron y difundieron boletines de prensa, ficha de voceros, videos, piezas graficas por redes sociales y página web y notas.  También se realizó acompañamiento informativo y divulgativo de las actividades de las actividades relevantes de la Agenda de la Dirección, soportadas en documentos de contexto (fichas de voceros y bullets) así como boletines de prensa, notas y contenidos para los ecosistemas digitales del JBB.  Como es habitual, estas actividades estuvieron acompañadas de una gestión de free press con medios masivos y comunitarios. En términos de free press se sigue realizando una fuerte gestión de relacionamiento e impactos en medios masivos y comunitarios, con temas que han sido de buen recibo e interés por parte de los medios de prensa y de la ciudadanía. La ejecución acumulada es el 74,80%, cumplimiento así con lo programado en el plan de acción de la vigencia 2021.</t>
  </si>
  <si>
    <t>Realizar 100 Por Ciento De Las Acciones De Fortalecimiento De La Estrategia De Mercadeo</t>
  </si>
  <si>
    <t>VIGENCIA (a 30/09/2021): A corte de 30 de septiembre de 2021 se adelantó el 8,40% de las  acciones encaminadas al fortalecimiento de la Estrategia de mercadeo: Para el mes de septiembre, se apoyó la planeación y realización del lanzamiento de la primera ruta agroecológica del Jardín Botánico de Bogotá en la  localidad de Suba, para ello se realizó diseño de marca ¿De huerta en huerta¿, coordinación en el diseño de piezas (folletos, invitaciones, señalización) visitas a campo para diseño de minuto a minuto y registro audiovisual previo, piloto con influenciadores de viajes y turismo para determinar puntos de ajuste de la experiencia y expectativa previa al día cero, coordinación con la alcaldía de suba para la elaboración de material POP y lanzamiento contando con la presentación del proyecto al Instituto Distrital de turismo y dos operadores de turismo: Parche Cachaco y Go Colombia.   De otro lado, se realizó la planeación y ejecución del primer festival gastronómico "Sabores del Jardín" una iniciativa en desarrollo que busca incentivar la planificación de eventos gastronómicos para los visitantes del Jardín, para esta primera edición, contó con el apoyo del Instituto para la Economía Social (IPES) con una muestra de gastronomía tradicional y fue así como en la plazoleta del Jardín Botánico se encontraron representantes de las Plazas de Mercado La Concordia, La Perseverancia, Trinidad Galán, 7 de agosto y Las Ferias, como resultado de este primer piloto, se lograron ventas por más de 9 millones de pesos para los comerciantes aportando a la reactivación económica de la ciudad.  La ejecución acumulada es del 74,80%, cumplimiento así con lo programado en el plan de acción de la vigencia 2021.</t>
  </si>
  <si>
    <t>Investigación para la conservación de los ecosistemas y la flora de la Región y Bogotá</t>
  </si>
  <si>
    <t>Determinar A Través De 26 Investigaciones El Potencial Ecológico Y Valoración Del Servicio Ecosistémico Del Almacenamiento Y Flujo De Carbono.</t>
  </si>
  <si>
    <t>VIGENCIA (a 30/09/2021): 1.1.1 FLUJO DE CARBONO:Las investigaciones corresponden a: i) Análisis de flujo de CO2 en suelos y su correlación con las condiciones geológicas en el Distrito Capital: se estableció el peso para las variables geológicas (litología, estructura, topografía, granulometría, precipitación) y se realizaron análisis de correlación entre las variables geológicas y ambientales. ii) Reconocimiento ecológico y social de los servicios ecosistémicos asociados al carbono en el Jardín Botánico de Bogotá: se inició el análisis cualitativo de las preguntas abiertas (12 preguntas) aplicadas en las encuestas y se documentaron algunos resultados como la percepción de las personas sobre el cambio climático. iii) Valoración Económica de Servicios Ecosistémicos asociados al Carbono en el Jardín Botánico José Celestino Mutis: se avanzó en la aplicación de modelos econométricos incluyendo algunas variables obtenidas por medio de encuestas (genero, edad, nacimiento en Bogotá, conocimiento de cambio climático, conocimiento de cambio climático en Bogotá, importancia del JBB en la lucha contra el cambio climático, realización de prácticas contaminantes y usos de medios de transporte amigables), cada variable se asoció al precio asignado o la disponibilidad a pagar determinado en las encuestas. iv) Diagnóstico de la transformación del paisaje y valoración de su incidencia en el servicio ecosistémico de regulación de carbono en coberturas vegetales de Bogotá y su región: se ajustó la capa de cobertura 2019 en el área urbana del municipio de Fusagasugá y se consolidó la capa de coberturas vegetales del área de trabajo para el periodo de 2019, calculando el área de cada cobertura por municipio. v) Relación entre biomasa, diversidad funcional y flujos de carbono en plantas provenientes de diferentes ecosistemas colombianos: se continuó con la medición de rasgos funcionales con un total de 28 de las 30 especies de las colecciones.</t>
  </si>
  <si>
    <t>Evaluar Mediante 26 Investigaciones Aspectos De Conectividad Ecológica</t>
  </si>
  <si>
    <t>VIGENCIA (a 30/09/2021): 1) Aportes al conocimiento de la biodiversidad urbana de Bogotá y sus redes de interacción biótica en áreas de la EE), mediante un proceso de investigación¿ acción participativa (Ciencia participativa), continuó con el registro de interacciones bióticas en bases de datos como producto de las de salidas de campo realizadas en los 2 territorios priorizados y con la consolidación de los resultados del proceso de investigación.2) Evaluación de la artropofauna en un paisaje heterogéneo modelado por el desarrollo urbano en la ciudad de Bogotá: impactos sobre su distribución, diversidad e interacciones ecológicas: continuó con los procesos de captura, consolidación y análisis de datos biológicos sobre las abejas, microlepidópteros y fauna edáfica en áreas priorizadas de importancia socioambiental en Bogotá.3)se continuó explorando su diversidad taxonómica y funcional en Bogotá y sus implicaciones para la conectividad ecológica en el territorio ha avanzado con el análisis de los datos florísticos capturados en campo desde el análisis taxonómico y funcional.4) Caracterización de las relaciones de conectividad del paisaje en el borde sur de Bogotá: avanzó en el proceso de analizar métricas e índices de conectividad y fragmentación del paisaje para el análisis de conectividad estructural en el territorio priorizado.5) avifauna: avanza en los análisis de datos, específicamente respecto a la evaluación de la selección de hábitat de las aves hacia los diferentes tipos de corredores ecológicos monitoreados y al estudio bibliográfico de movimiento de la avifauna en áreas urbanas, aunque se avanzó en la ejecución de la investigación aún se presentan retrasos que obedecen a la complejidad del análisis de la información a analizar en función de las variables que den respuesta a patrones de diversidad biológica de las aves en la ciudad</t>
  </si>
  <si>
    <t>Realizar 13 Investigaciones Sobre La Flora De Bogotá D.C.</t>
  </si>
  <si>
    <t>VIGENCIA (a 30/09/2021): se continuó con el avance de la Fase III en lo relacionado con la Ejecución de los proyectos de investigación, para lo cual, fueron tomados datos adicionales para completar el proceso de investigación, a partir de revisión de bases de datos, revisión de ejemplares botánicos y consolidación de resultados preliminares de los procesos de investigación para los tres  (3) procesos de investigación proyectados para 2021, a continuación se mencionan las  actividades y avances, el primer de los proyectos (1)Priorización de territorios para el estudio de la Flora de Bogotá: se compilaron los datos geográficos de las colecciones botánicas previamente tomadas en campo, durante los meses de la vigencia del contrato y se avanzó en la recepción de la información de ejemplares del distrito que fueron colectados en otras vigencias. (2)Sinopsis actualizada de los géneros de Compuestas de Colombia, con énfasis en la flora de Bogotá, D.C.: Para este proyecto se tiene una gran base de datos a nivel nacional y revisión de las especies para Bogotá, el cual ha requerido completar información respecto al componente geográfico y taxonómico, a partir de esta información se ha completado una monografía a nivel de familia para uno de los grandes grupos más complejos de plantas, finalmente se está produciendo un compilado de las especies de esta gran familia, se revisaron diferentes herbarios a nivel nacional que han permitido(3)Flora de Bogotá Melastomataceae: Se avanzó representativamente en la descripción de todas las especies de esta Familia, la cual la conforman las plantas conocidas como mayos o sietecueros, se lograron avances en todos los géneros pertenecientes a esta familia incluyendo una nueva especie del género Miconia que se registró en inmediaciones del páramo de Sumapaz y se espera tener acceso durante el mes de octubre al Herbario Nacional Colombiano COL de la UNAL para poder hacer la descripción acertada de siete especies faltantes que solo se cono</t>
  </si>
  <si>
    <t>Realizar 19 Investigaciones En El Marco Del Enriquecimiento, Mantenimiento Y Evaluación De Las Colecciones De Referencia Del Jardín Botánico De Bogotá D.C.</t>
  </si>
  <si>
    <t>VIGENCIA (a 30/09/2021): : (1) Se revisaron las últimas accesiones de ejemplares a las colecciones de referencia del Herbario JBB de flores de las familias Orchidaceae y Bromeliaceae, a partir de esta se pudo ampliar la base de datos de la colección húmeda y se continuó con revisiones a la colección del Herbario JBB de los ejemplares antiguos, las cuales, permiten actualizar el listado de especies y la calidad de cada uno de estos que se dispone al público, la publicación de una nueva especie de la Familia Orchidaceae terrestre encontrada en el sitio Cerro seco de la localidad de Ciudad Bolívar donde se encuentra una formación de zona subxerofítico de pastizales abiertos. (2) se logró aumentar la cantidad de imágenes digitalizadas de la colección para las plantas no vasculares, En este mencionado proyecto se vienen determinando, curando y digitalizando ejemplares de Briofitas, estas son las plantas que representan los musgos en la flora, su importancia en cuanto a epifitismo y conservación del agua es de gran importancia, por medio de este proyecto se vienen disponiendo en línea de diferentes imágenes en digital que serán subidos a la plataforma Flora de Bogotá una vez entre en funcionamiento. (3) se ha logrado estandarizar los protocolos para extracción de ADN de los tejidos de plantas ingresados a la colección de plantas del JBB dentro de la colección de Tejidos, el desarrollo de estos protocolos ha permitido optimizar los recursos y dar buen uso a estos equipos e instalaciones con los que cuenta el JBB. (4) se ha logrado acercar el conocimiento de las comunidades sobre plantas y generar resultados conjuntos sobre usos y sobre todo nombres en lenguaje Rumani de las plantas usadas en el distrito, uno de los resultados más importantes encontrados acá es reconocer que en el distrito convergen diferentes culturas, identidades y comunidades que conservan un gran acervo de conocimiento sobre plantas.</t>
  </si>
  <si>
    <t>Realizar 26 Investigaciones En El Marco Del Proceso De Curaduría Y Enriquecimiento A La Colección Viva Del Jardín Botánico De Bogotá D.C.</t>
  </si>
  <si>
    <t>VIGENCIA (a 30/09/2021): 1) con el acompañamiento investigadores de la UNAL y se consolidó una base de datos con la flora registrada en esta localidad de salidas realizadas por el equipo del Herbario JBB,  2) se avanzó en el seguimiento a la fenología ex situ y la medición de patrones de la fenología reproductiva específicamente el cuajado del fruto bajo condiciones de invernadero y se avanzó en la consolidación del documento de investigación principalmente Resultados y Discusión. 3) se realizó la prueba de germinación en laboratorio para las especies Monnina aestuans e Inga ornata con contenido de humedad objetivo, y se finalizaron las pruebas de viabilidad con tetrazolio para todas las especies tanto para contenido de humedad inicial como para contenido de humedad objetivo, se continuó con el monitoreo semanal de ensayos de germinación tanto en laboratorio como en invernadero, se consolidaron las bases de datos con los resultados obtenidos y se calculó el porcentaje de germinación para 8 especies correspondientes a  los ensayos con contenido de humedad inicial.  4) se avanzó en el cálculo de los porcentajes de germinación y el tiempo medio de germinación de los ensayos de vivero de las siete especies evaluadas y se avanzó en los análisis preliminares de los datos mediante la realización de gráficos Boxplot con el programa R. y se continuó el registro de datos de los ensayos de germinación de semillas desecadas en laboratorio 5) se completaron las descripciones de un total de 83 morfotipos (91.2%), esto incluye la descripción macroscópica del 100 % de los morfotipos, la descripción microscópica del 91.2%, la medición de esporas del 90.1% y la identificación preliminar del 67%., se obtuvo como donación 5ml del reactivo de Melzer y bibliografía especializada, indispensables para la identificación de macrohongos. Esto significó un avance importante en el número de hongos identificados hasta especie (32 morfotipos), género (26 morfotipos) y familia (3 morfotipos).</t>
  </si>
  <si>
    <t>Desarrollar 13 Investigaciones Para Analizar Fenómenos De Disturbio Y Aspectos Ecológicos De Especies Invasoras.</t>
  </si>
  <si>
    <t>VIGENCIA (a 30/09/2021): 2.1.1 DISTURBIO: Durante el mes de septiembre de 2021, se continuó avanzando en la ejecución de las investigaciones así: 1) Mecanismos de regeneración de especies nativas como indicador del proceso de restauración ecológica en El Bosque de Las Mercedes: Seguimiento del banco y lluvia de semillas, identificación de morfoespecies y procesamiento, conteo y clasificación de semillas, 2) Evaluación de aspectos ecológicos y análisis del riesgo de invasión de Cucurbita ficifolia Bouché y Rubus bogotensis Kunth en un área en proceso de restauración ecológica en Bogotá D.C.: Seguimiento individuos, potencial alelopático, estado fenológico y procesamiento de biomasa, y 3) Respuesta del reclutamiento de plántulas a intervenciones de micrositios en la Reserva Forestal Thomas van der Hammen: Seguimiento regeneración natural y variables ambientales.</t>
  </si>
  <si>
    <t>Realizar 13 Investigaciones Para Analizar Dinámicas, Mecanismos Y Procesos Ecológicos A Nivel De Ecosistemas Y Paisaje.</t>
  </si>
  <si>
    <t>VIGENCIA (a 30/09/2021): 2.1.2 PAISAJE: Durante el mes de septiembre de 2021, se continuó avanzando en la ejecución de las investigaciones de la siguiente manera: 1) Análisis de las dinámicas de transformación del paisaje en la reserva Thomas van der Hammen y humedal La Conejera: Toma de datos ambientales, caracterización de la vegetación el humedal La Conejera y cálculo de métricas del paisaje, 2) Índice de calidad de hábitat y uso real de hábitat por polinizadores y dispersores de semillas en un bosque de planicie en proceso de restauración ecológica: Monitoreo de cambios fenológicos, seguimiento a polinizadores al interior del bosque e instalación de datalogger, y 3) Evaluación del proceso de restauración ecológica en el Bosque Las Mercedes a partir de rasgos funcionales de las aves como indicadores ecológicos: Toma de datos del monitoreo de aves en las haciendas Las Mercedes y La Conejera, digitación y consolidación de bases de datos.</t>
  </si>
  <si>
    <t>Desarrollar 9 Investigaciones En Propagación Tradicional E In Vitro.</t>
  </si>
  <si>
    <t>VIGENCIA (a 30/09/2021): 3.1.1 PROPAGACIÓN: Durante el mes de septiembre 2021, se avanzó en la investigación in vitro, incluyendo los resultados preliminares de la etapa de inducción del ensayo 1, 2 y 3, se realizó la trasferencia del ensayo 5 a medio de expresión, se hizo el seguimiento a las tres especies que han mostrado proliferación de PLB¿s  siendo más evidente en C. revolutum y en O. luteopurpureum, mientras que en E. oxysepalum  se ha registrado producción de PLB¿s en solo seis tratamientos y un promedio máximo de 0,35. Para la investigación en propagación tradicional, se continuaron los seguimientos semanales de germinación y sobrevivencia, y se presentan los resultados estadísticos de las variables porcentaje de germinación y tiempo medio de germinación para los 24 tratamientos evaluados.</t>
  </si>
  <si>
    <t>Desarrollar 9 Investigaciones En Sanidad Vegetal</t>
  </si>
  <si>
    <t>VIGENCIA (a 30/09/2021): 3.1.2 SANIDAD:  Durante el mes de septiembre 2021, se terminó el proceso de fermentación de los caldos, se realizó la siembra y el recuento de las Unidades Formadoras de Colonia, la identificación y el aislamiento de los morfotipos predominantes, se continuó con el montaje y seguimiento de los postulados de Koch para los microorganismos identificados y presuntamente relacionados con las afecciones de E. cabrerensis. Adicionalmente, se siguió con la preservación por tres métodos de los hongos aislados de C. revolutum, E. oxysepalum y M. coriacea. Finalmente, se realizó el repique de los morfotipos en los agares seleccionados y a caracterización macro y microscópica de los mismos.</t>
  </si>
  <si>
    <t>Desarrollar 9 Investigaciones En Bioprospección.</t>
  </si>
  <si>
    <t>VIGENCIA (a 30/09/2021): 3.1.3 BIOPROSPECCIÓN: Durante el mes de septiembre 2021, se avanzó en ejecución de las investigaciones de la siguiente manera: 2). Se evaluó la actividad antimicrobiana de las subfracciones acetato de etilo (5,6,7,8,9,10,11),  haciendo lectura y análisis de datos de todas las sub- fracciones obtenidas. Con las más activas se procedió a realizar la determinación de la concentración mínima inhibitoria (CMI) frente a los tres microorganismos evaluados, se realizó el montaje y seguimiento de la evaluación antifúngica frente a Fusarium sp del extracto y fracciones de Lafoensia acuminata.  3). Se realizaron ensayos por contacto directo del aceite esencial sobre las ninfas y se están adelantando ajustes en la metodología y se corrigieron las condiciones del montaje con individuos adultos.</t>
  </si>
  <si>
    <t>Desarrollar 5 Informes De Análisis Sobre El Avance De La Estrategia Interinstitucional Para La Acreditación Del Jardín Botánico De Bogotá D.C.</t>
  </si>
  <si>
    <t>VIGENCIA (a 30/09/2021): .1.1 ACREDITACIÓN:  Durante el mes de septiembre de 2021, se avanzó así: Dimensión de Estrategia: se inició el proceso de estructuración para la definición de actividades, indicadores y productos de los procesos de aplicación y apropiación del conocimiento del cuadro de Mando Integral del Plan Estratégico institucional. Dimensión de Interrelación: se realizó la consolidación y remisión de informes de seguimiento de los convenios de cooperación institucional a cargo de la S.C., se realizó la postulación de la propuesta de Investigación e innovación tecnológica: una apuesta por la conservación de los frailejones de Bogotá - Región, en un contexto de cambio climático ante Minciencias, se continuó con el avance precontractual para el establecimiento de 6 de las 12 alianzas estratégicas realizando los ajustes jurídicos solicitados por la Oficina Asesora Jurídica. Dimensión de Recursos: se realizaron 4 capacitaciones para la actualización en la Plataforma SCIENTI. En la dimensión de Resultados,  Se continuó con la producción editorial de 4 libros de investigación técnicos, así mismo, se continúa en el avance de la convocatoria para el especial en Restauración Ecológica de la Revista Pérez Arbelaezia. Desde los procesos de difusión, apropiación académica y social del conocimiento, se realizaron: 3 Tertulias virtuales académicas de la conservación y dos cursos especializados y un Encuentro Académico, que contó con la participación de 501 participantes en vivo y 588  visualizaciones en el canal de YouTube institucional, se realizó la solicitud de reconocimiento en línea del reconocimiento del Jardín Botánico José Celestino Mutis, como centro de Investigación ante el Ministerio de Ciencias Tecnología e Innovación.  En lo relacionado con la Fase II Seguimiento: Se remitió el formato de efectividad a los participantes de los espacios académicos, científicos realizados durante el mes septiembre y se analizaron 475 encuestas realizadas.</t>
  </si>
  <si>
    <t>Desarrollar 5 Informes Del Analisis Sobre El Avance Del Sistema De Informacion Y Datos Cientificos Del Jardin Botanico De Bogota</t>
  </si>
  <si>
    <t>VIGENCIA (a 30/09/2021): 4.1.2 SIDIC: Durante el mes de septiembre 2021, se adelantó la revisión de registros documentales de investigaciones adelantadas y productos generados en las líneas de investigación de la Subdirección Científica, se validaron 8 conjuntos de datos y se publicó 1 recurso en el SIB Colombia. Se gestionaron 23 metadatos en Geonetwork y 22 objetos geográficos en Geoserver y, se adelantaron acompañamientos y asesorías</t>
  </si>
  <si>
    <t>Fortalecimiento de las capacidades organizacionales, físicas y tecnológicas en el Jardín Botánico José Celestino Mutis Bogotá</t>
  </si>
  <si>
    <t>Fortalecer Y Mantener En 100 Por Ciento El Cumplimiento Del Plan De Sostenibilidad Mipg</t>
  </si>
  <si>
    <t>VIGENCIA (a 30/09/2021): Durante el periodo del presente informe, se realizaron mesas de trabajo con los enlaces MIPG de cada una de las subdirecciones y oficinas para la formulación del plan de acción, definiendo las actividades para dar continuidad y fortalecer el modelo integrado de planeación y gestión-MIPG.  Uno de los principales retos de las actividades que permiten el cumplimiento de la presente meta es fortalecer y empoderar a los líderes de los procesos y sus equipos de trabajo en cuanto a las dimensiones y políticas del MIPG que por su componente técnico, de acuerdo con sus competencias y nivel de responsabilidad.  Con el fortalecimiento y sostenibilidad del MIPG, se busca generar resultados que resuelvan las necesidades y problemas de los ciudadanos respecto a la misionalidad del JBB-JCM, con integridad y calidad en el servicio para generar valor público.  A su vez se pretende, agilizar, simplificar y flexibilizar los procesos, procedimientos y la operación del JBB-JCM que permitan la mejora continua de todos sus productos y servicios, logrando del desempeño institucional del JBB-JCM.</t>
  </si>
  <si>
    <t>Actualizar Y Ejecutar El 100 Por Ciento  De La Planeación Estratégica De La Entidad</t>
  </si>
  <si>
    <t>VIGENCIA (a 30/09/2021): Durante el periodo comprendido entre el 01 de enero y el 30 de septiembre de 2021, se garantizó el cumplimiento de las actividades programadas en el plan de acción de meta 2, asociadas a la planeación estratégica. Igualmente, se realizaron talleres de planeación estratégica con los directivos de la Entidad, en donde se definió la hoja de ruta para el cumplimiento de la misión, visión, objeticos estratégicos y estrategias definidas en el plan estratégico de la Entidad.  En este sentido, en el periodo de enero a septiembre de 2021, se presenta un avance en el plan de acción de la meta 2. ¿Actualizar y Ejecutar el 100% de la planeación estratégica de la Entidad¿,  del 71,79%, esto corresponde al cumplimiento de las actividades programadas durante el periodo del presente informe.  Respecto a las actividades del plan de acción, se destaca la construcción participativa de la planeación estratégica institucional en la cual se consolidan actividades tendientes al reconocimiento, posicionamiento, promoción, y modernización institucional, que aportan al mejoramiento del desempeño institucional y el logro de los objetivos.</t>
  </si>
  <si>
    <t>Elaborar E Implementar 1 Diagnostico De Rediseño Organizacional</t>
  </si>
  <si>
    <t>VIGENCIA (a 30/09/2021): En el marco del proyecto 7683 ¿Fortalecimiento de las capacidades organizacionales, físicas y tecnológicas en el Jardín Botánico José Celestino Mutis Bogotá, Meta 3 ¿Elaborar e implementar 1 diagnóstico de rediseño organizacional¿, se inició en el año 2020 un proceso de modernización institucional con el cual se pretende establecer un nuevo modelo estructural, que le permita la competitividad y el cumplimiento de sus funciones actuales, y las metas a futuro, con el fin de mejorar su funcionamiento y atender las necesidades de la población. Este modelo parte del análisis de las nuevas responsabilidades dadas por los cambios normativos a nivel nacional y territorial, pero sobre todo teniendo en cuenta los cambios en el sector y necesidades de la población.</t>
  </si>
  <si>
    <t>Ejecutar El 100 Por Ciento Del Plan De Acción Para El Desarrollo Del Sistema De Gestión Documental</t>
  </si>
  <si>
    <t>VIGENCIA (a 30/09/2021): Actualización y aprobación del Plan Institucional de Archivos- PINAR teniendo en cuenta el actual contexto institucional, los proyectos y metas previstos para Gestión Documental durante la vigencia 2021.Atención oportuna de los expedientes requeridos por parte de las diferentes dependencias que componen la entidad.Se realizó sesión virtual con el área de Sistemas en donde se presentó el  documento para la conformación de expedientes en el marco de la estrategia de trabajo virtual y se solicitó la creación de carpetas compartidas que permitan o restrinjan el acceso, Backus, cantidad de caracteres, entre otros. Se anexa pantallazo de sesión virtual.Se elaboró procedimiento de Entrega de Inventarios Documentales con el cual se busca dar lineamientos a los funcionarios y contratistas del Jardín Botánico José Celestino Mutis para el alistamiento y entrega de los FUID, con el fin de garantizar la continuidad de la gestión y la adecuada conservación, almacenamiento de la información. Se anexa procedimiento señalado.Se realizó instalación del módulo de Correspondencia del software de Gestión Documental, se parametrizaron las dependencias y los canales de distribución. Asimismo se efectuaron pruebas para validar el modo como se hará la radicación de documentos, alertas, permisos, entre otros, se llevó a cabo la migración de datos de la base de CORDIS al aplicativo JONAS. También se creo la campana de alertas para indicar la cantidad de registros asignados, las series/subseries que se vinculan con los registros, numero de radicado CORDIS, asunto y estado actual del trámite.</t>
  </si>
  <si>
    <t>Lograr El 100 Por Ciento Del Cumplimiento Del Petic Para Mejorar La Cobertura Y Conectividad De La Infraestructura Y Plataforma Tic</t>
  </si>
  <si>
    <t>VIGENCIA (a 30/09/2021): El sistema de Gestión documental se encuentra en fase de implementación (Parametrización) Las 3 sedes del JBB se encuentran interconectadas mediante canales dedicados lo que permite una optimización y mayor eficiencia en la comunicación.Se reactivó la asignación de recursos para la adquisición de equipos de NETWORKING, lo que permitirá mejorar el Sistema de Seguridad de Información del JBB.Se realizó seguimiento a las actividades correspondientes a la oficina de sistemas programadas en el PAAC. Se realizó el respectivo seguimiento a los indicadores de gestión del proceso TEC. Se realizaron las actividades de Soporte Técnico requerdas por las diferentes dependencias del JBB durante el mes de Septiembre de 2021. Se dictó capacitación sobre herramienta de ayuda GLPI. Se realizan actividades de administración propias de los servidores cloud. Se reviso la accesibilidad de la página actual y la página nueva del Jardín Botánico de Bogotá y se inició con el ajuste de la estructura de contenido de la nueva página de la sección de transparencia. Proceso evaluación candidatos por contratos de prestación de servicios para Talento Humano, se ajustó reporte final de acuerdo con requerimiento y se adicionó grafica de acuerdo con el puntaje de aspectos de interés.Aplicación de cargue de procedimientos de MIPG Se agrego funcionalidad para descarga listado maestro de documentos y se agrega campo den el formulario de procedimientos para guardar la versión del documento la cual se muestra en la lista de documentos, en la auditoria de documentos y en el informe final. Con herramienta NAGIOS se monitorea los dispositivos de red y equipos de cómputo). Se puede observar el resumen de disponibilidad de los servidores Linux y Windows durante el periodo de contrato 506-2019, 106-2020 y el vigente 538-2021 Durante este periodo estuvo arriba los servidores un 100%, es decir no se presentaron interrupciones en el servicio en este mes no se realizaron actualizaciones</t>
  </si>
  <si>
    <t>Preparar 100 Por Ciento De Las Obras De Mejoramiento Estructural</t>
  </si>
  <si>
    <t>VIGENCIA (a 30/09/2021): Se genero la contratación de todo el personal entre los que se destacan (Profesionales, profesionales especializados y operarios), con relación la trabajo previo y estructuración de estudios de los diferentes proyectos a contratar y ejecutar para la presente vigencia, entre ellas se destacan:  -Levantamiento de informacion de cargas y consumos electricos: Con el apoyo del piga, se ha recaudado informacion y se esta verfificación con levantamientos en campo. -Levantamiento de equipos especiales y electrobomba:  Con el apoyo del personal de mantenimiento, se ha recaudado informacion y se esta verfifica con levantamientos en campo. -Definicion de Areas disponibles para instalacion de paneles solares:  Teniendo en cuenta algunos aspectos tecnicos, y con el proposito de elaborar los diseños del proyecto Energia solar fotovoltaica para el JBB, se define que en esta primera fase el proyecto se realizará en los edificios del area administrativa y subdireccion cientifica. -Modulacion y encaje de planta solar fotovoltaico en las areas definidas en cada una de los edificios:  Aprovechando la ejecucion del reforzamiento estructural, se realizan los encajes en las nuevas cubiertas de concreto de estas dos edificaciones. -Calculos y simulacion del anteproyecto según modulacion y encaje de planta solar fotovoltaica en las areas definida:</t>
  </si>
  <si>
    <t>Adelantar 2686 Metros Cuadrados Obras De Mejoramiento Estructural</t>
  </si>
  <si>
    <t>RESERVAS (a 30/09/2021): Entrega de espacio reforzado de laboratorio infantil.  Entrega de espacio reforzado de aula ambiental.  Avance en reforzamiento subdirección científica.  Avance en reforzamiento area administrativa.  Demolición total subdirección técnica (Según conceptualización técnica recibida por parte del consultor de diseño del reforzamiento estructural y de los consultores estructurales del contratista de obra e interventoría, se requirió realizar la demolición total de esta edificación, considerando la falta de elementos estructurales a nivel de cimentación, la falta de refuerzos en acero a nivel de la placa de steel deck de cubierta y el riesgo asociado a trabajar dejando apuntalado unicamente cubiertas)</t>
  </si>
  <si>
    <t>Elaborar En 100 Por Ciento De Estudios Para La Ampliación De Instalaciones Físicas</t>
  </si>
  <si>
    <t>Adelantar 1400 Metros Cuadrados Obras De Construcción</t>
  </si>
  <si>
    <t>VIGENCIA (a 30/09/2021): Se está adelantando  diferentes procesos para avanzar en el desarrollo de los metros cuadrados de obras de construcción, los procesos se encuentra dentro del PAA de la entidad, esta fase de construcción será la posterior a la fase de demolición y reforzamiento estructural con su respectiva interventoria.  Se tiene planeado contratar diversas  obras civiles para reconstruir espacios demolidos,entre ellos se destacan los siguientes procesos:  1. Contratar las obras civiles para la reconstrucción de las áreas demolidas para el funcionamiento del Jardín Botánico José Celestino Mutis, por el sistema de precios unitarios fijos. 2. Realizar la interventoría técnica, administrativa, financiera, contable, jurídica y ambiental al contrato cuyo objeto consiste en ¿Contratar las obras civiles para la reconstrucción de las áreas demolidas para el funcionamiento del Jardín Botánico José Celestino Mutis, por el sistema de precios unitarios fijos". 3. Contratar las obras civiles para la modernización de los baños del Jardín Botánico José Celestino Mutis por el sistema de precios unitarios fijos. 4.  Realizar la interventoría técnica, administrativa, financiera, contable, jurídica y ambiental al contrato cuyo objeto consiste en ¿Contratar las obras civiles para la modernización de  los baños del Jardín Botánico José Celestino Mutis por el sistema de precios unitarios fijos. 5. Realización de los estudios y diseños de ingeniería básica y de detalle para el sistema de generación solar fotovoltaica fase 1 del Jardín Botánico José Celestino Mutis.   De acuerdo a la programación inicial dada del reporte en metros de obra de construcción, paralelamente se tiene un avance del 60% en gestión de estructuración de estudios previos, estudios de mercado y procesos precontractules de las adquisiciones a contratar  para el funcionamiento adecuado de la entidad.</t>
  </si>
  <si>
    <t>Adelantar La Demolicion De 814 Metros Cuadrados Obras De Demolicion</t>
  </si>
  <si>
    <t>RESERVAS (a 30/09/2021): Se trabaja en demolición y retiro de RCD de placa de cubierta sobre corredores patio central. Se funden con concreto de planta 4000 psi, las zapatas tipo Zt-2 y Zt-3 por eje C/(5-9). Se inició demolición de viga aérea sobre eje C, con apuntalamiento de cubierta en madera existente.  Administrativa: - Sigue sin terminación la mampostería por fachada eje K oficinas dirección general, se trabaja en remates de mampostería en muros intervenidos por reforzamiento, encorozados en bloque sobre viga aérea eje K, avance en mampostería entepechos sobre cubierta corredor perimetral, retiros de ductería, cajas de paso y cableado utp sobre cubiertas.  - Se inició mampostería para enchape de columnas en "L" de patio central, avance lento en pañetes internos, abuzardado de columnas y vigas aéreas por ejes E, J, y 10, viga aérea eje 4 y columnas ejes 11 y 12, actividad que fue aprobada por la entidad. - El contratista solicitó a la entidad la devolución de divisiones y puertas en vidrio para iniciar reinstalación. la interventoría ha sido reiterativa en la solicitud al contratista, de hacer verificación y control de vanos para la reinstalación de estas divisiones y puertas desmontadas en vidrio templado.  - Se mantiene el incumplimiento en la entrega de la ZONA 4A - ADMINISTRATIVA BLOQUE 2 según programación V5 vigente, faltan remates y acabados de pisos, terminar abuzardados y enchapes de columnas patio, cierre total de muros intervenidos, finalizar antepechos cubierta, pañetes, estuco y pintura, alistados pendientados, manto asfáltico de cubiertas, instalación</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</si>
  <si>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</si>
  <si>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</si>
  <si>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</si>
  <si>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</si>
  <si>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VIGENCIA (a 30/09/2021): Investigación Nuevas Tecnologías, enseñanza, aprendizajes Profes en acción-0.75: Planeación (0.05), identificación de grupos de investigación de categorías A y A1 Ranking Minciencias (0.1). Plan de trabajo y formulación del anteproyecto (0.2). Estado del arte, desarrollo teórico, conceptual y metodológico: diseño y entrada al trabajo de campo (0.4).  Investigación Corporeidad, Técnicas somáticas y socioemocionalidad-0.75: Planeación (0.05), plan de trabajo (0.1). Fundamentación conceptual y metodológica del laboratorio y el observatorio (0.1). Realización de 7 talleres con 8 grupos de docentes (0.1) Diseño de intervención, acciones y actividades del Observatorio (0.1) Construcción de la plataforma MOODLE (0.1). Primera toma de muestras de laboratorio (0.1). Definición de la metodología para la sistematización y el ejercicio colectivo (0.1).  Investigación Modelos Flexibles-0.75: Planeación (0.05) Plan de trabajo (0.1) Definición de recursos y equipo de trabajo (0.1). Diseño metodológico y conceptual (0.1) Mapeo sobre modelos pedagógicos (0.1) Selección del colegio Gerardo Paredes (I.E.D) para hacer el estudio de caso comparado con el modelo flexible de IDIPRON (0.1). Instrumentos para la recolección de la información y su validación (0.1).  Culminación del trabajo de campo (0.1).  Investigación Pedagogías de la memoria-1: Se construyó el Metaanálisis documental sobre pedagogías de la memoria histórica del conflicto armado interno: tendencias y ejes de trabajo en las aulas de la educación inicial, básica y media en Bogotá.  Investigación Educación, desarrollo integral y jóvenes-0.75: Planeación (0.05) Identificación de los grupos de investigación de categorías A y A1 Ranking Minciencias (0.1) Definición de recursos y equipo de trabajo (0.1). Marco metodológico (0.2) estado del arte sobre la educación media en el país (0.1). Criterios, selección de dos I.E.D. y un normograma (0.1). Técnicas e Instrumentos para recolección de información y RESERVAS (a 30/09/2021): Línea de base de condiciones de calidad de educación inicial con enfoque de Atención integral a la Primera Infancia 2020-0.3 Propuesta para la formulación de iniciativas para el mejoramiento de los entornos educativos 2020-0.4  Cuerpo, arte, educación, decoloneidad-0.7</t>
  </si>
  <si>
    <t>Producir 10  Investigaciones Para Optimizar La Gestión De La Información Y El Conocimiento Producido A Través De Los Procesos De Seguimiento A La Política Sectorial Para Su Uso Y Apropiación Por Parte De Los Grupos De Interés</t>
  </si>
  <si>
    <t>VIGENCIA (a 30/09/2021): Investigación Índice Derecho a la Educación-0.75: Fase I: Procesos precontractuales (0.05). Fase II: Desarrollo de procesos investigativos (0.44), notas de política pública No.3, 4 ,5 y 6 y 7 ¿Trayectorias educativas en Bogotá: Factores determinantes para la equidad". Se estructuró la nota política No.8 "Ciudadanía global y bilingüismo". Fase III: Elaboración y entrega de documentos finales consolidados (0.04) Se avanzó en la conceptualización del documento final del IDE 2021 y se han proyectado fuentes de información y estructura metodológica. Fase IV: Desarrollo de sesiones y eventos de visibilización y circulación (0.22), se realizó webinar "Uso de evidencias en la escuela. El papel del acompañamiento para la transformación pedagógica  Investigación Educación al Derecho 2021-0.75: Fase I: Procesos precontractuales (0.05). Fase II: Desarrollo de procesos investigativos (0.33) se revisó la literatura sobre carrera docente en América Latina para la elaboración de una propuesta de estudio comparado, se elaboraron 3 infografías sobre la campaña "Nuestros docentes en las localidades" tomando datos del informe estadístico de la SED por localidad. Fase III: Elaboración de documentos (0.31) se avanzó en la construcción de la propuesta para la realización de un estudio comparado que analice la carrera docente. Fase IV: Entrega de documentos finales consolidados (0.06) se avanzó en la corrección de estilo sobre el régimen salarial y está en revisión el primer capítulo sobre régimen prestacional. Investigación Caracterización y Diagnóstico Sector Educativo Privado de Bogotá 2021-0.25: Fase I: Procesos precontractuales (0.03) con la contratación de investigadores para la caracterización y diagnóstico. Fase II: Desarrollo de procesos investigativos (0,22) se elaboró el plan de trabajo, la estructura del documento de caracterización de colegios privados y se solicitó información para el procesamiento de información y procesamiento de fuentes secund</t>
  </si>
  <si>
    <t>Implementar 1 Estrategia Para Aumentar El Nivel De Transferencia Del Conocimiento Producido Por El Idep Al Campo Educativo Y Del Sector</t>
  </si>
  <si>
    <t>VIGENCIA (a 30/09/2021): Fase I (0.05) Planeación de la Estrategia y contenido para la página web del IDEP. Fase II (0.1) Hoja de ruta y cuatro sesiones con grupos de investigación inscritos en la convocatoria para el acompañamiento a grupos de docentes que investigan desde la escuela y el aula y que pretenden registrarse en el sistema de CyT de Minciencias y publicación en YouTube. Fase III (0.1) Hoja de ruta, avance en certificaciones y actualización del grupo de investigación Serendipia y contenido para la página web del IDEP. Fase IV (0.3) Plan de acción 2021 de la Escuela de Maestros y Maestras que investigan e innovan: dos charlas para afianzar una cultura de la investigación. Dos convites pedagógicos sobre situaciones educativas de coyuntura, cuatro encuentros ¿Hacia una política de fortalecimiento de la investigación desde la escuela¿ y caracterización. Acompañamiento en 13 talleres y 2 webinar del proyecto global El Arte Escucha. Un taller sobre "Formación general. SNCTI y Redes Académicas" para el programa Maestros que Inspiran. Acompañamiento a docentes investigadores de preescolar, básica y media para la publicación de artículos científicos producto de investigaciones en educación, en revistas indexadas y otras publicaciones reconocidas por Minciencias en convenio con la U. de los Andes. Divulgación de 6 tips sobre aspectos informativos de la investigación educativa, diseño de curso con capacidad instalada y caracterización de convenios. Propuesta metodológica para construir un documento de orientación para política del reconocimiento del estatuto del maestro investigador, documento de balance de escuelas de maestros en Colombia, introducción al manual de certificaciones y se abre el canal de Youtube de la escuela. Alianzas para transferencia del conocimiento con: i) La Red de Estudios sobe Trabajo Docente), ii) la Red Internacional Laboratorio de Historia Global y Ciberespacio y iii) convenio con PNUD. Fase V (0.2) Diseño del Fondo concursable de a</t>
  </si>
  <si>
    <t>Implementar 1 Estrategia  Articulada De Promoción Y Apoyo A Colectivos, Redes Y Docentes Investigadores E Innovadores De Los Colegios Públicos De Bogotá</t>
  </si>
  <si>
    <t>VIGENCIA (a 30/09/2021): Para la estrategia articulada de promoción y apoyo a colectivos, redes, y docentes investigadores e innovadores de los colegios públicos de Bogotá se cumplió la etapa contractual (0.05) Para el Programa de apoyo a docentes investigadores e innovadores (0.22) se conformó y amplió el repositorio de acciones para RCM y SEI para acceder al histórico de encuentros, acciones y publicaciones desarrolladas desde la SED y el IDEP. Se están actualizando sus bases de datos, se sigue apoyando eventos y se publicó la primera y segunda cohorte de la convocatoria Incentiva para RCM y SEI. En el Programa profes en acción 2021 (0.21) se finalizó la participación de la primera cohorte, la cual contó con 43 docentes de los cuales los 10 con mayor puntuación se les entregó un incentivo. Se sigue el programa de formación de la segunda cohorte con 70 docentes. Para el Premio a la Investigación e Innovación Educativa 2021 (0.12) se cerraron las inscripciones, se hace el proceso de validación de requisitos habilitantes quedando 87 propuestas habilitadas de las 106 inscritas. Se inicia la fase de evaluación para lo cual se contrata a la universidad Nacional de Colombia. Para el programa INCENTIVA (0.14) se llevó a cabo la convocatoria para la publicación de las 10 tesis con distinción meritoria o laureada, se realizó el lanzamiento de las 3 primeras tesis publicadas, según cronograma. Se realizó la primera cohorte y está en desarrollo la segunda cohorte de la convocatoria para la inscripción de RCM y SEI al programa de Incentivas. Se entregaron los 10 primeros Kits a los docentes participantes del programa profes en acción, se entregó las primeras 8 incentivas del programa Maestras y Maestros que inspiran, se continua con el acompañamiento de los docentes. Escuelas Innobog (0.01). Se avanza en la fase II, cuyo propósito es la consolidación de nodos territoriales para la innovación pedagógica y se inició la invitación a los participantes de la fase I.</t>
  </si>
  <si>
    <t>Implementar 1 Estrategia De Desarrollo Pedagógico Permanente  Y Situada, Para La Investigación, La Innovación Y La Sistematización De Las Prácticas Con  Enfoque Territorial</t>
  </si>
  <si>
    <t>VIGENCIA (a 30/09/2021): Para la implementación de 1 estrategia de desarrollo pedagógico permanente y situada, para la investigación, la innovación y la sistematización de las prácticas con enfoque territorial, se cumplió la Fase I: etapa contractual (0.05). Fase II: Diseño y planeación de acciones de la estrategia (0.04), con el lanzamiento de la convocatoria de este programa y se realizaron las hojas de ruta del programa Maestros y Maestras que Inspiran 2021-MqI. Se realizó el diseño de las actividades del Seminario Internacional (Simposio, EduCamps, Seminario Internacional). Se cumplió la Fase III: Etapa de conceptualización (0.1), se estructuró el diseño curricular por competencias definiendo protocolos. Se hicieron evaluaciones para la selección de 9 Maestros Mentores y 110 Maestros Inspiradores del programa. Se cumplió la Fase IV: Etapa metodológica (0.30), con la inauguración del programa MqI 2021, conformación del equipo de maestros/as que hacen parte del programa, se estableció un método de recolección de datos y un plan de seguimiento. Para la Fase V: Etapa empírica y entrega de productos (0.1) Se ha avanzado un 60% en la entrega de textos de divulgación de las 11 líneas del programa. Para la Fase VI: Desarrollo de sesiones y eventos de visibilización y circulación (seminarios académicos y congreso MqI) (0.16), se realizaron por las 11 líneas del programa, los Simposios: investigación de maestros y maestras en el aula, una oportunidad para inspirar e innovar dentro del marco del Seminario Internacional y se iniciaron los Edulabs para beneficiar las comunidades de formación de los maestros/as del programa.</t>
  </si>
  <si>
    <t>Implementar 1 Estrategia  Eficaz Y Efectiva De Socialización, Divulgación  Y Gestión Del Conocimiento Derivado De Las Investigaciones Y Publicaciones Del Idep Y De Los Docentes Del Distrito</t>
  </si>
  <si>
    <t>VIGENCIA (a 30/09/2021): En La estrategia de comunicación, socialización y gestión del conocimiento, encaminada a promover y circular la producción del IDEP, Se realizó la fase 1, la etapa pre contractual (0.05) En cuanto a la fase 2 (0.7) desarrollo de procesos comunicativos, se ha alimentado la parrilla semanal de redes, en la cual se divulgaron mensajes en Facebook, Twitter e Instagram y se dieron a conocer los diferentes eventos, convocatorias, publicaciones del IDEP, campañas y sinergias. Se han apoyado eventos académicos, conversatorios y seguimientos a la gestión. Se elaboraron 234 piezas gráficas, productos periodísticos y registro audiovisual para los eventos desarrollados, se han elaborado registros en medios masivo. Se realizaron y divulgaron los boletines informativos externos desde No. 1 al 24, los boletines interno No.1 a los 5 y 12 boletines en prensa. Se brindó respuestas oportunas a las solicitudes remitidos por los usuarios a través de las redes sociales y se ha cumplido con requerimientos de divulgación y socialización de las estrategias que hacen parte del proyecto de inversión 7553. En cuanto a las publicaciones, se lanzó el Magazín Aula Urbana interactivo edición No. 121 y 122, se publicó la revista Educación y Ciudad edición No. 40 y No 41 y se han publicado los libros ¿Caminando en la ruta sentipensante: configuración de experiencias pedagógicas nivel inicial¿, ¿Premio a la Investigación e Innovación Educativa, Experiencias 2020¿, ¿Resignificando La Educación, 12 Reflexiones Pedagógicas ¿y una serie de libros de Maestros y Maestras 10.</t>
  </si>
  <si>
    <t>Implementar 1 Estrategia  Para El Fortalecimiento Institucional</t>
  </si>
  <si>
    <t>VIGENCIA (a 30/09/2021): En la implementación de las actividades asociadas a las dimensiones MIPG, que permitieron obtener una calificación de 92 puntos de 100 en el Índice de Desempeño Institucional, para la Dimensión evaluación de resultados se continuó con el seguimiento a las herramientas que miden el avance de la gestión del IDEP de acuerdo con la programación realizada en el marco del cumplimiento del Plan Estratégico, aprobado para los años 2020-2024 y en Control interno se realizaron las auditorías a los procesos. En Talento Humano se continuó los planes obligatorios establecidos por Ley y se inició la ejecución, del Plan de Gestión de la integridad, se realizaron 48 capacitaciones  fortaleciendo la cultura organizacional y en desarrollo la convocatoria 4 del Distrito con 4 vacantes. En gestión con valores para resultados se abrieron espacios en la formulación de planes (acción y anticorrupción) y postulación de artículos a la revista, co-creación en proyectos específicos de regulación y en el seguimiento y control presentamos la gestión de la vigencia 2020 y espacio de dialogo ciudadano con Indíce Derecho a la Educación, adicionalmente, en Gobierno y seguridad digital la implementación de los planes Tratamiento de Riesgos, Seguridad y Privacidad de la Información y estratégico de tecnologías de la información conjuntamente se desarrollaron sesiones del comité de conciliación. En Direccionamiento Estratégico y Planeación se inició el proceso de planeación 2022 para la solicitud de presupuesto ante la SDH. En información y comunicación se actualizó el repositorio digital con el acervo producido por el IDEP y las herramientas de gestión documental así avanzando en la implementación de estas, conjuntamente se han revisado las operaciones estadísticas a cargo del IDEP. En Gestión del conocimiento se firmaron 9 convenios que contribuyen a la gestionar el conocimiento en el IDEP. Conjuntamente, se realizaron las actividades programadas en el Plan Instituciona</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</si>
  <si>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</si>
  <si>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</si>
  <si>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</si>
  <si>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</si>
  <si>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30/09/2021): Se han realizado 19 clínicas juridicas en el marco del Decreto 612 y resolucion 0546 para proceder con la instalación de las mesas indfigenas locales. Adicionalmente se realizo la instalación de la mesa local de suba el día 10 de septiembre y se realiza la instalación de las mesas locales del pueblo Rrom/gitano de Kennedy y Puente Aranda.</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</si>
  <si>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</si>
  <si>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</si>
  <si>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30/09/2021): En el marco del programa de iniciativas juveniles se lanzo la convocatoria "jovenes con iniciativas 2021", con iuna participacion de 278 propuestas de iniciativas inscritas en Bogota. Hasta el 30 de septiembre se recibieron documentos sujetos a subsanación por parte de las organizaciones juveniles con los terminos y condicipones de la convocatoria.</t>
  </si>
  <si>
    <t>Implementar 100 % El Plan Estratégico De Comunicaciones</t>
  </si>
  <si>
    <t>VIGENCIA (a 30/09/2021): En el proceso de comunicacion estrategica, tuvo un avance que coreesponde al 12.51% del sistema informativo en el cual se proyectaron 2. 429.066 productos de DCTV, DC RADIO, Paginas Web, y redes, y se desarrollaron 46,167.788 productos que corresponden a imáctos de redes sociales, notas web, cuñas, promos, noticias, entre otros, el 2.5% de lacomunicacion interna corresponde a 237 publicaciones en internet, el 4. 98% al desarrollo de 508 piezas comunicacionales y el 3.75% equivalentes a 752 publicaciones de comunicacion externa.</t>
  </si>
  <si>
    <t>Realizar 252 Obras Con Saldo Pedagógico Para El Cuidado De Incidencia Ciudadana</t>
  </si>
  <si>
    <t>VIGENCIA (a 30/09/2021): Para el trimestre se realizaron acciones de acompañamiento en la etapa precontractual, gestionando y recibiendo documentos juridicos y legales para la suscripción de los convenios solidarios con las Juntas de Accion Comunal ganadoras, previstos a firmarse el 15 de octubre a traves de la plataforma SECOPII, para iniciar la asignacion de recursos, la construccion de las obras, asi como el acompañamienro tecnico, social, ambiental y financiero a su ejecucion durante dos meses calendario.</t>
  </si>
  <si>
    <t>Implementar 58 Procesos De Mediación De Conflictos En El Marco De La  Estrategia De Acciones Diversas Para La Promoción De La Participación.</t>
  </si>
  <si>
    <t>VIGENCIA (a 30/09/2021): Se han firmado 9 pactos de mediacion de conflictos que tienen como p¿roposito fortalecer la confianza, la convivencia, el tejido social y el desarrollo barrial, con corresponsabilidad entre las entidades distritales, locales y la comunidad.</t>
  </si>
  <si>
    <t>Implementar 100 % La Estrategia Innovadora Que Incentive La Participación Ciudadana.</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</si>
  <si>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</si>
  <si>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</si>
  <si>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VIGENCIA (a 30/09/2021): Se realizo actualizacion a la plataforma de la participacion 2.0 en el modulo de organizaciones comunales generando la estructura del aplicativo del modelo de la entidad relacion.</t>
  </si>
  <si>
    <t>Formular 100 % El Documento De Política Pública</t>
  </si>
  <si>
    <t>VIGENCIA (a 30/09/2021): Se elaboro la primera version del documento CONPES de politica y plan de accion y se implementaron acciones de informacion sobre el diagnostico de la politica publica comunal a traves de talleres presenciales y en la ruralidad recibiendo mas de 20m aportes en el micrositio WEB para fortalecer el documento de diagnostico.  Se inicio el proceso de participación de la fase de formulacion y concertacion de resultados de PP con sectores administrativos,  con las localidades a traves de mesas de participación y se socializo el documento diagnostico con la comunidad.</t>
  </si>
  <si>
    <t>Fortalecer A 7884 Organizaciones Comunales De Primer Y Segundo Grado Y De Propiedad Horizontal En El Distrito Capital</t>
  </si>
  <si>
    <t>VIGENCIA (a 31/03/2021):  Teniendo en cuenta las 5 acciones del ciclo que se requieren para determinar fortalecimiento a las organizaciones comunales de primer y segundo grado y las Organizaciones de Propiedad Horizontal, cuyo resultado se vera reflejado en el mes de abril</t>
  </si>
  <si>
    <t>Realizar 7173 Acciones De Fortalecimiento A Organizaciones Comunales De Primer Y Segundo Grado Y De Propiedad Horizontal En El Distrito Capital</t>
  </si>
  <si>
    <t>VIGENCIA (a 30/09/2021): Se realizan en la ruta de fortalecimiento a 314 organizaciones sde propiedad horizontal mediante la aplicacion del formato de caracterizacion la realizacion de acciones de asistencia tecnica y de formacion.</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</si>
  <si>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</si>
  <si>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</si>
  <si>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30/09/2021): Se realizo el ¿proceso de actualizacion del formulario del indice de fortalecimiento de organizaciones sociales-IFOS. Se ajustaron y actulizaron los desarrollos técnicos de la plataforma de la participacion 2.0. Se elaboró el documento tecnico de la linea de investigación relacionada con la convivencia y participacion el el futbol y los instrumentos para el levantamiento de la información requerida para los informes estadisticos asociados al futbol. Se avanzo en la creación y/o renovación de la guis de uso de la caja de herramientas.</t>
  </si>
  <si>
    <t>Formular 100 % El Documento De La Política Pública</t>
  </si>
  <si>
    <t>VIGENCIA (a 30/09/2021): Se realizo mesa de trabajo de la Política Pública de medios comunitarios y alternativos para analizar la situación actual de la comunicacion comunitaria y alternativa, trevisar el concepto juridico sobre personas, habilitadas para votar. Igualmente se realizo sesión de trabajo con la comision de participación y comunicacion de la mesa distrital, donde se socializo el documento propuesta para la estructuración de política.</t>
  </si>
  <si>
    <t>Asesorar Técnicamente 900 Organizaciones Sociales, De Medios Comunitarios Y Alternativos En El Distrito Capital</t>
  </si>
  <si>
    <t>VIGENCIA (a 30/09/2021): Se han caracterizado 224 Organizaciones sociales Se han realizado 134 asistencias técnicas  Se han desarrollado actividades de formación a a 56 Organizaciones.  Se han acompañado 195 planes de fortalecimiento. Se han fortalecido 93 organizaciones sociales.</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</si>
  <si>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</si>
  <si>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</si>
  <si>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30/09/2021): Se reportan 2468 personas formadas para el mes de julio, 2824 en agosto, y 2368 en septiembre en trece ciclos de formación que se encuentran programados de acuerdo al plan de formación de la escuela de la participación para la vigencia 2021.</t>
  </si>
  <si>
    <t>Implementar 100 % La Estrategia De Gestión De Conocimiento Asociado A Buenas Prácticas Y Lecciones Aprendidas En Los Escenarios De Co-Creación Y Colaboración</t>
  </si>
  <si>
    <t>VIGENCIA (a 30/09/2021): Durante el tercer trimestre el PARTICILAB, implemento el plan de acción de los 7 proyectos que se estructuraron para impulsar estrategias e inicitivas de innovación en participación ciudadana. se realizaron accciones para impulsar el LABLOCAL que pretende desarrollar proyectosde innovación a nivel local, se desarrollaron papers sobre participación ciudadana incidente en tiempos de pandemia y movilizacion es participación.</t>
  </si>
  <si>
    <t>Optimización de la participación ciudadana incidente para los asuntos públicos Bogotá</t>
  </si>
  <si>
    <t>VIGENCIA (a 30/09/2021): Se avanzo en la implementación de la agencia pública para la reformulación de la política¿pública de participación ciudadana con los ajustes del documento de Diagnostico Integral de participación ciudadana de 2018. Igualmente se ajustaron los documentos de sistematización para los foros de las mesas interlocales Suba y Usaquen, Fontibon y Engativa, Ciudad Bolivar-Tunjuelito, Barrios Unidos, MArtires-Antonio Nariño, San Cristobal-Rafael Uribe Uribe y Teusaquillo-Puente Aranda.Documentos de sistematizacion preliminar y se estrucrtura y avanza en el documento de sistematización prelimionar y se estructura y avanza en el documento de sistematizacion preliminar recogiendo los aportes y concluciones de los foros mesas interlocales.</t>
  </si>
  <si>
    <t>Desarrollar 550 Acciones De Fortalecimiento A Instancias Formales Y No Formales Del Distrito Capital</t>
  </si>
  <si>
    <t>VIGENCIA (a 30/09/2021): Se realizaron acciones de caracterización, asistencia técnica en temas de presupuestos participativos, aspectos administrativos, plan de acción, acciones propias de las instancias como fortalecimiento a instancias de participación.</t>
  </si>
  <si>
    <t>Fortalecimiento Institucional de la Gestión Administrativa del Instituto Distrital de la Participación y Acción Comunal Bogotá</t>
  </si>
  <si>
    <t>Fortalecer 100 % Los Procesos De La Entidad Administrativa Y Operativamente</t>
  </si>
  <si>
    <t>VIGENCIA (a 30/09/2021): Los procesos incluidos en esta meta son: gestión documental en el cual se ha avanzado en la apropiacion y uso de los instrumentos archivisticos de la entidad, gestion contractual actualizo documentos en el SIG, gestion de talento humano adelanto las actividades contempladas en el plan de bienestar e incentivos y el plan de seguridad y salud en el trabajo, elaboracion del estudio tecnico de ampliacion de planta de personal  y adelnato las gestiones orientadas a la publicacion de la declatración proactiva de bienes y rentas y de conflictos de interes en SIGEP y SIDEAP, gestion financiera se realizo seguimiento sobre la ejecucion presupuestal vigencia, reserva y pasivos exigibles y al componente PAC, atencion a la ciudadanía, hixo el diagnostico de los espacios fisicos de la entidad para la accesibilidad a los ciudadanosy adelanto una capacitación junto con la Veeduria Distrital en el uso del lenguaje claro e incluyente a utilizar en los espacios de participacion y con el INCI sobre la implementacion de los criterios de accesibilidad, control interno disciplinario actualizo el sistema de información discplinaria del distrito capital SID, mediante la inclucion de las quejas o denuncias que se remiten a la oficina de control disciplinario inerno del IDPAC.</t>
  </si>
  <si>
    <t>Mejorar 100 % La Infraestructura Y Dotación Requerida Por La Entidad</t>
  </si>
  <si>
    <t>VIGENCIA (a 30/09/2021): Se avanza en la implementacion del plan de adecuación y sostenibilidad MIPG que tiene como objetivo cerrar las brechas en el marco de la implementación de las ¿politicas , los avances se presentaron ante el CIGD, CICCI y Comite Directivo de la entidad.</t>
  </si>
  <si>
    <t>Implementar 90 % Las Políticas De Gestión Y Desempeño Del Modelo Integrado De Planeación Y Gestión</t>
  </si>
  <si>
    <t>Fortalecimiento de la capacidad tecnológica y administrativa del Instituto Distrital de la Participación y Acción Comunal - IDPAC. Bogotá</t>
  </si>
  <si>
    <t>Implementar 100 % La Política De Gobierno Digital Y La Arquitectura Empresarial</t>
  </si>
  <si>
    <t>VIGENCIA (a 30/09/2021): Se realizo el rediseñño de la pagina web del IDPAC para lo cual se tuvo en cuentalos requerimientos solicitados por las dependencias de la entidad, la cual puede ser verificada en el siguiente link https://dev.idpac.gov.co/</t>
  </si>
  <si>
    <t>Adquirir 100 % Los Servicios E Infraestructura Ti De La Entidad</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</si>
  <si>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</si>
  <si>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</si>
  <si>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VIGENCIA (a 30/09/2021): Se realizo una (1) asesoria en planeacion y presupuestos participativos a 32 entidades del distrito en el marco de la comision intersectorial de la participacion el dia 23 de septiembre.</t>
  </si>
  <si>
    <t>Instituto Distrital de Turismo</t>
  </si>
  <si>
    <t>IDT</t>
  </si>
  <si>
    <t>26</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</si>
  <si>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</si>
  <si>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</si>
  <si>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</si>
  <si>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</si>
  <si>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</si>
  <si>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VIGENCIA (a 30/09/2021): Se adelanta estructuración de programa de formación y estudios para contratar proceso de capacitación</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</si>
  <si>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</si>
  <si>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</si>
  <si>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</si>
  <si>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VIGENCIA (a 30/09/2021): Se adelanta diagnóstico para caracterización de la situación y perfil de las empresas.</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</si>
  <si>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</si>
  <si>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</si>
  <si>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</si>
  <si>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</si>
  <si>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</si>
  <si>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</si>
  <si>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</si>
  <si>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</si>
  <si>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</si>
  <si>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</si>
  <si>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</si>
  <si>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</si>
  <si>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</si>
  <si>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</si>
  <si>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VIGENCIA (a 30/09/2021): Se esta avanzando en el proceso de convocatoria pública,  con el fin de fortalecer las tipologias turisticas en la ciudad, para  el cuarto trimestre del año se espera adjudicar los proyectos</t>
  </si>
  <si>
    <t>Desarrollar 21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</si>
  <si>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105 Iniciativas O Proyectos Vinculados Al Sector Turístico, Liderados Por Mujeres, Jóvenes, Campesinos U Otros Grupos Sociales O Comunitarios</t>
  </si>
  <si>
    <t>VIGENCIA (a 30/09/2021): Se esta estructurando la apertura de convocatoria pública para apoyar la financiación de las iniciativas o proyectos  del sector.</t>
  </si>
  <si>
    <t>Otorgar 1500 Estímulos O Incentivos A Los Actores Del Sector Turismo Para Mejorar Su Competitividad Y Promoción En El Sector Turístico</t>
  </si>
  <si>
    <t>VIGENCIA (a 30/09/2021):  Se adelanta proceso de convocatoria pública con el fin de beneficiar a 300 actores del sector a través de estimulos o incentivos que permitan mejorar su competitividad.</t>
  </si>
  <si>
    <t>Capacitar 400 Personas En Habilidades Y Competencias Ligadas Al Desarrollo Del Sector Turístico</t>
  </si>
  <si>
    <t>Apoyar El Desarrollo De 4 Proyectos De Innovación</t>
  </si>
  <si>
    <t>VIGENCIA (a 30/09/2021): se avanza en el la estruturación de diagnostico que permita identificar las necesidades de transformación digital de las agencias de viaje</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</si>
  <si>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</si>
  <si>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</si>
  <si>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</si>
  <si>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</si>
  <si>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</si>
  <si>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</si>
  <si>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</si>
  <si>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</si>
  <si>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</si>
  <si>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</si>
  <si>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</si>
  <si>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</si>
  <si>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</si>
  <si>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</si>
  <si>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</si>
  <si>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</si>
  <si>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</si>
  <si>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</si>
  <si>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</si>
  <si>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VIGENCIA (a 30/09/2021): "En el Laboratorio artístico del Centro Cultural Manitas nos encontramos avanzando en la creación de renders para el diseño de una parte del mobiliario que ambientará el espacio. El diseño se llevará a la comunidad para su validación. En los Espacios asignados a Nidos en El Castillo de las Artes, ya se encuentra seleccionado el contratista por parte de ACNUR, quien adelantará las adecuaciones de estos espacios. "</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</si>
  <si>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</si>
  <si>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</si>
  <si>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</si>
  <si>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</si>
  <si>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</si>
  <si>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</si>
  <si>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</si>
  <si>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VIGENCIA (a 30/09/2021):</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</si>
  <si>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</si>
  <si>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</si>
  <si>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</si>
  <si>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VIGENCIA (a 30/09/2021): para el cumplimiento de esta meta enmarcada en la Línea Converge, los procesos estuvieron encaminados a garantizar la atención continua de los grupos durante el mes de enero, con el objetivo de no perder el vínculo con los participantes y así mantener los procesos formativos. A partir del mes de febrero se concretaron varias gestiones para la reactivación y generación de alianzas y convenios con las entidades que apoyan el trabajo con las poblaciones diferenciales tales como, los Centros Amar, las Casas de la juventud, la Secretaría Distrital de Integración Social entre otras.</t>
  </si>
  <si>
    <t>Atender 34000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</si>
  <si>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</si>
  <si>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</si>
  <si>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VIGENCIA (a 30/09/2021): No ha habido retrasos en el indicador aunque sí algunas dificultades: Espacio 2: El taller La ciudad de las furias debió extender su periodo de inscripción debido al bajo número de personas inscritas, lo cual también se atribuye a que va dirigido a un grupo poblacional muy específico. La ampliación de este periodo permitió cumplir las 20 personas inscritas, cupo máximo del curso, y aunque se permitió la participación de todos, los asistentes rondan las 15 personas únicamente. Espacio 4: La programadora contratada renunció hacia finales de mes pero se hizo rápidamente la contratación y empalme de una nueva programadora, lo que permitió que la planeación no se atrasara. Espacio 7: Se han dado disminuciones en estrategias como clubes de lectura virtuales, que al principio tenían mayor demanda, por lo que estos espacios se articularán a estrategias mas fuertes para unificar y poder tener mayor aforo.</t>
  </si>
  <si>
    <t>Implementar 8 Acciones Para El Fortalecimiento Del Sector Literario En El Período Del Proyecto</t>
  </si>
  <si>
    <t>VIGENCIA (a 30/09/2021):  Estrategia de posicionamiento y difusión de Leo independiente (catálogos digitales de las editoriales independientes bogotanas): Los seguidores de Twitter se mantienen bajos. Esto también obedece a que el público de esta red social no es en su mayoría el tipo de consumidor de libro. Sin embargo, no representa retraso en la meta. 2) Escuela de libreros: Ninguna.</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</si>
  <si>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</si>
  <si>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</si>
  <si>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</si>
  <si>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</si>
  <si>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VIGENCIA (a 30/09/2021): Como meta para la vigencia tenemos 2021 tenemos 4 proyectos y/o alianzas de cooperación internacional al mes de septiembre llevamos 7 alianzas y o proyectos para la cooperación internacional con un cumplimiento del 175% a la fecha de la meta.</t>
  </si>
  <si>
    <t>Posicionar 15 Acciones Estratégicas En Escenarios Internacionales.</t>
  </si>
  <si>
    <t>Identificar 20 Buenas Practicas A Nivel Local Y Territorial Emprendidas Por Las Unidades De Gestión De Idartes.</t>
  </si>
  <si>
    <t>VIGENCIA (a 30/09/2021): Al mes de septiembre para esta meta se han identificado 6 buenas prácticas esta meta lleva el un cumplimiento del 150% para la vigencia 2021. Para este periodo se han identificado 6 buenas prácticas que corresponden a experiencias exitosas que son libro al viento, Ciclo Rosa. Conecta , Es Cultura Local, Orbitante y Premio Luis Caballero, ya se encuentran sistematizadas Es cultura local, libro al viento, ciclo rosa las demás se encuentran en proceso de sistematización.</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</si>
  <si>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</si>
  <si>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</si>
  <si>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</si>
  <si>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</si>
  <si>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468 Actividades De Servicios De Información Para El Sector Artístico Y Cultural.</t>
  </si>
  <si>
    <t>VIGENCIA (a 30/09/2021): Entre el enero y septiembre del 2021 se realizaron 380 actividades de investigación que beneficiaron a 108.454 personas, entre ellas 369 mujeres, 349 hombres y 58 que se identifican como no binarios. Se hicieron 2 actividades en la localidad Santa Fe, 6 en La Candelaria y 372 distritales. Del mencionado número de actividades, 6 contaron con enfoque diferencial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</si>
  <si>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</si>
  <si>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</si>
  <si>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</si>
  <si>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</si>
  <si>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7634 Actividades De Circulación Artística Y Cultural</t>
  </si>
  <si>
    <t>Realizar 1500 Actividades De Educación Informal Al Sector Artístico Y Cultural</t>
  </si>
  <si>
    <t>Desarrollar 850 Servicios De Asistencia Técnica En Gestión Artística Y Cultural.</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</si>
  <si>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</si>
  <si>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</si>
  <si>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</si>
  <si>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</si>
  <si>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VIGENCIA (a 30/09/2021): Se ha iniciado la búsqueda de instrumentos idóneos para realizar esta actividad en diferentes fuentes teóricas, particularmente en aquellas relacionadas con la evaluación de impacto. Para este fin se han tomado como referentes teóricos los textos Índices de impacto cultural, editado en 2014 por el Banco de la República, y Guía práctica para la evaluación de impacto, editado en 2011 por la Universidad de los Andes.</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</si>
  <si>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</si>
  <si>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</si>
  <si>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</si>
  <si>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</si>
  <si>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</si>
  <si>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</si>
  <si>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</si>
  <si>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</si>
  <si>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</si>
  <si>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</si>
  <si>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</si>
  <si>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</si>
  <si>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VIGENCIA (a 30/09/2021): la meta de realizar actividades de programación artística y cultura científica, en el mes de septiembre se realizaron 89 actividades para un total acumulado en el año de 1584 actividades de programación artística y cultura científica que han beneficiado a 74.973 personas,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</si>
  <si>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</si>
  <si>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</si>
  <si>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</si>
  <si>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</si>
  <si>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</si>
  <si>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</si>
  <si>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</si>
  <si>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</si>
  <si>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</si>
  <si>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</si>
  <si>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</si>
  <si>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</si>
  <si>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</si>
  <si>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</si>
  <si>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</si>
  <si>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</si>
  <si>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</si>
  <si>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</si>
  <si>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</si>
  <si>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</si>
  <si>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</si>
  <si>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</si>
  <si>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</si>
  <si>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2600000 Número Usuarios En Redes Sociales</t>
  </si>
  <si>
    <t>VIGENCIA (a 30/09/2021): De acuerdo con la meta proyectada para la vigencia 2021 de 2.045.000 hasta la fecha llevamos un cumplimiento del 108.95% y en lo corrido del cuatrienio un cumplimiento es de 85.69% en alcanzar usurarios en las redes sociales de la entidad incluyendo Facebook, Instagram, Twitter y Youtube. Al mes de septiembre llevamos un total de 2.227.960 usuarios en todas las redes.</t>
  </si>
  <si>
    <t>Lograr 10200 Número Apariciones En Medios De Comunicación</t>
  </si>
  <si>
    <t>VIGENCIA (a 30/09/2021): Teniendo en cuenta que la meta establecida para esta vigencia es de 2.000 apariciones, al mes de septiembre se lleva un cumplimiento del 141% que corresponde a 2.823 apariciones en los diferentes medios de comunicación (radio, prensa, televisión, internet)</t>
  </si>
  <si>
    <t>Lograr 6200000 Número Visitas En La Página Web</t>
  </si>
  <si>
    <t>VIGENCIA (a 30/09/2021): La meta de visitas en la página web como estrategia de comunicación para este periodo 2021 es de 1.400.000 visitas, a la fecha llevamos un acumulado de 1.847.586 visitas que corresponden al 132% para el periodo y un 44% para el cuatrienio</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</si>
  <si>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</si>
  <si>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</si>
  <si>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</si>
  <si>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</si>
  <si>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</si>
  <si>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</si>
  <si>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</si>
  <si>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</si>
  <si>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</si>
  <si>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</si>
  <si>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</si>
  <si>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</si>
  <si>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</si>
  <si>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</si>
  <si>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</si>
  <si>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</si>
  <si>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</si>
  <si>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</si>
  <si>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30/09/2021): Disminuir la meta registrada 3.  Esto se sustenta en la aclaración que la Gerente del Programa 52 Integración regional, distrital y local en reunión del 11 octubre de 2021, aclaro que la UAECD, no podría reportar entidades territoriales que ya se hubiesen atendido en otras  vigencias,  y que para la vigencia en curso se  haya suscrito  otro contrato o convenio con una misma entidad para un servicio catastral, ya que el indicador solo esta midiendo el número de entidades territoriales y no el número de contrataciones realizadas.  Para el año 2020 la UAECD había suscrito convenios con Pereira y Dos Quebradas, para el 2021 suscribió otros convenios con los mismos municipios, para efectos de la aclaración, no se podrían contar doble vez por la forma como esta diseñado el indicador.  El reporte preparado por la UAECD para septiembre  2021, se previa ingresar como avance 5 entidades territoriales, pero dada la aclaración, solo quedarían como validos los entes territoriales con los que se ha suscrito convenio y son nuevos en servicios ofertados por la entidad, que para el caso son los municipios de Santa Rosa de Cabal, Palmira y Armenia. CorreoAlejandroRuiz1310202</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</si>
  <si>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</si>
  <si>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</si>
  <si>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30/09/2021): Observaciones de seguimiento con corte al 30 de Septiembre de 2021  Durante el mes de septiembre se actualizaron trece (13) capas de información geográfica, con  lo que se completaron 54 capas actualizadas de la 75 proyectadas con un avance del 72%.</t>
  </si>
  <si>
    <t>Implementar Al 100 % Un Esquema De Analítica De Datos Para Facilitar La Toma De Decisiones De Gobierno En El Marco De Bogotá Como Territorio Inteligente (Smart City)</t>
  </si>
  <si>
    <t>VIGENCIA (a 30/09/2021): En el mes de septiembre se tiene un avance del indicador correspondiente al 7.5% y durante lo corrido del año se tiene un avance en el indicador de 65% correspondiente a la sumatoria de avance de cada proyecto dividido entre dos, así:  Índice de Calidad de Vida del DASCD con un 80%, el cual incluye las actividades de inicio (propuesta metodológica), ideación, propuesta, Identificación de recursos, análisis descriptivo, planeación y construcción,  y el Proyecto Fortalecimiento de Información del Observatorio Fiscal ¿ SHD con 50% de avance en la ejecución de actividades correspondiente al diseño de los ejercicios.</t>
  </si>
  <si>
    <t>Incrementar En 10 % El Número De Usuarios Que Ingresa Anualmente A Las Plataformas Tecnológicas De La Ide De Bogotá</t>
  </si>
  <si>
    <t>VIGENCIA (a 30/09/2021): Observaciones de seguimiento con corte al 30 de Septiembre de 2021 Como parte de las estrategias de promoción para el uso de los datos geográficos, así como el robustecimiento de los canales de acceso a la información, se lograron visitas acumuladas para el año 2021 así: Mapas Bogotá con 749.306 usuarios, Plataforma de Información Geográfica con 136.405 usuarios y Plataforma de Datos Abiertos con 117.008 usuarios, para un total acumulado a septiembre de 1.002.719 usuarios en las plataformas de IDECA. En tal sentido, de los 1.801.931 ususarios programados para el año el nivel de avance correspondiente es del 55,65% de la meta de la vigencia.</t>
  </si>
  <si>
    <t>Fortalecimiento de la gestión catastral con enfoque multipropósito en Bogotá D.C.</t>
  </si>
  <si>
    <t>Realizar La Actualización Catastral Del 100 % De Los Predios Del Distrito Con Enfoque Multipropósito (Urbana Y Rural Con Características Urbanas).</t>
  </si>
  <si>
    <t>VIGENCIA (a 30/09/2021): De enero a septiembre: Se han reconocido 79.288 predios. Se han capturado 18.697 ofertas y se han ajustado 18.258 ofertas.  Se atendieron un total de 768 avalúos comerciales. Se han incorporado a la base catastral 27.457 predios nuevos, para un avance del 91,5%, con respecto a la meta que son 30.000 predios nuevos incorporados. Se han realizado 78.874 actualizaciones jurídicas, para un avance del 78,8%, de las 100.000 programadas. Se han atendido 8.867 trámites</t>
  </si>
  <si>
    <t>Realizar La Actualización Catastral Del 100 % De Los Predios Rurales Del Distrito Con Enfoque Multipropósito, De Acuerdo Con Los Sectores Definidos En Cada Vigencia.</t>
  </si>
  <si>
    <t>VIGENCIA (a 30/09/2021): Se dio inicio a las jornadas de socialización y divulgación del proyecto con el personal social y de comunicaciones, para que la comunidad conozca el proyecto y las salidas a campo se programaron para octubre del 2021</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</si>
  <si>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</si>
  <si>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</si>
  <si>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</si>
  <si>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30/09/2021): Durante los meses de enero - Septiembre:  Se adelantaron  los procesos de prestación de Servicios para los productos ArcGis ELA, prestación de servicios profesionales para la administración de los servidores de capa media IT de la UAECD, servicios profesionales para la gestión, administración y soporte de equipos de seguridad informática, soporte y actualización  Oracle Premier Support for System y soporte avanzado ACS,  la implementación del Modelo de Seguridad y privacidad de la Información de la UAECD ,  las actividades de QA y soporte técnico de los aplicativos, servicios para la operación y mantenimiento de los aplicativos web de la UAECD, servicios aspectos financieros y contractuales, servicios  para el proceso de provisión y soporte de servicios TI de  Gobierno Digital, servicios para el desarrollo de componentes de software de gestión documental, Licenciamiento Office 365, prestación de servicios de soporte premier para la plataforma Microsoft, licenciamiento del Software SAS incluido el  soporte técnico, Servicios de garantía, soporte y mantenimiento para los equipos de seguridad Firewalls local y nube Azure, Balanceadores, Sandbox., renovación de la suscripción al servicio Apple Developer Program con el propósito de publicar aplicaciones - APP para dispositivos móviles que funcionan con el sistema operativo IOS,prestación de servicios profesionales para la administración de los servidores de capa media de la UAECD.</t>
  </si>
  <si>
    <t>Ejecutar El 95 % Del Plan De Sostenibilidad De Mipg</t>
  </si>
  <si>
    <t>VIGENCIA (a 30/09/2021): El plan lleva una ejecución del 63,77% de avance dentro de las princiáles actividades realizadas en el mes de septiembre están : documentación  todos los procedimientos, indicadores, matriz de producto no conforme del proceso de Gestión Catstral Territorial. Se mejoraron 4 procesos   Captura de información, Gestión contractual, Gestión financiera, Gestion Catastral Territorial. Se ha avanzado en el plan de gestión de información estadística asi como en el plan de gestión de conocimiento e innovación , en el plan de particiacion ciudadana y en el plan de disminución de brechas de seguridad digital  se realizó la sensibilización a funcionarios uso e implementación de políticas cero papel.  Se revisaron y ajustaron todos  los procedimientos de los subprocesos de actualización y difusión del proceso de Gestión Catastral Territorial. Otras actividades desarrolladas en lo corrido del año son: Se ejecuta de acuerdo con lo planeado el plan estratégico de talento humano, el cual contiene entre otros el Plan Institucional de capacitación y el plan de bienestar social e incentivos. Se diseñó el instrumento de seguimiento y control para estudios formales y educación para el trabajo y el desarrollo de los servidores. Sé socializo del plan de gestión de integridad , se gestionó con la Veeduría Distrital una (1) capacitación sobre participación ciudadana para los integrantes equipo interno de trabajo. Se ha ejecutado la estrategia de racionalización de trámites. Se realizó el cargue de FURAG.   Politica de seguridad digital, se  actualizaron los controles de seguridad de la información - Procedimiento Gestión de Activos - Incidentes de Seguridad de la Información.  Se realiza el diagnóstico de las operaciones estadísticas y los registros administrativos, para  CENSO y el IVIUR.</t>
  </si>
  <si>
    <t>Atender El 100 % De Usuarios Por Los Diferentes Canales Dispuestos Por La Entidad</t>
  </si>
  <si>
    <t>VIGENCIA (a 30/09/2021): Para atender el 100% de usuarios en los diferentes canales dispuestos por la entidad, , se realizó la siguiente gestión en el tercer trimestre del 2021, incluido septiembre: Canal presencial:se atendieron 17.565  (septiembre 6.153) servicios en los puntos superCADE donde la entidad presta atención, en total de 6.956 (septiembre 2.670) turnos de los cuales 6.681 (septiembre 2.374) fueron agendados  y atendidos por los técnicos que están asignados a esta labor. Canal telefónico: Se atendieron 19.861 (septiembre 6.465) llamadas  y 6.226 (septiembre 2.069) chat o conversaciones. Canal Virtual:  a través de Bogotá te escucha se atendieron 1.061 (septiembre 340) peticiones, mediante Catastro en Línea 675 (septiembre 216) solicitudes de trámites y por la Ventanilla única del constructor-VUC un total de 171 (septiembre 57) solicitudes.   Canal escrito: Para el tercer trimestre del 2021 se gestionaron 4.390 (septiembre 1.437) oficios.  Notificaciones: Para el mes de septiembre se recibieron  de las áreas técnicas un total 876 radicaciones para realizar proceso de notificación, de las cuales 660 se notificaron de forma electrónica y 216 de forma presencial. Valor del tercer trimestre 915 radicaciones para notificar.</t>
  </si>
  <si>
    <t>Racionalizar El 100 % De Los Tramites Priorizados De La Unidad</t>
  </si>
  <si>
    <t>VIGENCIA (a 30/09/2021): CHG07172-21:	Reprogramación  la segunda visita del RT 49782  CHG07169-21:	Se requiere modificar en parametrización de avalúos,  CHG07168-21:	Se requiere modificar en parametrización de avalúos,  CHG07167-21:	Desbloquear la radicación 2020- 350380 ya que se encuentra en el Centro de documentación y no generó el paso a la dependencia ENTREGAS,  CHG07166-21:	En el aplicativo de avalúos comerciales: se solicita realizar el cambio de actividas a los RT  CHG07164-21:	Por realizar la parametrización para el aplicativo de avalúos comerciales , lo que corresponde a la tarifa 1000 del proyecto IDU( CHG07163-21:	Ajuste la fecha inicial de cargue de ofertas para la VIG2022 en FOCA,  CHG07162-21:   aplicativo de avalúos comerciales el RT 49104-avaluo 2021-475, CHG07160-21:  actualizar el aplicativo SISCO la tabla denominada "catálogo elementos de consumo".  CHG07158-21: Realizar la modificación del número de RT en el avalúo 2021-247  CHG07157-21: En el aplicativo SISCO para expedir la certificacion de  primer pago  CHG07155-21: Generar los reportes paras los puntos de venta en otros municipios. CHG07153-21: De manera atenta requiero se revise la SOL 2021-746 del módulo de avalúos</t>
  </si>
  <si>
    <t>Suscribir Anualmente 4 Convenios Y/O Contratos Interadministrativos Con Entidades Públicas O Privadas En Desarrollo De La Actividad Misional Y Comercial De La Entidad.</t>
  </si>
  <si>
    <t>VIGENCIA (a 30/09/2021): Para el mes de septiembre se recaudaron recursos por valor de $ 126.823.299 sin IVA, con un acumulado de $ 2.118.271.282  Dentro de las actividades de comercialización realizadas durante el tercer trimestre del 2021 se presentaron las siguientes novedades contractuales: Firma de nuevos contratos: Fiduciaria Bogotá S.A. por valor de $ 7.904.178. Secretará de Educación  del Distrito, por valor de $ 200.0000.000. Secretaría Distrital de Integración Social - SDIS, por valor de $ 239.500.000  Fondo Nacional de Estupefacientes-Contrato FNE-153-2021, se suscribió el 17/09/2021. Prórroga: Caja de la Vivienda Popular (CVP), contrato 1144-2020,  por dos (2) meses es decir del 6 de septiembre de 2021 al 5 de noviembre de 2021.</t>
  </si>
  <si>
    <t>Unidad Administrativa Especial de Rehabilitación y Mantenimiento Vial</t>
  </si>
  <si>
    <t>UAERMV</t>
  </si>
  <si>
    <t>Apoyo a la adecuacion y conservacion del espacio publico de Bogota</t>
  </si>
  <si>
    <t>Intervenir 100000 Metros2 De Espacio Publico De La Ciudad</t>
  </si>
  <si>
    <t>VIGENCIA (a 30/09/2021): Se atendieron oportunamente las peticiones interinstitucionales de apoyo a la conservacion del espacio público.  Se iniciaron las actividades de intervencion y diseño en la Calle 67 desde la Crr 7 a la Av. Caracas, interviniendo todo un eje peatonal.  A corte 30 de septiembre se reportan 12.254,81 m2 terminados y cargados al aplicativo SIGMA de los 25.603 m2 que se encuentran en ejecución, la diferencia será reportada con los planos record y el cierre de cada intervención en el mes de octubre.</t>
  </si>
  <si>
    <t>Conservación de la Malla Vial Distrital y Cicloinfraestructura de Bogotá</t>
  </si>
  <si>
    <t>Conservar 1256 Km Carril De La Malla Vial Local E Intermedia Distrito Capital</t>
  </si>
  <si>
    <t>VIGENCIA (a 30/09/2021): En el mes de septiembre se alcanzó un avance en la meta de la misionalidad de 207,48 Km/Carril en la malla vial local e intermedia.  Por la estrategia de infraestructura y gestión de transito se lograron 202,72 km- carril y por la estrategia rehabilitación vial como complemento al mejoramiento de la infraestructura de servicios públicos en los barrios 4,76 km-carril.  Finalmente, se intervinieron 250 segmentos en la Malla Vial Local (MVL) y Malla Vial Intermedia (MVI), para un acumulado de 1.340 segmentos.</t>
  </si>
  <si>
    <t>Conservar 80 Km Carril De La Malla Vial Arterial Del Distrito Capital, Realizar Apoyos Interinstitucionales E Implementar Obras De Bioingeniería.</t>
  </si>
  <si>
    <t>VIGENCIA (a 30/09/2021): Se han ejecutado 15,22  km-carril de Parcheo/Bacheo en la malla vial arterial del Distrito.</t>
  </si>
  <si>
    <t>Definir E Implementar 1 Estrategias  De Cultura Ciudadana Para El Sistema De Movilidad, Con Enfoque Diferencial, De Género Y Territorial.</t>
  </si>
  <si>
    <t>VIGENCIA (a 30/09/2021): El cumplimiento de la meta esta asociada a la definición e implementación de una (1) estrategia de cultura ciudadana en el Sistema de Movilidad, se concentró durante el tercer- trimestre del año 2021 en afinar la definición de las cinco estrategias de cultura ciudadana que promovieran el fomento de acciones de civismo y urbanidad en la ciudadanía, y en implementar las E.C.C. del objetivo 2. Buscar el reconocimiento del esfuerzo institucional para mejorar la movilidad a través de las obras, avanzando en la E.C.C. charlas para el respeto, la prudencia y la paciencia en los frentes de obra, a través de las encuestas al personal de obra y los talleres de cambio cultural: A cuidar se aprende. También se destaca durante este periodo el avance de la E.C.C. humanizando la labor del personal en obra, en la cual se realizó el evento #BALANCETAPAHUECOS, donde especialmente se resaltó la labor de obra de las colaboradoras que cumplen con el control de tráfico a través de las paletas de pare y siga.   Con respecto a los objetivos 3 y 4, se destacan avances en la cuantificación de costos e, identificación de personal necesario para la implementación de las E.C.C. cuidando ando y la trece se crece.   De igual manera, se realizaron talleres en ambio cultural "a cuidar se aprende". Para mejor funcionalidad los talleres tienen un máximo de asistencia de 30 personas.</t>
  </si>
  <si>
    <t>Conservar 60 Km De Cicloinfraestructura Del Distrito Capital</t>
  </si>
  <si>
    <t>VIGENCIA (a 30/09/2021): Se han ejecutado 9,68 km en la malla de ciclorutas del Distrito, realizando mantenimiento rutinario de ciclorruta en calzada de  las localidades de Kennedy y Puente Aranda  y mantenimiento periódico en la ciclorruta alameda el Porvenir-Tintal.</t>
  </si>
  <si>
    <t>Mejorar 34 Km Carril De Vias Rurales Del Distrito Capital E Implementar Obras De Bioingeniería</t>
  </si>
  <si>
    <t>VIGENCIA (a 30/09/2021): La ruralidad en el mes de septiembre a causa de lluvias y saturacion de los suelos durante el presente trimestre se determino dismunuir la magnitud por caida de la banca de los sectores mas vulnerables impidiendo la circulacion de los equipos de maquinaria, se determino ajustar a 7 km carril la meta de la vigenccia. Se pospondra el convenio IDU suspendido por 3 meses y medio hasta tanto el FDLS realice las obras correspondientes a la conformacion y estabilidad de la banca. En consecuencia el convenio IDU - Sumapaz se suspende por un plazo aproximado de 3 meses y medio.  En el mes de septiembre se ejecutaron 1,48 Km/Carril de Obra de los 2,05 Km/Carril de Obra que se tenian programados en el área rural del Distrito Capital, para un acumulado 2,28 Km/Carril de Obra.</t>
  </si>
  <si>
    <t>Fortalecimiento Institucional</t>
  </si>
  <si>
    <t>Aumentar 89.43 Puntos El  Índice De Satisfaccion Al Usuario</t>
  </si>
  <si>
    <t>VIGENCIA (a 30/09/2021): El resultado acumulado de satisfacción de partes interesadas es de 86% correspondiente al tercer trimestre del año donde se encuestaron 1781 que corresponden a: 1255 ciudadanos, usuarios/beneficiarios directos de las obras, 216 colaboradores de UMV, y 310 ciudadanos, de los cuales 1531 (86%) se encuentran satisfechos, 245 (14%) se encuentran insatisfechos y 5 no responden.  Beneficios: la Medición de la percepción de la satisfacción ciudadana del usuario beneficiario, colaboradores de la UAERMV y ciudadanos, es un ejercicio constante que nos permite identificar puntos críticos de trabajo, oportunidades de mejora, y necesidades de los grupos de valor. Evidenciando una buena confianza de los ciudadanos con la Unidad por su gestión en la conservación de las vías, acceso a la información, y las interacciones con sus grupos de valor. Correo OlgaQ.15102021</t>
  </si>
  <si>
    <t>Fortalecer 1 Sistema Un Sistema De Gestión Para La Uaermv</t>
  </si>
  <si>
    <t>VIGENCIA (a 30/09/2021): Entre las principales actividades se cuenta con: -Para lo transcurrido de la vigencia 2021, se han efectuado 3 mesas de seguimiento a los proyectos de inversión, en las cuales se exponen los avances, físicos y presupuestales (vigencia, pasivos y reservas), y las alertas y oportunidades de mejora. Las mesas se desarrollan con una mirada integral de los proyectos.  - En el marco de la gestión del conocimiento, la UAERMV viene desarrollando las actividades que permitirán la apropiación de la metodología de gestión de proyectos y lo concerniente a los activos de información de la Entidad.  - La UMV obtuvo concepto de viabilidad presupuestal relacionado con la creación de la Oficina de Control Disciplinario Interno, en cumplimiento del artículo 93 de la Ley 1952 de 2019.  - Los componentes "Intervención de archivos de gestión documental" y Rediseño Institucional" tienen un 100% de ejecución.  - Se realizó sensibilización lúdico pedagógica para la adopción de una cultura ambientalmente positiva de acuerdo a lineamiento de la política distrital del día de la movilidad  sostenible en donde se promovieron  alternativas de transporte sostenible y que además permite el distanciamiento físico donde participaron 59 colaboradores.  - Los boletines publicados en la web tuvieron 6.655 visitas y la información contenida en ellos fue publicada por medios de comunicación como Canal Capital, El Espectador, El Tiempo y Portal Bogotá, entre otros.  - Las cuentas de la UMV en Twitter, Facebook e Instagram reportaron un total 24.055 interacciones, acumulando un total de 289.122 interacciones lo que representa el 86.04% de la meta propuesta de 336.000 entre los tres perfiles, durante este mismo periodo se realizó la publicación de 813 mensajes y se dio respuesta a 202 radicados PQRS, igualmente se evidenció un crecimiento de 344 usuarios nuevos para las cuentas de Twitter, Facebook, Instagram y YouTube de la entidad.</t>
  </si>
  <si>
    <t>Adecuación Y Mantenimiento De 2 Sedes De La Uaermv</t>
  </si>
  <si>
    <t>VIGENCIA (a 30/09/2021): Por medio del contrato 411 de 2021 suscrito entre la entidad y Famoc depanel, se contrato el arrendamiento de un inmueble  ubicado en la Calle 22d # 120-40 Predio La Elvira - Localidad Fontibón - Bogotá D.C., con áreas acondicionadas para el funcionamiento de la sede operativa de la unidad administrativa especial de rehabilitación y mantenimiento vial (UAERMV), en los términos y condiciones estipulados en los estudios previos y la propuesta presentada por el arrendedor.  Actualmente se tiene vigente el contrato de seguridad privada, mediante el cual se cuenta con el servicio de vigilancia y seguridad para proteger los funcionarios, contratistas, visitantes y bienes que se encuentran bajo la responsabilidad de la entidad.</t>
  </si>
  <si>
    <t>Fortalecimiento de los componentes de TI para la transformación digital</t>
  </si>
  <si>
    <t>Aumentar En 50 Puntos Porcentuales El Nivel De Modernización De La Infraestructura Tecnológica   De La Uaermv.</t>
  </si>
  <si>
    <t>VIGENCIA (a 30/09/2021): Se realizan las siguientes actividades para la modernización del software de la Entidad:  - Contratación del soporte y actualización del software de la plataforma geográfica. - Adquisición de una herramienta de backups para los servicios del correo electrónico y OneDrive.   - Se da inicio al proceso precontractual de la Adquisición de elementos de infraestructura para la implementación de las políticas de seguridad y privacidad de la información y del Sistema de correlación de eventos.   - Se adjudica el proceso y se cargan los créditos para poder manejar la nube de Oracle, adjudicación del proceso de Escritorios remotos (Virtualización).   Se realizan las siguientes actividades para la modernización del hardware de la Entidad:  - Se adelanta el proceso precontractual de la Adquisición de elementos de infraestructura para la implementación de las políticas de seguridad y privacidad de la información.   - Durante lo trascurrido en el 2021 la mesa de ayuda resolvió siete mil ciento sesenta (7.160) casos, de los cuales fueron atendidos acorde con los tiempos establecidos en los Acuerdo de Niveles de Servicios (ANS).    Finalmente, se realiza el informe Nro. 1, 2, 3, 4, 5, 6, 7, 8 9, 10, 11, 12, 13, 14, 15, 16, 17, 18, 19, 20, 21, 22, 23, 24, 25, 26, 27, 28, 29, 30, 31, 32, 33, 34, 36, 37 y 38 al seguimiento infraestructura tecnológica de la Entidad. En los cuales se listan todas las actividades realizadas en la semana en cuento a control y fortalecimiento de la infraestructura tecnológica.</t>
  </si>
  <si>
    <t>Realizar 4 Actualizaciones Del Plan Estratégico De Tecnologías De La Información - Peti De La Uaermv</t>
  </si>
  <si>
    <t>VIGENCIA (a 30/09/2021): Durante el tercer trimestre se desarrollaron las siguientes actividades: - Plan de comunicaciones: Se cumplen con las actividades propuestas de comunicación. - Implementación de políticas y procesos de TI - esquema de Gobierno de TI -Fase2: PQ-TR-116: El procedimiento de relación con proveedores fue aprobado por el líder técnico de TI, La política se encuentra en ajuste teniendo en cuenta las recomendaciones realizadas del concepto de viabilidad y demás. - Sigma-Desarrollo implementación Sistema de Información Georreferenciada Misional: Se aprobó un control de cambios donde se amplió el alcance con 16 nuevos requerimientos que afectaron los flujos de mejoramiento y de intervención, 15 son necesarios para la operación. Estos nuevos requerimientos han impactado el proyecto en tiempo de entrega y los reléase del proyecto en 10 semanas. - Implementación Seguridad de la Información - Se está trabajando y ajustando el diseño de la política y el procedimiento de la seguridad física ambiental y operativa. El procedimiento y política de incidentes de seguridad de información ya se vienen aplicando y los incidentes atendidos se incorporan en una matriz que es enviada a CCIRT Gobierno para dejar la traza.  - Renovación Tecnológica UMV se ha venido realizando el aseguramiento lógico de los servidores tanto onpremise como los virtualizados que se tienen en cloud. De la misma forma se han creado más servidores virtuales y se han realizado pruebas a nivel de IPv6.   - GODI-Fortalecimiento y mantenimiento de la Arquitectura Empresarial: Dentro del proceso de actualización del Plan Estratégico de Tecnologías de la Información de la Entidad se adelantó la actualización de los lineamientos y dominios establecidos por el Modelo de Arquitectura Empresarial establecido por el Ministerio de las Tecnologías de la Información y las Comunicaciones. - Actualizaron los documentos de Política Calidad de Datos y Plan de Calidad de la Información y Plan de datos Abie</t>
  </si>
  <si>
    <t>Implementar 50 Funcionalidades En Cinco (5) De Los Sistemas De Información De La Uaermv.</t>
  </si>
  <si>
    <t>VIGENCIA (a 30/09/2021): Se adelantaron las siguientes actividades en el proceso de implementación:  -Nuevo modelo de priorización en el sistema de información SIGMA.  -Módulo de prediseño  y diseño en el sistema de información SIGMA  -Módulo de apiques y aforos en el sistema de información SIGMA.  -Validación de priorización en el sistema de información SIGMA. -Gestión de visita técnica de verificación (intervención) en el sistema de información SIGMA.  -Programación periódica (Intervención) en el sistema de información SIGMA -Diagnóstico intervención en el sistema de información SIGMA.  -Control de solicitudes PMT en el sistema de información SIGMA.  -Programación de intervención (periódica/diaria) en el sistema de información SIGMA.  -Módulo de registro de proceso de control interno disciplinario en el sistema de información Calíope.  -Módulo costos de producción en el sistema de información Calíope.  -Integración entre los módulos de si capital y el módulo de costos de producción en Calíope.  -Módulos de capacitación, bienestar, seguridad y salud en trabajo en el sistema SIGEP.</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</si>
  <si>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</si>
  <si>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</si>
  <si>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</si>
  <si>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</si>
  <si>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</si>
  <si>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VIGENCIA (a 30/09/2021): Se desarrollo una campaña de cambio cultural, orientado al uso de la cremación como servicios de destino final en los cementerios del distrito capital.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</si>
  <si>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</si>
  <si>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</si>
  <si>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30/09/2021): La ejecución del contrato para la actualización de estudios y diseños para la construcción d elos mausoleos en el cementerio del parque serafin, requirio de una nueva prorroga que se extendio hasta el mes de octubre.</t>
  </si>
  <si>
    <t>Fortalecer 100 Por Ciento La Gestio¿N Para Realizar Proyectos De Revitalizacio¿N, Modernizacio¿N, Regularizacio¿N, Desarrollo, Ampliacio¿N, Adecuacio¿N Y/O Restauracio¿N De Los Servicios Funerarios En Los Cementerios</t>
  </si>
  <si>
    <t>VIGENCIA (a 30/09/2021): Se han presentados demoras en los procesos de contratación de un equipo de monitoreo para el cementerio norte que fue declarado desierto. Y toco generar nuevamente todo el proceso.</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</si>
  <si>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</si>
  <si>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</si>
  <si>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</si>
  <si>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</si>
  <si>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</si>
  <si>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</si>
  <si>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13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</si>
  <si>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</si>
  <si>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</si>
  <si>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</si>
  <si>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</si>
  <si>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</si>
  <si>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</si>
  <si>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</si>
  <si>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</si>
  <si>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</si>
  <si>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</si>
  <si>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</si>
  <si>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</si>
  <si>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</si>
  <si>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</si>
  <si>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</si>
  <si>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</si>
  <si>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VIGENCIA (a 30/09/2021): Solicitud de ajuste en manigtud, ya que se presento un avance inconsistente en el anterior seguimiento. Y la dependencia de Disposicion final realizo revision y su avance real de solo esta meta es del 0,44%. CorreoJackyYate14102021</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</si>
  <si>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</si>
  <si>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</si>
  <si>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</si>
  <si>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</si>
  <si>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</si>
  <si>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</si>
  <si>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</si>
  <si>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</si>
  <si>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</si>
  <si>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</si>
  <si>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</si>
  <si>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</si>
  <si>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</si>
  <si>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</si>
  <si>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</si>
  <si>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</si>
  <si>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</si>
  <si>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</si>
  <si>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</si>
  <si>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</si>
  <si>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30/09/2021): Se han vinculado 192 prestadores de servicios a la estrategia de regulación del IDPYBA.  * Se realizaron 7 procesos de socialización de protocolos y buenas prácticas de bienestar animal a prestadores de servicios.</t>
  </si>
  <si>
    <t>Diseñar E Implementar 8 Campañas Pedagogicas De Apropiación Social Del Conocimiento Que Aborden Perspectivas Alternativas Al Antropocentrismo.</t>
  </si>
  <si>
    <t>VIGENCIA (a 30/09/2021): Se realizo el lanzamiento de la campaña "Porque te Quiero te Cuido" el dia 25 de Julio del 2021. Se planea realizar por lo menos una actividad de la campaña al mes. Su implementacion se realizara de forma permanente durante toda la vigencia.  Se realizo el lanzamiento de la campaña "Tu Perro es Tu Reflejo" el dia 07 de Agosto del 2021. Se planea realizar por lo menos una actividad de la campaña al mes. Su implementacion se realizara de forma permanente durante toda la vigencia.</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</si>
  <si>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</si>
  <si>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30/09/2021): Se han vinculado 14.641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*462 Ambito Institucional *12.456 Ambito Comunitario *1.226 Ambito Educativo *497 Ambito Recreodeportivo</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</si>
  <si>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</si>
  <si>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30/09/2021): Se han vinculado 2.530 ciudadanos y ciudadanas en talleres de formación que aborden la normatividad vigente y su aplicación en las instancias y los espacios de participación ciudadana  *549 en Voluntariado *401 en Copropiedad *70 en Red de Aliados *58 en Instancias de Participacion y Concejos Locales *1.452 en Espacios de Participacion</t>
  </si>
  <si>
    <t>Definir Y Ejecutar 960 Pactos Con Las Instancias Y Espacios De Participación Ciudadana Y Movilización Social Por Localidad Para La Protección Y Bienestar Animal</t>
  </si>
  <si>
    <t>VIGENCIA (a 30/09/2021): A través del trabajo realizado en las localidades, se ha logrado generar diagnósticos que responden a las problemáticas más sentidas en cada zona. Por medio de la construccion de mesas de trabajos en los consejos locales de las localidades, se definieron y ejecutaron 229 pactos en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</si>
  <si>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</si>
  <si>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VIGENCIA (a 30/09/2021): Se realizaron  10 alianzas interinstitucionales, intersectoriales  y de ciudad región que potencien las intervenciones y cobertura en torno a la Protección y Bienestar Animal, con las siguientes entidades: 1. CONVEZCOL 2. Agencia Llorente Llorente 3. Corporacion Universitaria Republicana 4. Universidad del Bosque 5.  La Caja de Vivienda Popular (CVP) 6. la Fundación Bull Kan Colombia-BKC 7. Instituto Distrital de  Recreacion y Deporte - IDRD 8. Pet Plan Medicina Prepagada 9. Clinica Raza 10.  Emisora Tropicana</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</si>
  <si>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</si>
  <si>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</si>
  <si>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30/09/2021): Con corte al 30 de septiembre se logró un avance acumulado del 11,335%, lo que corresponde al desarrollo de las actividades que a continuación se describen: Se realizaron 72 censos poblacionales de palomas, 83 visitas técnicas de acuerdo con los requerimientos realizados por parte de la ciudadanía, 37 socializaciones en el manejo humanitario de la especie Columbia livia, 24 jornadas de atención y bienestar de palomas de plaza en diferentes localidades de la ciudad y 18 jornadas de liberación. Se presto la atención de palomas a traves de clinica y brigadas medicas. Se generan avances en los tres documentos técnicos de profundización, desde los tres ejes: -Biótico - Acercamiento a un estudio etológico preliminar de palomas de plaza Columba livia en cautiverio con aplicación de enriquecimiento ambiental de acuerdo al concepto de bienestar animal. -Clínico - Hígado sano, paloma sana -Social - ¿Por qué las palomas pasaron de ser animales de fascinación a indeseables y el porqué de su vulneración que generan las palomas en las diversas y principales plazas de Bogotá? Así mismo, se obtienen avances en la Guía para el manejo y control de las poblaciones de palomas de plaza en el Distrito, la cual se está elaborando en articulación con la Secretaria Distrital de Ambiente. -En cuanto a la propuesta del sistema de información, se elaboraron dos planos de palomas y se actualiza la respectiva base de datos.</t>
  </si>
  <si>
    <t>Atender 60000 Animales A Través De Programas En Brigadas, Urgencias Veterinarias , Adopción, Custodia, Maltrato, Comportamiento, Identificación U Otros Que Sean Requeridos.</t>
  </si>
  <si>
    <t>VIGENCIA (a 30/09/2021): Con corte al 30 de septiembre se logró un avance del 74,37%, lo que corresponde a la atención de 11.175 animales, desagregados de la siguiente manera:  - Se atendieron por presunto maltrato 4.483 animales (2649 caninos, 586 felinos, 170 aves ornamentales, 8 palomas, 117 roedores, 85 bovinos, 12 caprinos, 50 pórcinos, 16 équidos, 14 camélidos, 617 aves de corral, 18 ovinos, 130 lagomorfos y otros 11).  - A través de brigadas médicas se han atendido 4423 animales (3303 perros y 1120 gatos).  - Por Urgencias Veterinarias se atendieron 1389 (1018 perros y 371 felinos).  - Ingresaron  210 animales a la Unidad de Cuidado Animal por situación de abandono o remitidos por entidades como bomberos, policía y la Secretaria Distrital de Salud para la prestación del servicio de custodia.  - Se prestó atención veterinaria a 670 palomas de plaza a través de clínica y brigadas.  De otra parte, se realizaron las siguientes actividades de gestión:  - Se entregaron 478 animales en adopción (333 perros y 145 gatos).  - Se identificaron 49.488 animales (22.595 perros, 26.889  gatos y 4 otras especies), de los cuales 12.203 (6964 perros y 5238 gatos) fueron implantados a través de jornadas de identificación y 37.285 (15.631 perros, 21.651 gatos y 3 camélidos) a través de los demás programas de Instituto.  - Se contó con 445 animales residentes en la Unidad de Cuidado Animal con corte al 30 de septiembre.  - Se prestó atención integral y especializada a 344 animales silvestres y la emisión de 30 conceptos técnicos de disposición final mediante el convenio suscrito con la UDCA en el mes de enero. La entrega formal de los especímenes y la puesta en operación del centro por parte de la autoridad ambiental se realizó el 31/01/21.</t>
  </si>
  <si>
    <t>Consolidar 1 Escuadrón  Anticrueldad Con Mayor Capacidad De Respuesta En La Atención De Casos Por Presunto Maltrato Animal.</t>
  </si>
  <si>
    <t>VIGENCIA (a 30/09/2021): - se ha efectuado el traslado de casos que resultaron en aprehensión material preventiva, a los despachos de los Inspectores de Policía de Atención Prioritaria, quienes son las autoridades competentes para iniciar la investigación a que haya lugar en asuntos relacionados con maltrato animal. - Fortalecimiento de los Actos Administrativos de Declaración de Abandono con el fin de realizar la disposición adecuada al programa de adopciones, de los animales que han sido víctimas de presunto maltrato. - Se implementó la línea 018000115161 para la recepción de casos de presunto maltrato animal, la cual funciona articuladamente con la línea 123, con el fin de atender de una manera más rápida y eficiente, los casos considerados de "Gravedad Alta". - Se da continuidad al Plan de Trabajo en el fortalecimiento del Escuadrón, el cual contempla varios ejes básicos para mejorar la atención de animales víctimas de presunto maltrato, atender los requerimientos de manera más pronta y eficaz, capacitar al personal técnico para el fortalecimiento de los conceptos técnicos de bienestar y realizar la difusión del programa y sus estrategias a la ciudadanía y opinión pública. De esta manera, se realizó un proceso de reestructuración del equipo técnico, articulación con el área de comunicaciones para la generación y socialización de piezas publicitarias en el fortalecimiento y difusión del programa y capacitación al personal médico veterinario del Escuadrón Anticrueldad con el equipo de comportamiento, con el propósito de brindar una sesión practica de pruebas etológicas que se deben aplicar para evaluar animales víctimas de presunto maltrato. Así mismo el equipo participo en capacitaciones relacionadas con los lineamientos jurídicos para el manejo de traslados de casos a inspección de policía y/o fiscalía según la naturaleza del caso y el menoscabo evidenciado en la salud del animal y en el diligenciamiento de actas de visita de verificación de condiciones de</t>
  </si>
  <si>
    <t>Esterilizar 356000 Perros Y Gatos  Priorizando Las Localidades Con Mayores Cifras Poblacionales Estimadas.</t>
  </si>
  <si>
    <t>VIGENCIA (a 30/09/2021): Con corte al 30 de septiembre se logró un avance del 51,37%, lo que corresponde a la esterilización de 36.891 animales (15170 caninos y 21721 felinos) por localidad de la siguiente manera: Usaquén 1384, Chapinero 628, Santa fe 376, San Cristóbal 4071, Usme 3003, Tunjuelito 1790, Bosa 2932, Kennedy 4497, Fontibón 1017, Engativá 4262, Suba 2620, Barrios unidos 332, Teusaquillo 201, mártires 476, Antonio Nariño 714, Puente Aranda 677, candelaria 413, RUU 2765, Ciudad Bolívar 4535 y Sumapaz 198.  En cuanto a la estrategia Captura Esteriliza y Suelta se ha venido trabajando a través de jornadas especiales realizadas en puntos identificados como críticos por sobrepoblación canina y felina para la atención exclusiva de este tipo de población animal (animales ferales, semiferales, abandonados en habitabilidad de calle, con malos tenedores, perros de cuadra, de parqueaderos, aquellos cuyos tenedores poseen condiciones de discapacidad, animales que se encuentran bajo responsabilidad de ciudadanos habitantes de calle o población recicladora, aquellos que se encuentren en refugios, fundaciones, albergues, hogares de paso o proteccionistas). Se han programado jornadas rurales exclusivas para los ciudadanos que habitan con sus perros y gatos en hogares de difícil acceso y que no cuentan con acceso a tecnologías, se han atendido animales de la población recuperadora especialmente en la localidad de Kennedy sector de María paz, se han adelantado mesas de trabajo con los grupos de razas de manejo especial para la programación de diferentes atenciones desde los programas que lidera el instituto y la programación de la esterilización. Se han desarrollado reuniones con las redes locales y la mesa de esterilizaciones en donde se han planteado la atención de los animales en condición de vulnerabilidad.</t>
  </si>
  <si>
    <t>Dotación y puesta en funcionamiento (primera etapa) e inicio de la construcción (segunda etapa) de la Casa Ecológica de los Animales -CEA Bogotá</t>
  </si>
  <si>
    <t>Adquirir 1 Dotación De Mobiliario Para La Casa Ecológica De Los Animales</t>
  </si>
  <si>
    <t>VIGENCIA (a 30/09/2021): Se realizan mesas de trabajo con el apoyo de la Subdirección de Atención a la Fauna, allí se identificaron insumos para la dotación de los espacios que se entregan en la fase I, entre los que se encuentran: Equipos Industriales Menaje de Cocina Mobiliario Mobiliario Exterior Mobiliario Plástico Parqueadero Zona Agility Herramientas Se esta evaluando la pertinencia de la continuidad de la meta en la vigencia 2021, teniendo en cuenta la entrega de la Casa Ecológica por parte SDA</t>
  </si>
  <si>
    <t>Adquirir 1 Dotación Dotación De Elementos Médicos, Quirúrgicos Para La Casa Ecológica De Los Animales</t>
  </si>
  <si>
    <t>VIGENCIA (a 30/09/2021): Se han realizado mesas de trabajo con el apoyo de la Subdirección de Atención a la Fauna se identifica la necesidad de insumos tales equipos veterinarios, instrumental quirúrgico y mobiliario veterinario para el adecuado funcionamiento de la CEA. Se esta evaluando la pertinencia de la continuidad de la meta en la vigencia 2021, teniendo en cuenta la entrega de la Casa Ecológica por parte SDA</t>
  </si>
  <si>
    <t>Adecuar 100 % De Avance Cronograma Cuartos Fríos</t>
  </si>
  <si>
    <t>VIGENCIA (a 30/09/2021): Teniendo en cuenta la especificidad de la meta, como gestión a la misma se analizaron las dimensiones de los espacios que entregarían en fase I, para así determinar las medidas de los cuartos fríos que se utilizaran en CEA. En ese sentido, se determinaron las siguientes características técnicas: largo: 2.70 mts ancho: 1.98 mts, alto: 2.20 mts, capacidad: 1.6 toneladas cada uno espesor:  3¿ paredes y techo, acabados: lámina galvanizada calibre 22, terminado en pintura electrostática tipo poliéster para trabajo pesado.  A su vez, se ha verificado el análisis de la demanda con procesos similares y vigentes, en entidades como el Instituto Nacional de Medicina Legal y Ciencias Forenses y la Armada Nacional, cuyas características y especificaciones técnicas de los cuartos de refrigeración, le permiten al instituto obtener un aproximado de precios y necesidades.  En este punto, era necesario la definición y aprobación del equipo Subdirección de Atención a la Fauna del tipo de cuartos fríos que se requerían con las dimensiones estimadas, sin embargo, en esta meta, era necesario de la entrega de CEA para la adquisición de los cuartos fríos.</t>
  </si>
  <si>
    <t>Adecuar 100 % De Avance Cronograma Puntos De Conectividad, Puestos De Trabajo Y Casa Ecológica De Animales Para Su Adecuado Funcionamiento</t>
  </si>
  <si>
    <t>VIGENCIA (a 30/09/2021): Para lograr la adecuación de conectividad y puestos de trabajo de la CEA se debe realizar el aprovisionamiento de cableado estructurado para la adecuación de las redes eléctricas, datos, voz y de dos cuartos técnicos (ups, switches, rack, firewall, vpn, backup, aires acondicionados), incluido terminados de datacenter. Así mismo se requiere de la contratación para la acometida de conectividad a internet por canal dedicado con su respectivo backup, adicionalmente sistemas de información de gestión documental, telefonía y puestos de trabajo inteligente full (pc, monitor, impresoras, scanner).   Se realizó visita a la CEA, para realizar una estimación de los servicios de tecnologia que se requieren, de igual forma para los 30 puestos de trabajo estimados se revisaron los catálogos de la tienda virtual de Colombia Compra, para adelantar el costeo (compra o alquiler).   Para continuar con la ejecución de esta meta, era necesario la entrega de CEA para la ejecución de la misma.</t>
  </si>
  <si>
    <t>Poner 100 % De Avance Cronograma En Funcionamiento La Casa Ecológica Para Asegurar La Atención A Los Animales A Través De Los Diferentes Programas Del Idpyba</t>
  </si>
  <si>
    <t>VIGENCIA (a 30/09/2021): Algunas de las necesidades en la meta de funcionamiento dependen de la entrega de la casa, se seleccionaron contratos que aplican para la CEA y sobre los nuevos procesos del Instituto se dio alcance a la prestación del servicio de la misma. Poda, Fumigación, Vigilancia, Aseo, Servicios Públicos, Personal, Transporte, Combustible, Mantenimiento de Equipos, Alimentos, Medicamentos, Señalética, Pólizas y Papelería.  Se contemplaron medicamentos, insumos veterinarios, pruebas rápidas, vacunas, alimentos, se estimó la compra de cuatro camionetas para apalancar la meta y la contratación de personal que se requiere antes y durante la entrega de la CEA.</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</si>
  <si>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</si>
  <si>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</si>
  <si>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</si>
  <si>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VIGENCIA (a 30/09/2021): Se presenta propuesta de rediseño institucional a Comité Directivo en el mes de septiembre, se ajusta porcentaje de ejecución de la meta para cumplimiento en ultimo trimeste de la vigencia. Esta pendiente por parte de la SDH revisión de propuesta.</t>
  </si>
  <si>
    <t>Fortalecer 1 Canales De Comunicación</t>
  </si>
  <si>
    <t>VIGENCIA (a 30/09/2021): Gracias a la gestión realizada por el grupo de comunicaciones se ha logrado fortalecer los canales de comunicación para la divulgación interna y externa de manera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El Tiempo, Canal Capital, La República, El Espectador, Radio Santa Fe, Las 2 Orillas, Diario ADN, City TV, entre otros.</t>
  </si>
  <si>
    <t>Articular 1 Batería De Herramientas De Planeación Para El Instituto Distrital De Protección Y Bienestar Animal</t>
  </si>
  <si>
    <t>VIGENCIA (a 30/09/2021): Se realizaron los reportes en PMR, SPI, POA y Hojas de vida de indicadores.   Se iniciaron los tramites para la construcción del Anteproyecto de presupuesto 2022, con envió circular interna, se actualizaron las herramientas internas para el ejercicio, de acuerdo a las instrucciones recibidas en circular SHD-000006, por otro lado, se consolidó la información entregada porla Subdirecciones Técnicas para la mesas de trabajo con SDH y SDP.  Se actualizaron los proyectos de inversión en SUIFP Territorio con motivo de los traslados presupuestales para los proyectos 7550, 7551 y 7560 y las reducciones presupuestales del Proyecto 7556.  Acciones afirmativas concertadas con grupos étnicos: Se ha realizado acompañamiento en el proceso de implementación y seguimiento de las Acciones afirmativas concertadas con los grupos étnicos que habitan Bogotá, en el marco de lo establecido en el Artículo 66 del Plan de Desarrollo -Un nuevo contrato social y ambiental por la Bogotá del Siglo XXI.  Política Pública de Protección y Bienestar Animal:  Participación en las mesas técnicas de formulación de la Política Pública de Adultez, la reformulación de la Política Pública LGBTI y se participó en el proceso de reformulación de la Política Pública del Fenómeno de Habitabilidad en Calle en su fase de Agenda Pública.</t>
  </si>
  <si>
    <t>Implementar 1 Modelo Integrado De Planeación Y Gestión- Mipg</t>
  </si>
  <si>
    <t>VIGENCIA (a 30/09/2021): Acumulado a septiembre se han aprobaron 31 actas por medio de las se han avalado la creación y/o actualización de procedimientos y 794  documentos asociados, Asi mismo se publican estos documentos en el Listado Maestro publicado en Sharepoint.  Se realiza seguimiento Del Plan Anticorrupcion y de Atencion al Ciudadano el cual fue publicado en la pagina web del Instituto, asi mismo se hizo el seguimiento a riesgos de gestion de procesos y corrupción.  Se realiza seguimiento del Plan de Mejoramiento FURAG 2021 con fecha de corte 31 de Agosto  Se realiza seguimiento al segundo cuatrimestre del PAAC y Riesgos de Gestion por proceso.</t>
  </si>
  <si>
    <t>Articular 1 Plan De Seguimiento A La Gestión Y Respuesta Oportuna A Los Requerimientos Técnicos, Jurídicos, Contractuales Y Disciplinarios</t>
  </si>
  <si>
    <t>VIGENCIA (a 30/09/2021): Defensa Judicial: oportunidad en las respuestas a los requerimientos de los entes de control, derechos de petición y las asesorías jurídicas a la ciudadanía. -El 100% de éxito procesal frente a las acciones de tutela. -Asistencia y acompañamiento a 786 diligencias judiciales de restitución, entrega y secuestro de inmuebles Grupo Asuntos Penales: Se organizó y coordinó el Primer Congreso Internacional de Derecho Animal con más de 3.800 inscripciones, y más de 2.500 asistentes conectados durante los cuatro días de su desarrollo. - Se realizó el análisis jurídico, control de legalidad, bienestar y protección animal de los diferentes procedimientos internos de otras ares, en aras de blindar a la entidad de cualquier daño antijurídico y por supuesto proteger a los animales no humanos. -Se atendió el 100% de los requerimientos asignados -Se socializó la Política de Prevención del Daño Antijurídico del Instituto y se socializó la Política de Defensa Judicial de la entidad. -Se elaboró y aprobó la Política de Prevención del Daño Antijurídico CENTRO DE ATENCIÓN JURÍDICA PARA LA PROTECCIÓN Y BIENESTAR ANIMAL (CAJPYBA)  -Se realizó el segundo ciclo del Curso Ético-Jurídico de Protección, Bienestar y Defensa Animal del 2 al 6 de agosto -Se culminó la Capacitación Jurídica para la Comunidad Animalista -Desde el mes de julio al mes de septiembre, de los cuales se han recibido 76 consultas. Asuntos Administrativos: La oportunidad en las respuestas a los requerimientos solicitados. -El cumplimiento en la entrega de informes solicitados por las diferentes dependencias del Instituto. - El apoyo brindado al equipo de la Oficina Asesora Jurídica en todos los asuntos administrativos de la misma. Gestión Contractual: Se expedieron 159 certificaciones contractuale, 69 contratos perfeccionados, se realizaron 10 solicitudes de liquidación,  se ha procedido con indagación preliminar a siete (7) radicados que se hallan como autos en estado activo</t>
  </si>
  <si>
    <t>Realizar 1 Diagnóstico De Fortalecimiento Institucional Que Cumpla Con Las Necesidades De Los Procesos Transversales Del Idpyba</t>
  </si>
  <si>
    <t>VIGENCIA (a 30/09/2021): SERVICIO AL CIUDADANO:Se han recibido un total de 8.427 derechos de petición, se ejecuta el convenio Interinstitucional con la Secretaría General, ubicando 6 puntos de servicio en la Red CADE. GESTION DE ASESORIAS: durante el periodo reportado de han realizado 13.907 asesorías a través de los  canales dispuestos para la atención a los ciudadanos TALENTO HUMANO: En el tercer trimestre del año 2021 en el Plan Institucional de Capacitaciones -PIC se logra una mejora  continua evidenciando un cumplimiento superior al 100%. Se ha procurado cumplir con el programa de bienestar, sin embargo, en el último trimestre en uno de los tres meses no se cumplió con la meta establecida, quedando en el mes de agosto un cumplimiento del 67%. El Plan Seguridad y Salud en el Trabajo SST se ha logrado cumplir con los reajustes realizados al mismo. RECURSOS FISICOS: Se dio respuesta a cada una de las solicitudes de entrega, traslado y/o reintegro de bienes en el aplicativo de inventarios, acompañamiento a los pagos de los proveedores, se realizó el inventario a los insumos de consumo que se encuentran en la sede administrativa. GESTIÓN AMBIENTAL: Residuos ordinarios se han entregado acumulados  34.375 Kg de residuos, Reciclaje:29 entregas con 2594 Kg, . Se entregan para disposición final los residuos cortopunzantes, biosanitarios y de animales a Ecocapital, se han realizado las respectivas capacitaciones y se cuenta con los sistemas de Aguas Lluvias, Vertimientos, Poda y Fumigación. GESTIÓN DOCUMENTAL: Se han realizó capacitaciones de acuerdo con las necesidades específicas de cada área a servidores públicos y contratistas en temas como: Tabla de Retención Documental, Inventarios Documentales, Organización Documental, Digitalización de información, Transferencias Documentales, Préstamos Documentales, Guía de Pérdida Documental, Hoja de Control, Testigo Documental, Programa de gestión Documental, Plan Institucional de Archivos, entre otros</t>
  </si>
  <si>
    <t>Implementar 1 Plan De Acción Para El Cumplimiento De La Estrategia De Los Procesos Tic Del Instituto Acorde Con Los Lineamientos Establecidos En El Decreto 415 De 2016</t>
  </si>
  <si>
    <t>VIGENCIA (a 30/09/2021): Área Sistemas de Información durante el tercer semestre de 2021 los siguientes logros:  -Implementación del sistema de turnos para esterilizaciones 100% -Desarrollo del sistema de Modelo Integrado de Planeación y Gestión -MIPG 100% -Desarrollo del sistema de seguimiento y planeación presupuestal 100%-Desarrollo del sistema de gestión de historias clínicas 60% - Desarrollo del sistema de gestión de tareas 100% Logramos planear, diseñar, desarrollar e implementar un sistema para la gestión de turnos de esterilizaciones, logrando un mejor control en la asignación de turnos y acceso fácil a toda la comunidad. -Se creó un sistema de información para la gestión de todo el listado maestro de la entidad, este sistema permitirá crear, modificar y eliminar documentos de una manera más ágil y sencilla -Documentación del modelo entidad relación de la base de datos de Sipyba -Sistema de integración continua para el instituto permitiendo mantenimiento del flujo del desarrollo -Entregas ciertas en fechas programadas para los desarrollos de Sipyba y plataformas asociadas  -Se trabajo en conjunto con etb en aprovisionamiento y configuracion de los servidores para dejar las plataformas optimizadas en recursos por uso. -Actualización de dominio y certificado a 0 costo por parte del instituto (a cargo del  contratista) -Entrega de información consolidada para el acuerdo 765 de acuerdo con las fechas que  tenía el documento</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</si>
  <si>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</si>
  <si>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</si>
  <si>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30/09/2021): Se realizo el primer reporte de indicadores de la Política Pública Distrital de Protección y Bienestar Animal PPDPYBA titulado "AVANCES DISTRITALES EN LA PROTECCIÓN Y BIENESTAR ANIMAL CONSOLIDADO 2020-2021 (PRIMER TRIMESTRE)" Para poder determinar el impacto objetivo y medible de las acciones del IDPYBA en el tema, es necesario, en primer lugar, hacer mediciones de seguimiento y contraste que permitan determinar variaciones en la línea base y, como segundo paso, elaborar nuevos indicadores de impacto que permitan medir otras variables.  Se realizó el segundo reporte de indicadores de la Política Pública Distrital de Protección y Bienestar Animal PPDPYBA titulado "AVANCES DISTRITALES EN LA PROTECCIÓN Y EL BIENESTAR ANIMAL. Debido a que la PPPYBA, se organiza en ejes temáticos conformados por líneas de acción. Los ejes temáticos hacen referencia a los aspectos generales que se buscan impulsar con la implementación de la Política, agrupando acciones de una naturaleza similar, consideradas determinantes para la modificación de la situación de partida. Las líneas de acción, por su parte, son los diferentes componentes específicos, que integran cada eje y que concurren hacia el logro de un fin común.</t>
  </si>
  <si>
    <t>Elaborar 5 Diagnósticos De Necesidades De Producción De Investigación Y Gestión Del Conocimiento De La Áreas Institucionales</t>
  </si>
  <si>
    <t>VIGENCIA (a 30/09/2021): Se realizo la construccion del Plan de Trabajo del diagnostico de necesidades en la primera etapa de priorizar las necesidades investigativas del diagnostico, el Observatorio propone cinco lineas de investigacion con base en los formularios diligenciados por las áreas y las mesas de trabajo desarrolladas.   En el Comité de Investigación, se hizo la presentacion resultados de herramienta 2020 y  el cronograma investigativo 2021, donde de las 5 opciones propuestas se van a enfocar en tres lineas claves de la politica publica PYBA: Derecho de los animales, Identificacion de enfermades de los animales rescatados en CES y elaboracion de indicadores de impacto de la SCCGC. Esta pendiente de la Publicación y actualización del micrositio del Observatorio  A corte de este reporte, se viene realizando la actualización del procedimiento investigativo IDPYBA, para estandarizar procesos incluidos el diagnóstico y la batería de herramientas. Además, se realizó la actualización e implementación la herramienta cualitativa de diagnóstico.</t>
  </si>
  <si>
    <t>Elaborar 8 Productos De Investigación Que Contribuyan A Generar Conocimiento Y Acciones Respetuosas Y Justas Hacia Los Animales No Humanos</t>
  </si>
  <si>
    <t>VIGENCIA (a 30/09/2021): Se esta implementando la herramienta de recoleccion de datos para el proyecto Estimativo de la abundancia y densidad poblacional de perros (Canis lupus familiaris) deambulantes  en Bogotá, Colombia y de la investigacion para los Riesgos en la cría y reproducción selectiva de animales: Descripción de las enfermedades genéticas, congénitas, hereditarias o propias de la configuración racial en animales de compañía  Se esta implementando en campo la recoleccion de datos para su analisis y tabulacion. la investigacion para los riesgos en la cría y reproducción selectiva de animales, a la fecha se ha avanzado en el borrador del documento difinitivo, estando actualmente en etapa de revisión por parte del Comité de Investigación, previo a su publicación el 13 de octubre de 2021.</t>
  </si>
  <si>
    <t>Realizar 5 Convenios Para El Fomento De La Investigación Y La Gestión De Conocimiento Con Instituciones Educativas Y Organizaciones, Ambas A Nivel Nacional E Internacional</t>
  </si>
  <si>
    <t>VIGENCIA (a 30/09/2021): Se realizo el convenio con el Colegio de Abogados de Catamarca (ARG) y el Instituto Distrital de Proteccion y Bienestar Animal (IDPYBA), con el fin de elaborar una investigacion sobre indicadores de cambios culturales en la protección y el bienestar animal. Actualmente, se viene trabajando el producto de investigacion titulado " Índice integral de protección y bienestar animal"</t>
  </si>
  <si>
    <t>Implementar 3 Semilleros De Investigación Que Vinculen A La Ciudadanía De Manera Incidente</t>
  </si>
  <si>
    <t>VIGENCIA (a 30/09/2021): 1. Se viene implementado el Semillero de Género, protección y bienestar animal, tiene como objetivo de Promover la inclusión de enfoques de género, mujeres y diferencial en el diseño, implementación y evaluación de las políticas, planes, programas, proyectos y/o acciones para la protección y el bienestar animal en Bogotá.  2. Se viene implementado el Semillero "Etica Animal 2: Replanteando nuestra relación con los demás animales en el contexto de los colapsos socioecológicos" como objetivo de generar un espacio de estudio, reflexión e investigación sobre el tipo de relación que tenemos con los animales no humanos en el contexto de los posibles colapsos socioecológicos, poniendo en jaque las bases de la sostenibilidad de muchas formas de vida, para adquirir y robustecer fundamentos y argumentos que motiven radicalmente nuestra acción para la urgente transformación cultural que necesitamos.  3. Se viene implementado el Semillero "Ciencia Animal 2: una visión de bienestar desde los animales de producción" como objetivo de  hemos querido enfocar los esfuerzos en la investigación ciudadana dirigida a los animales de granja presentes en la ciudad, como una forma de ayudar a entenderlos y protegerlos.</t>
  </si>
  <si>
    <t>Aportar 1 Batería De Herramientas Metodológicas, Estudios E Investigaciones Identificadas En El Diagnóstico Para Dar Cuenta De Las Necesidades De Las Áreas</t>
  </si>
  <si>
    <t>VIGENCIA (a 30/09/2021): Se aplicó la herramienta Instrumento de diagnóstico de necesidades investigativas IDPYBA, En el proceso diagnóstico de necesidades de investigación participaron las áreas de CES, Oficina Asesora de Planeación, y Oficina Asesora Jurídica, la cual se llevo a comite de investigacion, para su revision y aprobacion, Como resultado se compiló una lista de los tres (3) productos de investigacion para la vigencia 2021, las cuales son procesos que requiere el apoyo del equipo de investigacion para la compilacion de la informacion, tabulacion y analisis para utilizar los hallazgos para la identificacion de necesidades y toma de decisiones de la entidad.  Los resultados de estos procesos, son los que alimentaran la batería de herramientas metodológicas 2020 y 2021.</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</si>
  <si>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</si>
  <si>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</si>
  <si>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</si>
  <si>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</si>
  <si>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30/09/2021): Actualmente se viene adelantando la radicacion de los procesos contractuales para el avance de la Meta, sin embargo la Universidad se encuentra en proceso de eleccion del Rector, por lo cual esta en ley de garantias desde el 15 de Septiembre hasta el 1 de Dciiembre de 2021</t>
  </si>
  <si>
    <t>Realizar 1 Estudio Estudio Técnico De Largo Plazo "Plan Integral Laboratorios De Las Facultades Udfjc"</t>
  </si>
  <si>
    <t>Ejecutar 1 Plan De Mantenimiento Correctivo Y Preventivo Para Los Equipos De Los Laboratorios, Talleres, Centros Y Aulas Especializadas</t>
  </si>
  <si>
    <t>RESERVAS (a 30/09/2021): No tiene magnitud programada con recursos de reservas</t>
  </si>
  <si>
    <t>Dotar 80 %  De Los Laboratorios, Talleres, Centros Y Aulas Especializadas Con Los Materiales Y Suministros Para El Funcionamiento.</t>
  </si>
  <si>
    <t>VIGENCIA (a 30/09/2021): Actualmente se viene adelantando la radicacion de los procesos contractuales para el avance de la Meta, sin embargo la Universidad se encuentra en proceso de eleccion del Rector, por lo cual esta en ley de garantias desde el 15 de Septiembre hasta el 1 de Dciiembre de 2021 RESERVAS (a 30/09/2021): No tiene magnitud programada con recursos de reservas</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</si>
  <si>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</si>
  <si>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</si>
  <si>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</si>
  <si>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</si>
  <si>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</si>
  <si>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</si>
  <si>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</si>
  <si>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</si>
  <si>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</si>
  <si>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</si>
  <si>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</si>
  <si>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</si>
  <si>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</si>
  <si>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VIGENCIA (a 30/09/2021): se espera avance en magnitud el proximo trimestre</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</si>
  <si>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</si>
  <si>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</si>
  <si>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</si>
  <si>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</si>
  <si>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</si>
  <si>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</si>
  <si>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</si>
  <si>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</si>
  <si>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</si>
  <si>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</si>
  <si>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</si>
  <si>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VIGENCIA (a 31/03/2021): Se espera que para el proximo reporte, se tenga ejecucion presupuestal y avance de magnitud</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</si>
  <si>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</si>
  <si>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</si>
  <si>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</si>
  <si>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</si>
  <si>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</si>
  <si>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</si>
  <si>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</si>
  <si>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</si>
  <si>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</si>
  <si>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</si>
  <si>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</si>
  <si>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VIGENCIA (a 30/06/2021): SE REALIZARÁ UN TRANSLADA DE RECURSOS ASIGNADOS A ESTE PROYECTO</t>
  </si>
  <si>
    <t>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</si>
  <si>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</si>
  <si>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</si>
  <si>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</si>
  <si>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VIGENCIA (a 30/09/2021): Se espera reportar seguiminto en el proximo seguimiento, sin embargo se esta a la espera de la entrega de obra RESERVAS (a 30/09/2021): No tiene magnitud programada con recursos de reservas</t>
  </si>
  <si>
    <t>Estructurar 2 Proyectos De Nueva Infraestructura Educativa</t>
  </si>
  <si>
    <t>VIGENCIA (a 30/09/2021): Se realiza ejecucion en resupuesto pero en Magnitud se esta a la espera de la entrega del predio por parte del banco de occidente RESERVAS (a 30/09/2021): No tiene magnitud programada con recursos de reservas</t>
  </si>
  <si>
    <t>Restaurar 1 Sede Catalogada Como Bien De Interés Cultural</t>
  </si>
  <si>
    <t>Formular 1 Plan De Espacios Educativos</t>
  </si>
  <si>
    <t>VIGENCIA (a 30/09/2021): Se esta en proceso de contratacion sin embargo por ley de garantias internas se ve limitada esta RESERVAS (a 30/09/2021): No tiene magnitud programada con recursos de reservas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</si>
  <si>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</si>
  <si>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</si>
  <si>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</si>
  <si>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VIGENCIA (a 30/09/2021): Se espera la contratacion en el proximo trimestre</t>
  </si>
  <si>
    <t>Implementar 1 Estrategia  Para Fortalecer El Programa De Egresados De La Universidad Distrital Francisco José De Caldas.</t>
  </si>
  <si>
    <t>VIGENCIA (a 30/09/2021): se espera contratacion en el proximo seguimiento</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</si>
  <si>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</si>
  <si>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</si>
  <si>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VIGENCIA (a 30/09/2021): se espera reportar avance para el mes de Diciembre</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</si>
  <si>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</si>
  <si>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</si>
  <si>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</si>
  <si>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</si>
  <si>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</si>
  <si>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</si>
  <si>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</si>
  <si>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VIGENCIA (a 30/09/2021): Se realizara proceso de reduccion presupuestal y la meta sera reporgramada para la siguiente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</si>
  <si>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</si>
  <si>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</si>
  <si>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</si>
  <si>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</si>
  <si>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</si>
  <si>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</si>
  <si>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</si>
  <si>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</si>
  <si>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720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</si>
  <si>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30/09/2021): 145 acciones de formación realizadas a 30-09-2021, con 4.208 participantes.</t>
  </si>
  <si>
    <t>Desarrollar 1630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</si>
  <si>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30/09/2021): 413 Acciones de diálogo realizadas a 30-09.2021 con 5767 participantes, el porcentaje de ejecución es del 75%. Responsable de la M6 solicito ajuste a la magnitud a 550 acciones lo que disminuye el % de ejecución al 75%. no se muestra en el registro dado que la ejecución de junio estaba al 100%</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</si>
  <si>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</si>
  <si>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VIGENCIA (a 30/09/2021): Se desarrollan actividades de divulgación del ejercicio del control social articulado con el control fiscal, a través de los medios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</si>
  <si>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</si>
  <si>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30/09/2021): Se realizaron campañas y publicaciones de comunicación con componente interno y externo, para fortalecer la imagen institucional y divulgar la gestión de la entidad. Se diseñaron estrategias para desarrollar, informar y difundir la gestión del control fiscal, mediante estrategias de comunicación enfocadas a la ciudadanía para generar fortalecimiento de la imagen institucional, confianza sobre el ejercicio auditor, participación conjunta por la trnasparencia y el plan anticorrupción y atención a la ciudadanía.</t>
  </si>
  <si>
    <t>Ejecutar 5 Estrategias Institucionales En El Marco Del Plan Anticorrupción Y De Atención Al Ciudadano.</t>
  </si>
  <si>
    <t>VIGENCIA (a 30/09/2021): Se realizó la contratación de prestación de servicios profesionales para apoyar la ejecución del  Plan Anticorrupción y Atención al Ciudadano.</t>
  </si>
  <si>
    <t>Fortalecimiento del Sistema Integrado de Gestión SIG, MIPG y la Capacidad Institucional. Bogotá</t>
  </si>
  <si>
    <t>Ejecutar 5 Estrategias Para Fortortalecer El Sistema Integrado De Gestión - Sig, Mipg En La Contraloría De Bogotá D.C.</t>
  </si>
  <si>
    <t>VIGENCIA (a 30/09/2021): El nivel de cumplimiento del Plan de trabajo de la recertificación SGC es del 100%, de las 5 actividades programadas se han realizado 5 asi: 1. Contratación de la Auditoría externa, 2. Revisión por la Dirección, 3. Auditoria Interna de Calidad, 4. Socialización y 5. Auditoria externa al SGC realizada por la firma ICONTEC, quien otorgó la recertificación al Sistema de Gestión de Calidad de la Contraloria de Bogotá D.C., con la  Norma ISO 9001:2015.</t>
  </si>
  <si>
    <t>Implementar 5 Programas Ambientales Establecidos En El Plan  Institucional De Gestión Ambiental Piga.</t>
  </si>
  <si>
    <t>VIGENCIA (a 30/09/2021): Diligenciamiento de formatos y reportes establecidos en procedimientos del PIGA. Se clasifico rotulo, se empaco y almaceno los residuos peligrosos generados en la entidad. sensibilizaciones, fortaleciendo campañas de gestión ambiental, involucrando funcionarios y contratistas.</t>
  </si>
  <si>
    <t>Desarrollar 5 Estrategías Para Intervenir El Acervo Documental, La Gestión Documental Y El Cumplimiento De La Ley De Activos De La Contraloría De Bogotá D.C.</t>
  </si>
  <si>
    <t>VIGENCIA (a 30/09/2021): Se adelantaron actividades referentes a la organización de los archivos de gestión en las dependencias conforme a la TRD para dar aplicación a las transferencias primarias, así mismo se presto apoyo a las transferencias primarias de 16 dependencias. Así mismo se viene desarrollando las actividades encaminadas a la implementación de los instrumentos archivisticos de la entidad.</t>
  </si>
  <si>
    <t>Implementar 5 Estrategias Para Incorporar Los Ods En El Ejercicio Del Control Fiscal Y La Adhesión Al Pacto Global De La Contraloría De Bogotá D.C.</t>
  </si>
  <si>
    <t>VIGENCIA (a 30/09/2021): Avance en el análisis ODS 11.preparación auditoria coordinada con la OLACEFS ODS 3. Informe de Sostenibilidad tiene un avance del 90%, se han ejecutado 10 actividades de las 11 programadas.</t>
  </si>
  <si>
    <t>Realizar 5 Documentos De Análisis De Información Basados En Big Data.</t>
  </si>
  <si>
    <t>VIGENCIA (a 30/09/2021): Se ha entregado la depuración de las bases de datos (raciones para preparar en casa, bonos escolares 2020), de la sectorial educación para la vigencia 2020, con la base de datos SIMAT, utilizando la herrameinta de uso libre para analisis de datos KNIME.</t>
  </si>
  <si>
    <t>Apoyar 100 Porciento Los Procesos De Responsabilidad Fiscal Activos En Su Sustanciación  De Conformidad Con La Ley Vigente, Y Las Actividades Conexas, Para Minimizar Las Prescriciones.</t>
  </si>
  <si>
    <t>VIGENCIA (a 30/09/2021): Se profirieron y ejecutoriaron 223 decisiones en los procesos de responsabilidad fiscal de las vigencias 2015 y 2016 adelantados por la Subdirección del Proceso de Responsabilidad FIscal, disminuyendo las prescripciones.El numerador es 302 PRF activos en 2021. Se profirieron 492 de la meta para la anualidad 550 decisiones. La meta se modifico de 700 decisiones a 550.</t>
  </si>
  <si>
    <t>Apoyar 100 Porciento La Ejecución Del Plan De Auditoria Distrital Del Proceso De Vigilancia Y Control A La Gestión Fiscal.</t>
  </si>
  <si>
    <t>VIGENCIA (a 30/09/2021): Se han terminado  126 auditorias de las programadas en el Plan de Auditoría Distrital - PAD 2021, así: 63 auditorías de regularidad, 58 de desempeño y 5 de visita de control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</si>
  <si>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</si>
  <si>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</si>
  <si>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30/09/2021): Adquisiciones: licencia de SCRIPTCASE, renovación de licencias de uso de Microsoft Office 365, la prestación de servicios profesionales para el mantenimiento, actualizacion y configuracion de la sherramientas de apoyo y seguimiento</t>
  </si>
  <si>
    <t>Fortalecimiento de la infraestructura física y dotación de mobiliario de la Contraloría de Bogotá D.C. Bogotá</t>
  </si>
  <si>
    <t>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</si>
  <si>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30/09/2021): Se adelanta la contratación para la adquisición de elementos, materiales, herramientas e insumos requeridos para atender las necesidades preventivas para el correcto funcionamiento de la entidad, se ejecuta conforme al Plan de Austeridad del Gasto 2021 adoptado mediante Decreto 371 de 2021.</t>
  </si>
  <si>
    <t>Lotería de Bogotá</t>
  </si>
  <si>
    <t>LB</t>
  </si>
  <si>
    <t>Fortalecimiento comercial y operativo de la Lotería de Bogotá</t>
  </si>
  <si>
    <t>Diseñar, Implementar Y Ejecutar 5 Planes Comerciales Y De Mercadeo De La Lotetería De Bogotá, Asociados Al Plan De Desarrollo.</t>
  </si>
  <si>
    <t>VIGENCIA (a 30/09/2021): Se realizo la Adición y prorroga del contrato interadministrativo con el CT 49 DE 2020.  La meta se cumple con la celebración de un contrato de Promocionales / BTL.</t>
  </si>
  <si>
    <t>Diseñar, Implementar Y Ejecutar 5 Planes Operativos Para Darcumplimiento A Los Lineamientos Establecidos En El Modelo Integrado De Planeación Y Gestión.</t>
  </si>
  <si>
    <t>VIGENCIA (a 30/09/2021): Se realizo contrato para levantamientos arquitectonicos de los predios donde se adecua el archivo.</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</si>
  <si>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</si>
  <si>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</si>
  <si>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</si>
  <si>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</si>
  <si>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30/09/2021): Se adelanta la etapa precontractual de la segunda fase de los proyectos (Proyecto informativo, Capital en línea y Transmisiones CYD). Se adelanta la etapa de producción y posproducción de los proyectos MICROFICCIONES, INCLUSIÓN, LOS ANIMALES. Y se continúan las fases de preproducción, investigación y precontractuales para completar los crew de los equipos de Eureka y Cuidadanos la serie y los produtos multiplaforma (Anteriormente Todos somos cuidadanos). Eureka produce la primera tanda de microcontenidos en el marco de la estrategia convergente. Se avanza en el diseño gráfico y definiciones de los nombres definitivos de cada una de las series.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</si>
  <si>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</si>
  <si>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</si>
  <si>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30/06/2021): Se adelanta la fase de estructuración de las necesidades de la vigencia y preparación de un proyecto para gestionar fuente de financiación.</t>
  </si>
  <si>
    <t>Desarrollar 4 Estrategias De Cocreación De Contenido Convergente. Coproducir Contenidos En Ciudadanía, Cultura  Y Educación En Formatos Para Múltiples Plataformas</t>
  </si>
  <si>
    <t>VIGENCIA (a 30/09/2021): Se adelanta la etapa de producción y posproducción de los proyectos BULLYNG y NO SOMOS COMO NOS PINTAN presentados en la Modificación No 1 aprobada el 29 de junio.  Se continua con los procesos precontractuales de la segunda fase del proyecto MESA CAPITAL y BOGOTÁ COMENSAL, de este último se avanza en la preproducción y producción parcial de los capítulos de la serie. Y se adelanta la fase de producción y posproducción del proyecto Transformaciones y la etapa de preproducción de la serie multiplataforma Cuidadanos. Se avanza en el diseño gráfico y definiciones de los nombres definitivos de cada una de las series.</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</si>
  <si>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</si>
  <si>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</si>
  <si>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VIGENCIA (a 30/09/2021): La información reportada corresponde con el reporte de avance del Indice de Desempeño Institucional, en la más reciente medición de FURAG 2021, realizada con el avance de la vigencia 2020, en donde Capital tuvo una mejora sustancial al pasar de 71.7, a 83.7, es decir, un aumento de 12 puntos. Por tratarse de una medición anual en su magnitud, el resultado no presenta variación. Esta meta se cumplió y se ajustó en SUIFP, por lo cual se reporta el cumplimiento en obligación (giros) y posteriormente se dará seguimiento sobre la meta ajustada.</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</si>
  <si>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</si>
  <si>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30/09/2021): De acuerdo con las proyecciones mensuales planteadas por los líderes y responsables en las diferentes áreas, los resultados indican un avance acumulado del 82.13% sobre el 85.05% programado y cumplimiento del 99.57%, para el período de análisis, el avance de ejecución es del 7.68% sobre el 7.80%programado para el mes, lo que significa un nivel de cumplimiento del 98.53%, Para el período se presentan rezagos menores en las actividadesrelacionadas con la adopción de lineamientos de lenguaje claro, por parte de servicio al ciudadano, que no se adelantaron en el mes analizado, pero que aúncuentan con programación para avanzar en el resto de la vigencia sin contratiempos.</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</si>
  <si>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</si>
  <si>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30/09/2021): Se realizaron las siguientes actividades: * Se realizó el proceso de Migración, configuración y parametrización red de área local inalámbrica (WLAN), adopción y configuración de (5) dispositivos Access Point (APs), para acceso a red de área local inalámbrica (WLAN) o WIFI, en la sede 1 avenida el dorado.  * Se realizó la Configuración y parametrización aplicación cliente SecureCRT para Windows, Mac y Linux proporciona una emulación de terminal sólida como una roca para los profesionales de la computación, lo que aumenta la productividad con la administración avanzada de sesiones y una serie de formas de ahorrar tiempo y optimizar las tareas repetitivas. SecureCRT proporciona acceso remoto seguro, transferencia de archivos y tunelización de datos para todos en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</si>
  <si>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</si>
  <si>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30/09/2021): Se llevaron a cabo las siguientes actividades: * Se implementaron reglas y políticas a nivel red LAN y WAN en el sistema de seguridad perimetral: FIREWALL de la entidad, con el fin de mitigar riesgos de seguridad y privacidad de la información.  * Se enviaron correos al área de comunicaciones con recomendaciones para evitar el MALWARE en la información de los usuarios de la entidad, de acuerdo al boletín de seguridad emitido por el Csirt-Ponal. * Se publicó y socializó internamente el documento: CATÁLOGO DE SERVICIOS DE TECNOLOGÍAS DE LA INFORMACIÓN, el catálogo de servicio de TI, es elaborado para que los usuarios de Capital conozcan los servicios de TI que actualmente se encuentran implementados y operativos bajo la administración del área de sistemas, así mismo, en el marco de la implementación de la Política de Gobierno Digital: Catálogo de servicios de TI - LI.ES.11 y a las mejores prácticas de la industria de Tecnología de Información (ITIL®).</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</si>
  <si>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</si>
  <si>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</si>
  <si>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</si>
  <si>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</si>
  <si>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30/09/2021): Meta de tipo creciente cuyo avance es de 0,28 con respecto al 0,35 esperado para la vigencia 2021. Las principales acciones adelantadas fueron:  Coordinación acciones desde el Puesto de Mando Unificado - PMU y el Centro de Operación de Emergencias - COE, para reducir las afectaciones del Sistema TransMilenio en las diferentes movilizaciones.  Los gestores de convivencia de TransMilenio realizaron acompañamiento en las diferentes movilizaciones que se han presentado, en los operativos de prevención y control en buses, estaciones y paraderos del Sistema y socialización de recomendaciones de autocuidado para mitigar el hurto a persona en la modalidad de cosquilleo o raponazo.  Se articularon operativos de prevención y control en donde se realizó la verificación de antecedentes de usuarios, requisas y prevención de comportamientos contrarios a la convivencia, órdenes de comparendo a los que haya lugar e incautación de armas blancas, incluyendo verificación de estatus migratorio a los extranjeros.    Se realizaron actividades de control en el espacio del túnel de la Estación Bicentenario con Policía y Secretaria Distrital de Seguridad Convivencia y Justicia - SDSCJ, Departamento Administrativo de la Defensoría del Espacio Público - DADEP y la Unidad Administrativa Especial de Servicios Públicos - UAESP.  Se han brindado herramientas para la preparación y respuesta adecuada ante emergencias a más de 700 Agentes del Sistema.  Análisis de riesgos de las estaciones afectadas por amenazas de origen antrópico intencional, derivadas de eventos de orden público.   Reporte semanal de casos sospechosos de COVID en el Sistema en cumplimiento del Protocolo T-DS-020.  Realización de estrategias para prevenir la ocurrencia de accidentes de tránsito.</t>
  </si>
  <si>
    <t>Implementar El 100 Por Ciento De Los Compromisos De Transmilenio S.A., Para La Ejecución Del Protocolo De Prevención, Atención Y Sanción De Las Violencias Contra Las Mujeres En El Espacio Y El Transporte Público En Bogotá</t>
  </si>
  <si>
    <t>VIGENCIA (a 30/09/2021): Meta de tipo creciente cuyo avance es de 28% con respecto al 35% esperado para la vigencia 2021. Las principales acciones adelantadas fueron:  Realización 4 talleres sobre enfoque de género y enfoque diferencial a gestores (as) de convivencia.    Se entregó, en articulación con la organización Urban Challenges y la Secretaría Distrital de Movilidad - SDM, el primer borrador sobre documento de buenas prácticas para la aplicación del enfoque de género en sistemas de transporte público.   Se atendieron y reportaron los casos identificados sobre violencias basadas en género dentro del sistema y se hizo articulación con la Secretaría Distrital de la Mujer para su atención.   Se realizaron dos jornadas de prevención en violencias basadas en género dentro del componente zonal de la localidad de Engativá, con el acompañamiento de los gestores (as) convivencia, y la Secretaria Distrital de Seguridad Convivencia y Justicia - SDSCJ.  Realización de 252 acciones de divulgación y sensibilización para prevenir violencias basadas en género en diferentes portales, estaciones y rutas zonales.  Diseñó de material POP de apoyo para las actividades de prevención sobre violencias basadas en género, en articulación con el equipo de comunicaciones.</t>
  </si>
  <si>
    <t>Control y Operación del Sistema Integrado de Transporte Público de Bogotá</t>
  </si>
  <si>
    <t>Lograr El 100 Por Ciento De Cobertura Del Sitp En Zonas Urbanas Con Relación A Las Rutas Totales Planeadas Dentro Del Plan De Implementación</t>
  </si>
  <si>
    <t>VIGENCIA (a 30/09/2021): Meta de tipo creciente cuyo avance es de 93,67% con respecto al 90% esperado para la vigencia 2021. Las principales acciones adelantadas fueron:  Se avanza según lo programado para 2021, en las tareas previas e implementación de unidades funcionales, para ampliar la cobertura del sistema. En julio se completó la UF 14, y en el mes de agosto y septiembre se implementaron las rutas de las UF 10 y 16, ampliando la cobertura en la localidad de Usme y Suba.    Modos: actividades de aseo y desinfección diariamente las 24 horas del día en zonas internas de las estaciones incluyendo baños, áreas internas de transición y plataformas.  Aseo Rutinario y Aseo Intensivo y Jornadas de Desinfección. Se han realizado 307 jornadas de aseo intensivo y 1164 jornadas de desinfección.</t>
  </si>
  <si>
    <t>Disminuir En 2.36 Minutos El Tiempo Promedio De Espera En Los Componentes Zonal Y Troncal Del Sitp</t>
  </si>
  <si>
    <t>VIGENCIA (a 30/09/2021): Meta de tipo creciente cuyo avance es de 0,02 con respecto al 0,02 esperado para la vigencia 2021. Las principales acciones adelantadas fueron:  Al corte de septiembre de 2021, ya se ha realizado la toma de informacion para la linea base en el grupo de estaciones  y paraderos definido dentro de la metodología establecida para este ejercicio (27 estaciones Troncal y 83 paraderos del Zonal), se avanza en la consolidacion de la información para realizar los calculos que lleven al indicador, asi mismo se continua la construcción de la metodologia para el calculo de la disminución del tiempo de acceso al transporte publico.</t>
  </si>
  <si>
    <t>Desarrollo y Gestión de la Infraestructura del Sistema Integrado de Transporte Público de Bogotá</t>
  </si>
  <si>
    <t>Ejecutar Anualmente El 100 Por Ciento De Las Actividades A Cargo De Tmsa  Para El Mejoramiento De 43 Estaciones Del Sistema Transmilenio</t>
  </si>
  <si>
    <t>VIGENCIA (a 30/09/2021): Meta de tipo constante cuyo avance es de 75% con respecto al 100% esperado para la vigencia 2021. Las principales acciones adelantadas fueron:  Se participó en comités de seguimiento para verificar el avance de los 5 contratos IDU de mejoramiento de estaciones, además de los comités de seguimiento al convenio 20 de 2001 (La construcción de la infraestructura para el sistema de transporte público de la ciudad se realiza por medio del citado convenio, suscrito entre Transmilenio S.A. y el IDU).  - Contrato 1309-18: en construcción de 9 estaciones (CARRERA 43 - TRONCAL AMERICAS, CDS CRA 32, LA SABANA - TRONCAL AMERICAS, ZONA INDUSTRIAL - TRONCAL AMERICAS, ALQUERIA ¿ NQS, CALLE 30 SUR, CALLE 38A SUR ¿ NQS, MADELENA ¿ NQS y SANTA ISABEL - NQS).  - Contrato 1535-18: se encuentra en la terminación de los diseños para iniciar la construcción de 9 estaciones (Calle 80- Av. Cali, Calle 80- Carrera 90, Suba-Shaio (Calle 116), Caracas Calle 40 sur, Caracas- Restrepo, Calle 80- Boyacá, NQS- Venecia, Suba- 21 Ángeles, Suba- AV. Boyacá). Contrato suspendido por el IDU.  - Contrato 971-20: 4 de las estaciones entregadas (Fucha, San Martín, Humedal Córdoba y Consuelo), las otras 2 (Polo y Minuto de Dios) se encuentran en construcción.  - Contrato 972-20: Entregada la Estación Gratamira y la primera fase de la Estación Polo (un nuevo vagón).  - Contrato 973-20: Se encuentra en obra de las 3 externalizaciones de taquillas (Pepe Sierra, Virrey y Calle 127), e inició la construcción en 3 estaciones (Av. Dorado, General Santander y Puente Aranda).</t>
  </si>
  <si>
    <t>Ejecutar Anualmente El 100 Por Ciento De Las Actividades A Cargo De Tmsa  Para Diseñar Y Contratar La Construcción De La Estación Central Del Sistema Transmilenio</t>
  </si>
  <si>
    <t>VIGENCIA (a 30/09/2021): Meta de tipo constante cuyo avance es de 75% con respecto al 100% esperado para la vigencia 2021. Las principales acciones adelantadas fueron:  Se remitieron parámetros técnicos al IDU, el IDU elaboró una pre factibilidad. En Junta de Infraestructura se ordenó armonizar el proyecto con  la modificación al Plan Parcial, Decreto 822 de 2019, que adelanta la Empresa de Renovación y Desarrollo Urbano - ERU y busca dar edificabilidad al área de la estación. Se está coordinando con la ERU que la ejecución de la estación se realice por medio del desarrollador del Plan Parcial, para así permitir el desarrollo de la edificabilidad.</t>
  </si>
  <si>
    <t>Ejecutar Anualmente El 100 Por Ciento De Las Acciones Para El Mantenimiento Del 100% De Las Estaciones Del Sistema Integrado De Transporte Público</t>
  </si>
  <si>
    <t>VIGENCIA (a 30/09/2021): Meta de tipo constante cuyo avance es de 75% con respecto al 100% esperado para la vigencia 2021. Las principales acciones adelantadas fueron:  En lo que corresponde al avance de las actividades tendientes a garantizar el cumplimiento de la meta propuesta, durante al periodo objeto del reporte se continua con la ejecución de los contratos CTO 587-20 y CTO 599-20 (mantenimiento e interventoría respectivamente).   Contratos por medio de los cuales se continúan ejecutando y garantizando los mantenimientos requeridos por la infraestructura del Sistema Integrado de Trasporte Público (componente BRT), sin embargo, consecuencia de las graves afectaciones generadas en la infraestructura del sistema BRT desde el pasado 28 de abril de 2021 a la fecha, un alto porcentaje de la infraestructura continua vandalizada, tales afectaciones, en la medida de lo posible están siendo  atendidas acorde con las priorizaciones, presupuesto  y considerando para ello varios factores de tipo técnico, operacional y de seguridad, así como tiempos de producción de algunos elementos y de los tiempos disponibles para su ejecución.</t>
  </si>
  <si>
    <t>Ejecutar Anualmente El 100 Por Ciento De Las Actividades A Cargo De Tmsa  Para Diseñar Y Contratar La Construcción De 6 Patios Troncales Y Zonales Del Sitp</t>
  </si>
  <si>
    <t>VIGENCIA (a 30/09/2021): Meta de tipo constante cuyo avance es de 75% con respecto al 100% esperado para la vigencia 2021. Las principales acciones adelantadas fueron:  Gaco: contrato de factibilidad estudios y diseños,  programado: 96.26%, ejecutado 85%. Etapa de diseños de detalle 100% programado y ejecutado 90%, trámites y permisos 96% programado y 54% ejecutado.  Alameda: contrato de factibilidad estudios y diseños total programado: 93.3%, ejecutado 90%.  Etapa de diseños de detalle 100% programado ejecutado 93%.  San José: Quedó en pre-factibilidad y a la espera de una última alternativa que está por entregar y en espera respuesta de la oficina de instrumentos públicos para los predios falsa tradición. El trámite no tiene un plazo definido, por una impugnación.  La Reforma: La etapa de construcción del patio presenta un avance del 14.95% y trámite de licencia de construcción de edificaciones sigue en curso, con una ampliación de plazo de Curaduría de 20 días más.  Carboquímica: Acompañamiento a los procesos con Secretaría Distrital de Ambiente - SDA para la remediación del predio. Se entregó un alcance a los parámetros operacionales para alternativas si no es posible seguir con ese predio. El IDU se encuentra evaluando los posibles áreas que puedan sustituir a Carboquímica en caso de no lograrse la remediación.  Patio Soacha Ciudad de Cali: Se adelantaron gestiones con los desarrolladores inmobiliarios de ciudad verde y la alcaldía de Soacha, para evaluar el predio más apropiado para la implantación de la infraestructura de transporte. Se está pendiente de la aprobación del Plan de Ordenamiento Territorial -POT de Soacha, el cual se espera inicie trámite en octubre de 2021.</t>
  </si>
  <si>
    <t>Ejecutar Anualmente El 100 Por Ciento De Las Actividades A Cargo De Tmsa  Para Las Obras Para La Adecuación De 29.6 Km De Corredores Troncales De Transporte Masivo</t>
  </si>
  <si>
    <t>VIGENCIA (a 30/09/2021): Meta de tipo constante cuyo avance es de 75% con respecto al 100% esperado para la vigencia 2021. Las principales acciones adelantadas fueron:  - Extensión Troncal Caracas: Se encuentra en etapa de construcción desde el 12 de agosto de 2020.  - Troncal 68: Los nueve contratos se encuentran en etapa de construcción. Se adelantan las reuniones pertinentes con el IDU para evaluar el avance de cada uno de ellos en la etapa.  - Troncal Avenida Ciudad de Cali: Los tramos 1 y 2 iniciaron etapa de construcción, los tramos 3 y 4 están terminando la pre construcción.   Para todos los contratos: se hace seguimiento permanente a todos los contratos de obra, a través de reuniones, comités, comunicaciones y el comité IDU - TMSA.</t>
  </si>
  <si>
    <t>Ejecutar Anualmente El 100 Por Ciento De Las Actividades A Cargo De Tmsa  Para Las Obras Para La Adecuación De 20 Km Del Corredor Verde De La Carrera Séptima</t>
  </si>
  <si>
    <t>VIGENCIA (a 30/09/2021): Meta de tipo constante cuyo avance es de 75% con respecto al 100% esperado para la vigencia 2021. Las principales acciones adelantadas fueron:  En estructuración del proyecto, El IDU inició los contratos de consultoría e interventoría adjudicados para los diseños, se acompaña el proceso.</t>
  </si>
  <si>
    <t>Ejecutar Anualmente El 100 Por Ciento De Actividades Para Formular E Implementar Una Estrategia Integral Para Mejorar La Calidad De Transporte Público Urbano</t>
  </si>
  <si>
    <t>VIGENCIA (a 30/09/2021): Meta de tipo constante cuyo avance es de 75% con respecto al 100% esperado para la vigencia 2021. Las principales acciones adelantadas fueron:  Los proyectos para los Complejos de Intercambio Modal - CIM del Norte y 80, se encuentran en etapa de factibilidad. Se está preparando la etapa de validación por parte de las entidades distritales. Esto se complementa con los avances reportados en las metas de mejoramiento de 43 estaciones, una estación central, seis patios troncales y zonales, 29.6 km de troncal y 20 km de corredor verde.</t>
  </si>
  <si>
    <t>Desarrollo y Gestión de la Cultura Ciudadana en el Sistema Integrado de Transporte Público de Bogotá</t>
  </si>
  <si>
    <t>Actualizar E Implementar 1 Modelo De Cultura Ciudadana En El Componente Troncal Y Zonal Del Sitp</t>
  </si>
  <si>
    <t>VIGENCIA (a 30/09/2021): Meta de tipo creciente cuyo avance es de 0,27 con respecto al 0.35 esperado para la vigencia 2021. Las principales acciones adelantadas fueron:  En ejecución de la estrategia de cultura ciudadana denominada Equipo T, se han adelantado diferentes acciones en el marco de la misma.  Lo anterior, a través de la participación de los diferentes componentes de la Subgerencia de Atención al Usuario y Comunicaciones, en articulación con las tres líneas de acción de la estrategia.  - Desarrollo de seis (6) acciones de cultura ciudadana relacionadas con: anti-evasión, uso de la bicicleta, TransMiCable, prevención del COVID en el Sistema, convivencia y uso adecuado del Sistema, alianza público privada.   - Divulgación de tres (3) contenidos de interés ciudadano a través de los canales oficiales de la entidad (Mujer/TransMiCable/Operadores).   - Tres (3) campañas de posicionamiento sobre los canales oficiales de TM para incentivar una cultura de uso de estas herramientas.  - Cartilla de señaletica.  - Implementación de una (1) estrategia para el fortalecimiento de los canales que emplea gestión social y diseño de dos (2) relacionadas con el buen trato hacia los colaboradores del Sistema y actividades de este equipo.   - Promoción interna de tres (3) campañas de cultura.  - Articulación con Políticas Públicas con la entidad.  - Promoción de cuatro (4) campañas de atención al usuario.   Lo anterior, con el propósito de promover la cultura ciudadana en el Sistema.</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</si>
  <si>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</si>
  <si>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</si>
  <si>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30/09/2021): Meta de tipo creciente cuyo avance es de 0,23 con respecto al 0,35 esperado para la vigencia 2021. Las principales acciones adelantadas fueron:  Se avanzó en actividades de revisión de fichas técnicas de buses y bus prototipo, así como del Plan Maestro de Equipamiento ITS Zonal y se realizaron ejercicios de campo y mesas técnicas con concesionarios en proceso de estabilización de los Sistemas Integrados de Transporte - ITS, como en la Implementación de la solución de General Transit Feed Specification, por sus siglas en ingles - GTFS estaticos con uso de BigQuery, Configuración y  estructuración de  la capa de Información para predicción de adelantamiento y llegada de buses a estaciones troncales y paraderos zonales. Publicación de Servicios Web de General Transit Feed Specification, por sus siglas en ingles - GTFS dinámicos, Igualmente revisión del componente y detalle de actividades para ajuste del Plan Gestión de Seguridad de la Información en la continuidad del negocio, como parte del Disaster Recovery Plan, por sus siglas en ingles - DRP.</t>
  </si>
  <si>
    <t>Desarrollo y Gestión para Mitigar la Evasión en el Sistema Integrado de Transporte Público de Bogotá</t>
  </si>
  <si>
    <t>Reducir En 2 Puntos Porcentuales La Evasión En El Sitp</t>
  </si>
  <si>
    <t>VIGENCIA (a 30/09/2021): Meta de tipo creciente cuyo avance es de 0 con respecto al 0,02 esperado para la vigencia 2021. Las principales acciones adelantadas fueron:  Aplicación de 58.402 comparendos por evasión, 44.201 por numeral 7 y 14.201 por numeral 12 del art. 146 del Código Nacional de Seguridad y Convivencia Ciudadana por parte de la Policía Nacional entre el 1° de enero y el 31 de agosto de 2021.   Acciones de disuasión de la evasión del pago con personal de vigilancia privada.  Avances con concesionarios de operación de Fase III del Componente Zonal en la implementación de las medidas anti-evasión.  Reuniones con la Subgerencia General y la Dirección de Modos Alternativos para la estructuración del proceso de cambio de puertas de las Estaciones del Sistema.   Reuniones con la Dirección de TIC y envío de insumos para la estructuración del proceso de cambio de BCA en los portales y estaciones.  Se adjudicó el proceso de Concurso de Méritos para la adquisición del software de inteligencia artificial para medir la evasión del pago.  Se adelantaron más de 938 acciones de prevención y control de la evasión del pago en las que se sensibilizaron más de 87.047 personas.   Se tiene un tiraje de 500 afiches y 5.000 volantes para la campaña anti-evasión del año 2021 bajo el lema Tu Vida Vale Más.   Desarrollo de sesiones de la Mesa Anti-Evasión para revisar estrategias de cultura ciudadana con las Secretarías de Seguridad, Cultura y la Subgerencia de Atención al Usuario y Comunicaciones de TMSA.</t>
  </si>
  <si>
    <t>Fortalecimiento Corporativo en Transmilenio S.A. en Bogotá</t>
  </si>
  <si>
    <t>Ejecutar El 100 Por Ciento De Las Actividades Previstas Para El Fortalecimiento Corporativo Tendientes Al Incremento De La Satisfacción Del Usuario Con La Entidad</t>
  </si>
  <si>
    <t>VIGENCIA (a 30/09/2021): Meta de tipo creciente cuyo avance es de 25,30% con respecto al 34% esperado para la vigencia 2021. Las principales acciones adelantadas fueron:  - Se encuentra en ejecución el diplomado en gerencia de proyectos con 20 servidores participantes.  - Se adelanto la inspección del Sistema General Contra Incendios ubicado en los pisos 2, 4, 5, 6 y 7 de la Torre 1, del Edificio Elemento P.H., con el objetivo de poder determinar que se cumpla con la norma NFPA 72 y todas aquellas que sean necesarias para la seguridad de la vida de los funcionarios que laboran en la Sede Administrativa.  - Se concluyó la fase de construcción de las nueve (9) pruebas de conocimiento contratadas mediante el CTO 883 de 2021 (Consultoría) suscrito con la Fundación Creamos Colombia y se emitió la Circular No. 21 de 18 de 2021 que establece las reglas para la Convocatoria No. 02-2021 correspondiente a 12 cargos con 13 vacantes de Profesional Universitario grado 4.  - Se dió continuidad de manera específica a la ejecución de servicios profesionales para apoyar la armonización y control de la ejecución del  proyecto de naturaleza documental, así como para el soportes a usuarios internos, relacionados con las incidencias presentadas en el sistema de gestión Documental y el soporte de mesa de ayuda a incidencias presentadas por funcionarios y contratistas de la Entidad con la operación y manejo de las plataformas de naturaleza documental (T-Doc y conexos).   - Se actualizó oportunamente el Plan de Acción Institucional a partir de los cambios derivados de ajustes aprobados en comité de contratación al componente Plan de Adquisiciones.</t>
  </si>
  <si>
    <t>Implementar El 100 Por Ciento Del Plan De Adecuación Y Sostenibilidad Mipg-Tmsa Formulado Para Cada Vigencia</t>
  </si>
  <si>
    <t>VIGENCIA (a 30/09/2021): Meta de tipo constante cuyo avance es de 81% con respecto al 100% esperado para la vigencia 2021. Las principales acciones adelantadas fueron:  Seguimiento al avance del plan de sostenibilidad de MIPG 2021, al igual que a los indicadores de gestión.  Presentación del informe semestral relacionado con la aplicación de las políticas de Prevención del Daño Antijurídico y Defensa Judicial adoptadas en temas de accidentalidad que involucra a los Concesionarios del Sistema.  Presentación de los resultados de los monitoreos realizados a los controles de los mapas de riesgos por parte de la tercera línea de defensa y los hallazgos recurrentes resultantes de las auditorías internas y externas.  Cubrimiento de las vacantes de los Profesionales Especializados Grado 05 e inició de las etapas establecidas en el cronograma de la Circular No. 25 del 14 de septiembre,  para cubrir las 13 vacantes del cargo Profesional Universitario Grado 04.  Se realizó la campaña de comunicación a los usuarios del Sistema TransMilenio, para sensibilizar sobre la compra, recarga y personalización de la tarjeta Tullave.  Instalación de la señalización en inglés y braille en el Piso 2 de la sede administrativa, para mejorar la experiencia del ciudadano con enfoque diferencial en el punto de atención.   En articulación con la Secretaría Distrital de la Mujer se realizó la sensibilización virtual del protocolo de prevención, atención y sanción de las violencias contra las mujeres en el espacio y el transporte público en Bogotá y ruta única de atención a mujeres víctimas de violencias y en riesgo de feminicidio.</t>
  </si>
  <si>
    <t>Empresa de Renovación y Desarrollo Urbano</t>
  </si>
  <si>
    <t>ERU</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</si>
  <si>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</si>
  <si>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</si>
  <si>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</si>
  <si>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</si>
  <si>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</si>
  <si>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</si>
  <si>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</si>
  <si>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</si>
  <si>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</si>
  <si>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</si>
  <si>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</si>
  <si>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</si>
  <si>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</si>
  <si>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</si>
  <si>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</si>
  <si>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</si>
  <si>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</si>
  <si>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</si>
  <si>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</si>
  <si>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</si>
  <si>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</si>
  <si>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</si>
  <si>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</si>
  <si>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</si>
  <si>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</si>
  <si>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</si>
  <si>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</si>
  <si>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</si>
  <si>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</si>
  <si>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</si>
  <si>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</si>
  <si>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</si>
  <si>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30/09/2021): Se presenta el avance del  Parque Lineal Arzobispo RESERVAS (a 30/09/2021): No reporta meta porque el Parque Lineal Arzobispo no presenta recursos en vigencias anteriores. Son recursos del rubro de interventoría de los parques Lineales Jaboque y río Tunjuelo.</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</si>
  <si>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</si>
  <si>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</si>
  <si>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RESERVAS (a 30/09/2021): En cxp son Gastos Generales, por lo tanto no aporta a la meta de hectáreas de predios.</t>
  </si>
  <si>
    <t>Construir 100 % Del Campamentos Piedras Gordas Pma Chingaza</t>
  </si>
  <si>
    <t>VIGENCIA (a 30/09/2021): Avance de la obra del Campamento Piedras Gordas</t>
  </si>
  <si>
    <t>Ejecutar 10 Unidades De Diagnosticos Para La Recuperación Del Caudal Ecológico De Humedales</t>
  </si>
  <si>
    <t>RESERVAS (a 30/09/2021): Se entraga 1 diagnóstico de humedales.</t>
  </si>
  <si>
    <t>Intervenir 30 Hectáreas Integralmente En La Estructura Ecológica Principal</t>
  </si>
  <si>
    <t>VIGENCIA (a 30/09/2021): REcuperación Humedal La Vaca RESERVAS (a 30/09/2021): No se reporta avance</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</si>
  <si>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</si>
  <si>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</si>
  <si>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VIGENCIA (a 30/09/2021): En vigencia proyectos pendientes de contratar. RESERVAS (a 30/09/2021): En vigencias anteriores se reporta avance en el proyecto Interceptor Derecho del Córdoba.</t>
  </si>
  <si>
    <t>Renovar 55535 Metros De Redes Locales De Alcantarillado Sanitario</t>
  </si>
  <si>
    <t>VIGENCIA (a 30/09/2021): En vigencia se reporta avance de redes renovadas, barrios Boyacá y El Real de Engativá, Ciudad Jardín de Suba, RESERVAS (a 30/09/2021): En vigencias anteriores se reporta avance en el proyecto de renovación de redes de los barrios Chicó y Niza Sur</t>
  </si>
  <si>
    <t>Renovar 2 Unidades De Estaciones De Bombeo De Alcantarillado Sanitario</t>
  </si>
  <si>
    <t>VIGENCIA (a 30/09/2021): Este año no se repota, programadas para años 2022 y 2023.</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</si>
  <si>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</si>
  <si>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</si>
  <si>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VIGENCIA (a 30/09/2021): En vigencia los recursos comprometidos de adiciones y no se reporta avance de obra. RESERVAS (a 30/09/2021): En vigencias anteriores los recursos son del rubro de intrventoría del Colector La Vieja y Colector Las Delicias, por lo tanto no reporta meta de avance en redes renovadas.</t>
  </si>
  <si>
    <t>Renovar 22024 Metros De Redes Locales De Alcantarillado Pluvial</t>
  </si>
  <si>
    <t>VIGENCIA (a 30/09/2021): En recursos de vigencias se reporta renovación de redes en los barrios Ciudad Jardín de Suba, barrio Claret de Rafael Uribe Uribe, y de La Belleza de San Cristóbal. RESERVAS (a 30/09/2021): En vigencias anteriores se reporta avance en renovación de redes de alcantarillado pluvial del barrio Chicó.</t>
  </si>
  <si>
    <t>Renovar 245 Unidades De Sumideros</t>
  </si>
  <si>
    <t>VIGENCIA (a 30/09/2021): Contrato recién iniciado, se espera reportar 62 sumideros renovados al finalizar el año.</t>
  </si>
  <si>
    <t>Renovación y/o reposición del sistema troncal, secundario y local de alcantarillado combinado en el área de cobertura de la Empresa de Acueducto y Alcantarillado de Bogotá</t>
  </si>
  <si>
    <t>Renovar 7640 Metros De Redes Locales O Secundarias De Alcantarillado Combinado</t>
  </si>
  <si>
    <t>VIGENCIA (a 30/09/2021): En vigencia recursos del rubro de Gastos Generales para el proyecto de renovación del sistema troncal de alcantarillado combinado de la Subcuenca Arzobispo Galerías, que no reporta meta física. RESERVAS (a 30/09/2021): En vigencias anteriores se reporta meta en el proyecto Rehabilitación Integral sistema combinado subcuenca Colector Calle 22, 70 metros.</t>
  </si>
  <si>
    <t>Desarrollo del Plan de Saneamiento y Manejo de Vertimientos en el área de cobertura de la Empresa de Acueducto y Alcantarillado de Bogotá</t>
  </si>
  <si>
    <t>Eliminar 1500 Unidad Conexiones Erradas</t>
  </si>
  <si>
    <t>VIGENCIA (a 30/09/2021): Las conexiones erradas eliminadas con el contrato 1-01-34100-0082-2020  (que tiene recursos armonizados de este PDD) y reportadas en el aplicativo de seguimiento a PICCE , son en total 398.</t>
  </si>
  <si>
    <t>Renovar 12854 Metros De Redes De Alcantarillado Combinado</t>
  </si>
  <si>
    <t>VIGENCIA (a 30/09/2021): Proyectos contratados que no reportan avance en la meta física. RESERVAS (a 30/09/2021): En vigencias anteriores son recursos de interventoría por lo tanto no reporta meta física.</t>
  </si>
  <si>
    <t>Renovar 840 Metros De Redes De Alcantarillado Sanitario</t>
  </si>
  <si>
    <t>VIGENCIA (a 30/09/2021): Proyectos contratados que aún no reportan avance en la meta física RESERVAS (a 30/09/2021): En cxp los proyectos no reportan avance de la meta en metros de redes renovadas, es ESTACION DE BOMBEO Y ESTRUCTURA DE CONDUCCION Y DESCARGA RIO TUNJUELO</t>
  </si>
  <si>
    <t>Construcción de redes locales para el servicio de alcantarillado pluvial en el área de cobertura de la Empresa de Acueducto y Alcantarillado de Bogotá</t>
  </si>
  <si>
    <t>Construiir 53310 Metros De Redes Locales De Alcantarillado Pluvial</t>
  </si>
  <si>
    <t>VIGENCIA (a 30/09/2021): En vigencia reporta 200 mt de redes de alcantarillado del proyecto Río Negro fase III. RESERVAS (a 30/09/2021): En cxp se reporta 130 mts del proyecto CONSTRUCCION DE ESTRUCTURAS DE ALIVIO SECTOR SANTA ANA OCCIDENTAL.</t>
  </si>
  <si>
    <t>Construcción de redes locales para el servicio de alcantarillado sanitario en el área de cobertura de la Empresa de Acueducto y Alcantarillado de Bogotá</t>
  </si>
  <si>
    <t>Construir 62906 Metros De Redes Locales De Alcantarillado Sanitario</t>
  </si>
  <si>
    <t>VIGENCIA (a 30/09/2021): En recursos de vigencia, hay recursos de adiciones a contratos que no aportan a la meta. Los proyectos con recursos de obra civil para extensión de redes de alcantarillado sanitario, aún no reportan meta física. RESERVAS (a 30/09/2021): Los recursos de vigencias anteriores son de gastos generales, adquisiciones prediales, servidumbres que no reportan meta de redes construidas.</t>
  </si>
  <si>
    <t>Construcción del sistema troncal y secundario de alcantarillado sanitario en el área de cobertura de la Empresa de Acueducto y Alcantarillado de Bogotá</t>
  </si>
  <si>
    <t>Construir 2125 Metros De Redes Troncales Y Secundarias De Alcantarillado Sanitario</t>
  </si>
  <si>
    <t>VIGENCIA (a 30/09/2021): Recursos de vigencia para el interceptor de la quebrada Limas, no reporta red construida. RESERVAS (a 30/09/2021): Los recursos de vigencias anteriores son para el rubro de terrenos, servidumbres y no reporta meta física de redes construidas.</t>
  </si>
  <si>
    <t>Construcción del sistema troncal y secundario de alcantarillado pluvial en el área de cobertura de la Empresa de Acueducto y Alcantarillado de Bogotá</t>
  </si>
  <si>
    <t>Construir 336 Metros De Redes Troncales Y Secundarias De Alcantarillado Pluvial (Canales Y Colectores)</t>
  </si>
  <si>
    <t>VIGENCIA (a 30/09/2021): Los recursos de vigencia son de adiciones de proyectos que ya estaban en ejecución, no reporta meta física. RESERVAS (a 30/09/2021): Los recursos de vigencias anteriores DESCOLE PLUVIAL LOS OLIVOS Y LA MARÍA aún no reporta meta física de redes construidas, está proyectado terminar al final del año 2021.</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</si>
  <si>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</si>
  <si>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</si>
  <si>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VIGENCIA (a 30/09/2021): No se reporta avance de meta física con recursos NCSAB RESERVAS (a 30/09/2021): No se reporta avance de meta física con recursos NCSAB</t>
  </si>
  <si>
    <t>Renovar 124570 Metros De Redes Locales De Acueducto</t>
  </si>
  <si>
    <t>VIGENCIA (a 30/09/2021): En vigencia proyectos en avance que aún no reportan avance de redes locales renovadas. RESERVAS (a 30/09/2021): En vigencias anteriores se reporta avance en el proyecto de renovación de redes de los barrios Chicó y Chicó Norte.</t>
  </si>
  <si>
    <t>Optimizar 2 Unidades Plantas De Tratamiento De Agua Potable</t>
  </si>
  <si>
    <t>VIGENCIA (a 30/09/2021): Se declaró caducidad de Planta Wiesner y Tibitoc aún no está. Estas 2 plantas van hasta el 2023 finales. Hay recursos para optimización de la planta El Dorado y La Laguna, que están avanzando y terminan finalizando el año, y son los que se contabilizarán en esta meta para el año 2021. RESERVAS (a 30/09/2021): Se declaró caducidad de Planta Wiesner y Tibitoc aún no está. Estas 2 plantas van hasta el 2023 finales. Hay recursos para optimización de la planta El Dorado y La Laguna, que están avanzando y terminan finalizando el año, y son los que se contabilizarán en esta meta para el año 2021.</t>
  </si>
  <si>
    <t>Renovar 9 Unidades De Estaciones De Bombeo De Agua Potable</t>
  </si>
  <si>
    <t>VIGENCIA (a 30/09/2021): Este año no se reportan estaciones de bombeo de agua potable construidas.</t>
  </si>
  <si>
    <t>Renovar 24 Unidades De Estaciones Reguladoras De Presión</t>
  </si>
  <si>
    <t>VIGENCIA (a 30/09/2021): inició contrato, se programó 6 estaciones reductoras de presión para el final del año.</t>
  </si>
  <si>
    <t>Construcción 8 Unidades De Las Obras De Captacion Y Paso De Caudal Ecologico Y Del Sistema De Medicion De Caudales (Bocatomas)</t>
  </si>
  <si>
    <t>VIGENCIA (a 30/09/2021): No se terminan obras de bocatomas para 2021 con recursos NCSAB. RESERVAS (a 30/09/2021):  Renovación del Sistema Morning Glory del Embalse La Regadera, culmina al final del año y se contabilizará.</t>
  </si>
  <si>
    <t>Desarrollo de acciones para el saneamiento del Río Bogotá en el área de cobertura de la Empresa de Acueducto y Alcantarillado de Bogotá</t>
  </si>
  <si>
    <t>Construir 100 % De La Estación Elevadora Canoas</t>
  </si>
  <si>
    <t>VIGENCIA (a 30/09/2021): Avance de la Estación Elevadora Canoas RESERVAS (a 30/09/2021): Avance de la Estación Elevadora Canoas</t>
  </si>
  <si>
    <t>Adelantar 100 % En El Proceso De La Construcción, Mantenimiento Y Operación De La Planta De Tratamiento De Aguas Residuales De Canoas Para El Tratamiento De Hasta 16m3/S</t>
  </si>
  <si>
    <t>VIGENCIA (a 30/09/2021): Avance PTAR Canoas RESERVAS (a 30/09/2021): Avance PTAR Canoas</t>
  </si>
  <si>
    <t>Adecuación de las redes asociadas a la infraestructura vial en el área de cobertura de la Empresa de Acueducto y Alcantarillado de Bogotá</t>
  </si>
  <si>
    <t>Adecuar 20170 Metros De Redes De Acueducto Asociadas A Infraestructura Vial Convenio Idu</t>
  </si>
  <si>
    <t>VIGENCIA (a 30/09/2021): Este año no se repota</t>
  </si>
  <si>
    <t>Adecuar 13550 Metros De Redes De Alcantarillado Asociadas A Infraestructura Vial</t>
  </si>
  <si>
    <t>Adecuar 3170 Metros De Redes De Acueducto Proyecto Tar Metro</t>
  </si>
  <si>
    <t>RESERVAS (a 30/09/2021): En vigencias anteriores los recursos corresponden a los contratos de OPSs para el proyecto, por lo tanto no reporta meta física.</t>
  </si>
  <si>
    <t>Adecuar 5381 Metros De Redes De Alcantarillado  Proyecto Tar Metro</t>
  </si>
  <si>
    <t>VIGENCIA (a 30/09/2021): Avance de la adecuación de redes de TAR Metro</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</si>
  <si>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</si>
  <si>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</si>
  <si>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</si>
  <si>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VIGENCIA (a 30/09/2021): No se reportan metas en este pdd</t>
  </si>
  <si>
    <t>Construir 6 Unidad Tanques De Almacenamiento</t>
  </si>
  <si>
    <t>Construir 1.1 Unidad Campamento</t>
  </si>
  <si>
    <t>VIGENCIA (a 30/09/2021): Este indicador mide el avance físico de la obra en la construcción del campamento El Silencio, en cumplimiento al Plan de Manejo Ambiental del Sistema Chingaza, con el fin de prestar servicios para la administración de los predios de propiedad de la empresa y de control de acceso al Sistema y al Parque Nacional Natural Chingaza. (Incluye módulo administrativo y módulo auxiliar). La ejecución del presente indicador se desarrolla dentro de las actividades del contrato de obra No. 1-01-25300-441-2020, que tiene por objeto "La construcción de la portería y campamento piedras gordas y del campamento el silencio en el sistema Chingaza...", con acta de inicio del 31 de agosto de 2020.</t>
  </si>
  <si>
    <t>Construcción de redes locales para el servicio de acueducto en el área de cobertura de la Empresa de Acueducto y Alcantarillado de Bogotá</t>
  </si>
  <si>
    <t>Construir 46796 Metros De Redes Locales De Acueducto</t>
  </si>
  <si>
    <t>VIGENCIA (a 30/09/2021): No hay proyectos que reporten con recursos de este pdd RESERVAS (a 30/09/2021): No hay proyectos que reporten con recursos de este pdd</t>
  </si>
  <si>
    <t>Construir 15 Unidades De Estaciones Reguladoras De Presión</t>
  </si>
  <si>
    <t>VIGENCIA (a 30/09/2021): En vigencia contratado y se espera reportar 4 estaciones al finalizar el año. RESERVAS (a 30/09/2021): Ejecutado con cxp CONSTRUCCIÓN DE ESTACIONES REGULADORAS DE PRESIÓN DENTRO DEL AREA DE COBERTURA DE LA ZONA 4</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</si>
  <si>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</si>
  <si>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</si>
  <si>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</si>
  <si>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VIGENCIA (a 30/09/2021): En vigencia no se reporta avance de la meta, los recursos comprometidos corresponden al rubro de gastos generales de la consultoría para el Plan Departamental de Aguas de la Guajira que no reportan meta y del proyecto PLAN MAESTRO DE GESTIÓN DE LODOS (PGL) DE LA EAAB ESP que tiene compromisos y se va a ejecutar en el 2022. RESERVAS (a 30/09/2021): Se termina el proyecto Plan Maestro de Energía de la EAAB.</t>
  </si>
  <si>
    <t>Ejecutar 19 Unidades De Proyectos Adquisicion De Maquinaria Y Equipos</t>
  </si>
  <si>
    <t>VIGENCIA (a 30/09/2021): En vigencia, los recursos comprometidos y aún no se reporta meta. RESERVAS (a 30/09/2021): En reservas, se completan los proyectos de Adquisición de maquinaria pesada, especializada, construcción y menor para las necesidades de la EAAB-ESP y ACTUALIZACION GENERAL EQUIPOS DE INSPECCION DE TUBERIA CCTV .</t>
  </si>
  <si>
    <t>Ejecutar 18 Unidades De Proyectos Obras Fortalecimiento Administrativo Y/O Operativo</t>
  </si>
  <si>
    <t>VIGENCIA (a 30/09/2021): En vigencia no se se reporta avance RESERVAS (a 30/09/2021): INSONORIZACION CUARTO DE CONTROL PCH SUBA</t>
  </si>
  <si>
    <t>Ejecutar 29 Uniddes De Proyectos Software Y Hardware</t>
  </si>
  <si>
    <t>VIGENCIA (a 30/09/2021): En vigencia aún no se reoprtan proyectos RESERVAS (a 30/09/2021): ADQUISICIÓN ALMACENAMIENTO DE DATOS MODELIA</t>
  </si>
  <si>
    <t>Empresa Metro de Bogotá S.A.</t>
  </si>
  <si>
    <t>EMB</t>
  </si>
  <si>
    <t>Construcción de cultura Metro para Bogotá</t>
  </si>
  <si>
    <t>Diseñar E Implementar El 100 % De La Estrategia De Construcción De Identidad Y Marca Del Metro De Bogotá.</t>
  </si>
  <si>
    <t>VIGENCIA (a 30/06/2021): Meta sin programación para la vigencia 2021.</t>
  </si>
  <si>
    <t>Promover 100 % De Los Espacios De Participación Ciudada Activa, Impulsando Procesos De Capacitación Y Socialización En El Marco De La Estratégica De Cultura Ciudadana.</t>
  </si>
  <si>
    <t>VIGENCIA (a 30/09/2021): Durante el trimestre se avanzó con la publicación del proceso GCC-CM-004-2021, cuyo objeto es: Consultoría para realizar un diagnóstico que sirva como insumo para la formulación de la política de cultura ciudadana de la Primera Línea del Metro de Bogotá S.A. y el mismo, según cronograma del proceso, se adjudicará a partir del 19 de octubre de 2021</t>
  </si>
  <si>
    <t>Articular El 100 % De Las Actividades Entre Las Dependias De La Emb, Instituciones Distritales Y Nacionales Para Ofrecer Un Mensaje Unificado A Los Grupos De Valor</t>
  </si>
  <si>
    <t>Primera Línea de Metro de Bogotá</t>
  </si>
  <si>
    <t>Avanzar El 30 % La Ejecución De Obras Del Contrato De Concesion Incluyendo Los Diseños De Detalle, Obras De La Fase Previa Y La Adecuacion Del Terreno Patio Taller</t>
  </si>
  <si>
    <t>VIGENCIA (a 30/09/2021): El procentaje de obra presentado corresponde al avance total de la etapa preoperativa del contrato de consesión. En el trimestre se dio inicio a las obras de la fase previa, correspondiente al Patio Taller y el deprimido de la Calle 72 con Av. Caracas.</t>
  </si>
  <si>
    <t>Implementar El 100 % De Las Asistencias Tecnicas (Pmo-Encargo Fiduciario) En Cumplimiento De Lo Establecido En El Convenio De Cofinanciación Y Los Contratos De Creditos Con La Banca Multilateral</t>
  </si>
  <si>
    <t>VIGENCIA (a 30/09/2021): Se presentaron informes del PMO correspondientes a los meses de junio, julio y agosto de 2021. Estos informes estan en proceso de ajuste por parte de la PMO para su posterior aprobación y pago.</t>
  </si>
  <si>
    <t>Avanzar El 100 % En El Programa De Traslado De Redes Con La Etb, Correspondiente A La Ejecución De Las Obras De Los Tramos Del 1 Al 4.</t>
  </si>
  <si>
    <t>VIGENCIA (a 30/09/2021): Esta actividad fue culminada en el mes de agosto, alcanzando en ella su 100% de ejecución programado para la vigencia 2021.</t>
  </si>
  <si>
    <t>Informar A 2925000 De Ciudadanos Sobre Las Caracteristicas, Beneficios Y Avance Del Proyecto Plmb, En La Fase De Preconstrucción Y Construcción</t>
  </si>
  <si>
    <t>VIGENCIA (a 30/09/2021): A través de los distintos canales de comunicación de la EMB, se ha informado a los diferentes grupos de interés, sobre los avances y temas del Proyecto lleganso a un total sw 2.670.599.</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</si>
  <si>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</si>
  <si>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</si>
  <si>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</si>
  <si>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VIGENCIA (a 30/09/2021): El ajuste obedece a la disminución en el número de interferencias a trasladar producto del modificatorio N°. 4 del Anexo Técnico 12 al contrato de concesión de la PLMB T-1 , escenario que generó un ajuste en las interferencias a trasladar en la vigencia 2021. Correo OlgaQ.08102021.</t>
  </si>
  <si>
    <t>Entregar Al Concesionario El 100 % De Los Predios Del Trazado De La Plmb T1.</t>
  </si>
  <si>
    <t>VIGENCIA (a 30/09/2021): En el mes de agosto se entregó un predio al consecionario a través de Acta de Entrega No. 56 (Sector el Corzo)</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</si>
  <si>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</si>
  <si>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</si>
  <si>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30/09/2021): Se recibieron los informes de interventorÍa de junio, julio y agosto de 2021. El informe de junio se encuentra aprobado, los dos restantes estan en proceso de ajuste por parte del contratista. Adicionalmente se recibió el informe trimestral N°3 de interventoría.</t>
  </si>
  <si>
    <t>Promover El 100 % De Las Actividades De Comunicación, Participación Ciudadana Y Gestión Social Para El Proyecto Plmb T-1.</t>
  </si>
  <si>
    <t>VIGENCIA (a 30/09/2021): El proceso GCC-SAMC-001-2021, ya se adjudicó bajo el contrato 243 de 2021, con fecha de inicio del 13 de agosto de 2021, lo que ha permitido iniciar la logística para promover el 100% de las actividades de comunicación, participación ciudadana y gestión social para el proyecto PLMB T-1, promoviendo a la fecha las siguientes actividades: -Evento de inicio de obras del Patio Taller -Evento de inicio de obras de la calle 72 con avenida Caracas -Rueda de prensa del plan de manejo de tránsito de las obras de la calle 72 con avenida Caracas</t>
  </si>
  <si>
    <t>Desarrollo, identificación, planeación, estructuración y adjudicación de la fase 2 de la PLMB.</t>
  </si>
  <si>
    <t>Realizar El 100 % De Los Estudios Y Diseños Para La Etapa De Planeación Del Proyecto.</t>
  </si>
  <si>
    <t>VIGENCIA (a 30/09/2021): La actividad para la culminación de la prefactibilidad finalizó en el segundo trimestre de la vigencia.</t>
  </si>
  <si>
    <t>Avanzar En El 100 % De Los Tramites Para La Adjudicación De La Obra Del Proyecto.</t>
  </si>
  <si>
    <t>VIGENCIA (a 30/09/2021): N.A.</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</si>
  <si>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</si>
  <si>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</si>
  <si>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30/09/2021): En validación de la PMO la propuesta de integración automática AZ-Aconex. Se continua con las reuniones de revisión periódica para establecer los avances del SGDEA, de acuerdo con el modelo de requisitos y el cronograma de ajustes.  Se realizan capacitaciones internas en AZ Digital  y gestión documental a funcionarios y contratistas. Se continua con las pruebas funcionales del flujo de comunicaciones y reportes gerenciales  ante solicitudes de ajuste realizadas al contratista. Se dio inició con la prestación del servicio para apoyo a las actividades de archivo. S Se realizó actualización del instructivo de actas de reunión.</t>
  </si>
  <si>
    <t>Contar Con 100 % Software Especializado (Erp)</t>
  </si>
  <si>
    <t>VIGENCIA (a 30/09/2021): En desarrollo Reportes para Nómina electrónica y Documento Soporte a la DIAN.</t>
  </si>
  <si>
    <t>Adquirir En Un 100 % Las Tecnología En Licencias Y Seguridad De La Información Para El Normal Funcionamiento De La Empresa</t>
  </si>
  <si>
    <t>VIGENCIA (a 30/09/2021): Se efectuó la renovación de licencia EMME y Adobe. Se adquirieron las Licencias PTV, Autodesk, Arcgis y se instalaron licencias EDR en equipos y servidores. Para el cumplimiento al 100% se encuentra pendiente la entrega de nuevas licencias de Adobe.</t>
  </si>
  <si>
    <t>Agencia Distrital para la Educación Superior, la Ciencia y la Tecnología</t>
  </si>
  <si>
    <t>ATENEA</t>
  </si>
  <si>
    <t>Implementación del sistema de educación postmedia para Bogotá D.C.</t>
  </si>
  <si>
    <t>Beneficiar A 24230 Personas On La Implementación Del Modelo De Admisión Especial En Alianza Con Las Universidades O Entidades De Educación Postmedia</t>
  </si>
  <si>
    <t>Financiar A 25230 Jovenes Del Distrito En Programas De Apoyo Económico Para Su Sostenimiento O Para El Desarrollo Del Programa De Articulación Entre La Educación Media Y La Superior.</t>
  </si>
  <si>
    <t>Formular 1 Politica De Educación Postmedia Para Bogotá D.C., Con Perspectiva A 2050.</t>
  </si>
  <si>
    <t>Implementar 1 Sistema De Información Para El Seguimiento Al Acceso Y Movilidad De Los Jóvenes Que Egresan De Educación Media E Ingresan A Educación Postmedia En Bogotá D.C</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</si>
  <si>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</si>
  <si>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</si>
  <si>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</si>
  <si>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</si>
  <si>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</si>
  <si>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</si>
  <si>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</si>
  <si>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</si>
  <si>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</si>
  <si>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</si>
  <si>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</si>
  <si>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</si>
  <si>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</si>
  <si>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</si>
  <si>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</si>
  <si>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</si>
  <si>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</si>
  <si>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</si>
  <si>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</si>
  <si>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</si>
  <si>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</si>
  <si>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</si>
  <si>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</si>
  <si>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</si>
  <si>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</si>
  <si>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</si>
  <si>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</si>
  <si>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</si>
  <si>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</si>
  <si>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</si>
  <si>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</si>
  <si>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</si>
  <si>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</si>
  <si>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</si>
  <si>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</si>
  <si>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</si>
  <si>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</si>
  <si>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</si>
  <si>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</si>
  <si>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</si>
  <si>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</si>
  <si>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</si>
  <si>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</si>
  <si>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</si>
  <si>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</si>
  <si>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</si>
  <si>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</si>
  <si>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</si>
  <si>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</si>
  <si>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</si>
  <si>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</si>
  <si>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</si>
  <si>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</si>
  <si>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</si>
  <si>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</si>
  <si>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</si>
  <si>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</si>
  <si>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</si>
  <si>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</si>
  <si>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</si>
  <si>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</si>
  <si>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</si>
  <si>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</si>
  <si>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</si>
  <si>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</si>
  <si>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</si>
  <si>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</si>
  <si>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</si>
  <si>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</si>
  <si>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</si>
  <si>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</si>
  <si>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</si>
  <si>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</si>
  <si>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</si>
  <si>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</si>
  <si>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</si>
  <si>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</si>
  <si>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</si>
  <si>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</si>
  <si>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</si>
  <si>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</si>
  <si>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</si>
  <si>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</si>
  <si>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</si>
  <si>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</si>
  <si>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</si>
  <si>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</si>
  <si>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</si>
  <si>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</si>
  <si>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</si>
  <si>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</si>
  <si>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</si>
  <si>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</si>
  <si>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</si>
  <si>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</si>
  <si>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</si>
  <si>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</si>
  <si>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</si>
  <si>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</si>
  <si>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</si>
  <si>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</si>
  <si>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</si>
  <si>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</si>
  <si>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</si>
  <si>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</si>
  <si>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</si>
  <si>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</si>
  <si>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</si>
  <si>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</si>
  <si>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</si>
  <si>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</si>
  <si>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</si>
  <si>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</si>
  <si>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</si>
  <si>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</si>
  <si>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</si>
  <si>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</si>
  <si>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</si>
  <si>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</si>
  <si>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</si>
  <si>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</si>
  <si>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</si>
  <si>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</si>
  <si>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</si>
  <si>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</si>
  <si>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</si>
  <si>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</si>
  <si>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</si>
  <si>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</si>
  <si>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</si>
  <si>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</si>
  <si>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</si>
  <si>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</si>
  <si>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</si>
  <si>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</si>
  <si>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</si>
  <si>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</si>
  <si>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</si>
  <si>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</si>
  <si>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</si>
  <si>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</si>
  <si>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</si>
  <si>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</si>
  <si>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</si>
  <si>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</si>
  <si>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</si>
  <si>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</si>
  <si>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</si>
  <si>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</si>
  <si>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</si>
  <si>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</si>
  <si>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</si>
  <si>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</si>
  <si>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</si>
  <si>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</si>
  <si>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</si>
  <si>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</si>
  <si>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</si>
  <si>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</si>
  <si>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</si>
  <si>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</si>
  <si>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</si>
  <si>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</si>
  <si>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</si>
  <si>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</si>
  <si>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</si>
  <si>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</si>
  <si>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</si>
  <si>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</si>
  <si>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</si>
  <si>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</si>
  <si>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</si>
  <si>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</si>
  <si>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</si>
  <si>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</si>
  <si>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</si>
  <si>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</si>
  <si>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</si>
  <si>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</si>
  <si>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</si>
  <si>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</si>
  <si>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</si>
  <si>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</si>
  <si>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</si>
  <si>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</si>
  <si>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</si>
  <si>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</si>
  <si>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</si>
  <si>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</si>
  <si>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</si>
  <si>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</si>
  <si>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</si>
  <si>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</si>
  <si>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</si>
  <si>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</si>
  <si>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</si>
  <si>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</si>
  <si>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</si>
  <si>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</si>
  <si>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</si>
  <si>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</si>
  <si>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</si>
  <si>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</si>
  <si>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</si>
  <si>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</si>
  <si>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</si>
  <si>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</si>
  <si>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</si>
  <si>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</si>
  <si>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</si>
  <si>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</si>
  <si>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</si>
  <si>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</si>
  <si>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</si>
  <si>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</si>
  <si>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</si>
  <si>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</si>
  <si>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</si>
  <si>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</si>
  <si>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</si>
  <si>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</si>
  <si>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</si>
  <si>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</si>
  <si>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</si>
  <si>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</si>
  <si>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</si>
  <si>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</si>
  <si>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</si>
  <si>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</si>
  <si>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</si>
  <si>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</si>
  <si>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</si>
  <si>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</si>
  <si>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</si>
  <si>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</si>
  <si>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</si>
  <si>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</si>
  <si>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</si>
  <si>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</si>
  <si>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</si>
  <si>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</si>
  <si>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</si>
  <si>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</si>
  <si>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</si>
  <si>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</si>
  <si>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</si>
  <si>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</si>
  <si>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</si>
  <si>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</si>
  <si>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</si>
  <si>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</si>
  <si>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</si>
  <si>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</si>
  <si>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</si>
  <si>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</si>
  <si>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</si>
  <si>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</si>
  <si>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</si>
  <si>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</si>
  <si>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</si>
  <si>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</si>
  <si>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</si>
  <si>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</si>
  <si>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</si>
  <si>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</si>
  <si>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</si>
  <si>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</si>
  <si>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</si>
  <si>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</si>
  <si>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</si>
  <si>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</si>
  <si>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</si>
  <si>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</si>
  <si>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</si>
  <si>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</si>
  <si>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</si>
  <si>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</si>
  <si>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</si>
  <si>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</si>
  <si>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</si>
  <si>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</si>
  <si>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</si>
  <si>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</si>
  <si>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</si>
  <si>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</si>
  <si>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</si>
  <si>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</si>
  <si>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</si>
  <si>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</si>
  <si>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</si>
  <si>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</si>
  <si>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</si>
  <si>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</si>
  <si>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</si>
  <si>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</si>
  <si>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</si>
  <si>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</si>
  <si>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</si>
  <si>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</si>
  <si>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</si>
  <si>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</si>
  <si>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</si>
  <si>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</si>
  <si>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</si>
  <si>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</si>
  <si>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</si>
  <si>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</si>
  <si>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</si>
  <si>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</si>
  <si>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</si>
  <si>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</si>
  <si>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</si>
  <si>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</si>
  <si>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</si>
  <si>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</si>
  <si>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</si>
  <si>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</si>
  <si>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</si>
  <si>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</si>
  <si>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</si>
  <si>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</si>
  <si>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</si>
  <si>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</si>
  <si>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</si>
  <si>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</si>
  <si>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</si>
  <si>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</si>
  <si>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</si>
  <si>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</si>
  <si>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</si>
  <si>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</si>
  <si>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</si>
  <si>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</si>
  <si>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</si>
  <si>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</si>
  <si>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</si>
  <si>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</si>
  <si>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</si>
  <si>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</si>
  <si>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</si>
  <si>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</si>
  <si>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</si>
  <si>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</si>
  <si>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</si>
  <si>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</si>
  <si>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</si>
  <si>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</si>
  <si>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</si>
  <si>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</si>
  <si>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</si>
  <si>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</si>
  <si>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</si>
  <si>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</si>
  <si>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</si>
  <si>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</si>
  <si>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</si>
  <si>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</si>
  <si>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</si>
  <si>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</si>
  <si>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</si>
  <si>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</si>
  <si>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</si>
  <si>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</si>
  <si>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</si>
  <si>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</si>
  <si>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</si>
  <si>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</si>
  <si>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</si>
  <si>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</si>
  <si>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</si>
  <si>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</si>
  <si>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</si>
  <si>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</si>
  <si>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</si>
  <si>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</si>
  <si>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</si>
  <si>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</si>
  <si>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</si>
  <si>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</si>
  <si>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</si>
  <si>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</si>
  <si>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</si>
  <si>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</si>
  <si>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</si>
  <si>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</si>
  <si>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</si>
  <si>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</si>
  <si>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</si>
  <si>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</si>
  <si>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</si>
  <si>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</si>
  <si>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</si>
  <si>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</si>
  <si>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</si>
  <si>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</si>
  <si>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</si>
  <si>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</si>
  <si>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</si>
  <si>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</si>
  <si>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</si>
  <si>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</si>
  <si>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</si>
  <si>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</si>
  <si>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</si>
  <si>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</si>
  <si>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</si>
  <si>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</si>
  <si>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</si>
  <si>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</si>
  <si>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</si>
  <si>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</si>
  <si>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</si>
  <si>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</si>
  <si>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</si>
  <si>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</si>
  <si>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</si>
  <si>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</si>
  <si>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</si>
  <si>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</si>
  <si>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</si>
  <si>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</si>
  <si>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</si>
  <si>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</si>
  <si>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</si>
  <si>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</si>
  <si>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</si>
  <si>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</si>
  <si>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</si>
  <si>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</si>
  <si>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</si>
  <si>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</si>
  <si>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</si>
  <si>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version_pa_desc</t>
  </si>
  <si>
    <t>nombre_sector</t>
  </si>
  <si>
    <t>tipo_anualizacion_desc</t>
  </si>
  <si>
    <t>estado_prog_meta_desc</t>
  </si>
  <si>
    <t>prog_rec_total_millones</t>
  </si>
  <si>
    <t>ejec_rec_total_millones</t>
  </si>
  <si>
    <t>017</t>
  </si>
  <si>
    <t>001</t>
  </si>
  <si>
    <t>002</t>
  </si>
  <si>
    <t>003</t>
  </si>
  <si>
    <t>006</t>
  </si>
  <si>
    <t>011</t>
  </si>
  <si>
    <t>005</t>
  </si>
  <si>
    <t>012</t>
  </si>
  <si>
    <t>009</t>
  </si>
  <si>
    <t>004</t>
  </si>
  <si>
    <t>013</t>
  </si>
  <si>
    <t>008</t>
  </si>
  <si>
    <t>010</t>
  </si>
  <si>
    <t>014</t>
  </si>
  <si>
    <t>015</t>
  </si>
  <si>
    <t>007</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</si>
  <si>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</si>
  <si>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</si>
  <si>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</si>
  <si>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</si>
  <si>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</si>
  <si>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</si>
  <si>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</si>
  <si>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</si>
  <si>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</si>
  <si>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</si>
  <si>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</si>
  <si>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</si>
  <si>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</si>
  <si>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</si>
  <si>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</si>
  <si>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</si>
  <si>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</si>
  <si>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</si>
  <si>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</si>
  <si>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</si>
  <si>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</si>
  <si>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</si>
  <si>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 Igualmente, las columnas de totales solo se pueden sumar y calcular cuando los recursos se encuentran en CONSTANTES</t>
  </si>
  <si>
    <t>Observaciones al seguimiento de la MPI</t>
  </si>
  <si>
    <t>Programación, ejecución y porcentaje de avance de recursos de la MPI en MILLONES. Cada año corresponde a cada vigencia del Plan de Desarrollo. Por ejemplo, para UNCSAB, el año 1 corresponde a 2020. Igualmente, las columnas de totales solo se pueden sumar y calcular cuando los recursos se encuentran en CONSTANTES</t>
  </si>
  <si>
    <t>Etiquetas de fila</t>
  </si>
  <si>
    <t>Total general</t>
  </si>
  <si>
    <t>Suma de prog_rec_ano1_millones</t>
  </si>
  <si>
    <t>Suma de ejec_rec_ano1_millones</t>
  </si>
  <si>
    <t>Suma de prog_rec_ano2_millones</t>
  </si>
  <si>
    <t>Suma de ejec_rec_ano2_millones</t>
  </si>
  <si>
    <t>Suma de prog_rec_ano3_millones</t>
  </si>
  <si>
    <t>Suma de prog_rec_ano4_millones</t>
  </si>
  <si>
    <t>Suma de prog_rec_ano5_millones</t>
  </si>
  <si>
    <t>Suma de prog_rec_total_millones</t>
  </si>
  <si>
    <t>Suma de ejec_rec_total_millones</t>
  </si>
  <si>
    <t>NOTA:</t>
  </si>
  <si>
    <t>Plan de Acción 2020 - 2024 - Versión oficial a 08/11/2021 con seguimiento a 30/09/2021.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</si>
</sst>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 #,##0.00"/>
    <numFmt numFmtId="165"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9">
    <xf numFmtId="0" fontId="0" fillId="0" borderId="0" xfId="0"/>
    <xf numFmtId="49" fontId="0" fillId="0" borderId="0" xfId="0" applyNumberFormat="1"/>
    <xf numFmtId="0" fontId="0" fillId="33" borderId="0" xfId="0" applyFill="1"/>
    <xf numFmtId="4" fontId="0" fillId="0" borderId="0" xfId="0" applyNumberFormat="1"/>
    <xf numFmtId="164"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xf>
    <xf numFmtId="0" fontId="0" fillId="0" borderId="0" xfId="0" applyAlignment="1">
      <alignment horizontal="left" indent="1"/>
    </xf>
    <xf numFmtId="0" fontId="0" fillId="0" borderId="0" xfId="0" applyAlignment="1">
      <alignment horizontal="center" wrapText="1"/>
    </xf>
    <xf numFmtId="0" fontId="0" fillId="0" borderId="0" xfId="0" pivotButton="1" applyAlignment="1">
      <alignment vertical="center"/>
    </xf>
    <xf numFmtId="165" fontId="0" fillId="0" borderId="0" xfId="0" applyNumberFormat="1"/>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wrapText="1"/>
    </xf>
    <xf numFmtId="0" fontId="16" fillId="0" borderId="0" xfId="0" applyFo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numFmt numFmtId="165" formatCode="&quot;$&quot;\ #,##0"/>
    </dxf>
    <dxf>
      <alignment vertical="center" readingOrder="0"/>
    </dxf>
    <dxf>
      <alignment vertical="center" readingOrder="0"/>
    </dxf>
    <dxf>
      <alignment horizontal="center" readingOrder="0"/>
    </dxf>
    <dxf>
      <alignment horizontal="general" readingOrder="0"/>
    </dxf>
    <dxf>
      <alignment vertical="bottom" readingOrder="0"/>
    </dxf>
    <dxf>
      <alignment wrapText="1" readingOrder="0"/>
    </dxf>
    <dxf>
      <alignment wrapText="0" readingOrder="0"/>
    </dxf>
    <dxf>
      <alignment horizontal="center" readingOrder="0"/>
    </dxf>
    <dxf>
      <alignment vertical="center"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508.376378472225" createdVersion="6" refreshedVersion="6" minRefreshableVersion="3" recordCount="1974">
  <cacheSource type="worksheet">
    <worksheetSource ref="A1:BX1975" sheet="DatosCompInversion"/>
  </cacheSource>
  <cacheFields count="76">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ount="48">
        <s v="0102"/>
        <s v="0104"/>
        <s v="0105"/>
        <s v="0110"/>
        <s v="0111"/>
        <s v="0112"/>
        <s v="0113"/>
        <s v="0117"/>
        <s v="0118"/>
        <s v="0119"/>
        <s v="0120"/>
        <s v="0121"/>
        <s v="0122"/>
        <s v="0125"/>
        <s v="0126"/>
        <s v="0127"/>
        <s v="0131"/>
        <s v="0136"/>
        <s v="0137"/>
        <s v="0200"/>
        <s v="0201"/>
        <s v="0203"/>
        <s v="0204"/>
        <s v="0206"/>
        <s v="0208"/>
        <s v="0211"/>
        <s v="0213"/>
        <s v="0214"/>
        <s v="0215"/>
        <s v="0216"/>
        <s v="0218"/>
        <s v="0219"/>
        <s v="0220"/>
        <s v="0221"/>
        <s v="0222"/>
        <s v="0226"/>
        <s v="0227"/>
        <s v="0228"/>
        <s v="0229"/>
        <s v="0230"/>
        <s v="0235"/>
        <s v="0240"/>
        <s v="0260"/>
        <s v="0262"/>
        <s v="0263"/>
        <s v="0265"/>
        <s v="0266"/>
        <s v="0501"/>
      </sharedItems>
    </cacheField>
    <cacheField name="nombre_entidad" numFmtId="0">
      <sharedItems/>
    </cacheField>
    <cacheField name="sigla_ent" numFmtId="0">
      <sharedItems count="48">
        <s v="PD"/>
        <s v="SGRAL"/>
        <s v="VD"/>
        <s v="SDG"/>
        <s v="SDH"/>
        <s v="SED"/>
        <s v="SDM"/>
        <s v="SDDE"/>
        <s v="SDHT"/>
        <s v="SDCRD"/>
        <s v="SDP"/>
        <s v="SDMUJER"/>
        <s v="SDIS"/>
        <s v="DASCD"/>
        <s v="SDA"/>
        <s v="DADEP"/>
        <s v="UAECOB"/>
        <s v="SJD"/>
        <s v="SDSCJ"/>
        <s v="IPES"/>
        <s v="SDS/FFDS"/>
        <s v="IDIGER"/>
        <s v="IDU"/>
        <s v="FONCEP"/>
        <s v="CVP"/>
        <s v="IDRD"/>
        <s v="IDPC"/>
        <s v="IDIPRON"/>
        <s v="FUGA"/>
        <s v="OFB"/>
        <s v="JB-JCM"/>
        <s v="IDEP"/>
        <s v="IDPAC"/>
        <s v="IDT"/>
        <s v="IDARTES"/>
        <s v="UAECD"/>
        <s v="UAERMV"/>
        <s v="UAESP"/>
        <s v="IDPYBA"/>
        <s v="UD-FJC"/>
        <s v="CD"/>
        <s v="LB"/>
        <s v="CC"/>
        <s v="TMSA"/>
        <s v="ERU"/>
        <s v="EAAB"/>
        <s v="EMB"/>
        <s v="ATENEA"/>
      </sharedItems>
    </cacheField>
    <cacheField name="codigo_sector" numFmtId="0">
      <sharedItems/>
    </cacheField>
    <cacheField name="nombre_sector" numFmtId="0">
      <sharedItems/>
    </cacheField>
    <cacheField name="codigo_componente_n1" numFmtId="49">
      <sharedItems/>
    </cacheField>
    <cacheField name="nombre_componente_n1" numFmtId="0">
      <sharedItems/>
    </cacheField>
    <cacheField name="codigo_componente_n2" numFmtId="49">
      <sharedItems/>
    </cacheField>
    <cacheField name="nombre_componente_n2" numFmtId="0">
      <sharedItems/>
    </cacheField>
    <cacheField name="codigo_proyecto" numFmtId="0">
      <sharedItems/>
    </cacheField>
    <cacheField name="nombre_proyecto" numFmtId="0">
      <sharedItems/>
    </cacheField>
    <cacheField name="version_py" numFmtId="0">
      <sharedItems containsSemiMixedTypes="0" containsString="0" containsNumber="1" containsInteger="1" minValue="2" maxValue="307"/>
    </cacheField>
    <cacheField name="codigo_interno_meta" numFmtId="0">
      <sharedItems containsSemiMixedTypes="0" containsString="0" containsNumber="1" containsInteger="1" minValue="1" maxValue="36"/>
    </cacheField>
    <cacheField name="descripcion_meta" numFmtId="0">
      <sharedItems longText="1"/>
    </cacheField>
    <cacheField name="tipo_anualizacion" numFmtId="0">
      <sharedItems containsSemiMixedTypes="0" containsString="0" containsNumber="1" containsInteger="1" minValue="1" maxValue="4"/>
    </cacheField>
    <cacheField name="tipo_anualizacion_desc" numFmtId="0">
      <sharedItems/>
    </cacheField>
    <cacheField name="estado_prog_meta" numFmtId="0">
      <sharedItems containsSemiMixedTypes="0" containsString="0" containsNumber="1" containsInteger="1" minValue="1" maxValue="4"/>
    </cacheField>
    <cacheField name="estado_prog_meta_desc"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1985000"/>
    </cacheField>
    <cacheField name="ejec_ano1" numFmtId="4">
      <sharedItems containsSemiMixedTypes="0" containsString="0" containsNumber="1" minValue="0" maxValue="5576867"/>
    </cacheField>
    <cacheField name="avance_ano1" numFmtId="4">
      <sharedItems containsSemiMixedTypes="0" containsString="0" containsNumber="1" minValue="0" maxValue="686.38"/>
    </cacheField>
    <cacheField name="prog_ano2" numFmtId="4">
      <sharedItems containsSemiMixedTypes="0" containsString="0" containsNumber="1" minValue="0" maxValue="12000000"/>
    </cacheField>
    <cacheField name="ejec_ano2" numFmtId="4">
      <sharedItems containsSemiMixedTypes="0" containsString="0" containsNumber="1" minValue="0" maxValue="10178654"/>
    </cacheField>
    <cacheField name="avance_ano2" numFmtId="4">
      <sharedItems containsSemiMixedTypes="0" containsString="0" containsNumber="1" minValue="0" maxValue="240"/>
    </cacheField>
    <cacheField name="prog_ano3" numFmtId="4">
      <sharedItems containsSemiMixedTypes="0" containsString="0" containsNumber="1" minValue="0" maxValue="90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1200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50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3" maxValue="38000000"/>
    </cacheField>
    <cacheField name="ejec_tot" numFmtId="4">
      <sharedItems containsMixedTypes="1" containsNumber="1" minValue="0" maxValue="10178654"/>
    </cacheField>
    <cacheField name="avance_tot" numFmtId="4">
      <sharedItems containsMixedTypes="1" containsNumber="1" minValue="0" maxValue="129.94"/>
    </cacheField>
    <cacheField name="prog_rec_ano1" numFmtId="164">
      <sharedItems containsSemiMixedTypes="0" containsString="0" containsNumber="1" minValue="0" maxValue="1368980202654"/>
    </cacheField>
    <cacheField name="ejec_rec_ano1" numFmtId="164">
      <sharedItems containsSemiMixedTypes="0" containsString="0" containsNumber="1" minValue="0" maxValue="1356138654342"/>
    </cacheField>
    <cacheField name="avance_rec_ano1" numFmtId="4">
      <sharedItems containsSemiMixedTypes="0" containsString="0" containsNumber="1" minValue="0" maxValue="100"/>
    </cacheField>
    <cacheField name="prog_rec_ano2" numFmtId="164">
      <sharedItems containsSemiMixedTypes="0" containsString="0" containsNumber="1" containsInteger="1" minValue="0" maxValue="2923373797800"/>
    </cacheField>
    <cacheField name="ejec_rec_ano2" numFmtId="164">
      <sharedItems containsSemiMixedTypes="0" containsString="0" containsNumber="1" containsInteger="1" minValue="0" maxValue="2145207087840"/>
    </cacheField>
    <cacheField name="avance_rec_ano2" numFmtId="4">
      <sharedItems containsSemiMixedTypes="0" containsString="0" containsNumber="1" minValue="0" maxValue="100"/>
    </cacheField>
    <cacheField name="prog_rec_ano3" numFmtId="164">
      <sharedItems containsSemiMixedTypes="0" containsString="0" containsNumber="1" containsInteger="1" minValue="0" maxValue="2660035209000"/>
    </cacheField>
    <cacheField name="ejec_rec_ano3" numFmtId="16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164">
      <sharedItems containsSemiMixedTypes="0" containsString="0" containsNumber="1" minValue="0" maxValue="2755138554000"/>
    </cacheField>
    <cacheField name="ejec_rec_ano4" numFmtId="16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164">
      <sharedItems containsSemiMixedTypes="0" containsString="0" containsNumber="1" minValue="0" maxValue="2826240224000"/>
    </cacheField>
    <cacheField name="ejec_rec_ano5" numFmtId="16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164">
      <sharedItems containsSemiMixedTypes="0" containsString="0" containsNumber="1" minValue="0" maxValue="12084576623654"/>
    </cacheField>
    <cacheField name="ejec_rec_tot" numFmtId="164">
      <sharedItems containsSemiMixedTypes="0" containsString="0" containsNumber="1" minValue="0" maxValue="3172085738805"/>
    </cacheField>
    <cacheField name="avance_rec_tot" numFmtId="4">
      <sharedItems containsSemiMixedTypes="0" containsString="0" containsNumber="1" minValue="0" maxValue="100"/>
    </cacheField>
    <cacheField name="observaciones" numFmtId="0">
      <sharedItems containsBlank="1" longText="1"/>
    </cacheField>
    <cacheField name="prog_rec_ano1_millones" numFmtId="164">
      <sharedItems containsSemiMixedTypes="0" containsString="0" containsNumber="1" minValue="0" maxValue="1368980.2026539999"/>
    </cacheField>
    <cacheField name="ejec_rec_ano1_millones" numFmtId="164">
      <sharedItems containsSemiMixedTypes="0" containsString="0" containsNumber="1" minValue="0" maxValue="1356138.6543419999"/>
    </cacheField>
    <cacheField name="prog_rec_ano2_millones" numFmtId="164">
      <sharedItems containsSemiMixedTypes="0" containsString="0" containsNumber="1" minValue="0" maxValue="2923373.7977999998"/>
    </cacheField>
    <cacheField name="ejec_rec_ano2_millones" numFmtId="164">
      <sharedItems containsSemiMixedTypes="0" containsString="0" containsNumber="1" minValue="0" maxValue="2145207.0878400002"/>
    </cacheField>
    <cacheField name="prog_rec_ano3_millones" numFmtId="164">
      <sharedItems containsSemiMixedTypes="0" containsString="0" containsNumber="1" minValue="0" maxValue="2660035.2089999998"/>
    </cacheField>
    <cacheField name="ejec_rec_ano3_millones" numFmtId="164">
      <sharedItems containsSemiMixedTypes="0" containsString="0" containsNumber="1" containsInteger="1" minValue="0" maxValue="0"/>
    </cacheField>
    <cacheField name="prog_rec_ano4_millones" numFmtId="164">
      <sharedItems containsSemiMixedTypes="0" containsString="0" containsNumber="1" minValue="0" maxValue="2755138.554"/>
    </cacheField>
    <cacheField name="ejec_rec_ano4_millones" numFmtId="164">
      <sharedItems containsSemiMixedTypes="0" containsString="0" containsNumber="1" containsInteger="1" minValue="0" maxValue="0"/>
    </cacheField>
    <cacheField name="prog_rec_ano5_millones" numFmtId="164">
      <sharedItems containsSemiMixedTypes="0" containsString="0" containsNumber="1" minValue="0" maxValue="2826240.2239999999"/>
    </cacheField>
    <cacheField name="ejec_rec_ano5_millones" numFmtId="164">
      <sharedItems containsSemiMixedTypes="0" containsString="0" containsNumber="1" containsInteger="1" minValue="0" maxValue="0"/>
    </cacheField>
    <cacheField name="prog_rec_total_millones" numFmtId="164">
      <sharedItems containsSemiMixedTypes="0" containsString="0" containsNumber="1" minValue="0" maxValue="12084576.623653999"/>
    </cacheField>
    <cacheField name="ejec_rec_total_millones" numFmtId="164">
      <sharedItems containsSemiMixedTypes="0" containsString="0" containsNumber="1" minValue="0" maxValue="3172085.738805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74">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3"/>
    <n v="1"/>
    <s v="Adquirir 248 Unidades Entre Equipos, Elementos Y Dispositivos Tecnológicos Y De Prensa."/>
    <n v="1"/>
    <s v="Suma"/>
    <n v="1"/>
    <s v="En ejecucion"/>
    <n v="1"/>
    <n v="0"/>
    <n v="0"/>
    <n v="0"/>
    <n v="57"/>
    <n v="0"/>
    <n v="0"/>
    <n v="81"/>
    <n v="0"/>
    <n v="0"/>
    <n v="60"/>
    <n v="0"/>
    <n v="0"/>
    <n v="50"/>
    <n v="0"/>
    <n v="0"/>
    <n v="248"/>
    <n v="0"/>
    <n v="0"/>
    <n v="0"/>
    <n v="0"/>
    <n v="0"/>
    <n v="285127549"/>
    <n v="55121871"/>
    <n v="19.329999999999998"/>
    <n v="1320000000"/>
    <n v="0"/>
    <n v="0"/>
    <n v="377387898"/>
    <n v="0"/>
    <n v="0"/>
    <n v="319500000"/>
    <n v="0"/>
    <n v="0"/>
    <n v="2302015447"/>
    <n v="55121871"/>
    <n v="2.39"/>
    <s v="VIGENCIA (a 30/09/2021): Fue adjudicado el proceso mediante el cual se realizará la compra de una UPS para la nueve sede de atención a la ciudadanía. Se encuentra gestionando ladquisición de equipos de prensa para fortalecer el desarrollo de las actividades de divulgación interna y externa. Se está gestionando la compra de de equipos tecnológicos entre computadores de escritorio, portátiles e impresoras."/>
    <n v="0"/>
    <n v="0"/>
    <n v="285.12754899999999"/>
    <n v="55.121870999999999"/>
    <n v="1320"/>
    <n v="0"/>
    <n v="377.38789800000001"/>
    <n v="0"/>
    <n v="319.5"/>
    <n v="0"/>
    <n v="2302.0154469999998"/>
    <n v="55.121870999999999"/>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3"/>
    <n v="2"/>
    <s v="Adelantar 100 Porciento De Acciones Para El Diseño, Desarrollo Y Administración De Servicios Tics."/>
    <n v="2"/>
    <s v="Constante"/>
    <n v="1"/>
    <s v="En ejecucion"/>
    <n v="1"/>
    <n v="100"/>
    <n v="100"/>
    <n v="100"/>
    <n v="100"/>
    <n v="100"/>
    <n v="100"/>
    <n v="100"/>
    <n v="0"/>
    <n v="0"/>
    <n v="100"/>
    <n v="0"/>
    <n v="0"/>
    <n v="100"/>
    <n v="0"/>
    <n v="0"/>
    <s v="N/A"/>
    <s v="N/A"/>
    <s v="N/A"/>
    <n v="176095205"/>
    <n v="163072667"/>
    <n v="92.6"/>
    <n v="2135564739"/>
    <n v="1869407640"/>
    <n v="87.54"/>
    <n v="1800000000"/>
    <n v="0"/>
    <n v="0"/>
    <n v="285854058"/>
    <n v="0"/>
    <n v="0"/>
    <n v="224822363"/>
    <n v="0"/>
    <n v="0"/>
    <n v="4622336365"/>
    <n v="2032480307"/>
    <n v="43.97"/>
    <s v="VIGENCIA (a 30/09/2021): El concurso de méritos PB-PCM-001-2021, fue adjudicado al proveedor Forsecurity SAS, mediante el cual se prevé la implementación del sistema de Información Eje Disciplinarios. Respecto al pasivo exibible asociado al compromiso con la empresa SOAIN, se encuentra programado en el PAC para proceder con el pago en el mes de octubre de 2021. Se realizó la entrega de la arquitectura sugerida para el proyecto de expediente digital (SINPROC, expediente disciplinarios). Se actualiza la Guía Estrategia Uso y Apropiación DTIC Versión 2"/>
    <n v="176.09520499999999"/>
    <n v="163.072667"/>
    <n v="2135.5647389999999"/>
    <n v="1869.4076399999999"/>
    <n v="1800"/>
    <n v="0"/>
    <n v="285.85405800000001"/>
    <n v="0"/>
    <n v="224.822363"/>
    <n v="0"/>
    <n v="4622.3363650000001"/>
    <n v="2032.4803069999998"/>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3"/>
    <n v="3"/>
    <s v="Adecuar Y/O Modernizar 7 Dependencias O Espacios Físicos De La Entidad."/>
    <n v="1"/>
    <s v="Suma"/>
    <n v="1"/>
    <s v="En ejecucion"/>
    <n v="1"/>
    <n v="0"/>
    <n v="0"/>
    <n v="0"/>
    <n v="2"/>
    <n v="1"/>
    <n v="50"/>
    <n v="2"/>
    <n v="0"/>
    <n v="0"/>
    <n v="1"/>
    <n v="0"/>
    <n v="0"/>
    <n v="2"/>
    <n v="0"/>
    <n v="0"/>
    <n v="7"/>
    <n v="1"/>
    <n v="14.29"/>
    <n v="0"/>
    <n v="0"/>
    <n v="0"/>
    <n v="321208740"/>
    <n v="321208740"/>
    <n v="100"/>
    <n v="170000000"/>
    <n v="0"/>
    <n v="0"/>
    <n v="45000000"/>
    <n v="0"/>
    <n v="0"/>
    <n v="40000000"/>
    <n v="0"/>
    <n v="0"/>
    <n v="576208740"/>
    <n v="321208740"/>
    <n v="55.75"/>
    <s v="VIGENCIA (a 30/09/2021): Se finalizó la  adecuación del biciparqueadero instalando los equipos y herramientas según el alcance del objeto: Punto de mecánica, lockers, punto de hidratación y punto de aire. Se realizaron las siguientes labores en el ascensor No.1: Instalación mecánica de elementos de seguridad, corrales de techo, escaleras de acceso a foso, puerta acceso a cuarto de máquinas, instalación mallas divisorias, adecuación eléctrica y acometidas de líneas de alimentación eléctrica, pintura pozo y foso, cuarto de máquinas, instalación sistema de iluminación pozo."/>
    <n v="0"/>
    <n v="0"/>
    <n v="321.20873999999998"/>
    <n v="321.20873999999998"/>
    <n v="170"/>
    <n v="0"/>
    <n v="45"/>
    <n v="0"/>
    <n v="40"/>
    <n v="0"/>
    <n v="576.20874000000003"/>
    <n v="321.20873999999998"/>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3"/>
    <n v="4"/>
    <s v="Dotar 24 Dependencias O Espacios Físicos Con Mobiliario, Enseres Y Equipos."/>
    <n v="1"/>
    <s v="Suma"/>
    <n v="1"/>
    <s v="En ejecucion"/>
    <n v="1"/>
    <n v="0"/>
    <n v="0"/>
    <n v="0"/>
    <n v="10"/>
    <n v="0"/>
    <n v="0"/>
    <n v="7"/>
    <n v="0"/>
    <n v="0"/>
    <n v="3"/>
    <n v="0"/>
    <n v="0"/>
    <n v="4"/>
    <n v="0"/>
    <n v="0"/>
    <n v="24"/>
    <n v="0"/>
    <n v="0"/>
    <n v="0"/>
    <n v="0"/>
    <n v="0"/>
    <n v="136693713"/>
    <n v="0"/>
    <n v="0"/>
    <n v="95000000"/>
    <n v="0"/>
    <n v="0"/>
    <n v="42318750"/>
    <n v="0"/>
    <n v="0"/>
    <n v="62834688"/>
    <n v="0"/>
    <n v="0"/>
    <n v="336847151"/>
    <n v="0"/>
    <n v="0"/>
    <s v="VIGENCIA (a 30/09/2021): Se encuentra publicado en SECOP II, el proceso bajo la modalidad de selección abreviada por subasta inversa PB-PSASI-006-2021 por un presupuesto de $136.693.713. Actualmente el proceso se encuentra en etapa de evaluación de propuestas y se espera adjudicar el contrato en el mes de octubre"/>
    <n v="0"/>
    <n v="0"/>
    <n v="136.693713"/>
    <n v="0"/>
    <n v="95"/>
    <n v="0"/>
    <n v="42.318750000000001"/>
    <n v="0"/>
    <n v="62.834688"/>
    <n v="0"/>
    <n v="336.84715100000005"/>
    <n v="0"/>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3"/>
    <n v="5"/>
    <s v="Adquirir 7 Unidades Entre Vehiculos Y Motos."/>
    <n v="1"/>
    <s v="Suma"/>
    <n v="1"/>
    <s v="En ejecucion"/>
    <n v="1"/>
    <n v="0"/>
    <n v="0"/>
    <n v="0"/>
    <n v="4"/>
    <n v="0"/>
    <n v="0"/>
    <n v="2"/>
    <n v="0"/>
    <n v="0"/>
    <n v="1"/>
    <n v="0"/>
    <n v="0"/>
    <n v="0"/>
    <n v="0"/>
    <n v="0"/>
    <n v="7"/>
    <n v="0"/>
    <n v="0"/>
    <n v="0"/>
    <n v="0"/>
    <n v="0"/>
    <n v="438292592"/>
    <n v="0"/>
    <n v="0"/>
    <n v="180000000"/>
    <n v="0"/>
    <n v="0"/>
    <n v="141795000"/>
    <n v="0"/>
    <n v="0"/>
    <n v="0"/>
    <n v="0"/>
    <n v="0"/>
    <n v="760087592"/>
    <n v="0"/>
    <n v="0"/>
    <s v="VIGENCIA (a 30/09/2021): Se adelantó el proceso para la adquisición de 2 vehículos híbridos y 2 camionetas 5 puertas por un presupuesto de $438.292.592, por medio del Acuerdo marco de vehículos III de Colombia Compra Eficiente- CCE. Al cierre de este informe se tiene como resultado la adjudicación a la firma ALFA AM S.A.S. de 2 camionetas Hyundai Tucson Advance AT por valor de $252.334.500"/>
    <n v="0"/>
    <n v="0"/>
    <n v="438.29259200000001"/>
    <n v="0"/>
    <n v="180"/>
    <n v="0"/>
    <n v="141.79499999999999"/>
    <n v="0"/>
    <n v="0"/>
    <n v="0"/>
    <n v="760.08759199999997"/>
    <n v="0"/>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3"/>
    <n v="6"/>
    <s v="Realizar 100 Porciento De Acciones Necesarias Para La Implementación Y Sostenibilidad Del Sistema De Gestión Documental"/>
    <n v="2"/>
    <s v="Constante"/>
    <n v="1"/>
    <s v="En ejecucion"/>
    <n v="1"/>
    <n v="100"/>
    <n v="100"/>
    <n v="100"/>
    <n v="100"/>
    <n v="100"/>
    <n v="100"/>
    <n v="100"/>
    <n v="0"/>
    <n v="0"/>
    <n v="100"/>
    <n v="0"/>
    <n v="0"/>
    <n v="100"/>
    <n v="0"/>
    <n v="0"/>
    <s v="N/A"/>
    <s v="N/A"/>
    <s v="N/A"/>
    <n v="230194094"/>
    <n v="202753162"/>
    <n v="88.08"/>
    <n v="79366667"/>
    <n v="40366667"/>
    <n v="50.86"/>
    <n v="110000000"/>
    <n v="0"/>
    <n v="0"/>
    <n v="145032192"/>
    <n v="0"/>
    <n v="0"/>
    <n v="150108319"/>
    <n v="0"/>
    <n v="0"/>
    <n v="714701272"/>
    <n v="243119829"/>
    <n v="34.020000000000003"/>
    <s v="VIGENCIA (a 30/09/2021): Se suscribieron contratos de prestación con la finalidad de realizar análisis de software, orientados al sistema de gestión documental y los sistemas de información de la entidad, al igual que adelantar actividades de levantamiento, muestreo, medición y revisión de los instrumentos archivísticos y gestión documental de la Personería de Bogotá."/>
    <n v="230.19409400000001"/>
    <n v="202.753162"/>
    <n v="79.366667000000007"/>
    <n v="40.366667"/>
    <n v="110"/>
    <n v="0"/>
    <n v="145.03219200000001"/>
    <n v="0"/>
    <n v="150.10831899999999"/>
    <n v="0"/>
    <n v="714.70127200000002"/>
    <n v="243.11982900000001"/>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7"/>
    <n v="1"/>
    <s v="Realizar 999 Informes De Prevención Y Control A La Gestión Pública Y Contractuales."/>
    <n v="1"/>
    <s v="Suma"/>
    <n v="1"/>
    <s v="En ejecucion"/>
    <n v="1"/>
    <n v="154"/>
    <n v="154"/>
    <n v="100"/>
    <n v="212"/>
    <n v="174"/>
    <n v="82.08"/>
    <n v="266"/>
    <n v="0"/>
    <n v="0"/>
    <n v="172"/>
    <n v="0"/>
    <n v="0"/>
    <n v="195"/>
    <n v="0"/>
    <n v="0"/>
    <n v="999"/>
    <n v="328"/>
    <n v="32.83"/>
    <n v="228551900"/>
    <n v="228551900"/>
    <n v="100"/>
    <n v="1054212499"/>
    <n v="725048134"/>
    <n v="68.78"/>
    <n v="1362860000"/>
    <n v="0"/>
    <n v="0"/>
    <n v="1221129587"/>
    <n v="0"/>
    <n v="0"/>
    <n v="1336767585"/>
    <n v="0"/>
    <n v="0"/>
    <n v="5203521571"/>
    <n v="953600034"/>
    <n v="18.329999999999998"/>
    <s v="VIGENCIA (a 30/09/2021): Se han realizado 174 informes de acción de prevención y control a la función pública, con el propósito de fortalecer la moralidad pública.  Se han suscrito 7 contratos asociados al pago de administración de riesgos profesionales y 23 contratos de prestación de servicios profesionales para apoyar la realización de actividades de prevención  y control a la función pública."/>
    <n v="228.55189999999999"/>
    <n v="228.55189999999999"/>
    <n v="1054.212499"/>
    <n v="725.048134"/>
    <n v="1362.86"/>
    <n v="0"/>
    <n v="1221.1295869999999"/>
    <n v="0"/>
    <n v="1336.7675850000001"/>
    <n v="0"/>
    <n v="5203.5215709999993"/>
    <n v="953.60003400000005"/>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7"/>
    <n v="2"/>
    <s v="Orientar Y Acompañar 35199 Personas En Defensa De Sus Derechos Y Protección Del Patrimonio E Interés Público"/>
    <n v="1"/>
    <s v="Suma"/>
    <n v="1"/>
    <s v="En ejecucion"/>
    <n v="1"/>
    <n v="28099"/>
    <n v="28099"/>
    <n v="100"/>
    <n v="7100"/>
    <n v="7100"/>
    <n v="100"/>
    <n v="0"/>
    <n v="0"/>
    <n v="0"/>
    <n v="0"/>
    <n v="0"/>
    <n v="0"/>
    <n v="0"/>
    <n v="0"/>
    <n v="0"/>
    <n v="35199"/>
    <n v="35199"/>
    <n v="100"/>
    <n v="187977133"/>
    <n v="187977133"/>
    <n v="100"/>
    <n v="1"/>
    <n v="0"/>
    <n v="0"/>
    <n v="0"/>
    <n v="0"/>
    <n v="0"/>
    <n v="0"/>
    <n v="0"/>
    <n v="0"/>
    <n v="0"/>
    <n v="0"/>
    <n v="0"/>
    <n v="187977134"/>
    <n v="187977133"/>
    <n v="100"/>
    <s v="VIGENCIA (a 30/09/2021): Se han realizado 7100 orientaciones y acompañamientos a ciudadanos en temas de defensa de derechos y de protección y defensa del interés público."/>
    <n v="187.97713300000001"/>
    <n v="187.97713300000001"/>
    <n v="9.9999999999999995E-7"/>
    <n v="0"/>
    <n v="0"/>
    <n v="0"/>
    <n v="0"/>
    <n v="0"/>
    <n v="0"/>
    <n v="0"/>
    <n v="187.97713400000001"/>
    <n v="187.97713300000001"/>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7"/>
    <n v="3"/>
    <s v="Asistir 2482 Personas En La Elaboración De Acciones Constitucionales Y Legales En Defensa De Sus Derechos"/>
    <n v="1"/>
    <s v="Suma"/>
    <n v="1"/>
    <s v="En ejecucion"/>
    <n v="1"/>
    <n v="167"/>
    <n v="167"/>
    <n v="100"/>
    <n v="615"/>
    <n v="545"/>
    <n v="88.62"/>
    <n v="500"/>
    <n v="0"/>
    <n v="0"/>
    <n v="600"/>
    <n v="0"/>
    <n v="0"/>
    <n v="600"/>
    <n v="0"/>
    <n v="0"/>
    <n v="2482"/>
    <n v="712"/>
    <n v="28.69"/>
    <n v="2948700"/>
    <n v="0"/>
    <n v="0"/>
    <n v="65960000"/>
    <n v="54400000"/>
    <n v="82.47"/>
    <n v="76358000"/>
    <n v="0"/>
    <n v="0"/>
    <n v="183627000"/>
    <n v="0"/>
    <n v="0"/>
    <n v="195989700"/>
    <n v="0"/>
    <n v="0"/>
    <n v="524883400"/>
    <n v="54400000"/>
    <n v="10.36"/>
    <s v="VIGENCIA (a 30/09/2021): Se han elaborado oportunamente 545 acciones constitucionales en defensa de los derechos. Se suscribió 1 contrato de prestación de servicios profesionales para apoyar la elaboración de acciones constitucionales y legales en defensa de sus derechos."/>
    <n v="2.9487000000000001"/>
    <n v="0"/>
    <n v="65.959999999999994"/>
    <n v="54.4"/>
    <n v="76.358000000000004"/>
    <n v="0"/>
    <n v="183.62700000000001"/>
    <n v="0"/>
    <n v="195.9897"/>
    <n v="0"/>
    <n v="524.88340000000005"/>
    <n v="54.4"/>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7"/>
    <n v="4"/>
    <s v="Realizar 7909 Intervenciones En La Defensa De Los Derechos, Protección Del Patrimonio E Interés Público"/>
    <n v="1"/>
    <s v="Suma"/>
    <n v="1"/>
    <s v="En ejecucion"/>
    <n v="1"/>
    <n v="141"/>
    <n v="141"/>
    <n v="100"/>
    <n v="2618"/>
    <n v="2163"/>
    <n v="82.62"/>
    <n v="1550"/>
    <n v="0"/>
    <n v="0"/>
    <n v="1800"/>
    <n v="0"/>
    <n v="0"/>
    <n v="1800"/>
    <n v="0"/>
    <n v="0"/>
    <n v="7909"/>
    <n v="2304"/>
    <n v="29.13"/>
    <n v="2948501"/>
    <n v="0"/>
    <n v="0"/>
    <n v="56000000"/>
    <n v="56000000"/>
    <n v="100"/>
    <n v="76358000"/>
    <n v="0"/>
    <n v="0"/>
    <n v="183627000"/>
    <n v="0"/>
    <n v="0"/>
    <n v="195989700"/>
    <n v="0"/>
    <n v="0"/>
    <n v="514923201"/>
    <n v="56000000"/>
    <n v="10.88"/>
    <s v="VIGENCIA (a 30/09/2021): Se han realizado 2163 intervenciones en defensa del patrimonio público (Licencias de construcción, proyectos de interés general y/o bienes de interés y patrimonio público, cobro de multas,  caducidad y perdida de fuerza ejecutoria). Se suscribió 1 contrato de prestación de servicios profesionales para apoyar en la intervención en la defensa de los derechos, protección del patrimonio e interés público."/>
    <n v="2.9485009999999998"/>
    <n v="0"/>
    <n v="56"/>
    <n v="56"/>
    <n v="76.358000000000004"/>
    <n v="0"/>
    <n v="183.62700000000001"/>
    <n v="0"/>
    <n v="195.9897"/>
    <n v="0"/>
    <n v="514.92320099999995"/>
    <n v="56"/>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7"/>
    <n v="5"/>
    <s v="Realizar 86 Eventos De Acompañamiento A Las Personas En Los Diferentes Escenarios De Participación Ciudadana."/>
    <n v="1"/>
    <s v="Suma"/>
    <n v="1"/>
    <s v="En ejecucion"/>
    <n v="1"/>
    <n v="0"/>
    <n v="0"/>
    <n v="0"/>
    <n v="35"/>
    <n v="13"/>
    <n v="37.14"/>
    <n v="25"/>
    <n v="0"/>
    <n v="0"/>
    <n v="14"/>
    <n v="0"/>
    <n v="0"/>
    <n v="12"/>
    <n v="0"/>
    <n v="0"/>
    <n v="86"/>
    <n v="13"/>
    <n v="15.12"/>
    <n v="0"/>
    <n v="0"/>
    <n v="0"/>
    <n v="77000000"/>
    <n v="77000000"/>
    <n v="100"/>
    <n v="83050000"/>
    <n v="0"/>
    <n v="0"/>
    <n v="95541600"/>
    <n v="0"/>
    <n v="0"/>
    <n v="105095760"/>
    <n v="0"/>
    <n v="0"/>
    <n v="360687360"/>
    <n v="77000000"/>
    <n v="21.35"/>
    <s v="VIGENCIA (a 30/09/2021): Se han realizado 13 eventos de acompañamiento, que incluyen las mesas locales de participación efectiva de victimas y plataformas de juventudes.   Se suscribieron 2 contratos de prestación de servicios profesionales para apoyar el desarrollo y acompañamiento a las personas en diferentes escenarios de participación ciudadana."/>
    <n v="0"/>
    <n v="0"/>
    <n v="77"/>
    <n v="77"/>
    <n v="83.05"/>
    <n v="0"/>
    <n v="95.541600000000003"/>
    <n v="0"/>
    <n v="105.09576"/>
    <n v="0"/>
    <n v="360.68736000000001"/>
    <n v="77"/>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7"/>
    <n v="6"/>
    <s v="Realizar 48 Audiencias Públicas Y/O Mesas De Trabajo Para La Protección De Los Intereses Generales O En Defensa Del Patrimonio Público."/>
    <n v="1"/>
    <s v="Suma"/>
    <n v="1"/>
    <s v="En ejecucion"/>
    <n v="1"/>
    <n v="0"/>
    <n v="0"/>
    <n v="0"/>
    <n v="12"/>
    <n v="8"/>
    <n v="66.67"/>
    <n v="14"/>
    <n v="0"/>
    <n v="0"/>
    <n v="12"/>
    <n v="0"/>
    <n v="0"/>
    <n v="10"/>
    <n v="0"/>
    <n v="0"/>
    <n v="48"/>
    <n v="8"/>
    <n v="16.670000000000002"/>
    <n v="0"/>
    <n v="0"/>
    <n v="0"/>
    <n v="40000000"/>
    <n v="0"/>
    <n v="0"/>
    <n v="83049000"/>
    <n v="0"/>
    <n v="0"/>
    <n v="95541600"/>
    <n v="0"/>
    <n v="0"/>
    <n v="105095760"/>
    <n v="0"/>
    <n v="0"/>
    <n v="323686360"/>
    <n v="0"/>
    <n v="0"/>
    <s v="VIGENCIA (a 30/09/2021): Se han realizado  8 mesas de trabajo, relacionadas con las acciones del IDPYBA - Protección animal, el plan de acción para la protección de la zona forestal del Bosque San Carlos,  mesa distrital de esterilizaciones ,  tratamientos silviculturales proyecto avenida 68 y mesa con vecinos de la localidad de Teusaquillo."/>
    <n v="0"/>
    <n v="0"/>
    <n v="40"/>
    <n v="0"/>
    <n v="83.049000000000007"/>
    <n v="0"/>
    <n v="95.541600000000003"/>
    <n v="0"/>
    <n v="105.09576"/>
    <n v="0"/>
    <n v="323.68635999999998"/>
    <n v="0"/>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7"/>
    <n v="7"/>
    <s v="Capacitar Y/O Sensibilizar 2000 Personas En Temas De Participación Ciudadana Y Prevención Y Control A La Función Pública."/>
    <n v="1"/>
    <s v="Suma"/>
    <n v="1"/>
    <s v="En ejecucion"/>
    <n v="1"/>
    <n v="0"/>
    <n v="0"/>
    <n v="0"/>
    <n v="600"/>
    <n v="80"/>
    <n v="13.33"/>
    <n v="600"/>
    <n v="0"/>
    <n v="0"/>
    <n v="400"/>
    <n v="0"/>
    <n v="0"/>
    <n v="400"/>
    <n v="0"/>
    <n v="0"/>
    <n v="2000"/>
    <n v="80"/>
    <n v="4"/>
    <n v="0"/>
    <n v="0"/>
    <n v="0"/>
    <n v="97877500"/>
    <n v="0"/>
    <n v="0"/>
    <n v="118325000"/>
    <n v="0"/>
    <n v="0"/>
    <n v="118431775"/>
    <n v="0"/>
    <n v="0"/>
    <n v="130274953"/>
    <n v="0"/>
    <n v="0"/>
    <n v="464909228"/>
    <n v="0"/>
    <n v="0"/>
    <s v="VIGENCIA (a 30/09/2021): Se han sensibilizado 80 personas en temas de participación ciudadana y prevención y control a la función pública (mecanismos de participación ciudadana ¿ Voto popular)."/>
    <n v="0"/>
    <n v="0"/>
    <n v="97.877499999999998"/>
    <n v="0"/>
    <n v="118.325"/>
    <n v="0"/>
    <n v="118.431775"/>
    <n v="0"/>
    <n v="130.27495300000001"/>
    <n v="0"/>
    <n v="464.90922799999998"/>
    <n v="0"/>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8"/>
    <n v="1"/>
    <s v="Diseñar E Implementar 5 Estrategias De Sensibilación En Derechos Humanos, Derecho Internacional Humanitario Y Deberes."/>
    <n v="1"/>
    <s v="Suma"/>
    <n v="1"/>
    <s v="En ejecucion"/>
    <n v="1"/>
    <n v="0"/>
    <n v="0"/>
    <n v="0"/>
    <n v="2"/>
    <n v="0"/>
    <n v="0"/>
    <n v="1"/>
    <n v="0"/>
    <n v="0"/>
    <n v="1"/>
    <n v="0"/>
    <n v="0"/>
    <n v="1"/>
    <n v="0"/>
    <n v="0"/>
    <n v="5"/>
    <n v="0"/>
    <n v="0"/>
    <n v="0"/>
    <n v="0"/>
    <n v="0"/>
    <n v="53200000"/>
    <n v="53200000"/>
    <n v="100"/>
    <n v="67083000"/>
    <n v="0"/>
    <n v="0"/>
    <n v="63862414"/>
    <n v="0"/>
    <n v="0"/>
    <n v="66462128"/>
    <n v="0"/>
    <n v="0"/>
    <n v="250607542"/>
    <n v="53200000"/>
    <n v="21.23"/>
    <s v="VIGENCIA (a 30/09/2021): Se tiene planificado el inicio de ejecución de la meta, para el tercer trimestre del año."/>
    <n v="0"/>
    <n v="0"/>
    <n v="53.2"/>
    <n v="53.2"/>
    <n v="67.082999999999998"/>
    <n v="0"/>
    <n v="63.862414000000001"/>
    <n v="0"/>
    <n v="66.462128000000007"/>
    <n v="0"/>
    <n v="250.60754200000002"/>
    <n v="53.2"/>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8"/>
    <n v="2"/>
    <s v="Sensibilizar 310432 Personas En Derechos Humanos, Derecho Internacional Humanitario, Deberes Y Oferta Institucional."/>
    <n v="1"/>
    <s v="Suma"/>
    <n v="1"/>
    <s v="En ejecucion"/>
    <n v="1"/>
    <n v="192368"/>
    <n v="192368"/>
    <n v="100"/>
    <n v="64000"/>
    <n v="61669"/>
    <n v="96.36"/>
    <n v="21200"/>
    <n v="0"/>
    <n v="0"/>
    <n v="23200"/>
    <n v="0"/>
    <n v="0"/>
    <n v="9664"/>
    <n v="0"/>
    <n v="0"/>
    <n v="310432"/>
    <n v="254037"/>
    <n v="81.83"/>
    <n v="127982794"/>
    <n v="113766666"/>
    <n v="88.9"/>
    <n v="126120000"/>
    <n v="115843300"/>
    <n v="91.85"/>
    <n v="94197000"/>
    <n v="0"/>
    <n v="0"/>
    <n v="149012299"/>
    <n v="0"/>
    <n v="0"/>
    <n v="155078298"/>
    <n v="0"/>
    <n v="0"/>
    <n v="652390391"/>
    <n v="229609966"/>
    <n v="35.200000000000003"/>
    <s v="VIGENCIA (a 30/09/2021): -En el desarrollo de esta meta se ha capacitado o sensibilizado a 61,669 personas en materia de Derechos Humanos y Derecho Internacional Humanitario."/>
    <n v="127.982794"/>
    <n v="113.766666"/>
    <n v="126.12"/>
    <n v="115.8433"/>
    <n v="94.197000000000003"/>
    <n v="0"/>
    <n v="149.01229900000001"/>
    <n v="0"/>
    <n v="155.07829799999999"/>
    <n v="0"/>
    <n v="652.39039100000002"/>
    <n v="229.60996599999999"/>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8"/>
    <n v="3"/>
    <s v="Orientar 121634 Personas En Derechos Humanos Y Derecho Internacional Humanitario."/>
    <n v="1"/>
    <s v="Suma"/>
    <n v="1"/>
    <s v="En ejecucion"/>
    <n v="1"/>
    <n v="30138"/>
    <n v="30138"/>
    <n v="100"/>
    <n v="70000"/>
    <n v="51127"/>
    <n v="73.040000000000006"/>
    <n v="8895"/>
    <n v="0"/>
    <n v="0"/>
    <n v="8895"/>
    <n v="0"/>
    <n v="0"/>
    <n v="3706"/>
    <n v="0"/>
    <n v="0"/>
    <n v="121634"/>
    <n v="81265"/>
    <n v="66.81"/>
    <n v="200786000"/>
    <n v="200786000"/>
    <n v="100"/>
    <n v="220150000"/>
    <n v="89140320"/>
    <n v="40.49"/>
    <n v="126023000"/>
    <n v="0"/>
    <n v="0"/>
    <n v="132848383"/>
    <n v="0"/>
    <n v="0"/>
    <n v="138256380"/>
    <n v="0"/>
    <n v="0"/>
    <n v="818063763"/>
    <n v="289926320"/>
    <n v="35.44"/>
    <s v="VIGENCIA (a 30/09/2021): -Con cortea al tercer trimestre de la vigencia 2021 se ha orientado a 51,127 personas en Derechos Humanos y Derecho Internacional Humanitario."/>
    <n v="200.786"/>
    <n v="200.786"/>
    <n v="220.15"/>
    <n v="89.140320000000003"/>
    <n v="126.023"/>
    <n v="0"/>
    <n v="132.84838300000001"/>
    <n v="0"/>
    <n v="138.25638000000001"/>
    <n v="0"/>
    <n v="818.06376300000011"/>
    <n v="289.92632000000003"/>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8"/>
    <n v="4"/>
    <s v="Asistir 71557 Personas En Derechos Humanos Y Derecho Internacional Humanitario."/>
    <n v="1"/>
    <s v="Suma"/>
    <n v="1"/>
    <s v="En ejecucion"/>
    <n v="1"/>
    <n v="11049"/>
    <n v="11049"/>
    <n v="100"/>
    <n v="26040"/>
    <n v="19023"/>
    <n v="73.05"/>
    <n v="13343"/>
    <n v="0"/>
    <n v="0"/>
    <n v="13343"/>
    <n v="0"/>
    <n v="0"/>
    <n v="7782"/>
    <n v="0"/>
    <n v="0"/>
    <n v="71557"/>
    <n v="30072"/>
    <n v="42.03"/>
    <n v="345365000"/>
    <n v="345365000"/>
    <n v="100"/>
    <n v="136603000"/>
    <n v="111900600"/>
    <n v="81.92"/>
    <n v="236309000"/>
    <n v="0"/>
    <n v="0"/>
    <n v="132848383"/>
    <n v="0"/>
    <n v="0"/>
    <n v="138256380"/>
    <n v="0"/>
    <n v="0"/>
    <n v="989381763"/>
    <n v="457265600"/>
    <n v="46.22"/>
    <s v="VIGENCIA (a 30/09/2021): -Se ha asistido técnicamente a 19,023 personas en atención, orientación y asesoría en materia de Derechos Humanos, Derecho Internacional Humanitario y en escenarios de paz."/>
    <n v="345.36500000000001"/>
    <n v="345.36500000000001"/>
    <n v="136.60300000000001"/>
    <n v="111.9006"/>
    <n v="236.309"/>
    <n v="0"/>
    <n v="132.84838300000001"/>
    <n v="0"/>
    <n v="138.25638000000001"/>
    <n v="0"/>
    <n v="989.38176300000009"/>
    <n v="457.26560000000001"/>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8"/>
    <n v="5"/>
    <s v="Asistir 37494 Personas En Mecanismos Alternativos De Solución De Conflictos."/>
    <n v="1"/>
    <s v="Suma"/>
    <n v="1"/>
    <s v="En ejecucion"/>
    <n v="1"/>
    <n v="4468"/>
    <n v="4468"/>
    <n v="100"/>
    <n v="7650"/>
    <n v="5636"/>
    <n v="73.67"/>
    <n v="10500"/>
    <n v="0"/>
    <n v="0"/>
    <n v="10500"/>
    <n v="0"/>
    <n v="0"/>
    <n v="4376"/>
    <n v="0"/>
    <n v="0"/>
    <n v="37494"/>
    <n v="10104"/>
    <n v="26.95"/>
    <n v="45547960"/>
    <n v="16604000"/>
    <n v="36.44"/>
    <n v="111231000"/>
    <n v="97155833"/>
    <n v="87.35"/>
    <n v="223417000"/>
    <n v="0"/>
    <n v="0"/>
    <n v="132848382"/>
    <n v="0"/>
    <n v="0"/>
    <n v="138256380"/>
    <n v="0"/>
    <n v="0"/>
    <n v="651300722"/>
    <n v="113759833"/>
    <n v="17.47"/>
    <s v="VIGENCIA (a 30/09/2021): -Al corte del  tercer trimestre de la vigencia 2021 se ha aisitido a 5,636 personas en mecanismos alternativos de solución de conflictos."/>
    <n v="45.547960000000003"/>
    <n v="16.603999999999999"/>
    <n v="111.23099999999999"/>
    <n v="97.155833000000001"/>
    <n v="223.417"/>
    <n v="0"/>
    <n v="132.84838199999999"/>
    <n v="0"/>
    <n v="138.25638000000001"/>
    <n v="0"/>
    <n v="651.30072200000006"/>
    <n v="113.759833"/>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8"/>
    <n v="6"/>
    <s v="Realizar 343428 Intervenciones Dentro Del Ejercicio Del Ministerio Público Para Prevenir La Vulneración De Los Derechos Y/O Restablecimiento De Los Mismos."/>
    <n v="1"/>
    <s v="Suma"/>
    <n v="1"/>
    <s v="En ejecucion"/>
    <n v="1"/>
    <n v="61228"/>
    <n v="61228"/>
    <n v="100"/>
    <n v="128000"/>
    <n v="96652"/>
    <n v="75.510000000000005"/>
    <n v="63600"/>
    <n v="0"/>
    <n v="0"/>
    <n v="63600"/>
    <n v="0"/>
    <n v="0"/>
    <n v="27000"/>
    <n v="0"/>
    <n v="0"/>
    <n v="343428"/>
    <n v="157880"/>
    <n v="45.97"/>
    <n v="159872406"/>
    <n v="74016667"/>
    <n v="46.3"/>
    <n v="134222000"/>
    <n v="66171000"/>
    <n v="49.3"/>
    <n v="147046000"/>
    <n v="0"/>
    <n v="0"/>
    <n v="132848382"/>
    <n v="0"/>
    <n v="0"/>
    <n v="138256380"/>
    <n v="0"/>
    <n v="0"/>
    <n v="712245168"/>
    <n v="140187667"/>
    <n v="19.68"/>
    <s v="VIGENCIA (a 30/09/2021): -En lo corrido de esta vigencia dentro del ejercicio del miniterio público se ha realizado 96,652 intervenciones para prevenir la vulneración de los derechos y/o el restablecimiento de los mismos."/>
    <n v="159.87240600000001"/>
    <n v="74.016666999999998"/>
    <n v="134.22200000000001"/>
    <n v="66.171000000000006"/>
    <n v="147.04599999999999"/>
    <n v="0"/>
    <n v="132.84838199999999"/>
    <n v="0"/>
    <n v="138.25638000000001"/>
    <n v="0"/>
    <n v="712.24516800000004"/>
    <n v="140.187667"/>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8"/>
    <n v="7"/>
    <s v="Realizar 409 Segumientos A Los Derechos Humanos Y Derecho Internacional Humanitario."/>
    <n v="1"/>
    <s v="Suma"/>
    <n v="1"/>
    <s v="En ejecucion"/>
    <n v="1"/>
    <n v="209"/>
    <n v="209"/>
    <n v="100"/>
    <n v="190"/>
    <n v="178"/>
    <n v="93.68"/>
    <n v="3"/>
    <n v="0"/>
    <n v="0"/>
    <n v="5"/>
    <n v="0"/>
    <n v="0"/>
    <n v="2"/>
    <n v="0"/>
    <n v="0"/>
    <n v="409"/>
    <n v="387"/>
    <n v="94.62"/>
    <n v="97728240"/>
    <n v="92961667"/>
    <n v="95.12"/>
    <n v="176179000"/>
    <n v="125902000"/>
    <n v="71.459999999999994"/>
    <n v="125125000"/>
    <n v="0"/>
    <n v="0"/>
    <n v="127154819"/>
    <n v="0"/>
    <n v="0"/>
    <n v="132331043"/>
    <n v="0"/>
    <n v="0"/>
    <n v="658518102"/>
    <n v="218863667"/>
    <n v="33.24"/>
    <s v="VIGENCIA (a 30/09/2021): -Durante la vogencia, se han realizado 178 seguimientos a los Derechos Humanos y Derecho Internacional Humanitario a través de la verificación de cumplimiento de las diferentes  políticas públicas distritales."/>
    <n v="97.72824"/>
    <n v="92.961667000000006"/>
    <n v="176.179"/>
    <n v="125.902"/>
    <n v="125.125"/>
    <n v="0"/>
    <n v="127.154819"/>
    <n v="0"/>
    <n v="132.33104299999999"/>
    <n v="0"/>
    <n v="658.518102"/>
    <n v="218.86366700000002"/>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8"/>
    <n v="8"/>
    <s v="Diseñar 3 Módulos Misionales Derechos Humanos Y Derecho Internacional Humanitario."/>
    <n v="1"/>
    <s v="Suma"/>
    <n v="1"/>
    <s v="En ejecucion"/>
    <n v="1"/>
    <n v="0"/>
    <n v="0"/>
    <n v="0"/>
    <n v="1"/>
    <n v="0"/>
    <n v="0"/>
    <n v="1"/>
    <n v="0"/>
    <n v="0"/>
    <n v="1"/>
    <n v="0"/>
    <n v="0"/>
    <n v="0"/>
    <n v="0"/>
    <n v="0"/>
    <n v="3"/>
    <n v="0"/>
    <n v="0"/>
    <n v="0"/>
    <n v="0"/>
    <n v="0"/>
    <n v="9240000"/>
    <n v="0"/>
    <n v="0"/>
    <n v="30800000"/>
    <n v="0"/>
    <n v="0"/>
    <n v="167346866"/>
    <n v="0"/>
    <n v="0"/>
    <n v="0"/>
    <n v="0"/>
    <n v="0"/>
    <n v="207386866"/>
    <n v="0"/>
    <n v="0"/>
    <s v="VIGENCIA (a 30/09/2021): -Se tiene planificado el inicio de ejecución de la meta, para el tercer del año."/>
    <n v="0"/>
    <n v="0"/>
    <n v="9.24"/>
    <n v="0"/>
    <n v="30.8"/>
    <n v="0"/>
    <n v="167.34686600000001"/>
    <n v="0"/>
    <n v="0"/>
    <n v="0"/>
    <n v="207.386866"/>
    <n v="0"/>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4"/>
    <n v="1"/>
    <s v="Capacitar Y/O Sensibilizar 4350 Servidores(As) Públicos(As) En Materia De Prevención Disciplinarias Y Lucha Contra La Corrupción Y Linea Doctrinal Disciplinaria"/>
    <n v="1"/>
    <s v="Suma"/>
    <n v="1"/>
    <s v="En ejecucion"/>
    <n v="1"/>
    <n v="0"/>
    <n v="0"/>
    <n v="0"/>
    <n v="3400"/>
    <n v="3157"/>
    <n v="92.85"/>
    <n v="600"/>
    <n v="0"/>
    <n v="0"/>
    <n v="300"/>
    <n v="0"/>
    <n v="0"/>
    <n v="50"/>
    <n v="0"/>
    <n v="0"/>
    <n v="4350"/>
    <n v="3157"/>
    <n v="72.569999999999993"/>
    <n v="0"/>
    <n v="0"/>
    <n v="0"/>
    <n v="22950000"/>
    <n v="9771200"/>
    <n v="42.57"/>
    <n v="25000000"/>
    <n v="0"/>
    <n v="0"/>
    <n v="37000000"/>
    <n v="0"/>
    <n v="0"/>
    <n v="17000000"/>
    <n v="0"/>
    <n v="0"/>
    <n v="101950000"/>
    <n v="9771200"/>
    <n v="9.58"/>
    <s v="VIGENCIA (a 30/09/2021): -La Personería de Bogotá, D.C. llevó a cabo el 5° Congreso Nacional de Derecho Disciplinario. Nuevo Código General Disciplinario. Perspectivas y disyuntivas del derecho disciplinario. A propósito de la entrada en vigencia de le Ley 1952 de 2019¿, los días martes 25 y miércoles 26 de mayo del presente año, en la modalidad virtual, el cual estuvo dirigido a servidores públicos y contratistas del Distrito Capital y diferentes entes territoriales."/>
    <n v="0"/>
    <n v="0"/>
    <n v="22.95"/>
    <n v="9.7712000000000003"/>
    <n v="25"/>
    <n v="0"/>
    <n v="37"/>
    <n v="0"/>
    <n v="17"/>
    <n v="0"/>
    <n v="101.95"/>
    <n v="9.7712000000000003"/>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4"/>
    <n v="2"/>
    <s v="Decidir 3600 Procesos Disciplinarios De Fondo"/>
    <n v="1"/>
    <s v="Suma"/>
    <n v="1"/>
    <s v="En ejecucion"/>
    <n v="1"/>
    <n v="50"/>
    <n v="50"/>
    <n v="100"/>
    <n v="1500"/>
    <n v="1176"/>
    <n v="78.400000000000006"/>
    <n v="1500"/>
    <n v="0"/>
    <n v="0"/>
    <n v="350"/>
    <n v="0"/>
    <n v="0"/>
    <n v="200"/>
    <n v="0"/>
    <n v="0"/>
    <n v="3600"/>
    <n v="1226"/>
    <n v="34.06"/>
    <n v="634680000"/>
    <n v="365380267"/>
    <n v="57.57"/>
    <n v="574800667"/>
    <n v="487740001"/>
    <n v="84.85"/>
    <n v="735000000"/>
    <n v="0"/>
    <n v="0"/>
    <n v="459949179"/>
    <n v="0"/>
    <n v="0"/>
    <n v="327770275"/>
    <n v="0"/>
    <n v="0"/>
    <n v="2732200121"/>
    <n v="853120268"/>
    <n v="31.22"/>
    <s v="VIGENCIA (a 30/09/2021): -Es impottante resaltar que con el fin de dar cumpliiento a la priorización de expedientes, una vez entrada en vigor de la Ley 1952 de 2019 la cual reducio el termino para las prescripciones, labor que las delegaads adcritas decidieron priorizar y decidir estos expedientes, y con la ayuda del proyecto de inversión se logro incrementar esta meta. -No prescripción de los expedientes disciplinarios ahora con la Ley 2094 de 2021 que retraza la entrada en bvigencia de la Ley 1952, se continuara con las decisiones de fondo y el impulso procesal que amerite cada expediente"/>
    <n v="634.67999999999995"/>
    <n v="365.380267"/>
    <n v="574.80066699999998"/>
    <n v="487.74000100000001"/>
    <n v="735"/>
    <n v="0"/>
    <n v="459.94917900000002"/>
    <n v="0"/>
    <n v="327.77027500000003"/>
    <n v="0"/>
    <n v="2732.2001209999999"/>
    <n v="853.12026800000001"/>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4"/>
    <n v="3"/>
    <s v="Implementar 1 Sistema De Información Misional De Gestión Disciplinaria"/>
    <n v="1"/>
    <s v="Suma"/>
    <n v="1"/>
    <s v="En ejecucion"/>
    <n v="1"/>
    <n v="0.1"/>
    <n v="0.1"/>
    <n v="100"/>
    <n v="0.2"/>
    <n v="0.2"/>
    <n v="100"/>
    <n v="0.4"/>
    <n v="0"/>
    <n v="0"/>
    <n v="0.2"/>
    <n v="0"/>
    <n v="0"/>
    <n v="0.1"/>
    <n v="0"/>
    <n v="0"/>
    <n v="1"/>
    <n v="0.3"/>
    <n v="30"/>
    <n v="20000000"/>
    <n v="0"/>
    <n v="0"/>
    <n v="422050000"/>
    <n v="22050000"/>
    <n v="5.22"/>
    <n v="40000000"/>
    <n v="0"/>
    <n v="0"/>
    <n v="169144275"/>
    <n v="0"/>
    <n v="0"/>
    <n v="334000000"/>
    <n v="0"/>
    <n v="0"/>
    <n v="985194275"/>
    <n v="22050000"/>
    <n v="2.2400000000000002"/>
    <s v="VIGENCIA (a 30/09/2021): --Se ha logrado avanzar en el desarrollo del sistema msional llegando a iniciar ya la tercera fase. -Se estima asignar nuevos recursos para la contrataación de una firma firma con el fin  de dar agilidad al desarrollo y puesta en marcha del sistema operativo misional, de igual manera se amplio la mesa para la recopilación de la información, con nuevos integrantes de la oficina de control interno disciplinario, gestión documental, segunda instancia y calidad."/>
    <n v="20"/>
    <n v="0"/>
    <n v="422.05"/>
    <n v="22.05"/>
    <n v="40"/>
    <n v="0"/>
    <n v="169.14427499999999"/>
    <n v="0"/>
    <n v="334"/>
    <n v="0"/>
    <n v="985.19427500000006"/>
    <n v="22.05"/>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4"/>
    <n v="4"/>
    <s v="Implementar 1 Estrategia De Comunicación Con Las Oficina De Control Interno Disciplinario - Ocid"/>
    <n v="2"/>
    <s v="Constante"/>
    <n v="1"/>
    <s v="En ejecucion"/>
    <n v="1"/>
    <n v="0"/>
    <n v="0"/>
    <n v="0"/>
    <n v="1"/>
    <n v="1"/>
    <n v="100"/>
    <n v="1"/>
    <n v="0"/>
    <n v="0"/>
    <n v="1"/>
    <n v="0"/>
    <n v="0"/>
    <n v="1"/>
    <n v="0"/>
    <n v="0"/>
    <s v="N/A"/>
    <s v="N/A"/>
    <s v="N/A"/>
    <n v="0"/>
    <n v="0"/>
    <n v="0"/>
    <n v="24933333"/>
    <n v="24933333"/>
    <n v="100"/>
    <n v="80000000"/>
    <n v="0"/>
    <n v="0"/>
    <n v="30000000"/>
    <n v="0"/>
    <n v="0"/>
    <n v="30000000"/>
    <n v="0"/>
    <n v="0"/>
    <n v="164933333"/>
    <n v="24933333"/>
    <n v="15.12"/>
    <s v="VIGENCIA (a 30/09/2021): -Se termino la herramiento de comunicación la cual sera implemenbtada en el mes de octubre, se continua avanzando en el desarrollo de la relatoria"/>
    <n v="0"/>
    <n v="0"/>
    <n v="24.933333000000001"/>
    <n v="24.933333000000001"/>
    <n v="80"/>
    <n v="0"/>
    <n v="30"/>
    <n v="0"/>
    <n v="30"/>
    <n v="0"/>
    <n v="164.933333"/>
    <n v="24.933333000000001"/>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4"/>
    <n v="5"/>
    <s v="Efectuar 204 Visitas De Evaluación Y Segumiento De Verificación De Cumplimiento De Las Obligaciones En Las Oficinas De Control Interno Disciplinario - Ocid"/>
    <n v="1"/>
    <s v="Suma"/>
    <n v="1"/>
    <s v="En ejecucion"/>
    <n v="1"/>
    <n v="0"/>
    <n v="0"/>
    <n v="0"/>
    <n v="51"/>
    <n v="51"/>
    <n v="100"/>
    <n v="51"/>
    <n v="0"/>
    <n v="0"/>
    <n v="51"/>
    <n v="0"/>
    <n v="0"/>
    <n v="51"/>
    <n v="0"/>
    <n v="0"/>
    <n v="204"/>
    <n v="51"/>
    <n v="25"/>
    <n v="0"/>
    <n v="0"/>
    <n v="0"/>
    <n v="77000000"/>
    <n v="77000000"/>
    <n v="100"/>
    <n v="70000000"/>
    <n v="0"/>
    <n v="0"/>
    <n v="187500000"/>
    <n v="0"/>
    <n v="0"/>
    <n v="150000000"/>
    <n v="0"/>
    <n v="0"/>
    <n v="484500000"/>
    <n v="77000000"/>
    <n v="15.89"/>
    <s v="VIGENCIA (a 30/09/2021): -Se han venido adelantando las Visitas de manera presencia y remota a las OCID con el fin de actualizar la información de los nuevos jefes, asi como se han aplicada encuestas de necesidades y expetativas  a las mismas que sirvan como insumo para la mejora."/>
    <n v="0"/>
    <n v="0"/>
    <n v="77"/>
    <n v="77"/>
    <n v="70"/>
    <n v="0"/>
    <n v="187.5"/>
    <n v="0"/>
    <n v="150"/>
    <n v="0"/>
    <n v="484.5"/>
    <n v="77"/>
  </r>
  <r>
    <n v="16"/>
    <s v="Un Nuevo Contrato Social y Ambiental para la Bogotá del Siglo XXI"/>
    <x v="0"/>
    <n v="2021"/>
    <s v="30/09/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4"/>
    <n v="6"/>
    <s v="Realizar 2 Estudios En Temas De Derecho Convencional En Las Decisiones Disciplinarias Y Conceptualización Y Adopción Del Expediente Digital En El Procedimiento Disciplinario."/>
    <n v="1"/>
    <s v="Suma"/>
    <n v="1"/>
    <s v="En ejecucion"/>
    <n v="1"/>
    <n v="0"/>
    <n v="0"/>
    <n v="0"/>
    <n v="0"/>
    <n v="0"/>
    <n v="0"/>
    <n v="1"/>
    <n v="0"/>
    <n v="0"/>
    <n v="1"/>
    <n v="0"/>
    <n v="0"/>
    <n v="0"/>
    <n v="0"/>
    <n v="0"/>
    <n v="2"/>
    <n v="0"/>
    <n v="0"/>
    <n v="0"/>
    <n v="0"/>
    <n v="0"/>
    <n v="0"/>
    <n v="0"/>
    <n v="0"/>
    <n v="25000000"/>
    <n v="0"/>
    <n v="0"/>
    <n v="50000000"/>
    <n v="0"/>
    <n v="0"/>
    <n v="0"/>
    <n v="0"/>
    <n v="0"/>
    <n v="75000000"/>
    <n v="0"/>
    <n v="0"/>
    <m/>
    <n v="0"/>
    <n v="0"/>
    <n v="0"/>
    <n v="0"/>
    <n v="25"/>
    <n v="0"/>
    <n v="50"/>
    <n v="0"/>
    <n v="0"/>
    <n v="0"/>
    <n v="75"/>
    <n v="0"/>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1"/>
    <s v="Ejecutar 100 Porciento De Una Estrategia De Promoción De La Memoria, Para La Construcción De Paz, La Reconciliación Y La Democracia, En La Ciudad Región."/>
    <n v="3"/>
    <s v="Creciente"/>
    <n v="1"/>
    <s v="En ejecucion"/>
    <n v="1"/>
    <n v="5"/>
    <n v="5"/>
    <n v="100"/>
    <n v="20"/>
    <n v="15.73"/>
    <n v="78.650000000000006"/>
    <n v="55"/>
    <n v="0"/>
    <n v="0"/>
    <n v="90"/>
    <n v="0"/>
    <n v="0"/>
    <n v="100"/>
    <n v="0"/>
    <n v="0"/>
    <s v="N/A"/>
    <s v="N/A"/>
    <s v="N/A"/>
    <n v="180922950"/>
    <n v="175113988"/>
    <n v="96.79"/>
    <n v="495099654"/>
    <n v="473634930"/>
    <n v="95.66"/>
    <n v="462872000"/>
    <n v="0"/>
    <n v="0"/>
    <n v="330240000"/>
    <n v="0"/>
    <n v="0"/>
    <n v="142678000"/>
    <n v="0"/>
    <n v="0"/>
    <n v="1611812604"/>
    <n v="648748918"/>
    <n v="40.25"/>
    <m/>
    <n v="180.92294999999999"/>
    <n v="175.11398800000001"/>
    <n v="495.09965399999999"/>
    <n v="473.63493"/>
    <n v="462.87200000000001"/>
    <n v="0"/>
    <n v="330.24"/>
    <n v="0"/>
    <n v="142.678"/>
    <n v="0"/>
    <n v="1611.8126040000002"/>
    <n v="648.748918"/>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2"/>
    <s v="Realizar 1030 Procesos Pedagógicos Para El Fortalecimiento De Iniciativas Ciudadanas, Que Conduzcan Al Debate Y La Apropiación Social De La Paz, La Memoria Y La Reconciliación, Que Se Construye En Los Territorios Ciudad Región."/>
    <n v="1"/>
    <s v="Suma"/>
    <n v="1"/>
    <s v="En ejecucion"/>
    <n v="1"/>
    <n v="104"/>
    <n v="104"/>
    <n v="100"/>
    <n v="310"/>
    <n v="244"/>
    <n v="78.709999999999994"/>
    <n v="258"/>
    <n v="0"/>
    <n v="0"/>
    <n v="258"/>
    <n v="0"/>
    <n v="0"/>
    <n v="100"/>
    <n v="0"/>
    <n v="0"/>
    <n v="1030"/>
    <n v="348"/>
    <n v="33.79"/>
    <n v="125460615"/>
    <n v="125460090"/>
    <n v="100"/>
    <n v="724418943"/>
    <n v="281420504"/>
    <n v="38.85"/>
    <n v="634042000"/>
    <n v="0"/>
    <n v="0"/>
    <n v="867820000"/>
    <n v="0"/>
    <n v="0"/>
    <n v="195346000"/>
    <n v="0"/>
    <n v="0"/>
    <n v="2547087558"/>
    <n v="406880594"/>
    <n v="15.97"/>
    <m/>
    <n v="125.460615"/>
    <n v="125.46008999999999"/>
    <n v="724.41894300000001"/>
    <n v="281.42050399999999"/>
    <n v="634.04200000000003"/>
    <n v="0"/>
    <n v="867.82"/>
    <n v="0"/>
    <n v="195.346"/>
    <n v="0"/>
    <n v="2547.0875580000002"/>
    <n v="406.88059399999997"/>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3"/>
    <s v="Implementar 300 Productos De Pedagogía Social Y Gestión Del Conocimiento, Para El Debate Y La Apropiación Social De La Paz, La Memoria Y La  Reconciliación, Que Se Construye En Los Territorios Ciudad Región."/>
    <n v="1"/>
    <s v="Suma"/>
    <n v="1"/>
    <s v="En ejecucion"/>
    <n v="1"/>
    <n v="75"/>
    <n v="75"/>
    <n v="100"/>
    <n v="73"/>
    <n v="61"/>
    <n v="83.56"/>
    <n v="70"/>
    <n v="0"/>
    <n v="0"/>
    <n v="65"/>
    <n v="0"/>
    <n v="0"/>
    <n v="17"/>
    <n v="0"/>
    <n v="0"/>
    <n v="300"/>
    <n v="136"/>
    <n v="45.33"/>
    <n v="343596383"/>
    <n v="343595433"/>
    <n v="100"/>
    <n v="1257155824"/>
    <n v="838752930"/>
    <n v="66.72"/>
    <n v="1194466000"/>
    <n v="0"/>
    <n v="0"/>
    <n v="2602523000"/>
    <n v="0"/>
    <n v="0"/>
    <n v="586039000"/>
    <n v="0"/>
    <n v="0"/>
    <n v="5983780207"/>
    <n v="1182348363"/>
    <n v="19.760000000000002"/>
    <m/>
    <n v="343.596383"/>
    <n v="343.59543300000001"/>
    <n v="1257.1558239999999"/>
    <n v="838.75292999999999"/>
    <n v="1194.4659999999999"/>
    <n v="0"/>
    <n v="2602.5230000000001"/>
    <n v="0"/>
    <n v="586.03899999999999"/>
    <n v="0"/>
    <n v="5983.7802069999998"/>
    <n v="1182.3483630000001"/>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4"/>
    <s v="Implementar 100 Porciento De La Formulación Y Puesta En Marcha De La Política Pública Distrital De Víctimas, Memoria, Paz Y Reconciliación."/>
    <n v="3"/>
    <s v="Creciente"/>
    <n v="1"/>
    <s v="En ejecucion"/>
    <n v="1"/>
    <n v="5"/>
    <n v="5"/>
    <n v="100"/>
    <n v="20"/>
    <n v="8.75"/>
    <n v="43.75"/>
    <n v="55"/>
    <n v="0"/>
    <n v="0"/>
    <n v="90"/>
    <n v="0"/>
    <n v="0"/>
    <n v="100"/>
    <n v="0"/>
    <n v="0"/>
    <s v="N/A"/>
    <s v="N/A"/>
    <s v="N/A"/>
    <n v="85190000"/>
    <n v="85188950"/>
    <n v="100"/>
    <n v="194239893"/>
    <n v="174466970"/>
    <n v="89.82"/>
    <n v="95957000"/>
    <n v="0"/>
    <n v="0"/>
    <n v="2392370000"/>
    <n v="0"/>
    <n v="0"/>
    <n v="371041000"/>
    <n v="0"/>
    <n v="0"/>
    <n v="3138797893"/>
    <n v="259655920"/>
    <n v="8.27"/>
    <m/>
    <n v="85.19"/>
    <n v="85.188950000000006"/>
    <n v="194.239893"/>
    <n v="174.46697"/>
    <n v="95.956999999999994"/>
    <n v="0"/>
    <n v="2392.37"/>
    <n v="0"/>
    <n v="371.041"/>
    <n v="0"/>
    <n v="3138.7978929999999"/>
    <n v="259.65592000000004"/>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5"/>
    <s v="Implementar 100 Porciento De Una Ruta De Reparación Integral Para Las Víctimas Del Conflicto Armado, Acorde Con Las Competencias Del Distrito Capital."/>
    <n v="2"/>
    <s v="Constante"/>
    <n v="1"/>
    <s v="En ejecucion"/>
    <n v="1"/>
    <n v="100"/>
    <n v="100"/>
    <n v="100"/>
    <n v="100"/>
    <n v="94.33"/>
    <n v="94.33"/>
    <n v="100"/>
    <n v="0"/>
    <n v="0"/>
    <n v="100"/>
    <n v="0"/>
    <n v="0"/>
    <n v="100"/>
    <n v="0"/>
    <n v="0"/>
    <s v="N/A"/>
    <s v="N/A"/>
    <s v="N/A"/>
    <n v="3467954773"/>
    <n v="3462596902"/>
    <n v="99.85"/>
    <n v="3648784986"/>
    <n v="3349983871"/>
    <n v="91.81"/>
    <n v="2334636000"/>
    <n v="0"/>
    <n v="0"/>
    <n v="3778069000"/>
    <n v="0"/>
    <n v="0"/>
    <n v="1630377000"/>
    <n v="0"/>
    <n v="0"/>
    <n v="14859821759"/>
    <n v="6812580773"/>
    <n v="45.85"/>
    <m/>
    <n v="3467.9547729999999"/>
    <n v="3462.5969020000002"/>
    <n v="3648.7849860000001"/>
    <n v="3349.9838709999999"/>
    <n v="2334.636"/>
    <n v="0"/>
    <n v="3778.069"/>
    <n v="0"/>
    <n v="1630.377"/>
    <n v="0"/>
    <n v="14859.821759"/>
    <n v="6812.5807729999997"/>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6"/>
    <s v="Otorgar 100 Porciento De Medidas De Ayuda Humanitaria Inmediata En El Distrito Capital, Conforme A Los Requisitos Establecidos  Por La Legislación Vigente."/>
    <n v="2"/>
    <s v="Constante"/>
    <n v="1"/>
    <s v="En ejecucion"/>
    <n v="1"/>
    <n v="100"/>
    <n v="100"/>
    <n v="100"/>
    <n v="100"/>
    <n v="100"/>
    <n v="100"/>
    <n v="100"/>
    <n v="0"/>
    <n v="0"/>
    <n v="100"/>
    <n v="0"/>
    <n v="0"/>
    <n v="100"/>
    <n v="0"/>
    <n v="0"/>
    <s v="N/A"/>
    <s v="N/A"/>
    <s v="N/A"/>
    <n v="6063449331"/>
    <n v="5983011963"/>
    <n v="98.67"/>
    <n v="8857564198"/>
    <n v="7414479460"/>
    <n v="83.71"/>
    <n v="11656803000"/>
    <n v="0"/>
    <n v="0"/>
    <n v="9453150000"/>
    <n v="0"/>
    <n v="0"/>
    <n v="4080265000"/>
    <n v="0"/>
    <n v="0"/>
    <n v="40111231529"/>
    <n v="13397491423"/>
    <n v="33.4"/>
    <m/>
    <n v="6063.4493309999998"/>
    <n v="5983.0119629999999"/>
    <n v="8857.564198"/>
    <n v="7414.4794599999996"/>
    <n v="11656.803"/>
    <n v="0"/>
    <n v="9453.15"/>
    <n v="0"/>
    <n v="4080.2649999999999"/>
    <n v="0"/>
    <n v="40111.231528999997"/>
    <n v="13397.491422999999"/>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7"/>
    <s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2"/>
    <s v="Constante"/>
    <n v="1"/>
    <s v="En ejecucion"/>
    <n v="1"/>
    <n v="100"/>
    <n v="100"/>
    <n v="100"/>
    <n v="100"/>
    <n v="89.11"/>
    <n v="89.11"/>
    <n v="100"/>
    <n v="0"/>
    <n v="0"/>
    <n v="100"/>
    <n v="0"/>
    <n v="0"/>
    <n v="100"/>
    <n v="0"/>
    <n v="0"/>
    <s v="N/A"/>
    <s v="N/A"/>
    <s v="N/A"/>
    <n v="334173018"/>
    <n v="334173018"/>
    <n v="100"/>
    <n v="801173476"/>
    <n v="736594263"/>
    <n v="91.94"/>
    <n v="802555000"/>
    <n v="0"/>
    <n v="0"/>
    <n v="935371000"/>
    <n v="0"/>
    <n v="0"/>
    <n v="402483000"/>
    <n v="0"/>
    <n v="0"/>
    <n v="3275755494"/>
    <n v="1070767281"/>
    <n v="32.69"/>
    <m/>
    <n v="334.17301800000001"/>
    <n v="334.17301800000001"/>
    <n v="801.17347600000005"/>
    <n v="736.59426299999996"/>
    <n v="802.55499999999995"/>
    <n v="0"/>
    <n v="935.37099999999998"/>
    <n v="0"/>
    <n v="402.483"/>
    <n v="0"/>
    <n v="3275.7554940000005"/>
    <n v="1070.7672809999999"/>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8"/>
    <s v="Realizar 100 Porciento De Los Espacios De Coordinación Y Articulación Programados Con Entidades E Instancias De Orden Territorial Y Nacional, En Materia De Asistencia, Atención Y Reparación A Las Víctimas Del Conflicto Armado."/>
    <n v="2"/>
    <s v="Constante"/>
    <n v="1"/>
    <s v="En ejecucion"/>
    <n v="1"/>
    <n v="100"/>
    <n v="100"/>
    <n v="100"/>
    <n v="100"/>
    <n v="88.67"/>
    <n v="88.67"/>
    <n v="100"/>
    <n v="0"/>
    <n v="0"/>
    <n v="100"/>
    <n v="0"/>
    <n v="0"/>
    <n v="100"/>
    <n v="0"/>
    <n v="0"/>
    <s v="N/A"/>
    <s v="N/A"/>
    <s v="N/A"/>
    <n v="480155901"/>
    <n v="480155901"/>
    <n v="100"/>
    <n v="1571471647"/>
    <n v="1496437473"/>
    <n v="95.23"/>
    <n v="1892343000"/>
    <n v="0"/>
    <n v="0"/>
    <n v="1632445000"/>
    <n v="0"/>
    <n v="0"/>
    <n v="704739000"/>
    <n v="0"/>
    <n v="0"/>
    <n v="6281154548"/>
    <n v="1976593374"/>
    <n v="31.47"/>
    <m/>
    <n v="480.15590099999997"/>
    <n v="480.15590099999997"/>
    <n v="1571.4716470000001"/>
    <n v="1496.437473"/>
    <n v="1892.3430000000001"/>
    <n v="0"/>
    <n v="1632.4449999999999"/>
    <n v="0"/>
    <n v="704.73900000000003"/>
    <n v="0"/>
    <n v="6281.1545480000004"/>
    <n v="1976.593374"/>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9"/>
    <s v="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2"/>
    <s v="Constante"/>
    <n v="1"/>
    <s v="En ejecucion"/>
    <n v="1"/>
    <n v="100"/>
    <n v="100"/>
    <n v="100"/>
    <n v="100"/>
    <n v="100"/>
    <n v="100"/>
    <n v="100"/>
    <n v="0"/>
    <n v="0"/>
    <n v="100"/>
    <n v="0"/>
    <n v="0"/>
    <n v="100"/>
    <n v="0"/>
    <n v="0"/>
    <s v="N/A"/>
    <s v="N/A"/>
    <s v="N/A"/>
    <n v="428092940"/>
    <n v="428092940"/>
    <n v="100"/>
    <n v="1860417611"/>
    <n v="1795491055"/>
    <n v="96.51"/>
    <n v="1872555000"/>
    <n v="0"/>
    <n v="0"/>
    <n v="1373502000"/>
    <n v="0"/>
    <n v="0"/>
    <n v="592722000"/>
    <n v="0"/>
    <n v="0"/>
    <n v="6127289551"/>
    <n v="2223583995"/>
    <n v="36.29"/>
    <m/>
    <n v="428.09294"/>
    <n v="428.09294"/>
    <n v="1860.4176110000001"/>
    <n v="1795.491055"/>
    <n v="1872.5550000000001"/>
    <n v="0"/>
    <n v="1373.502"/>
    <n v="0"/>
    <n v="592.72199999999998"/>
    <n v="0"/>
    <n v="6127.2895509999998"/>
    <n v="2223.583995"/>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10"/>
    <s v="Ejecutar 100 Porciento De Una Estrategia De Reconciliación Para La Construcción De Paz, Que Contribuya Al Fortalecimiento Del Tejido Social En Los Territorios Ciudad Región."/>
    <n v="2"/>
    <s v="Constante"/>
    <n v="1"/>
    <s v="En ejecucion"/>
    <n v="1"/>
    <n v="100"/>
    <n v="100"/>
    <n v="100"/>
    <n v="100"/>
    <n v="100"/>
    <n v="100"/>
    <n v="100"/>
    <n v="0"/>
    <n v="0"/>
    <n v="100"/>
    <n v="0"/>
    <n v="0"/>
    <n v="100"/>
    <n v="0"/>
    <n v="0"/>
    <s v="N/A"/>
    <s v="N/A"/>
    <s v="N/A"/>
    <n v="3061033688"/>
    <n v="3039152519"/>
    <n v="99.29"/>
    <n v="6014172254"/>
    <n v="5706808136"/>
    <n v="94.89"/>
    <n v="4829065000"/>
    <n v="0"/>
    <n v="0"/>
    <n v="5963103000"/>
    <n v="0"/>
    <n v="0"/>
    <n v="2572914000"/>
    <n v="0"/>
    <n v="0"/>
    <n v="22440287942"/>
    <n v="8745960655"/>
    <n v="38.97"/>
    <m/>
    <n v="3061.033688"/>
    <n v="3039.1525190000002"/>
    <n v="6014.1722540000001"/>
    <n v="5706.8081359999996"/>
    <n v="4829.0649999999996"/>
    <n v="0"/>
    <n v="5963.1030000000001"/>
    <n v="0"/>
    <n v="2572.9140000000002"/>
    <n v="0"/>
    <n v="22440.287941999999"/>
    <n v="8745.960654999999"/>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11"/>
    <s v="Realizar 100 Porciento De Los Espacios De Coordinación Y Articulación, Acordados Con Entidades E Instancias De Orden Territorial Y Nacional, Para La Implementación De Acciones De Integración Social Y Territorial."/>
    <n v="2"/>
    <s v="Constante"/>
    <n v="1"/>
    <s v="En ejecucion"/>
    <n v="1"/>
    <n v="100"/>
    <n v="100"/>
    <n v="100"/>
    <n v="100"/>
    <n v="111.25"/>
    <n v="111.25"/>
    <n v="100"/>
    <n v="0"/>
    <n v="0"/>
    <n v="100"/>
    <n v="0"/>
    <n v="0"/>
    <n v="100"/>
    <n v="0"/>
    <n v="0"/>
    <s v="N/A"/>
    <s v="N/A"/>
    <s v="N/A"/>
    <n v="227209248"/>
    <n v="221671973"/>
    <n v="97.56"/>
    <n v="704950863"/>
    <n v="669530212"/>
    <n v="94.98"/>
    <n v="985743000"/>
    <n v="0"/>
    <n v="0"/>
    <n v="2694468000"/>
    <n v="0"/>
    <n v="0"/>
    <n v="1047874000"/>
    <n v="0"/>
    <n v="0"/>
    <n v="5660245111"/>
    <n v="891202185"/>
    <n v="15.74"/>
    <m/>
    <n v="227.209248"/>
    <n v="221.67197300000001"/>
    <n v="704.95086300000003"/>
    <n v="669.53021200000001"/>
    <n v="985.74300000000005"/>
    <n v="0"/>
    <n v="2694.4679999999998"/>
    <n v="0"/>
    <n v="1047.874"/>
    <n v="0"/>
    <n v="5660.2451110000002"/>
    <n v="891.20218499999999"/>
  </r>
  <r>
    <n v="16"/>
    <s v="Un Nuevo Contrato Social y Ambiental para la Bogotá del Siglo XXI"/>
    <x v="0"/>
    <n v="2021"/>
    <s v="30/09/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12"/>
    <s v="Formular 100 Porciento De Los Programas De Desarrollo Con Enfoque Territorial (Pdet),  Para La Promoción De Una Adecuada Integración Social Y Territorial."/>
    <n v="3"/>
    <s v="Creciente"/>
    <n v="1"/>
    <s v="En ejecucion"/>
    <n v="1"/>
    <n v="10"/>
    <n v="10"/>
    <n v="100"/>
    <n v="40"/>
    <n v="33.450000000000003"/>
    <n v="83.63"/>
    <n v="70"/>
    <n v="0"/>
    <n v="0"/>
    <n v="90"/>
    <n v="0"/>
    <n v="0"/>
    <n v="100"/>
    <n v="0"/>
    <n v="0"/>
    <s v="N/A"/>
    <s v="N/A"/>
    <s v="N/A"/>
    <n v="1333761153"/>
    <n v="1333761153"/>
    <n v="100"/>
    <n v="3225194500"/>
    <n v="3170678658"/>
    <n v="98.31"/>
    <n v="2026381000"/>
    <n v="0"/>
    <n v="0"/>
    <n v="3642029148"/>
    <n v="0"/>
    <n v="0"/>
    <n v="1571812570"/>
    <n v="0"/>
    <n v="0"/>
    <n v="11799178371"/>
    <n v="4504439811"/>
    <n v="38.18"/>
    <m/>
    <n v="1333.7611529999999"/>
    <n v="1333.7611529999999"/>
    <n v="3225.1945000000001"/>
    <n v="3170.6786579999998"/>
    <n v="2026.3810000000001"/>
    <n v="0"/>
    <n v="3642.0291480000001"/>
    <n v="0"/>
    <n v="1571.8125700000001"/>
    <n v="0"/>
    <n v="11799.178371"/>
    <n v="4504.4398110000002"/>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10"/>
    <n v="1"/>
    <s v="Implementar 100 Porciento Del Modelo De Gobierno Abierto Accesible E Incluyente A Todos Los Sectores Territoriales, Poblacionales Y Diferenciales"/>
    <n v="1"/>
    <s v="Suma"/>
    <n v="1"/>
    <s v="En ejecucion"/>
    <n v="1"/>
    <n v="10"/>
    <n v="10"/>
    <n v="100"/>
    <n v="20"/>
    <n v="15.27"/>
    <n v="76.349999999999994"/>
    <n v="20"/>
    <n v="0"/>
    <n v="0"/>
    <n v="25"/>
    <n v="0"/>
    <n v="0"/>
    <n v="25"/>
    <n v="0"/>
    <n v="0"/>
    <n v="100"/>
    <n v="25.27"/>
    <n v="25.27"/>
    <n v="277572250"/>
    <n v="277248811"/>
    <n v="99.88"/>
    <n v="757400000"/>
    <n v="753038326"/>
    <n v="99.42"/>
    <n v="815105000"/>
    <n v="0"/>
    <n v="0"/>
    <n v="894843150"/>
    <n v="0"/>
    <n v="0"/>
    <n v="1388321056"/>
    <n v="0"/>
    <n v="0"/>
    <n v="4133241456"/>
    <n v="1030287137"/>
    <n v="24.93"/>
    <m/>
    <n v="277.57225"/>
    <n v="277.24881099999999"/>
    <n v="757.4"/>
    <n v="753.03832599999998"/>
    <n v="815.10500000000002"/>
    <n v="0"/>
    <n v="894.84315000000004"/>
    <n v="0"/>
    <n v="1388.321056"/>
    <n v="0"/>
    <n v="4133.2414559999997"/>
    <n v="1030.287137"/>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10"/>
    <n v="2"/>
    <s v="Implementar 100 Porciento De La Plataforma Virtual De Gobierno Abierto Con Parámetros De Accesibilidad E Inclusión Poblacional Y Diferencial."/>
    <n v="1"/>
    <s v="Suma"/>
    <n v="1"/>
    <s v="En ejecucion"/>
    <n v="1"/>
    <n v="0"/>
    <n v="0"/>
    <n v="0"/>
    <n v="40"/>
    <n v="28.4"/>
    <n v="71"/>
    <n v="20"/>
    <n v="0"/>
    <n v="0"/>
    <n v="20"/>
    <n v="0"/>
    <n v="0"/>
    <n v="20"/>
    <n v="0"/>
    <n v="0"/>
    <n v="100"/>
    <n v="28.4"/>
    <n v="28.4"/>
    <n v="0"/>
    <n v="0"/>
    <n v="0"/>
    <n v="747000000"/>
    <n v="705526514"/>
    <n v="94.45"/>
    <n v="808530000"/>
    <n v="0"/>
    <n v="0"/>
    <n v="1000000000"/>
    <n v="0"/>
    <n v="0"/>
    <n v="921000000"/>
    <n v="0"/>
    <n v="0"/>
    <n v="3476530000"/>
    <n v="705526514"/>
    <n v="20.29"/>
    <m/>
    <n v="0"/>
    <n v="0"/>
    <n v="747"/>
    <n v="705.52651400000002"/>
    <n v="808.53"/>
    <n v="0"/>
    <n v="1000"/>
    <n v="0"/>
    <n v="921"/>
    <n v="0"/>
    <n v="3476.5299999999997"/>
    <n v="705.52651400000002"/>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10"/>
    <n v="3"/>
    <s v="Implementar 100 Porciento De Las Estrategias Para La Inclusión, Cualificación Y El Fortalecimiento De La Ciudadanía En Gobierno Abierto, Atendiendo A Sus Diferentes Expresiones Territoriales, Poblacionales, Diferenciales Y De Género."/>
    <n v="1"/>
    <s v="Suma"/>
    <n v="1"/>
    <s v="En ejecucion"/>
    <n v="1"/>
    <n v="5"/>
    <n v="5"/>
    <n v="100"/>
    <n v="20"/>
    <n v="15.67"/>
    <n v="78.349999999999994"/>
    <n v="30"/>
    <n v="0"/>
    <n v="0"/>
    <n v="30"/>
    <n v="0"/>
    <n v="0"/>
    <n v="15"/>
    <n v="0"/>
    <n v="0"/>
    <n v="100"/>
    <n v="20.67"/>
    <n v="20.67"/>
    <n v="116166750"/>
    <n v="116011861"/>
    <n v="99.86"/>
    <n v="760271000"/>
    <n v="743118047"/>
    <n v="97.74"/>
    <n v="867467000"/>
    <n v="0"/>
    <n v="0"/>
    <n v="4374342116"/>
    <n v="0"/>
    <n v="0"/>
    <n v="9354067317"/>
    <n v="0"/>
    <n v="0"/>
    <n v="15472314183"/>
    <n v="859129908"/>
    <n v="5.55"/>
    <m/>
    <n v="116.16674999999999"/>
    <n v="116.011861"/>
    <n v="760.27099999999996"/>
    <n v="743.11804700000005"/>
    <n v="867.46699999999998"/>
    <n v="0"/>
    <n v="4374.3421159999998"/>
    <n v="0"/>
    <n v="9354.0673169999991"/>
    <n v="0"/>
    <n v="15472.314182999999"/>
    <n v="859.129908"/>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1"/>
    <s v="Implementar 100 Porciento De Los Lineamientos De La Política Pública Nacional De Gobierno Digital Priorizados Por La Secretaría General"/>
    <n v="3"/>
    <s v="Creciente"/>
    <n v="1"/>
    <s v="En ejecucion"/>
    <n v="1"/>
    <n v="10"/>
    <n v="10"/>
    <n v="100"/>
    <n v="30"/>
    <n v="24.1"/>
    <n v="80.33"/>
    <n v="50"/>
    <n v="0"/>
    <n v="0"/>
    <n v="70"/>
    <n v="0"/>
    <n v="0"/>
    <n v="100"/>
    <n v="0"/>
    <n v="0"/>
    <s v="N/A"/>
    <s v="N/A"/>
    <s v="N/A"/>
    <n v="1676406253"/>
    <n v="1661340981"/>
    <n v="99.1"/>
    <n v="2112603866"/>
    <n v="1779238049"/>
    <n v="84.22"/>
    <n v="2103141000"/>
    <n v="0"/>
    <n v="0"/>
    <n v="3123655340"/>
    <n v="0"/>
    <n v="0"/>
    <n v="4248349213"/>
    <n v="0"/>
    <n v="0"/>
    <n v="13264155672"/>
    <n v="3440579030"/>
    <n v="25.94"/>
    <m/>
    <n v="1676.4062530000001"/>
    <n v="1661.3409810000001"/>
    <n v="2112.6038659999999"/>
    <n v="1779.238049"/>
    <n v="2103.1410000000001"/>
    <n v="0"/>
    <n v="3123.6553399999998"/>
    <n v="0"/>
    <n v="4248.3492130000004"/>
    <n v="0"/>
    <n v="13264.155672000001"/>
    <n v="3440.5790299999999"/>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2"/>
    <s v="Liderar 100 Porciento La Formulación, Sensibilización Y Apropiación De La Política Pública De Bogotá Territorio Inteligente"/>
    <n v="3"/>
    <s v="Creciente"/>
    <n v="1"/>
    <s v="En ejecucion"/>
    <n v="1"/>
    <n v="5"/>
    <n v="5"/>
    <n v="100"/>
    <n v="15"/>
    <n v="12.5"/>
    <n v="83.33"/>
    <n v="45"/>
    <n v="0"/>
    <n v="0"/>
    <n v="70"/>
    <n v="0"/>
    <n v="0"/>
    <n v="100"/>
    <n v="0"/>
    <n v="0"/>
    <s v="N/A"/>
    <s v="N/A"/>
    <s v="N/A"/>
    <n v="423463019"/>
    <n v="423282315"/>
    <n v="99.96"/>
    <n v="1113001466"/>
    <n v="1078976443"/>
    <n v="96.94"/>
    <n v="954850000"/>
    <n v="0"/>
    <n v="0"/>
    <n v="665446060"/>
    <n v="0"/>
    <n v="0"/>
    <n v="700922316"/>
    <n v="0"/>
    <n v="0"/>
    <n v="3857682861"/>
    <n v="1502258758"/>
    <n v="38.94"/>
    <m/>
    <n v="423.46301899999997"/>
    <n v="423.28231499999998"/>
    <n v="1113.0014659999999"/>
    <n v="1078.976443"/>
    <n v="954.85"/>
    <n v="0"/>
    <n v="665.44605999999999"/>
    <n v="0"/>
    <n v="700.92231600000002"/>
    <n v="0"/>
    <n v="3857.6828610000002"/>
    <n v="1502.2587579999999"/>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3"/>
    <s v="Asesorar 100 Porciento El Diseño E Implementación De Las 16 Agendas De Transformación Digital Y Sus Aceleradores Transversales"/>
    <n v="3"/>
    <s v="Creciente"/>
    <n v="1"/>
    <s v="En ejecucion"/>
    <n v="1"/>
    <n v="5"/>
    <n v="5"/>
    <n v="100"/>
    <n v="15"/>
    <n v="11.5"/>
    <n v="76.67"/>
    <n v="45"/>
    <n v="0"/>
    <n v="0"/>
    <n v="75"/>
    <n v="0"/>
    <n v="0"/>
    <n v="100"/>
    <n v="0"/>
    <n v="0"/>
    <s v="N/A"/>
    <s v="N/A"/>
    <s v="N/A"/>
    <n v="971624224"/>
    <n v="937841014"/>
    <n v="96.52"/>
    <n v="2558549800"/>
    <n v="2531936978"/>
    <n v="98.96"/>
    <n v="2629004000"/>
    <n v="0"/>
    <n v="0"/>
    <n v="5006000000"/>
    <n v="0"/>
    <n v="0"/>
    <n v="2696902706"/>
    <n v="0"/>
    <n v="0"/>
    <n v="13862080730"/>
    <n v="3469777992"/>
    <n v="25.03"/>
    <m/>
    <n v="971.62422400000003"/>
    <n v="937.84101399999997"/>
    <n v="2558.5497999999998"/>
    <n v="2531.9369780000002"/>
    <n v="2629.0039999999999"/>
    <n v="0"/>
    <n v="5006"/>
    <n v="0"/>
    <n v="2696.9027059999999"/>
    <n v="0"/>
    <n v="13862.080730000001"/>
    <n v="3469.7779920000003"/>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4"/>
    <s v="Implementar 1 Centro De Recursos De Ti Compartido"/>
    <n v="3"/>
    <s v="Creciente"/>
    <n v="1"/>
    <s v="En ejecucion"/>
    <n v="1"/>
    <n v="0.1"/>
    <n v="0.1"/>
    <n v="100"/>
    <n v="0.3"/>
    <n v="0.2"/>
    <n v="66.67"/>
    <n v="0.5"/>
    <n v="0"/>
    <n v="0"/>
    <n v="0.7"/>
    <n v="0"/>
    <n v="0"/>
    <n v="1"/>
    <n v="0"/>
    <n v="0"/>
    <s v="N/A"/>
    <s v="N/A"/>
    <s v="N/A"/>
    <n v="252696000"/>
    <n v="252695750"/>
    <n v="100"/>
    <n v="364794570"/>
    <n v="364450924"/>
    <n v="99.91"/>
    <n v="655263000"/>
    <n v="0"/>
    <n v="0"/>
    <n v="243063351"/>
    <n v="0"/>
    <n v="0"/>
    <n v="766605672"/>
    <n v="0"/>
    <n v="0"/>
    <n v="2282422593"/>
    <n v="617146674"/>
    <n v="27.04"/>
    <m/>
    <n v="252.696"/>
    <n v="252.69575"/>
    <n v="364.79457000000002"/>
    <n v="364.45092399999999"/>
    <n v="655.26300000000003"/>
    <n v="0"/>
    <n v="243.06335100000001"/>
    <n v="0"/>
    <n v="766.60567200000003"/>
    <n v="0"/>
    <n v="2282.4225930000002"/>
    <n v="617.14667399999996"/>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5"/>
    <s v="Desarrollar 1 Estrategia De Apropiación Para Potenciar El Conocimiento Y Uso De Tecnologías."/>
    <n v="3"/>
    <s v="Creciente"/>
    <n v="1"/>
    <s v="En ejecucion"/>
    <n v="1"/>
    <n v="0.1"/>
    <n v="0.1"/>
    <n v="100"/>
    <n v="0.3"/>
    <n v="0.25"/>
    <n v="83.33"/>
    <n v="0.5"/>
    <n v="0"/>
    <n v="0"/>
    <n v="0.7"/>
    <n v="0"/>
    <n v="0"/>
    <n v="1"/>
    <n v="0"/>
    <n v="0"/>
    <s v="N/A"/>
    <s v="N/A"/>
    <s v="N/A"/>
    <n v="756208431"/>
    <n v="754142741"/>
    <n v="99.73"/>
    <n v="216775442"/>
    <n v="216775442"/>
    <n v="100"/>
    <n v="759664000"/>
    <n v="0"/>
    <n v="0"/>
    <n v="610483657"/>
    <n v="0"/>
    <n v="0"/>
    <n v="897064158"/>
    <n v="0"/>
    <n v="0"/>
    <n v="3240195688"/>
    <n v="970918183"/>
    <n v="29.96"/>
    <m/>
    <n v="756.20843100000002"/>
    <n v="754.142741"/>
    <n v="216.775442"/>
    <n v="216.775442"/>
    <n v="759.66399999999999"/>
    <n v="0"/>
    <n v="610.48365699999999"/>
    <n v="0"/>
    <n v="897.06415800000002"/>
    <n v="0"/>
    <n v="3240.1956879999998"/>
    <n v="970.918183"/>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6"/>
    <s v="Implementar 100 Porciento El Modelo De Seguridad Y Privacidad De La Información (Mspi)"/>
    <n v="3"/>
    <s v="Creciente"/>
    <n v="1"/>
    <s v="En ejecucion"/>
    <n v="1"/>
    <n v="10"/>
    <n v="10"/>
    <n v="100"/>
    <n v="37"/>
    <n v="29.31"/>
    <n v="79.22"/>
    <n v="64"/>
    <n v="0"/>
    <n v="0"/>
    <n v="91"/>
    <n v="0"/>
    <n v="0"/>
    <n v="100"/>
    <n v="0"/>
    <n v="0"/>
    <s v="N/A"/>
    <s v="N/A"/>
    <s v="N/A"/>
    <n v="995249155"/>
    <n v="993526361"/>
    <n v="99.83"/>
    <n v="1496223591"/>
    <n v="888515131"/>
    <n v="59.38"/>
    <n v="2854505000"/>
    <n v="0"/>
    <n v="0"/>
    <n v="1997375000"/>
    <n v="0"/>
    <n v="0"/>
    <n v="1662516000"/>
    <n v="0"/>
    <n v="0"/>
    <n v="9005868746"/>
    <n v="1882041492"/>
    <n v="20.9"/>
    <m/>
    <n v="995.24915499999997"/>
    <n v="993.52636099999995"/>
    <n v="1496.2235909999999"/>
    <n v="888.515131"/>
    <n v="2854.5050000000001"/>
    <n v="0"/>
    <n v="1997.375"/>
    <n v="0"/>
    <n v="1662.5160000000001"/>
    <n v="0"/>
    <n v="9005.8687460000001"/>
    <n v="1882.0414919999998"/>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7"/>
    <s v="Mantener 1 Plataforma  Tecnológica Y De Redes De La Secretaria General Actualizada"/>
    <n v="2"/>
    <s v="Constante"/>
    <n v="1"/>
    <s v="En ejecucion"/>
    <n v="1"/>
    <n v="1"/>
    <n v="1"/>
    <n v="100"/>
    <n v="1"/>
    <n v="0.77"/>
    <n v="77"/>
    <n v="1"/>
    <n v="0"/>
    <n v="0"/>
    <n v="1"/>
    <n v="0"/>
    <n v="0"/>
    <n v="1"/>
    <n v="0"/>
    <n v="0"/>
    <s v="N/A"/>
    <s v="N/A"/>
    <s v="N/A"/>
    <n v="3605352918"/>
    <n v="3591127173"/>
    <n v="99.61"/>
    <n v="4355742265"/>
    <n v="3500031251"/>
    <n v="80.349999999999994"/>
    <n v="5471795000"/>
    <n v="0"/>
    <n v="0"/>
    <n v="5829889000"/>
    <n v="0"/>
    <n v="0"/>
    <n v="4900246000"/>
    <n v="0"/>
    <n v="0"/>
    <n v="24163025183"/>
    <n v="7091158424"/>
    <n v="29.35"/>
    <m/>
    <n v="3605.352918"/>
    <n v="3591.1271729999999"/>
    <n v="4355.7422649999999"/>
    <n v="3500.0312509999999"/>
    <n v="5471.7950000000001"/>
    <n v="0"/>
    <n v="5829.8890000000001"/>
    <n v="0"/>
    <n v="4900.2460000000001"/>
    <n v="0"/>
    <n v="24163.025182999998"/>
    <n v="7091.1584239999993"/>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9"/>
    <n v="1"/>
    <s v="Generar 100 Porciento De Los Lineamientos Distritales En Materia De Comunicación Pública"/>
    <n v="3"/>
    <s v="Creciente"/>
    <n v="1"/>
    <s v="En ejecucion"/>
    <n v="1"/>
    <n v="10"/>
    <n v="9.75"/>
    <n v="97.5"/>
    <n v="30"/>
    <n v="22.91"/>
    <n v="76.37"/>
    <n v="70"/>
    <n v="0"/>
    <n v="0"/>
    <n v="90"/>
    <n v="0"/>
    <n v="0"/>
    <n v="100"/>
    <n v="0"/>
    <n v="0"/>
    <s v="N/A"/>
    <s v="N/A"/>
    <s v="N/A"/>
    <n v="829432495"/>
    <n v="829432495"/>
    <n v="100"/>
    <n v="2008894000"/>
    <n v="1775776787"/>
    <n v="88.4"/>
    <n v="1650015000"/>
    <n v="0"/>
    <n v="0"/>
    <n v="3876000000"/>
    <n v="0"/>
    <n v="0"/>
    <n v="4074000000"/>
    <n v="0"/>
    <n v="0"/>
    <n v="12438341495"/>
    <n v="2605209282"/>
    <n v="20.94"/>
    <m/>
    <n v="829.43249500000002"/>
    <n v="829.43249500000002"/>
    <n v="2008.894"/>
    <n v="1775.776787"/>
    <n v="1650.0150000000001"/>
    <n v="0"/>
    <n v="3876"/>
    <n v="0"/>
    <n v="4074"/>
    <n v="0"/>
    <n v="12438.341495000001"/>
    <n v="2605.2092819999998"/>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9"/>
    <n v="2"/>
    <s v="Comunicar 100 Porciento De Los Temas Estratégicos Y Coyunturales De La Ciudad Y Su Gobierno Acorde Con Los Criterios Establecidos En Los Lineamientos."/>
    <n v="2"/>
    <s v="Constante"/>
    <n v="1"/>
    <s v="En ejecucion"/>
    <n v="1"/>
    <n v="100"/>
    <n v="100"/>
    <n v="100"/>
    <n v="100"/>
    <n v="73.900000000000006"/>
    <n v="73.900000000000006"/>
    <n v="100"/>
    <n v="0"/>
    <n v="0"/>
    <n v="100"/>
    <n v="0"/>
    <n v="0"/>
    <n v="100"/>
    <n v="0"/>
    <n v="0"/>
    <s v="N/A"/>
    <s v="N/A"/>
    <s v="N/A"/>
    <n v="12144264829"/>
    <n v="12129007570"/>
    <n v="99.87"/>
    <n v="16722070125"/>
    <n v="16035881101"/>
    <n v="95.9"/>
    <n v="18531549000"/>
    <n v="0"/>
    <n v="0"/>
    <n v="18017000000"/>
    <n v="0"/>
    <n v="0"/>
    <n v="22703000000"/>
    <n v="0"/>
    <n v="0"/>
    <n v="88117883954"/>
    <n v="28164888671"/>
    <n v="31.96"/>
    <m/>
    <n v="12144.264829"/>
    <n v="12129.00757"/>
    <n v="16722.070124999998"/>
    <n v="16035.881101000001"/>
    <n v="18531.548999999999"/>
    <n v="0"/>
    <n v="18017"/>
    <n v="0"/>
    <n v="22703"/>
    <n v="0"/>
    <n v="88117.88395399999"/>
    <n v="28164.888671000001"/>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9"/>
    <n v="3"/>
    <s v="Realizar 48 Mediciones De Análisis Y Seguimiento De Opinión Pública Así Como De La Información Que Emitan Los Medios De Comunicación Y Redes Entorno A La Gestión Distrital."/>
    <n v="1"/>
    <s v="Suma"/>
    <n v="1"/>
    <s v="En ejecucion"/>
    <n v="1"/>
    <n v="3"/>
    <n v="3"/>
    <n v="100"/>
    <n v="13"/>
    <n v="10"/>
    <n v="76.92"/>
    <n v="12"/>
    <n v="0"/>
    <n v="0"/>
    <n v="14"/>
    <n v="0"/>
    <n v="0"/>
    <n v="6"/>
    <n v="0"/>
    <n v="0"/>
    <n v="48"/>
    <n v="13"/>
    <n v="27.08"/>
    <n v="60302676"/>
    <n v="60302675"/>
    <n v="100"/>
    <n v="655335716"/>
    <n v="627495916"/>
    <n v="95.75"/>
    <n v="1014085000"/>
    <n v="0"/>
    <n v="0"/>
    <n v="1224000000"/>
    <n v="0"/>
    <n v="0"/>
    <n v="1526000000"/>
    <n v="0"/>
    <n v="0"/>
    <n v="4479723392"/>
    <n v="687798591"/>
    <n v="15.35"/>
    <m/>
    <n v="60.302675999999998"/>
    <n v="60.302675000000001"/>
    <n v="655.33571600000005"/>
    <n v="627.49591599999997"/>
    <n v="1014.085"/>
    <n v="0"/>
    <n v="1224"/>
    <n v="0"/>
    <n v="1526"/>
    <n v="0"/>
    <n v="4479.7233919999999"/>
    <n v="687.79859099999999"/>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9"/>
    <n v="4"/>
    <s v="Realizar 100 Porciento De Identificacion De Los Canales De Comunicación Discriminados Por Grupos De Interés Ubicados En Bogotá Región."/>
    <n v="1"/>
    <s v="Suma"/>
    <n v="1"/>
    <s v="En ejecucion"/>
    <n v="1"/>
    <n v="25"/>
    <n v="25"/>
    <n v="100"/>
    <n v="50"/>
    <n v="7.5"/>
    <n v="15"/>
    <n v="25"/>
    <n v="0"/>
    <n v="0"/>
    <n v="0"/>
    <n v="0"/>
    <n v="0"/>
    <n v="0"/>
    <n v="0"/>
    <n v="0"/>
    <n v="100"/>
    <n v="32.5"/>
    <n v="32.5"/>
    <n v="0"/>
    <n v="0"/>
    <n v="0"/>
    <n v="228893159"/>
    <n v="168893159"/>
    <n v="73.790000000000006"/>
    <n v="51000000"/>
    <n v="0"/>
    <n v="0"/>
    <n v="0"/>
    <n v="0"/>
    <n v="0"/>
    <n v="0"/>
    <n v="0"/>
    <n v="0"/>
    <n v="279893159"/>
    <n v="168893159"/>
    <n v="60.34"/>
    <m/>
    <n v="0"/>
    <n v="0"/>
    <n v="228.893159"/>
    <n v="168.893159"/>
    <n v="51"/>
    <n v="0"/>
    <n v="0"/>
    <n v="0"/>
    <n v="0"/>
    <n v="0"/>
    <n v="279.89315899999997"/>
    <n v="168.893159"/>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1"/>
    <s v="Implementar 100 Porciento De La Estrategia Para El Fortalecimiento Del  Sistema De Coordinación Distrital"/>
    <n v="1"/>
    <s v="Suma"/>
    <n v="1"/>
    <s v="En ejecucion"/>
    <n v="1"/>
    <n v="12"/>
    <n v="12"/>
    <n v="100"/>
    <n v="21"/>
    <n v="13.13"/>
    <n v="62.52"/>
    <n v="21"/>
    <n v="0"/>
    <n v="0"/>
    <n v="23"/>
    <n v="0"/>
    <n v="0"/>
    <n v="23"/>
    <n v="0"/>
    <n v="0"/>
    <n v="100"/>
    <n v="25.13"/>
    <n v="25.13"/>
    <n v="80852058"/>
    <n v="80852058"/>
    <n v="100"/>
    <n v="156227238"/>
    <n v="138621935"/>
    <n v="88.73"/>
    <n v="183193000"/>
    <n v="0"/>
    <n v="0"/>
    <n v="181000000"/>
    <n v="0"/>
    <n v="0"/>
    <n v="180000000"/>
    <n v="0"/>
    <n v="0"/>
    <n v="781272296"/>
    <n v="219473993"/>
    <n v="28.09"/>
    <m/>
    <n v="80.852058"/>
    <n v="80.852058"/>
    <n v="156.227238"/>
    <n v="138.62193500000001"/>
    <n v="183.19300000000001"/>
    <n v="0"/>
    <n v="181"/>
    <n v="0"/>
    <n v="180"/>
    <n v="0"/>
    <n v="781.27229599999998"/>
    <n v="219.47399300000001"/>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2"/>
    <s v="Implementar 100 Porciento De La Estrategia Para El Fortalecimiento De La Gestión De Documentos Electrónicos De Archivo Y La Red Distrital De Archivos De Bogotá."/>
    <n v="3"/>
    <s v="Creciente"/>
    <n v="1"/>
    <s v="En ejecucion"/>
    <n v="1"/>
    <n v="13"/>
    <n v="13"/>
    <n v="100"/>
    <n v="33"/>
    <n v="27.4"/>
    <n v="83.03"/>
    <n v="54"/>
    <n v="0"/>
    <n v="0"/>
    <n v="81"/>
    <n v="0"/>
    <n v="0"/>
    <n v="100"/>
    <n v="0"/>
    <n v="0"/>
    <s v="N/A"/>
    <s v="N/A"/>
    <s v="N/A"/>
    <n v="369668353"/>
    <n v="369668353"/>
    <n v="100"/>
    <n v="454750793"/>
    <n v="438837290"/>
    <n v="96.5"/>
    <n v="358452000"/>
    <n v="0"/>
    <n v="0"/>
    <n v="682103000"/>
    <n v="0"/>
    <n v="0"/>
    <n v="482897000"/>
    <n v="0"/>
    <n v="0"/>
    <n v="2347871146"/>
    <n v="808505643"/>
    <n v="34.44"/>
    <m/>
    <n v="369.66835300000002"/>
    <n v="369.66835300000002"/>
    <n v="454.75079299999999"/>
    <n v="438.83729"/>
    <n v="358.452"/>
    <n v="0"/>
    <n v="682.10299999999995"/>
    <n v="0"/>
    <n v="482.89699999999999"/>
    <n v="0"/>
    <n v="2347.871146"/>
    <n v="808.50564299999996"/>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3"/>
    <s v="Implementar 100 Porciento Del Plan De Articulación De La Gestión Internacional Del Distrito."/>
    <n v="3"/>
    <s v="Creciente"/>
    <n v="1"/>
    <s v="En ejecucion"/>
    <n v="1"/>
    <n v="5"/>
    <n v="5"/>
    <n v="100"/>
    <n v="35"/>
    <n v="29.9"/>
    <n v="85.43"/>
    <n v="65"/>
    <n v="0"/>
    <n v="0"/>
    <n v="95"/>
    <n v="0"/>
    <n v="0"/>
    <n v="100"/>
    <n v="0"/>
    <n v="0"/>
    <s v="N/A"/>
    <s v="N/A"/>
    <s v="N/A"/>
    <n v="230831627"/>
    <n v="217239567"/>
    <n v="94.11"/>
    <n v="448858001"/>
    <n v="400190413"/>
    <n v="89.16"/>
    <n v="477286000"/>
    <n v="0"/>
    <n v="0"/>
    <n v="519000000"/>
    <n v="0"/>
    <n v="0"/>
    <n v="267000000"/>
    <n v="0"/>
    <n v="0"/>
    <n v="1942975628"/>
    <n v="617429980"/>
    <n v="31.78"/>
    <m/>
    <n v="230.831627"/>
    <n v="217.23956699999999"/>
    <n v="448.858001"/>
    <n v="400.19041299999998"/>
    <n v="477.286"/>
    <n v="0"/>
    <n v="519"/>
    <n v="0"/>
    <n v="267"/>
    <n v="0"/>
    <n v="1942.9756279999999"/>
    <n v="617.42998"/>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4"/>
    <s v="Promover 100 Porciento De La Gestión Del Conocimiento Y La Innovación A Través Del Cumplimiento De La Estrategia."/>
    <n v="1"/>
    <s v="Suma"/>
    <n v="1"/>
    <s v="En ejecucion"/>
    <n v="1"/>
    <n v="5"/>
    <n v="5"/>
    <n v="100"/>
    <n v="21"/>
    <n v="12.6"/>
    <n v="60"/>
    <n v="29"/>
    <n v="0"/>
    <n v="0"/>
    <n v="24"/>
    <n v="0"/>
    <n v="0"/>
    <n v="21"/>
    <n v="0"/>
    <n v="0"/>
    <n v="100"/>
    <n v="17.600000000000001"/>
    <n v="17.600000000000001"/>
    <n v="71358137"/>
    <n v="71358137"/>
    <n v="100"/>
    <n v="262009727"/>
    <n v="222339638"/>
    <n v="84.86"/>
    <n v="288658000"/>
    <n v="0"/>
    <n v="0"/>
    <n v="404000000"/>
    <n v="0"/>
    <n v="0"/>
    <n v="350000000"/>
    <n v="0"/>
    <n v="0"/>
    <n v="1376025864"/>
    <n v="293697775"/>
    <n v="21.34"/>
    <m/>
    <n v="71.358136999999999"/>
    <n v="71.358136999999999"/>
    <n v="262.009727"/>
    <n v="222.33963800000001"/>
    <n v="288.65800000000002"/>
    <n v="0"/>
    <n v="404"/>
    <n v="0"/>
    <n v="350"/>
    <n v="0"/>
    <n v="1376.025864"/>
    <n v="293.69777499999998"/>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5"/>
    <s v="Fortalecer 100 Porciento De La Estrategia De Los Archivos Públicos Del Distrito Capital."/>
    <n v="3"/>
    <s v="Creciente"/>
    <n v="1"/>
    <s v="En ejecucion"/>
    <n v="1"/>
    <n v="11"/>
    <n v="11"/>
    <n v="100"/>
    <n v="32"/>
    <n v="26"/>
    <n v="81.25"/>
    <n v="54"/>
    <n v="0"/>
    <n v="0"/>
    <n v="81"/>
    <n v="0"/>
    <n v="0"/>
    <n v="100"/>
    <n v="0"/>
    <n v="0"/>
    <s v="N/A"/>
    <s v="N/A"/>
    <s v="N/A"/>
    <n v="431753088"/>
    <n v="431753088"/>
    <n v="100"/>
    <n v="408568425"/>
    <n v="381726315"/>
    <n v="93.43"/>
    <n v="447270000"/>
    <n v="0"/>
    <n v="0"/>
    <n v="967881000"/>
    <n v="0"/>
    <n v="0"/>
    <n v="697292000"/>
    <n v="0"/>
    <n v="0"/>
    <n v="2952764513"/>
    <n v="813479403"/>
    <n v="27.55"/>
    <m/>
    <n v="431.75308799999999"/>
    <n v="431.75308799999999"/>
    <n v="408.56842499999999"/>
    <n v="381.726315"/>
    <n v="447.27"/>
    <n v="0"/>
    <n v="967.88099999999997"/>
    <n v="0"/>
    <n v="697.29200000000003"/>
    <n v="0"/>
    <n v="2952.7645129999996"/>
    <n v="813.47940300000005"/>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6"/>
    <s v="Desarrollar 100 Porciento Del Plan Para El Posicionamiento Internacional De Bogotá, A Través Del Mercadeo De Ciudad Y La Visibilización De Buenas Prácticas Para La Toma De Decisiones."/>
    <n v="3"/>
    <s v="Creciente"/>
    <n v="1"/>
    <s v="En ejecucion"/>
    <n v="1"/>
    <n v="5"/>
    <n v="5"/>
    <n v="100"/>
    <n v="35"/>
    <n v="30"/>
    <n v="85.71"/>
    <n v="65"/>
    <n v="0"/>
    <n v="0"/>
    <n v="95"/>
    <n v="0"/>
    <n v="0"/>
    <n v="100"/>
    <n v="0"/>
    <n v="0"/>
    <s v="N/A"/>
    <s v="N/A"/>
    <s v="N/A"/>
    <n v="94168373"/>
    <n v="78993390"/>
    <n v="83.88"/>
    <n v="253469999"/>
    <n v="215846392"/>
    <n v="85.16"/>
    <n v="681915000"/>
    <n v="0"/>
    <n v="0"/>
    <n v="813000000"/>
    <n v="0"/>
    <n v="0"/>
    <n v="418000000"/>
    <n v="0"/>
    <n v="0"/>
    <n v="2260553372"/>
    <n v="294839782"/>
    <n v="13.04"/>
    <m/>
    <n v="94.168373000000003"/>
    <n v="78.993390000000005"/>
    <n v="253.469999"/>
    <n v="215.84639200000001"/>
    <n v="681.91499999999996"/>
    <n v="0"/>
    <n v="813"/>
    <n v="0"/>
    <n v="418"/>
    <n v="0"/>
    <n v="2260.5533719999999"/>
    <n v="294.83978200000001"/>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7"/>
    <s v="Implementar 100 Porciento De La Estrategia Que Permita Fortalecer La Gestión Y Desempeño Institucional"/>
    <n v="1"/>
    <s v="Suma"/>
    <n v="1"/>
    <s v="En ejecucion"/>
    <n v="1"/>
    <n v="11"/>
    <n v="11"/>
    <n v="100"/>
    <n v="21"/>
    <n v="15.75"/>
    <n v="75"/>
    <n v="21"/>
    <n v="0"/>
    <n v="0"/>
    <n v="22"/>
    <n v="0"/>
    <n v="0"/>
    <n v="25"/>
    <n v="0"/>
    <n v="0"/>
    <n v="100"/>
    <n v="26.75"/>
    <n v="26.75"/>
    <n v="1221131137"/>
    <n v="1220046913"/>
    <n v="99.91"/>
    <n v="1211726654"/>
    <n v="1097606519"/>
    <n v="90.58"/>
    <n v="1186755000"/>
    <n v="0"/>
    <n v="0"/>
    <n v="1609000000"/>
    <n v="0"/>
    <n v="0"/>
    <n v="1866000000"/>
    <n v="0"/>
    <n v="0"/>
    <n v="7094612791"/>
    <n v="2317653432"/>
    <n v="32.67"/>
    <m/>
    <n v="1221.1311370000001"/>
    <n v="1220.0469129999999"/>
    <n v="1211.7266540000001"/>
    <n v="1097.6065189999999"/>
    <n v="1186.7550000000001"/>
    <n v="0"/>
    <n v="1609"/>
    <n v="0"/>
    <n v="1866"/>
    <n v="0"/>
    <n v="7094.6127910000005"/>
    <n v="2317.6534320000001"/>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8"/>
    <s v="Cumplir 100 Porciento Del Seguimiento A Los Temas Estratégicos De La Administración Distrital"/>
    <n v="1"/>
    <s v="Suma"/>
    <n v="1"/>
    <s v="En ejecucion"/>
    <n v="1"/>
    <n v="5"/>
    <n v="5"/>
    <n v="100"/>
    <n v="28"/>
    <n v="20.16"/>
    <n v="72"/>
    <n v="28"/>
    <n v="0"/>
    <n v="0"/>
    <n v="28"/>
    <n v="0"/>
    <n v="0"/>
    <n v="11"/>
    <n v="0"/>
    <n v="0"/>
    <n v="100"/>
    <n v="25.16"/>
    <n v="25.16"/>
    <n v="992500650"/>
    <n v="991962436"/>
    <n v="99.95"/>
    <n v="3025887315"/>
    <n v="2655996593"/>
    <n v="87.78"/>
    <n v="3452575000"/>
    <n v="0"/>
    <n v="0"/>
    <n v="1900000000"/>
    <n v="0"/>
    <n v="0"/>
    <n v="1906000000"/>
    <n v="0"/>
    <n v="0"/>
    <n v="11276962965"/>
    <n v="3647959029"/>
    <n v="32.35"/>
    <m/>
    <n v="992.50064999999995"/>
    <n v="991.96243600000003"/>
    <n v="3025.8873149999999"/>
    <n v="2655.9965929999998"/>
    <n v="3452.5749999999998"/>
    <n v="0"/>
    <n v="1900"/>
    <n v="0"/>
    <n v="1906"/>
    <n v="0"/>
    <n v="11276.962964999999"/>
    <n v="3647.9590289999996"/>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9"/>
    <s v="Realizar 100 Porciento Del Documento Del Estudio Técnico Para La Modernización Administrativa Del Distrito Capital"/>
    <n v="3"/>
    <s v="Creciente"/>
    <n v="1"/>
    <s v="En ejecucion"/>
    <n v="1"/>
    <n v="0"/>
    <n v="0"/>
    <n v="0"/>
    <n v="0"/>
    <n v="0"/>
    <n v="0"/>
    <n v="60"/>
    <n v="0"/>
    <n v="0"/>
    <n v="100"/>
    <n v="0"/>
    <n v="0"/>
    <n v="0"/>
    <n v="0"/>
    <n v="0"/>
    <s v="N/A"/>
    <s v="N/A"/>
    <s v="N/A"/>
    <n v="0"/>
    <n v="0"/>
    <n v="0"/>
    <n v="0"/>
    <n v="0"/>
    <n v="0"/>
    <n v="252234000"/>
    <n v="0"/>
    <n v="0"/>
    <n v="2000000000"/>
    <n v="0"/>
    <n v="0"/>
    <n v="0"/>
    <n v="0"/>
    <n v="0"/>
    <n v="2252234000"/>
    <n v="0"/>
    <n v="0"/>
    <s v="VIGENCIA (a 31/03/2021): La meta no presenta programacón para la vigencia 2021."/>
    <n v="0"/>
    <n v="0"/>
    <n v="0"/>
    <n v="0"/>
    <n v="252.23400000000001"/>
    <n v="0"/>
    <n v="2000"/>
    <n v="0"/>
    <n v="0"/>
    <n v="0"/>
    <n v="2252.2339999999999"/>
    <n v="0"/>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10"/>
    <s v="Ejecutar 100 Porciento De Los Productos Definidos En El Plan De Acción De La Política Pública De Transparencia."/>
    <n v="1"/>
    <s v="Suma"/>
    <n v="1"/>
    <s v="En ejecucion"/>
    <n v="1"/>
    <n v="6"/>
    <n v="6"/>
    <n v="100"/>
    <n v="23"/>
    <n v="17.25"/>
    <n v="75"/>
    <n v="23"/>
    <n v="0"/>
    <n v="0"/>
    <n v="24"/>
    <n v="0"/>
    <n v="0"/>
    <n v="24"/>
    <n v="0"/>
    <n v="0"/>
    <n v="100"/>
    <n v="23.25"/>
    <n v="23.25"/>
    <n v="150616561"/>
    <n v="150616560"/>
    <n v="100"/>
    <n v="621706509"/>
    <n v="584698365"/>
    <n v="94.05"/>
    <n v="574869000"/>
    <n v="0"/>
    <n v="0"/>
    <n v="321000000"/>
    <n v="0"/>
    <n v="0"/>
    <n v="330000000"/>
    <n v="0"/>
    <n v="0"/>
    <n v="1998192070"/>
    <n v="735314925"/>
    <n v="36.799999999999997"/>
    <m/>
    <n v="150.61656099999999"/>
    <n v="150.61655999999999"/>
    <n v="621.70650899999998"/>
    <n v="584.69836499999997"/>
    <n v="574.86900000000003"/>
    <n v="0"/>
    <n v="321"/>
    <n v="0"/>
    <n v="330"/>
    <n v="0"/>
    <n v="1998.1920700000001"/>
    <n v="735.3149249999999"/>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11"/>
    <s v="Ejecutar 100 Porciento De La Estrategia De Tecnificación Y Modernización De La Imprenta Distrital"/>
    <n v="1"/>
    <s v="Suma"/>
    <n v="1"/>
    <s v="En ejecucion"/>
    <n v="1"/>
    <n v="6.58"/>
    <n v="6.58"/>
    <n v="100"/>
    <n v="26.42"/>
    <n v="18.309999999999999"/>
    <n v="69.3"/>
    <n v="25"/>
    <n v="0"/>
    <n v="0"/>
    <n v="24"/>
    <n v="0"/>
    <n v="0"/>
    <n v="18"/>
    <n v="0"/>
    <n v="0"/>
    <n v="100"/>
    <n v="24.89"/>
    <n v="24.89"/>
    <n v="215311312"/>
    <n v="198439664"/>
    <n v="92.16"/>
    <n v="940674422"/>
    <n v="940674422"/>
    <n v="100"/>
    <n v="366383000"/>
    <n v="0"/>
    <n v="0"/>
    <n v="1100000000"/>
    <n v="0"/>
    <n v="0"/>
    <n v="800000000"/>
    <n v="0"/>
    <n v="0"/>
    <n v="3422368734"/>
    <n v="1139114086"/>
    <n v="33.28"/>
    <m/>
    <n v="215.31131199999999"/>
    <n v="198.43966399999999"/>
    <n v="940.67442200000005"/>
    <n v="940.67442200000005"/>
    <n v="366.38299999999998"/>
    <n v="0"/>
    <n v="1100"/>
    <n v="0"/>
    <n v="800"/>
    <n v="0"/>
    <n v="3422.3687340000001"/>
    <n v="1139.114086"/>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12"/>
    <s v="Desarrollar 100 Porciento De La Estrategia Para La Recuperación, Preservación, Difusión Y Apropiación Del Patrimonio Documental Y La Memoria Histórica De Bogotá."/>
    <n v="3"/>
    <s v="Creciente"/>
    <n v="1"/>
    <s v="En ejecucion"/>
    <n v="1"/>
    <n v="14"/>
    <n v="14"/>
    <n v="100"/>
    <n v="31"/>
    <n v="26"/>
    <n v="83.87"/>
    <n v="51"/>
    <n v="0"/>
    <n v="0"/>
    <n v="78"/>
    <n v="0"/>
    <n v="0"/>
    <n v="100"/>
    <n v="0"/>
    <n v="0"/>
    <s v="N/A"/>
    <s v="N/A"/>
    <s v="N/A"/>
    <n v="1096808704"/>
    <n v="1095182369"/>
    <n v="99.85"/>
    <n v="1475120917"/>
    <n v="1396797935"/>
    <n v="94.69"/>
    <n v="1270871000"/>
    <n v="0"/>
    <n v="0"/>
    <n v="2207016000"/>
    <n v="0"/>
    <n v="0"/>
    <n v="1751811000"/>
    <n v="0"/>
    <n v="0"/>
    <n v="7801627621"/>
    <n v="2491980304"/>
    <n v="31.94"/>
    <m/>
    <n v="1096.808704"/>
    <n v="1095.1823690000001"/>
    <n v="1475.120917"/>
    <n v="1396.7979350000001"/>
    <n v="1270.8710000000001"/>
    <n v="0"/>
    <n v="2207.0160000000001"/>
    <n v="0"/>
    <n v="1751.8109999999999"/>
    <n v="0"/>
    <n v="7801.6276209999996"/>
    <n v="2491.9803040000002"/>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10"/>
    <n v="1"/>
    <s v="Implementar 100 Porciento Una Estrategia De Seguimiento De La Efectividad Y Calidad En La Atención A La Ciudadanía En Las Entidades Distritales, En El Marco De Los Lineamientos Y Estándares Del Modelo De Servicio Omnicanal."/>
    <n v="2"/>
    <s v="Constante"/>
    <n v="1"/>
    <s v="En ejecucion"/>
    <n v="1"/>
    <n v="100"/>
    <n v="100"/>
    <n v="100"/>
    <n v="100"/>
    <n v="60"/>
    <n v="60"/>
    <n v="100"/>
    <n v="0"/>
    <n v="0"/>
    <n v="100"/>
    <n v="0"/>
    <n v="0"/>
    <n v="100"/>
    <n v="0"/>
    <n v="0"/>
    <s v="N/A"/>
    <s v="N/A"/>
    <s v="N/A"/>
    <n v="38722250"/>
    <n v="38722250"/>
    <n v="100"/>
    <n v="795572585"/>
    <n v="760543794"/>
    <n v="95.6"/>
    <n v="669833000"/>
    <n v="0"/>
    <n v="0"/>
    <n v="284092000"/>
    <n v="0"/>
    <n v="0"/>
    <n v="191632000"/>
    <n v="0"/>
    <n v="0"/>
    <n v="1979851835"/>
    <n v="799266044"/>
    <n v="40.369999999999997"/>
    <m/>
    <n v="38.722250000000003"/>
    <n v="38.722250000000003"/>
    <n v="795.572585"/>
    <n v="760.54379400000005"/>
    <n v="669.83299999999997"/>
    <n v="0"/>
    <n v="284.09199999999998"/>
    <n v="0"/>
    <n v="191.63200000000001"/>
    <n v="0"/>
    <n v="1979.8518349999999"/>
    <n v="799.26604400000008"/>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10"/>
    <n v="2"/>
    <s v="Implementar 100 Porciento Las Estrategias Para La Articulación Interinstitucional Y La Apropiación De Los Lineamientos En Materia De Atención Al Ciudadano E Ivc"/>
    <n v="2"/>
    <s v="Constante"/>
    <n v="1"/>
    <s v="En ejecucion"/>
    <n v="1"/>
    <n v="100"/>
    <n v="100"/>
    <n v="100"/>
    <n v="100"/>
    <n v="67.67"/>
    <n v="67.67"/>
    <n v="100"/>
    <n v="0"/>
    <n v="0"/>
    <n v="100"/>
    <n v="0"/>
    <n v="0"/>
    <n v="100"/>
    <n v="0"/>
    <n v="0"/>
    <s v="N/A"/>
    <s v="N/A"/>
    <s v="N/A"/>
    <n v="128508825"/>
    <n v="128508825"/>
    <n v="100"/>
    <n v="727077885"/>
    <n v="710146653"/>
    <n v="97.67"/>
    <n v="913850000"/>
    <n v="0"/>
    <n v="0"/>
    <n v="273945000"/>
    <n v="0"/>
    <n v="0"/>
    <n v="684788000"/>
    <n v="0"/>
    <n v="0"/>
    <n v="2728169710"/>
    <n v="838655478"/>
    <n v="30.74"/>
    <m/>
    <n v="128.508825"/>
    <n v="128.508825"/>
    <n v="727.07788500000004"/>
    <n v="710.14665300000001"/>
    <n v="913.85"/>
    <n v="0"/>
    <n v="273.94499999999999"/>
    <n v="0"/>
    <n v="684.78800000000001"/>
    <n v="0"/>
    <n v="2728.1697100000001"/>
    <n v="838.65547800000002"/>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10"/>
    <n v="3"/>
    <s v="Implementar 100 Porciento Las Estrategias De Mejoramiento Continuo E Innovación En Los Canales De Atención Disponibles En La Red Cade."/>
    <n v="2"/>
    <s v="Constante"/>
    <n v="1"/>
    <s v="En ejecucion"/>
    <n v="1"/>
    <n v="100"/>
    <n v="100"/>
    <n v="100"/>
    <n v="100"/>
    <n v="70"/>
    <n v="70"/>
    <n v="100"/>
    <n v="0"/>
    <n v="0"/>
    <n v="100"/>
    <n v="0"/>
    <n v="0"/>
    <n v="100"/>
    <n v="0"/>
    <n v="0"/>
    <s v="N/A"/>
    <s v="N/A"/>
    <s v="N/A"/>
    <n v="2318165731"/>
    <n v="2187373586"/>
    <n v="94.36"/>
    <n v="3013131530"/>
    <n v="2732514685"/>
    <n v="90.69"/>
    <n v="3763398000"/>
    <n v="0"/>
    <n v="0"/>
    <n v="4860051356"/>
    <n v="0"/>
    <n v="0"/>
    <n v="12228545691"/>
    <n v="0"/>
    <n v="0"/>
    <n v="26183292308"/>
    <n v="4919888271"/>
    <n v="18.79"/>
    <m/>
    <n v="2318.1657310000001"/>
    <n v="2187.3735860000002"/>
    <n v="3013.1315300000001"/>
    <n v="2732.5146850000001"/>
    <n v="3763.3980000000001"/>
    <n v="0"/>
    <n v="4860.0513559999999"/>
    <n v="0"/>
    <n v="12228.545690999999"/>
    <n v="0"/>
    <n v="26183.292308"/>
    <n v="4919.8882709999998"/>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1"/>
    <s v="Implementar 100 Porciento De La Política De Gestión Documental (Iso 303000)."/>
    <n v="1"/>
    <s v="Suma"/>
    <n v="1"/>
    <s v="En ejecucion"/>
    <n v="1"/>
    <n v="42"/>
    <n v="42"/>
    <n v="100"/>
    <n v="12"/>
    <n v="9"/>
    <n v="75"/>
    <n v="32"/>
    <n v="0"/>
    <n v="0"/>
    <n v="7"/>
    <n v="0"/>
    <n v="0"/>
    <n v="7"/>
    <n v="0"/>
    <n v="0"/>
    <n v="100"/>
    <n v="51"/>
    <n v="51"/>
    <n v="391536940"/>
    <n v="390332824"/>
    <n v="99.69"/>
    <n v="787355626"/>
    <n v="679254053"/>
    <n v="86.27"/>
    <n v="860551000"/>
    <n v="0"/>
    <n v="0"/>
    <n v="566125000"/>
    <n v="0"/>
    <n v="0"/>
    <n v="477168000"/>
    <n v="0"/>
    <n v="0"/>
    <n v="3082736566"/>
    <n v="1069586877"/>
    <n v="34.700000000000003"/>
    <m/>
    <n v="391.53694000000002"/>
    <n v="390.33282400000002"/>
    <n v="787.35562600000003"/>
    <n v="679.254053"/>
    <n v="860.55100000000004"/>
    <n v="0"/>
    <n v="566.125"/>
    <n v="0"/>
    <n v="477.16800000000001"/>
    <n v="0"/>
    <n v="3082.736566"/>
    <n v="1069.586877"/>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2"/>
    <s v="Lograr 100 Porciento De La Eficiencia Operacional Para Soportar La Actividad Misional De La Entidad."/>
    <n v="2"/>
    <s v="Constante"/>
    <n v="1"/>
    <s v="En ejecucion"/>
    <n v="1"/>
    <n v="100"/>
    <n v="100"/>
    <n v="100"/>
    <n v="100"/>
    <n v="75"/>
    <n v="75"/>
    <n v="100"/>
    <n v="0"/>
    <n v="0"/>
    <n v="100"/>
    <n v="0"/>
    <n v="0"/>
    <n v="100"/>
    <n v="0"/>
    <n v="0"/>
    <s v="N/A"/>
    <s v="N/A"/>
    <s v="N/A"/>
    <n v="2259011209"/>
    <n v="2251995051"/>
    <n v="99.69"/>
    <n v="4861829062"/>
    <n v="4489278822"/>
    <n v="92.34"/>
    <n v="4815840000"/>
    <n v="0"/>
    <n v="0"/>
    <n v="3238000000"/>
    <n v="0"/>
    <n v="0"/>
    <n v="4551222028"/>
    <n v="0"/>
    <n v="0"/>
    <n v="19725902299"/>
    <n v="6741273873"/>
    <n v="34.17"/>
    <m/>
    <n v="2259.0112089999998"/>
    <n v="2251.9950509999999"/>
    <n v="4861.8290619999998"/>
    <n v="4489.2788220000002"/>
    <n v="4815.84"/>
    <n v="0"/>
    <n v="3238"/>
    <n v="0"/>
    <n v="4551.2220280000001"/>
    <n v="0"/>
    <n v="19725.902299000001"/>
    <n v="6741.2738730000001"/>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3"/>
    <s v="Adelantar 100 Porciento De La Gestión Necesaria Para El Mejoramiento De Las Sedes Priorizadas."/>
    <n v="2"/>
    <s v="Constante"/>
    <n v="1"/>
    <s v="En ejecucion"/>
    <n v="1"/>
    <n v="100"/>
    <n v="100"/>
    <n v="100"/>
    <n v="100"/>
    <n v="100"/>
    <n v="100"/>
    <n v="100"/>
    <n v="0"/>
    <n v="0"/>
    <n v="100"/>
    <n v="0"/>
    <n v="0"/>
    <n v="100"/>
    <n v="0"/>
    <n v="0"/>
    <s v="N/A"/>
    <s v="N/A"/>
    <s v="N/A"/>
    <n v="1860016986"/>
    <n v="1860016986"/>
    <n v="100"/>
    <n v="61791521"/>
    <n v="61789164"/>
    <n v="100"/>
    <n v="1913593000"/>
    <n v="0"/>
    <n v="0"/>
    <n v="1092000000"/>
    <n v="0"/>
    <n v="0"/>
    <n v="5986000000"/>
    <n v="0"/>
    <n v="0"/>
    <n v="10913401507"/>
    <n v="1921806150"/>
    <n v="17.61"/>
    <m/>
    <n v="1860.0169860000001"/>
    <n v="1860.0169860000001"/>
    <n v="61.791521000000003"/>
    <n v="61.789164"/>
    <n v="1913.5930000000001"/>
    <n v="0"/>
    <n v="1092"/>
    <n v="0"/>
    <n v="5986"/>
    <n v="0"/>
    <n v="10913.401507"/>
    <n v="1921.8061500000001"/>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4"/>
    <s v="Ejecutar 100 Porciento De Los Lineamientos Ambientales, Mantenimientos Y Adecuaciones Programados En Las Sedes De La Secretaría General."/>
    <n v="2"/>
    <s v="Constante"/>
    <n v="1"/>
    <s v="En ejecucion"/>
    <n v="1"/>
    <n v="100"/>
    <n v="100"/>
    <n v="100"/>
    <n v="100"/>
    <n v="69.28"/>
    <n v="69.28"/>
    <n v="100"/>
    <n v="0"/>
    <n v="0"/>
    <n v="100"/>
    <n v="0"/>
    <n v="0"/>
    <n v="100"/>
    <n v="0"/>
    <n v="0"/>
    <s v="N/A"/>
    <s v="N/A"/>
    <s v="N/A"/>
    <n v="2012392052"/>
    <n v="2001604810"/>
    <n v="99.46"/>
    <n v="2967941253"/>
    <n v="2759338460"/>
    <n v="92.97"/>
    <n v="3188137000"/>
    <n v="0"/>
    <n v="0"/>
    <n v="3122642000"/>
    <n v="0"/>
    <n v="0"/>
    <n v="1471264000"/>
    <n v="0"/>
    <n v="0"/>
    <n v="12762376305"/>
    <n v="4760943270"/>
    <n v="37.299999999999997"/>
    <m/>
    <n v="2012.3920519999999"/>
    <n v="2001.60481"/>
    <n v="2967.941253"/>
    <n v="2759.3384599999999"/>
    <n v="3188.1370000000002"/>
    <n v="0"/>
    <n v="3122.6419999999998"/>
    <n v="0"/>
    <n v="1471.2639999999999"/>
    <n v="0"/>
    <n v="12762.376305"/>
    <n v="4760.9432699999998"/>
  </r>
  <r>
    <n v="16"/>
    <s v="Un Nuevo Contrato Social y Ambiental para la Bogotá del Siglo XXI"/>
    <x v="0"/>
    <n v="2021"/>
    <s v="30/09/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5"/>
    <s v="Cumplir 100 Porciento La Formulación, Seguimiento Y El Control De La Planeación Estratégica De La Entidad."/>
    <n v="2"/>
    <s v="Constante"/>
    <n v="1"/>
    <s v="En ejecucion"/>
    <n v="1"/>
    <n v="100"/>
    <n v="100"/>
    <n v="100"/>
    <n v="100"/>
    <n v="71.27"/>
    <n v="71.27"/>
    <n v="100"/>
    <n v="0"/>
    <n v="0"/>
    <n v="100"/>
    <n v="0"/>
    <n v="0"/>
    <n v="100"/>
    <n v="0"/>
    <n v="0"/>
    <s v="N/A"/>
    <s v="N/A"/>
    <s v="N/A"/>
    <n v="1389835612"/>
    <n v="1389835612"/>
    <n v="100"/>
    <n v="3127082538"/>
    <n v="2947355122"/>
    <n v="94.25"/>
    <n v="3105516000"/>
    <n v="0"/>
    <n v="0"/>
    <n v="1804890000"/>
    <n v="0"/>
    <n v="0"/>
    <n v="2990132001"/>
    <n v="0"/>
    <n v="0"/>
    <n v="12417456151"/>
    <n v="4337190734"/>
    <n v="34.93"/>
    <m/>
    <n v="1389.8356120000001"/>
    <n v="1389.8356120000001"/>
    <n v="3127.0825380000001"/>
    <n v="2947.3551219999999"/>
    <n v="3105.5160000000001"/>
    <n v="0"/>
    <n v="1804.89"/>
    <n v="0"/>
    <n v="2990.1320009999999"/>
    <n v="0"/>
    <n v="12417.456151"/>
    <n v="4337.1907339999998"/>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7"/>
    <n v="1"/>
    <s v="Implementar 1 Estrategia De Capacitación, Acompañamiento, Evaluación Del Acceso A La Información Dirigida A Servidores Y Ciudadanos"/>
    <n v="1"/>
    <s v="Suma"/>
    <n v="1"/>
    <s v="En ejecucion"/>
    <n v="1"/>
    <n v="0.15"/>
    <n v="0.15"/>
    <n v="100"/>
    <n v="0.23"/>
    <n v="0.18"/>
    <n v="78.260000000000005"/>
    <n v="0.23"/>
    <n v="0"/>
    <n v="0"/>
    <n v="0.23"/>
    <n v="0"/>
    <n v="0"/>
    <n v="0.16"/>
    <n v="0"/>
    <n v="0"/>
    <n v="1"/>
    <n v="0.33"/>
    <n v="33"/>
    <n v="24732000"/>
    <n v="22160079"/>
    <n v="89.61"/>
    <n v="52567470"/>
    <n v="51680413"/>
    <n v="98.31"/>
    <n v="55575000"/>
    <n v="0"/>
    <n v="0"/>
    <n v="45000000"/>
    <n v="0"/>
    <n v="0"/>
    <n v="40000000"/>
    <n v="0"/>
    <n v="0"/>
    <n v="217874470"/>
    <n v="73840492"/>
    <n v="33.89"/>
    <s v="VIGENCIA (a 30/09/2021): i)Se realizaron 2 cohortes de capacitaciones y acompañamientos con 30 entidades de los 15 sectores del Distrito, en temáticas que le permitiera a los servidores y ciudadanos conocer dinámicas, fortalezas y debilidades respecto a la entrega de la información, ii) se llevó a cabo el proceso de seguimiento y evaluación del Plan Anticorrupción y Atención al Ciudadano de las entidades del Distrito, elaborando un documento que establece recomendaciones frente a las debilidades y fortalezas encontradas. Se están realizando reuniones de seguimiento preventivo de la PPDTINC, dentro de los productos revisados se encuentran todos los relacionados con el objetivo 1&quot;Avanzar hacia el gobierno abierto a través de la implementación de medidas de transparencia en la gestión pública para garantizar el derecho de acceso a la información, la participación y colaboración ciudadana como pilares para la generación de valor público&quot;, iii) Junto con la Sec. Salud, se realizaron 3 capacitaciones respecto a la PPDTINC, iv) se adelantaron acciones con el Instituto Distrital de Turismo que permitan fortalecer las capacidades de ciudadanos y proveedores respecto a transparencia y derecho de acceso a la información pública y  v) se está trabajando junto a las Secretarías Distritales de Gobierno, General, Planeación y la Veeduría en la evaluación de la PPDTINC, con lo cual se le pueda entregar a la ciudadanía y entidades información incidente respecto a la implementación de la política pública."/>
    <n v="24.731999999999999"/>
    <n v="22.160079"/>
    <n v="52.56747"/>
    <n v="51.680413000000001"/>
    <n v="55.575000000000003"/>
    <n v="0"/>
    <n v="45"/>
    <n v="0"/>
    <n v="40"/>
    <n v="0"/>
    <n v="217.87447"/>
    <n v="73.840491999999998"/>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7"/>
    <n v="2"/>
    <s v="Implementar 1 Estrategia  Para Promover Una Cultura De Denuncia De Casos De Corrupción Dirigidas A La Ciudadanía Y Los(As) Servidores(As) Públicos(As)"/>
    <n v="1"/>
    <s v="Suma"/>
    <n v="1"/>
    <s v="En ejecucion"/>
    <n v="1"/>
    <n v="0.15"/>
    <n v="0.15"/>
    <n v="100"/>
    <n v="0.23"/>
    <n v="0.18"/>
    <n v="78.260000000000005"/>
    <n v="0.23"/>
    <n v="0"/>
    <n v="0"/>
    <n v="0.23"/>
    <n v="0"/>
    <n v="0"/>
    <n v="0.16"/>
    <n v="0"/>
    <n v="0"/>
    <n v="1"/>
    <n v="0.33"/>
    <n v="33"/>
    <n v="25000000"/>
    <n v="21166667"/>
    <n v="84.68"/>
    <n v="52567470"/>
    <n v="51776819"/>
    <n v="98.5"/>
    <n v="35500000"/>
    <n v="0"/>
    <n v="0"/>
    <n v="50000000"/>
    <n v="0"/>
    <n v="0"/>
    <n v="109000000"/>
    <n v="0"/>
    <n v="0"/>
    <n v="272067470"/>
    <n v="72943486"/>
    <n v="26.81"/>
    <s v="VIGENCIA (a 30/09/2021): i) se recopiló información relacionada con los procesos de Canales de Denuncia y Protección al Denunciante. Con los insumos encontrados, se elaboraron y publicaron en las redes de la Veeduría Distrital las siguientes piezas: a) Primeras piezas: Continuación de la estrategia Lupita. En la misma se dan a conocer los aspectos generales de la Directiva 01 de 2021 emitida por la Secretaría General y Secretaría Jurídica, dando a conocer los principales canales y procesos para interponer una denuncia por posibles actos de corrupción y b) Segundas piezas: Se realizó un video explicativo, en el que se ahonda en el tema de canales de denuncia y protección al denunciante. En el mismo se hace una explicación más detallada de los canales dispuestos, los requisitos y aspectos a tener en cuenta al momento de realizar una denuncia por posibles actos de corrupción, ii) se llevó a cabo un ciclo de capacitaciones y acompañamiento con 26 entidades, iv) se realizaron acciones de coordinación con el Instituto Distrital de Turismo con el fin de que se divulguen las piezas comunicativas y video que han sido elaborados por la Veeduría Distrital con los operadores de turismo y otros actores vinculados al sector turístico de la ciudad."/>
    <n v="25"/>
    <n v="21.166667"/>
    <n v="52.56747"/>
    <n v="51.776819000000003"/>
    <n v="35.5"/>
    <n v="0"/>
    <n v="50"/>
    <n v="0"/>
    <n v="109"/>
    <n v="0"/>
    <n v="272.06747000000001"/>
    <n v="72.943486000000007"/>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7"/>
    <n v="3"/>
    <s v="Realizar 2 Evaluaciones Y Mediciones De Lineamientos De Transparencia, Integridad Y Medidas Anticorrupción En Las Entidades Distritales"/>
    <n v="1"/>
    <s v="Suma"/>
    <n v="1"/>
    <s v="En ejecucion"/>
    <n v="1"/>
    <n v="0.2"/>
    <n v="0.2"/>
    <n v="100"/>
    <n v="0.3"/>
    <n v="0.15"/>
    <n v="50"/>
    <n v="0.6"/>
    <n v="0"/>
    <n v="0"/>
    <n v="0.6"/>
    <n v="0"/>
    <n v="0"/>
    <n v="0.3"/>
    <n v="0"/>
    <n v="0"/>
    <n v="2"/>
    <n v="0.35"/>
    <n v="17.5"/>
    <n v="129350095"/>
    <n v="123287383"/>
    <n v="95.32"/>
    <n v="44284265"/>
    <n v="42012149"/>
    <n v="94.87"/>
    <n v="270150000"/>
    <n v="0"/>
    <n v="0"/>
    <n v="455000000"/>
    <n v="0"/>
    <n v="0"/>
    <n v="462432118"/>
    <n v="0"/>
    <n v="0"/>
    <n v="1361216478"/>
    <n v="165299532"/>
    <n v="12.14"/>
    <s v="VIGENCIA (a 30/09/2021): i) se llevó a cabo una evaluación de lineamientos de transparencia en la que se utilizó una matriz de evaluación elaborada por el proyecto, en el que se evaluó el cumplimiento de los lineamientos establecidos para la publicación de información que se encuentra en el Botón de Transparencia y Acceso a la Información Pública en las entidades distritales. A partir de los resultados encontrados, se elaboró un documento preliminar respecto a los primeros resultados, dando a conocer las debilidades encontradas y estableciendo recomendaciones al respecto, ii) se llevaron a cabo reuniones con el fin de analizar la información o ajustes que se deben generar a la matriz para su nueva medición, esto con base en los nuevos lineamientos emitidos por el Ministerio de Tecnologías de la Información y las Comunicaciones a través la Resolución 1519, iii) se llevó a cabo la segunda medición del ranking de transparencia 2021, cuyo propósito se centra en establecer el cumplimiento frente a los lineamientos que establece la normativa para la publicación de información en la página web, específicamente en lo relacionado con el botón de transparencia y acceso a la información pública, contando con una matriz que contiene 110 variables. Con los resultados encontrados, se elaboró el documento que da cuenta de las principales fortalezas y debilidades con las que cuentan las secretarias cabeza de sector, entidades adscritas y Alcaldías Locales denominado Informe parcial de seguimiento a la implementación de lineamientos de transparencia por parte de las entidades distritales el cual ya fue entregado."/>
    <n v="129.35009500000001"/>
    <n v="123.28738300000001"/>
    <n v="44.284264999999998"/>
    <n v="42.012149000000001"/>
    <n v="270.14999999999998"/>
    <n v="0"/>
    <n v="455"/>
    <n v="0"/>
    <n v="462.432118"/>
    <n v="0"/>
    <n v="1361.2164780000001"/>
    <n v="165.299532"/>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7"/>
    <n v="4"/>
    <s v="Implementar 1 Observatorio De Contrtación"/>
    <n v="1"/>
    <s v="Suma"/>
    <n v="1"/>
    <s v="En ejecucion"/>
    <n v="1"/>
    <n v="0.15"/>
    <n v="0.15"/>
    <n v="100"/>
    <n v="0.23"/>
    <n v="0.15"/>
    <n v="65.22"/>
    <n v="0.23"/>
    <n v="0"/>
    <n v="0"/>
    <n v="0.23"/>
    <n v="0"/>
    <n v="0"/>
    <n v="0.16"/>
    <n v="0"/>
    <n v="0"/>
    <n v="1"/>
    <n v="0.3"/>
    <n v="30"/>
    <n v="127300000"/>
    <n v="120760143"/>
    <n v="94.86"/>
    <n v="44284265"/>
    <n v="41951355"/>
    <n v="94.74"/>
    <n v="37075000"/>
    <n v="0"/>
    <n v="0"/>
    <n v="160000000"/>
    <n v="0"/>
    <n v="0"/>
    <n v="158000000"/>
    <n v="0"/>
    <n v="0"/>
    <n v="526659265"/>
    <n v="162711498"/>
    <n v="30.9"/>
    <s v="VIGENCIA (a 30/09/2021): A partir del proceso de creación e implementación del Observatorio de Contratación, junto con la Delegada para la Contratación, se desarrolló el informe ¿Como contrata Bogotá? que se considera un insumo válido para la consolidación del Observatorio de Contratación. Se llevó a cabo la segunda jornada de orientación sobre temas contractuales, en el cual con la participación de representantes de Colombia Compra Eficiente se abordaron temas relacionados con acuerdo marco de precios y tienda virtual del Estado Colombiano. También, se realizó encuentro con la Agencia Nacional de Contratación Pública (Colombia Compra Eficiente) en aras de establecer el modelo con el cual se desarrolló el Observatorio de Contratación de esa entidad del orden nacional."/>
    <n v="127.3"/>
    <n v="120.760143"/>
    <n v="44.284264999999998"/>
    <n v="41.951355"/>
    <n v="37.075000000000003"/>
    <n v="0"/>
    <n v="160"/>
    <n v="0"/>
    <n v="158"/>
    <n v="0"/>
    <n v="526.659265"/>
    <n v="162.71149800000001"/>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7"/>
    <n v="5"/>
    <s v="Crear El 60 % De La Comunidad De Prácticas En Transparencia, Integridad Y Lucha Contra La Corrupción"/>
    <n v="3"/>
    <s v="Creciente"/>
    <n v="1"/>
    <s v="En ejecucion"/>
    <n v="1"/>
    <n v="10"/>
    <n v="10"/>
    <n v="100"/>
    <n v="26"/>
    <n v="18"/>
    <n v="69.23"/>
    <n v="40"/>
    <n v="0"/>
    <n v="0"/>
    <n v="50"/>
    <n v="0"/>
    <n v="0"/>
    <n v="60"/>
    <n v="0"/>
    <n v="0"/>
    <s v="N/A"/>
    <s v="N/A"/>
    <s v="N/A"/>
    <n v="56677500"/>
    <n v="49508042"/>
    <n v="87.35"/>
    <n v="44284265"/>
    <n v="43545253"/>
    <n v="98.35"/>
    <n v="70000000"/>
    <n v="0"/>
    <n v="0"/>
    <n v="115000000"/>
    <n v="0"/>
    <n v="0"/>
    <n v="73000010"/>
    <n v="0"/>
    <n v="0"/>
    <n v="358961775"/>
    <n v="93053295"/>
    <n v="25.92"/>
    <s v="VIGENCIA (a 30/09/2021): El desarrollo de la Comunidad de Prácticas está dividido en cuatro fases, pero a la fecha se ha avanzado parcialmente en las dos primeras fases: FASE 1. Creación de la Comunidad de Prácticas y socialización de la Comunidad de Prácticas: La Comunidad está en proceso de creación y se están adelantando procesos de contacto con los actores estratégicos del ámbito privado y del sector público. FASE 2: Creación de un Plan de Acción de largo plazo (7 años) de la Comunidad de Prácticas: El Plan de Acción ya se generó con un cronograma desagregado mes a mes y año a año, de 2021 a 2028. Al respecto se ha avanzado en: i) Construcción del directorio de los actores identificados en el sector empresarial, cajas de compensación, gremios, gobierno, academia, ONG, consejos profesionales, poblacional y organizaciones juveniles, ii) Construcción de invitaciones digitales para actores identificados para primer encuentro de la Comunidad de Prácticas, iii)  Formulación del primer plan de agenda para el primer encuentro de la Comunidad de Prácticas y iv)  Informe del encuentro de la Comisión Regional de Moralización de Bogotá - Cundinamarca del 30 de julio de 2021. En la gestión de la Creación del 60% de la Comunidad de Prácticas: i) se participó en el encuentro mensual de la Comisión Regional de Moralización de Bogotá ¿ Cundinamarca, ii) se elaboró un acta e informe preliminar tras el encuentro mensual de la Comisión Regional de Moralización, iii) se proyectaron los contactos para posterior invitación de los actores potenciales participantes de la Comunidad de Prácticas, priorizados tras su identificación y elaboración de directorio de contacto y iv) se presentó la invitación formal para la puesta en marcha de la Comunidad de Prácticas, en la cual se identificaron los siguientes 23 actores públicos y privados."/>
    <n v="56.677500000000002"/>
    <n v="49.508042000000003"/>
    <n v="44.284264999999998"/>
    <n v="43.545253000000002"/>
    <n v="70"/>
    <n v="0"/>
    <n v="115"/>
    <n v="0"/>
    <n v="73.000010000000003"/>
    <n v="0"/>
    <n v="358.96177499999999"/>
    <n v="93.053295000000006"/>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7"/>
    <n v="6"/>
    <s v="Socializar El 100 % De Los Lineamientos De Transparencia, Publicación De Información Publica E Integridad Por Parte De Las Entidades Distritales"/>
    <n v="2"/>
    <s v="Constante"/>
    <n v="1"/>
    <s v="En ejecucion"/>
    <n v="1"/>
    <n v="100"/>
    <n v="100"/>
    <n v="100"/>
    <n v="100"/>
    <n v="80"/>
    <n v="80"/>
    <n v="100"/>
    <n v="0"/>
    <n v="0"/>
    <n v="100"/>
    <n v="0"/>
    <n v="0"/>
    <n v="100"/>
    <n v="0"/>
    <n v="0"/>
    <s v="N/A"/>
    <s v="N/A"/>
    <s v="N/A"/>
    <n v="34860405"/>
    <n v="34713017"/>
    <n v="99.57"/>
    <n v="44284265"/>
    <n v="43733434"/>
    <n v="98.76"/>
    <n v="58000000"/>
    <n v="0"/>
    <n v="0"/>
    <n v="27479614"/>
    <n v="0"/>
    <n v="0"/>
    <n v="20000000"/>
    <n v="0"/>
    <n v="0"/>
    <n v="184624284"/>
    <n v="78446451"/>
    <n v="42.49"/>
    <s v="VIGENCIA (a 30/09/2021): Capacitación y acompañamientos en torno a temas de transparencia y Derecho de Acceso a la Información Pública con: Instituto Distrital para la Participación y Acción Comunal, Universidad Militar, Secretaría Distrital de Ambiente, Departamento Administrativo de la Defensoría del Espacio Público y Secretaría Distrital de Integración Social, Secretaría de Movilidad, Integración Social, Cultura, Recreación y Deporte, Ambiente, Movilidad, y Hábitat. También se realizaron capacitaciones con las Oficinas de Control Interno de 16 entidades, acompañamientos y capacitaciones en temas relacionados con lineamientos de conflictos de intereses con: Canal Capital y Secretaría Distrital de Desarrollo Económico. Realización de una capacitación en torno a temas de lineamiento de conflictos de intereses con las oficinas de control interno de 6 entidades. Se realizaron acompañamientos y capacitaciones en temas relacionados con lineamientos anticohecho con la Secretaría Distrital de Desarrollo Económico y con las oficinas de control interno de 16 entidades."/>
    <n v="34.860405"/>
    <n v="34.713017000000001"/>
    <n v="44.284264999999998"/>
    <n v="43.733434000000003"/>
    <n v="58"/>
    <n v="0"/>
    <n v="27.479614000000002"/>
    <n v="0"/>
    <n v="20"/>
    <n v="0"/>
    <n v="184.62428399999999"/>
    <n v="78.446450999999996"/>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1"/>
    <s v="Realizar 2 Evaluaciones Sobre La Implementación De Políticas De Divulgación De La Información En Las Empresas Públicas Y Mixtas Del Distrito"/>
    <n v="1"/>
    <s v="Suma"/>
    <n v="1"/>
    <s v="En ejecucion"/>
    <n v="1"/>
    <n v="0.3"/>
    <n v="0.3"/>
    <n v="100"/>
    <n v="0.7"/>
    <n v="0.5"/>
    <n v="71.430000000000007"/>
    <n v="0.15"/>
    <n v="0"/>
    <n v="0"/>
    <n v="0.7"/>
    <n v="0"/>
    <n v="0"/>
    <n v="0.15"/>
    <n v="0"/>
    <n v="0"/>
    <n v="2"/>
    <n v="0.8"/>
    <n v="40"/>
    <n v="69000000"/>
    <n v="66523817"/>
    <n v="96.41"/>
    <n v="43331600"/>
    <n v="43331600"/>
    <n v="100"/>
    <n v="20000000"/>
    <n v="0"/>
    <n v="0"/>
    <n v="120000000"/>
    <n v="0"/>
    <n v="0"/>
    <n v="93800000"/>
    <n v="0"/>
    <n v="0"/>
    <n v="346131600"/>
    <n v="109855417"/>
    <n v="31.74"/>
    <s v="VIGENCIA (a 30/09/2021): Se preparó una matriz de priorización para realizar el seguimiento a las empresas de las brechas en materia de divulgación de la información. En esta matriz se diligenció junto con las empresas, los planes de acción propuestos por las empresas para el cierre de dichas brechas. Las empresas iniciaron el desarrollo de las acciones propuestas para superar los aspectos en los que presentaron baja calificación y se les acompañó en el avance de los planes de acción propuestos. Se iniciaron las mediciones de los indicadores, para verificar los avances realizados durante este año de trabajo, por medio de la matriz de priorización y el instrumento de Transparencia. Se realizaron reuniones de validación con las empresas para verificar los cambios en las calificaciones con las evidencias. Se preparó y envió el cuestionario de cultura de la integridad, que busca con las respuestas de cada uno de los colaboradores y contratistas de cada una de las empresas, contrastar las respuestas de las mediciones realizadas anteriormente."/>
    <n v="69"/>
    <n v="66.523816999999994"/>
    <n v="43.331600000000002"/>
    <n v="43.331600000000002"/>
    <n v="20"/>
    <n v="0"/>
    <n v="120"/>
    <n v="0"/>
    <n v="93.8"/>
    <n v="0"/>
    <n v="346.13159999999999"/>
    <n v="109.85541699999999"/>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2"/>
    <s v="Realizar 2 Evaluaciones Sobre La Implementación De Herramientas De Accesibilidad Y Pertinencia De La Información Pública A Los Grupos De Interés De Las Empresas Del Distrito"/>
    <n v="1"/>
    <s v="Suma"/>
    <n v="1"/>
    <s v="En ejecucion"/>
    <n v="1"/>
    <n v="0.3"/>
    <n v="0.3"/>
    <n v="100"/>
    <n v="0.7"/>
    <n v="0.5"/>
    <n v="71.430000000000007"/>
    <n v="0.15"/>
    <n v="0"/>
    <n v="0"/>
    <n v="0.7"/>
    <n v="0"/>
    <n v="0"/>
    <n v="0.15"/>
    <n v="0"/>
    <n v="0"/>
    <n v="2"/>
    <n v="0.8"/>
    <n v="40"/>
    <n v="28200000"/>
    <n v="27183114"/>
    <n v="96.38"/>
    <n v="36050000"/>
    <n v="36050000"/>
    <n v="100"/>
    <n v="23650000"/>
    <n v="0"/>
    <n v="0"/>
    <n v="100000000"/>
    <n v="0"/>
    <n v="0"/>
    <n v="87500000"/>
    <n v="0"/>
    <n v="0"/>
    <n v="275400000"/>
    <n v="63233114"/>
    <n v="22.96"/>
    <s v="VIGENCIA (a 30/09/2021): Se preparó una matriz de priorización para realizar el seguimiento a las empresas de las brechas en materia de accesibilidad y pertinencia de la información. En esta matriz se diligenció junto con las empresas, los planes de acción propuestos por las empresas para el cierre de dichas brechas. Las empresas iniciaron el desarrollo de las acciones propuestas para superar los aspectos en los que presentaron baja calificación y se les acompañó en el avance de los planes de acción propuestos. Se iniciaron las mediciones de los indicadores, para verificar los avances realizados durante este año de trabajo, por medio de la matriz de priorización y el instrumento de Transparencia. Se realizaron reuniones de validación con las empresas para verificar los cambios en las calificaciones con las evidencias. Se preparó y envió el cuestionario de cultura de la integridad, que busca con las respuestas de cada uno de los colaboradores y contratistas de cada una de las empresas, contrastar las respuestas de las mediciones realizadas anteriormente."/>
    <n v="28.2"/>
    <n v="27.183114"/>
    <n v="36.049999999999997"/>
    <n v="36.049999999999997"/>
    <n v="23.65"/>
    <n v="0"/>
    <n v="100"/>
    <n v="0"/>
    <n v="87.5"/>
    <n v="0"/>
    <n v="275.39999999999998"/>
    <n v="63.233114"/>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3"/>
    <s v="Realizar 10 Acompañamientos A Las Empresas Públicas Y Mixtas Del Distrito En El Proceso De Certificación Iso 37001"/>
    <n v="3"/>
    <s v="Creciente"/>
    <n v="1"/>
    <s v="En ejecucion"/>
    <n v="1"/>
    <n v="2"/>
    <n v="2"/>
    <n v="100"/>
    <n v="4"/>
    <n v="2"/>
    <n v="50"/>
    <n v="6"/>
    <n v="0"/>
    <n v="0"/>
    <n v="8"/>
    <n v="0"/>
    <n v="0"/>
    <n v="10"/>
    <n v="0"/>
    <n v="0"/>
    <s v="N/A"/>
    <s v="N/A"/>
    <s v="N/A"/>
    <n v="78000000"/>
    <n v="58255476"/>
    <n v="74.69"/>
    <n v="50300000"/>
    <n v="50300000"/>
    <n v="100"/>
    <n v="90000000"/>
    <n v="0"/>
    <n v="0"/>
    <n v="259662672"/>
    <n v="0"/>
    <n v="0"/>
    <n v="182415008"/>
    <n v="0"/>
    <n v="0"/>
    <n v="660377680"/>
    <n v="108555476"/>
    <n v="16.440000000000001"/>
    <s v="VIGENCIA (a 30/09/2021): Se preparó una matriz de priorización para realizar el seguimiento a las empresas de las brechas en materia de Gestión Antisoborno. Las empresas iniciaron el desarrollo de las acciones propuestas para superar los aspectos en los que presentaron baja calificación y se preparó un informe sobre los avances de cada empresa en materia de Gestión Antisoborno. Así mismo, se brindó una capacitación sobre Gestión Antisoborno y certificación en ISO 37001. Además, se revisaron las acciones concretas con sus respectivas evidencias de cada empresa en materia de Gestión Antisoborno, para validar el posible cambio de calificación en su evaluación.  Se preparó seminario de buenas prácticas en materia de implementación, medición y certificación en la norma ISO 37001 (Antisoborno), el cual contó con la presencia de las empresas participantes, y con ponencias de expertos en la materia, incluyendo a profesionales de firmas certificadores y de empresas que ya obtuvieron la certificación en Colombia. El evento tuvo una duración de dos horas, repartidas en exposiciones magistrales en un primer momento, y en una ronda de preguntas y respuestas por parte de las empresas participantes."/>
    <n v="78"/>
    <n v="58.255476000000002"/>
    <n v="50.3"/>
    <n v="50.3"/>
    <n v="90"/>
    <n v="0"/>
    <n v="259.66267199999999"/>
    <n v="0"/>
    <n v="182.415008"/>
    <n v="0"/>
    <n v="660.37768000000005"/>
    <n v="108.555476"/>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4"/>
    <s v="Hacer 10 Seguimientos A Las Empresas Públicas Y Mixtas Del Distrito En La Implementación De Los Principios Rectores Del Grupo De Trabajo De Naciones Unidas De Empresas Y Derechos Humanos"/>
    <n v="3"/>
    <s v="Creciente"/>
    <n v="1"/>
    <s v="En ejecucion"/>
    <n v="1"/>
    <n v="2"/>
    <n v="2"/>
    <n v="100"/>
    <n v="4"/>
    <n v="2"/>
    <n v="50"/>
    <n v="6"/>
    <n v="0"/>
    <n v="0"/>
    <n v="8"/>
    <n v="0"/>
    <n v="0"/>
    <n v="10"/>
    <n v="0"/>
    <n v="0"/>
    <s v="N/A"/>
    <s v="N/A"/>
    <s v="N/A"/>
    <n v="37054300"/>
    <n v="36476699"/>
    <n v="98.46"/>
    <n v="59790400"/>
    <n v="59790400"/>
    <n v="100"/>
    <n v="90000000"/>
    <n v="0"/>
    <n v="0"/>
    <n v="70000000"/>
    <n v="0"/>
    <n v="0"/>
    <n v="266500000"/>
    <n v="0"/>
    <n v="0"/>
    <n v="523344700"/>
    <n v="96267099"/>
    <n v="18.39"/>
    <s v="VIGENCIA (a 30/09/2021): Se revisó la evaluación practicada en la vigencia anterior en materia de implementación de principios rectores de Derechos Humanos y Empresa y se entregó un informe a cada una de las empresas con sus resultados. Las empresas iniciaron el desarrollo de las acciones propuestas para superar los aspectos en los que presentaron baja calificación. Se preparó un informe sobre los avances de cada empresa en materia de implementación de principios rectores de Derechos Humanos y Empresa, se tuvo en cuenta tanto acciones realizadas como planes de trabajo y se dictó una capacitación frente a la temática. Se acompaño a las empresas en el avance de los planes de acción propuestos en cuanto a Gestión en Derechos Humanos. Se iniciaron las mediciones de los indicadores, para verificar los avances realizados durante este año de trabajo, por medio de la matriz de priorización y el instrumento de gestión en Derechos Humanos. Se realizaron reuniones de validación con las empresas para verificar los cambios en las calificaciones con las evidencias.  Se preparo y envió el cuestionario de cultura de la integridad, que busca con las respuestas de cada uno de los colaboradores y contratistas de cada una de las empresas, contrastar las respuestas de las mediciones realizadas anteriormente. Se realizaron mesas de trabajo con el equipo con el fin de elaborar un cronograma para la elaboración de los informes finales."/>
    <n v="37.054299999999998"/>
    <n v="36.476699000000004"/>
    <n v="59.790399999999998"/>
    <n v="59.790399999999998"/>
    <n v="90"/>
    <n v="0"/>
    <n v="70"/>
    <n v="0"/>
    <n v="266.5"/>
    <n v="0"/>
    <n v="523.34469999999999"/>
    <n v="96.267099000000002"/>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5"/>
    <s v="Prestar 10 Acompañamientos A Las Empresas Públicas Y Mixtas Del Distrito En El Fortalecimiento De Los Códigos De Integridad Frente Al Decreto 118 De 2018 Y En La Implementación De Códigos De Buen Gobierno"/>
    <n v="3"/>
    <s v="Creciente"/>
    <n v="1"/>
    <s v="En ejecucion"/>
    <n v="1"/>
    <n v="2"/>
    <n v="2"/>
    <n v="100"/>
    <n v="4"/>
    <n v="2"/>
    <n v="50"/>
    <n v="6"/>
    <n v="0"/>
    <n v="0"/>
    <n v="8"/>
    <n v="0"/>
    <n v="0"/>
    <n v="10"/>
    <n v="0"/>
    <n v="0"/>
    <s v="N/A"/>
    <s v="N/A"/>
    <s v="N/A"/>
    <n v="40800000"/>
    <n v="39929542"/>
    <n v="97.87"/>
    <n v="63500000"/>
    <n v="63500000"/>
    <n v="100"/>
    <n v="35000000"/>
    <n v="0"/>
    <n v="0"/>
    <n v="110000000"/>
    <n v="0"/>
    <n v="0"/>
    <n v="81900000"/>
    <n v="0"/>
    <n v="0"/>
    <n v="331200000"/>
    <n v="103429542"/>
    <n v="31.23"/>
    <s v="VIGENCIA (a 30/09/2021): Se preparó un informe por parte de todo el equipo de trabajo sobre los avances de cada empresa en materia de Gobierno Corporativo y fortalecimiento de los Códigos de Integridad y Códigos de Buen Gobierno Corporativo, se tuvo en cuenta tanto acciones realizadas como planes de trabajo y se dictó una capacitación a todo el equipo sobre Gobierno Corporativo y políticas de propiedad. Se revisaron las acciones concretas con sus respectivas evidencias de cada empresa en materia de Gobierno Corporativo y fortalecimiento de los Códigos de Integridad y Códigos de Buen Gobierno Corporativo, para validar el posible cambio de calificación en su evaluación.  Se acompaño a las empresas en el avance de los planes de acción propuestos en Gobierno Corporativo. Se iniciaron las mediciones de los indicadores por medio de la matriz de priorización y el instrumento de Gobierno Corporativo. Se realizaron reuniones de validación con las empresas para verificar los cambios en las calificaciones con las evidencias. Se preparo y envió el cuestionario de cultura de la integridad, que busca con las respuestas de cada uno de los colaboradores y contratistas de cada una de las empresas, contrastar las respuestas de las mediciones realizadas anteriormente. Se realizaron mesas de trabajo con el equipo con el fin de elaborar un cronograma para la elaboración de los informes finales."/>
    <n v="40.799999999999997"/>
    <n v="39.929541999999998"/>
    <n v="63.5"/>
    <n v="63.5"/>
    <n v="35"/>
    <n v="0"/>
    <n v="110"/>
    <n v="0"/>
    <n v="81.900000000000006"/>
    <n v="0"/>
    <n v="331.20000000000005"/>
    <n v="103.429542"/>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8"/>
    <n v="6"/>
    <s v="Adelantar 10 Acciones Necesarias Para La Implementación De Los Lineamientos Técnicos Para Seguimiento Y Fortalecimiento De Procesos De Debida Diligencia En Talento Humano En Las Empresas Públicas Y Mixtas Del Distrito"/>
    <n v="3"/>
    <s v="Creciente"/>
    <n v="1"/>
    <s v="En ejecucion"/>
    <n v="1"/>
    <n v="2"/>
    <n v="2"/>
    <n v="100"/>
    <n v="4"/>
    <n v="2"/>
    <n v="50"/>
    <n v="6"/>
    <n v="0"/>
    <n v="0"/>
    <n v="8"/>
    <n v="0"/>
    <n v="0"/>
    <n v="10"/>
    <n v="0"/>
    <n v="0"/>
    <s v="N/A"/>
    <s v="N/A"/>
    <s v="N/A"/>
    <n v="28800000"/>
    <n v="28298144"/>
    <n v="98.26"/>
    <n v="29300000"/>
    <n v="29300000"/>
    <n v="100"/>
    <n v="50000000"/>
    <n v="0"/>
    <n v="0"/>
    <n v="90000000"/>
    <n v="0"/>
    <n v="0"/>
    <n v="66500000"/>
    <n v="0"/>
    <n v="0"/>
    <n v="264600000"/>
    <n v="57598144"/>
    <n v="21.77"/>
    <s v="VIGENCIA (a 30/09/2021): Se trabajó junto con las empresas en sus planes de acción para el cierre de brechas, en cuanto a procedimientos de debida diligencia en Talento Humano. Se acordó preparar un cuestionario de autoevaluación en materia de debida diligencia sobre el talento humano, como herramienta auxiliar de trabajo de las organizaciones parte del proyecto. Se acompaño a las empresas en el avance de los planes de acción propuesto en cuanto a debida diligencia del Talento Humano. Se iniciaron las mediciones de los indicadores, para verificar los avances realizados durante este año de trabajo, por medio de la matriz de priorización. Se realizaron reuniones de validación con las empresas para verificar los cambios en las calificaciones con las evidencias. Se preparo y envió el cuestionario de cultura de la integridad, que busca con las respuestas de cada uno de los colaboradores y contratistas de cada una de las empresas, contrastar las respuestas de las mediciones realizadas anteriormente."/>
    <n v="28.8"/>
    <n v="28.298144000000001"/>
    <n v="29.3"/>
    <n v="29.3"/>
    <n v="50"/>
    <n v="0"/>
    <n v="90"/>
    <n v="0"/>
    <n v="66.5"/>
    <n v="0"/>
    <n v="264.60000000000002"/>
    <n v="57.598144000000005"/>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7"/>
    <n v="1"/>
    <s v="Desarrolllar 100 Actividades De Promoción De La Innovación Pública Dirigida A Ciudadanos Y Servidores Públicos."/>
    <n v="1"/>
    <s v="Suma"/>
    <n v="1"/>
    <s v="En ejecucion"/>
    <n v="1"/>
    <n v="12"/>
    <n v="12"/>
    <n v="100"/>
    <n v="16"/>
    <n v="13"/>
    <n v="81.25"/>
    <n v="27"/>
    <n v="0"/>
    <n v="0"/>
    <n v="30"/>
    <n v="0"/>
    <n v="0"/>
    <n v="15"/>
    <n v="0"/>
    <n v="0"/>
    <n v="100"/>
    <n v="25"/>
    <n v="25"/>
    <n v="183329961"/>
    <n v="183121366"/>
    <n v="99.89"/>
    <n v="129459199"/>
    <n v="127191799"/>
    <n v="98.25"/>
    <n v="145500000"/>
    <n v="0"/>
    <n v="0"/>
    <n v="399836502"/>
    <n v="0"/>
    <n v="0"/>
    <n v="482489330"/>
    <n v="0"/>
    <n v="0"/>
    <n v="1340614992"/>
    <n v="310313165"/>
    <n v="23.15"/>
    <s v="VIGENCIA (a 30/09/2021): Se realizaron 8 fichas descriptivas de buenas prácticas: Curant, seguimiento a reto público con el Jardín Botánico de Bogotá, Iniciativa Colega, Banco Amable, Clara, Barómetro, SubaLab y Transforma tu entorno Y 5Boletines de Innovación. También se realizaron las siguientes actividades en pro de la promoción de la innovación pública: Creación y adaptación de todo el contenido requerido para la promoción y correcta puesta en marcha del IIP (invitación, guías de diligenciamiento, archivos planos de preguntas, apoyos gráficos), actualización y estandarización de la imagen corporativa bajo un estándar común, actualización y adaptación de las 3 últimas fichas de buenas prácticas del año 2020, creación de la plantilla del boletín de buenas prácticas, creación y envío de cuestionario de intereses de receptores del boletín de buenas prácticas. Además de las gestiones anteriores, se llevó a cabo la actualización de la web a la imagen corporativa que se prototipó en Figma y se crearon las plantillas requeridas para la publicación de las fichas en la página web. Se realizó un prototipo de Boletín de Innovación en formato video &quot;Al día con LabCapital&quot; y se brindó apoyo en el diseño y preparación de los insumos de comunicación, redes e imagen para la preparación de la presentación pública del índice de Innovación Pública 2021 a cargo de LabCapital."/>
    <n v="183.329961"/>
    <n v="183.12136599999999"/>
    <n v="129.45919900000001"/>
    <n v="127.191799"/>
    <n v="145.5"/>
    <n v="0"/>
    <n v="399.836502"/>
    <n v="0"/>
    <n v="482.48933"/>
    <n v="0"/>
    <n v="1340.614992"/>
    <n v="310.31316500000003"/>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7"/>
    <n v="2"/>
    <s v="Desarrollar 1 Herramienta Digital Que Permita Acercar Al Ciudadano Y A Los Servidores Públicos A La Innovación Pública."/>
    <n v="2"/>
    <s v="Constante"/>
    <n v="1"/>
    <s v="En ejecucion"/>
    <n v="1"/>
    <n v="0"/>
    <n v="0"/>
    <n v="0"/>
    <n v="0"/>
    <n v="0"/>
    <n v="0"/>
    <n v="1"/>
    <n v="0"/>
    <n v="0"/>
    <n v="1"/>
    <n v="0"/>
    <n v="0"/>
    <n v="1"/>
    <n v="0"/>
    <n v="0"/>
    <s v="N/A"/>
    <s v="N/A"/>
    <s v="N/A"/>
    <n v="0"/>
    <n v="0"/>
    <n v="0"/>
    <n v="0"/>
    <n v="0"/>
    <n v="0"/>
    <n v="41500000"/>
    <n v="0"/>
    <n v="0"/>
    <n v="55000000"/>
    <n v="0"/>
    <n v="0"/>
    <n v="55000000"/>
    <n v="0"/>
    <n v="0"/>
    <n v="151500000"/>
    <n v="0"/>
    <n v="0"/>
    <m/>
    <n v="0"/>
    <n v="0"/>
    <n v="0"/>
    <n v="0"/>
    <n v="41.5"/>
    <n v="0"/>
    <n v="55"/>
    <n v="0"/>
    <n v="55"/>
    <n v="0"/>
    <n v="151.5"/>
    <n v="0"/>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7"/>
    <n v="3"/>
    <s v="Realizar 18 Actividades De Co-Creación En Retos Públicos En El Distrito"/>
    <n v="1"/>
    <s v="Suma"/>
    <n v="1"/>
    <s v="En ejecucion"/>
    <n v="1"/>
    <n v="1"/>
    <n v="1"/>
    <n v="100"/>
    <n v="4"/>
    <n v="4"/>
    <n v="100"/>
    <n v="6"/>
    <n v="0"/>
    <n v="0"/>
    <n v="6"/>
    <n v="0"/>
    <n v="0"/>
    <n v="1"/>
    <n v="0"/>
    <n v="0"/>
    <n v="18"/>
    <n v="5"/>
    <n v="27.78"/>
    <n v="24537071"/>
    <n v="24537071"/>
    <n v="100"/>
    <n v="28500405"/>
    <n v="28500000"/>
    <n v="100"/>
    <n v="90000000"/>
    <n v="0"/>
    <n v="0"/>
    <n v="100254000"/>
    <n v="0"/>
    <n v="0"/>
    <n v="100254000"/>
    <n v="0"/>
    <n v="0"/>
    <n v="343545476"/>
    <n v="53037071"/>
    <n v="15.44"/>
    <s v="VIGENCIA (a 30/09/2021): Se realizaron los cuatro retos programados, los cuales fueron adelantados con las siguientes entidades: 1. Instituto Distrital de Patrimonio Cultural: se adelantó el reto denominado reinventando el patrimonio. 2. Jóvenes en el marco del paro nacional 3. Veeduría Distrital: se trabajó en el tema de Rendición de cuentas 4.Secretaría de Integración Social: Xenofobia"/>
    <n v="24.537071000000001"/>
    <n v="24.537071000000001"/>
    <n v="28.500405000000001"/>
    <n v="28.5"/>
    <n v="90"/>
    <n v="0"/>
    <n v="100.254"/>
    <n v="0"/>
    <n v="100.254"/>
    <n v="0"/>
    <n v="343.54547600000001"/>
    <n v="53.037070999999997"/>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7"/>
    <n v="4"/>
    <s v="Realizar 2 Mediciones  Del Índice De Innovación Pública Del Distrito."/>
    <n v="1"/>
    <s v="Suma"/>
    <n v="1"/>
    <s v="En ejecucion"/>
    <n v="1"/>
    <n v="0"/>
    <n v="0"/>
    <n v="0"/>
    <n v="1"/>
    <n v="1"/>
    <n v="100"/>
    <n v="0.3"/>
    <n v="0"/>
    <n v="0"/>
    <n v="0.65"/>
    <n v="0"/>
    <n v="0"/>
    <n v="0.05"/>
    <n v="0"/>
    <n v="0"/>
    <n v="2"/>
    <n v="1"/>
    <n v="50"/>
    <n v="0"/>
    <n v="0"/>
    <n v="0"/>
    <n v="28312396"/>
    <n v="28312396"/>
    <n v="100"/>
    <n v="30000000"/>
    <n v="0"/>
    <n v="0"/>
    <n v="55000000"/>
    <n v="0"/>
    <n v="0"/>
    <n v="55000000"/>
    <n v="0"/>
    <n v="0"/>
    <n v="168312396"/>
    <n v="28312396"/>
    <n v="16.82"/>
    <s v="VIGENCIA (a 30/09/2021): Se dio cumplimiento a la 2da medición del Índice de Innovación Pública con la realización y publicación del informe de resultados del ranking de innovación y como actividades de retroalimentación se desarrollaron 68 fichas didácticas que indican el estado de innovación de las entidades participantes, como proceso de obtención del producto se reportan las siguientes actividades: i) Se envió el cuestionario de aplicación del Índice de innovación pública a las 73 entidades del Distrito, incluyendo las Alcaldías Locales, ii) Se desarrolló el acompañamiento a 68 entidades que participaron en el índice de innovación pública y se inició con el análisis de resultados a partir de las respuestas recibidas por las entidades, iii) Se realizó la evaluación a las respuestas del cuestionario a las 68 entidades del Distrito de las 71 invitadas bajo la metodología de 4 componentes (capacidad institucional 25%, procesos y prácticas 35%, resultados 25% y gestión del conocimiento 15%), cada uno de los cuales está dividido en variables. A cada variable le corresponde indicadores, los cuales son obtenidos a partir de preguntas relacionadas y, en algunos casos, según sea la respuesta a la pregunta, se habilitan otras sub-preguntas que buscan complementar la información relacionada con la respuesta inicial, iv) Una vez consolidados los resultados, se elaboró el informe final de muestra de resultados de la segunda aplicación del Índice de Innovación de Bogotá."/>
    <n v="0"/>
    <n v="0"/>
    <n v="28.312396"/>
    <n v="28.312396"/>
    <n v="30"/>
    <n v="0"/>
    <n v="55"/>
    <n v="0"/>
    <n v="55"/>
    <n v="0"/>
    <n v="168.31239600000001"/>
    <n v="28.312396"/>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7"/>
    <n v="5"/>
    <s v="Realizar 4 Evaluaciones De Programas Y/O Políticas Públicas En Su Componente De Innovación."/>
    <n v="1"/>
    <s v="Suma"/>
    <n v="1"/>
    <s v="En ejecucion"/>
    <n v="1"/>
    <n v="0.2"/>
    <n v="0.2"/>
    <n v="100"/>
    <n v="0.8"/>
    <n v="0.8"/>
    <n v="100"/>
    <n v="1"/>
    <n v="0"/>
    <n v="0"/>
    <n v="1"/>
    <n v="0"/>
    <n v="0"/>
    <n v="1"/>
    <n v="0"/>
    <n v="0"/>
    <n v="4"/>
    <n v="1"/>
    <n v="25"/>
    <n v="37350000"/>
    <n v="37350000"/>
    <n v="100"/>
    <n v="48000000"/>
    <n v="48000000"/>
    <n v="100"/>
    <n v="30000000"/>
    <n v="0"/>
    <n v="0"/>
    <n v="69300000"/>
    <n v="0"/>
    <n v="0"/>
    <n v="69300000"/>
    <n v="0"/>
    <n v="0"/>
    <n v="253950000"/>
    <n v="85350000"/>
    <n v="33.61"/>
    <s v="VIGENCIA (a 30/09/2021): Se cumplió la meta proyecto con la realización de resultados de la evaluación al Sistema de información de Víctimas. Como proceso al cumplimiento del producto se reportan las siguientes actividades históricas: i) se elaboró la Cadena de Valor que permitió identificar la relación secuencial y lógica entre insumos, actividades, productos y resultados con el objetivo de identificar donde se añade valor a lo largo del proceso de atención, para el desarrollo de la propuesta de la evaluación de programas y políticas públicas que se implementará en el Sistema de atención a Víctimas de la Alta Consejería para la Paz y Reconciliación, ii) se elaboraron las preguntas para la encuesta que permitió identificar oportunidades de mejora al Sistema de información de Victimas, que además servirá como herramienta de análisis estratégico que ayuda a determinar la ventaja competitiva del Sistema de Información de Víctimas del Conflicto - SIVIC Armado en Bogotá del Observatorio Distrital de Víctimas de la Alta Consejería para los Derechos de las Víctimas, la Paz y la Reconciliación ACDVPR&quot;. La encuesta se aplicó a partir del 4 de junio durante una semana y se enfocó en preguntar a diferentes grupos focales y iii) Se implementó la encuesta de insumo para la evaluación de programas y políticas públicas que se implementó al Sistema de atención a Víctimas de la Alta Consejería para la Paz y Reconciliación que arrojó 424 encuestados, adicionalmente se coordinó estrategia de Comunicaciones para el lanzamiento de encuesta sobre Evaluación del Sistema de Información de Atención a Víctimas."/>
    <n v="37.35"/>
    <n v="37.35"/>
    <n v="48"/>
    <n v="48"/>
    <n v="30"/>
    <n v="0"/>
    <n v="69.3"/>
    <n v="0"/>
    <n v="69.3"/>
    <n v="0"/>
    <n v="253.95"/>
    <n v="85.35"/>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7"/>
    <n v="6"/>
    <s v="Realizar 8 Actividades De Formación Y Capacitación Dirigidas A Ciudadanos Y Estudiantes En Distintas Áreas Del Conocimiento Con Enfoque Innovador."/>
    <n v="1"/>
    <s v="Suma"/>
    <n v="1"/>
    <s v="En ejecucion"/>
    <n v="1"/>
    <n v="2"/>
    <n v="2"/>
    <n v="100"/>
    <n v="1"/>
    <n v="0.8"/>
    <n v="80"/>
    <n v="2"/>
    <n v="0"/>
    <n v="0"/>
    <n v="2"/>
    <n v="0"/>
    <n v="0"/>
    <n v="1"/>
    <n v="0"/>
    <n v="0"/>
    <n v="8"/>
    <n v="2.8"/>
    <n v="35"/>
    <n v="54307068"/>
    <n v="52959600"/>
    <n v="97.51"/>
    <n v="24000000"/>
    <n v="24000000"/>
    <n v="100"/>
    <n v="30000000"/>
    <n v="0"/>
    <n v="0"/>
    <n v="122738000"/>
    <n v="0"/>
    <n v="0"/>
    <n v="122738000"/>
    <n v="0"/>
    <n v="0"/>
    <n v="353783068"/>
    <n v="76959600"/>
    <n v="21.75"/>
    <s v="VIGENCIA (a 30/09/2021): Se adelantó el Curso de Control social, al respecto se desarrollaron las piezas gráficas con las que se envió la invitación a las bases de datos de presupuestos participativos, cabildantes y personas que se han interesado. La convocatoria se mantuvo hasta el 30 de junio. Se inició el curso con un total de 198 inscritos y al 30 de julio desarrollaron las actividades del curso 112 estudiantes. Se han ejecutado los módulos 1, 2, 3 y 4, respecto a este último módulo, de los 198 inscritos 4 se han retirado, 140 estudiantes han seguido desarrollando sus actividades en la plataforma y 57 estudiantes no han tenido interacción. A septiembre se cuenta con 43 estudiantes aprobados y 33 certificados emitidos."/>
    <n v="54.307068000000001"/>
    <n v="52.959600000000002"/>
    <n v="24"/>
    <n v="24"/>
    <n v="30"/>
    <n v="0"/>
    <n v="122.738"/>
    <n v="0"/>
    <n v="122.738"/>
    <n v="0"/>
    <n v="353.78306800000001"/>
    <n v="76.959599999999995"/>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7"/>
    <n v="7"/>
    <s v="Realizar 4 Actividades De Formación Y Capacitación Dirigidas A Servidores Públicos Y Colaboradores Del Distrito En Distintas Áreas Del Conocimiento Con Enfoque Innovador"/>
    <n v="2"/>
    <s v="Constante"/>
    <n v="1"/>
    <s v="En ejecucion"/>
    <n v="1"/>
    <n v="4"/>
    <n v="4"/>
    <n v="100"/>
    <n v="4"/>
    <n v="1"/>
    <n v="25"/>
    <n v="4"/>
    <n v="0"/>
    <n v="0"/>
    <n v="4"/>
    <n v="0"/>
    <n v="0"/>
    <n v="4"/>
    <n v="0"/>
    <n v="0"/>
    <s v="N/A"/>
    <s v="N/A"/>
    <s v="N/A"/>
    <n v="31800000"/>
    <n v="31800000"/>
    <n v="100"/>
    <n v="24000000"/>
    <n v="24000000"/>
    <n v="100"/>
    <n v="30000000"/>
    <n v="0"/>
    <n v="0"/>
    <n v="100100000"/>
    <n v="0"/>
    <n v="0"/>
    <n v="100100000"/>
    <n v="0"/>
    <n v="0"/>
    <n v="286000000"/>
    <n v="55800000"/>
    <n v="19.510000000000002"/>
    <s v="VIGENCIA (a 30/09/2021): De las 4 actividades, se ha realizado 1 actividad denominada &quot;Ciclo de conferencias de Servicio al Ciudadano&quot;, este ciclo se compone de tres webinares.: Se desarrolló el 1er webinar llamado &quot;La realidad del teletrabajo: retos y alternativas para acuerdos efectivos&quot; en el cual participaron 65 servidores y colaboradores públicos. Se realizó el 2do webinar llamado &quot;Accesibilidad de los canales de atención digitales&quot;, el cual contó con la participación de 38 hombres, 84 mujeres, para un total de 122 participantes. Se desarrolló el 3er webinar: &quot;Estrategia de comunicación para la gente - Lenguaje Claro&quot;, el cual contó con la participación de 62 hombres, 156 mujeres, para un total de 218 participantes."/>
    <n v="31.8"/>
    <n v="31.8"/>
    <n v="24"/>
    <n v="24"/>
    <n v="30"/>
    <n v="0"/>
    <n v="100.1"/>
    <n v="0"/>
    <n v="100.1"/>
    <n v="0"/>
    <n v="286"/>
    <n v="55.8"/>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7"/>
    <n v="1"/>
    <s v="Realizar 4 Procesos De Transformación De Percepciones, Conocimientos, Hábitos Y El Fortalecimiento De Capacidades Respecto A La Participación"/>
    <n v="1"/>
    <s v="Suma"/>
    <n v="1"/>
    <s v="En ejecucion"/>
    <n v="1"/>
    <n v="0.5"/>
    <n v="0.5"/>
    <n v="100"/>
    <n v="1"/>
    <n v="0.5"/>
    <n v="50"/>
    <n v="1"/>
    <n v="0"/>
    <n v="0"/>
    <n v="1"/>
    <n v="0"/>
    <n v="0"/>
    <n v="0.5"/>
    <n v="0"/>
    <n v="0"/>
    <n v="4"/>
    <n v="1"/>
    <n v="25"/>
    <n v="25386667"/>
    <n v="25203334"/>
    <n v="99.25"/>
    <n v="46658725"/>
    <n v="46658725"/>
    <n v="100"/>
    <n v="102239000"/>
    <n v="0"/>
    <n v="0"/>
    <n v="171471631"/>
    <n v="0"/>
    <n v="0"/>
    <n v="191301422"/>
    <n v="0"/>
    <n v="0"/>
    <n v="537057445"/>
    <n v="71862059"/>
    <n v="13.38"/>
    <s v="VIGENCIA (a 30/09/2021): Se hizo la preselección, evaluación y nominación de 8 iniciativas en Participación y Control Social, las cuales enviaron un video sobre el detalle de la propuesta, cómo había impactado y cuáles habían sido los resultados, dicho videos fueron enviados al DASCD, el paso siguiente fueron las votaciones (los 8 nominados hicieron campaña por redes para que votaran por su propuesta) las 4 mayores votadas pasaron a la final de la Gala oficial, que se llevará a cabo en octubre.  Se culminó la aplicación de la ¿Encuesta sobre la participación ciudadana dirigida a servidores públicos y colaboradores del Distrito¿ de la cual se logró obtener un total de 4.411, se realizaron cruces entre variables para hacer un análisis de los resultados. Se realizó el evento de presentación de resultados con una asistencia de 65 servidores y colaboradores del Distrito. Se publicó la base de datos de los resultados de la encuesta en Datos Abiertos para que tanto ciudadanos como servidores y funcionarios públicos tengan acceso a la información, a partir de la presentación de la encuesta de percepción de los servidores, se identificaron los temas relevantes para el diagnóstico, se realizó reunión del equipo con una experta en temas de cultura a fin de definir la mejor forma de presentar la estrategia a las entidades.Se realizó la presentación a la Alcaldía Local de Kennedy y con los directivos de planeación de la Secretaría Distrital de Desarrollo Económico y el director de IPES. Se realizó la socialización de la red con los servidores de la Secretaría Distrital de la Mujer, evento al que asistieron 69 servidoras de las cuales 32, manifestaron su intención de participar en la Red de servidores. De igual manera se definió desde la Secretaría Distrital de Desarrollo Económico las persona que estará a cargo de los temas de red para articular el proceso con esta entidad."/>
    <n v="25.386666999999999"/>
    <n v="25.203334000000002"/>
    <n v="46.658724999999997"/>
    <n v="46.658724999999997"/>
    <n v="102.239"/>
    <n v="0"/>
    <n v="171.471631"/>
    <n v="0"/>
    <n v="191.301422"/>
    <n v="0"/>
    <n v="537.05744500000003"/>
    <n v="71.862059000000002"/>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7"/>
    <n v="2"/>
    <s v="Hacer 1 Ejercicio De Control Preventivo Haciendo El Acompañamiento Técnico Para El Fortalecimiento Institucional De La Participación Y Control Social"/>
    <n v="2"/>
    <s v="Constante"/>
    <n v="1"/>
    <s v="En ejecucion"/>
    <n v="1"/>
    <n v="1"/>
    <n v="1"/>
    <n v="100"/>
    <n v="1"/>
    <n v="0.5"/>
    <n v="50"/>
    <n v="1"/>
    <n v="0"/>
    <n v="0"/>
    <n v="1"/>
    <n v="0"/>
    <n v="0"/>
    <n v="1"/>
    <n v="0"/>
    <n v="0"/>
    <s v="N/A"/>
    <s v="N/A"/>
    <s v="N/A"/>
    <n v="17640000"/>
    <n v="17640000"/>
    <n v="100"/>
    <n v="45134600"/>
    <n v="45134600"/>
    <n v="100"/>
    <n v="92586000"/>
    <n v="0"/>
    <n v="0"/>
    <n v="175284783"/>
    <n v="0"/>
    <n v="0"/>
    <n v="153005209"/>
    <n v="0"/>
    <n v="0"/>
    <n v="483650592"/>
    <n v="62774600"/>
    <n v="12.98"/>
    <s v="VIGENCIA (a 30/09/2021): En el marco de la implementación del índice institucional de participación ciudadana distrital ¿ IIPC: i) se enviaron los oficios de presentación del Índice y de invitación a participar a las entidades del distrito hasta el 30 de agosto, ii) Construcción de las fichas técnicas de los indicadores que compondrán IIPC, iii) Construcción del protocolo de asistencia técnica para implementar el IIPC en las restantes entidades. Este protocolo contiene los lineamientos para relacionarse con las entidades, la forma de aproximarse a despejar sus dudas y todo el acompañamiento para poder hacer que éstas respondan el cuestionario del IIPC, para su posterior cálculo y análisis, iv) Construcción del protocolo de tratamiento de datos. En este protocolo se consignaron todas las consideraciones y fórmulas referentes para el cálculo del IIPC, así como el software a utilizar para procesar la información y la gestión documental de la misma, v) Construcción del protocolo de implementación del IIPC, vi)  Envío de la encuesta para diligenciamiento para estimación del IIPC y del ranking de entidades, vii)  Construcción del protocolo de inclusión de los documentos de verificación, viii) Recibimiento y procesamiento de encuestas para 12 entidades correspondientes a la estimación del IIPC. En esta parte, se estimó el IIPC para estas entidades, sin incluir aún los soportes o documentos de verificación, ix) Sesiones de socialización y despeje de dudas de las entidades que deben diligenciar el IIPC. Se trataron 8 reuniones y se despejaron las dudas de 43 entidades, x) Las entidades completaron el diligenciamiento de la encuesta del IIPC, con un total de 68 entidades.  Con la información suministrada se realizó una primera versión de lo que sería el resultado del índice, dejando por fuera algunas preguntas, ya que deben ser revisas en varios casos. A esta primera versión se le denomino IIPC_BETA_V1, lo que da una aproximación de los resultados del IIPC."/>
    <n v="17.64"/>
    <n v="17.64"/>
    <n v="45.134599999999999"/>
    <n v="45.134599999999999"/>
    <n v="92.585999999999999"/>
    <n v="0"/>
    <n v="175.284783"/>
    <n v="0"/>
    <n v="153.00520900000001"/>
    <n v="0"/>
    <n v="483.65059200000007"/>
    <n v="62.7746"/>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7"/>
    <n v="3"/>
    <s v="Realizar 1 Proceso De Intervención Para La Transformación De La Cultura Ciudadana Y La Cualificación De Las Competencias Para El Control"/>
    <n v="2"/>
    <s v="Constante"/>
    <n v="1"/>
    <s v="En ejecucion"/>
    <n v="1"/>
    <n v="1"/>
    <n v="1"/>
    <n v="100"/>
    <n v="1"/>
    <n v="0.4"/>
    <n v="40"/>
    <n v="1"/>
    <n v="0"/>
    <n v="0"/>
    <n v="1"/>
    <n v="0"/>
    <n v="0"/>
    <n v="1"/>
    <n v="0"/>
    <n v="0"/>
    <s v="N/A"/>
    <s v="N/A"/>
    <s v="N/A"/>
    <n v="168170602"/>
    <n v="165838326"/>
    <n v="98.61"/>
    <n v="324206675"/>
    <n v="318241691"/>
    <n v="98.16"/>
    <n v="261538000"/>
    <n v="0"/>
    <n v="0"/>
    <n v="865289170"/>
    <n v="0"/>
    <n v="0"/>
    <n v="391736419"/>
    <n v="0"/>
    <n v="0"/>
    <n v="2010940866"/>
    <n v="484080017"/>
    <n v="24.07"/>
    <s v="VIGENCIA (a 30/09/2021): Se consolidó la oferta básica de fortalecimiento dirigida a ciudadanos y servidores, se hizo la transición de un fortalecimiento centrado en la demanda a uno centrado en la oferta y se procedió al diseño de un calendario de fortalecimiento para la atención de ciudadanos y servidores y se realizaron fortalecimientos en introducción al control social, Metodologías del control social, Bases de control social, Introducción al control social, etc. Respecto a la aplicación de la encuesta para medir la percepción y las prácticas ciudadanas de participación y control social incidente: Se firmó el contrato para la aplicación y análisis de la encuesta de percepción ciudadana de la participación y el control social en el Distrito Capital, al respecto se revisaron el diseño muestral, el contenido de la encuesta y el cronograma, cumpliendo los prolegómenos planteados. El contratista capacitó al personal de calle encargado de diligenciar la encuesta, a la cual fue invitada la Veeduría Distrital e implementó una plataforma para hacer el seguimiento en línea de los avances del trabajo de campo, a la cual se puede acceder mediante un código QR. Frente a las asistencias Técnicas al Control Social: Se han realizado 2.038 asistencias a ciudadanos en las distintas localidades de Bogotá, principalmente en las mesas de verificación de Fontibón, bases e introducción al control social en la localidad de Bosa y con jóvenes organizaciones sociales de Bogotá y el proceso de seguimiento local en Sumapaz."/>
    <n v="168.170602"/>
    <n v="165.838326"/>
    <n v="324.20667500000002"/>
    <n v="318.241691"/>
    <n v="261.53800000000001"/>
    <n v="0"/>
    <n v="865.28917000000001"/>
    <n v="0"/>
    <n v="391.73641900000001"/>
    <n v="0"/>
    <n v="2010.9408660000001"/>
    <n v="484.080017"/>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7"/>
    <n v="4"/>
    <s v="Implementar 1 Programa De Estímulos Y Reconocimientos Para Promover Y Visibilizar El Ejercicio De La Participación Y El Control Social"/>
    <n v="2"/>
    <s v="Constante"/>
    <n v="1"/>
    <s v="En ejecucion"/>
    <n v="1"/>
    <n v="1"/>
    <n v="1"/>
    <n v="100"/>
    <n v="1"/>
    <n v="0"/>
    <n v="0"/>
    <n v="1"/>
    <n v="0"/>
    <n v="0"/>
    <n v="1"/>
    <n v="0"/>
    <n v="0"/>
    <n v="1"/>
    <n v="0"/>
    <n v="0"/>
    <s v="N/A"/>
    <s v="N/A"/>
    <s v="N/A"/>
    <n v="5000000"/>
    <n v="3461490"/>
    <n v="69.2"/>
    <n v="30000000"/>
    <n v="0"/>
    <n v="0"/>
    <n v="111637000"/>
    <n v="0"/>
    <n v="0"/>
    <n v="210676900"/>
    <n v="0"/>
    <n v="0"/>
    <n v="150000000"/>
    <n v="0"/>
    <n v="0"/>
    <n v="507313900"/>
    <n v="3461490"/>
    <n v="0.68"/>
    <s v="VIGENCIA (a 30/09/2021): La meta no ha tenido ejecucion presupuestal y fisica."/>
    <n v="5"/>
    <n v="3.46149"/>
    <n v="30"/>
    <n v="0"/>
    <n v="111.637"/>
    <n v="0"/>
    <n v="210.67689999999999"/>
    <n v="0"/>
    <n v="150"/>
    <n v="0"/>
    <n v="507.31389999999999"/>
    <n v="3.46149"/>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9"/>
    <n v="1"/>
    <s v="Identificar 1 Universo De Información Con Las Entidades Para Garantizar La Interoperabilidad De La Información"/>
    <n v="1"/>
    <s v="Suma"/>
    <n v="3"/>
    <s v="Finalizada por cumplimiento"/>
    <n v="1"/>
    <n v="1"/>
    <n v="1"/>
    <n v="100"/>
    <n v="0"/>
    <n v="0"/>
    <n v="0"/>
    <n v="0"/>
    <n v="0"/>
    <n v="0"/>
    <n v="0"/>
    <n v="0"/>
    <n v="0"/>
    <n v="0"/>
    <n v="0"/>
    <n v="0"/>
    <n v="1"/>
    <n v="1"/>
    <n v="100"/>
    <n v="210500000"/>
    <n v="163144587"/>
    <n v="77.5"/>
    <n v="0"/>
    <n v="0"/>
    <n v="0"/>
    <n v="0"/>
    <n v="0"/>
    <n v="0"/>
    <n v="0"/>
    <n v="0"/>
    <n v="0"/>
    <n v="0"/>
    <n v="0"/>
    <n v="0"/>
    <n v="210500000"/>
    <n v="163144587"/>
    <n v="77.5"/>
    <m/>
    <n v="210.5"/>
    <n v="163.144587"/>
    <n v="0"/>
    <n v="0"/>
    <n v="0"/>
    <n v="0"/>
    <n v="0"/>
    <n v="0"/>
    <n v="0"/>
    <n v="0"/>
    <n v="210.5"/>
    <n v="163.144587"/>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9"/>
    <n v="2"/>
    <s v="Estructurar 1 Modelo Para Organizar, Procesar Y Depurar Los Datos E Información Mediante Técnicas De Análisis, Minería O Aplicación De Otras Técnicas"/>
    <n v="1"/>
    <s v="Suma"/>
    <n v="1"/>
    <s v="En ejecucion"/>
    <n v="1"/>
    <n v="0"/>
    <n v="0"/>
    <n v="0"/>
    <n v="1"/>
    <n v="0.2"/>
    <n v="20"/>
    <n v="0"/>
    <n v="0"/>
    <n v="0"/>
    <n v="0"/>
    <n v="0"/>
    <n v="0"/>
    <n v="0"/>
    <n v="0"/>
    <n v="0"/>
    <n v="1"/>
    <n v="0.2"/>
    <n v="20"/>
    <n v="0"/>
    <n v="0"/>
    <n v="0"/>
    <n v="30000000"/>
    <n v="30000000"/>
    <n v="100"/>
    <n v="0"/>
    <n v="0"/>
    <n v="0"/>
    <n v="0"/>
    <n v="0"/>
    <n v="0"/>
    <n v="0"/>
    <n v="0"/>
    <n v="0"/>
    <n v="30000000"/>
    <n v="30000000"/>
    <n v="100"/>
    <s v="VIGENCIA (a 30/09/2021): Se están adelantado mesas técnicas con las entidades (Secretaría General, Secretaría de Integración Social y la Secretaría de Cultura, Recreación y Deporte, Secretaría Movilidad y Secretaría de Salud) para la entrega de las bases de datos solicitadas. También, se adelantaron mesas de trabajo con el fin de firmar Convenios Interadministrativos con cada una de las Secretarías que componen el sector centralizado de la administración del Distrito Capital logrando el Convenio Interadministrativo con: Secretaría de Educación, Secretaría de Seguridad, convivencia y justicia, Secretaria de Desarrollo Económico y Secretaría de Integración Social.  El fin de estos convenios es vincular todas las Entidades cabeza de sector del distrito para interconectar las herramientas y plataformas tecnológicas a su cargo, con el fin de obtener un sistema único que centralice la información y consolide todos los datos relevantes para el sistema integral de monitoreo del control."/>
    <n v="0"/>
    <n v="0"/>
    <n v="30"/>
    <n v="30"/>
    <n v="0"/>
    <n v="0"/>
    <n v="0"/>
    <n v="0"/>
    <n v="0"/>
    <n v="0"/>
    <n v="30"/>
    <n v="30"/>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9"/>
    <n v="3"/>
    <s v="Desarrollar 1 Herrramienta En Su Primera Versión (Sistema, Sitio Web O Desarrollo) Que Presente La Información Recogida, Analizada Y Priorizada"/>
    <n v="1"/>
    <s v="Suma"/>
    <n v="1"/>
    <s v="En ejecucion"/>
    <n v="1"/>
    <n v="0"/>
    <n v="0"/>
    <n v="0"/>
    <n v="1"/>
    <n v="0.2"/>
    <n v="20"/>
    <n v="0"/>
    <n v="0"/>
    <n v="0"/>
    <n v="0"/>
    <n v="0"/>
    <n v="0"/>
    <n v="0"/>
    <n v="0"/>
    <n v="0"/>
    <n v="1"/>
    <n v="0.2"/>
    <n v="20"/>
    <n v="0"/>
    <n v="0"/>
    <n v="0"/>
    <n v="286865788"/>
    <n v="275861136"/>
    <n v="96.16"/>
    <n v="0"/>
    <n v="0"/>
    <n v="0"/>
    <n v="0"/>
    <n v="0"/>
    <n v="0"/>
    <n v="0"/>
    <n v="0"/>
    <n v="0"/>
    <n v="286865788"/>
    <n v="275861136"/>
    <n v="96.16"/>
    <s v="VIGENCIA (a 30/09/2021): Se realizó la publicación del formato Anexo técnico 4 en Colombia Compra Eficiente para dar inicio al evento de seleccionar el segmento y el proveedor para la contratación de nube pública III.  Se elaboró el documento de presupuesto para el año 2022 y se presentó el documento de estudios previos y la calculadora de presupuesto al interior de la Veeduría Distrital, con las oficinas de TI y Oficina Asesora Jurídica con el propósito de seleccionar el o los segmentos para darle continuidad al proceso en Colombia Compra Eficiente. En términos generales se entregaron: i)Publicación del documento Anexo 4 en Colombia Compra Eficiente, ii) Calculadora ajustada por los segmentos a contratar, iii) Cierre y adjudicación a proveedor de segmento Microsoft y iv) Creación de Orden de Compra."/>
    <n v="0"/>
    <n v="0"/>
    <n v="286.86578800000001"/>
    <n v="275.86113599999999"/>
    <n v="0"/>
    <n v="0"/>
    <n v="0"/>
    <n v="0"/>
    <n v="0"/>
    <n v="0"/>
    <n v="286.86578800000001"/>
    <n v="275.86113599999999"/>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9"/>
    <n v="4"/>
    <s v="Desarrollar 1 Herramienta En Su Versión Dos (Sistema, Sitio Web O Desarrollo) Que Genere Alertas Con Todos Los Datos E Información"/>
    <n v="1"/>
    <s v="Suma"/>
    <n v="1"/>
    <s v="En ejecucion"/>
    <n v="1"/>
    <n v="0"/>
    <n v="0"/>
    <n v="0"/>
    <n v="0.25"/>
    <n v="0"/>
    <n v="0"/>
    <n v="0.5"/>
    <n v="0"/>
    <n v="0"/>
    <n v="0.2"/>
    <n v="0"/>
    <n v="0"/>
    <n v="0.05"/>
    <n v="0"/>
    <n v="0"/>
    <n v="1"/>
    <n v="0"/>
    <n v="0"/>
    <n v="0"/>
    <n v="0"/>
    <n v="0"/>
    <n v="272137212"/>
    <n v="256883117"/>
    <n v="94.39"/>
    <n v="670768000"/>
    <n v="0"/>
    <n v="0"/>
    <n v="305878098"/>
    <n v="0"/>
    <n v="0"/>
    <n v="686317575"/>
    <n v="0"/>
    <n v="0"/>
    <n v="1935100885"/>
    <n v="256883117"/>
    <n v="13.27"/>
    <s v="VIGENCIA (a 30/09/2021): En esta fase se publicaron los documentos Anexo 4 - RFQ (Request for Quotations), la formulación de la calculadora que permite analizar las actividades y costos de la oferta para la adquisición y los estudios previos en Colombia Compra Eficiente., donde se adjudica el contrato al segmento de Microsoft."/>
    <n v="0"/>
    <n v="0"/>
    <n v="272.13721199999998"/>
    <n v="256.88311700000003"/>
    <n v="670.76800000000003"/>
    <n v="0"/>
    <n v="305.87809800000002"/>
    <n v="0"/>
    <n v="686.31757500000003"/>
    <n v="0"/>
    <n v="1935.1008850000001"/>
    <n v="256.88311700000003"/>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9"/>
    <n v="5"/>
    <s v="Realizar 3 Eventos De Socialización Y Difusión De La Herramienta Con Las Entidades Públicas, Alcaldías Locales Y Ciudadanía"/>
    <n v="1"/>
    <s v="Suma"/>
    <n v="1"/>
    <s v="En ejecucion"/>
    <n v="1"/>
    <n v="0"/>
    <n v="0"/>
    <n v="0"/>
    <n v="0"/>
    <n v="0"/>
    <n v="0"/>
    <n v="1"/>
    <n v="0"/>
    <n v="0"/>
    <n v="1"/>
    <n v="0"/>
    <n v="0"/>
    <n v="1"/>
    <n v="0"/>
    <n v="0"/>
    <n v="3"/>
    <n v="0"/>
    <n v="0"/>
    <n v="0"/>
    <n v="0"/>
    <n v="0"/>
    <n v="0"/>
    <n v="0"/>
    <n v="0"/>
    <n v="7986000"/>
    <n v="0"/>
    <n v="0"/>
    <n v="33000000"/>
    <n v="0"/>
    <n v="0"/>
    <n v="33000000"/>
    <n v="0"/>
    <n v="0"/>
    <n v="73986000"/>
    <n v="0"/>
    <n v="0"/>
    <m/>
    <n v="0"/>
    <n v="0"/>
    <n v="0"/>
    <n v="0"/>
    <n v="7.9859999999999998"/>
    <n v="0"/>
    <n v="33"/>
    <n v="0"/>
    <n v="33"/>
    <n v="0"/>
    <n v="73.98599999999999"/>
    <n v="0"/>
  </r>
  <r>
    <n v="16"/>
    <s v="Un Nuevo Contrato Social y Ambiental para la Bogotá del Siglo XXI"/>
    <x v="0"/>
    <n v="2021"/>
    <s v="30/09/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9"/>
    <n v="6"/>
    <s v="Realizar 35 Talleres De Socialización En El Uso De La Herramienta Y De Identificación De Buenas Prácticas Identificadas Por Las Entidades"/>
    <n v="1"/>
    <s v="Suma"/>
    <n v="1"/>
    <s v="En ejecucion"/>
    <n v="1"/>
    <n v="0"/>
    <n v="0"/>
    <n v="0"/>
    <n v="0"/>
    <n v="0"/>
    <n v="0"/>
    <n v="15"/>
    <n v="0"/>
    <n v="0"/>
    <n v="15"/>
    <n v="0"/>
    <n v="0"/>
    <n v="5"/>
    <n v="0"/>
    <n v="0"/>
    <n v="35"/>
    <n v="0"/>
    <n v="0"/>
    <n v="0"/>
    <n v="0"/>
    <n v="0"/>
    <n v="0"/>
    <n v="0"/>
    <n v="0"/>
    <n v="21296000"/>
    <n v="0"/>
    <n v="0"/>
    <n v="90000000"/>
    <n v="0"/>
    <n v="0"/>
    <n v="30000000"/>
    <n v="0"/>
    <n v="0"/>
    <n v="141296000"/>
    <n v="0"/>
    <n v="0"/>
    <m/>
    <n v="0"/>
    <n v="0"/>
    <n v="0"/>
    <n v="0"/>
    <n v="21.295999999999999"/>
    <n v="0"/>
    <n v="90"/>
    <n v="0"/>
    <n v="30"/>
    <n v="0"/>
    <n v="141.29599999999999"/>
    <n v="0"/>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1"/>
    <s v="Diseñar E Implementar 1 Estrategia Para Dar Cumplimiento Al Plan De Acción De La Política Pública Integral De Derechos Humanos"/>
    <n v="3"/>
    <s v="Creciente"/>
    <n v="1"/>
    <s v="En ejecucion"/>
    <n v="1"/>
    <n v="0.1"/>
    <n v="0.1"/>
    <n v="100"/>
    <n v="0.4"/>
    <n v="0.34"/>
    <n v="85"/>
    <n v="0.75"/>
    <n v="0"/>
    <n v="0"/>
    <n v="0.9"/>
    <n v="0"/>
    <n v="0"/>
    <n v="1"/>
    <n v="0"/>
    <n v="0"/>
    <s v="N/A"/>
    <s v="N/A"/>
    <s v="N/A"/>
    <n v="804538730"/>
    <n v="785105013"/>
    <n v="97.58"/>
    <n v="2202357000"/>
    <n v="1231067863"/>
    <n v="55.9"/>
    <n v="2002050000"/>
    <n v="0"/>
    <n v="0"/>
    <n v="1649700000"/>
    <n v="0"/>
    <n v="0"/>
    <n v="731500000"/>
    <n v="0"/>
    <n v="0"/>
    <n v="7390145730"/>
    <n v="2016172876"/>
    <n v="27.28"/>
    <s v="VIGENCIA (a 30/09/2021): Caracterizaciones de los actores sociales que trabajan en pro de los Derechos Humanos, Diálogo y Convivencia enBogotá. Estrategia de fortalecimiento y vinculación de actores sociales a la Red Distrital de Derechos Humanos, Dialogo y Convivencia. Fortalecimiento de las organizaciones para la promoción de las iniciativas de construcción de paz desarrolladas por población rural en Bogotá. Estrategia de articulación de rutas de atención y servicios a poblaciones diferenciales en el marco del Sistema Distrital de Derechos Humanos. Batería de Indicadores de goce efectivo de derechos humanos para los habitantes de la ruralidad del Distrito Capital. Lineamientos para la efectiva aplicación del enfoque diferencial y de derechos humanos en la entrega de bienes y servicios en Bogotá. Con la gestión del equipo de Política Pública en DDHH se tiende a fortalecer la articulación interinstitucional para promover acciones transversales y mejorar la capacidad de las diferentes Direcciones para cuantificar los avances que garanticen el cumplimiento de las metas."/>
    <n v="804.53872999999999"/>
    <n v="785.10501299999999"/>
    <n v="2202.357"/>
    <n v="1231.067863"/>
    <n v="2002.05"/>
    <n v="0"/>
    <n v="1649.7"/>
    <n v="0"/>
    <n v="731.5"/>
    <n v="0"/>
    <n v="7390.1457300000002"/>
    <n v="2016.1728760000001"/>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2"/>
    <s v="Diseñar E Implementar 1 Política Pública Para La Lucha Contra La Trata De Personas Ejecutando Las Acciones A Cargo Garantizando La Incorporación De Enfoques"/>
    <n v="3"/>
    <s v="Creciente"/>
    <n v="1"/>
    <s v="En ejecucion"/>
    <n v="1"/>
    <n v="0.1"/>
    <n v="0.1"/>
    <n v="100"/>
    <n v="0.4"/>
    <n v="0.37"/>
    <n v="92.5"/>
    <n v="0.75"/>
    <n v="0"/>
    <n v="0"/>
    <n v="0.9"/>
    <n v="0"/>
    <n v="0"/>
    <n v="1"/>
    <n v="0"/>
    <n v="0"/>
    <s v="N/A"/>
    <s v="N/A"/>
    <s v="N/A"/>
    <n v="145705468"/>
    <n v="145705468"/>
    <n v="100"/>
    <n v="514818000"/>
    <n v="429818000"/>
    <n v="83.49"/>
    <n v="165330000"/>
    <n v="0"/>
    <n v="0"/>
    <n v="192700000"/>
    <n v="0"/>
    <n v="0"/>
    <n v="133000000"/>
    <n v="0"/>
    <n v="0"/>
    <n v="1151553468"/>
    <n v="575523468"/>
    <n v="49.98"/>
    <s v="VIGENCIA (a 30/09/2021): Se finalizó  el 100% de la fase de agenda pública de la política pública para la lucha contra la trata de personas. En ese mismo sentido, se realizó el  100% de las actividades programadas para 2021, en el marco del alistamiento para la fase del ciclo de agenda pública, para la formulación de la política pública para la lucha contra la trata de personas. en cuanto el desarrollo del 100% del plan de trabajo para la vigencia 2021 de la fase de formulación de la política pública para la lucha contra la trata de personas, se ha avanzado en la distribución de tareas y revisión de los documentos que sustentan el proceso de creación de la Política Pública para la Lucha contra la Trata de Personas. radicación del documento diagnostico con las modificaciones sugeridas, se ha trabajado en la creación y la revisión de los productos de Plan de Acción de la Política Pública. Creación de un cronograma sobre la fase de formulación y el plan de acción de la Política Pública, definiendo los roles de cada uno de los equipos que conforman la instancia de coordinación, así mismo la facetas que toca evacuar, la fecha del mimo y sus responsables. Elaboración de una encuesta que recogerá todas las inquietudes que tengan las organizaciones de la sociedad civil respecto a la Política Pública y la emisión de oficios dirigidos a las entidades responsables de los productos de plan de acción,"/>
    <n v="145.705468"/>
    <n v="145.705468"/>
    <n v="514.81799999999998"/>
    <n v="429.81799999999998"/>
    <n v="165.33"/>
    <n v="0"/>
    <n v="192.7"/>
    <n v="0"/>
    <n v="133"/>
    <n v="0"/>
    <n v="1151.5534680000001"/>
    <n v="575.52346799999998"/>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3"/>
    <s v="Diseñar E Implementar 1 Estrategia Para Dar Cumplimiento Al Plan De Vida De La Comunidad Muisca De Bosa"/>
    <n v="3"/>
    <s v="Creciente"/>
    <n v="1"/>
    <s v="En ejecucion"/>
    <n v="1"/>
    <n v="0.15"/>
    <n v="0.15"/>
    <n v="100"/>
    <n v="0.4"/>
    <n v="0.28000000000000003"/>
    <n v="70"/>
    <n v="0.7"/>
    <n v="0"/>
    <n v="0"/>
    <n v="0.9"/>
    <n v="0"/>
    <n v="0"/>
    <n v="1"/>
    <n v="0"/>
    <n v="0"/>
    <s v="N/A"/>
    <s v="N/A"/>
    <s v="N/A"/>
    <n v="32632000"/>
    <n v="32632000"/>
    <n v="100"/>
    <n v="260190867"/>
    <n v="208827192"/>
    <n v="80.260000000000005"/>
    <n v="1322173000"/>
    <n v="0"/>
    <n v="0"/>
    <n v="1559172000"/>
    <n v="0"/>
    <n v="0"/>
    <n v="924350000"/>
    <n v="0"/>
    <n v="0"/>
    <n v="4098517867"/>
    <n v="241459192"/>
    <n v="5.89"/>
    <s v="VIGENCIA (a 30/09/2021): Como logro, se resalta el acompañamiento técnico de la Subdirección en el proceso de implementación y de coordinación interinstitucional, además de suministrar elementos técnicos en función del fortalecimiento del Gobierno Propio. este proceso de seguimiento permite recoger, organizar, clasificar, sistematizar y establecer una fuente de información trazable sobre las acciones realizadas en función del cumplimiento de los Acuerdos, generando así un impacto favorable en materia de gestión de información. Con relación al acompañamiento a las Mesas Técnicas, espacios con las Entidades del Distrito y con la Comunidad indígena Muisca de Bosa, para abordar temas relacionados al Plan de Vida,  se han organizado, desarrollado  espacios comunitarios con el Cabildo indígena Muisca de Bosa, reuniones de articulación institucional y reuniones de equipo."/>
    <n v="32.631999999999998"/>
    <n v="32.631999999999998"/>
    <n v="260.19086700000003"/>
    <n v="208.827192"/>
    <n v="1322.173"/>
    <n v="0"/>
    <n v="1559.172"/>
    <n v="0"/>
    <n v="924.35"/>
    <n v="0"/>
    <n v="4098.5178670000005"/>
    <n v="241.459192"/>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4"/>
    <s v="Diseñar E Implementar 1 Estrategia Para Dar Cumplimiento Al Plan De Acción De La Política Pública Para El Ejercicio De Las Libertades Fundamentales De Religión, Culto Y Conciencia En La Ciudad"/>
    <n v="3"/>
    <s v="Creciente"/>
    <n v="1"/>
    <s v="En ejecucion"/>
    <n v="1"/>
    <n v="0.2"/>
    <n v="0.2"/>
    <n v="100"/>
    <n v="0.5"/>
    <n v="0.34"/>
    <n v="68"/>
    <n v="0.8"/>
    <n v="0"/>
    <n v="0"/>
    <n v="0.9"/>
    <n v="0"/>
    <n v="0"/>
    <n v="1"/>
    <n v="0"/>
    <n v="0"/>
    <s v="N/A"/>
    <s v="N/A"/>
    <s v="N/A"/>
    <n v="132586665"/>
    <n v="132586665"/>
    <n v="100"/>
    <n v="880789133"/>
    <n v="643614872"/>
    <n v="73.069999999999993"/>
    <n v="1123800000"/>
    <n v="0"/>
    <n v="0"/>
    <n v="1149056000"/>
    <n v="0"/>
    <n v="0"/>
    <n v="1150950000"/>
    <n v="0"/>
    <n v="0"/>
    <n v="4437181798"/>
    <n v="776201537"/>
    <n v="17.489999999999998"/>
    <s v="VIGENCIA (a 30/09/2021): Se ha avanzado en el cumplimiento de las metas proyectadas para la implementación de la Política Pública de Libertades  Fundamentales de Religión, Culto y Conciencia. Esta información se ha reportado en el sistema de seguimiento de la Secretaría Distrital de Planeación por cada uno de los 15 productos. Durante estos últimos meses, se realizaron reuniones con los equipos de las direcciones y subdirecciones de la Secretaría de Gobierno, donde se dialogó sobre los datos que se aportarán, el manejo de la información, sobre el orden el cual se iban a desarrollar cada uno de los espacios al interior del Sistema de Información. Se habló de la necesidad de organizar la información de las encuestas para facilitar los cruces de información al interior del sistema de información. Los Comités Locales se unieron en la implementación de la estrategia levantamiento de línea base- ¿caracterización del aporte social del sector religioso¿. Desde el Comité Distrital de Libertad Religiosa , se realizaron diferentes reuniones sobre el levantamiento de línea Base, caracterización del hecho y sector Religioso, reforma al Acuerdo 685 de 2017, entre otros. De la misma manera se realizó Asamblea ordinaria del Comité Distrital Libertad Religiosa, donde se contó con la presencia de invitados de entidades a nivel distrital y nacional."/>
    <n v="132.58666500000001"/>
    <n v="132.58666500000001"/>
    <n v="880.78913299999999"/>
    <n v="643.61487199999999"/>
    <n v="1123.8"/>
    <n v="0"/>
    <n v="1149.056"/>
    <n v="0"/>
    <n v="1150.95"/>
    <n v="0"/>
    <n v="4437.1817980000005"/>
    <n v="776.20153700000003"/>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5"/>
    <s v="Diseñar 5 Planes Para Fortalecer Espacios De Atención Diferenciada Y Participación Para Grupos Étnicos"/>
    <n v="1"/>
    <s v="Suma"/>
    <n v="1"/>
    <s v="En ejecucion"/>
    <n v="1"/>
    <n v="1"/>
    <n v="1"/>
    <n v="100"/>
    <n v="1"/>
    <n v="0.35"/>
    <n v="35"/>
    <n v="1"/>
    <n v="0"/>
    <n v="0"/>
    <n v="1"/>
    <n v="0"/>
    <n v="0"/>
    <n v="1"/>
    <n v="0"/>
    <n v="0"/>
    <n v="5"/>
    <n v="1.35"/>
    <n v="27"/>
    <n v="296406610"/>
    <n v="296406610"/>
    <n v="100"/>
    <n v="1131283071"/>
    <n v="1117294660"/>
    <n v="98.76"/>
    <n v="1759398000"/>
    <n v="0"/>
    <n v="0"/>
    <n v="1256592000"/>
    <n v="0"/>
    <n v="0"/>
    <n v="1090600000"/>
    <n v="0"/>
    <n v="0"/>
    <n v="5534279681"/>
    <n v="1413701270"/>
    <n v="25.54"/>
    <s v="VIGENCIA (a 30/09/2021): pendienteEl equipo interdisciplinar e intercultural del equipo de Espacios de Atención Diferenciada CONFIA avanzó en la ejecución de acciones en pro de la promoción de la participación de la juventud étnica en los Consejos Locales de Juventud. Se realizan formaciones y sensibilizaciones a funcionarios y contratistas del Departamento Administrativo de la Defensoría del Espacio Público y a personas de la población negra, afrocolombiana con personas víctimas del conflicto, madres cabeza de hogar. Se presta servicio de acompañamiento a procesos organizacionales y comunitarios. En la Casa del Pensamiento Indígena se ha tenido avances en la implementación de los servicios para acompañar a los diferentes pueblos que solicitan atención desde los diferentes servicios que presta este espacio. Los 5 procedimientos programados para los espacios se encuentran publicados en la intranet y normalizados en el Sistema de Gestión Integral de la entidad. A partir de la estrategia de articulación entre lo local y lo distrital se ha avanzado en la implementación de acciones que coadyuven a la reactivación económica de los grupos étnicos y el fortalecimiento del diálogo intergeneracional."/>
    <n v="296.40661"/>
    <n v="296.40661"/>
    <n v="1131.2830710000001"/>
    <n v="1117.29466"/>
    <n v="1759.3979999999999"/>
    <n v="0"/>
    <n v="1256.5920000000001"/>
    <n v="0"/>
    <n v="1090.5999999999999"/>
    <n v="0"/>
    <n v="5534.279681"/>
    <n v="1413.70127"/>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6"/>
    <s v="Concertar 4 Planes De Acciones Afirmativas (Piaa) Para Grupos Étnicos Garantizando El Cumplimiento De Las Acciones A Cargo Del Sector Gobierno"/>
    <n v="3"/>
    <s v="Creciente"/>
    <n v="1"/>
    <s v="En ejecucion"/>
    <n v="1"/>
    <n v="0.5"/>
    <n v="0.5"/>
    <n v="100"/>
    <n v="2"/>
    <n v="1.23"/>
    <n v="61.5"/>
    <n v="4"/>
    <n v="0"/>
    <n v="0"/>
    <n v="0"/>
    <n v="0"/>
    <n v="0"/>
    <n v="0"/>
    <n v="0"/>
    <n v="0"/>
    <s v="N/A"/>
    <s v="N/A"/>
    <s v="N/A"/>
    <n v="144060667"/>
    <n v="144060667"/>
    <n v="100"/>
    <n v="691758000"/>
    <n v="412665540"/>
    <n v="59.66"/>
    <n v="872455000"/>
    <n v="0"/>
    <n v="0"/>
    <n v="0"/>
    <n v="0"/>
    <n v="0"/>
    <n v="0"/>
    <n v="0"/>
    <n v="0"/>
    <n v="1708273667"/>
    <n v="556726207"/>
    <n v="32.590000000000003"/>
    <s v="VIGENCIA (a 30/09/2021): En el marco del seguimiento a la implementación de las acciones afirmativas derivadas del Art. 66 del Plan de Desarrollo Distrital, la Secretaría de Gobierno, en aras de implementar la estrategia de seguimiento, se realizan mesas de orientaciones y precisiones técnicas. Circulos de armonización PIAA. Dentro de los logros a resaltar se puede indicar que se viene adelantando el proceso precontractual para la adjudicación del proceso para la implementación de los Modelos Educativos Flexibles para el II semestre de 2021. Se garantiza la continuidad de los estudiantes y la apertura de cupos para población nueva, para lo cual se proyecta reunión de articulación con la consultiva y apoyo del equipo profesional de la Dirección de Inclusión e Integración de Poblaciones que permita la focalización de la población. Se concertaron Acciones Afirmativas con la comunidad Raizal, en aras de unificar criterios, garantizar la calidad, la validez, coherencia y el óptimo diligenciamiento de los avances del segundo trimestre del año, de la matriz de plan de acción y seguimiento. Se avanza en el desarrollo del seguimiento de la implementación acciones afirmativas derivadas del Artículo 66 del Plan Distrital de Desarrollo, Se acompañan  reuniones de seguimiento entre los sectores y la comunidad Palenqueras, logrando apoyar técnicamente en el diálogo intercultural. Seabrieron espacios de convergencia, acuerdo y seguimiento de las Acciones afirmativas concertadas con el Pueblo Gitano en el que se trataron entre otros aspectos, metodologías, cronogramas y compromisos de directivos y personal operativo de los sectores distritales con especial énfasis en la elección de jóvenes Étnicos del Pueblo Gitano a los consejos Locales de Juventud"/>
    <n v="144.060667"/>
    <n v="144.060667"/>
    <n v="691.75800000000004"/>
    <n v="412.66554000000002"/>
    <n v="872.45500000000004"/>
    <n v="0"/>
    <n v="0"/>
    <n v="0"/>
    <n v="0"/>
    <n v="0"/>
    <n v="1708.2736669999999"/>
    <n v="556.72620700000004"/>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7"/>
    <s v="Fortalecer 3 Rutas De Atención Para La Prevención Y Protección A Defensores Y Defensoras De Derechos Humanos, Víctimas Del Delito De Trata De Personas Y Víctimas De Violencias Asociadas A La Identidad De Género U Orientación Sexual Diversas"/>
    <n v="2"/>
    <s v="Constante"/>
    <n v="1"/>
    <s v="En ejecucion"/>
    <n v="1"/>
    <n v="3"/>
    <n v="3"/>
    <n v="100"/>
    <n v="3"/>
    <n v="2.0099999999999998"/>
    <n v="67"/>
    <n v="3"/>
    <n v="0"/>
    <n v="0"/>
    <n v="3"/>
    <n v="0"/>
    <n v="0"/>
    <n v="3"/>
    <n v="0"/>
    <n v="0"/>
    <s v="N/A"/>
    <s v="N/A"/>
    <s v="N/A"/>
    <n v="186973333"/>
    <n v="186973333"/>
    <n v="100"/>
    <n v="1841594589"/>
    <n v="1825604000"/>
    <n v="99.13"/>
    <n v="2325200000"/>
    <n v="0"/>
    <n v="0"/>
    <n v="2542700000"/>
    <n v="0"/>
    <n v="0"/>
    <n v="3388573000"/>
    <n v="0"/>
    <n v="0"/>
    <n v="10285040922"/>
    <n v="2012577333"/>
    <n v="19.57"/>
    <s v="VIGENCIA (a 30/09/2021): En el marco de la implementación de la Ruta Distrital de Atención y Protección para Defensores y Defensoras de Derechos Humanos, se activaron medidas iniciales de articulación con las diferentes entidades del Distrito con el fin de garantizar el restablecimiento de los derechos de los ciudadanos, y se brindaron medidas transitorias como i) Apoyo de arrendamiento ii) Bono de alimentos iii) Acompañamiento psicológico, estas como medidas de carácter preventivo que buscan minimizar la presencia de posibles situaciones de riesgo y la mitigación del impacto negativo que las amenazas generan a los defensores(as) y sus familias. Estrategia de Atención a Víctimas de violencia(s) y discriminación en razón a su orientación sexual e identidad de género Casa Refugio LGBTI., se brindó atención jurídica y psicosocial al 100% de las personas que solicitaron la atención o fueron remitidas por entidades u organizaciones. En atenciones para la ruta de Trata se brindó atención jurídica y psicosocial al 100% de las personas que solicitaron la atención o fueron remitidas por entidades u organizaciones"/>
    <n v="186.973333"/>
    <n v="186.973333"/>
    <n v="1841.594589"/>
    <n v="1825.604"/>
    <n v="2325.1999999999998"/>
    <n v="0"/>
    <n v="2542.6999999999998"/>
    <n v="0"/>
    <n v="3388.5729999999999"/>
    <n v="0"/>
    <n v="10285.040922"/>
    <n v="2012.577333"/>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8"/>
    <s v="Diseñar E Implementar 1 Documento De Reformulación De La Política Pública De Discapacidad, En El Marco De La Secretaría Técnica Distrital De Discapacidad"/>
    <n v="3"/>
    <s v="Creciente"/>
    <n v="1"/>
    <s v="En ejecucion"/>
    <n v="1"/>
    <n v="0.2"/>
    <n v="0.2"/>
    <n v="100"/>
    <n v="0.8"/>
    <n v="0.72"/>
    <n v="90"/>
    <n v="0.9"/>
    <n v="0"/>
    <n v="0"/>
    <n v="0.95"/>
    <n v="0"/>
    <n v="0"/>
    <n v="1"/>
    <n v="0"/>
    <n v="0"/>
    <s v="N/A"/>
    <s v="N/A"/>
    <s v="N/A"/>
    <n v="139416667"/>
    <n v="59950000"/>
    <n v="43"/>
    <n v="518900000"/>
    <n v="486899467"/>
    <n v="93.83"/>
    <n v="539950000"/>
    <n v="0"/>
    <n v="0"/>
    <n v="420000000"/>
    <n v="0"/>
    <n v="0"/>
    <n v="778750000"/>
    <n v="0"/>
    <n v="0"/>
    <n v="2397016667"/>
    <n v="546849467"/>
    <n v="22.81"/>
    <s v="VIGENCIA (a 30/09/2021): Se logra la consolidación del documento de diagnóstico y factores estratégicos de la Política Pública de Discapacidad para Bogotá D.C., se desarrolla el proceso de socialización del documento diagnóstico a través de diferentes estrategias y con actores que integran el Comité Técnico Distrital de Discapacidad de forma tal que se favorezca su apropiación, mesas de trabajo con Representante Distrital de personas con discapacidad auditiva y sordoceguera, con autoridades gitanas, representantes distritales, representantes delegados de los CLD que participaron en las jornadas de identificación de puntos críticos, las Secretarías Técnicas Locales y los delegados de Alcaldías Locales. De forma paralela, el equipo de reformulación recibió aportes de las diferentes instancias del Sistema y de la sociedad civil,las cuales se consolidan en el formato único de recomendaciones y sugerencias. Con el fin de avanzar en la identificación de los elementos y productos de la fase de formulación, la comisión durante este periodo centró sus acciones en la lectura y análisis los elementos que constituyen esta fase, a partir de la orientación técnica brindada por la Secretaría Distrital de Planeación. Fortalecimiento de las STLD y delegados de Alcaldías. Consolidación de los formatos de recomendaciones diligenciados por parte de integrantes de comité técnico de discapacidad, comisión de documentos técnicos y Consejos Locales de Discapacidad. Se da cumplimiento a la retroalimentación realizada por la Secretaría Distrital de Planeación en términos de profundizar el ejercicio de participación y ajustar el documento de diagnóstico."/>
    <n v="139.41666699999999"/>
    <n v="59.95"/>
    <n v="518.9"/>
    <n v="486.89946700000002"/>
    <n v="539.95000000000005"/>
    <n v="0"/>
    <n v="420"/>
    <n v="0"/>
    <n v="778.75"/>
    <n v="0"/>
    <n v="2397.0166669999999"/>
    <n v="546.849467"/>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9"/>
    <s v="Realizar E Implementar 4 Documentos De Reformulación De Políticas Públicas Étnicas"/>
    <n v="3"/>
    <s v="Creciente"/>
    <n v="1"/>
    <s v="En ejecucion"/>
    <n v="1"/>
    <n v="0.2"/>
    <n v="0.2"/>
    <n v="100"/>
    <n v="0.5"/>
    <n v="0.42"/>
    <n v="84"/>
    <n v="2"/>
    <n v="0"/>
    <n v="0"/>
    <n v="4"/>
    <n v="0"/>
    <n v="0"/>
    <n v="0"/>
    <n v="0"/>
    <n v="0"/>
    <s v="N/A"/>
    <s v="N/A"/>
    <s v="N/A"/>
    <n v="174937200"/>
    <n v="174937200"/>
    <n v="100"/>
    <n v="850422340"/>
    <n v="676268678"/>
    <n v="79.52"/>
    <n v="2088282000"/>
    <n v="0"/>
    <n v="0"/>
    <n v="2699328000"/>
    <n v="0"/>
    <n v="0"/>
    <n v="0"/>
    <n v="0"/>
    <n v="0"/>
    <n v="5812969540"/>
    <n v="851205878"/>
    <n v="14.64"/>
    <s v="VIGENCIA (a 30/09/2021): A través del Comité Sectorial de Gestión y Desempeño del Sector Gobierno se socializaron los cuatro (4) documentos de estructuración de la reformulación de las políticas públicas étnicas. Los representantes del Comité aprobaron los documentos de estructuración de las políticas públicas étnicas de Bogotá que presentan un avance en la garantía de derechos de las comunidades que habitan la ciudad, para dar continuidad a la fase de agenda pública. Se avanza en el marco de la metodología CONPES para la reformulación de las políticas públicas étnicas, se adelantan las acciones necesarias de articulación institucional, lo cual permite la garantía de cumplimiento de la metodología CONPES, así como la inclusión del enfoque diferencial étnico en el proceso."/>
    <n v="174.93719999999999"/>
    <n v="174.93719999999999"/>
    <n v="850.42233999999996"/>
    <n v="676.26867800000002"/>
    <n v="2088.2820000000002"/>
    <n v="0"/>
    <n v="2699.328"/>
    <n v="0"/>
    <n v="0"/>
    <n v="0"/>
    <n v="5812.9695400000001"/>
    <n v="851.20587799999998"/>
  </r>
  <r>
    <n v="16"/>
    <s v="Un Nuevo Contrato Social y Ambiental para la Bogotá del Siglo XXI"/>
    <x v="0"/>
    <n v="2021"/>
    <s v="30/09/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4"/>
    <n v="10"/>
    <s v="Diseñar E Implementar 1 Estrategia De Cultura Ciudadana Para Disminuir El Racismo, La Xenofobia Y La Marginación Social En Bogotá"/>
    <n v="3"/>
    <s v="Creciente"/>
    <n v="1"/>
    <s v="En ejecucion"/>
    <n v="1"/>
    <n v="0"/>
    <n v="0"/>
    <n v="0"/>
    <n v="0.3"/>
    <n v="0.21"/>
    <n v="70"/>
    <n v="0.7"/>
    <n v="0"/>
    <n v="0"/>
    <n v="1"/>
    <n v="0"/>
    <n v="0"/>
    <n v="0"/>
    <n v="0"/>
    <n v="0"/>
    <s v="N/A"/>
    <s v="N/A"/>
    <s v="N/A"/>
    <n v="0"/>
    <n v="0"/>
    <n v="0"/>
    <n v="107887000"/>
    <n v="48000000"/>
    <n v="44.49"/>
    <n v="571500000"/>
    <n v="0"/>
    <n v="0"/>
    <n v="1698633000"/>
    <n v="0"/>
    <n v="0"/>
    <n v="0"/>
    <n v="0"/>
    <n v="0"/>
    <n v="2378020000"/>
    <n v="48000000"/>
    <n v="2.02"/>
    <s v="VIGENCIA (a 30/09/2021): Presentación propuesta de estructura de estrategia estrategia de cultura ciudadana para disminuir el racismo, xenofobia y marginación social en Bogotá D.C. Se generaron  espacios entre las Secretaria Distrital de Gobierno y la Secretaria Distrital de Cultura, Recreación y Deporte para avanzar en un plan de trabajo que permita poner en marcha la definición de elementos sobre los cuales se estructurará la estrategia ciudadana."/>
    <n v="0"/>
    <n v="0"/>
    <n v="107.887"/>
    <n v="48"/>
    <n v="571.5"/>
    <n v="0"/>
    <n v="1698.633"/>
    <n v="0"/>
    <n v="0"/>
    <n v="0"/>
    <n v="2378.02"/>
    <n v="48"/>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3"/>
    <n v="8"/>
    <s v="Diseñar E Implementar 100 Porciento De La Estrategia De Descongestión De Las Actuaciones De Policía"/>
    <n v="1"/>
    <s v="Suma"/>
    <n v="1"/>
    <s v="En ejecucion"/>
    <n v="1"/>
    <n v="10"/>
    <n v="10"/>
    <n v="100"/>
    <n v="40"/>
    <n v="22"/>
    <n v="55"/>
    <n v="25"/>
    <n v="0"/>
    <n v="0"/>
    <n v="20"/>
    <n v="0"/>
    <n v="0"/>
    <n v="5"/>
    <n v="0"/>
    <n v="0"/>
    <n v="100"/>
    <n v="32"/>
    <n v="32"/>
    <n v="2105011670"/>
    <n v="1981900958"/>
    <n v="94.15"/>
    <n v="11531196984"/>
    <n v="2534571802"/>
    <n v="21.98"/>
    <n v="23984778000"/>
    <n v="0"/>
    <n v="0"/>
    <n v="29856134000"/>
    <n v="0"/>
    <n v="0"/>
    <n v="30056134000"/>
    <n v="0"/>
    <n v="0"/>
    <n v="97533254654"/>
    <n v="4516472760"/>
    <n v="4.63"/>
    <s v="VIGENCIA (a 30/09/2021): En materia de infraestructura, se adecuó el primer piso de la planta física de la Secretaría Distrital de Gobierno con el fin de contar con los espacios físicos adecuados para que los Inspectores de Policía, los auxiliares administrativos y demás funcionarios de apoyo, puedan atender a la ciudadanía en general en espacios adecuados. En consecuencia, se adecuaron 28 cabinas y más de 40 puestos de trabajo en este lugar.  Con corte a 30 de junio de 2021, se habían posesionado un total de 22 inspectores de descongestión, 1 profesional grado 11 y 44 auxiliares a quienes se les ha realizado inducción y capacitación en el aplicativo ARCO, además de la asignación de la cabina en la cual van a prestar sus servicios.   Por otra parte, con el fin de completar los 100 inspectores de policía y los 210 auxiliares administrativos proyectados inicialmente y establecidos en el Decreto 346 del 2020, la Secretaría Distrital de Gobierno ha realizado la provisión de la planta temporal teniendo en cuenta lo previsto en el artículo 2.2.5.3.5.  del Decreto Ley 648 de 2017, puesto que primero se solicitó a la Comisión Nacional del Servicio Civil ¿ CNSC las listas de elegibles de los empleos de la misma denominación, código y asignación básica del empleo a proveer. Seguido a esto, se realizó un proceso de encargos con empleados de carrera de la entidad, garantizando el cumplimiento de requisitos y competencias exigidos para su desempeño. Es así como la Secretaría Distrital de Gobierno desarrolló la convocatoria pública en coordinación con el Departamento Administrativo del Servicio Civil Distrital.  En este contexto, se adelantó un trabajo coordinado y articulado con la Dirección para la Gestión del Talento Humano, la Subsecretaría de Gestión Local y el Departamento Administrativo del Servicio Civil Distrital, para llevar a cabo el concurso público con el fin de proveer 75 cargos de inspectores de policía y 164 cargos de auxiliares administrativos."/>
    <n v="2105.0116699999999"/>
    <n v="1981.9009579999999"/>
    <n v="11531.196984"/>
    <n v="2534.5718019999999"/>
    <n v="23984.777999999998"/>
    <n v="0"/>
    <n v="29856.133999999998"/>
    <n v="0"/>
    <n v="30056.133999999998"/>
    <n v="0"/>
    <n v="97533.254653999989"/>
    <n v="4516.4727599999997"/>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3"/>
    <n v="9"/>
    <s v="Diseñar E Implementar 100 Porciento De La Estrategia De Fortalecimiento De Las Inspecciones De Policía Y Corregidurías"/>
    <n v="3"/>
    <s v="Creciente"/>
    <n v="1"/>
    <s v="En ejecucion"/>
    <n v="1"/>
    <n v="5"/>
    <n v="5"/>
    <n v="100"/>
    <n v="45"/>
    <n v="32"/>
    <n v="71.11"/>
    <n v="70"/>
    <n v="0"/>
    <n v="0"/>
    <n v="95"/>
    <n v="0"/>
    <n v="0"/>
    <n v="100"/>
    <n v="0"/>
    <n v="0"/>
    <s v="N/A"/>
    <s v="N/A"/>
    <s v="N/A"/>
    <n v="143793000"/>
    <n v="143793000"/>
    <n v="100"/>
    <n v="12395308934"/>
    <n v="10515108012"/>
    <n v="84.83"/>
    <n v="6262135000"/>
    <n v="0"/>
    <n v="0"/>
    <n v="6673347000"/>
    <n v="0"/>
    <n v="0"/>
    <n v="15686506000"/>
    <n v="0"/>
    <n v="0"/>
    <n v="41161089934"/>
    <n v="10658901012"/>
    <n v="25.9"/>
    <s v="VIGENCIA (a 30/09/2021): En el mes de septiembre se realizaron 43 capacitaciones a funcionarios del área de Inspecciones del Factor Local y Distrital, para el fortalecimiento de las capacidades y habilidades en el uso del aplicativo ARCO. De igual forma, en el referido periodo se llevaron a cabo 153 soportes técnicos sobre el manejo del aplicativo. Es decir, que se llevaron a cabo un total de 196 asesorías por parte de los profesionales que integran el equipo ARCO de la Dirección para la Gestión Policiva.   Adicionalmente, en el periodo del mes de septiembre se reporta la ejecución de las diferentes actividades realizadas que comprenden, elaboración de autos de archivo definitivos, cierres en los aplicativos ARCO, SIACTUA y RNMC, elaboración y proyección de resolución de firmas mecánicas, activación y reparto de casos arco para las diferentes inspecciones de descongestión.  También se realizó la revisión de bases de datos y fallos para comparendos por artículo 17 numeral 6. AP 24: 361, AP 23: 547. Posteriormente, se hizo todo el análisis de bases de datos frente a comparendos impuestos por artículo 140 numeral 7, en el entendido de que el día 6 de junio de 2019, la Corte Constitucional mediante sentencia C- 253-19 con Magistrada Ponente DIANA FAJARDO RIVERA, en su numeral segundo decidió declarar inexequibles las expresiones ¿bebidas alcohólicas¿ y ¿psicoactivas¿ contenidas en el art. 140 numeral 7 de la Ley 1801 de 2016. Así las cosas, se fallaron expedientes de manera automatizada así: AP 27: 13.089, AP 26 13.704."/>
    <n v="143.79300000000001"/>
    <n v="143.79300000000001"/>
    <n v="12395.308934000001"/>
    <n v="10515.108012000001"/>
    <n v="6262.1350000000002"/>
    <n v="0"/>
    <n v="6673.3469999999998"/>
    <n v="0"/>
    <n v="15686.505999999999"/>
    <n v="0"/>
    <n v="41161.089934000003"/>
    <n v="10658.901012"/>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3"/>
    <n v="10"/>
    <s v="Diseñar E Implementar 100 Porciento De La Estrategia De Descongestión De Las Actuaciones Administrativas A Cargo De Las Alcaldías Locales"/>
    <n v="1"/>
    <s v="Suma"/>
    <n v="1"/>
    <s v="En ejecucion"/>
    <n v="1"/>
    <n v="20"/>
    <n v="20"/>
    <n v="100"/>
    <n v="20"/>
    <n v="14"/>
    <n v="70"/>
    <n v="25"/>
    <n v="0"/>
    <n v="0"/>
    <n v="25"/>
    <n v="0"/>
    <n v="0"/>
    <n v="10"/>
    <n v="0"/>
    <n v="0"/>
    <n v="100"/>
    <n v="34"/>
    <n v="34"/>
    <n v="181562333"/>
    <n v="176762333"/>
    <n v="97.36"/>
    <n v="3242000000"/>
    <n v="373285180"/>
    <n v="11.51"/>
    <n v="1642217000"/>
    <n v="0"/>
    <n v="0"/>
    <n v="752309000"/>
    <n v="0"/>
    <n v="0"/>
    <n v="1433243000"/>
    <n v="0"/>
    <n v="0"/>
    <n v="7251331333"/>
    <n v="550047513"/>
    <n v="7.59"/>
    <s v="VIGENCIA (a 30/09/2021): A la fecha se viene adelantando la Metodología de Intervención Focalizada en las Alcaldías Locales de Usaquén, Kennedy, Engativá, Suba, Rafael Uribe Uribe, Teusaquillo, Puente Aranda, Chapinero, Fontibón, Ciudad Bolívar y San Cristóbal.   Por su parte, se adelantó por parte de la Dirección para la Gestión Policiva un seguimiento al avance que cada Alcaldía Local presentaba con respecto a las siguientes metas planes de gestión 2021: meta 13 ¿Terminar (archivar) X número de actuaciones administrativas activas¿ y meya 14 ¿Terminar xxx actuaciones administrativas en primera instancia¿. Dicho seguimiento fue socializado a través de memorando a cada una de las localidades.  Adicionalmente, la Dirección para la Gestión Policiva capacitó en el manejo del aplicativo Si Actúa1 a un total de 13 servidores públicos de la Alcaldía Local de Usaquén y a su vez asesoró en forma personalizada el registro de información en los formatos de la Metodología de Intervención Focalizada a los servidores de las Alcaldías Locales de Chapinero, Fontibón y  Rafael Uribe Uribe.   Se continúan realizando mesas de trabajo entre la Subsecretaria de Gestión Local y La Dirección Gestión Policiva que le permitan a la Alcaldía Mayor expedir el Decreto reglamentario del Articulo 16 de la Ley 2116 del 2021.A la fecha se viene revisando el Decreto del Anteproyecto Borrador que incorpora los aspectos jurídicos a tener en cuenta como mecanismos de archivo o terminación de las actuaciones administrativas."/>
    <n v="181.562333"/>
    <n v="176.76233300000001"/>
    <n v="3242"/>
    <n v="373.28518000000003"/>
    <n v="1642.2170000000001"/>
    <n v="0"/>
    <n v="752.30899999999997"/>
    <n v="0"/>
    <n v="1433.2429999999999"/>
    <n v="0"/>
    <n v="7251.3313330000001"/>
    <n v="550.04751299999998"/>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3"/>
    <n v="11"/>
    <s v="Elaborar 5 Documentos Metodológicos Del Ejercicio Policivo"/>
    <n v="1"/>
    <s v="Suma"/>
    <n v="1"/>
    <s v="En ejecucion"/>
    <n v="1"/>
    <n v="1"/>
    <n v="1"/>
    <n v="100"/>
    <n v="1"/>
    <n v="1"/>
    <n v="100"/>
    <n v="1"/>
    <n v="0"/>
    <n v="0"/>
    <n v="1"/>
    <n v="0"/>
    <n v="0"/>
    <n v="1"/>
    <n v="0"/>
    <n v="0"/>
    <n v="5"/>
    <n v="2"/>
    <n v="40"/>
    <n v="31524000"/>
    <n v="31524000"/>
    <n v="100"/>
    <n v="92000000"/>
    <n v="92000000"/>
    <n v="100"/>
    <n v="195096000"/>
    <n v="0"/>
    <n v="0"/>
    <n v="842400000"/>
    <n v="0"/>
    <n v="0"/>
    <n v="1100000000"/>
    <n v="0"/>
    <n v="0"/>
    <n v="2261020000"/>
    <n v="123524000"/>
    <n v="5.46"/>
    <s v="VIGENCIA (a 30/09/2021): En este reporte de cumplimiento de meta para el cumplimiento del 10% programado para el mes de septiembre, se avanzó definiendo los últimos capítulos del documento relacionados con un análisis sobre las reincidencias en el comportamiento contrario a la convivencia registrado en el RNMC y su relación con posibles casos de abuso de autoridad. Se hizo un estudio de casos particulares en relación con estos dos últimos temas que exponen discusiones muy interesantes alrededor del fenómeno de registros reiterados de medidas correctivas asociadas al CNSCC. Se culmina el proceso este mes con la entrega un documento finalizado con nueva edición donde se adelantó el desarrollo analítico para el estudio de diferentes sectores de la ciudad asociados con las protestas sociales a lo largo del 2021, un análisis de reincidencias en el comportamiento ciudadano cuyo producto se proyecta cómo insumo de apoyo para el marco analítico y las actividades que se desprenden de éste en relación a la intervención pedagógica y cultural en los sectores estratégicos en el territorio. Se realizó correcciones de estilo al documento en vista de la próxima revisión que acompaña esta entrega por parte del Director para la Gestión Policiva.  Para el mes de septiembre, se finalizó el documento de investigación de la gestión policiva el cual tiene como objetivo profundizar en el estudio de los factores que determinan fenómenos particulares en el comportamiento ciudadano, en apartes especiales en el contexto de las manifestaciones sociales que se dieron en el marco del Paro Nacional a partir del 28 de abril, y a lo largo del año 2021. En particular, se presentan dos enfoques del estudio relacionados, uno con el estudio en la reincidencia de ciudadanos en comportamientos contrarios a la convivencia y otro con el tema de la posible incidencia del abuso de autoridad mediante la imposición de medidas que se relacionan en el RNMC"/>
    <n v="31.524000000000001"/>
    <n v="31.524000000000001"/>
    <n v="92"/>
    <n v="92"/>
    <n v="195.096"/>
    <n v="0"/>
    <n v="842.4"/>
    <n v="0"/>
    <n v="1100"/>
    <n v="0"/>
    <n v="2261.02"/>
    <n v="123.524"/>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3"/>
    <n v="12"/>
    <s v="Diseñar 1 Plan Estratégico De Inspección, Vigilancia Y Control"/>
    <n v="1"/>
    <s v="Suma"/>
    <n v="1"/>
    <s v="En ejecucion"/>
    <n v="1"/>
    <n v="1"/>
    <n v="1"/>
    <n v="100"/>
    <n v="0"/>
    <n v="0"/>
    <n v="0"/>
    <n v="0"/>
    <n v="0"/>
    <n v="0"/>
    <n v="0"/>
    <n v="0"/>
    <n v="0"/>
    <n v="0"/>
    <n v="0"/>
    <n v="0"/>
    <n v="1"/>
    <n v="1"/>
    <n v="100"/>
    <n v="118458667"/>
    <n v="118458667"/>
    <n v="100"/>
    <n v="0"/>
    <n v="0"/>
    <n v="0"/>
    <n v="0"/>
    <n v="0"/>
    <n v="0"/>
    <n v="0"/>
    <n v="0"/>
    <n v="0"/>
    <n v="0"/>
    <n v="0"/>
    <n v="0"/>
    <n v="118458667"/>
    <n v="118458667"/>
    <n v="100"/>
    <s v="VIGENCIA (a 31/03/2021): Meta no programada en la vigencia"/>
    <n v="118.45866700000001"/>
    <n v="118.45866700000001"/>
    <n v="0"/>
    <n v="0"/>
    <n v="0"/>
    <n v="0"/>
    <n v="0"/>
    <n v="0"/>
    <n v="0"/>
    <n v="0"/>
    <n v="118.45866700000001"/>
    <n v="118.45866700000001"/>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3"/>
    <n v="13"/>
    <s v="Implementar 100 Porciento De Las Acciones De Inspección, Vigilancia Y Control En El Marco Del Plan Estratégico"/>
    <n v="2"/>
    <s v="Constante"/>
    <n v="1"/>
    <s v="En ejecucion"/>
    <n v="1"/>
    <n v="100"/>
    <n v="100"/>
    <n v="100"/>
    <n v="100"/>
    <n v="72"/>
    <n v="72"/>
    <n v="100"/>
    <n v="0"/>
    <n v="0"/>
    <n v="100"/>
    <n v="0"/>
    <n v="0"/>
    <n v="100"/>
    <n v="0"/>
    <n v="0"/>
    <s v="N/A"/>
    <s v="N/A"/>
    <s v="N/A"/>
    <n v="152750000"/>
    <n v="152750000"/>
    <n v="100"/>
    <n v="3863804322"/>
    <n v="3449070008"/>
    <n v="89.27"/>
    <n v="4601791000"/>
    <n v="0"/>
    <n v="0"/>
    <n v="3657792000"/>
    <n v="0"/>
    <n v="0"/>
    <n v="1942888000"/>
    <n v="0"/>
    <n v="0"/>
    <n v="14219025322"/>
    <n v="3601820008"/>
    <n v="25.33"/>
    <s v="VIGENCIA (a 30/09/2021): Con relación a las acciones de inspección, vigilancia y control se elaboró el informe de seguimiento mensual de la gestión realizada por los equipos de Inspección, Vigilancia y Control: actividad económica, fallos judiciales, IVC ambiental, espacio público y ocupaciones ilegales.   Para mayor detalle de las temáticas específicas, fechas puntuales, localidades y demás información se puede consultar en el informe mensual del plan estratégico de inspección, vigilancia y control, el cual detalla los operativos realizados durante el mes de septiembre y consolida la información de los operativos que se han realizado desde enero hasta septiembre. Teniendo en cuenta la información de la tabla anterior, se indica que durante el mes de septiembre se realizaron 302 acciones de inspección, vigilancia y control.   Con respecto a los avances presentados durante el mes de enero al mes de septiembre, de manera resumida se han logrado 1.707. operativos de inspección, vigilancia y control"/>
    <n v="152.75"/>
    <n v="152.75"/>
    <n v="3863.804322"/>
    <n v="3449.0700080000001"/>
    <n v="4601.7910000000002"/>
    <n v="0"/>
    <n v="3657.7919999999999"/>
    <n v="0"/>
    <n v="1942.8879999999999"/>
    <n v="0"/>
    <n v="14219.025322000001"/>
    <n v="3601.8200080000001"/>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3"/>
    <n v="14"/>
    <s v="Diseñar E Implementar 100 Porciento De La Estrategia Pedagógica Para El Fomento De La Cultura Ciudadana Y La Prevención De Comportamientos Contrarios A La Convivencia Según Lo Establecido En La Ley 1801 De 2016"/>
    <n v="3"/>
    <s v="Creciente"/>
    <n v="1"/>
    <s v="En ejecucion"/>
    <n v="1"/>
    <n v="10"/>
    <n v="10"/>
    <n v="100"/>
    <n v="40"/>
    <n v="33"/>
    <n v="82.5"/>
    <n v="70"/>
    <n v="0"/>
    <n v="0"/>
    <n v="95"/>
    <n v="0"/>
    <n v="0"/>
    <n v="100"/>
    <n v="0"/>
    <n v="0"/>
    <s v="N/A"/>
    <s v="N/A"/>
    <s v="N/A"/>
    <n v="45000000"/>
    <n v="45000000"/>
    <n v="100"/>
    <n v="1710503960"/>
    <n v="676871333"/>
    <n v="39.57"/>
    <n v="1220501000"/>
    <n v="0"/>
    <n v="0"/>
    <n v="834929000"/>
    <n v="0"/>
    <n v="0"/>
    <n v="141600000"/>
    <n v="0"/>
    <n v="0"/>
    <n v="3952533960"/>
    <n v="721871333"/>
    <n v="18.260000000000002"/>
    <s v="VIGENCIA (a 30/09/2021): En el periodo objeto de reporte, se han adelantado diferentes reuniones de planeación mensual en donde se establecieron las actividades a desarrollar en el mes de septiembre, lo que permitió aclarar el cronograma de las acciones en calle, así como también las articulaciones necesarias para el desarrollo de las mismas. En este mismo sentido, también se ha podido avanzar en la planeación de las acciones a desarrollar para 2022, en el marco de la implementación de la estrategia de prevención de comportamientos contrarios a la convivencia.    Se han realizado socializaciones con los alcaldes de las localidades priorizadas con las que se da a conocer la estrategia, alcances y actividades previstas, establecer la articulación necesaria para el desarrollo de actividades, definir los canales de comunicación necesarios para realizar la convocatoria al público en las actividades a desarrollar, así como adelantar las gestiones logísticas y de permisos necesarias para el desarrollo de estas. Estas reuniones bilaterales han sido lideradas por el Director para la Gestión Policiva."/>
    <n v="45"/>
    <n v="45"/>
    <n v="1710.50396"/>
    <n v="676.87133300000005"/>
    <n v="1220.501"/>
    <n v="0"/>
    <n v="834.92899999999997"/>
    <n v="0"/>
    <n v="141.6"/>
    <n v="0"/>
    <n v="3952.5339600000002"/>
    <n v="721.87133300000005"/>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3"/>
    <n v="15"/>
    <s v="Implementar 100 Porciento De Las Acciones De Seguimiento Propuestas En Los Documentos Metodológicos Del Ejercicio Policivo"/>
    <n v="2"/>
    <s v="Constante"/>
    <n v="1"/>
    <s v="En ejecucion"/>
    <n v="1"/>
    <n v="0"/>
    <n v="0"/>
    <n v="0"/>
    <n v="100"/>
    <n v="72"/>
    <n v="72"/>
    <n v="100"/>
    <n v="0"/>
    <n v="0"/>
    <n v="100"/>
    <n v="0"/>
    <n v="0"/>
    <n v="100"/>
    <n v="0"/>
    <n v="0"/>
    <s v="N/A"/>
    <s v="N/A"/>
    <s v="N/A"/>
    <n v="0"/>
    <n v="0"/>
    <n v="0"/>
    <n v="234892800"/>
    <n v="165726134"/>
    <n v="70.56"/>
    <n v="271000000"/>
    <n v="0"/>
    <n v="0"/>
    <n v="421000000"/>
    <n v="0"/>
    <n v="0"/>
    <n v="764800000"/>
    <n v="0"/>
    <n v="0"/>
    <n v="1691692800"/>
    <n v="165726134"/>
    <n v="9.8000000000000007"/>
    <s v="VIGENCIA (a 30/09/2021): El estudio ha logrado consolidar los resultados de la estrategia de monitoreo a la implementación del 100% de las acciones de seguimiento propuestas en los documentos metodológicos del ejercicio policivo. El seguimiento se fundamentó en el uso de herramientas de la analítica predictiva, articulando al mismo tiempo la toma de decisiones en consecución para obtener las metas propuestas en el PDD  y planteadas en el proyecto de inversión No.7795 base de nuestro plan de gestión del ejercicio policivo desde la Secretaría Distrital de Gobierno.  Con el objetivo de cumplir con el seguimiento a la estrategia asegurando el cumplimiento de metas relacionadas con el enfoque estratégico de i. fortalecimiento del talento humano se ha definido como elementos fundamentales asociados al objetivo principal del documento,   Implementar el seguimiento a la gestión policiva por medio del análisis predictivo de siete diferentes índices significativos para la estrategia de descongestión:  ¿_x0009_Fallos solucionados por articulo ¿_x0009_Fallos declarados inexequibles  ¿_x0009_Fallos fondo  ¿_x0009_Actuaciones abiertas  ¿_x0009_Actuaciones cerradas  ¿_x0009_Audiencias Virtuales  ¿_x0009_Impulsos procesales  Fortalecer la toma de decisiones anticipada por medio de la implementación de un tablero de control que visualice la mejor proyección en series de tiempo para finales de la vigencia del presente año, y del final del cuatrienio para cada uno de los índices descritos en el punto anterior.  Adicionalmente en apoyo a la toma oportuna de decisiones y de la gestión de la DGP se encuentran en desarrollo los tableros informativos y de control relacionados con la gestión policiva y en particular con las actuaciones de policía y del sistema ARCO en el Sitio de Gestión de la DGP  los cuales deben consolidar las herramientas internas al servicio transversal del Director y grupos funcionales de la dependencia."/>
    <n v="0"/>
    <n v="0"/>
    <n v="234.89279999999999"/>
    <n v="165.726134"/>
    <n v="271"/>
    <n v="0"/>
    <n v="421"/>
    <n v="0"/>
    <n v="764.8"/>
    <n v="0"/>
    <n v="1691.6927999999998"/>
    <n v="165.726134"/>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3"/>
    <n v="16"/>
    <s v="Desarrollar 3 Espacios De Prevención De Conductas Contrarias A La Convivencia Para Medir El Escalamiento De Los Conflictos"/>
    <n v="2"/>
    <s v="Constante"/>
    <n v="1"/>
    <s v="En ejecucion"/>
    <n v="1"/>
    <n v="0"/>
    <n v="0"/>
    <n v="0"/>
    <n v="0"/>
    <n v="0"/>
    <n v="0"/>
    <n v="3"/>
    <n v="0"/>
    <n v="0"/>
    <n v="3"/>
    <n v="0"/>
    <n v="0"/>
    <n v="3"/>
    <n v="0"/>
    <n v="0"/>
    <s v="N/A"/>
    <s v="N/A"/>
    <s v="N/A"/>
    <n v="0"/>
    <n v="0"/>
    <n v="0"/>
    <n v="0"/>
    <n v="0"/>
    <n v="0"/>
    <n v="289733000"/>
    <n v="0"/>
    <n v="0"/>
    <n v="7640675000"/>
    <n v="0"/>
    <n v="0"/>
    <n v="12311473000"/>
    <n v="0"/>
    <n v="0"/>
    <n v="20241881000"/>
    <n v="0"/>
    <n v="0"/>
    <m/>
    <n v="0"/>
    <n v="0"/>
    <n v="0"/>
    <n v="0"/>
    <n v="289.733"/>
    <n v="0"/>
    <n v="7640.6750000000002"/>
    <n v="0"/>
    <n v="12311.473"/>
    <n v="0"/>
    <n v="20241.881000000001"/>
    <n v="0"/>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8"/>
    <n v="1"/>
    <s v="Diseñar E Implementar 1 Observatorio De Diálogo Social"/>
    <n v="3"/>
    <s v="Creciente"/>
    <n v="1"/>
    <s v="En ejecucion"/>
    <n v="1"/>
    <n v="0.3"/>
    <n v="0.3"/>
    <n v="100"/>
    <n v="0.5"/>
    <n v="0.44"/>
    <n v="88"/>
    <n v="0.7"/>
    <n v="0"/>
    <n v="0"/>
    <n v="0.9"/>
    <n v="0"/>
    <n v="0"/>
    <n v="1"/>
    <n v="0"/>
    <n v="0"/>
    <s v="N/A"/>
    <s v="N/A"/>
    <s v="N/A"/>
    <n v="396991375"/>
    <n v="396991375"/>
    <n v="100"/>
    <n v="1442800000"/>
    <n v="1073329845"/>
    <n v="74.39"/>
    <n v="1991123000"/>
    <n v="0"/>
    <n v="0"/>
    <n v="893000000"/>
    <n v="0"/>
    <n v="0"/>
    <n v="692000000"/>
    <n v="0"/>
    <n v="0"/>
    <n v="5415914375"/>
    <n v="1470321220"/>
    <n v="27.15"/>
    <s v="VIGENCIA (a 30/09/2021): Instructivo de caracterización de actores sociales: avance en el documento según plantilla del SIG, se hizo reorientación del propósito y alcance en términos de la misionalidad del proceso del observatorio, y se incorporaron nuevos formatos acordes con la información a recopilar. Informes gobernabilidad: durante el trimestre se realizaron 3 informes (uno por mes) en los cuales se realiza análisis de eventos, conflictividades y participantes durante el periodo en la ciudad, se realiza análisis de conflictividades en la ciudad, caracterización de prácticas y temas de la movilización, así como generación de recomendaciones de las conflictividades presentadas Informes de análisis de conflictividades y movilizaciones: se realizaron 9 análisis de contexto  Programa de formación: Con la entrega del subsistema de formación, se realizó la formación a la primera cohorte de gestores y gestoras, y tutores, realizando proceso de retroalimentación y mejoras. Plataforma de almacenamiento y procesamiento de información sobre conflictividades: avance en proceso de sistematización de la información del observatorio, se realizaron cambios en el aplicativo de seguimiento a la protesta, se implementó sistema para control de cargas laborales, se está desarrollando módulo de información para el área de DDHH para tener la opción de registro de vulneraciones de derechos humanos en referencia con las conflictividades de la ciudad. Implementación Sistema de Información &quot;POLISCOPIO&quot;."/>
    <n v="396.99137500000001"/>
    <n v="396.99137500000001"/>
    <n v="1442.8"/>
    <n v="1073.329845"/>
    <n v="1991.123"/>
    <n v="0"/>
    <n v="893"/>
    <n v="0"/>
    <n v="692"/>
    <n v="0"/>
    <n v="5415.9143750000003"/>
    <n v="1470.32122"/>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8"/>
    <n v="2"/>
    <s v="Implementar 1 Programa De Diálogo Social"/>
    <n v="3"/>
    <s v="Creciente"/>
    <n v="1"/>
    <s v="En ejecucion"/>
    <n v="1"/>
    <n v="0.12"/>
    <n v="0.12"/>
    <n v="100"/>
    <n v="0.37"/>
    <n v="0.34"/>
    <n v="91.89"/>
    <n v="0.62"/>
    <n v="0"/>
    <n v="0"/>
    <n v="0.87"/>
    <n v="0"/>
    <n v="0"/>
    <n v="1"/>
    <n v="0"/>
    <n v="0"/>
    <s v="N/A"/>
    <s v="N/A"/>
    <s v="N/A"/>
    <n v="220877632"/>
    <n v="220877632"/>
    <n v="100"/>
    <n v="5481787000"/>
    <n v="5111057882"/>
    <n v="93.24"/>
    <n v="8442428000"/>
    <n v="0"/>
    <n v="0"/>
    <n v="4768000000"/>
    <n v="0"/>
    <n v="0"/>
    <n v="2822000000"/>
    <n v="0"/>
    <n v="0"/>
    <n v="21735092632"/>
    <n v="5331935514"/>
    <n v="24.53"/>
    <s v="VIGENCIA (a 30/09/2021): Durante el trimestre se realizaron 6 mesas entre instituciones y las y los actores sociales que surgieron de la movilización social y pacífica, y de las cuales desde la Dirección de convivencia y Diálogo social se realizó acompañamiento con acciones de mediación, concertación y presentación de compromisos entre las partes, se facilitaron espacios a las organizaciones sociales, gremios y ciudadanía en general. Se realizaron 6 capacitaciones y 16 inducciones al equipo de gestores y gestoras de diálogo social para el fortalecimiento de capacidades para el desempeño de roles en escenarios de conflictividad. Curso de diálogo social y mediación transformadodra a 8 tutores del programa, en el cual se cualificaron 79 personas del equipo de diálogo. Durante el trimestre se acompañaron 568 actividades de protesta y/o movilizaciones sociales."/>
    <n v="220.87763200000001"/>
    <n v="220.87763200000001"/>
    <n v="5481.7870000000003"/>
    <n v="5111.0578820000001"/>
    <n v="8442.4279999999999"/>
    <n v="0"/>
    <n v="4768"/>
    <n v="0"/>
    <n v="2822"/>
    <n v="0"/>
    <n v="21735.092632"/>
    <n v="5331.9355139999998"/>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8"/>
    <n v="3"/>
    <s v="Diseñar E Implementar 100 Porciento De La Estrategia Para El Desarrollo De Pactos De Acción Colectiva"/>
    <n v="1"/>
    <s v="Suma"/>
    <n v="1"/>
    <s v="En ejecucion"/>
    <n v="1"/>
    <n v="10"/>
    <n v="10"/>
    <n v="100"/>
    <n v="25"/>
    <n v="17"/>
    <n v="68"/>
    <n v="25"/>
    <n v="0"/>
    <n v="0"/>
    <n v="25"/>
    <n v="0"/>
    <n v="0"/>
    <n v="15"/>
    <n v="0"/>
    <n v="0"/>
    <n v="100"/>
    <n v="27"/>
    <n v="27"/>
    <n v="21200000"/>
    <n v="4800000"/>
    <n v="22.64"/>
    <n v="327328000"/>
    <n v="180000000"/>
    <n v="54.99"/>
    <n v="635562000"/>
    <n v="0"/>
    <n v="0"/>
    <n v="762000000"/>
    <n v="0"/>
    <n v="0"/>
    <n v="448000000"/>
    <n v="0"/>
    <n v="0"/>
    <n v="2194090000"/>
    <n v="184800000"/>
    <n v="8.42"/>
    <s v="VIGENCIA (a 30/09/2021): Durante el trimestre te construyeron 2 caracterizaciones de actores sociales y conflictividad para el desarrollo de dos pactos. Con relación al pacto HIP HOP Pactarte, se finaliza la caracterización y se logran identificar 344 organizaciones sociales o colectivos que hacen parte del movimiento Hip Hop de la ciudad, esto permitió recopilar información que sirve de insumo para el desarrollo del pacto, principalmente sobre las líneas de trabajo: redes sociales, espacios de articulación y población objetivo. Así mismo, se dió finalización a la caracterización de conflictividad social del pacto, una vez incluidos algunos ajustes en materia de orientación del grupo poblacional que caracteriza al movimiento Hip Hop. Para la construcción del pacto con la mesa comunitaria LGTBI de la localidad de San Cristóbal, se finaliza el diagnóstico institucional, recopilando antecedentes, avances y retos de la SDG, SDP, IDPAC, SDA, SED, SDS, y SDDE. Con este formato se valida la construcción del plan de acción del pacto de acción colectiva, al identificar el alcance de las instituciones participantes y se completa la construcción de 2 diagnósticos institucionales junto con el reportado en el segundo trimestre de Pactarte. En relación con el pacto Hip-Hop pactarte, se adelantó proceso de inscripción mediante el cual se vincularon 874 personas del movimiento, adicionalmente se realizan, socializan y publican dos videos institucionales. Así mismo se desarrollan 7 jornadas informativas de toda la información relacionada con el proceso de construcción del pacto Hip Hop. En cuanto al pacto de acción colectiva con la mesa LGTBI de San Cristóbal, se diligenció el documento minuta del pacto, con base en los compromisos y actividades estratégicas acordadas en los espacios de concertación. Esto facilitó la suscripción de compromisos y la proyección de tareas de seguimiento, y se generó buena disposición por parte de la comunidad frente al acompañamiento constante que"/>
    <n v="21.2"/>
    <n v="4.8"/>
    <n v="327.32799999999997"/>
    <n v="180"/>
    <n v="635.56200000000001"/>
    <n v="0"/>
    <n v="762"/>
    <n v="0"/>
    <n v="448"/>
    <n v="0"/>
    <n v="2194.09"/>
    <n v="184.8"/>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8"/>
    <n v="4"/>
    <s v="Diseñar E Implementar 100 Porciento Del Programa De Iniciativas Juveniles"/>
    <n v="1"/>
    <s v="Suma"/>
    <n v="1"/>
    <s v="En ejecucion"/>
    <n v="1"/>
    <n v="12.5"/>
    <n v="12.5"/>
    <n v="100"/>
    <n v="25"/>
    <n v="25"/>
    <n v="100"/>
    <n v="25"/>
    <n v="0"/>
    <n v="0"/>
    <n v="25"/>
    <n v="0"/>
    <n v="0"/>
    <n v="12.5"/>
    <n v="0"/>
    <n v="0"/>
    <n v="100"/>
    <n v="37.5"/>
    <n v="37.5"/>
    <n v="748330993"/>
    <n v="741200000"/>
    <n v="99.05"/>
    <n v="294318000"/>
    <n v="127551733"/>
    <n v="43.34"/>
    <n v="310000000"/>
    <n v="0"/>
    <n v="0"/>
    <n v="400000000"/>
    <n v="0"/>
    <n v="0"/>
    <n v="450000000"/>
    <n v="0"/>
    <n v="0"/>
    <n v="2202648993"/>
    <n v="868751733"/>
    <n v="39.44"/>
    <s v="VIGENCIA (a 30/09/2021): En el marco del convenio suscrito co PNUD, se realizó el rediseño de los módulos de formación de la escuela de participación del IDPAC de transparencia y petición de cuentas y presupuestos participativos para el ciclo de la SDG y fueron puestos a disposición de los jóvenes y las personas que se inscribieron en el curso de formación y fortalecimiento de capacidades juveniles para el impacto local, en la plataforma de la escuela de participación del IDPAC. Así mismo se desarrollaron las sesiones sincrónicas de conocimientos prácticos definidos en el curso de la formación de capacidades para el impacto local - Agenca 2030 y apropiación de indicadores ODS en sus iniciativas, así como el acompañamiento para la elaboración de las nuevas propuestas aplicando las herramientas adquiridas, para promover su participación con propuestas en el marco de presupuestos participativos 2021."/>
    <n v="748.33099300000003"/>
    <n v="741.2"/>
    <n v="294.31799999999998"/>
    <n v="127.551733"/>
    <n v="310"/>
    <n v="0"/>
    <n v="400"/>
    <n v="0"/>
    <n v="450"/>
    <n v="0"/>
    <n v="2202.6489929999998"/>
    <n v="868.75173300000006"/>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8"/>
    <n v="5"/>
    <s v="Diseñar E Implementar 100 Porciento Del Programa De Barrismo Social"/>
    <n v="3"/>
    <s v="Creciente"/>
    <n v="1"/>
    <s v="En ejecucion"/>
    <n v="1"/>
    <n v="15"/>
    <n v="15"/>
    <n v="100"/>
    <n v="40"/>
    <n v="34"/>
    <n v="85"/>
    <n v="60"/>
    <n v="0"/>
    <n v="0"/>
    <n v="80"/>
    <n v="0"/>
    <n v="0"/>
    <n v="100"/>
    <n v="0"/>
    <n v="0"/>
    <s v="N/A"/>
    <s v="N/A"/>
    <s v="N/A"/>
    <n v="94800000"/>
    <n v="94800000"/>
    <n v="100"/>
    <n v="262000000"/>
    <n v="134508562"/>
    <n v="51.34"/>
    <n v="353764000"/>
    <n v="0"/>
    <n v="0"/>
    <n v="381814000"/>
    <n v="0"/>
    <n v="0"/>
    <n v="237901000"/>
    <n v="0"/>
    <n v="0"/>
    <n v="1330279000"/>
    <n v="229308562"/>
    <n v="17.239999999999998"/>
    <s v="VIGENCIA (a 30/09/2021): Se publica el Manual del Programa Goles en Paz 2.0 en el sistema integrado de gestión MATIZ, documento que da cuenta del proceso que desarrolla el programa, iniciando por los objetivos, los componentes y las acciones, cuenta con glosario que facilita la comprensión, un marco teórico y legal, el desarrollo de las líneas y acciones correspondientes al cumplimiento del programa y el cronograma de implementación de las actividades. Acompañamiento actividades de fútbol: durante el trimestre se acompañaron un total de 34 partidos de fútbol profesional disputados en el campin y en techo, el 97% de los partidos transcurrieron sin alteraciones de orden público. Se adelantaron 6 jornadas pedagógicas de formación para el equipo del programa Goles en Paz 2.0, que permitieron incorporar nuevos conceptos frente a temas de memoria, política pública y género, y que aportan a la cualificación de gestores territoriales, en aras de potenciar sus habilidades para que sean facilitadores de conocimiento con las barras y organizaciones que utilicen el fútbol como herramienta de transformación social en los territorios. Se realizó actividad denominada &quot;de las gradas al museo&quot; en el museo nacional de Colombia, donde se estructuraron diferentes espacios que permitieron que los participantes contaran sus historias perosnales y coelctivas, fortaleciendo el trabajo en equipo de los integrantes del programa y estrategias de trabajo de memoria. En el tercer trimestre se acompañaron 18 instancias locales, se construyeron los documentos de abordaje territorial, fase de calentamiento en las localidades de Usaquén, Chapinero, Santa fe, San Cristóbal, Usme, Tunjuelito, Bosa, Fontibón, Engativa, Suba, Teusaquillo, Los Mártires, Antonio Nariño, Puente Aranda, Candelaria y Ciudad Bolívar."/>
    <n v="94.8"/>
    <n v="94.8"/>
    <n v="262"/>
    <n v="134.50856200000001"/>
    <n v="353.76400000000001"/>
    <n v="0"/>
    <n v="381.81400000000002"/>
    <n v="0"/>
    <n v="237.90100000000001"/>
    <n v="0"/>
    <n v="1330.2790000000002"/>
    <n v="229.30856199999999"/>
  </r>
  <r>
    <n v="16"/>
    <s v="Un Nuevo Contrato Social y Ambiental para la Bogotá del Siglo XXI"/>
    <x v="0"/>
    <n v="2021"/>
    <s v="30/09/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8"/>
    <n v="6"/>
    <s v="Diseñar Y Poner En Marcha 1 Estrategia Para La Elección, Formación Y Fortalecimiento Del Consejo Distrital De Juventud Que Promueva Nuevas Ciudadanías Y Liderazgos Colectivos"/>
    <n v="1"/>
    <s v="Suma"/>
    <n v="1"/>
    <s v="En ejecucion"/>
    <n v="1"/>
    <n v="0"/>
    <n v="0"/>
    <n v="0"/>
    <n v="0.4"/>
    <n v="0.17"/>
    <n v="42.5"/>
    <n v="0.3"/>
    <n v="0"/>
    <n v="0"/>
    <n v="0.2"/>
    <n v="0"/>
    <n v="0"/>
    <n v="0.1"/>
    <n v="0"/>
    <n v="0"/>
    <n v="1"/>
    <n v="0.17"/>
    <n v="17"/>
    <n v="0"/>
    <n v="0"/>
    <n v="0"/>
    <n v="191767000"/>
    <n v="150125172"/>
    <n v="78.290000000000006"/>
    <n v="648725000"/>
    <n v="0"/>
    <n v="0"/>
    <n v="300000000"/>
    <n v="0"/>
    <n v="0"/>
    <n v="300000000"/>
    <n v="0"/>
    <n v="0"/>
    <n v="1440492000"/>
    <n v="150125172"/>
    <n v="10.42"/>
    <s v="VIGENCIA (a 30/09/2021): Una vez finalizado el proceso de inscipciones de candidaturas para participar en la Elección de Consejos Locales de Juventud, con un total de 1771 de candidatos en 369 listas, y finalizado el Diplomado de nuevos liderazgos en cultura democrática, se promovió activamente la inscripción de jóvenes para las jurules especiales en los Consejos de Juventud, según lo establecido en la ley 1885 de 2018."/>
    <n v="0"/>
    <n v="0"/>
    <n v="191.767"/>
    <n v="150.12517199999999"/>
    <n v="648.72500000000002"/>
    <n v="0"/>
    <n v="300"/>
    <n v="0"/>
    <n v="300"/>
    <n v="0"/>
    <n v="1440.492"/>
    <n v="150.1251719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5"/>
    <n v="1"/>
    <s v="Diseñar E Implementar 100 Porciento De La Plataforma De Democracia Digital"/>
    <n v="3"/>
    <s v="Creciente"/>
    <n v="1"/>
    <s v="En ejecucion"/>
    <n v="1"/>
    <n v="30"/>
    <n v="27"/>
    <n v="90"/>
    <n v="50"/>
    <n v="42"/>
    <n v="84"/>
    <n v="70"/>
    <n v="0"/>
    <n v="0"/>
    <n v="90"/>
    <n v="0"/>
    <n v="0"/>
    <n v="100"/>
    <n v="0"/>
    <n v="0"/>
    <s v="N/A"/>
    <s v="N/A"/>
    <s v="N/A"/>
    <n v="124700000"/>
    <n v="104643333"/>
    <n v="83.91"/>
    <n v="1518300712"/>
    <n v="1457705673"/>
    <n v="96.01"/>
    <n v="2410101000"/>
    <n v="0"/>
    <n v="0"/>
    <n v="2164000000"/>
    <n v="0"/>
    <n v="0"/>
    <n v="1282000000"/>
    <n v="0"/>
    <n v="0"/>
    <n v="7499101712"/>
    <n v="1562349006"/>
    <n v="20.83"/>
    <s v="VIGENCIA (a 30/09/2021): Se cuenta con los lineamientos finales para los instrumentos de Causas y Consultas Ciudadanas. Se desarrollaron las etapas de postulación de propuestas, recibiendo un total de 38. La etapa de análisis obtuvo como resultado 18 causas viables. Se expidió la Circular y Guía metodológica para la implementación de causas ciudadanas. En lo relacionado con la Plataforma, se han realizaron nueve (9) mesas de trabajo interno para hacer seguimiento a los requerimientos, pruebas de funcionalidad y de experiencia de usuario en preparación para la etapa de recolección de apoyos."/>
    <n v="124.7"/>
    <n v="104.643333"/>
    <n v="1518.300712"/>
    <n v="1457.7056729999999"/>
    <n v="2410.1010000000001"/>
    <n v="0"/>
    <n v="2164"/>
    <n v="0"/>
    <n v="1282"/>
    <n v="0"/>
    <n v="7499.1017119999997"/>
    <n v="1562.349005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5"/>
    <n v="2"/>
    <s v="Diseñar E Implementar 100 Porciento Del Laboratorio De Innovación Social"/>
    <n v="3"/>
    <s v="Creciente"/>
    <n v="1"/>
    <s v="En ejecucion"/>
    <n v="1"/>
    <n v="10"/>
    <n v="10"/>
    <n v="100"/>
    <n v="40"/>
    <n v="38"/>
    <n v="95"/>
    <n v="65"/>
    <n v="0"/>
    <n v="0"/>
    <n v="90"/>
    <n v="0"/>
    <n v="0"/>
    <n v="100"/>
    <n v="0"/>
    <n v="0"/>
    <s v="N/A"/>
    <s v="N/A"/>
    <s v="N/A"/>
    <n v="254300000"/>
    <n v="180380000"/>
    <n v="70.930000000000007"/>
    <n v="2017290088"/>
    <n v="2004540088"/>
    <n v="99.37"/>
    <n v="2663639000"/>
    <n v="0"/>
    <n v="0"/>
    <n v="2451466000"/>
    <n v="0"/>
    <n v="0"/>
    <n v="1478003000"/>
    <n v="0"/>
    <n v="0"/>
    <n v="8864698088"/>
    <n v="2184920088"/>
    <n v="24.65"/>
    <s v="VIGENCIA (a 30/09/2021): Durante julio, se avanzó significativamente en las actividades del convenio con PNUD. Se definió el cronograma detallado de trabajo y se compartió con ellos todo el material del Laboratorio trabajado desde principio de año, del diseño estratégico, servicios y mapeo de iniciativas de innovación a nivel distrital, entre otros. A partir del análisis de la información compartida y las reuniones de contexto entre las partes, PNUD presentó una versión preliminar del documento de análisis de comprensión de necesidades y contexto de la SDG a partir de los insumos y líneas base existentes para el codiseño del Laboratorio de Innovación. Asimismo, se desarrollaron dos procesos paralelos: (i) la revisión y fortalecimiento del diseño estratégico del Laboratorio trabajado por su equipo interno, incluido versión preliminar de servicios y (ii) definición de narrativa, identidad y marca para al Laboratorio. Para el primer proceso, se realizaron talleres semanales con el equipo PNUD para desarrollar el modelo de negocio y propuesta de valor del laboratorio de innovación, donde se trabajó la modificación de los servicios definidos preliminarmente para el mismo. Gracias a este proceso, hoy ya se cuenta con el documento estratégico con los 3 servicios del Laboratorio y cada uno de sus flujos de proceso metodológico. Por otro lado, para el segundo proceso se llevaron a cabo reuniones con el equipo de diseño y marca para trabajar en la definición de narrativa, identidad y marca para el Laboratorio. Como resultado de las reuniones, se realizaron dos rondas de propuestas de nombre, logos y línea gráfica para el Laboratorio. Al cierre de septiembre quedó lista la segunda ronda de propuestas para próxima revisión con los subsecretarios de Gobernabilidad y Garantía de Derechos, y de Gestión Institucional."/>
    <n v="254.3"/>
    <n v="180.38"/>
    <n v="2017.290088"/>
    <n v="2004.540088"/>
    <n v="2663.6390000000001"/>
    <n v="0"/>
    <n v="2451.4659999999999"/>
    <n v="0"/>
    <n v="1478.0029999999999"/>
    <n v="0"/>
    <n v="8864.698088000001"/>
    <n v="2184.920087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5"/>
    <n v="3"/>
    <s v="Reformular 1 Política De Participación Incidente"/>
    <n v="3"/>
    <s v="Creciente"/>
    <n v="1"/>
    <s v="En ejecucion"/>
    <n v="1"/>
    <n v="0"/>
    <n v="0"/>
    <n v="0"/>
    <n v="0.3"/>
    <n v="0.22"/>
    <n v="73.33"/>
    <n v="1"/>
    <n v="0"/>
    <n v="0"/>
    <n v="0"/>
    <n v="0"/>
    <n v="0"/>
    <n v="0"/>
    <n v="0"/>
    <n v="0"/>
    <s v="N/A"/>
    <s v="N/A"/>
    <s v="N/A"/>
    <n v="0"/>
    <n v="0"/>
    <n v="0"/>
    <n v="248211200"/>
    <n v="248211200"/>
    <n v="100"/>
    <n v="609742000"/>
    <n v="0"/>
    <n v="0"/>
    <n v="0"/>
    <n v="0"/>
    <n v="0"/>
    <n v="0"/>
    <n v="0"/>
    <n v="0"/>
    <n v="857953200"/>
    <n v="248211200"/>
    <n v="28.93"/>
    <s v="VIGENCIA (a 30/09/2021): Durante este trimestre se adelantó la Fase de agenda de la Política Pública de la Reformulación de la Política Pública de Participación. En el marco de la Fase de agenda, la Secretaría Distrital de Gobierno formularon las Encuestas Deliberativas pre y post Foros y Mesas Interlocales y se formularon las encuestas pre y post Grupos Focales. De igual forma, se elaboró la encuesta de mapeo de problemáticas para el laboratorio y se elaboró la metodología de las mesas satélites de ideación."/>
    <n v="0"/>
    <n v="0"/>
    <n v="248.21119999999999"/>
    <n v="248.21119999999999"/>
    <n v="609.74199999999996"/>
    <n v="0"/>
    <n v="0"/>
    <n v="0"/>
    <n v="0"/>
    <n v="0"/>
    <n v="857.95319999999992"/>
    <n v="248.2111999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1"/>
    <s v="Realizar 48 Mesas De Coordinación De Enlaces De La Administración Con El Concejo De Bogotá A Nivel Distrital"/>
    <n v="1"/>
    <s v="Suma"/>
    <n v="1"/>
    <s v="En ejecucion"/>
    <n v="1"/>
    <n v="6"/>
    <n v="6"/>
    <n v="100"/>
    <n v="12"/>
    <n v="9"/>
    <n v="75"/>
    <n v="12"/>
    <n v="0"/>
    <n v="0"/>
    <n v="12"/>
    <n v="0"/>
    <n v="0"/>
    <n v="6"/>
    <n v="0"/>
    <n v="0"/>
    <n v="48"/>
    <n v="15"/>
    <n v="31.25"/>
    <n v="78395333"/>
    <n v="78116667"/>
    <n v="99.64"/>
    <n v="104061193"/>
    <n v="104061193"/>
    <n v="100"/>
    <n v="244553000"/>
    <n v="0"/>
    <n v="0"/>
    <n v="161000000"/>
    <n v="0"/>
    <n v="0"/>
    <n v="415000000"/>
    <n v="0"/>
    <n v="0"/>
    <n v="1003009526"/>
    <n v="182177860"/>
    <n v="18.16"/>
    <s v="VIGENCIA (a 30/09/2021): Se presenta el informe sobre las mesas de coordinación del comité de enlaces desarrollado el 30 de septiembre de 2021."/>
    <n v="78.395332999999994"/>
    <n v="78.116667000000007"/>
    <n v="104.061193"/>
    <n v="104.061193"/>
    <n v="244.553"/>
    <n v="0"/>
    <n v="161"/>
    <n v="0"/>
    <n v="415"/>
    <n v="0"/>
    <n v="1003.0095260000001"/>
    <n v="182.17786000000001"/>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2"/>
    <s v="Responder Oportunamente 100 Porciento De Las Posiciones Del Distrito Capital Frente A Proyectos De Acuerdo Presentados Por El Concejo De Bogotá Y Analizar Los Proyectos De Ley Que Apruebe El Congreso De La República Que Tengan Impacto En El Distrito Capital"/>
    <n v="2"/>
    <s v="Constante"/>
    <n v="1"/>
    <s v="En ejecucion"/>
    <n v="1"/>
    <n v="100"/>
    <n v="100"/>
    <n v="100"/>
    <n v="100"/>
    <n v="75"/>
    <n v="75"/>
    <n v="100"/>
    <n v="0"/>
    <n v="0"/>
    <n v="100"/>
    <n v="0"/>
    <n v="0"/>
    <n v="100"/>
    <n v="0"/>
    <n v="0"/>
    <s v="N/A"/>
    <s v="N/A"/>
    <s v="N/A"/>
    <n v="148013333"/>
    <n v="146233333"/>
    <n v="98.8"/>
    <n v="369179662"/>
    <n v="345127200"/>
    <n v="93.49"/>
    <n v="391460000"/>
    <n v="0"/>
    <n v="0"/>
    <n v="368000000"/>
    <n v="0"/>
    <n v="0"/>
    <n v="418000000"/>
    <n v="0"/>
    <n v="0"/>
    <n v="1694652995"/>
    <n v="491360533"/>
    <n v="28.99"/>
    <s v="VIGENCIA (a 30/09/2021): Se realiza infome del mes de septiembre con el reporte de las acciones realizadas para los 49 proyectos de acuerdo radicados en la Secretaría general del Concejo de Bogotá, en el marco de los establecido en el Decreto 438 de 2019"/>
    <n v="148.01333299999999"/>
    <n v="146.23333299999999"/>
    <n v="369.17966200000001"/>
    <n v="345.12720000000002"/>
    <n v="391.46"/>
    <n v="0"/>
    <n v="368"/>
    <n v="0"/>
    <n v="418"/>
    <n v="0"/>
    <n v="1694.6529949999999"/>
    <n v="491.36053300000003"/>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3"/>
    <s v="Acompañar 100 Porciento De Las Elecciones Típicas Y Atípicas Que Tengan Injerencia En El Distrito Capital"/>
    <n v="2"/>
    <s v="Constante"/>
    <n v="1"/>
    <s v="En ejecucion"/>
    <n v="1"/>
    <n v="0"/>
    <n v="0"/>
    <n v="0"/>
    <n v="100"/>
    <n v="75"/>
    <n v="75"/>
    <n v="100"/>
    <n v="0"/>
    <n v="0"/>
    <n v="100"/>
    <n v="0"/>
    <n v="0"/>
    <n v="100"/>
    <n v="0"/>
    <n v="0"/>
    <s v="N/A"/>
    <s v="N/A"/>
    <s v="N/A"/>
    <n v="0"/>
    <n v="0"/>
    <n v="0"/>
    <n v="69836800"/>
    <n v="69836800"/>
    <n v="100"/>
    <n v="330595000"/>
    <n v="0"/>
    <n v="0"/>
    <n v="136000000"/>
    <n v="0"/>
    <n v="0"/>
    <n v="250000000"/>
    <n v="0"/>
    <n v="0"/>
    <n v="786431800"/>
    <n v="69836800"/>
    <n v="8.8800000000000008"/>
    <s v="VIGENCIA (a 30/09/2021): Desarrollo del Comité Técnico Electoral y II Comisión Distrital para la Coordinación y Seguimiento de los Procesos Electorales. Seguimiento a compromisos mediante 3 reuniones y gestiones para avanzar en la atención de los requerimientos preelectorales."/>
    <n v="0"/>
    <n v="0"/>
    <n v="69.836799999999997"/>
    <n v="69.836799999999997"/>
    <n v="330.59500000000003"/>
    <n v="0"/>
    <n v="136"/>
    <n v="0"/>
    <n v="250"/>
    <n v="0"/>
    <n v="786.43180000000007"/>
    <n v="69.836799999999997"/>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4"/>
    <s v="Acompañar 100 Porciento De Las Mesas De Conflictividades Que Citen Los Concejales Y Congresistas De La República"/>
    <n v="2"/>
    <s v="Constante"/>
    <n v="1"/>
    <s v="En ejecucion"/>
    <n v="1"/>
    <n v="100"/>
    <n v="100"/>
    <n v="100"/>
    <n v="100"/>
    <n v="75"/>
    <n v="75"/>
    <n v="100"/>
    <n v="0"/>
    <n v="0"/>
    <n v="100"/>
    <n v="0"/>
    <n v="0"/>
    <n v="100"/>
    <n v="0"/>
    <n v="0"/>
    <s v="N/A"/>
    <s v="N/A"/>
    <s v="N/A"/>
    <n v="29801334"/>
    <n v="22143333"/>
    <n v="74.3"/>
    <n v="126619460"/>
    <n v="114500000"/>
    <n v="90.43"/>
    <n v="160900000"/>
    <n v="0"/>
    <n v="0"/>
    <n v="52000000"/>
    <n v="0"/>
    <n v="0"/>
    <n v="52000000"/>
    <n v="0"/>
    <n v="0"/>
    <n v="421320794"/>
    <n v="136643333"/>
    <n v="32.43"/>
    <s v="VIGENCIA (a 30/09/2021): Durante el mes de septiembre se realizaron nueve (10) mesas de conflictividad (o de gestión territorial - MGT) programadas por los miembros del Concejo de Bogotá."/>
    <n v="29.801334000000001"/>
    <n v="22.143332999999998"/>
    <n v="126.61946"/>
    <n v="114.5"/>
    <n v="160.9"/>
    <n v="0"/>
    <n v="52"/>
    <n v="0"/>
    <n v="52"/>
    <n v="0"/>
    <n v="421.32079399999998"/>
    <n v="136.64333299999998"/>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5"/>
    <s v="Atender Oportunamente 100 Porciento De Las Proposiciones Y Debates De Control Político Que Citen Las Corporaciones De Elección Popular, Así Como Las Solicitudes De Derechos De Petición"/>
    <n v="2"/>
    <s v="Constante"/>
    <n v="1"/>
    <s v="En ejecucion"/>
    <n v="1"/>
    <n v="100"/>
    <n v="100"/>
    <n v="100"/>
    <n v="100"/>
    <n v="75"/>
    <n v="75"/>
    <n v="100"/>
    <n v="0"/>
    <n v="0"/>
    <n v="100"/>
    <n v="0"/>
    <n v="0"/>
    <n v="100"/>
    <n v="0"/>
    <n v="0"/>
    <s v="N/A"/>
    <s v="N/A"/>
    <s v="N/A"/>
    <n v="117333334"/>
    <n v="109693334"/>
    <n v="93.49"/>
    <n v="393151128"/>
    <n v="368305333"/>
    <n v="93.68"/>
    <n v="552885000"/>
    <n v="0"/>
    <n v="0"/>
    <n v="548000000"/>
    <n v="0"/>
    <n v="0"/>
    <n v="548000000"/>
    <n v="0"/>
    <n v="0"/>
    <n v="2159369462"/>
    <n v="477998667"/>
    <n v="22.14"/>
    <s v="VIGENCIA (a 30/09/2021): En el mes de septiembre se recibieron 38 proposiciones del Concejo de Bogotá de las cuales se radicaron 31 respuestas a sus cuestionarios, 7 respuestas están siendo gestionadas."/>
    <n v="117.33333399999999"/>
    <n v="109.69333399999999"/>
    <n v="393.15112800000003"/>
    <n v="368.30533300000002"/>
    <n v="552.88499999999999"/>
    <n v="0"/>
    <n v="548"/>
    <n v="0"/>
    <n v="548"/>
    <n v="0"/>
    <n v="2159.3694620000001"/>
    <n v="477.99866700000001"/>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6"/>
    <s v="Atender Oportunamente 100 Porciento De Los Requerimientos Presentados Por Las 20 Juntas Administradoras Locales A La Administración Distrital"/>
    <n v="2"/>
    <s v="Constante"/>
    <n v="1"/>
    <s v="En ejecucion"/>
    <n v="1"/>
    <n v="100"/>
    <n v="100"/>
    <n v="100"/>
    <n v="100"/>
    <n v="75"/>
    <n v="75"/>
    <n v="100"/>
    <n v="0"/>
    <n v="0"/>
    <n v="100"/>
    <n v="0"/>
    <n v="0"/>
    <n v="100"/>
    <n v="0"/>
    <n v="0"/>
    <s v="N/A"/>
    <s v="N/A"/>
    <s v="N/A"/>
    <n v="40510000"/>
    <n v="23710000"/>
    <n v="58.53"/>
    <n v="171194962"/>
    <n v="158662500"/>
    <n v="92.68"/>
    <n v="146250000"/>
    <n v="0"/>
    <n v="0"/>
    <n v="160000000"/>
    <n v="0"/>
    <n v="0"/>
    <n v="160000000"/>
    <n v="0"/>
    <n v="0"/>
    <n v="677954962"/>
    <n v="182372500"/>
    <n v="26.9"/>
    <s v="VIGENCIA (a 30/09/2021): Desde la Dirección de Relacioens Políticas durante el mes de Septiembre se logró una efectiva gestión de cinco (5) requerimientos."/>
    <n v="40.51"/>
    <n v="23.71"/>
    <n v="171.194962"/>
    <n v="158.66249999999999"/>
    <n v="146.25"/>
    <n v="0"/>
    <n v="160"/>
    <n v="0"/>
    <n v="160"/>
    <n v="0"/>
    <n v="677.95496200000002"/>
    <n v="182.3725"/>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7"/>
    <s v="Atender 4 Espacios Generados Por Las Instancias De Integración Territorial Estratégicas Para El Fortalecimiento De La Ciudad - Región"/>
    <n v="1"/>
    <s v="Suma"/>
    <n v="1"/>
    <s v="En ejecucion"/>
    <n v="1"/>
    <n v="0"/>
    <n v="0"/>
    <n v="0"/>
    <n v="1"/>
    <n v="0.69"/>
    <n v="69"/>
    <n v="1"/>
    <n v="0"/>
    <n v="0"/>
    <n v="1"/>
    <n v="0"/>
    <n v="0"/>
    <n v="1"/>
    <n v="0"/>
    <n v="0"/>
    <n v="4"/>
    <n v="0.69"/>
    <n v="17.25"/>
    <n v="0"/>
    <n v="0"/>
    <n v="0"/>
    <n v="97033333"/>
    <n v="97033333"/>
    <n v="100"/>
    <n v="107100000"/>
    <n v="0"/>
    <n v="0"/>
    <n v="60000000"/>
    <n v="0"/>
    <n v="0"/>
    <n v="60000000"/>
    <n v="0"/>
    <n v="0"/>
    <n v="324133333"/>
    <n v="97033333"/>
    <n v="29.94"/>
    <s v="VIGENCIA (a 30/09/2021): Se asistió a un (1) taller convocado por la SDP a fin de recibir aportes y propuestas de la ciudadanía  en torno a la construcción de la Ley Orgánica que reglamentará la Región Metropolitana de Bogotá."/>
    <n v="0"/>
    <n v="0"/>
    <n v="97.033332999999999"/>
    <n v="97.033332999999999"/>
    <n v="107.1"/>
    <n v="0"/>
    <n v="60"/>
    <n v="0"/>
    <n v="60"/>
    <n v="0"/>
    <n v="324.13333299999999"/>
    <n v="97.03333299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8"/>
    <s v="Realizar 48 Documentos Técnicos Que Contengan El Seguimiento Mensual A Todas Las Sesiones Y Comisiones Realiadas Por El Concejo De Bogotá"/>
    <n v="1"/>
    <s v="Suma"/>
    <n v="1"/>
    <s v="En ejecucion"/>
    <n v="1"/>
    <n v="6"/>
    <n v="6"/>
    <n v="100"/>
    <n v="12"/>
    <n v="9"/>
    <n v="75"/>
    <n v="12"/>
    <n v="0"/>
    <n v="0"/>
    <n v="12"/>
    <n v="0"/>
    <n v="0"/>
    <n v="6"/>
    <n v="0"/>
    <n v="0"/>
    <n v="48"/>
    <n v="15"/>
    <n v="31.25"/>
    <n v="65313333"/>
    <n v="65313333"/>
    <n v="100"/>
    <n v="125952000"/>
    <n v="125952000"/>
    <n v="100"/>
    <n v="207640000"/>
    <n v="0"/>
    <n v="0"/>
    <n v="174000000"/>
    <n v="0"/>
    <n v="0"/>
    <n v="224000000"/>
    <n v="0"/>
    <n v="0"/>
    <n v="796905333"/>
    <n v="191265333"/>
    <n v="24"/>
    <s v="VIGENCIA (a 30/09/2021): Se elaboró el 9 documento de lineamiento técnico de seguimiento a las sesiones del Concejo de Bogotá."/>
    <n v="65.313333"/>
    <n v="65.313333"/>
    <n v="125.952"/>
    <n v="125.952"/>
    <n v="207.64"/>
    <n v="0"/>
    <n v="174"/>
    <n v="0"/>
    <n v="224"/>
    <n v="0"/>
    <n v="796.90533299999993"/>
    <n v="191.265333"/>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9"/>
    <s v="Realizar 4 Documentos De Investigación Sobre Las Tendencias, Retos Y Necesidades De La Administración Frente Al Análisis Del Comportamiento De Actores Políticos"/>
    <n v="1"/>
    <s v="Suma"/>
    <n v="1"/>
    <s v="En ejecucion"/>
    <n v="1"/>
    <n v="0"/>
    <n v="0"/>
    <n v="0"/>
    <n v="1"/>
    <n v="0.79"/>
    <n v="79"/>
    <n v="1"/>
    <n v="0"/>
    <n v="0"/>
    <n v="1"/>
    <n v="0"/>
    <n v="0"/>
    <n v="1"/>
    <n v="0"/>
    <n v="0"/>
    <n v="4"/>
    <n v="0.79"/>
    <n v="19.75"/>
    <n v="0"/>
    <n v="0"/>
    <n v="0"/>
    <n v="148416667"/>
    <n v="148416667"/>
    <n v="100"/>
    <n v="125325000"/>
    <n v="0"/>
    <n v="0"/>
    <n v="174000000"/>
    <n v="0"/>
    <n v="0"/>
    <n v="174000000"/>
    <n v="0"/>
    <n v="0"/>
    <n v="621741667"/>
    <n v="148416667"/>
    <n v="23.87"/>
    <s v="VIGENCIA (a 30/09/2021): Se entregaron (2) documentos. Uno, sobre los pronunciamientos relacionados con temas de planeación urbana por parte de los concejales. El segundo las fichas de comportamiento político de los concejales de los partidos Alianza Verde, Polo Democrático Alternativo (PDA) y Partido Conservados Colombiano."/>
    <n v="0"/>
    <n v="0"/>
    <n v="148.41666699999999"/>
    <n v="148.41666699999999"/>
    <n v="125.325"/>
    <n v="0"/>
    <n v="174"/>
    <n v="0"/>
    <n v="174"/>
    <n v="0"/>
    <n v="621.74166700000001"/>
    <n v="148.4166669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1"/>
    <n v="10"/>
    <s v="Realizar 4 Documentos De Investigación Sobres El Análisis Cualitativo Y/O Cuantitativo De Las Dinámicas Políticas Y Las Múltiples Coyunturas Que Enfrente La Administración Distrital En Su Periodo De Mandato"/>
    <n v="1"/>
    <s v="Suma"/>
    <n v="1"/>
    <s v="En ejecucion"/>
    <n v="1"/>
    <n v="1"/>
    <n v="1"/>
    <n v="100"/>
    <n v="1"/>
    <n v="0.75"/>
    <n v="75"/>
    <n v="1"/>
    <n v="0"/>
    <n v="0"/>
    <n v="1"/>
    <n v="0"/>
    <n v="0"/>
    <n v="0"/>
    <n v="0"/>
    <n v="0"/>
    <n v="4"/>
    <n v="1.75"/>
    <n v="43.75"/>
    <n v="85800000"/>
    <n v="78395333"/>
    <n v="91.38"/>
    <n v="84855795"/>
    <n v="63200000"/>
    <n v="74.48"/>
    <n v="188425000"/>
    <n v="0"/>
    <n v="0"/>
    <n v="254000000"/>
    <n v="0"/>
    <n v="0"/>
    <n v="0"/>
    <n v="0"/>
    <n v="0"/>
    <n v="613080795"/>
    <n v="141595333"/>
    <n v="23.1"/>
    <s v="VIGENCIA (a 30/09/2021): Se entregó el 9 avance del documento que analiza la trayectoria política de los alcaldes de los municipios que conforman la Región Metropolitana"/>
    <n v="85.8"/>
    <n v="78.395332999999994"/>
    <n v="84.855795000000001"/>
    <n v="63.2"/>
    <n v="188.42500000000001"/>
    <n v="0"/>
    <n v="254"/>
    <n v="0"/>
    <n v="0"/>
    <n v="0"/>
    <n v="613.08079500000008"/>
    <n v="141.59533299999998"/>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1"/>
    <s v="Implementar 1 Plan De Renovación Tecnológica Para Fortalecer Los Servicios De La Entidad"/>
    <n v="1"/>
    <s v="Suma"/>
    <n v="1"/>
    <s v="En ejecucion"/>
    <n v="1"/>
    <n v="1"/>
    <n v="1"/>
    <n v="100"/>
    <n v="0"/>
    <n v="0"/>
    <n v="0"/>
    <n v="0"/>
    <n v="0"/>
    <n v="0"/>
    <n v="0"/>
    <n v="0"/>
    <n v="0"/>
    <n v="0"/>
    <n v="0"/>
    <n v="0"/>
    <n v="1"/>
    <n v="1"/>
    <n v="100"/>
    <n v="1134579626"/>
    <n v="1134579626"/>
    <n v="100"/>
    <n v="0"/>
    <n v="0"/>
    <n v="0"/>
    <n v="0"/>
    <n v="0"/>
    <n v="0"/>
    <n v="0"/>
    <n v="0"/>
    <n v="0"/>
    <n v="0"/>
    <n v="0"/>
    <n v="0"/>
    <n v="1134579626"/>
    <n v="1134579626"/>
    <n v="100"/>
    <s v="VIGENCIA (a 31/03/2021): Meta no programada para la vigencia"/>
    <n v="1134.579626"/>
    <n v="1134.579626"/>
    <n v="0"/>
    <n v="0"/>
    <n v="0"/>
    <n v="0"/>
    <n v="0"/>
    <n v="0"/>
    <n v="0"/>
    <n v="0"/>
    <n v="1134.579626"/>
    <n v="1134.579626"/>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2"/>
    <s v="Implementar 1 Programa  Para Fortalecer Y Actualizar Los Sistema De Información Que Apoyen Los Procesos De La Entidad"/>
    <n v="1"/>
    <s v="Suma"/>
    <n v="1"/>
    <s v="En ejecucion"/>
    <n v="1"/>
    <n v="1"/>
    <n v="1"/>
    <n v="100"/>
    <n v="0"/>
    <n v="0"/>
    <n v="0"/>
    <n v="0"/>
    <n v="0"/>
    <n v="0"/>
    <n v="0"/>
    <n v="0"/>
    <n v="0"/>
    <n v="0"/>
    <n v="0"/>
    <n v="0"/>
    <n v="1"/>
    <n v="1"/>
    <n v="100"/>
    <n v="74663333"/>
    <n v="74663333"/>
    <n v="100"/>
    <n v="0"/>
    <n v="0"/>
    <n v="0"/>
    <n v="0"/>
    <n v="0"/>
    <n v="0"/>
    <n v="0"/>
    <n v="0"/>
    <n v="0"/>
    <n v="0"/>
    <n v="0"/>
    <n v="0"/>
    <n v="74663333"/>
    <n v="74663333"/>
    <n v="100"/>
    <s v="VIGENCIA (a 31/03/2021): Meta no programada para la vigencia"/>
    <n v="74.663332999999994"/>
    <n v="74.663332999999994"/>
    <n v="0"/>
    <n v="0"/>
    <n v="0"/>
    <n v="0"/>
    <n v="0"/>
    <n v="0"/>
    <n v="0"/>
    <n v="0"/>
    <n v="74.663332999999994"/>
    <n v="74.663332999999994"/>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3"/>
    <s v="Implementar 1 Programa De Renovación Tecnológica Y De Alta Disponibilidad Para Fortalecer Los Servicios De La Entidad"/>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4"/>
    <s v="Fortalecer 1 Plataforma Tecnológica De La Secretaria De Gobierno"/>
    <n v="1"/>
    <s v="Suma"/>
    <n v="1"/>
    <s v="En ejecucion"/>
    <n v="1"/>
    <n v="1"/>
    <n v="1"/>
    <n v="100"/>
    <n v="0"/>
    <n v="0"/>
    <n v="0"/>
    <n v="0"/>
    <n v="0"/>
    <n v="0"/>
    <n v="0"/>
    <n v="0"/>
    <n v="0"/>
    <n v="0"/>
    <n v="0"/>
    <n v="0"/>
    <n v="1"/>
    <n v="1"/>
    <n v="100"/>
    <n v="11020000"/>
    <n v="11020000"/>
    <n v="100"/>
    <n v="0"/>
    <n v="0"/>
    <n v="0"/>
    <n v="0"/>
    <n v="0"/>
    <n v="0"/>
    <n v="0"/>
    <n v="0"/>
    <n v="0"/>
    <n v="0"/>
    <n v="0"/>
    <n v="0"/>
    <n v="11020000"/>
    <n v="11020000"/>
    <n v="100"/>
    <s v="VIGENCIA (a 31/03/2021): Meta no programada para la vigencia"/>
    <n v="11.02"/>
    <n v="11.02"/>
    <n v="0"/>
    <n v="0"/>
    <n v="0"/>
    <n v="0"/>
    <n v="0"/>
    <n v="0"/>
    <n v="0"/>
    <n v="0"/>
    <n v="11.02"/>
    <n v="11.02"/>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5"/>
    <s v="Realizar 1 Plan Estratégico De Comunicaciones Que Articule La Gestión Realizada Desde Los Procesos"/>
    <n v="2"/>
    <s v="Constante"/>
    <n v="1"/>
    <s v="En ejecucion"/>
    <n v="1"/>
    <n v="1"/>
    <n v="1"/>
    <n v="100"/>
    <n v="1"/>
    <n v="0.73"/>
    <n v="73"/>
    <n v="1"/>
    <n v="0"/>
    <n v="0"/>
    <n v="1"/>
    <n v="0"/>
    <n v="0"/>
    <n v="1"/>
    <n v="0"/>
    <n v="0"/>
    <s v="N/A"/>
    <s v="N/A"/>
    <s v="N/A"/>
    <n v="40966666"/>
    <n v="40966666"/>
    <n v="100"/>
    <n v="1019712527"/>
    <n v="959294667"/>
    <n v="94.07"/>
    <n v="1149901000"/>
    <n v="0"/>
    <n v="0"/>
    <n v="708304000"/>
    <n v="0"/>
    <n v="0"/>
    <n v="1060000000"/>
    <n v="0"/>
    <n v="0"/>
    <n v="3978884193"/>
    <n v="1000261333"/>
    <n v="25.14"/>
    <s v="VIGENCIA (a 30/09/2021): Durante el mes de septiembre, dentro de la estrategia macro de comunicación externa se han abordado los siguientes temas en su eje estructural"/>
    <n v="40.966665999999996"/>
    <n v="40.966665999999996"/>
    <n v="1019.712527"/>
    <n v="959.294667"/>
    <n v="1149.9010000000001"/>
    <n v="0"/>
    <n v="708.30399999999997"/>
    <n v="0"/>
    <n v="1060"/>
    <n v="0"/>
    <n v="3978.8841929999999"/>
    <n v="1000.261333"/>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6"/>
    <s v="Implementar 1 Estrategia De Servicio A La Ciudadanía"/>
    <n v="2"/>
    <s v="Constante"/>
    <n v="1"/>
    <s v="En ejecucion"/>
    <n v="1"/>
    <n v="1"/>
    <n v="1"/>
    <n v="100"/>
    <n v="1"/>
    <n v="0.68"/>
    <n v="68"/>
    <n v="1"/>
    <n v="0"/>
    <n v="0"/>
    <n v="1"/>
    <n v="0"/>
    <n v="0"/>
    <n v="1"/>
    <n v="0"/>
    <n v="0"/>
    <s v="N/A"/>
    <s v="N/A"/>
    <s v="N/A"/>
    <n v="206188263"/>
    <n v="206188263"/>
    <n v="100"/>
    <n v="918220000"/>
    <n v="907434733"/>
    <n v="98.82"/>
    <n v="753195000"/>
    <n v="0"/>
    <n v="0"/>
    <n v="538000000"/>
    <n v="0"/>
    <n v="0"/>
    <n v="700000000"/>
    <n v="0"/>
    <n v="0"/>
    <n v="3115603263"/>
    <n v="1113622996"/>
    <n v="35.74"/>
    <s v="VIGENCIA (a 30/09/2021): En el mes de septiembre se realizó el diseño de la pieza publicitaria &quot;Brochure portafolio de servicios&quot;, el cual se encuentra en revisión para aprobación y publicación"/>
    <n v="206.18826300000001"/>
    <n v="206.18826300000001"/>
    <n v="918.22"/>
    <n v="907.43473300000005"/>
    <n v="753.19500000000005"/>
    <n v="0"/>
    <n v="538"/>
    <n v="0"/>
    <n v="700"/>
    <n v="0"/>
    <n v="3115.603263"/>
    <n v="1113.6229960000001"/>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7"/>
    <s v="Fortalecer 100 Porciento De La Capacidad Operativa Y De Gestión Administrativa De Las Áreas En Aras Del Cumplimiento De La Misionalidad De La Entidad"/>
    <n v="2"/>
    <s v="Constante"/>
    <n v="1"/>
    <s v="En ejecucion"/>
    <n v="1"/>
    <n v="100"/>
    <n v="100"/>
    <n v="100"/>
    <n v="100"/>
    <n v="68"/>
    <n v="68"/>
    <n v="100"/>
    <n v="0"/>
    <n v="0"/>
    <n v="100"/>
    <n v="0"/>
    <n v="0"/>
    <n v="100"/>
    <n v="0"/>
    <n v="0"/>
    <s v="N/A"/>
    <s v="N/A"/>
    <s v="N/A"/>
    <n v="283277569"/>
    <n v="283277569"/>
    <n v="100"/>
    <n v="6774204240"/>
    <n v="6134679048"/>
    <n v="90.56"/>
    <n v="7801241000"/>
    <n v="0"/>
    <n v="0"/>
    <n v="410000000"/>
    <n v="0"/>
    <n v="0"/>
    <n v="450000000"/>
    <n v="0"/>
    <n v="0"/>
    <n v="15718722809"/>
    <n v="6417956617"/>
    <n v="40.83"/>
    <s v="VIGENCIA (a 30/09/2021): A partir del mes de abril, fueron elegidas como dependencias para aplicación de piloto de productividad de la estrategia de trabajo inteligente a Dirección de Gestión del Talento Humano y la Alcaldía Local de Suba. Luego del desarrollo de los talleres teórico-prácticos en los que realizó una primera etapa de apropiación de la Metodología OKR (objetivos y resultados claves) en el que se trabajó en una primera aproximación a la identificación y definición del propósito, objetivos, actividades y resultados trazados por cada dependencia, se programó la segunda fase para el seguimiento y medición de la productividad, como uno de los objetivos trazados para implementar la estrategia de trabajo inteligente en la entidad."/>
    <n v="283.27756900000003"/>
    <n v="283.27756900000003"/>
    <n v="6774.20424"/>
    <n v="6134.679048"/>
    <n v="7801.241"/>
    <n v="0"/>
    <n v="410"/>
    <n v="0"/>
    <n v="450"/>
    <n v="0"/>
    <n v="15718.722808999999"/>
    <n v="6417.9566169999998"/>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8"/>
    <s v="Desarrollar 100 Porciento De La Implementación Del Mipg En La Entidad Mejorando Los Procesos"/>
    <n v="2"/>
    <s v="Constante"/>
    <n v="1"/>
    <s v="En ejecucion"/>
    <n v="1"/>
    <n v="100"/>
    <n v="100"/>
    <n v="100"/>
    <n v="100"/>
    <n v="72"/>
    <n v="72"/>
    <n v="100"/>
    <n v="0"/>
    <n v="0"/>
    <n v="100"/>
    <n v="0"/>
    <n v="0"/>
    <n v="100"/>
    <n v="0"/>
    <n v="0"/>
    <s v="N/A"/>
    <s v="N/A"/>
    <s v="N/A"/>
    <n v="2093783638"/>
    <n v="2038040290"/>
    <n v="97.34"/>
    <n v="1835279100"/>
    <n v="1735311076"/>
    <n v="94.55"/>
    <n v="2017275000"/>
    <n v="0"/>
    <n v="0"/>
    <n v="5172566000"/>
    <n v="0"/>
    <n v="0"/>
    <n v="6400000000"/>
    <n v="0"/>
    <n v="0"/>
    <n v="17518903738"/>
    <n v="3773351366"/>
    <n v="21.54"/>
    <s v="VIGENCIA (a 30/09/2021): Durante el mes de septiembre se asistió a reuniones con el Departamento Administrativo de la Función Pública DAFP en el propósito de desarrollar las acciones de las estrategias de racionalización de trámites que se encuentran dentro del PAAC y las estrategias de reporte en el SUIT"/>
    <n v="2093.7836379999999"/>
    <n v="2038.0402899999999"/>
    <n v="1835.2791"/>
    <n v="1735.311076"/>
    <n v="2017.2750000000001"/>
    <n v="0"/>
    <n v="5172.5659999999998"/>
    <n v="0"/>
    <n v="6400"/>
    <n v="0"/>
    <n v="17518.903738000001"/>
    <n v="3773.351365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9"/>
    <s v="Desarrollar 100 Porciento De Las Acciones De La Política Pública De Transparencia, Integridad Y No Tolerancia Con La Corrupción Con Aplicación En El Nivel Central Y Local De La Sdg"/>
    <n v="2"/>
    <s v="Constante"/>
    <n v="1"/>
    <s v="En ejecucion"/>
    <n v="1"/>
    <n v="100"/>
    <n v="100"/>
    <n v="100"/>
    <n v="100"/>
    <n v="68"/>
    <n v="68"/>
    <n v="100"/>
    <n v="0"/>
    <n v="0"/>
    <n v="100"/>
    <n v="0"/>
    <n v="0"/>
    <n v="100"/>
    <n v="0"/>
    <n v="0"/>
    <s v="N/A"/>
    <s v="N/A"/>
    <s v="N/A"/>
    <n v="40000000"/>
    <n v="40000000"/>
    <n v="100"/>
    <n v="59166667"/>
    <n v="59000000"/>
    <n v="99.71"/>
    <n v="164285000"/>
    <n v="0"/>
    <n v="0"/>
    <n v="350000000"/>
    <n v="0"/>
    <n v="0"/>
    <n v="700000000"/>
    <n v="0"/>
    <n v="0"/>
    <n v="1313451667"/>
    <n v="99000000"/>
    <n v="7.54"/>
    <s v="VIGENCIA (a 30/09/2021): En cumplimiento del Plan Anual de Auditorías, la Oficina de Control Interno por medio del Memorando Radicado No. 20211500339433 realizó entrega del informe de auditoría interna del proceso de Inspección, Vigilancia y Control de la Alcaldía Local de Ciudad Bolívar. A partir de los resultados presentados por la Oficina, la Alcaldía local deberá elaborar y presentar plan de mejoramiento a fin de subsanar las causas de las no conformidades y atender las oportunidades de mejora de acuerdo con los tiempos y lineamientos establecidos para esta situación."/>
    <n v="40"/>
    <n v="40"/>
    <n v="59.166666999999997"/>
    <n v="59"/>
    <n v="164.285"/>
    <n v="0"/>
    <n v="350"/>
    <n v="0"/>
    <n v="700"/>
    <n v="0"/>
    <n v="1313.451667"/>
    <n v="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10"/>
    <s v="Garantizar En Un 90 Porciento La Capacidad De La Plataforma Tecnológica"/>
    <n v="2"/>
    <s v="Constante"/>
    <n v="1"/>
    <s v="En ejecucion"/>
    <n v="1"/>
    <n v="0"/>
    <n v="0"/>
    <n v="0"/>
    <n v="90"/>
    <n v="65"/>
    <n v="72.22"/>
    <n v="90"/>
    <n v="0"/>
    <n v="0"/>
    <n v="90"/>
    <n v="0"/>
    <n v="0"/>
    <n v="90"/>
    <n v="0"/>
    <n v="0"/>
    <s v="N/A"/>
    <s v="N/A"/>
    <s v="N/A"/>
    <n v="0"/>
    <n v="0"/>
    <n v="0"/>
    <n v="1393152966"/>
    <n v="1392893402"/>
    <n v="99.98"/>
    <n v="69611000"/>
    <n v="0"/>
    <n v="0"/>
    <n v="3326324104"/>
    <n v="0"/>
    <n v="0"/>
    <n v="4176324104"/>
    <n v="0"/>
    <n v="0"/>
    <n v="8965412174"/>
    <n v="1392893402"/>
    <n v="15.54"/>
    <s v="VIGENCIA (a 30/09/2021): En el periodo reportado se continuaron con las instalaciones de agentes Forticlient a los usuarios finales que utilizan el servicio de VPN. A la fecha de elaboración de este reporte se registraron 424 usuarios que han logrado una instalación exitosa del agente VPN."/>
    <n v="0"/>
    <n v="0"/>
    <n v="1393.1529660000001"/>
    <n v="1392.8934019999999"/>
    <n v="69.611000000000004"/>
    <n v="0"/>
    <n v="3326.3241039999998"/>
    <n v="0"/>
    <n v="4176.3241040000003"/>
    <n v="0"/>
    <n v="8965.412174000001"/>
    <n v="1392.893401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11"/>
    <s v="Elaborar Y Actualizar 1 Documento De Plan De Continuidad Del Negocio (Ti) - Bcp Durante La Vigencia Del Plan De Desarrollo Distrital"/>
    <n v="1"/>
    <s v="Suma"/>
    <n v="1"/>
    <s v="En ejecucion"/>
    <n v="1"/>
    <n v="0"/>
    <n v="0"/>
    <n v="0"/>
    <n v="0"/>
    <n v="0"/>
    <n v="0"/>
    <n v="0.5"/>
    <n v="0"/>
    <n v="0"/>
    <n v="0"/>
    <n v="0"/>
    <n v="0"/>
    <n v="0.5"/>
    <n v="0"/>
    <n v="0"/>
    <n v="1"/>
    <n v="0"/>
    <n v="0"/>
    <n v="0"/>
    <n v="0"/>
    <n v="0"/>
    <n v="0"/>
    <n v="0"/>
    <n v="0"/>
    <n v="713115000"/>
    <n v="0"/>
    <n v="0"/>
    <n v="0"/>
    <n v="0"/>
    <n v="0"/>
    <n v="180000000"/>
    <n v="0"/>
    <n v="0"/>
    <n v="893115000"/>
    <n v="0"/>
    <n v="0"/>
    <s v="VIGENCIA (a 31/03/2021): Meta no programada en la vigencia"/>
    <n v="0"/>
    <n v="0"/>
    <n v="0"/>
    <n v="0"/>
    <n v="713.11500000000001"/>
    <n v="0"/>
    <n v="0"/>
    <n v="0"/>
    <n v="180"/>
    <n v="0"/>
    <n v="893.11500000000001"/>
    <n v="0"/>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12"/>
    <s v="Realizar La Actualización De 8 Sistemas De Información Implementados"/>
    <n v="2"/>
    <s v="Constante"/>
    <n v="1"/>
    <s v="En ejecucion"/>
    <n v="1"/>
    <n v="0"/>
    <n v="0"/>
    <n v="0"/>
    <n v="8"/>
    <n v="5.6"/>
    <n v="70"/>
    <n v="8"/>
    <n v="0"/>
    <n v="0"/>
    <n v="8"/>
    <n v="0"/>
    <n v="0"/>
    <n v="8"/>
    <n v="0"/>
    <n v="0"/>
    <s v="N/A"/>
    <s v="N/A"/>
    <s v="N/A"/>
    <n v="0"/>
    <n v="0"/>
    <n v="0"/>
    <n v="733300000"/>
    <n v="732811333"/>
    <n v="99.93"/>
    <n v="405614000"/>
    <n v="0"/>
    <n v="0"/>
    <n v="631800000"/>
    <n v="0"/>
    <n v="0"/>
    <n v="718800000"/>
    <n v="0"/>
    <n v="0"/>
    <n v="2489514000"/>
    <n v="732811333"/>
    <n v="29.44"/>
    <s v="VIGENCIA (a 30/09/2021): Durante el mes de septiembre se terminan los ajustes con pruebas satisfactorias para los siguientes requerimientos los cuales están listos para despliegue en producción"/>
    <n v="0"/>
    <n v="0"/>
    <n v="733.3"/>
    <n v="732.81133299999999"/>
    <n v="405.61399999999998"/>
    <n v="0"/>
    <n v="631.79999999999995"/>
    <n v="0"/>
    <n v="718.8"/>
    <n v="0"/>
    <n v="2489.5140000000001"/>
    <n v="732.8113329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13"/>
    <s v="Realizar La Implementación De 4 Sistema De Información En La Sdg"/>
    <n v="1"/>
    <s v="Suma"/>
    <n v="1"/>
    <s v="En ejecucion"/>
    <n v="1"/>
    <n v="0"/>
    <n v="0"/>
    <n v="0"/>
    <n v="1"/>
    <n v="0.35"/>
    <n v="35"/>
    <n v="1"/>
    <n v="0"/>
    <n v="0"/>
    <n v="1"/>
    <n v="0"/>
    <n v="0"/>
    <n v="1"/>
    <n v="0"/>
    <n v="0"/>
    <n v="4"/>
    <n v="0.35"/>
    <n v="8.75"/>
    <n v="0"/>
    <n v="0"/>
    <n v="0"/>
    <n v="94236500"/>
    <n v="89775267"/>
    <n v="95.27"/>
    <n v="443366000"/>
    <n v="0"/>
    <n v="0"/>
    <n v="605300000"/>
    <n v="0"/>
    <n v="0"/>
    <n v="1132300000"/>
    <n v="0"/>
    <n v="0"/>
    <n v="2275202500"/>
    <n v="89775267"/>
    <n v="3.95"/>
    <s v="VIGENCIA (a 30/09/2021): En el mes de septiembre se entrega  informe de avance de la implementación del sistem a implementar &quot;Documentos extraviados&quot; , para lo cual: Se realizó el reconocimiento de todo el módulo de administración en BIZAGI y se habilitó el flujo. Se realizó presentación de toda la funcionalidad y se identificaron falencias y errores a corregir.  Generación de documento técnico del desarrollo BIZAGI"/>
    <n v="0"/>
    <n v="0"/>
    <n v="94.236500000000007"/>
    <n v="89.775266999999999"/>
    <n v="443.36599999999999"/>
    <n v="0"/>
    <n v="605.29999999999995"/>
    <n v="0"/>
    <n v="1132.3"/>
    <n v="0"/>
    <n v="2275.2024999999999"/>
    <n v="89.775266999999999"/>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14"/>
    <s v="Elaborar Y Desarrollar 100 Porciento Del Plan De Arquitectura Empresarial De Ti"/>
    <n v="3"/>
    <s v="Creciente"/>
    <n v="1"/>
    <s v="En ejecucion"/>
    <n v="1"/>
    <n v="0"/>
    <n v="0"/>
    <n v="0"/>
    <n v="30"/>
    <n v="21.6"/>
    <n v="72"/>
    <n v="55"/>
    <n v="0"/>
    <n v="0"/>
    <n v="80"/>
    <n v="0"/>
    <n v="0"/>
    <n v="100"/>
    <n v="0"/>
    <n v="0"/>
    <s v="N/A"/>
    <s v="N/A"/>
    <s v="N/A"/>
    <n v="0"/>
    <n v="0"/>
    <n v="0"/>
    <n v="135864000"/>
    <n v="135864000"/>
    <n v="100"/>
    <n v="95072000"/>
    <n v="0"/>
    <n v="0"/>
    <n v="283500000"/>
    <n v="0"/>
    <n v="0"/>
    <n v="483500000"/>
    <n v="0"/>
    <n v="0"/>
    <n v="997936000"/>
    <n v="135864000"/>
    <n v="13.61"/>
    <s v="VIGENCIA (a 30/09/2021): En el periodo de septiembre, se avanzó en la definición del gobierno de A.E. donde se establecieron los roles y responsabilidades, se avanzó en la estructuración de los procesos de gestión de la A.E."/>
    <n v="0"/>
    <n v="0"/>
    <n v="135.864"/>
    <n v="135.864"/>
    <n v="95.072000000000003"/>
    <n v="0"/>
    <n v="283.5"/>
    <n v="0"/>
    <n v="483.5"/>
    <n v="0"/>
    <n v="997.93600000000004"/>
    <n v="135.864"/>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6"/>
    <n v="15"/>
    <s v="Actualizar 1 Plan Estratégico De Tecnologías De La Información - Peti De La Sdg Durante La Vigencia Del Plan De Desarrollo Distrital"/>
    <n v="2"/>
    <s v="Constante"/>
    <n v="1"/>
    <s v="En ejecucion"/>
    <n v="1"/>
    <n v="0"/>
    <n v="0"/>
    <n v="0"/>
    <n v="1"/>
    <n v="0.4"/>
    <n v="40"/>
    <n v="1"/>
    <n v="0"/>
    <n v="0"/>
    <n v="1"/>
    <n v="0"/>
    <n v="0"/>
    <n v="1"/>
    <n v="0"/>
    <n v="0"/>
    <s v="N/A"/>
    <s v="N/A"/>
    <s v="N/A"/>
    <n v="0"/>
    <n v="0"/>
    <n v="0"/>
    <n v="36864000"/>
    <n v="36864000"/>
    <n v="100"/>
    <n v="124822000"/>
    <n v="0"/>
    <n v="0"/>
    <n v="63700896"/>
    <n v="0"/>
    <n v="0"/>
    <n v="184537896"/>
    <n v="0"/>
    <n v="0"/>
    <n v="409924792"/>
    <n v="36864000"/>
    <n v="8.99"/>
    <s v="VIGENCIA (a 30/09/2021): Se estructura la estrategia para el desarrollo de las actividades a ejecutar para la actualización del PETI. Se establecen 4 hitos a realizar: Revisar el avance de: modelo de gestión de TI en la SDG, metas de los diferentes planes a cargo de la DTI, Proyectos estratégicos definidos en el PETI."/>
    <n v="0"/>
    <n v="0"/>
    <n v="36.863999999999997"/>
    <n v="36.863999999999997"/>
    <n v="124.822"/>
    <n v="0"/>
    <n v="63.700896"/>
    <n v="0"/>
    <n v="184.53789599999999"/>
    <n v="0"/>
    <n v="409.92479200000002"/>
    <n v="36.863999999999997"/>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1"/>
    <s v="Elaborar 1 Documento Del Modelo De Gestión Transparente, Incluyente, Participativo Y Colaborativo Local"/>
    <n v="1"/>
    <s v="Suma"/>
    <n v="1"/>
    <s v="En ejecucion"/>
    <n v="1"/>
    <n v="1"/>
    <n v="1"/>
    <n v="100"/>
    <n v="0"/>
    <n v="0"/>
    <n v="0"/>
    <n v="0"/>
    <n v="0"/>
    <n v="0"/>
    <n v="0"/>
    <n v="0"/>
    <n v="0"/>
    <n v="0"/>
    <n v="0"/>
    <n v="0"/>
    <n v="1"/>
    <n v="1"/>
    <n v="100"/>
    <n v="682148540"/>
    <n v="642062666"/>
    <n v="94.12"/>
    <n v="0"/>
    <n v="0"/>
    <n v="0"/>
    <n v="0"/>
    <n v="0"/>
    <n v="0"/>
    <n v="0"/>
    <n v="0"/>
    <n v="0"/>
    <n v="0"/>
    <n v="0"/>
    <n v="0"/>
    <n v="682148540"/>
    <n v="642062666"/>
    <n v="94.12"/>
    <m/>
    <n v="682.14854000000003"/>
    <n v="642.06266600000004"/>
    <n v="0"/>
    <n v="0"/>
    <n v="0"/>
    <n v="0"/>
    <n v="0"/>
    <n v="0"/>
    <n v="0"/>
    <n v="0"/>
    <n v="682.14854000000003"/>
    <n v="642.06266600000004"/>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2"/>
    <s v="Elaborar 7 Documentos De Investigación Sobre La Incidencia De La Gobernanza Y Gobernabilidad Local"/>
    <n v="1"/>
    <s v="Suma"/>
    <n v="1"/>
    <s v="En ejecucion"/>
    <n v="1"/>
    <n v="1"/>
    <n v="1"/>
    <n v="100"/>
    <n v="2"/>
    <n v="7.0000000000000007E-2"/>
    <n v="3.5"/>
    <n v="2"/>
    <n v="0"/>
    <n v="0"/>
    <n v="1"/>
    <n v="0"/>
    <n v="0"/>
    <n v="1"/>
    <n v="0"/>
    <n v="0"/>
    <n v="7"/>
    <n v="1.07"/>
    <n v="15.29"/>
    <n v="13800000"/>
    <n v="13800000"/>
    <n v="100"/>
    <n v="33146668"/>
    <n v="33146668"/>
    <n v="100"/>
    <n v="61600000"/>
    <n v="0"/>
    <n v="0"/>
    <n v="250000000"/>
    <n v="0"/>
    <n v="0"/>
    <n v="145000000"/>
    <n v="0"/>
    <n v="0"/>
    <n v="503546668"/>
    <n v="46946668"/>
    <n v="9.32"/>
    <s v="VIGENCIA (a 30/09/2021): Los 2 documentos de investigación corresponden a la reestructuración de las alcaldías locales y las localidades, dado que el diagnóstico presento¿retrasos afectando los entregables, se reprogramó la entrega de los 2 documentos para el mes de diciembre."/>
    <n v="13.8"/>
    <n v="13.8"/>
    <n v="33.146667999999998"/>
    <n v="33.146667999999998"/>
    <n v="61.6"/>
    <n v="0"/>
    <n v="250"/>
    <n v="0"/>
    <n v="145"/>
    <n v="0"/>
    <n v="503.54666800000001"/>
    <n v="46.946668000000003"/>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3"/>
    <s v="Poner En Funcionamiento El 100 Porciento Del Observatorio De Gestión Local Para El Análisis Y Seguimiento De La Gestión Local"/>
    <n v="2"/>
    <s v="Constante"/>
    <n v="1"/>
    <s v="En ejecucion"/>
    <n v="1"/>
    <n v="0"/>
    <n v="0"/>
    <n v="0"/>
    <n v="100"/>
    <n v="78"/>
    <n v="78"/>
    <n v="100"/>
    <n v="0"/>
    <n v="0"/>
    <n v="100"/>
    <n v="0"/>
    <n v="0"/>
    <n v="100"/>
    <n v="0"/>
    <n v="0"/>
    <s v="N/A"/>
    <s v="N/A"/>
    <s v="N/A"/>
    <n v="0"/>
    <n v="0"/>
    <n v="0"/>
    <n v="66464000"/>
    <n v="65302000"/>
    <n v="98.25"/>
    <n v="147851000"/>
    <n v="0"/>
    <n v="0"/>
    <n v="272900000"/>
    <n v="0"/>
    <n v="0"/>
    <n v="283500000"/>
    <n v="0"/>
    <n v="0"/>
    <n v="770715000"/>
    <n v="65302000"/>
    <n v="8.4700000000000006"/>
    <s v="VIGENCIA (a 30/09/2021): Se definieron los indicadores que harán parte del Modelo de gestión, y se realiza junto con los equipos operativos que coordinan los programas, seguimiento mensual a los indicadores y se genera reporte de cumplimiento. Se estableció la página del Centro de Gobierno Local para las alcaldías locales y se ha adelantado seguimiento, capacitación y acompañamiento tanto al Centro de gobierno Local como del formulario de captura de todas las alcaldías locales y los designados por las alcaldías. Se desarrolló el formulario mensual de captura con el equipo de Bussiness Support, el formulario mensual incluye información sobre matriz de inversiones, situaciones locales, inspección, vigilancia del espacio público.El último reporte trimestral es sobre el modelo de gestión transparente, incluyente, participativo y colaboativo local."/>
    <n v="0"/>
    <n v="0"/>
    <n v="66.463999999999999"/>
    <n v="65.302000000000007"/>
    <n v="147.851"/>
    <n v="0"/>
    <n v="272.89999999999998"/>
    <n v="0"/>
    <n v="283.5"/>
    <n v="0"/>
    <n v="770.71499999999992"/>
    <n v="65.302000000000007"/>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4"/>
    <s v="Implementar 20 Planes De Asistencia Técnica En Las Alcaldías Locales Para La Gestión Del Desarrollo Local"/>
    <n v="2"/>
    <s v="Constante"/>
    <n v="1"/>
    <s v="En ejecucion"/>
    <n v="1"/>
    <n v="20"/>
    <n v="20"/>
    <n v="100"/>
    <n v="20"/>
    <n v="16"/>
    <n v="80"/>
    <n v="20"/>
    <n v="0"/>
    <n v="0"/>
    <n v="20"/>
    <n v="0"/>
    <n v="0"/>
    <n v="20"/>
    <n v="0"/>
    <n v="0"/>
    <s v="N/A"/>
    <s v="N/A"/>
    <s v="N/A"/>
    <n v="862354999"/>
    <n v="862354999"/>
    <n v="100"/>
    <n v="2797165370"/>
    <n v="2784265370"/>
    <n v="99.54"/>
    <n v="1173909000"/>
    <n v="0"/>
    <n v="0"/>
    <n v="2850000000"/>
    <n v="0"/>
    <n v="0"/>
    <n v="1452000000"/>
    <n v="0"/>
    <n v="0"/>
    <n v="9135429369"/>
    <n v="3646620369"/>
    <n v="39.92"/>
    <s v="VIGENCIA (a 30/09/2021): Durante el trimestre se realizaron 6 mesas técnicas de aistencia técnica integral. Planeación: Seguimiento de proyectos de inversión local Participación: 55 mesas de presupuestos participativos Asistencia técnica: procesos contractuales (43 nuevos, 24 modificaciones, 488 adiciones y/o prórrogas de CPS y 27 de asistencia técnica virtual) Seguimiento a la inversión: ejecución presupuestal del 62,49% en los Fondos de Desarrollo Local Obligaciones por pagar: 51,6% ejecución de giros"/>
    <n v="862.35499900000002"/>
    <n v="862.35499900000002"/>
    <n v="2797.1653700000002"/>
    <n v="2784.2653700000001"/>
    <n v="1173.9090000000001"/>
    <n v="0"/>
    <n v="2850"/>
    <n v="0"/>
    <n v="1452"/>
    <n v="0"/>
    <n v="9135.4293690000013"/>
    <n v="3646.6203690000002"/>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5"/>
    <s v="Implementar 5 Estrategias De Intervención Y Seguimiento En Las Alcaldías Locales, En Temas De Participación, Planeación, Contratación, Presupuesto, Territorialización De La Inversión"/>
    <n v="1"/>
    <s v="Suma"/>
    <n v="1"/>
    <s v="En ejecucion"/>
    <n v="1"/>
    <n v="1"/>
    <n v="1"/>
    <n v="100"/>
    <n v="1"/>
    <n v="0.77"/>
    <n v="77"/>
    <n v="1"/>
    <n v="0"/>
    <n v="0"/>
    <n v="1"/>
    <n v="0"/>
    <n v="0"/>
    <n v="1"/>
    <n v="0"/>
    <n v="0"/>
    <n v="5"/>
    <n v="1.77"/>
    <n v="35.4"/>
    <n v="999885128"/>
    <n v="999885128"/>
    <n v="100"/>
    <n v="2163236248"/>
    <n v="2151875748"/>
    <n v="99.47"/>
    <n v="4129223000"/>
    <n v="0"/>
    <n v="0"/>
    <n v="2803390000"/>
    <n v="0"/>
    <n v="0"/>
    <n v="2189600000"/>
    <n v="0"/>
    <n v="0"/>
    <n v="12285334376"/>
    <n v="3151760876"/>
    <n v="25.65"/>
    <s v="VIGENCIA (a 30/09/2021): Se cuenta con la estrategia de intervencicón en el territorio para el 2021 con los siguientes componentes: i) constructores locales: seguimiento a las 1321 iniciativas ganadoras, ii) estrategia de mitigación y reactivación económica 2.0: resultados de la fase 2 de presupuestos participativos, iii) Bogotá Cuidadora: ingreso mínimo garantizado, iv) Territorialización de la inversión: seguimiento a obras de inraestructura local, y v) Lineamientos de espacio público: en IVC en espacio público y en ocupaciones ilegales. Se ha realizado levantaminto de información para la identificación de problemáticas locales: consolidación del documento inicial, problemáticas de coordinación con sectores, observaciones con los enlaces y validación de las conclusiones relacionadas a las estrategias de intervención propuestas."/>
    <n v="999.88512800000001"/>
    <n v="999.88512800000001"/>
    <n v="2163.2362480000002"/>
    <n v="2151.8757479999999"/>
    <n v="4129.223"/>
    <n v="0"/>
    <n v="2803.39"/>
    <n v="0"/>
    <n v="2189.6"/>
    <n v="0"/>
    <n v="12285.334376000001"/>
    <n v="3151.7608759999998"/>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6"/>
    <s v="Diseñar Y Ejecutar 100 Porciento De Las Estrategias Para La Divulgación De La Gestión Local En El Territorio"/>
    <n v="2"/>
    <s v="Constante"/>
    <n v="1"/>
    <s v="En ejecucion"/>
    <n v="1"/>
    <n v="100"/>
    <n v="100"/>
    <n v="100"/>
    <n v="100"/>
    <n v="62"/>
    <n v="62"/>
    <n v="100"/>
    <n v="0"/>
    <n v="0"/>
    <n v="100"/>
    <n v="0"/>
    <n v="0"/>
    <n v="100"/>
    <n v="0"/>
    <n v="0"/>
    <s v="N/A"/>
    <s v="N/A"/>
    <s v="N/A"/>
    <n v="106000000"/>
    <n v="106000000"/>
    <n v="100"/>
    <n v="112416666"/>
    <n v="112416666"/>
    <n v="100"/>
    <n v="115560000"/>
    <n v="0"/>
    <n v="0"/>
    <n v="263861000"/>
    <n v="0"/>
    <n v="0"/>
    <n v="220068000"/>
    <n v="0"/>
    <n v="0"/>
    <n v="817905666"/>
    <n v="218416666"/>
    <n v="26.7"/>
    <s v="VIGENCIA (a 30/09/2021): Diagnóstico de las estrategias de divulgación de la gestión local en las alcaldías locales, se revisaron redes sociales, páginas web, y el enfoque a sus proyectos estratégicos, se verificaron contenidos de los sitios web, revisión de las apuestas estratégicas de la Subsecretaría de Gestión Local: Consejos Locales, Presupuestos participativos, Bogotá Local, Espacio Público, parceros, infraestructura. Con la socialización del Centro de Gobierno a las alcaldías locales, el portal se ha convertido en un espacio en que las alcaldías plasman el trabajo que desarrollan en el territorio, resaltando la gestión."/>
    <n v="106"/>
    <n v="106"/>
    <n v="112.41666600000001"/>
    <n v="112.41666600000001"/>
    <n v="115.56"/>
    <n v="0"/>
    <n v="263.86099999999999"/>
    <n v="0"/>
    <n v="220.06800000000001"/>
    <n v="0"/>
    <n v="817.905666"/>
    <n v="218.41666600000002"/>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7"/>
    <s v="Implementar 100 Porciento De Los Nuevos Desarrollos Informáticos En Los Sistemas De Información Para La Gestión Local"/>
    <n v="2"/>
    <s v="Constante"/>
    <n v="1"/>
    <s v="En ejecucion"/>
    <n v="1"/>
    <n v="100"/>
    <n v="100"/>
    <n v="100"/>
    <n v="100"/>
    <n v="70"/>
    <n v="70"/>
    <n v="100"/>
    <n v="0"/>
    <n v="0"/>
    <n v="100"/>
    <n v="0"/>
    <n v="0"/>
    <n v="100"/>
    <n v="0"/>
    <n v="0"/>
    <s v="N/A"/>
    <s v="N/A"/>
    <s v="N/A"/>
    <n v="50000000"/>
    <n v="50000000"/>
    <n v="100"/>
    <n v="50000000"/>
    <n v="21083333"/>
    <n v="42.16"/>
    <n v="236099000"/>
    <n v="0"/>
    <n v="0"/>
    <n v="250000000"/>
    <n v="0"/>
    <n v="0"/>
    <n v="250000000"/>
    <n v="0"/>
    <n v="0"/>
    <n v="836099000"/>
    <n v="71083333"/>
    <n v="8.5"/>
    <s v="VIGENCIA (a 30/09/2021): En la implementación, el proceso de normalización de la información está en un 93,7%, incluyendo los procesos contractuales llevados a cabo. Se adelantó seguimiento y apoyo en el cargue de los 4988 procesos que requirieron los 20 Fondos de Desarrollo Local frente a las necesidades de servicios. Durante el trimestre el acompañamiento a los equipos de las alcaldías ha sido contrante frente a las adiciones y prórrogas, y problemáticas en cargue de información. Se avanzó considerablemente en la ejecución de contratos en el sistema de información por parte de los 20 FDL."/>
    <n v="50"/>
    <n v="50"/>
    <n v="50"/>
    <n v="21.083333"/>
    <n v="236.09899999999999"/>
    <n v="0"/>
    <n v="250"/>
    <n v="0"/>
    <n v="250"/>
    <n v="0"/>
    <n v="836.09899999999993"/>
    <n v="71.083332999999996"/>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8"/>
    <s v="Elaborar 1 Plan Estratégico De Formación En Temas De Incidencia Local"/>
    <n v="1"/>
    <s v="Suma"/>
    <n v="3"/>
    <s v="Finalizada por cumplimiento"/>
    <n v="1"/>
    <n v="1"/>
    <n v="1"/>
    <n v="100"/>
    <n v="0"/>
    <n v="0"/>
    <n v="0"/>
    <n v="0"/>
    <n v="0"/>
    <n v="0"/>
    <n v="0"/>
    <n v="0"/>
    <n v="0"/>
    <n v="0"/>
    <n v="0"/>
    <n v="0"/>
    <n v="1"/>
    <n v="1"/>
    <n v="100"/>
    <n v="50888333"/>
    <n v="50888333"/>
    <n v="100"/>
    <n v="0"/>
    <n v="0"/>
    <n v="0"/>
    <n v="0"/>
    <n v="0"/>
    <n v="0"/>
    <n v="0"/>
    <n v="0"/>
    <n v="0"/>
    <n v="0"/>
    <n v="0"/>
    <n v="0"/>
    <n v="50888333"/>
    <n v="50888333"/>
    <n v="100"/>
    <m/>
    <n v="50.888333000000003"/>
    <n v="50.888333000000003"/>
    <n v="0"/>
    <n v="0"/>
    <n v="0"/>
    <n v="0"/>
    <n v="0"/>
    <n v="0"/>
    <n v="0"/>
    <n v="0"/>
    <n v="50.888333000000003"/>
    <n v="50.888333000000003"/>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9"/>
    <s v="Implementar 100 Porciento Del Modelo De Gestión Transparente, Incluyente, Participativo Y Colaborativo Local"/>
    <n v="3"/>
    <s v="Creciente"/>
    <n v="1"/>
    <s v="En ejecucion"/>
    <n v="1"/>
    <n v="0"/>
    <n v="0"/>
    <n v="0"/>
    <n v="40"/>
    <n v="32"/>
    <n v="80"/>
    <n v="70"/>
    <n v="0"/>
    <n v="0"/>
    <n v="95"/>
    <n v="0"/>
    <n v="0"/>
    <n v="100"/>
    <n v="0"/>
    <n v="0"/>
    <s v="N/A"/>
    <s v="N/A"/>
    <s v="N/A"/>
    <n v="0"/>
    <n v="0"/>
    <n v="0"/>
    <n v="706380791"/>
    <n v="706380791"/>
    <n v="100"/>
    <n v="332718000"/>
    <n v="0"/>
    <n v="0"/>
    <n v="1340000000"/>
    <n v="0"/>
    <n v="0"/>
    <n v="811275000"/>
    <n v="0"/>
    <n v="0"/>
    <n v="3190373791"/>
    <n v="706380791"/>
    <n v="22.14"/>
    <s v="VIGENCIA (a 30/09/2021): Construcción conjunta de la página del Centro de Gobierno Local a través de sesiones de levantamiento de requerimientos pra la estructuración de la fase 1 de la página. Del proceso adelantado en 2021, de las 6 ternas enviadas por las Juntas Administradoras Locales a 30 de septiembre, se han nombrado y posesionado los Alcaldes Locales de San Cristóbal, Antonio nariño, Puente Aranda y Los Màrtires, los alcaldes de Rafael Uribe Uribe y Sumapáz están en decisión final."/>
    <n v="0"/>
    <n v="0"/>
    <n v="706.38079100000004"/>
    <n v="706.38079100000004"/>
    <n v="332.71800000000002"/>
    <n v="0"/>
    <n v="1340"/>
    <n v="0"/>
    <n v="811.27499999999998"/>
    <n v="0"/>
    <n v="3190.3737910000004"/>
    <n v="706.38079100000004"/>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10"/>
    <s v="Realizar 1 Documento Diagnóstico Sobre La Situación Actual De La Organización Interna De Operación Y Funcionamiento De Las Alcaldías Locales"/>
    <n v="1"/>
    <s v="Suma"/>
    <n v="1"/>
    <s v="En ejecucion"/>
    <n v="1"/>
    <n v="0"/>
    <n v="0"/>
    <n v="0"/>
    <n v="1"/>
    <n v="0.25"/>
    <n v="25"/>
    <n v="0"/>
    <n v="0"/>
    <n v="0"/>
    <n v="0"/>
    <n v="0"/>
    <n v="0"/>
    <n v="0"/>
    <n v="0"/>
    <n v="0"/>
    <n v="1"/>
    <n v="0.25"/>
    <n v="25"/>
    <n v="0"/>
    <n v="0"/>
    <n v="0"/>
    <n v="466600000"/>
    <n v="67000000"/>
    <n v="14.36"/>
    <n v="0"/>
    <n v="0"/>
    <n v="0"/>
    <n v="0"/>
    <n v="0"/>
    <n v="0"/>
    <n v="0"/>
    <n v="0"/>
    <n v="0"/>
    <n v="466600000"/>
    <n v="67000000"/>
    <n v="14.36"/>
    <s v="VIGENCIA (a 30/09/2021): Teniendo en cuenta la modificación del Estatuto Orgánico de Bogotá, se establecieron 5 temas estructurantes a realizar: estructura interna, consejo local de gobierno, gabinete local, apoyo JAL y proceso meritocrático de alcaldes locales. Se realizó durante el periodo, mesas de trabajo con expertos acade¿micos y locales para avanzar en el desarrollo de estas temáticas."/>
    <n v="0"/>
    <n v="0"/>
    <n v="466.6"/>
    <n v="67"/>
    <n v="0"/>
    <n v="0"/>
    <n v="0"/>
    <n v="0"/>
    <n v="0"/>
    <n v="0"/>
    <n v="466.6"/>
    <n v="67"/>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11"/>
    <s v="Diseñar Y Ejecutar 100 Porciento Del Plan De Implementación Del Modelo De Organización Interna De Operación Y Funcionamiento En Las Alcaldías Locales De Acuerdo Con Sus Competencias Y La Evolución Normativa Y Presupuestal"/>
    <n v="1"/>
    <s v="Suma"/>
    <n v="1"/>
    <s v="En ejecucion"/>
    <n v="1"/>
    <n v="0"/>
    <n v="0"/>
    <n v="0"/>
    <n v="0"/>
    <n v="0"/>
    <n v="0"/>
    <n v="55"/>
    <n v="0"/>
    <n v="0"/>
    <n v="45"/>
    <n v="0"/>
    <n v="0"/>
    <n v="0"/>
    <n v="0"/>
    <n v="0"/>
    <n v="100"/>
    <n v="0"/>
    <n v="0"/>
    <n v="0"/>
    <n v="0"/>
    <n v="0"/>
    <n v="0"/>
    <n v="0"/>
    <n v="0"/>
    <n v="76160000"/>
    <n v="0"/>
    <n v="0"/>
    <n v="6200000000"/>
    <n v="0"/>
    <n v="0"/>
    <n v="0"/>
    <n v="0"/>
    <n v="0"/>
    <n v="6276160000"/>
    <n v="0"/>
    <n v="0"/>
    <s v="VIGENCIA (a 31/03/2021): Esta meta, contempla 2 componentes principales, i) realizar un diagnóstico sobre la situación actual de la organización interna de operación y funcionamiento de las Alcaldías Locales y ii) un modelo tipo inical de organización interna de las Alcaldías Locales. De conformidad con la programación de la meta, los avances se encuentran contemplados a partir del mes de abril, sin embargo, la Subsecretaría de Gestión Local ha adelantado la gestión correspondiente para el adecuado desarrollo de la meta en la presente vigencia. En este contexto, se realizó el diligenciamiento de la matriz del Plan de Trabajo del Centro de Gobierno Local con relación a la meta 559 del Plan de Desarrollo referida a implementar una (1)  estructura interna de operación y funcionamiento para las alcaldías locales, estableciendo los productos relacionados con el cumplimiento de la meta y el cronograma para su desarrollo.   Teniendo en cuenta que se identificó la necesidad de presentar solicitudes de cotizaciones ante universidades públicas, privadas y firmas consultoras con la finalidad de conocer el costo de un eventual estudio de consultoría orientado a la elaboración de un diagnóstico y una propuesta de estructura administrativa para las Alcaldías Locales de Bogotá D.C, se elaboró el anexo técnico en el cual se establecen las especificaciones de los productos contemplados en el marco del proceso de contratación, así como los lineamientos técnicos para su desarrollo, con el fin de que las solicitudes de cotización correspondan con las expectativas de la Subsecretaría frente al cumplimiento de la meta y el cronograma para su realización. Igualmente, se realizaron mesas de trabajo con el fin de realizar una retroalimentación sobre la planeación para el cumplimiento de la referida meta, así como al contenido del anexo técnico previamente mencionado."/>
    <n v="0"/>
    <n v="0"/>
    <n v="0"/>
    <n v="0"/>
    <n v="76.16"/>
    <n v="0"/>
    <n v="6200"/>
    <n v="0"/>
    <n v="0"/>
    <n v="0"/>
    <n v="6276.16"/>
    <n v="0"/>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12"/>
    <s v="Realizar 2 Diagnósticos Sobre Los Ajustes Necesarios A Los Sistemas De Información Para La Gestión Local, De Acuerdo Con Los Nuevos Lineamientos Institucionales"/>
    <n v="1"/>
    <s v="Suma"/>
    <n v="1"/>
    <s v="En ejecucion"/>
    <n v="1"/>
    <n v="0"/>
    <n v="0"/>
    <n v="0"/>
    <n v="1"/>
    <n v="0.5"/>
    <n v="50"/>
    <n v="1"/>
    <n v="0"/>
    <n v="0"/>
    <n v="0"/>
    <n v="0"/>
    <n v="0"/>
    <n v="0"/>
    <n v="0"/>
    <n v="0"/>
    <n v="2"/>
    <n v="0.5"/>
    <n v="25"/>
    <n v="0"/>
    <n v="0"/>
    <n v="0"/>
    <n v="55110924"/>
    <n v="52246667"/>
    <n v="94.81"/>
    <n v="175615000"/>
    <n v="0"/>
    <n v="0"/>
    <n v="0"/>
    <n v="0"/>
    <n v="0"/>
    <n v="0"/>
    <n v="0"/>
    <n v="0"/>
    <n v="230725924"/>
    <n v="52246667"/>
    <n v="22.64"/>
    <s v="VIGENCIA (a 30/09/2021): Se presentó una versión inicial del plan de trabajo que incluye 2 fases: una de diagnóstico y análisis de SIPSE frente a la implementación desde el 2018, y la segunda fase de desarrollo y evaluación de las nuevas funcionalidades implementadas a la fecha. Se espera consolidad el documento de diagnóstico contemplando elementos que permitan identificar y analizar las características del software asociadas a la infraestructura y a la operatividad con el ánimo de que dicho diagnóstico sirva para la toma de decisiones en el corto, mediano y largo plazo."/>
    <n v="0"/>
    <n v="0"/>
    <n v="55.110923999999997"/>
    <n v="52.246667000000002"/>
    <n v="175.61500000000001"/>
    <n v="0"/>
    <n v="0"/>
    <n v="0"/>
    <n v="0"/>
    <n v="0"/>
    <n v="230.72592400000002"/>
    <n v="52.246667000000002"/>
  </r>
  <r>
    <n v="16"/>
    <s v="Un Nuevo Contrato Social y Ambiental para la Bogotá del Siglo XXI"/>
    <x v="0"/>
    <n v="2021"/>
    <s v="30/09/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8"/>
    <n v="13"/>
    <s v="Implementar 100 Porciento Del Plan Estratégico De Formación De Incidencia Local"/>
    <n v="2"/>
    <s v="Constante"/>
    <n v="1"/>
    <s v="En ejecucion"/>
    <n v="1"/>
    <n v="0"/>
    <n v="0"/>
    <n v="0"/>
    <n v="100"/>
    <n v="73"/>
    <n v="73"/>
    <n v="100"/>
    <n v="0"/>
    <n v="0"/>
    <n v="100"/>
    <n v="0"/>
    <n v="0"/>
    <n v="100"/>
    <n v="0"/>
    <n v="0"/>
    <s v="N/A"/>
    <s v="N/A"/>
    <s v="N/A"/>
    <n v="0"/>
    <n v="0"/>
    <n v="0"/>
    <n v="48813333"/>
    <n v="48813333"/>
    <n v="100"/>
    <n v="50600000"/>
    <n v="0"/>
    <n v="0"/>
    <n v="165000000"/>
    <n v="0"/>
    <n v="0"/>
    <n v="180000000"/>
    <n v="0"/>
    <n v="0"/>
    <n v="444413333"/>
    <n v="48813333"/>
    <n v="10.98"/>
    <s v="VIGENCIA (a 30/09/2021): En cumplimiento del plan de trabajo, el equipo de gestión local ha acompañado el proceso de reglamentación a la reforma al Estatuto Orgánico de Bogotá. Así mismo ha recibido gran aceptación del programa por parte de los servidores públicos. Han participado a la fecha 1002 servidores, frente a los 435 programados."/>
    <n v="0"/>
    <n v="0"/>
    <n v="48.813333"/>
    <n v="48.813333"/>
    <n v="50.6"/>
    <n v="0"/>
    <n v="165"/>
    <n v="0"/>
    <n v="180"/>
    <n v="0"/>
    <n v="444.41333299999997"/>
    <n v="48.813333"/>
  </r>
  <r>
    <n v="16"/>
    <s v="Un Nuevo Contrato Social y Ambiental para la Bogotá del Siglo XXI"/>
    <x v="0"/>
    <n v="2021"/>
    <s v="30/09/2021 (Terminado)"/>
    <s v="Pesos corrientes"/>
    <n v="2"/>
    <s v="Ultima Version Oficial"/>
    <x v="4"/>
    <s v="Secretaría Distrital de Hacienda"/>
    <x v="4"/>
    <s v="003"/>
    <s v="Sector Hacienda"/>
    <s v="01"/>
    <s v="Hacer un nuevo contrato social con igualdad de oportunidades para la inclusión social, productiva y política"/>
    <s v="25"/>
    <s v="Bogotá región productiva y competitiva"/>
    <s v="007584"/>
    <s v="Asistencia a la formalización empresarial en Bogotá"/>
    <n v="13"/>
    <n v="1"/>
    <s v="Adelantar Diligencias Para Formalizar 50000 Unidades Productivas Facilitando La Financiación Del Registro Mercantil Y Las Tasas De Interésde Micro Créditos, Y La Provisión Del Servicio De Procesamiento De Información Transaccional"/>
    <n v="1"/>
    <s v="Suma"/>
    <n v="1"/>
    <s v="En ejecucion"/>
    <n v="1"/>
    <n v="0"/>
    <n v="0"/>
    <n v="0"/>
    <n v="10000"/>
    <n v="7588"/>
    <n v="75.88"/>
    <n v="17500"/>
    <n v="0"/>
    <n v="0"/>
    <n v="17500"/>
    <n v="0"/>
    <n v="0"/>
    <n v="5000"/>
    <n v="0"/>
    <n v="0"/>
    <n v="50000"/>
    <n v="7588"/>
    <n v="15.18"/>
    <n v="0"/>
    <n v="0"/>
    <n v="0"/>
    <n v="4250000000"/>
    <n v="1327934000"/>
    <n v="31.25"/>
    <n v="6050000000"/>
    <n v="0"/>
    <n v="0"/>
    <n v="12967150000"/>
    <n v="0"/>
    <n v="0"/>
    <n v="3460000000"/>
    <n v="0"/>
    <n v="0"/>
    <n v="26727150000"/>
    <n v="1327934000"/>
    <n v="4.97"/>
    <s v="VIGENCIA (a 30/09/2021): A corte tercer trimestre se han adelantado 48.642 visitas en las diferentes localidades de Bogotá a unidades productivas que potencialmente se pueden formalizar, resultado de esta gestion se han formalizado 7.588 unidades productivas."/>
    <n v="0"/>
    <n v="0"/>
    <n v="4250"/>
    <n v="1327.934"/>
    <n v="6050"/>
    <n v="0"/>
    <n v="12967.15"/>
    <n v="0"/>
    <n v="3460"/>
    <n v="0"/>
    <n v="26727.15"/>
    <n v="1327.934"/>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7"/>
    <n v="1"/>
    <s v="Realizar 1871 Campañas De Gestión Tributaria Mediante Múltiples Canales De Interacción, Acercamientos Tributarios Y Eventos De Formación Y Sensibilización A Ciudadanos"/>
    <n v="1"/>
    <s v="Suma"/>
    <n v="1"/>
    <s v="En ejecucion"/>
    <n v="1"/>
    <n v="130"/>
    <n v="37"/>
    <n v="28.46"/>
    <n v="495"/>
    <n v="394"/>
    <n v="79.599999999999994"/>
    <n v="536"/>
    <n v="0"/>
    <n v="0"/>
    <n v="535"/>
    <n v="0"/>
    <n v="0"/>
    <n v="268"/>
    <n v="0"/>
    <n v="0"/>
    <n v="1871"/>
    <n v="431"/>
    <n v="23.04"/>
    <n v="1296000000"/>
    <n v="1198200000"/>
    <n v="92.45"/>
    <n v="5700000000"/>
    <n v="2419361084"/>
    <n v="42.44"/>
    <n v="5555165000"/>
    <n v="0"/>
    <n v="0"/>
    <n v="6631000000"/>
    <n v="0"/>
    <n v="0"/>
    <n v="6900000000"/>
    <n v="0"/>
    <n v="0"/>
    <n v="26082165000"/>
    <n v="3617561084"/>
    <n v="13.87"/>
    <s v="VIGENCIA (a 30/09/2021): Durante el tercer tirmestre de 2021 se ejecutaron: 100 campañas a través de acercamientos tributarios y 17 campañas a través de servicios de omnicanalidad para un total de 117 campañas, con las cuales se intervinieron 1.799.979 ciudadanos y/o contriuyentes. En lo corrido del año se han realizado 394 campañas que han sido gestionadas con recursos de la vigencia (234) y de reservas (160), estas representan el 79,6 % de la meta programada para la vigencia 2021. RESERVAS (a 30/09/2021): La totalidad de la magnitud correspondiente a las reservas de esta meta se ejecutó en el primer trimestre 2021."/>
    <n v="1296"/>
    <n v="1198.2"/>
    <n v="5700"/>
    <n v="2419.3610840000001"/>
    <n v="5555.165"/>
    <n v="0"/>
    <n v="6631"/>
    <n v="0"/>
    <n v="6900"/>
    <n v="0"/>
    <n v="26082.165000000001"/>
    <n v="3617.5610839999999"/>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7"/>
    <n v="2"/>
    <s v="Desarrollar 6 Campañas De Lucha Y Control De La Evasión"/>
    <n v="1"/>
    <s v="Suma"/>
    <n v="1"/>
    <s v="En ejecucion"/>
    <n v="1"/>
    <n v="1"/>
    <n v="1"/>
    <n v="100"/>
    <n v="3"/>
    <n v="1.7"/>
    <n v="56.67"/>
    <n v="1"/>
    <n v="0"/>
    <n v="0"/>
    <n v="1"/>
    <n v="0"/>
    <n v="0"/>
    <n v="0"/>
    <n v="0"/>
    <n v="0"/>
    <n v="6"/>
    <n v="2.7"/>
    <n v="45"/>
    <n v="4250564000"/>
    <n v="1102533040"/>
    <n v="25.94"/>
    <n v="3478243000"/>
    <n v="474826372"/>
    <n v="13.65"/>
    <n v="522237000"/>
    <n v="0"/>
    <n v="0"/>
    <n v="500000000"/>
    <n v="0"/>
    <n v="0"/>
    <n v="0"/>
    <n v="0"/>
    <n v="0"/>
    <n v="8751044000"/>
    <n v="1577359412"/>
    <n v="18.02"/>
    <s v="VIGENCIA (a 30/09/2021): Durante el tercer trimestre se continuó con la ejecución del Plan Anticontrabando con la Federación Nacional de Departamentos, a traves de operativos de control, divulgación y capacitación a tenderos. A corte 30 de septiembre de 2021 se tiene un avance del 70% de la campaña del plan anticontrabando. RESERVAS (a 30/09/2021): En el tercer trimestre se culminó de pagar el contrato de fraude fiscal y con esta gestión se da por terminada la campaña de lucha y control a la evasión relacionada con Revocatorias de Oficio y el Contrato de Fraude Fiscal."/>
    <n v="4250.5640000000003"/>
    <n v="1102.53304"/>
    <n v="3478.2429999999999"/>
    <n v="474.82637199999999"/>
    <n v="522.23699999999997"/>
    <n v="0"/>
    <n v="500"/>
    <n v="0"/>
    <n v="0"/>
    <n v="0"/>
    <n v="8751.0439999999999"/>
    <n v="1577.359412"/>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6"/>
    <n v="1"/>
    <s v="Formular 1 Documento De Planeación Estrategical Para La Secretraia Distrital De Hacienda"/>
    <n v="1"/>
    <s v="Suma"/>
    <n v="1"/>
    <s v="En ejecucion"/>
    <n v="1"/>
    <n v="1"/>
    <n v="1"/>
    <n v="100"/>
    <n v="0"/>
    <n v="0"/>
    <n v="0"/>
    <n v="0"/>
    <n v="0"/>
    <n v="0"/>
    <n v="0"/>
    <n v="0"/>
    <n v="0"/>
    <n v="0"/>
    <n v="0"/>
    <n v="0"/>
    <n v="1"/>
    <n v="1"/>
    <n v="100"/>
    <n v="100000000"/>
    <n v="99914780"/>
    <n v="99.91"/>
    <n v="0"/>
    <n v="0"/>
    <n v="0"/>
    <n v="0"/>
    <n v="0"/>
    <n v="0"/>
    <n v="0"/>
    <n v="0"/>
    <n v="0"/>
    <n v="0"/>
    <n v="0"/>
    <n v="0"/>
    <n v="100000000"/>
    <n v="99914780"/>
    <n v="99.91"/>
    <m/>
    <n v="100"/>
    <n v="99.914779999999993"/>
    <n v="0"/>
    <n v="0"/>
    <n v="0"/>
    <n v="0"/>
    <n v="0"/>
    <n v="0"/>
    <n v="0"/>
    <n v="0"/>
    <n v="100"/>
    <n v="99.914779999999993"/>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6"/>
    <n v="2"/>
    <s v="Implementar 2 Herramientas Para La Apropiación De Las Estrategias De Optimización De La Planeación Institucional Y El Seguimiento Al Desempeño"/>
    <n v="1"/>
    <s v="Suma"/>
    <n v="1"/>
    <s v="En ejecucion"/>
    <n v="1"/>
    <n v="0.1"/>
    <n v="0.04"/>
    <n v="40"/>
    <n v="0.46"/>
    <n v="0.1"/>
    <n v="21.74"/>
    <n v="0.5"/>
    <n v="0"/>
    <n v="0"/>
    <n v="0.5"/>
    <n v="0"/>
    <n v="0"/>
    <n v="0.5"/>
    <n v="0"/>
    <n v="0"/>
    <n v="2"/>
    <n v="0.14000000000000001"/>
    <n v="7"/>
    <n v="350000000"/>
    <n v="349999997"/>
    <n v="100"/>
    <n v="558727000"/>
    <n v="0"/>
    <n v="0"/>
    <n v="410634000"/>
    <n v="0"/>
    <n v="0"/>
    <n v="478000000"/>
    <n v="0"/>
    <n v="0"/>
    <n v="478000000"/>
    <n v="0"/>
    <n v="0"/>
    <n v="2275361000"/>
    <n v="349999997"/>
    <n v="15.38"/>
    <s v="VIGENCIA (a 30/09/2021): Se crearon las líneas en el PAA, expedientes precontractuales iniciando así el proceso de contratación de las dos herramientas RESERVAS (a 30/09/2021): Se avanzó en la entrega final del los productos (Documento de resultados y recomendaciones, presentaciones resultados por dependencia e infografías), así mismo está en gestión en la SDH la liquidación del contrato."/>
    <n v="350"/>
    <n v="349.99999700000001"/>
    <n v="558.72699999999998"/>
    <n v="0"/>
    <n v="410.63400000000001"/>
    <n v="0"/>
    <n v="478"/>
    <n v="0"/>
    <n v="478"/>
    <n v="0"/>
    <n v="2275.3609999999999"/>
    <n v="349.99999700000001"/>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6"/>
    <n v="3"/>
    <s v="Avanzar 7.5 Puntos En La Implementación Del Modelo Integrado De Planeación Y Gestión En La Secretaría Distrital De Hacienda"/>
    <n v="3"/>
    <s v="Creciente"/>
    <n v="1"/>
    <s v="En ejecucion"/>
    <n v="1"/>
    <n v="0"/>
    <n v="0"/>
    <n v="0"/>
    <n v="6.5"/>
    <n v="6.7"/>
    <n v="103.08"/>
    <n v="7"/>
    <n v="0"/>
    <n v="0"/>
    <n v="7.3"/>
    <n v="0"/>
    <n v="0"/>
    <n v="7.5"/>
    <n v="0"/>
    <n v="0"/>
    <s v="N/A"/>
    <s v="N/A"/>
    <s v="N/A"/>
    <n v="0"/>
    <n v="0"/>
    <n v="0"/>
    <n v="469273000"/>
    <n v="467198366"/>
    <n v="99.56"/>
    <n v="89366000"/>
    <n v="0"/>
    <n v="0"/>
    <n v="154310000"/>
    <n v="0"/>
    <n v="0"/>
    <n v="148500000"/>
    <n v="0"/>
    <n v="0"/>
    <n v="861449000"/>
    <n v="467198366"/>
    <n v="54.23"/>
    <s v="VIGENCIA (a 30/06/2021): Durante el segundo trimestre se recibieron los resultados del IDI 2020, en los que la SDH aumentó 6,7 puntos respecto a la vigencia 2019, al pasar de 82,5 a 89,2 puntos. Adicionalmente, se continua con la implementación de las estrategias de fortalecimiento de las políticas MIPG, que le apuntan a mejorar la calificación de la SDH para la siguiente vigencia."/>
    <n v="0"/>
    <n v="0"/>
    <n v="469.27300000000002"/>
    <n v="467.19836600000002"/>
    <n v="89.366"/>
    <n v="0"/>
    <n v="154.31"/>
    <n v="0"/>
    <n v="148.5"/>
    <n v="0"/>
    <n v="861.44900000000007"/>
    <n v="467.19836600000002"/>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9"/>
    <n v="1"/>
    <s v="Realizar 5 Evaluaciones De La Calidad Del Gasto Público Del Distrito"/>
    <n v="1"/>
    <s v="Suma"/>
    <n v="1"/>
    <s v="En ejecucion"/>
    <n v="1"/>
    <n v="1"/>
    <n v="0"/>
    <n v="0"/>
    <n v="2"/>
    <n v="0"/>
    <n v="0"/>
    <n v="2"/>
    <n v="0"/>
    <n v="0"/>
    <n v="1"/>
    <n v="0"/>
    <n v="0"/>
    <n v="0"/>
    <n v="0"/>
    <n v="0"/>
    <n v="5"/>
    <n v="0"/>
    <n v="0"/>
    <n v="800000000"/>
    <n v="0"/>
    <n v="0"/>
    <n v="2730000000"/>
    <n v="0"/>
    <n v="0"/>
    <n v="2459419000"/>
    <n v="0"/>
    <n v="0"/>
    <n v="2331000000"/>
    <n v="0"/>
    <n v="0"/>
    <n v="0"/>
    <n v="0"/>
    <n v="0"/>
    <n v="8320419000"/>
    <n v="0"/>
    <n v="0"/>
    <s v="VIGENCIA (a 30/09/2021): La meta no presenta avance en términos de evaluaciones, sin embargo, el equipo de Calidad de Gasto en la SHD avanzó en la definición e implementación de mecanismos que permitirán la asignación eficiente de gasto del Distrito, esto incluyó: - Definición e implementación del sistema distrital de evaluación"/>
    <n v="800"/>
    <n v="0"/>
    <n v="2730"/>
    <n v="0"/>
    <n v="2459.4189999999999"/>
    <n v="0"/>
    <n v="2331"/>
    <n v="0"/>
    <n v="0"/>
    <n v="0"/>
    <n v="8320.4189999999999"/>
    <n v="0"/>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9"/>
    <n v="2"/>
    <s v="Definir E Implementar 1 Esquema Seguimiento Img Al Uso Eficiente De  Los Recursos Ejecutados Por Las Entidades Distritales Y Fdl En El Canal De Transferencias Monetarias De La Estrategia Integral De Img"/>
    <n v="1"/>
    <s v="Suma"/>
    <n v="1"/>
    <s v="En ejecucion"/>
    <n v="1"/>
    <n v="0"/>
    <n v="0"/>
    <n v="0"/>
    <n v="0"/>
    <n v="0"/>
    <n v="0"/>
    <n v="0.6"/>
    <n v="0"/>
    <n v="0"/>
    <n v="0.4"/>
    <n v="0"/>
    <n v="0"/>
    <n v="0"/>
    <n v="0"/>
    <n v="0"/>
    <n v="1"/>
    <n v="0"/>
    <n v="0"/>
    <n v="0"/>
    <n v="0"/>
    <n v="0"/>
    <n v="0"/>
    <n v="0"/>
    <n v="0"/>
    <n v="1490581000"/>
    <n v="0"/>
    <n v="0"/>
    <n v="401000000"/>
    <n v="0"/>
    <n v="0"/>
    <n v="0"/>
    <n v="0"/>
    <n v="0"/>
    <n v="1891581000"/>
    <n v="0"/>
    <n v="0"/>
    <m/>
    <n v="0"/>
    <n v="0"/>
    <n v="0"/>
    <n v="0"/>
    <n v="1490.5809999999999"/>
    <n v="0"/>
    <n v="401"/>
    <n v="0"/>
    <n v="0"/>
    <n v="0"/>
    <n v="1891.5809999999999"/>
    <n v="0"/>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4"/>
    <n v="1"/>
    <s v="Apoyar 100 Por Ciento La Supervisión Del Contrato De Construcción Del Nuevo Edificio"/>
    <n v="1"/>
    <s v="Suma"/>
    <n v="1"/>
    <s v="En ejecucion"/>
    <n v="1"/>
    <n v="23.7"/>
    <n v="23.7"/>
    <n v="100"/>
    <n v="47.2"/>
    <n v="25.06"/>
    <n v="53.09"/>
    <n v="8.3000000000000007"/>
    <n v="0"/>
    <n v="0"/>
    <n v="20.8"/>
    <n v="0"/>
    <n v="0"/>
    <n v="0"/>
    <n v="0"/>
    <n v="0"/>
    <n v="100"/>
    <n v="48.76"/>
    <n v="48.76"/>
    <n v="45500000"/>
    <n v="24580000"/>
    <n v="54.02"/>
    <n v="74223000"/>
    <n v="74223000"/>
    <n v="100"/>
    <n v="102860000"/>
    <n v="0"/>
    <n v="0"/>
    <n v="40000000"/>
    <n v="0"/>
    <n v="0"/>
    <n v="0"/>
    <n v="0"/>
    <n v="0"/>
    <n v="262583000"/>
    <n v="98803000"/>
    <n v="37.630000000000003"/>
    <s v="VIGENCIA (a 30/09/2021): Se han ralizado los correspondientes seguimientos a los comites de avances y de obra de ANIM. La obra cuenta con un avance del 63%, sinembargo se esta realizando el tramite de  $588 millones para cubrir actividades no previstas indispensables para el cierre de la etapa II del convenio."/>
    <n v="45.5"/>
    <n v="24.58"/>
    <n v="74.222999999999999"/>
    <n v="74.222999999999999"/>
    <n v="102.86"/>
    <n v="0"/>
    <n v="40"/>
    <n v="0"/>
    <n v="0"/>
    <n v="0"/>
    <n v="262.58299999999997"/>
    <n v="98.802999999999997"/>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4"/>
    <n v="2"/>
    <s v="Construir 1 Nuevo Edificio Para El Concejo De Bogotá"/>
    <n v="1"/>
    <s v="Suma"/>
    <n v="1"/>
    <s v="En ejecucion"/>
    <n v="1"/>
    <n v="0"/>
    <n v="0"/>
    <n v="0"/>
    <n v="0.45"/>
    <n v="0.05"/>
    <n v="11.11"/>
    <n v="0.3"/>
    <n v="0"/>
    <n v="0"/>
    <n v="0.25"/>
    <n v="0"/>
    <n v="0"/>
    <n v="0"/>
    <n v="0"/>
    <n v="0"/>
    <n v="1"/>
    <n v="0.05"/>
    <n v="5"/>
    <n v="0"/>
    <n v="0"/>
    <n v="0"/>
    <n v="2465977000"/>
    <n v="2465977000"/>
    <n v="100"/>
    <n v="3689642000"/>
    <n v="0"/>
    <n v="0"/>
    <n v="1500000000"/>
    <n v="0"/>
    <n v="0"/>
    <n v="0"/>
    <n v="0"/>
    <n v="0"/>
    <n v="7655619000"/>
    <n v="2465977000"/>
    <n v="32.21"/>
    <s v="VIGENCIA (a 30/09/2021): Se redistribuyó el presupuesto del proyecto para fortalecer esta meta, en este sentido se adicionó el convenio con la Agencia Nacional Inmobiliaria Virgilio Barco para apropiar los recursos que permitan avanzar en la adquisición del mobiliario con 2.466 Millones,  para completar la estapa III quedan pendientes 5.500 millones que se requieren para cumplir con lo programado."/>
    <n v="0"/>
    <n v="0"/>
    <n v="2465.9769999999999"/>
    <n v="2465.9769999999999"/>
    <n v="3689.6419999999998"/>
    <n v="0"/>
    <n v="1500"/>
    <n v="0"/>
    <n v="0"/>
    <n v="0"/>
    <n v="7655.6189999999997"/>
    <n v="2465.9769999999999"/>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4"/>
    <n v="3"/>
    <s v="Realizar 100 Por Ciento De Las Actividades Para La Adecuación Del Conjunto De Edificios Del Concejo De Bogotá"/>
    <n v="1"/>
    <s v="Suma"/>
    <n v="1"/>
    <s v="En ejecucion"/>
    <n v="1"/>
    <n v="0"/>
    <n v="0"/>
    <n v="0"/>
    <n v="0"/>
    <n v="0"/>
    <n v="0"/>
    <n v="45"/>
    <n v="0"/>
    <n v="0"/>
    <n v="55"/>
    <n v="0"/>
    <n v="0"/>
    <n v="0"/>
    <n v="0"/>
    <n v="0"/>
    <n v="100"/>
    <n v="0"/>
    <n v="0"/>
    <n v="0"/>
    <n v="0"/>
    <n v="0"/>
    <n v="0"/>
    <n v="0"/>
    <n v="0"/>
    <n v="3332689000"/>
    <n v="0"/>
    <n v="0"/>
    <n v="1500000000"/>
    <n v="0"/>
    <n v="0"/>
    <n v="0"/>
    <n v="0"/>
    <n v="0"/>
    <n v="4832689000"/>
    <n v="0"/>
    <n v="0"/>
    <m/>
    <n v="0"/>
    <n v="0"/>
    <n v="0"/>
    <n v="0"/>
    <n v="3332.6889999999999"/>
    <n v="0"/>
    <n v="1500"/>
    <n v="0"/>
    <n v="0"/>
    <n v="0"/>
    <n v="4832.6890000000003"/>
    <n v="0"/>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4"/>
    <n v="4"/>
    <s v="Proveer 1 Sede Alterna Para El Concejo De Bogota Mientras Se Realizan Las Obras De Reubicación De Redes Y Readecuación De Pisos, Techos Y Paredes"/>
    <n v="1"/>
    <s v="Suma"/>
    <n v="1"/>
    <s v="En ejecucion"/>
    <n v="1"/>
    <n v="0"/>
    <n v="0"/>
    <n v="0"/>
    <n v="0"/>
    <n v="0"/>
    <n v="0"/>
    <n v="0"/>
    <n v="0"/>
    <n v="0"/>
    <n v="1"/>
    <n v="0"/>
    <n v="0"/>
    <n v="0"/>
    <n v="0"/>
    <n v="0"/>
    <n v="1"/>
    <n v="0"/>
    <n v="0"/>
    <n v="0"/>
    <n v="0"/>
    <n v="0"/>
    <n v="0"/>
    <n v="0"/>
    <n v="0"/>
    <n v="0"/>
    <n v="0"/>
    <n v="0"/>
    <n v="343500000"/>
    <n v="0"/>
    <n v="0"/>
    <n v="0"/>
    <n v="0"/>
    <n v="0"/>
    <n v="343500000"/>
    <n v="0"/>
    <n v="0"/>
    <m/>
    <n v="0"/>
    <n v="0"/>
    <n v="0"/>
    <n v="0"/>
    <n v="0"/>
    <n v="0"/>
    <n v="343.5"/>
    <n v="0"/>
    <n v="0"/>
    <n v="0"/>
    <n v="343.5"/>
    <n v="0"/>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7"/>
    <n v="1"/>
    <s v="Renovar 100 Por Ciento De La Infraestructura Tecnológica (Software Y Hardware)"/>
    <n v="1"/>
    <s v="Suma"/>
    <n v="1"/>
    <s v="En ejecucion"/>
    <n v="1"/>
    <n v="40"/>
    <n v="31.3"/>
    <n v="78.25"/>
    <n v="18.899999999999999"/>
    <n v="10.8"/>
    <n v="57.14"/>
    <n v="20.8"/>
    <n v="0"/>
    <n v="0"/>
    <n v="9"/>
    <n v="0"/>
    <n v="0"/>
    <n v="20"/>
    <n v="0"/>
    <n v="0"/>
    <n v="100"/>
    <n v="42.1"/>
    <n v="42.1"/>
    <n v="4845153000"/>
    <n v="1477506700"/>
    <n v="30.49"/>
    <n v="3800642035"/>
    <n v="1699553781"/>
    <n v="44.72"/>
    <n v="1765627000"/>
    <n v="0"/>
    <n v="0"/>
    <n v="804722000"/>
    <n v="0"/>
    <n v="0"/>
    <n v="2186712000"/>
    <n v="0"/>
    <n v="0"/>
    <n v="13402856035"/>
    <n v="3177060481"/>
    <n v="23.7"/>
    <s v="VIGENCIA (a 30/09/2021): Se avanzó en el proceso de contratación de la pagina web, correo en la nube y la compra de computadores portatiles. Del mismo modo, encuentra en proceso de contratación para la adquisisición de Windows server. RESERVAS (a 30/09/2021): Hay un avance del 80% en la instalación de los equipos y servidores del proceso en curso 2020."/>
    <n v="4845.1530000000002"/>
    <n v="1477.5066999999999"/>
    <n v="3800.6420349999999"/>
    <n v="1699.5537810000001"/>
    <n v="1765.627"/>
    <n v="0"/>
    <n v="804.72199999999998"/>
    <n v="0"/>
    <n v="2186.712"/>
    <n v="0"/>
    <n v="13402.856034999999"/>
    <n v="3177.060481"/>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7"/>
    <n v="2"/>
    <s v="Implementar 100 Por Ciento De La Política De Gobierno Digital"/>
    <n v="1"/>
    <s v="Suma"/>
    <n v="1"/>
    <s v="En ejecucion"/>
    <n v="1"/>
    <n v="0"/>
    <n v="0"/>
    <n v="0"/>
    <n v="0"/>
    <n v="0"/>
    <n v="0"/>
    <n v="30"/>
    <n v="0"/>
    <n v="0"/>
    <n v="30"/>
    <n v="0"/>
    <n v="0"/>
    <n v="40"/>
    <n v="0"/>
    <n v="0"/>
    <n v="100"/>
    <n v="0"/>
    <n v="0"/>
    <n v="0"/>
    <n v="0"/>
    <n v="0"/>
    <n v="0"/>
    <n v="0"/>
    <n v="0"/>
    <n v="1209055000"/>
    <n v="0"/>
    <n v="0"/>
    <n v="364658000"/>
    <n v="0"/>
    <n v="0"/>
    <n v="1151182000"/>
    <n v="0"/>
    <n v="0"/>
    <n v="2724895000"/>
    <n v="0"/>
    <n v="0"/>
    <m/>
    <n v="0"/>
    <n v="0"/>
    <n v="0"/>
    <n v="0"/>
    <n v="1209.0550000000001"/>
    <n v="0"/>
    <n v="364.65800000000002"/>
    <n v="0"/>
    <n v="1151.182"/>
    <n v="0"/>
    <n v="2724.8950000000004"/>
    <n v="0"/>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7"/>
    <n v="3"/>
    <s v="Implementar 100 Por Ciento De La Política De Gestión Documental"/>
    <n v="1"/>
    <s v="Suma"/>
    <n v="1"/>
    <s v="En ejecucion"/>
    <n v="1"/>
    <n v="15"/>
    <n v="7.5"/>
    <n v="50"/>
    <n v="36"/>
    <n v="1"/>
    <n v="2.78"/>
    <n v="36"/>
    <n v="0"/>
    <n v="0"/>
    <n v="20.5"/>
    <n v="0"/>
    <n v="0"/>
    <n v="0"/>
    <n v="0"/>
    <n v="0"/>
    <n v="100"/>
    <n v="8.5"/>
    <n v="8.5"/>
    <n v="50000000"/>
    <n v="7024000"/>
    <n v="14.04"/>
    <n v="97991000"/>
    <n v="0"/>
    <n v="0"/>
    <n v="256623000"/>
    <n v="0"/>
    <n v="0"/>
    <n v="65965200"/>
    <n v="0"/>
    <n v="0"/>
    <n v="0"/>
    <n v="0"/>
    <n v="0"/>
    <n v="470579200"/>
    <n v="7024000"/>
    <n v="1.49"/>
    <m/>
    <n v="50"/>
    <n v="7.024"/>
    <n v="97.991"/>
    <n v="0"/>
    <n v="256.62299999999999"/>
    <n v="0"/>
    <n v="65.965199999999996"/>
    <n v="0"/>
    <n v="0"/>
    <n v="0"/>
    <n v="470.57919999999996"/>
    <n v="7.024"/>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7"/>
    <n v="4"/>
    <s v="Implmentar 100 Por Ciento De La Política De Gestión Del Conocimiento Y La Innovación"/>
    <n v="1"/>
    <s v="Suma"/>
    <n v="1"/>
    <s v="En ejecucion"/>
    <n v="1"/>
    <n v="35"/>
    <n v="13.61"/>
    <n v="38.89"/>
    <n v="21"/>
    <n v="13.17"/>
    <n v="62.71"/>
    <n v="20.7"/>
    <n v="0"/>
    <n v="0"/>
    <n v="22.7"/>
    <n v="0"/>
    <n v="0"/>
    <n v="21.99"/>
    <n v="0"/>
    <n v="0"/>
    <n v="100"/>
    <n v="26.78"/>
    <n v="26.78"/>
    <n v="500000000"/>
    <n v="41995250"/>
    <n v="8.4"/>
    <n v="424853000"/>
    <n v="397649000"/>
    <n v="93.6"/>
    <n v="450000000"/>
    <n v="0"/>
    <n v="0"/>
    <n v="132620000"/>
    <n v="0"/>
    <n v="0"/>
    <n v="279321000"/>
    <n v="0"/>
    <n v="0"/>
    <n v="1786794000"/>
    <n v="439644250"/>
    <n v="24.61"/>
    <s v="VIGENCIA (a 30/09/2021): Se realizaron los talleres para el diseño de la estrategia de acompañamiento a la  implementación de la caja de Herramientas para la transversalización del enfoque de género en el Concejo de Bogotá con organizaciones ( ONU Mujeres, NIMD, Fundación Corona y la Secretaría Distrital de la Mujer).  Se realizó la sensibilización y lanzamiento de la Caja de Herramientas para la Transversalización del Enfoque de Género en el Concejo de Bogotá.  Se organizó, moderó y lideró al lanzamiento interno virtual  de la Caja de Herramientas para la Transversalización del Enfoque de Género en el Concejo de Bogotá.   Se implementó el Taller  - ¿Estrategia Concejo a la Casa POT¿ junto  con los asesores del Concejal Celio Nieves Presidente de la Comisión Permanente del Plan de Ordenamiento Territorial."/>
    <n v="500"/>
    <n v="41.995249999999999"/>
    <n v="424.85300000000001"/>
    <n v="397.649"/>
    <n v="450"/>
    <n v="0"/>
    <n v="132.62"/>
    <n v="0"/>
    <n v="279.32100000000003"/>
    <n v="0"/>
    <n v="1786.7939999999999"/>
    <n v="439.64425"/>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7"/>
    <n v="5"/>
    <s v="Gestionar 100 Por Ciento  La Seguridad De Los Concejales De Bogotá En El Componente Vehículos"/>
    <n v="1"/>
    <s v="Suma"/>
    <n v="1"/>
    <s v="En ejecucion"/>
    <n v="1"/>
    <n v="100"/>
    <n v="100"/>
    <n v="100"/>
    <n v="0"/>
    <n v="0"/>
    <n v="0"/>
    <n v="0"/>
    <n v="0"/>
    <n v="0"/>
    <n v="0"/>
    <n v="0"/>
    <n v="0"/>
    <n v="0"/>
    <n v="0"/>
    <n v="0"/>
    <n v="100"/>
    <n v="100"/>
    <n v="100"/>
    <n v="700000000"/>
    <n v="700000000"/>
    <n v="100"/>
    <n v="0"/>
    <n v="0"/>
    <n v="0"/>
    <n v="0"/>
    <n v="0"/>
    <n v="0"/>
    <n v="0"/>
    <n v="0"/>
    <n v="0"/>
    <n v="0"/>
    <n v="0"/>
    <n v="0"/>
    <n v="700000000"/>
    <n v="700000000"/>
    <n v="100"/>
    <m/>
    <n v="700"/>
    <n v="700"/>
    <n v="0"/>
    <n v="0"/>
    <n v="0"/>
    <n v="0"/>
    <n v="0"/>
    <n v="0"/>
    <n v="0"/>
    <n v="0"/>
    <n v="700"/>
    <n v="700"/>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7"/>
    <n v="6"/>
    <s v="Implementar 100 Por Ciento De La Sede Electrónica Del Concejo De Bogotá"/>
    <n v="1"/>
    <s v="Suma"/>
    <n v="1"/>
    <s v="En ejecucion"/>
    <n v="1"/>
    <n v="10"/>
    <n v="0"/>
    <n v="0"/>
    <n v="0"/>
    <n v="0"/>
    <n v="0"/>
    <n v="0"/>
    <n v="0"/>
    <n v="0"/>
    <n v="100"/>
    <n v="0"/>
    <n v="0"/>
    <n v="0"/>
    <n v="0"/>
    <n v="0"/>
    <n v="100"/>
    <n v="0"/>
    <n v="0"/>
    <n v="12231000"/>
    <n v="0"/>
    <n v="0"/>
    <n v="0"/>
    <n v="0"/>
    <n v="0"/>
    <n v="0"/>
    <n v="0"/>
    <n v="0"/>
    <n v="179057440"/>
    <n v="0"/>
    <n v="0"/>
    <n v="0"/>
    <n v="0"/>
    <n v="0"/>
    <n v="191288440"/>
    <n v="0"/>
    <n v="0"/>
    <m/>
    <n v="12.231"/>
    <n v="0"/>
    <n v="0"/>
    <n v="0"/>
    <n v="0"/>
    <n v="0"/>
    <n v="179.05744000000001"/>
    <n v="0"/>
    <n v="0"/>
    <n v="0"/>
    <n v="191.28844000000001"/>
    <n v="0"/>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7"/>
    <n v="7"/>
    <s v="Diseñar E Implmentar 100 Por Ciento De La Biblioteca Jurídica Virtual"/>
    <n v="1"/>
    <s v="Suma"/>
    <n v="1"/>
    <s v="En ejecucion"/>
    <n v="1"/>
    <n v="0"/>
    <n v="0"/>
    <n v="0"/>
    <n v="40"/>
    <n v="14.4"/>
    <n v="36"/>
    <n v="60"/>
    <n v="0"/>
    <n v="0"/>
    <n v="0"/>
    <n v="0"/>
    <n v="0"/>
    <n v="0"/>
    <n v="0"/>
    <n v="0"/>
    <n v="100"/>
    <n v="14.4"/>
    <n v="14.4"/>
    <n v="0"/>
    <n v="0"/>
    <n v="0"/>
    <n v="21576000"/>
    <n v="21576000"/>
    <n v="100"/>
    <n v="45000000"/>
    <n v="0"/>
    <n v="0"/>
    <n v="0"/>
    <n v="0"/>
    <n v="0"/>
    <n v="0"/>
    <n v="0"/>
    <n v="0"/>
    <n v="66576000"/>
    <n v="21576000"/>
    <n v="32.409999999999997"/>
    <s v="VIGENCIA (a 30/09/2021): Se avanzó en la verificación de 700  Acuerdos y digitación de 830 páginas, aproximadamente 300 Acuerdos."/>
    <n v="0"/>
    <n v="0"/>
    <n v="21.576000000000001"/>
    <n v="21.576000000000001"/>
    <n v="45"/>
    <n v="0"/>
    <n v="0"/>
    <n v="0"/>
    <n v="0"/>
    <n v="0"/>
    <n v="66.575999999999993"/>
    <n v="21.576000000000001"/>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4"/>
    <n v="1"/>
    <s v="Aumentar 100 Por Ciento La Eficiencia Y Seguridad Eléctrica Y Contraincendios Del Edificio Cumpliendo Con Requerimientos Técnicos En Las Normas Vigentes De Seguridad Eléctric (Retie) Y Contra Incendio (Nfpa)"/>
    <n v="1"/>
    <s v="Suma"/>
    <n v="1"/>
    <s v="En ejecucion"/>
    <n v="1"/>
    <n v="0"/>
    <n v="0"/>
    <n v="0"/>
    <n v="33"/>
    <n v="9"/>
    <n v="27.27"/>
    <n v="0"/>
    <n v="0"/>
    <n v="0"/>
    <n v="61.4"/>
    <n v="0"/>
    <n v="0"/>
    <n v="5.6"/>
    <n v="0"/>
    <n v="0"/>
    <n v="100"/>
    <n v="9"/>
    <n v="9"/>
    <n v="0"/>
    <n v="0"/>
    <n v="0"/>
    <n v="3441032000"/>
    <n v="74428000"/>
    <n v="2.16"/>
    <n v="0"/>
    <n v="0"/>
    <n v="0"/>
    <n v="6045860000"/>
    <n v="0"/>
    <n v="0"/>
    <n v="365590000"/>
    <n v="0"/>
    <n v="0"/>
    <n v="9852482000"/>
    <n v="74428000"/>
    <n v="0.76"/>
    <s v="VIGENCIA (a 30/09/2021): Se cumple con la elaboracion de la documentacion para la interventoria y el proyecto de inversion en mejoras electricas de las subestaciones, teniendo un 70% de avance acumulado de la actividad en la vigencia actual  Se realizo el 21% de avance de la actividad representado en la fase precontractual del proceso.  Retraso: Al incluirse la interventoria se requirieron modificar los documentos tecnicos iniciales del proceso principal con el fin de ajustarlo, adicionalmente se requirio realizar diferentes mesas de trabajo para ajustar los documentos de interventoria y el proceso principal. Cabe resaltar que al corte del 30 de septiembre el proceso principal se encuentra publicado en fase de prepliegos y la interventoria en estudio de mercado."/>
    <n v="0"/>
    <n v="0"/>
    <n v="3441.0320000000002"/>
    <n v="74.427999999999997"/>
    <n v="0"/>
    <n v="0"/>
    <n v="6045.86"/>
    <n v="0"/>
    <n v="365.59"/>
    <n v="0"/>
    <n v="9852.482"/>
    <n v="74.427999999999997"/>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4"/>
    <n v="2"/>
    <s v="Dotar 100 Por Ciento De Sistemas Contra Incendio Libres De Agua Y Por Agente Limpio Los Espacios Que Por Sus Caracteristicas De Operación Son Suceptibles Al Contacto Con Agua Tales Como Cuartos Eléctricos, Subestaciones, Transformadores, Ups Y Los Archivos De Documentación"/>
    <n v="1"/>
    <s v="Suma"/>
    <n v="1"/>
    <s v="En ejecucion"/>
    <n v="1"/>
    <n v="7.2"/>
    <n v="7.2"/>
    <n v="100"/>
    <n v="0"/>
    <n v="0"/>
    <n v="0"/>
    <n v="0"/>
    <n v="0"/>
    <n v="0"/>
    <n v="77"/>
    <n v="0"/>
    <n v="0"/>
    <n v="15.8"/>
    <n v="0"/>
    <n v="0"/>
    <n v="100"/>
    <n v="7.2"/>
    <n v="7.2"/>
    <n v="262000000"/>
    <n v="262000000"/>
    <n v="100"/>
    <n v="0"/>
    <n v="0"/>
    <n v="0"/>
    <n v="0"/>
    <n v="0"/>
    <n v="0"/>
    <n v="39000000"/>
    <n v="0"/>
    <n v="0"/>
    <n v="39000000"/>
    <n v="0"/>
    <n v="0"/>
    <n v="340000000"/>
    <n v="262000000"/>
    <n v="77.06"/>
    <m/>
    <n v="262"/>
    <n v="262"/>
    <n v="0"/>
    <n v="0"/>
    <n v="0"/>
    <n v="0"/>
    <n v="39"/>
    <n v="0"/>
    <n v="39"/>
    <n v="0"/>
    <n v="340"/>
    <n v="262"/>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4"/>
    <n v="3"/>
    <s v="Realizar 100 Por Ciento De Las Adecuaciones De Pisos Y Mejorar Las Áreas Comunes Del Cad Con El Fin De Aumentar La Capacidad Operacional Para Atención A La Ciudadanía"/>
    <n v="1"/>
    <s v="Suma"/>
    <n v="1"/>
    <s v="En ejecucion"/>
    <n v="1"/>
    <n v="1.4"/>
    <n v="0.35"/>
    <n v="25"/>
    <n v="1.05"/>
    <n v="1.05"/>
    <n v="100"/>
    <n v="80.7"/>
    <n v="0"/>
    <n v="0"/>
    <n v="16.5"/>
    <n v="0"/>
    <n v="0"/>
    <n v="1.4"/>
    <n v="0"/>
    <n v="0"/>
    <n v="100"/>
    <n v="1.4"/>
    <n v="1.4"/>
    <n v="492000000"/>
    <n v="491340185"/>
    <n v="99.87"/>
    <n v="0"/>
    <n v="0"/>
    <n v="0"/>
    <n v="1300000000"/>
    <n v="0"/>
    <n v="0"/>
    <n v="2790810000"/>
    <n v="0"/>
    <n v="0"/>
    <n v="218400000"/>
    <n v="0"/>
    <n v="0"/>
    <n v="4801210000"/>
    <n v="491340185"/>
    <n v="10.23"/>
    <s v="VIGENCIA (a 30/06/2021): Se solicita ajustar la magnitud de este seguimiento a cero, dado que por erroe en marzo se registro en la vigencia 2021 y la ejecución es de la vigencia 2020. Correo Alejandro Ruiz 16072021. RESERVAS (a 30/09/2021): Se reciben a satisfaccion los bienes y servicios correspondientes a la adicion del cto 190461-0-2019 y se realiza giro de esta reserva en el mes de septiembre,   Retraso: este pago estaba programado para el mes de agosto, sin embargo, se realizaron ajustes en el sistema BogData al pedido de esta reserva generando demoras en el pago"/>
    <n v="492"/>
    <n v="491.34018500000002"/>
    <n v="0"/>
    <n v="0"/>
    <n v="1300"/>
    <n v="0"/>
    <n v="2790.81"/>
    <n v="0"/>
    <n v="218.4"/>
    <n v="0"/>
    <n v="4801.2099999999991"/>
    <n v="491.34018500000002"/>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4"/>
    <n v="4"/>
    <s v="Mejorar Y Automatizar El 100 Por Ciento De Las Condiciones Del Suministro De Agua Del Edificio Cad Aumentando La Calidad El Agua Reciclada Y Potable Para Uso Eficiente Del Recurso"/>
    <n v="1"/>
    <s v="Suma"/>
    <n v="1"/>
    <s v="En ejecucion"/>
    <n v="1"/>
    <n v="0"/>
    <n v="0"/>
    <n v="0"/>
    <n v="0"/>
    <n v="0"/>
    <n v="0"/>
    <n v="0"/>
    <n v="0"/>
    <n v="0"/>
    <n v="27.4"/>
    <n v="0"/>
    <n v="0"/>
    <n v="72.599999999999994"/>
    <n v="0"/>
    <n v="0"/>
    <n v="100"/>
    <n v="0"/>
    <n v="0"/>
    <n v="0"/>
    <n v="0"/>
    <n v="0"/>
    <n v="0"/>
    <n v="0"/>
    <n v="0"/>
    <n v="0"/>
    <n v="0"/>
    <n v="0"/>
    <n v="25740000"/>
    <n v="0"/>
    <n v="0"/>
    <n v="1525740000"/>
    <n v="0"/>
    <n v="0"/>
    <n v="1551480000"/>
    <n v="0"/>
    <n v="0"/>
    <m/>
    <n v="0"/>
    <n v="0"/>
    <n v="0"/>
    <n v="0"/>
    <n v="0"/>
    <n v="0"/>
    <n v="25.74"/>
    <n v="0"/>
    <n v="1525.74"/>
    <n v="0"/>
    <n v="1551.48"/>
    <n v="0"/>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9"/>
    <n v="1"/>
    <s v="Implementar 100 Por Ciento El Erp Y Core Tributario Según Contrato Vigente"/>
    <n v="1"/>
    <s v="Suma"/>
    <n v="1"/>
    <s v="En ejecucion"/>
    <n v="1"/>
    <n v="99.99"/>
    <n v="91.14"/>
    <n v="91.15"/>
    <n v="2.6"/>
    <n v="1.22"/>
    <n v="46.92"/>
    <n v="6.26"/>
    <n v="0"/>
    <n v="0"/>
    <n v="0"/>
    <n v="0"/>
    <n v="0"/>
    <n v="0"/>
    <n v="0"/>
    <n v="0"/>
    <n v="100"/>
    <n v="92.36"/>
    <n v="92.36"/>
    <n v="6085129992"/>
    <n v="3939551621"/>
    <n v="64.739999999999995"/>
    <n v="10295324280"/>
    <n v="1845717128"/>
    <n v="17.93"/>
    <n v="16831300000"/>
    <n v="0"/>
    <n v="0"/>
    <n v="0"/>
    <n v="0"/>
    <n v="0"/>
    <n v="0"/>
    <n v="0"/>
    <n v="0"/>
    <n v="33211754272"/>
    <n v="5785268749"/>
    <n v="17.420000000000002"/>
    <s v="VIGENCIA (a 30/09/2021): EL ERP continúa en operación.  En general, continúa la atención de soporte a la operación en los frentes del ERP Se inicia el estudio y ejecución de iniciativas del portafolio de mejoras, con el equipo de soporte (SDH + UT)  La gestión de las Entidades Distritales ha alcanzado su estabilización operativa.   El CORE Tributario se encuentra realizando pruebas unitarias, integrales y de regresión, para las funcionalidades que saldrán en vivo en el último trimestre. RESERVAS (a 30/09/2021): Se continúan refuerzos de entrenamiento en asuntos específicos. Se inicia la capacitación funcional y técnica sobre los componentes y funcionalidades del CORE"/>
    <n v="6085.1299920000001"/>
    <n v="3939.5516210000001"/>
    <n v="10295.324280000001"/>
    <n v="1845.717128"/>
    <n v="16831.3"/>
    <n v="0"/>
    <n v="0"/>
    <n v="0"/>
    <n v="0"/>
    <n v="0"/>
    <n v="33211.754271999998"/>
    <n v="5785.2687489999998"/>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9"/>
    <n v="2"/>
    <s v="Realizar 100 Por Ciento De La Coordinación, Seguimiento Y Control Para La Estabilización Del Sistema"/>
    <n v="1"/>
    <s v="Suma"/>
    <n v="1"/>
    <s v="En ejecucion"/>
    <n v="1"/>
    <n v="20"/>
    <n v="13"/>
    <n v="65"/>
    <n v="27"/>
    <n v="21"/>
    <n v="77.78"/>
    <n v="20"/>
    <n v="0"/>
    <n v="0"/>
    <n v="20"/>
    <n v="0"/>
    <n v="0"/>
    <n v="20"/>
    <n v="0"/>
    <n v="0"/>
    <n v="100"/>
    <n v="34"/>
    <n v="34"/>
    <n v="224322590"/>
    <n v="39695000"/>
    <n v="17.7"/>
    <n v="494876532"/>
    <n v="314876532"/>
    <n v="63.63"/>
    <n v="385507000"/>
    <n v="0"/>
    <n v="0"/>
    <n v="1000"/>
    <n v="0"/>
    <n v="0"/>
    <n v="1000"/>
    <n v="0"/>
    <n v="0"/>
    <n v="1104708122"/>
    <n v="354571532"/>
    <n v="32.1"/>
    <s v="VIGENCIA (a 30/09/2021): La Coordinación del proyecto sigue a cargo del equipo contratado, apoyando las actividades requeridas para el proceso de implementación y puesta en operación del proyecto Core Tributario y ERP - Bogdata RESERVAS (a 30/06/2021): Se completaron las tareas de asesoría jurídica en la atención de requerimientos legales con relación a BogData, en particular atención a requerimientos de entes de control y seguimiento al proceso por posible incumplimiento del contratista."/>
    <n v="224.32258999999999"/>
    <n v="39.695"/>
    <n v="494.876532"/>
    <n v="314.876532"/>
    <n v="385.50700000000001"/>
    <n v="0"/>
    <n v="1E-3"/>
    <n v="0"/>
    <n v="1E-3"/>
    <n v="0"/>
    <n v="1104.708122"/>
    <n v="354.57153199999999"/>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9"/>
    <n v="3"/>
    <s v="Realizar 100 Por Ciento De Las Actividades De Interventoría Al Contrato De Implementación Del Sistema De Información"/>
    <n v="1"/>
    <s v="Suma"/>
    <n v="1"/>
    <s v="En ejecucion"/>
    <n v="1"/>
    <n v="100"/>
    <n v="90"/>
    <n v="90"/>
    <n v="10"/>
    <n v="10"/>
    <n v="100"/>
    <n v="0"/>
    <n v="0"/>
    <n v="0"/>
    <n v="0"/>
    <n v="0"/>
    <n v="0"/>
    <n v="0"/>
    <n v="0"/>
    <n v="0"/>
    <n v="100"/>
    <n v="100"/>
    <n v="100"/>
    <n v="1283993185"/>
    <n v="1270932892"/>
    <n v="98.98"/>
    <n v="0"/>
    <n v="0"/>
    <n v="0"/>
    <n v="0"/>
    <n v="0"/>
    <n v="0"/>
    <n v="0"/>
    <n v="0"/>
    <n v="0"/>
    <n v="0"/>
    <n v="0"/>
    <n v="0"/>
    <n v="1283993185"/>
    <n v="1270932892"/>
    <n v="98.98"/>
    <s v="RESERVAS (a 30/06/2021): Se completaron los servicios de la interventoría desde la financiación de la presente meta, sin emabrgo quedan en reserva recursos asociados al pago final del contrato que no pueden ser pagados de forma previa."/>
    <n v="1283.993185"/>
    <n v="1270.932892"/>
    <n v="0"/>
    <n v="0"/>
    <n v="0"/>
    <n v="0"/>
    <n v="0"/>
    <n v="0"/>
    <n v="0"/>
    <n v="0"/>
    <n v="1283.993185"/>
    <n v="1270.932892"/>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9"/>
    <n v="4"/>
    <s v="Operar 100 Por Ciento De La Plataforma Como Servicio"/>
    <n v="1"/>
    <s v="Suma"/>
    <n v="1"/>
    <s v="En ejecucion"/>
    <n v="1"/>
    <n v="12.5"/>
    <n v="11.89"/>
    <n v="95.12"/>
    <n v="25.61"/>
    <n v="20.190000000000001"/>
    <n v="78.84"/>
    <n v="25"/>
    <n v="0"/>
    <n v="0"/>
    <n v="25"/>
    <n v="0"/>
    <n v="0"/>
    <n v="12.5"/>
    <n v="0"/>
    <n v="0"/>
    <n v="100"/>
    <n v="32.08"/>
    <n v="32.08"/>
    <n v="564614957"/>
    <n v="508173485"/>
    <n v="90"/>
    <n v="8631623188"/>
    <n v="8631623188"/>
    <n v="100"/>
    <n v="11215000000"/>
    <n v="0"/>
    <n v="0"/>
    <n v="6500000000"/>
    <n v="0"/>
    <n v="0"/>
    <n v="6500000000"/>
    <n v="0"/>
    <n v="0"/>
    <n v="33411238145"/>
    <n v="9139796673"/>
    <n v="27.36"/>
    <s v="VIGENCIA (a 30/09/2021): Se ajusta el valor reporttado en junio dado que por un erro de interpretación se reportó equivocadamente la contratación como si fuera la meta. A 30 de septiembre, la plataforma viene prestando servicio, soportando la operación de la solución y aumentando la capacidad a medida que se van incorporando funcionalidades y usuarios. CorreoAlejandroRuiz14102021 RESERVAS (a 30/09/2021): Todos los servicios fueron prestados correctamente"/>
    <n v="564.614957"/>
    <n v="508.17348500000003"/>
    <n v="8631.6231879999996"/>
    <n v="8631.6231879999996"/>
    <n v="11215"/>
    <n v="0"/>
    <n v="6500"/>
    <n v="0"/>
    <n v="6500"/>
    <n v="0"/>
    <n v="33411.238144999996"/>
    <n v="9139.7966729999989"/>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9"/>
    <n v="5"/>
    <s v="Implementar Y Operar 100 Por Ciento Del Servicio De Soporte Nivel 2"/>
    <n v="1"/>
    <s v="Suma"/>
    <n v="1"/>
    <s v="En ejecucion"/>
    <n v="1"/>
    <n v="20"/>
    <n v="19.13"/>
    <n v="95.65"/>
    <n v="20.87"/>
    <n v="6.87"/>
    <n v="32.92"/>
    <n v="0"/>
    <n v="0"/>
    <n v="0"/>
    <n v="30"/>
    <n v="0"/>
    <n v="0"/>
    <n v="30"/>
    <n v="0"/>
    <n v="0"/>
    <n v="100"/>
    <n v="26"/>
    <n v="26"/>
    <n v="8083952428"/>
    <n v="8083952428"/>
    <n v="100"/>
    <n v="2822169500"/>
    <n v="0"/>
    <n v="0"/>
    <n v="0"/>
    <n v="0"/>
    <n v="0"/>
    <n v="3059829000"/>
    <n v="0"/>
    <n v="0"/>
    <n v="2196889000"/>
    <n v="0"/>
    <n v="0"/>
    <n v="16162839928"/>
    <n v="8083952428"/>
    <n v="50.02"/>
    <s v="VIGENCIA (a 30/09/2021): Se ajusta el valor reporttado en junio por un error en el calculo de la fuente. A 30 de septiembre, Se siguen ejecutando las reservas para el pago del servicio de soporte Nivel 2, el cual continúa prestando en forma estable. Se realiza la proyección de los servicios para el último trimestre 2021 y la vigencia 2022 diferenciando los recursos necesarios para cada uno de los componentes: CORE y ERP. Correo AlejandroR.14102021 RESERVAS (a 30/06/2021): El contrato actual se prorrogó para consumir la totalidad de los recursos  de soporte dada la diferencia de servicios ofrecidos, en menor cuantía, debido al aplazamiento en la salida en vivo del CORE tributario"/>
    <n v="8083.9524279999996"/>
    <n v="8083.9524279999996"/>
    <n v="2822.1695"/>
    <n v="0"/>
    <n v="0"/>
    <n v="0"/>
    <n v="3059.8290000000002"/>
    <n v="0"/>
    <n v="2196.8890000000001"/>
    <n v="0"/>
    <n v="16162.839928000001"/>
    <n v="8083.9524279999996"/>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9"/>
    <n v="6"/>
    <s v="Implementar 100 Por Ciento De Los Servicios Complementarios Alineados A Las Necesidades Del Negocio"/>
    <n v="1"/>
    <s v="Suma"/>
    <n v="1"/>
    <s v="En ejecucion"/>
    <n v="1"/>
    <n v="20"/>
    <n v="20"/>
    <n v="100"/>
    <n v="20"/>
    <n v="14"/>
    <n v="70"/>
    <n v="20"/>
    <n v="0"/>
    <n v="0"/>
    <n v="20"/>
    <n v="0"/>
    <n v="0"/>
    <n v="20"/>
    <n v="0"/>
    <n v="0"/>
    <n v="100"/>
    <n v="34"/>
    <n v="34"/>
    <n v="4450100540"/>
    <n v="4450100540"/>
    <n v="100"/>
    <n v="0"/>
    <n v="0"/>
    <n v="0"/>
    <n v="1000000000"/>
    <n v="0"/>
    <n v="0"/>
    <n v="1500000000"/>
    <n v="0"/>
    <n v="0"/>
    <n v="1500000000"/>
    <n v="0"/>
    <n v="0"/>
    <n v="8450100540"/>
    <n v="4450100540"/>
    <n v="52.66"/>
    <s v="RESERVAS (a 30/09/2021): Se completaron las instalaciones y puesta en operación de la funcionalidad del licenciamiento SSO y GRC"/>
    <n v="4450.1005400000004"/>
    <n v="4450.1005400000004"/>
    <n v="0"/>
    <n v="0"/>
    <n v="1000"/>
    <n v="0"/>
    <n v="1500"/>
    <n v="0"/>
    <n v="1500"/>
    <n v="0"/>
    <n v="8450.1005399999995"/>
    <n v="4450.1005400000004"/>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9"/>
    <n v="7"/>
    <s v="Realizar 100 Por Ciento Del El Modelamiento De La Arquitectura, Conforme A Los Estándares Establecidos En Los Lineamientos De Mintic Y Las Mejores Prácticas Defnidas A Nivel Internacional Por Los Organismos Competentes"/>
    <n v="1"/>
    <s v="Suma"/>
    <n v="1"/>
    <s v="En ejecucion"/>
    <n v="1"/>
    <n v="0.01"/>
    <n v="0"/>
    <n v="0"/>
    <n v="0"/>
    <n v="0"/>
    <n v="0"/>
    <n v="0"/>
    <n v="0"/>
    <n v="0"/>
    <n v="50"/>
    <n v="0"/>
    <n v="0"/>
    <n v="50"/>
    <n v="0"/>
    <n v="0"/>
    <n v="100"/>
    <n v="0"/>
    <n v="0"/>
    <n v="75000000"/>
    <n v="0"/>
    <n v="0"/>
    <n v="0"/>
    <n v="0"/>
    <n v="0"/>
    <n v="0"/>
    <n v="0"/>
    <n v="0"/>
    <n v="180000000"/>
    <n v="0"/>
    <n v="0"/>
    <n v="180000000"/>
    <n v="0"/>
    <n v="0"/>
    <n v="435000000"/>
    <n v="0"/>
    <n v="0"/>
    <m/>
    <n v="75"/>
    <n v="0"/>
    <n v="0"/>
    <n v="0"/>
    <n v="0"/>
    <n v="0"/>
    <n v="180"/>
    <n v="0"/>
    <n v="180"/>
    <n v="0"/>
    <n v="435"/>
    <n v="0"/>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5"/>
    <n v="1"/>
    <s v="Proveer 83.8 Por Ciento De Bienes Y Servicios Tecnológicos Para La Operación"/>
    <n v="1"/>
    <s v="Suma"/>
    <n v="1"/>
    <s v="En ejecucion"/>
    <n v="1"/>
    <n v="40.5"/>
    <n v="18.3"/>
    <n v="45.19"/>
    <n v="28.4"/>
    <n v="5.2"/>
    <n v="18.309999999999999"/>
    <n v="0"/>
    <n v="0"/>
    <n v="0"/>
    <n v="25.7"/>
    <n v="0"/>
    <n v="0"/>
    <n v="11.4"/>
    <n v="0"/>
    <n v="0"/>
    <n v="83.8"/>
    <n v="23.5"/>
    <n v="28.04"/>
    <n v="3402226805"/>
    <n v="2865125362"/>
    <n v="84.21"/>
    <n v="300000000"/>
    <n v="298115750"/>
    <n v="99.37"/>
    <n v="0"/>
    <n v="0"/>
    <n v="0"/>
    <n v="800000000"/>
    <n v="0"/>
    <n v="0"/>
    <n v="800000000"/>
    <n v="0"/>
    <n v="0"/>
    <n v="5302226805"/>
    <n v="3163241112"/>
    <n v="59.66"/>
    <s v="VIGENCIA (a 30/09/2021): Se han logrado el cumplimineto delPlan de trabajo para rediseño de la página Web institucional Se plantea extender los servicios de mantenimiento para la adaptación de contenidos de la página web existente RESERVAS (a 30/09/2021): Se han realizado reuniones con el fabricante y su distribuidor de equipos de cómputo, la situación se ha paliado a través de prórrogas al contrato para permitir el cumplimiento de las obligaciones"/>
    <n v="3402.2268049999998"/>
    <n v="2865.1253620000002"/>
    <n v="300"/>
    <n v="298.11574999999999"/>
    <n v="0"/>
    <n v="0"/>
    <n v="800"/>
    <n v="0"/>
    <n v="800"/>
    <n v="0"/>
    <n v="5302.2268050000002"/>
    <n v="3163.2411120000002"/>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5"/>
    <n v="2"/>
    <s v="Reponer, Actualizar O Mejorar 82.8 Por Ciento De La Plataforma Tecnológica"/>
    <n v="1"/>
    <s v="Suma"/>
    <n v="1"/>
    <s v="En ejecucion"/>
    <n v="1"/>
    <n v="15.4"/>
    <n v="10.8"/>
    <n v="70.13"/>
    <n v="15.8"/>
    <n v="6.49"/>
    <n v="41.08"/>
    <n v="9.4"/>
    <n v="0"/>
    <n v="0"/>
    <n v="30.2"/>
    <n v="0"/>
    <n v="0"/>
    <n v="16.600000000000001"/>
    <n v="0"/>
    <n v="0"/>
    <n v="82.8"/>
    <n v="17.29"/>
    <n v="20.88"/>
    <n v="5620564036"/>
    <n v="2883583331"/>
    <n v="51.3"/>
    <n v="3225610000"/>
    <n v="241735316"/>
    <n v="7.49"/>
    <n v="3000000000"/>
    <n v="0"/>
    <n v="0"/>
    <n v="5640450000"/>
    <n v="0"/>
    <n v="0"/>
    <n v="4500010000"/>
    <n v="0"/>
    <n v="0"/>
    <n v="21986634036"/>
    <n v="3125318647"/>
    <n v="14.21"/>
    <s v="VIGENCIA (a 30/09/2021): Se adquirieron y pusieron en operación las licencias SAS Se adelantó la contratación de la solución de BackUp para el aseguramiento de la data y aplicaciones locales del centro de datos de la SDH Se adelantan las gestiones para complementar la financiación para la contratación de Office 365, dado que las cotizaciones actualizadas no presentan beneficios por el uso de VF. RESERVAS (a 30/06/2021): Toda la red de datos de la entidad se encuentra actualizada, en los dispositivos que lo soportan, a IPv6, lo cual incluye los nuevos switches adquiridos a finales del 2020"/>
    <n v="5620.5640359999998"/>
    <n v="2883.5833309999998"/>
    <n v="3225.61"/>
    <n v="241.73531600000001"/>
    <n v="3000"/>
    <n v="0"/>
    <n v="5640.45"/>
    <n v="0"/>
    <n v="4500.01"/>
    <n v="0"/>
    <n v="21986.634036000003"/>
    <n v="3125.3186470000001"/>
  </r>
  <r>
    <n v="16"/>
    <s v="Un Nuevo Contrato Social y Ambiental para la Bogotá del Siglo XXI"/>
    <x v="0"/>
    <n v="2021"/>
    <s v="30/09/2021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5"/>
    <n v="3"/>
    <s v="Elaborar 5 Documentos Sobre La Aplcación De Mejores Prácticas De Tecnología Conforme A Los Lineamientos De Gobierno Digital Y Furag"/>
    <n v="1"/>
    <s v="Suma"/>
    <n v="1"/>
    <s v="En ejecucion"/>
    <n v="1"/>
    <n v="2"/>
    <n v="2"/>
    <n v="100"/>
    <n v="1"/>
    <n v="1"/>
    <n v="100"/>
    <n v="0"/>
    <n v="0"/>
    <n v="0"/>
    <n v="1"/>
    <n v="0"/>
    <n v="0"/>
    <n v="1"/>
    <n v="0"/>
    <n v="0"/>
    <n v="5"/>
    <n v="3"/>
    <n v="60"/>
    <n v="463159986"/>
    <n v="463159986"/>
    <n v="100"/>
    <n v="0"/>
    <n v="0"/>
    <n v="0"/>
    <n v="0"/>
    <n v="0"/>
    <n v="0"/>
    <n v="200000000"/>
    <n v="0"/>
    <n v="0"/>
    <n v="200000000"/>
    <n v="0"/>
    <n v="0"/>
    <n v="863159986"/>
    <n v="463159986"/>
    <n v="53.66"/>
    <s v="RESERVAS (a 30/06/2021): La implementación del protocolo IPv6 en la Secretaría Distrital de Hacienda, el objetivo de realizar la transición de IPv4 a IPv6 se cumplió en un 100%, llevándose a cabo las tres fases: Diagnóstico, Implementación y Monitoreo y pruebas en concordancia con los lineamientos de MinTIC incluidos en las Guías: &quot;Guía de Transición de IPv4 a IPv6 para Colombia&quot; y &quot;Guía de Aseguramiento del Protocolo IPv6&quot;.  El proyecto se realizó con el acompañamiento de la Corporación RENATA con quienes se realizaron las actividades correspondientes y elaboró los documentos entregables conforme al Anexo técnico del contrato 200347-0-2020"/>
    <n v="463.159986"/>
    <n v="463.159986"/>
    <n v="0"/>
    <n v="0"/>
    <n v="0"/>
    <n v="0"/>
    <n v="200"/>
    <n v="0"/>
    <n v="200"/>
    <n v="0"/>
    <n v="863.159986"/>
    <n v="463.159986"/>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8"/>
    <n v="1"/>
    <s v="Implementar 399 Colegios Estrategias Pedagógicas Que Promuevan La Educación Integral En Sexualidad De Niños, Niñas, Adolescentes Y  Jóvenes."/>
    <n v="3"/>
    <s v="Creciente"/>
    <n v="1"/>
    <s v="En ejecucion"/>
    <n v="1"/>
    <n v="10"/>
    <n v="10"/>
    <n v="100"/>
    <n v="130"/>
    <n v="130"/>
    <n v="100"/>
    <n v="264"/>
    <n v="0"/>
    <n v="0"/>
    <n v="394"/>
    <n v="0"/>
    <n v="0"/>
    <n v="399"/>
    <n v="0"/>
    <n v="0"/>
    <s v="N/A"/>
    <s v="N/A"/>
    <s v="N/A"/>
    <n v="0"/>
    <n v="0"/>
    <n v="0"/>
    <n v="89100000"/>
    <n v="89100000"/>
    <n v="100"/>
    <n v="324581000"/>
    <n v="0"/>
    <n v="0"/>
    <n v="610262750"/>
    <n v="0"/>
    <n v="0"/>
    <n v="166666668"/>
    <n v="0"/>
    <n v="0"/>
    <n v="1190610418"/>
    <n v="89100000"/>
    <n v="7.48"/>
    <s v="VIGENCIA (a 30/09/2021): Al 30 de septiembre se logra el 100% de la meta para la vigencia al realizar el acompañamiento  para el fortalecimiento de los proyectos de educación integral en sexualidad en 130 colegios de 15 localidades el cual se realizó en dos etapas:  1) Acercamiento y programación de actividades, que se realizó durante los meses de julio y agosto, donde fue asignado un profesional para cada IED, quien presentó un portafolio de acompañamiento que contenía las actividades  posibles a realizar como talleres actividades lúdicas, mesas técnicas, webinar, simposio, encuentros, con diversas temáticas  relacionadas con educación integral en sexualidad, en derechos sexuales y derechos  reproductivos, para establecer un plan de acción individual, donde cada colegio seleccionó las actividades que consideró más apropiadas, acorde con las necesidades de su comunidad educativa. 2) Acompañamiento. Partiendo de los acuerdos establecidos, en los meses de agosto y septiembre, se pone en marcha el acompañamiento pedagógico a la comunidad educativa (docentes, orientadores, estudiantes y padres de familia), aportando estrategias para la prevención del embarazo temprano en el contexto escolar y la atención integral de los niños, niñas, adolescentes y jóvenes. Mediante actividades como:  talleres (presenciales y virtuales), mesas técnicas para revisión de PEIS, actividades pedagógicas y lúdicas, utilización de piezas comunicativas aprobadas. &quot;"/>
    <n v="0"/>
    <n v="0"/>
    <n v="89.1"/>
    <n v="89.1"/>
    <n v="324.58100000000002"/>
    <n v="0"/>
    <n v="610.26274999999998"/>
    <n v="0"/>
    <n v="166.66666799999999"/>
    <n v="0"/>
    <n v="1190.610418"/>
    <n v="89.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8"/>
    <n v="2"/>
    <s v="Articular 100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2"/>
    <s v="Constante"/>
    <n v="1"/>
    <s v="En ejecucion"/>
    <n v="1"/>
    <n v="100"/>
    <n v="100"/>
    <n v="100"/>
    <n v="100"/>
    <n v="100"/>
    <n v="100"/>
    <n v="100"/>
    <n v="0"/>
    <n v="0"/>
    <n v="100"/>
    <n v="0"/>
    <n v="0"/>
    <n v="100"/>
    <n v="0"/>
    <n v="0"/>
    <s v="N/A"/>
    <s v="N/A"/>
    <s v="N/A"/>
    <n v="54495000"/>
    <n v="54495000"/>
    <n v="100"/>
    <n v="182523000"/>
    <n v="160256000"/>
    <n v="87.8"/>
    <n v="134193000"/>
    <n v="0"/>
    <n v="0"/>
    <n v="194868625"/>
    <n v="0"/>
    <n v="0"/>
    <n v="166666666"/>
    <n v="0"/>
    <n v="0"/>
    <n v="732746291"/>
    <n v="214751000"/>
    <n v="29.31"/>
    <s v="VIGENCIA (a 30/09/2021): Con corte a 30 de septiembre, se logró un avance del 100% en la meta establecida, toda vez que se logró cumplir las solicitudes presentadas por las IEDs ejecutando actividades de prevención ante el embarazo temprano y además de la identificación de casos reportados en el sistema de alertas que permite verificar la garantía de servicios de salud y de atención de los diferentes involucrados en cada caso."/>
    <n v="54.494999999999997"/>
    <n v="54.494999999999997"/>
    <n v="182.523"/>
    <n v="160.256"/>
    <n v="134.19300000000001"/>
    <n v="0"/>
    <n v="194.86862500000001"/>
    <n v="0"/>
    <n v="166.66666599999999"/>
    <n v="0"/>
    <n v="732.74629100000004"/>
    <n v="214.75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8"/>
    <n v="3"/>
    <s v="Acompañar 399 Colegios En La Formulación E Implementación De Estrategias Pedagógicas Que Conlleven Al Reconocimiento De Los Derechos Sexuales Y Derechos Reproductivos De Niños Niñas, Adolescentes Y Jóvenes."/>
    <n v="3"/>
    <s v="Creciente"/>
    <n v="1"/>
    <s v="En ejecucion"/>
    <n v="1"/>
    <n v="10"/>
    <n v="10"/>
    <n v="100"/>
    <n v="130"/>
    <n v="99"/>
    <n v="76.150000000000006"/>
    <n v="264"/>
    <n v="0"/>
    <n v="0"/>
    <n v="394"/>
    <n v="0"/>
    <n v="0"/>
    <n v="399"/>
    <n v="0"/>
    <n v="0"/>
    <s v="N/A"/>
    <s v="N/A"/>
    <s v="N/A"/>
    <n v="111801750"/>
    <n v="103287400"/>
    <n v="92.39"/>
    <n v="478377000"/>
    <n v="386227334"/>
    <n v="80.739999999999995"/>
    <n v="441226000"/>
    <n v="0"/>
    <n v="0"/>
    <n v="194868625"/>
    <n v="0"/>
    <n v="0"/>
    <n v="166666666"/>
    <n v="0"/>
    <n v="0"/>
    <n v="1392940041"/>
    <n v="489514734"/>
    <n v="35.14"/>
    <s v="VIGENCIA (a 30/09/2021): &quot;Con corte al 30 de septiembre de 2021, se han acompañado con acciones pedagógicas complementarias en 99 instituciones educativas,equivalente al 76.15% de cumplimiento de la meta de la vigencia en las cuales se han adelantado las siguientes acciones que tienen como propósito aportar en el reconocimiento de los derechos sexuales y derechos reproductivos de niños niñas, adolescentes y jóvenes: ¿_x0009_Taller De mi sexualidad aprendo, el embarazo prevengo ¿_x0009_Taller Derechos sexuales y derechos reproductivos ¿_x0009_Taller Prevención del embarazo y proyecto de vida ¿_x0009_Taller Autocuidado y proyecto de vida ¿_x0009_Taller Significado sobre la maternidad y paternidad temprana  ¿_x0009_Taller Seguimiento a los P.E.I.S. con énfasis en Prevención del Embarazo y Subsiguiente  ¿_x0009_Encuentro de Familias y Escuela Juntos por la Prevención del embarazo adolescente ¿_x0009_Elaboración de mural alusivo a los derechos sexuales y derechos reproductivos  En igual sentido, se han adelantado estrategias pedagógicas con familias, como encuentros y conversatorios, que han permitido identificar la importancia del trabajo conjunto entre la escuela y la familia, para la garantía de los derechos sexuales y derechos reproductivos, de los niños, niñas, adolescentes y jóvenes de las instituciones educativas del distrito.&quot;"/>
    <n v="111.80175"/>
    <n v="103.28740000000001"/>
    <n v="478.37700000000001"/>
    <n v="386.22733399999998"/>
    <n v="441.226"/>
    <n v="0"/>
    <n v="194.86862500000001"/>
    <n v="0"/>
    <n v="166.66666599999999"/>
    <n v="0"/>
    <n v="1392.9400410000003"/>
    <n v="489.5147339999999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5"/>
    <n v="1"/>
    <s v="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3"/>
    <s v="Creciente"/>
    <n v="1"/>
    <s v="En ejecucion"/>
    <n v="1"/>
    <n v="20"/>
    <n v="20"/>
    <n v="100"/>
    <n v="100"/>
    <n v="100"/>
    <n v="100"/>
    <n v="200"/>
    <n v="0"/>
    <n v="0"/>
    <n v="358"/>
    <n v="0"/>
    <n v="0"/>
    <n v="358"/>
    <n v="0"/>
    <n v="0"/>
    <s v="N/A"/>
    <s v="N/A"/>
    <s v="N/A"/>
    <n v="763701154"/>
    <n v="763701153"/>
    <n v="100"/>
    <n v="1598169000"/>
    <n v="1554104447"/>
    <n v="97.24"/>
    <n v="2216614000"/>
    <n v="0"/>
    <n v="0"/>
    <n v="5810276691"/>
    <n v="0"/>
    <n v="0"/>
    <n v="6978047629"/>
    <n v="0"/>
    <n v="0"/>
    <n v="17366808474"/>
    <n v="2317805600"/>
    <n v="13.35"/>
    <s v="VIGENCIA (a 30/09/2021): Se logra llegar a las 100 Instituciones Educativas IED - focalizadas a través de la estrategia de Plan focalizado que hace parte de la ruta de asistencia técnica construida para ser implementada a lo largo de la administración, con el fin de promover prácticas pedagógicas innovadoras y las Transiciones Efectivas y Armónicas.  Esta estrategia en particular consiste en la implementación de un acompañamiento y fortalecimiento cercano a las instituciones educativas focalizadas a lo largo del año escolar, a partir de sus necesidades, fortalezas, características poblacionales, dinámicas contextuales y territoriales, y por su puesto su realidad institucional.  Este plan cuenta con una estructura modular constituida por 8 Ejes de Reflexión que han sido definidos como elementos fundamentales a fortalecer en las IED para movilizar los sentidos de la educación  inicial y, así, fomentar prácticas institucionales y pedagógicas en coherencia con este sentido  y orientadas a la garantía de los derechos de niños y niñas y la promoción de su desarrollo integral."/>
    <n v="763.70115399999997"/>
    <n v="763.70115299999998"/>
    <n v="1598.1690000000001"/>
    <n v="1554.1044469999999"/>
    <n v="2216.614"/>
    <n v="0"/>
    <n v="5810.276691"/>
    <n v="0"/>
    <n v="6978.0476289999997"/>
    <n v="0"/>
    <n v="17366.808474000001"/>
    <n v="2317.8055999999997"/>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5"/>
    <n v="2"/>
    <s v="Fortalecer 358 Colegios Oficiales Rurales Y Urbanos, La Participación Activa De La Familia Y La Comunidad En Los Procesos De Formación Y Desarrollo Integral En El Ciclo Inicial."/>
    <n v="3"/>
    <s v="Creciente"/>
    <n v="1"/>
    <s v="En ejecucion"/>
    <n v="1"/>
    <n v="20"/>
    <n v="20"/>
    <n v="100"/>
    <n v="53"/>
    <n v="53"/>
    <n v="100"/>
    <n v="200"/>
    <n v="0"/>
    <n v="0"/>
    <n v="358"/>
    <n v="0"/>
    <n v="0"/>
    <n v="358"/>
    <n v="0"/>
    <n v="0"/>
    <s v="N/A"/>
    <s v="N/A"/>
    <s v="N/A"/>
    <n v="3823703248"/>
    <n v="3823703248"/>
    <n v="100"/>
    <n v="6808042000"/>
    <n v="6741548169"/>
    <n v="99.02"/>
    <n v="6623656000"/>
    <n v="0"/>
    <n v="0"/>
    <n v="8884993835"/>
    <n v="0"/>
    <n v="0"/>
    <n v="8923145818"/>
    <n v="0"/>
    <n v="0"/>
    <n v="35063540901"/>
    <n v="10565251417"/>
    <n v="30.13"/>
    <s v="VIGENCIA (a 30/09/2021): Se logra llegar a las 53 Instituciones Educativas IED - focalizadas a través de la estrategia de acompañamiento para promover la participación de las familias en los entornos educativos, este acompañamiento se estructura con cada colegio a la luz de los cuatro momentos que orientan toda la estrategia de asistencia técnica desarrollada desde el proyecto, que para el caso especifico de esta meta, se organiza a través de las siguientes acciones: Momento 1: Reconocer e indagar Momento 2 proyectar acciones Momento 3 vivir la experiencia  Momento 4 valorar el proceso Es importante mencionar que en las 53 IED focalizadas ya se ha avanzado en el desarrollo de las acciones proyectadas en los dos primeros momentos de la estrategia: Reconocer e indagar y Proyectar acciones y durante este mes se dio continuidad al momento 3 de vivir la experiencia desarrollando encuentros de fortalecimiento con actores claves al interior de los colegios para movilizar reflexiones pertinentes alrededor de la participación de las familias, lo anterior conectado con sus intereses y expectativas. Por esta razón, se reporta como meta cumplida al 100%"/>
    <n v="3823.7032479999998"/>
    <n v="3823.7032479999998"/>
    <n v="6808.0420000000004"/>
    <n v="6741.5481689999997"/>
    <n v="6623.6559999999999"/>
    <n v="0"/>
    <n v="8884.9938349999993"/>
    <n v="0"/>
    <n v="8923.1458180000009"/>
    <n v="0"/>
    <n v="35063.540901"/>
    <n v="10565.251416999999"/>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5"/>
    <n v="3"/>
    <s v="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
    <n v="2"/>
    <s v="Constante"/>
    <n v="1"/>
    <s v="En ejecucion"/>
    <n v="1"/>
    <n v="332"/>
    <n v="332"/>
    <n v="100"/>
    <n v="332"/>
    <n v="318"/>
    <n v="95.78"/>
    <n v="332"/>
    <n v="0"/>
    <n v="0"/>
    <n v="332"/>
    <n v="0"/>
    <n v="0"/>
    <n v="332"/>
    <n v="0"/>
    <n v="0"/>
    <s v="N/A"/>
    <s v="N/A"/>
    <s v="N/A"/>
    <n v="11196289491"/>
    <n v="11097128080"/>
    <n v="99.11"/>
    <n v="22963789000"/>
    <n v="17638692234"/>
    <n v="76.81"/>
    <n v="23727102000"/>
    <n v="0"/>
    <n v="0"/>
    <n v="20021949474"/>
    <n v="0"/>
    <n v="0"/>
    <n v="15996806248"/>
    <n v="0"/>
    <n v="0"/>
    <n v="93905936213"/>
    <n v="28735820314"/>
    <n v="30.6"/>
    <s v="VIGENCIA (a 30/09/2021): Se logra el acompañamiento a los 318 IED correspondiente al 95,7% de la meta que se concreta de la siguiente manera: 305 IED, acompañadas por las cajas de compensación familiar. A través de dichos convenios se ha avanzado en: procesos de acompañamiento técnico a las IED, movilización de los sentidos de la Atención Integral a la primera Infancia (AIPI) y el Sistema de Información Atención Integral a la Primera Infancia (SIAPI), sensibilización a las familias para el proceso de tamizaje de peso y talla y acompañamiento para las transiciones efectivas y armónicas.  Para el cumplimiento de esta meta, se cuenta además con un equipo de acompañamiento a cinco (5) colegios rurales de la localidad de Usme (agrupación CRUA) para materializar la propuesta de atención diferencial en ruralidad propuesta por la IED.   Y finalmente, de acuerdo a la propuesta diseñada por el equipo central para acompañar a los colegios que han desistido de continuar participando de los convenios con Cajas de compensación familiar, en el trimestre se avanzó en el acercamiento a las IED presentación de la propuesta y realización de encuentros de reconocer e indagar acerca de cómo desde su capacidad instalada se pueden continuar garantizando y fortaleciendo los procesos de Atención Integral a la Primera Infancia. A la fecha se avanza en el proceso con ocho (8) colegios."/>
    <n v="11196.289491"/>
    <n v="11097.12808"/>
    <n v="22963.789000000001"/>
    <n v="17638.692233999998"/>
    <n v="23727.101999999999"/>
    <n v="0"/>
    <n v="20021.949474000001"/>
    <n v="0"/>
    <n v="15996.806248000001"/>
    <n v="0"/>
    <n v="93905.936213000008"/>
    <n v="28735.820313999997"/>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2"/>
    <n v="1"/>
    <s v="Acompañar A 86 Colegios Y Las Direcciones Locales De Educación A Través De Estrategias Para Reducir La Deserciòn Escolar En Ied"/>
    <n v="4"/>
    <s v="Decreciente"/>
    <n v="1"/>
    <s v="En ejecucion"/>
    <n v="1"/>
    <n v="166"/>
    <n v="166"/>
    <n v="100"/>
    <n v="146"/>
    <n v="146"/>
    <n v="100"/>
    <n v="126"/>
    <n v="0"/>
    <n v="0"/>
    <n v="106"/>
    <n v="0"/>
    <n v="0"/>
    <n v="86"/>
    <n v="0"/>
    <n v="0"/>
    <s v="N/A"/>
    <s v="N/A"/>
    <s v="N/A"/>
    <n v="1858246356"/>
    <n v="1858246356"/>
    <n v="100"/>
    <n v="2636188000"/>
    <n v="1420977500"/>
    <n v="53.9"/>
    <n v="2910727000"/>
    <n v="0"/>
    <n v="0"/>
    <n v="3349468977"/>
    <n v="0"/>
    <n v="0"/>
    <n v="2154452000"/>
    <n v="0"/>
    <n v="0"/>
    <n v="12909082333"/>
    <n v="3279223856"/>
    <n v="25.4"/>
    <s v="VIGENCIA (a 30/09/2021): Se realizó acompañamiento pedagógico a 146 instituciones educativas distritales focalizadas para consolidar sus planes de mejoramiento institucionales (PMI) a través de la asistencia técnica de los profesionales de apoyo pedagógico y de los Gestores Locales. Este acompañamiento también se realiza a las Direcciones Locales de Educación.  Las instituciones educativas distritales implementan el programa A-probar, para el fortalecimiento de las capacidades y competencias de los estudiantes, así como la nivelación en las áreas básicas.  El asistir de forma presencial a las IED prevee el aumento de destrezas, el desarrollo de aspectos emocionales, personales y sociales, la capacidad de aprender a resolver conflictos y el reencuentro con sus pares académicos es fundamental para disminuir el riesgo de deserción educativa."/>
    <n v="1858.2463560000001"/>
    <n v="1858.2463560000001"/>
    <n v="2636.1880000000001"/>
    <n v="1420.9775"/>
    <n v="2910.7269999999999"/>
    <n v="0"/>
    <n v="3349.468977"/>
    <n v="0"/>
    <n v="2154.4520000000002"/>
    <n v="0"/>
    <n v="12909.082332999998"/>
    <n v="3279.22385600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2"/>
    <n v="2"/>
    <s v="Vincular A 13866 Personas De Las Localidades Y Upz Con Mayor Tasa De Población Por Fuera Del Sistema Educativo Con Estrategias De Búsqueda Activa De Población Desescolarizada"/>
    <n v="1"/>
    <s v="Suma"/>
    <n v="1"/>
    <s v="En ejecucion"/>
    <n v="1"/>
    <n v="1897"/>
    <n v="1897"/>
    <n v="100"/>
    <n v="3225"/>
    <n v="1716"/>
    <n v="53.21"/>
    <n v="3257"/>
    <n v="0"/>
    <n v="0"/>
    <n v="3289"/>
    <n v="0"/>
    <n v="0"/>
    <n v="2198"/>
    <n v="0"/>
    <n v="0"/>
    <n v="13866"/>
    <n v="3613"/>
    <n v="26.06"/>
    <n v="969565416"/>
    <n v="847202971"/>
    <n v="87.38"/>
    <n v="4388187000"/>
    <n v="1949122694"/>
    <n v="44.42"/>
    <n v="4005097000"/>
    <n v="0"/>
    <n v="0"/>
    <n v="4746263000"/>
    <n v="0"/>
    <n v="0"/>
    <n v="2683606000"/>
    <n v="0"/>
    <n v="0"/>
    <n v="16792718416"/>
    <n v="2796325665"/>
    <n v="16.649999999999999"/>
    <s v="VIGENCIA (a 30/09/2021): A corte 30 de septiembre, se expidió la Resolución de Matrículas No. 1913 de 2021, la cual establece la ruta y el esquema para el cumplimiento de la gestión de la Cobertura. El proceso inició con la fase de traslados y de inscripciones para personas nuevas. Ahora bien, en el marco de la estrategia de búsqueda activa, se mantienen las cifras reportadas en cuanto a identificación y caracterización: 2638 niños, niñas, adolescentes y jóvenes desescolarizados y de los cuales 1.716  se encuentran vinculados al sistema educativo oficial. No obstante, es importante detallar que para el cumplimiento de la meta cuatrianual, se viene avanzando en la consolidación de un convenio de asociación por el Decreto 092, que buscar aunar esfuerzos técnicos, pedagógicos y financieros para implementar acciones de manera concreta relacionados con favorecer alianzas interinstitucionales, el acompañamiento en las transiciones armónicas y efectivas y en acompañar a los estudiantes que están en riesgo de deserción y buscar a aquellos que aún no están en el sistema educativo oficial."/>
    <n v="969.56541600000003"/>
    <n v="847.20297100000005"/>
    <n v="4388.1869999999999"/>
    <n v="1949.1226939999999"/>
    <n v="4005.0970000000002"/>
    <n v="0"/>
    <n v="4746.2629999999999"/>
    <n v="0"/>
    <n v="2683.6060000000002"/>
    <n v="0"/>
    <n v="16792.718416"/>
    <n v="2796.325664999999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2"/>
    <n v="3"/>
    <s v="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
    <n v="3"/>
    <s v="Creciente"/>
    <n v="1"/>
    <s v="En ejecucion"/>
    <n v="1"/>
    <n v="791125"/>
    <n v="795339"/>
    <n v="100.53"/>
    <n v="791126"/>
    <n v="797030"/>
    <n v="100.75"/>
    <n v="797030"/>
    <n v="0"/>
    <n v="0"/>
    <n v="797030"/>
    <n v="0"/>
    <n v="0"/>
    <n v="799374"/>
    <n v="0"/>
    <n v="0"/>
    <s v="N/A"/>
    <s v="N/A"/>
    <s v="N/A"/>
    <n v="23649329548"/>
    <n v="23589115855"/>
    <n v="99.75"/>
    <n v="105589594929"/>
    <n v="80128173607"/>
    <n v="75.89"/>
    <n v="95571126000"/>
    <n v="0"/>
    <n v="0"/>
    <n v="84802514909"/>
    <n v="0"/>
    <n v="0"/>
    <n v="31929403000"/>
    <n v="0"/>
    <n v="0"/>
    <n v="341541968386"/>
    <n v="103717289462"/>
    <n v="30.37"/>
    <s v="VIGENCIA (a 30/09/2021): Matrícula de 797.030 estudiantes. De estos el 5% corresponde a los colegios en administración del servicio. Es necesario precisar que para este período, se reportan 175.748 estudiantes que continúan en la modalidad de ¿Aprende en Casa¿. El resto de los estudiantes se encuentran en la presencialidad con cuidado, autocuidado y correspondabilidad regresan al trabajo presencial. En el mes de septiembre 221 estudiantes con discapacidad son beneficiarios de proceso de valoración pedagógica, así como 1.107 jóvenes en sanciones de privación y no privación fueron atendidos en el sistema educativo oficial. Finalmente, 3.420 estudiantes fueron atendidos bajo la estrategia de contratación de la prestación del servicio educativo."/>
    <n v="23649.329548000002"/>
    <n v="23589.115855"/>
    <n v="105589.594929"/>
    <n v="80128.173607000004"/>
    <n v="95571.126000000004"/>
    <n v="0"/>
    <n v="84802.514909000005"/>
    <n v="0"/>
    <n v="31929.402999999998"/>
    <n v="0"/>
    <n v="341541.96838600002"/>
    <n v="103717.289462"/>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2"/>
    <n v="4"/>
    <s v="Administrar Los 35 Colegios Oficiales Mediante La Modalidad De Administración Del Servicio Educativo, Con Condiciones De Calidad, Clima Escolar Y Jornada Única."/>
    <n v="2"/>
    <s v="Constante"/>
    <n v="1"/>
    <s v="En ejecucion"/>
    <n v="1"/>
    <n v="35"/>
    <n v="35"/>
    <n v="100"/>
    <n v="35"/>
    <n v="35"/>
    <n v="100"/>
    <n v="35"/>
    <n v="0"/>
    <n v="0"/>
    <n v="35"/>
    <n v="0"/>
    <n v="0"/>
    <n v="35"/>
    <n v="0"/>
    <n v="0"/>
    <s v="N/A"/>
    <s v="N/A"/>
    <s v="N/A"/>
    <n v="2091101907"/>
    <n v="2057088011"/>
    <n v="98.37"/>
    <n v="130516763000"/>
    <n v="127244488705"/>
    <n v="97.49"/>
    <n v="138896901000"/>
    <n v="0"/>
    <n v="0"/>
    <n v="140874175000"/>
    <n v="0"/>
    <n v="0"/>
    <n v="146642606000"/>
    <n v="0"/>
    <n v="0"/>
    <n v="559021546907"/>
    <n v="129301576716"/>
    <n v="23.13"/>
    <s v="VIGENCIA (a 30/09/2021): En septiembre, se administraron 35 IED, de las cuales, todas se encuentran en un modelo de flexibilización curricular en el marco de la presencialidad.  En el cumplimiento de la prestación del servicio a través de esta estrategia, se han desarrollado programas curriculares de acuerdo con el proyecto educativo institucional y la misionalidad de los administradores. Así mismo se ha realizado la supervisión para que los administradores hagan uso adecuado de la infraestructura oficial, de acuerdo con la capacidad instalada de estudiantes.  Se ha venido realizando la supervisión y el seguimiento realizando las visitas para la verificación y cumplimiento de lineamientos de calidad previstos, de manera particular para realizar el pago correspondiente en el mes de septiembre.  Así mismo se realizó seguimiento a las condiciones de acceso y permanencia escolar de los estudiantes, a través del SIMAT y del SIMPADE. Finalmente en el mes de septiembre se realizaron las mesas técnicas para la revisión de los planes de mejoramiento, producto del acompañamiento, de manera particular en lo que tiene que ver con la contratación del talento humano."/>
    <n v="2091.1019070000002"/>
    <n v="2057.0880109999998"/>
    <n v="130516.76300000001"/>
    <n v="127244.488705"/>
    <n v="138896.90100000001"/>
    <n v="0"/>
    <n v="140874.17499999999"/>
    <n v="0"/>
    <n v="146642.606"/>
    <n v="0"/>
    <n v="559021.54690700001"/>
    <n v="129301.576716"/>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2"/>
    <n v="5"/>
    <s v="Implementar En 28 Colegios La Política Educativa Rural"/>
    <n v="3"/>
    <s v="Creciente"/>
    <n v="1"/>
    <s v="En ejecucion"/>
    <n v="1"/>
    <n v="22"/>
    <n v="22"/>
    <n v="100"/>
    <n v="24"/>
    <n v="24"/>
    <n v="100"/>
    <n v="28"/>
    <n v="0"/>
    <n v="0"/>
    <n v="28"/>
    <n v="0"/>
    <n v="0"/>
    <n v="28"/>
    <n v="0"/>
    <n v="0"/>
    <s v="N/A"/>
    <s v="N/A"/>
    <s v="N/A"/>
    <n v="600000000"/>
    <n v="600000000"/>
    <n v="100"/>
    <n v="4199134000"/>
    <n v="746271400"/>
    <n v="17.77"/>
    <n v="5007632000"/>
    <n v="0"/>
    <n v="0"/>
    <n v="5500000000"/>
    <n v="0"/>
    <n v="0"/>
    <n v="697000000"/>
    <n v="0"/>
    <n v="0"/>
    <n v="16003766000"/>
    <n v="1346271400"/>
    <n v="8.41"/>
    <s v="VIGENCIA (a 30/09/2021): Se implementa la Política Educativa Rural en 24 IER. Para ella se realiza acompañamiento técnico tanto a directores como a las DILES. Se realiza reunión presencial con los directivos de la SED en la localidad de Sumapaz para establecer compromisos para las 2 IED. Se firma el convenio de cooperación internacional Nº 2704 de 2021 con la OEI para fortalecer el sistema educativo rural como punto de encuentro para la articulación de las políticas sociales para la superación de la pobreza en el territorio. Así mismo, para fortalecer a las IER con espacios de deliberación y participación de la comunidad, en toda su diversidad, para el diálogo comunitario y de cara a la institucionalidad nacional y local y la implementación de la política educativa. Adicional, el 1 de septiembre se firmó la resolución 1712 para la adopción de los lineamientos para la política educativa rural del Distrito, a saber: 1. Garantizar trayectorias educativas completas para los estudiantes desde la educación preescolar hasta la educación superior. 2. Superar los obstáculos de la pobreza mediante acciones multisectoriales que se articularán en las instituciones educativas. 3. Avanzar en la garantía del derecho a la educación, mejorando la calidad y el uso del tiempo escolar. 4. Consolidar la formación básica y promover la pertinencia, en especial de educación media. 5. Involucrar a las familias y sus comunidades en los procesos educativos de los estudiantes. 6. Involucrar a las familias y sus comunidades en los procesos educativos de los estudiantes. 7. Fortalecer la formación para la convivencia y la paz."/>
    <n v="600"/>
    <n v="600"/>
    <n v="4199.134"/>
    <n v="746.27139999999997"/>
    <n v="5007.6319999999996"/>
    <n v="0"/>
    <n v="5500"/>
    <n v="0"/>
    <n v="697"/>
    <n v="0"/>
    <n v="16003.766"/>
    <n v="1346.27140000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20"/>
    <n v="1"/>
    <s v="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1"/>
    <s v="Suma"/>
    <n v="1"/>
    <s v="En ejecucion"/>
    <n v="1"/>
    <n v="4"/>
    <n v="4"/>
    <n v="100"/>
    <n v="11"/>
    <n v="5"/>
    <n v="45.45"/>
    <n v="7"/>
    <n v="0"/>
    <n v="0"/>
    <n v="6"/>
    <n v="0"/>
    <n v="0"/>
    <n v="7"/>
    <n v="0"/>
    <n v="0"/>
    <n v="35"/>
    <n v="9"/>
    <n v="25.71"/>
    <n v="113797233328"/>
    <n v="95287195648"/>
    <n v="83.73"/>
    <n v="396112571678"/>
    <n v="130659522315"/>
    <n v="32.99"/>
    <n v="311397766000"/>
    <n v="0"/>
    <n v="0"/>
    <n v="99110003605"/>
    <n v="0"/>
    <n v="0"/>
    <n v="30118340963"/>
    <n v="0"/>
    <n v="0"/>
    <n v="950535915574"/>
    <n v="225946717963"/>
    <n v="23.77"/>
    <s v="VIGENCIA (a 30/09/2021): A corte de junio se ha logrado la entrega de cinco (5) colegios nuevos y restituidos: 1. Laurel de Cera, 2. Parques de Bogotá, 3. El Nogal, garantizando la cobertura de 3200 cupos nuevos en las localidades de Bosa y Ciudad Bolívar y la restitución del 4. Colegio Laureano Gómez en Engativá con capacidad para 1200 estudiantes y 5. Ciudad de Techo I en Kennedy con una cobertura de 550 cupos.  La Constructora Colpatria entrego la ejecución de obra al 100% de los colegios Campo Verde I y II, y Laureano Gómez, sin embargo, el FFIE adelanta la ejecución de obras complementarias.  De otra parte, fueron adjudicados los Proyectos Arborizadora Alta, Villemar El Carmen y la interventoría"/>
    <n v="113797.233328"/>
    <n v="95287.195647999994"/>
    <n v="396112.57167799998"/>
    <n v="130659.52231499999"/>
    <n v="311397.766"/>
    <n v="0"/>
    <n v="99110.003605000005"/>
    <n v="0"/>
    <n v="30118.340962999999"/>
    <n v="0"/>
    <n v="950535.91557399998"/>
    <n v="225946.717963"/>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20"/>
    <n v="2"/>
    <s v="Intervenir Las 730 Sedes Educativas Existentes De Obras De  Mejoramiento De La Infraestructura Y Atención De Emergencias  Con El Fin De Ampliar Cobertura, Garantizando Los Ambientes De Aprendizaje. De Igual Forma Intervenir Sedes Administrativas Con Reparaciones Locativas"/>
    <n v="1"/>
    <s v="Suma"/>
    <n v="1"/>
    <s v="En ejecucion"/>
    <n v="1"/>
    <n v="122"/>
    <n v="129"/>
    <n v="105.74"/>
    <n v="241"/>
    <n v="116"/>
    <n v="48.13"/>
    <n v="251"/>
    <n v="0"/>
    <n v="0"/>
    <n v="109"/>
    <n v="0"/>
    <n v="0"/>
    <n v="7"/>
    <n v="0"/>
    <n v="0"/>
    <n v="730"/>
    <n v="245"/>
    <n v="33.56"/>
    <n v="10047858903"/>
    <n v="9684121616"/>
    <n v="96.38"/>
    <n v="131942549545"/>
    <n v="112221771012"/>
    <n v="85.05"/>
    <n v="176937653000"/>
    <n v="0"/>
    <n v="0"/>
    <n v="67372564098"/>
    <n v="0"/>
    <n v="0"/>
    <n v="8585506250"/>
    <n v="0"/>
    <n v="0"/>
    <n v="394886131796"/>
    <n v="121905892628"/>
    <n v="30.87"/>
    <s v="VIGENCIA (a 30/09/2021): Al mes de septiembre se ha logrado el mejoramiento de 116 sedes en lo corrido del 2021. En lo referente a los recursos de la vigencia 2021 para ejecutar procesos de mejoramientos, emergencias y atención a las sedes administrativas  En el mes de septiembre se finalizaron las visitas a los 64 frentes de trabajo con lo cual los contratistas de interventoría y obra adelantaron los respectivos diagnósticos y proyección de presupuesto, al igual que la estructuración de los informes preliminares.  Una vez aprobados la totalidad de los documentos requeridos para suscribir el acta de inicio, se dará inicio a las actividades de obra, que se estima se realice en el mes de octubre 2021."/>
    <n v="10047.858903"/>
    <n v="9684.1216160000004"/>
    <n v="131942.54954499999"/>
    <n v="112221.771012"/>
    <n v="176937.65299999999"/>
    <n v="0"/>
    <n v="67372.564098000003"/>
    <n v="0"/>
    <n v="8585.5062500000004"/>
    <n v="0"/>
    <n v="394886.13179599994"/>
    <n v="121905.89262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20"/>
    <n v="3"/>
    <s v="Dotarl Las 770 Sedes Educativas Y Administrativas Con Los Elementos Necesarios Para Garantizar El Correcto Funcionamiento Del Sector Educativo Oficial"/>
    <n v="1"/>
    <s v="Suma"/>
    <n v="1"/>
    <s v="En ejecucion"/>
    <n v="1"/>
    <n v="57"/>
    <n v="57"/>
    <n v="100"/>
    <n v="237"/>
    <n v="131"/>
    <n v="55.27"/>
    <n v="295"/>
    <n v="0"/>
    <n v="0"/>
    <n v="99"/>
    <n v="0"/>
    <n v="0"/>
    <n v="82"/>
    <n v="0"/>
    <n v="0"/>
    <n v="770"/>
    <n v="188"/>
    <n v="24.42"/>
    <n v="76290913138"/>
    <n v="76289667214"/>
    <n v="100"/>
    <n v="104442690091"/>
    <n v="27281377057"/>
    <n v="26.12"/>
    <n v="61288800000"/>
    <n v="0"/>
    <n v="0"/>
    <n v="25000000000"/>
    <n v="0"/>
    <n v="0"/>
    <n v="20924243000"/>
    <n v="0"/>
    <n v="0"/>
    <n v="287946646229"/>
    <n v="103571044271"/>
    <n v="35.97"/>
    <s v="VIGENCIA (a 30/09/2021): A septiembre de 2021 se han entregado dotaciones por valor de $ 79.638.602.120 millones, que corresponde la entrega de dispositivos de acceso y actividades conexas con la entrega, elementos de bioseguridad, elementos, materiales y equipos de tecnología, paquetes con útiles escolares, dotaciones de cocina, material bibliográfico y mobiliario entre otros, con los cuales se beneficiaron 131 sedes educativas."/>
    <n v="76290.913138000004"/>
    <n v="76289.667214000001"/>
    <n v="104442.690091"/>
    <n v="27281.377057000002"/>
    <n v="61288.800000000003"/>
    <n v="0"/>
    <n v="25000"/>
    <n v="0"/>
    <n v="20924.242999999999"/>
    <n v="0"/>
    <n v="287946.64622900001"/>
    <n v="103571.044271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9"/>
    <n v="1"/>
    <s v="Beneficiar A 743095 Estudiantes Matriculados En Los Colegios Públicos Urbanos Y Rurales De Bogotá D.C. Con Complementos Alimentarios En Sus Diferentes Modalidades."/>
    <n v="3"/>
    <s v="Creciente"/>
    <n v="1"/>
    <s v="En ejecucion"/>
    <n v="1"/>
    <n v="719789"/>
    <n v="743080"/>
    <n v="103.24"/>
    <n v="743080"/>
    <n v="763551"/>
    <n v="102.75"/>
    <n v="743085"/>
    <n v="0"/>
    <n v="0"/>
    <n v="743090"/>
    <n v="0"/>
    <n v="0"/>
    <n v="743095"/>
    <n v="0"/>
    <n v="0"/>
    <s v="N/A"/>
    <s v="N/A"/>
    <s v="N/A"/>
    <n v="243497394646"/>
    <n v="242253489812"/>
    <n v="99.49"/>
    <n v="437870890763"/>
    <n v="406820348700"/>
    <n v="92.91"/>
    <n v="499196481000"/>
    <n v="0"/>
    <n v="0"/>
    <n v="584911000000"/>
    <n v="0"/>
    <n v="0"/>
    <n v="594469134000"/>
    <n v="0"/>
    <n v="0"/>
    <n v="2359944900409"/>
    <n v="649073838512"/>
    <n v="27.5"/>
    <s v="VIGENCIA (a 30/09/2021): Para el periodo evaluado se beneficiaron 763.551 estudiantes los cuales se encuentran certificados por la interventoría, equivalente al 102,75% de cumplimiento con relación a la meta programada que son 743.080 estudiantes para el año 2021.  Para este periodo se reactivaron las modalidades tradicionales de refrigerios escolares y comida caliente."/>
    <n v="243497.394646"/>
    <n v="242253.48981200001"/>
    <n v="437870.890763"/>
    <n v="406820.34869999997"/>
    <n v="499196.48100000003"/>
    <n v="0"/>
    <n v="584911"/>
    <n v="0"/>
    <n v="594469.13399999996"/>
    <n v="0"/>
    <n v="2359944.900409"/>
    <n v="649073.83851199993"/>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9"/>
    <n v="2"/>
    <s v="Garantizar Acompañamiento Al 100 Porcentaje De Colegios Públicos Urbanos O Rurales De Bogotá D.C Con:  Acompañamiento Pedagógico, Cobertura De Seguro Estudiantil Y Arl."/>
    <n v="2"/>
    <s v="Constante"/>
    <n v="1"/>
    <s v="En ejecucion"/>
    <n v="1"/>
    <n v="100"/>
    <n v="100"/>
    <n v="100"/>
    <n v="100"/>
    <n v="100"/>
    <n v="100"/>
    <n v="100"/>
    <n v="0"/>
    <n v="0"/>
    <n v="100"/>
    <n v="0"/>
    <n v="0"/>
    <n v="100"/>
    <n v="0"/>
    <n v="0"/>
    <s v="N/A"/>
    <s v="N/A"/>
    <s v="N/A"/>
    <n v="865882665"/>
    <n v="855607665"/>
    <n v="98.81"/>
    <n v="27455460000"/>
    <n v="17950573436"/>
    <n v="65.38"/>
    <n v="33003803000"/>
    <n v="0"/>
    <n v="0"/>
    <n v="11365000000"/>
    <n v="0"/>
    <n v="0"/>
    <n v="11462000000"/>
    <n v="0"/>
    <n v="0"/>
    <n v="84152145665"/>
    <n v="18806181101"/>
    <n v="22.35"/>
    <s v="VIGENCIA (a 30/09/2021): Se brindó acompañamiento en 403 colegios públicos con matrícula oficial.  El 100 % de los estudiantes matriculados están cubiertos con la póliza de seguros No. 3100019165 para accidentes personales, y el 100% de los estudiantes reportados en práctica laboral que son 39.770 correspondientes a 195 IED cuentan con cobertura de ARL con tipos de riesgo I (38.086), III (987) y V (697)."/>
    <n v="865.88266499999997"/>
    <n v="855.607665"/>
    <n v="27455.46"/>
    <n v="17950.573435999999"/>
    <n v="33003.803"/>
    <n v="0"/>
    <n v="11365"/>
    <n v="0"/>
    <n v="11462"/>
    <n v="0"/>
    <n v="84152.145665000004"/>
    <n v="18806.18110099999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9"/>
    <n v="3"/>
    <s v="Beneficiar A 116625 Estudiantes De Los Colegios Públicos Urbanos Y Rurales De Bogotá D.C. Con Alguna De Las Modalidades De Movilidad Escolar: Ruta Escolar, Subsidio Y Medios Alternativos Y Sostenibles."/>
    <n v="3"/>
    <s v="Creciente"/>
    <n v="1"/>
    <s v="En ejecucion"/>
    <n v="1"/>
    <n v="4954"/>
    <n v="4590"/>
    <n v="92.65"/>
    <n v="104127"/>
    <n v="30306"/>
    <n v="29.1"/>
    <n v="110977"/>
    <n v="0"/>
    <n v="0"/>
    <n v="116625"/>
    <n v="0"/>
    <n v="0"/>
    <n v="116625"/>
    <n v="0"/>
    <n v="0"/>
    <s v="N/A"/>
    <s v="N/A"/>
    <s v="N/A"/>
    <n v="70282220698"/>
    <n v="70282220698"/>
    <n v="100"/>
    <n v="114404029728"/>
    <n v="3855771000"/>
    <n v="3.37"/>
    <n v="54112922000"/>
    <n v="0"/>
    <n v="0"/>
    <n v="166116000000"/>
    <n v="0"/>
    <n v="0"/>
    <n v="167561635000"/>
    <n v="0"/>
    <n v="0"/>
    <n v="572476807426"/>
    <n v="74137991698"/>
    <n v="12.95"/>
    <s v="VIGENCIA (a 30/09/2021): En total fueron 30.306 estudiantes con beneficio en movilidad escolar, precisando que a razón de la alternancia escolar hay estudiantes que no requieren beneficio por la no presencialidad en las IED."/>
    <n v="70282.220698000005"/>
    <n v="70282.220698000005"/>
    <n v="114404.02972799999"/>
    <n v="3855.7710000000002"/>
    <n v="54112.921999999999"/>
    <n v="0"/>
    <n v="166116"/>
    <n v="0"/>
    <n v="167561.63500000001"/>
    <n v="0"/>
    <n v="572476.80742600001"/>
    <n v="74137.99169799999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7"/>
    <n v="1"/>
    <s v="Garantizar A 37219 Funcionarios Docentes Y Administrativos El Pago De Las Obligaciones Salariales, Prestacionales, Parafiscales, Seguridad Social, Cesantías Y Mesadas Pensiónales Derivados De Ellos"/>
    <n v="2"/>
    <s v="Constante"/>
    <n v="1"/>
    <s v="En ejecucion"/>
    <n v="1"/>
    <n v="37219"/>
    <n v="36942"/>
    <n v="99.26"/>
    <n v="37219"/>
    <n v="37219"/>
    <n v="100"/>
    <n v="37219"/>
    <n v="0"/>
    <n v="0"/>
    <n v="37219"/>
    <n v="0"/>
    <n v="0"/>
    <n v="37219"/>
    <n v="0"/>
    <n v="0"/>
    <s v="N/A"/>
    <s v="N/A"/>
    <s v="N/A"/>
    <n v="1368980202654"/>
    <n v="1356138654342"/>
    <n v="99.06"/>
    <n v="2474182434000"/>
    <n v="1802240901169"/>
    <n v="72.84"/>
    <n v="2660035209000"/>
    <n v="0"/>
    <n v="0"/>
    <n v="2755138554000"/>
    <n v="0"/>
    <n v="0"/>
    <n v="2826240224000"/>
    <n v="0"/>
    <n v="0"/>
    <n v="12084576623654"/>
    <n v="3158379555511"/>
    <n v="26.14"/>
    <s v="VIGENCIA (a 30/09/2021): Aunque no se ha realizado apertura de todas las IED, la SED garantiza el pago de salarios, prestaciones, aportes parafiscales y de seguridad social y cesantías de ley a  34.957 docentes (SGP y recursos propios) y 1.983 administrativos (SGP y temporales) para un total de 36.940 funcionarios. Con el pago oportuno de la nómina se garantiza la prestación del servicio educativo de cara a los más de 700 mil estudiantes que reciben el conocimiento que se imparte a través del proceso pedagógico de enseñanza en las IED."/>
    <n v="1368980.2026539999"/>
    <n v="1356138.6543419999"/>
    <n v="2474182.4339999999"/>
    <n v="1802240.901169"/>
    <n v="2660035.2089999998"/>
    <n v="0"/>
    <n v="2755138.554"/>
    <n v="0"/>
    <n v="2826240.2239999999"/>
    <n v="0"/>
    <n v="12084576.623653999"/>
    <n v="3158379.5555109996"/>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7"/>
    <n v="2"/>
    <s v="Garantizar Las 1359 Personas Necesarias Que Desarrollen Labores Organizacionales Requeridas Para El Normal Funcionamiento De Los Establecimientos Educativos Oficiales De Bogotá, Para Garantizar La Prestación Del Servicio Educativo"/>
    <n v="1"/>
    <s v="Suma"/>
    <n v="1"/>
    <s v="En ejecucion"/>
    <n v="1"/>
    <n v="279"/>
    <n v="252"/>
    <n v="90.32"/>
    <n v="243"/>
    <n v="269"/>
    <n v="110.7"/>
    <n v="270"/>
    <n v="0"/>
    <n v="0"/>
    <n v="279"/>
    <n v="0"/>
    <n v="0"/>
    <n v="315"/>
    <n v="0"/>
    <n v="0"/>
    <n v="1359"/>
    <n v="521"/>
    <n v="38.340000000000003"/>
    <n v="3545185041"/>
    <n v="3496031147"/>
    <n v="98.61"/>
    <n v="16222485190"/>
    <n v="15374236152"/>
    <n v="94.77"/>
    <n v="15411529000"/>
    <n v="0"/>
    <n v="0"/>
    <n v="19695472584"/>
    <n v="0"/>
    <n v="0"/>
    <n v="8667220047"/>
    <n v="0"/>
    <n v="0"/>
    <n v="63541891862"/>
    <n v="18870267299"/>
    <n v="29.7"/>
    <s v="VIGENCIA (a 30/09/2021): En lo corrido de la vigencia se han expedido CDP por valor de $15,577,008,818, contra cuales se han expedido Registros Presupuestales por valor de $15, 439,708,818. Estos recursos corresponden a 269 contratos de prestación de servicios para las diferentes áreas de la SED, quienes apoyan en el desarrollo de labores organizacionales. El personal de apoyo que desarrolla labores organizacionales contribuye en la prestación del servicio de cara a la comunidad educativa y a la comunidad en general que se beneficia en la medida en que la SED preste un mejor servicio a la ciudadanía."/>
    <n v="3545.1850410000002"/>
    <n v="3496.0311470000001"/>
    <n v="16222.485189999999"/>
    <n v="15374.236151999999"/>
    <n v="15411.529"/>
    <n v="0"/>
    <n v="19695.472583999999"/>
    <n v="0"/>
    <n v="8667.2200470000007"/>
    <n v="0"/>
    <n v="63541.891861999997"/>
    <n v="18870.267298999999"/>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7"/>
    <n v="3"/>
    <s v="Beneficiar A 37219 Funcionarios Docentes Y Administrativos Con Programas De Bienestar, Capacitación, Dotación Y Transporte ."/>
    <n v="2"/>
    <s v="Constante"/>
    <n v="1"/>
    <s v="En ejecucion"/>
    <n v="1"/>
    <n v="37219"/>
    <n v="36942"/>
    <n v="99.26"/>
    <n v="37219"/>
    <n v="37219"/>
    <n v="100"/>
    <n v="37219"/>
    <n v="0"/>
    <n v="0"/>
    <n v="37219"/>
    <n v="0"/>
    <n v="0"/>
    <n v="37219"/>
    <n v="0"/>
    <n v="0"/>
    <s v="N/A"/>
    <s v="N/A"/>
    <s v="N/A"/>
    <n v="4118900617"/>
    <n v="4078352264"/>
    <n v="99.02"/>
    <n v="15305914096"/>
    <n v="6545257034"/>
    <n v="42.76"/>
    <n v="13936729000"/>
    <n v="0"/>
    <n v="0"/>
    <n v="18854363000"/>
    <n v="0"/>
    <n v="0"/>
    <n v="8432264000"/>
    <n v="0"/>
    <n v="0"/>
    <n v="60648170713"/>
    <n v="10623609298"/>
    <n v="17.52"/>
    <s v="VIGENCIA (a 30/09/2021): El bienestar se onvierte en esta epoca en factor fundamental para el mejor vivir de los funcionarios, pensando en eso, la Dir. De Talento Humano llevo a cabo la entrega de bonos de cine para los hijos de los funcionarios, se realizaron talleres de actividades extralaborales. SE realizaron cursos de formación para la construccion de indicadores, curso de bilinguismo, y gestión del conocimiento. Brindar espacios de esparcimiento, capacitación, recreación, deporte, actividades culturales, interacción con otros servidores y sus familias, de manera que los servidores desarrollen una cultura de compromiso y pertenencia con la entidad que redunde en una mejor prestación el servicio institucional."/>
    <n v="4118.9006170000002"/>
    <n v="4078.3522640000001"/>
    <n v="15305.914096"/>
    <n v="6545.2570340000002"/>
    <n v="13936.728999999999"/>
    <n v="0"/>
    <n v="18854.363000000001"/>
    <n v="0"/>
    <n v="8432.2639999999992"/>
    <n v="0"/>
    <n v="60648.170713"/>
    <n v="10623.609297999999"/>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7"/>
    <n v="4"/>
    <s v="Beneficiar A 37219 Funcionarios Docentes Y Administrativos Con Programas De Seguridad Y Salud En El Trabajo"/>
    <n v="2"/>
    <s v="Constante"/>
    <n v="1"/>
    <s v="En ejecucion"/>
    <n v="1"/>
    <n v="37219"/>
    <n v="36942"/>
    <n v="99.26"/>
    <n v="37219"/>
    <n v="37219"/>
    <n v="100"/>
    <n v="37219"/>
    <n v="0"/>
    <n v="0"/>
    <n v="37219"/>
    <n v="0"/>
    <n v="0"/>
    <n v="37219"/>
    <n v="0"/>
    <n v="0"/>
    <s v="N/A"/>
    <s v="N/A"/>
    <s v="N/A"/>
    <n v="2221370280"/>
    <n v="2221370280"/>
    <n v="100"/>
    <n v="9342663000"/>
    <n v="6637837442"/>
    <n v="71.05"/>
    <n v="7566218000"/>
    <n v="0"/>
    <n v="0"/>
    <n v="2960000000"/>
    <n v="0"/>
    <n v="0"/>
    <n v="2619007000"/>
    <n v="0"/>
    <n v="0"/>
    <n v="24709258280"/>
    <n v="8859207722"/>
    <n v="35.85"/>
    <s v="VIGENCIA (a 30/09/2021): La Seguridad y salud en el trabajo realizó actividades de medición condiciones higienicas ambientales, sonometrías y luxometrias, prevención de lesiones de voz, exámenes médicos, capacitación brigadas, Entrega de EPP Docentes, Entrega de EPP Administrativos, Exámenes Administrativos,  Seguimientos por salud administrativos, Acompañamiento emocional administrativos, Seguimientos COVID Administrativos, Seguimientos COVID Docentes. Garantizar las condiciones  de seguridad y salud en el trabajo de las actividades de medicina preventiva, medicina del trabajo, higiene industrial y seguridad industrial, tendientes a preservar, mantener y mejorar la salud individual y colectiva de los trabajadores."/>
    <n v="2221.3702800000001"/>
    <n v="2221.3702800000001"/>
    <n v="9342.6630000000005"/>
    <n v="6637.837442"/>
    <n v="7566.2179999999998"/>
    <n v="0"/>
    <n v="2960"/>
    <n v="0"/>
    <n v="2619.0070000000001"/>
    <n v="0"/>
    <n v="24709.258280000002"/>
    <n v="8859.2077219999992"/>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7"/>
    <n v="5"/>
    <s v="Pagar El 100 Porcentaje De La Utilización De Listas De Elegibles Para Vacantes Cubiertas Mediante La Realización De Concursos De Mertiros"/>
    <n v="2"/>
    <s v="Constante"/>
    <n v="1"/>
    <s v="En ejecucion"/>
    <n v="1"/>
    <n v="100"/>
    <n v="100"/>
    <n v="100"/>
    <n v="100"/>
    <n v="100"/>
    <n v="100"/>
    <n v="100"/>
    <n v="0"/>
    <n v="0"/>
    <n v="100"/>
    <n v="0"/>
    <n v="0"/>
    <n v="100"/>
    <n v="0"/>
    <n v="0"/>
    <s v="N/A"/>
    <s v="N/A"/>
    <s v="N/A"/>
    <n v="1579351334"/>
    <n v="1579351334"/>
    <n v="100"/>
    <n v="401091714"/>
    <n v="362161152"/>
    <n v="90.29"/>
    <n v="87886000"/>
    <n v="0"/>
    <n v="0"/>
    <n v="100000000"/>
    <n v="0"/>
    <n v="0"/>
    <n v="100000000"/>
    <n v="0"/>
    <n v="0"/>
    <n v="2268329048"/>
    <n v="1941512486"/>
    <n v="85.59"/>
    <s v="VIGENCIA (a 30/09/2021): Se realizó el pago a la Comisión Nacional del Servicio Civil por los  costos generados por la incorporación de quinientas doce (512) vacantes definitivas que serán objeto del proceso de selección por mérito de Directivos Docentes y Docentes en establecimientos educativos oficiales Así se puede realizar oportunamente el concurso de méritos para suplir las vacantes de personal docente y directivo  docente"/>
    <n v="1579.351334"/>
    <n v="1579.351334"/>
    <n v="401.09171400000002"/>
    <n v="362.16115200000002"/>
    <n v="87.885999999999996"/>
    <n v="0"/>
    <n v="100"/>
    <n v="0"/>
    <n v="100"/>
    <n v="0"/>
    <n v="2268.3290480000001"/>
    <n v="1941.51248600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6"/>
    <n v="1"/>
    <s v="Dotar Y Renovar Las 10 Aplicaciones Y El Desarrollo De Nuevos Sistemas De Información Que Soporten Los Procesos Misionales, Operativos Y Estratégicos De La Sed En Sus Tres Niveles, Asi Como Adelantar La Migración De La Plataforma Tecnológica De La Entidad"/>
    <n v="3"/>
    <s v="Creciente"/>
    <n v="1"/>
    <s v="En ejecucion"/>
    <n v="1"/>
    <n v="5"/>
    <n v="5"/>
    <n v="100"/>
    <n v="6"/>
    <n v="6"/>
    <n v="100"/>
    <n v="8"/>
    <n v="0"/>
    <n v="0"/>
    <n v="10"/>
    <n v="0"/>
    <n v="0"/>
    <n v="10"/>
    <n v="0"/>
    <n v="0"/>
    <s v="N/A"/>
    <s v="N/A"/>
    <s v="N/A"/>
    <n v="1676303667"/>
    <n v="1321695924"/>
    <n v="78.849999999999994"/>
    <n v="16747400780"/>
    <n v="11909396565"/>
    <n v="71.11"/>
    <n v="19233887000"/>
    <n v="0"/>
    <n v="0"/>
    <n v="18346449111"/>
    <n v="0"/>
    <n v="0"/>
    <n v="8433492445"/>
    <n v="0"/>
    <n v="0"/>
    <n v="64437533003"/>
    <n v="13231092489"/>
    <n v="20.53"/>
    <s v="VIGENCIA (a 30/09/2021): El sistema Apoyo Escolar se encuentra en la definición de necesidades para el 2022. JóvenesALaU fue probado por el área usuaria y listo para la instalación de nuevas funcionalidades en ambiente productivo. HUMANO, SACE, POA y Brechas digitales mantienen su servicio operando con normalidad. Se suministran sistemas de información orientados a facilitar el acceso a la educación, a la gestión de servicios educativos y soporte administrativo, que operan sin interrupciones."/>
    <n v="1676.3036669999999"/>
    <n v="1321.6959240000001"/>
    <n v="16747.40078"/>
    <n v="11909.396564999999"/>
    <n v="19233.886999999999"/>
    <n v="0"/>
    <n v="18346.449111000002"/>
    <n v="0"/>
    <n v="8433.4924449999999"/>
    <n v="0"/>
    <n v="64437.533003000004"/>
    <n v="13231.092488999999"/>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6"/>
    <n v="2"/>
    <s v="Dotar A 651 Sedes Educativas De Conectividad A Traves De Enlaces De Internet, Dotación De Soluciones Wifi , Asi Como La Modernización De La Infraestructura De Ti Sobre La Cual Opera La Plataforma Tecnológica De La Entidad"/>
    <n v="2"/>
    <s v="Constante"/>
    <n v="1"/>
    <s v="En ejecucion"/>
    <n v="1"/>
    <n v="651"/>
    <n v="651"/>
    <n v="100"/>
    <n v="651"/>
    <n v="651"/>
    <n v="100"/>
    <n v="651"/>
    <n v="0"/>
    <n v="0"/>
    <n v="651"/>
    <n v="0"/>
    <n v="0"/>
    <n v="651"/>
    <n v="0"/>
    <n v="0"/>
    <s v="N/A"/>
    <s v="N/A"/>
    <s v="N/A"/>
    <n v="23289448266"/>
    <n v="22553506926"/>
    <n v="96.84"/>
    <n v="71592070220"/>
    <n v="34827921981"/>
    <n v="48.65"/>
    <n v="78419371000"/>
    <n v="0"/>
    <n v="0"/>
    <n v="59194840837"/>
    <n v="0"/>
    <n v="0"/>
    <n v="36013195135"/>
    <n v="0"/>
    <n v="0"/>
    <n v="268508925458"/>
    <n v="57381428907"/>
    <n v="21.37"/>
    <s v="VIGENCIA (a 30/09/2021): Se garantiza la conectividad del 100% de las sedes y a la fecha se realizaron 100 ampliaciones de enlaces de internet a 100Mbps, 218 ampliaciones en enlaces urbanos y 10 ampliaciones en enlaces rurales. Para docentes y estudiantes se ha garantizado la disponibilidad del servicio de conectividad en el 100% de las instituciones educativas distritales en condiciones iguales o superiores a la que cada institución tenía en el 2020."/>
    <n v="23289.448265999999"/>
    <n v="22553.506925999998"/>
    <n v="71592.070219999994"/>
    <n v="34827.921981"/>
    <n v="78419.370999999999"/>
    <n v="0"/>
    <n v="59194.840837000003"/>
    <n v="0"/>
    <n v="36013.195135000002"/>
    <n v="0"/>
    <n v="268508.92545799998"/>
    <n v="57381.428906999994"/>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9"/>
    <n v="1"/>
    <s v="Disponer En 364 Sedes Educativas Los Servicios De Apoyo Administrativo Y Logístico Que Faciliten Su Funcionamiento"/>
    <n v="2"/>
    <s v="Constante"/>
    <n v="1"/>
    <s v="En ejecucion"/>
    <n v="1"/>
    <n v="364"/>
    <n v="364"/>
    <n v="100"/>
    <n v="364"/>
    <n v="364"/>
    <n v="100"/>
    <n v="364"/>
    <n v="0"/>
    <n v="0"/>
    <n v="364"/>
    <n v="0"/>
    <n v="0"/>
    <n v="364"/>
    <n v="0"/>
    <n v="0"/>
    <s v="N/A"/>
    <s v="N/A"/>
    <s v="N/A"/>
    <n v="31455787705"/>
    <n v="30812025668"/>
    <n v="97.95"/>
    <n v="350740790412"/>
    <n v="337292683827"/>
    <n v="96.17"/>
    <n v="377400932000"/>
    <n v="0"/>
    <n v="0"/>
    <n v="366155729000"/>
    <n v="0"/>
    <n v="0"/>
    <n v="116706110000"/>
    <n v="0"/>
    <n v="0"/>
    <n v="1242459349117"/>
    <n v="368104709495"/>
    <n v="29.63"/>
    <s v="VIGENCIA (a 30/09/2021): El cumplimiento acumulado es de 364 sedes atendidas lo que se traduce en el 100% del cumplimiento de la meta. Esto se materializa  través de las siguientes actividades: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Se avanzó en los procesos precontractuales para el suministro del servicio de vigilancia y seguridad privada y su interventoría, aseo y cafetería y su interventoría y operador logístico."/>
    <n v="31455.787704999999"/>
    <n v="30812.025667999998"/>
    <n v="350740.79041199997"/>
    <n v="337292.68382699997"/>
    <n v="377400.93199999997"/>
    <n v="0"/>
    <n v="366155.72899999999"/>
    <n v="0"/>
    <n v="116706.11"/>
    <n v="0"/>
    <n v="1242459.3491170001"/>
    <n v="368104.70949499996"/>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9"/>
    <n v="2"/>
    <s v="Proporcionar Las 75 Plantas Físicas Para El Funcionamiento De Las  Sedes Educativas En Arrendamiento"/>
    <n v="3"/>
    <s v="Creciente"/>
    <n v="1"/>
    <s v="En ejecucion"/>
    <n v="1"/>
    <n v="15"/>
    <n v="15"/>
    <n v="100"/>
    <n v="75"/>
    <n v="75"/>
    <n v="100"/>
    <n v="0"/>
    <n v="0"/>
    <n v="0"/>
    <n v="0"/>
    <n v="0"/>
    <n v="0"/>
    <n v="0"/>
    <n v="0"/>
    <n v="0"/>
    <s v="N/A"/>
    <s v="N/A"/>
    <s v="N/A"/>
    <n v="1514654644"/>
    <n v="1475916861"/>
    <n v="97.44"/>
    <n v="12266169153"/>
    <n v="11700845690"/>
    <n v="95.39"/>
    <n v="0"/>
    <n v="0"/>
    <n v="0"/>
    <n v="0"/>
    <n v="0"/>
    <n v="0"/>
    <n v="0"/>
    <n v="0"/>
    <n v="0"/>
    <n v="13780823797"/>
    <n v="13176762551"/>
    <n v="95.62"/>
    <s v="VIGENCIA (a 30/09/2021): El cumplimiento acumulado es de 75 arrendamientos a lo largo de la vida del proyecto. Esto se materializa a través de lo siguiente: Durante la vigencia 2021, se han realizado 62 contratos de arrendamiento de inmuebles para ampliación de la oferta educativa en Instituciones Educativas Distritales acumulados. En el mes de septiembre se realizó un nuevo contrato Dentro de las vigencias 2020 y 2021, se han realizado un total de 75 contratos de arrendamiento de sedes educativas."/>
    <n v="1514.654644"/>
    <n v="1475.9168609999999"/>
    <n v="12266.169153000001"/>
    <n v="11700.84569"/>
    <n v="0"/>
    <n v="0"/>
    <n v="0"/>
    <n v="0"/>
    <n v="0"/>
    <n v="0"/>
    <n v="13780.823797000001"/>
    <n v="13176.76255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9"/>
    <n v="3"/>
    <s v="Implementar El .5 Modelo Institucional De Gestión Documental En La Secretaria De Eduación Del Distrito."/>
    <n v="1"/>
    <s v="Suma"/>
    <n v="1"/>
    <s v="En ejecucion"/>
    <n v="1"/>
    <n v="0.01"/>
    <n v="0.01"/>
    <n v="100"/>
    <n v="0.14000000000000001"/>
    <n v="0.11"/>
    <n v="78.569999999999993"/>
    <n v="0.15"/>
    <n v="0"/>
    <n v="0"/>
    <n v="0.15"/>
    <n v="0"/>
    <n v="0"/>
    <n v="0.05"/>
    <n v="0"/>
    <n v="0"/>
    <n v="0.5"/>
    <n v="0.12"/>
    <n v="24"/>
    <n v="236674796"/>
    <n v="190942184"/>
    <n v="80.680000000000007"/>
    <n v="5311556000"/>
    <n v="439821000"/>
    <n v="8.2799999999999994"/>
    <n v="5539523000"/>
    <n v="0"/>
    <n v="0"/>
    <n v="5348261000"/>
    <n v="0"/>
    <n v="0"/>
    <n v="1279424000"/>
    <n v="0"/>
    <n v="0"/>
    <n v="17715438796"/>
    <n v="630763184"/>
    <n v="3.56"/>
    <s v="VIGENCIA (a 30/09/2021): El cumplimiento acumulado es de 0,1070 para 2021, lo que se traduce en un cumplimiento del 76,43% de la meta para el mes de septiembre. Esto se materializa  través de las siguientes actividades:  Se cuenta para el mes con los siguientes logros y avances: Se realizo el 100% de los ajustes de la propuesta de Tablas de Retención Documental (TRD) conforme a las observaciones realizadas por el equipo evaluador del Consejo Distrital de Archivos y lineamientos establecidos en el Acuerdo 004 del 2019 del AGN. Se identifico mediante los inventarios documentales del Archivo Central los expedientes que cumple con su tiempo de retención según los establecidos en el TRD, por tal razón, se elaboro plan de trabajo para implementar la aplicación de la TRD en dichos expedientes. Como avance de la ejecución del plan de trabajo propuesto para la identificación de los expedientes físicos, la Dirección de Servicios Administrativos conformo un equipo de trabajo, el cual ha recuperando aproximadamente 2.304 expedientes que reposan en el archivo central y cuya disposición final es eliminación.  De igual forma, se actualizo el Sistema Integrado de Conservación (plan de conservación documental y plan de preservación digital a largo plazo), en el cual se definió las políticas, gobernanza, riesgos, estrategias, programas proyectos y actividades encaminadas a garantizar la conservación y preservación del patrimonio documental de la entidad. Se elaboraron diferentes instructivos en materia de gestión documental."/>
    <n v="236.67479599999999"/>
    <n v="190.942184"/>
    <n v="5311.5559999999996"/>
    <n v="439.82100000000003"/>
    <n v="5539.5230000000001"/>
    <n v="0"/>
    <n v="5348.2610000000004"/>
    <n v="0"/>
    <n v="1279.424"/>
    <n v="0"/>
    <n v="17715.438796000002"/>
    <n v="630.76318400000002"/>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9"/>
    <n v="4"/>
    <s v="Ejecutar Las 98 Experiencias De Servicios En Los Canales De Atención En La Secretaria De Educación Del Distrito"/>
    <n v="3"/>
    <s v="Creciente"/>
    <n v="1"/>
    <s v="En ejecucion"/>
    <n v="1"/>
    <n v="75"/>
    <n v="99"/>
    <n v="132"/>
    <n v="98"/>
    <n v="98"/>
    <n v="100"/>
    <n v="0"/>
    <n v="0"/>
    <n v="0"/>
    <n v="0"/>
    <n v="0"/>
    <n v="0"/>
    <n v="0"/>
    <n v="0"/>
    <n v="0"/>
    <s v="N/A"/>
    <s v="N/A"/>
    <s v="N/A"/>
    <n v="1146022845"/>
    <n v="1146022845"/>
    <n v="100"/>
    <n v="4171941389"/>
    <n v="2227111389"/>
    <n v="53.38"/>
    <n v="0"/>
    <n v="0"/>
    <n v="0"/>
    <n v="0"/>
    <n v="0"/>
    <n v="0"/>
    <n v="0"/>
    <n v="0"/>
    <n v="0"/>
    <n v="5317964234"/>
    <n v="3373134234"/>
    <n v="63.43"/>
    <s v="VIGENCIA (a 30/09/2021): El cumplimiento acumulado es de 98% para septiembre de 2021. Esto se materializa  través de las siguientes actividades:  eniendo en cuenta que este indicador se realiza mes vencido, El nivel de oportunidad en la respuesta a los ciudadanos del mes de agosto es de 98,28%, de Enero a agosto se han gestionado un total de 203.730 requerimientos, presentándose en proceso de respuesta 21,930 requerimientos, para un total de 225.660 solicitudes recibidas, dando respuesta en términos de Ley a 199,480 requerimientos. y obteniendo un Acumulado en el indicador del 97,91% NOTA: De acuerdo a la resolución 1315 del 27 de agosto del 2021, por la cual se prorroga la emergencia sanitaria por el nuevo coranuvirs COVID-19 hasta el 30 de noviembre del 2021, se continua con lo establecido en el acuerdo al Decreto Legislativo 491 del 28 de marzo de 2020, en la ampliar los tiempos de respuesta. Se puede destacar el acompañamiento presencial de las madrinas a las Direcciones Locales en el mes de agosto donde se ha realizado levantamiento de información del inventario físico y capital humano, Se desarrollo creación de usuarios del Digiturno para el personal que prestara la atención de la ciudadanía esta actividad se acompañó con capacitación en el uso del sistema."/>
    <n v="1146.022845"/>
    <n v="1146.022845"/>
    <n v="4171.9413889999996"/>
    <n v="2227.1113890000001"/>
    <n v="0"/>
    <n v="0"/>
    <n v="0"/>
    <n v="0"/>
    <n v="0"/>
    <n v="0"/>
    <n v="5317.9642339999991"/>
    <n v="3373.13423400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9"/>
    <n v="5"/>
    <s v="Fortalecer La 1 Política De Servicio Al Ciudadano A Través Del Proceso De  Certificación Institucional En El Sistema De Gestión De Calidad."/>
    <n v="1"/>
    <s v="Suma"/>
    <n v="1"/>
    <s v="En ejecucion"/>
    <n v="1"/>
    <n v="0"/>
    <n v="0"/>
    <n v="0"/>
    <n v="0.3"/>
    <n v="0.23"/>
    <n v="76.67"/>
    <n v="0.3"/>
    <n v="0"/>
    <n v="0"/>
    <n v="0.3"/>
    <n v="0"/>
    <n v="0"/>
    <n v="0.1"/>
    <n v="0"/>
    <n v="0"/>
    <n v="1"/>
    <n v="0.23"/>
    <n v="23"/>
    <n v="0"/>
    <n v="0"/>
    <n v="0"/>
    <n v="25000000"/>
    <n v="0"/>
    <n v="0"/>
    <n v="15000000"/>
    <n v="0"/>
    <n v="0"/>
    <n v="25000000"/>
    <n v="0"/>
    <n v="0"/>
    <n v="25000000"/>
    <n v="0"/>
    <n v="0"/>
    <n v="90000000"/>
    <n v="0"/>
    <n v="0"/>
    <s v="VIGENCIA (a 30/09/2021): El cumplimiento acumulado es de 0,23 para 2021, lo que se traduce en un cumplimiento del 76,67% de la meta para el mes de septiembre. Esto se materializa  través de las siguientes actividades:  Se realizó seguimiento a la implementación de acciones de mejora en la prestación del servicio en los canales de atención vigentes en las diferentes mesas de trabajo programadas.  Revisión, validación y definición en conjunto con la Oficina Asesora de Planeación de los requisitos obligatorios de la ISO9001:2015, como los son Auditoría interna, Control de documentos del SG, Control de requisitos y Revisión por la Dirección.  Se realizó realizacon talleres a 33 servidores de la OSC respecto a los conceptos básicos de la ISO9001:2015, con una intensidad horaria de 8 horas certificadas, en sesiones distribuidas el 13,14,15 y 16 de septiembre.  Se realizó encuesta participativa para la socialización del Manual de la Calidad a nivel interno y con el ciudadano mediante la página web."/>
    <n v="0"/>
    <n v="0"/>
    <n v="25"/>
    <n v="0"/>
    <n v="15"/>
    <n v="0"/>
    <n v="25"/>
    <n v="0"/>
    <n v="25"/>
    <n v="0"/>
    <n v="90"/>
    <n v="0"/>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9"/>
    <n v="6"/>
    <s v="Atender El 100 Porciento De Solicitudes De Arrendamiento De Bienes Inmuebles Para La Ampliación De Oferta Educativa."/>
    <n v="2"/>
    <s v="Constante"/>
    <n v="1"/>
    <s v="En ejecucion"/>
    <n v="1"/>
    <n v="0"/>
    <n v="0"/>
    <n v="0"/>
    <n v="0"/>
    <n v="0"/>
    <n v="0"/>
    <n v="100"/>
    <n v="0"/>
    <n v="0"/>
    <n v="100"/>
    <n v="0"/>
    <n v="0"/>
    <n v="100"/>
    <n v="0"/>
    <n v="0"/>
    <s v="N/A"/>
    <s v="N/A"/>
    <s v="N/A"/>
    <n v="0"/>
    <n v="0"/>
    <n v="0"/>
    <n v="0"/>
    <n v="0"/>
    <n v="0"/>
    <n v="13900157000"/>
    <n v="0"/>
    <n v="0"/>
    <n v="15533458000"/>
    <n v="0"/>
    <n v="0"/>
    <n v="9339000000"/>
    <n v="0"/>
    <n v="0"/>
    <n v="38772615000"/>
    <n v="0"/>
    <n v="0"/>
    <m/>
    <n v="0"/>
    <n v="0"/>
    <n v="0"/>
    <n v="0"/>
    <n v="13900.156999999999"/>
    <n v="0"/>
    <n v="15533.458000000001"/>
    <n v="0"/>
    <n v="9339"/>
    <n v="0"/>
    <n v="38772.614999999998"/>
    <n v="0"/>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9"/>
    <n v="7"/>
    <s v="Atender El 90 Porciento Establecido Como Mínimo De Las Solicitudes Recibidas Por Los Ciudadanos A Través De Los Diferentes Canales De Atención."/>
    <n v="2"/>
    <s v="Constante"/>
    <n v="1"/>
    <s v="En ejecucion"/>
    <n v="1"/>
    <n v="0"/>
    <n v="0"/>
    <n v="0"/>
    <n v="0"/>
    <n v="0"/>
    <n v="0"/>
    <n v="90"/>
    <n v="0"/>
    <n v="0"/>
    <n v="90"/>
    <n v="0"/>
    <n v="0"/>
    <n v="90"/>
    <n v="0"/>
    <n v="0"/>
    <s v="N/A"/>
    <s v="N/A"/>
    <s v="N/A"/>
    <n v="0"/>
    <n v="0"/>
    <n v="0"/>
    <n v="0"/>
    <n v="0"/>
    <n v="0"/>
    <n v="3236660000"/>
    <n v="0"/>
    <n v="0"/>
    <n v="2766209000"/>
    <n v="0"/>
    <n v="0"/>
    <n v="953161000"/>
    <n v="0"/>
    <n v="0"/>
    <n v="6956030000"/>
    <n v="0"/>
    <n v="0"/>
    <m/>
    <n v="0"/>
    <n v="0"/>
    <n v="0"/>
    <n v="0"/>
    <n v="3236.66"/>
    <n v="0"/>
    <n v="2766.2089999999998"/>
    <n v="0"/>
    <n v="953.16099999999994"/>
    <n v="0"/>
    <n v="6956.03"/>
    <n v="0"/>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4"/>
    <n v="1"/>
    <s v="Mejorar A 94 Promedio De Calificación De Las Políticas Del Modelo Integrado De Planeación Y Gestión - Mipg, A Partir Del Nivel Actual De Implementación En La Sed."/>
    <n v="3"/>
    <s v="Creciente"/>
    <n v="1"/>
    <s v="En ejecucion"/>
    <n v="1"/>
    <n v="90"/>
    <n v="89.91"/>
    <n v="99.9"/>
    <n v="91"/>
    <n v="90.58"/>
    <n v="99.54"/>
    <n v="92"/>
    <n v="0"/>
    <n v="0"/>
    <n v="93"/>
    <n v="0"/>
    <n v="0"/>
    <n v="94"/>
    <n v="0"/>
    <n v="0"/>
    <s v="N/A"/>
    <s v="N/A"/>
    <s v="N/A"/>
    <n v="2038048212"/>
    <n v="2037896166"/>
    <n v="99.99"/>
    <n v="5030972652"/>
    <n v="4814386382"/>
    <n v="95.7"/>
    <n v="5774361000"/>
    <n v="0"/>
    <n v="0"/>
    <n v="6043156000"/>
    <n v="0"/>
    <n v="0"/>
    <n v="6265682000"/>
    <n v="0"/>
    <n v="0"/>
    <n v="25152219864"/>
    <n v="6852282548"/>
    <n v="27.24"/>
    <s v="VIGENCIA (a 30/09/2021): Según el cronograma de seguimiento a las políticas del MIPG, de las 19 políticas del modelo, 9 tienen un avance de alrededor del 100 %, según lo planificado para septiembre de 2021. Así, resaltamos los siguientes logros hasta la fecha de las siguientes políticas, dejando varias sin mencionar: ¿ POLÍTICA 7: Seguridad Digital: Se ha actualizado el Plan de acción para la implementación del MSPI, ejecutado el plan de tratamiento de riegos, efectuado el diagnóstico de IPv4 a IPv6 para establecer un plan de acción que permite dicha transición, se implementó el anexo A de la ISO 27001. ¿ POLÍTICA 11: Racionalización de trámites: Se definió, registró e implementó la estrategia de racionalización de trámites para las vigencias 2021 y 2022 ¿ POLÍTICA 12: Participación Ciudadana en la Gestión Pública: Se logró consolidar un equipo de la entidad para el fortalecimiento de participación ciudadana en el sector educativo, así como la identificación y caracterización de los temas de interés de la comunidad que han permitido dar respuesta integral a los requerimientos, necesidades y problemáticas identificadas."/>
    <n v="2038.0482119999999"/>
    <n v="2037.896166"/>
    <n v="5030.9726520000004"/>
    <n v="4814.3863819999997"/>
    <n v="5774.3609999999999"/>
    <n v="0"/>
    <n v="6043.1559999999999"/>
    <n v="0"/>
    <n v="6265.6819999999998"/>
    <n v="0"/>
    <n v="25152.219863999999"/>
    <n v="6852.2825479999992"/>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4"/>
    <n v="2"/>
    <s v="Mejorar A 9.43 Promedio De La Calificación Obtenida Del Nivel De Apropiación De Las Políticas Del Modelo Integrado De Planeación Y Gestión - Mipg, En Los Funcionarios Y Contratistas De La Sed."/>
    <n v="3"/>
    <s v="Creciente"/>
    <n v="1"/>
    <s v="En ejecucion"/>
    <n v="1"/>
    <n v="8.6300000000000008"/>
    <n v="8.4499999999999993"/>
    <n v="97.91"/>
    <n v="8.83"/>
    <n v="8.8000000000000007"/>
    <n v="99.66"/>
    <n v="9.0299999999999994"/>
    <n v="0"/>
    <n v="0"/>
    <n v="9.23"/>
    <n v="0"/>
    <n v="0"/>
    <n v="9.43"/>
    <n v="0"/>
    <n v="0"/>
    <s v="N/A"/>
    <s v="N/A"/>
    <s v="N/A"/>
    <n v="1575957564"/>
    <n v="1553347765"/>
    <n v="98.57"/>
    <n v="4119699348"/>
    <n v="3855703783"/>
    <n v="93.59"/>
    <n v="4623464000"/>
    <n v="0"/>
    <n v="0"/>
    <n v="4914751000"/>
    <n v="0"/>
    <n v="0"/>
    <n v="5111346000"/>
    <n v="0"/>
    <n v="0"/>
    <n v="20345217912"/>
    <n v="5409051548"/>
    <n v="26.59"/>
    <s v="VIGENCIA (a 30/09/2021): En colaboración con la Oficina Asesora de REDP se ha elaborado el instrumento cuestionario vía página web con el que se entrevistará y encuestará a los funcionarios y contratistas de la SED respecto a la apropiación del Modelo Integrado de Planeación y Gestión. Con todo, vale resaltar enfáticamente que los esfuerzos en la apropiación del modelo se han enfocado en la socialización del Modelo, en las que se han llevado a cabo jornadas de exaltación y apropiación del MIPG. Así se ha adelantado la Publicación de la guía para la construcción del Mapa de riesgos en la página web de la SED, en el que se da cumplimiento al requerimiento del Plan Operativo Anual del MIPG. En este se detalla cómo la gestión de riesgos, materializada en la matriz de riesgos del POA, es una parte neurálgica del MIPG. La Dirección de Talento Humano invitó a todos los Servidores y Colaboradores de las IED de las Localidades a ser partícipes de la capacitación Jornada de Exaltación y Apropiación MIPG. Se publicó y socializó en PrensaSED la política de administración del riesgo, dando cumplimiento al plan de acción del Plan Anticorrupción y de Atención al Cliente, parte fundamental de las políticas No. 10 y 12 sobre atención y servicio al ciudadano, las cuales mostraron retrasos en el seguimiento del trimestre anterior. Asimismo, se han celebrado dos 3 reuniones del Comité Institucional de Gestión y Desempeño de la SED, en las que se han discutido elementos centrales del seguimiento al plan de acción del MIPG."/>
    <n v="1575.957564"/>
    <n v="1553.347765"/>
    <n v="4119.6993480000001"/>
    <n v="3855.7037829999999"/>
    <n v="4623.4639999999999"/>
    <n v="0"/>
    <n v="4914.7510000000002"/>
    <n v="0"/>
    <n v="5111.3459999999995"/>
    <n v="0"/>
    <n v="20345.217912"/>
    <n v="5409.0515479999995"/>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6"/>
    <n v="1"/>
    <s v="Atender 364 Colegios A Través Del Acompañamiento, Asistencia Técnica Y Administrativa Y Seguimiento En El Fortalecimiento De Procesos De Atención A  Poblaciones Y Grupos De Especial Protección Constitucional"/>
    <n v="2"/>
    <s v="Constante"/>
    <n v="1"/>
    <s v="En ejecucion"/>
    <n v="1"/>
    <n v="364"/>
    <n v="364"/>
    <n v="100"/>
    <n v="364"/>
    <n v="364"/>
    <n v="100"/>
    <n v="364"/>
    <n v="0"/>
    <n v="0"/>
    <n v="364"/>
    <n v="0"/>
    <n v="0"/>
    <n v="364"/>
    <n v="0"/>
    <n v="0"/>
    <s v="N/A"/>
    <s v="N/A"/>
    <s v="N/A"/>
    <n v="616454650"/>
    <n v="518358385"/>
    <n v="84.09"/>
    <n v="2126706067"/>
    <n v="1938918667"/>
    <n v="91.17"/>
    <n v="2386980000"/>
    <n v="0"/>
    <n v="0"/>
    <n v="2620210219"/>
    <n v="0"/>
    <n v="0"/>
    <n v="1486373820"/>
    <n v="0"/>
    <n v="0"/>
    <n v="9236724756"/>
    <n v="2457277052"/>
    <n v="26.6"/>
    <s v="VIGENCIA (a 30/09/2021): El cumplimiento de la meta se logra con el acompañamiento técnico y administrativo a las IED y Direcciones Locales de Educación, para aportar al proceso de transformación e innovación pedagógica que garantice la atención educativa pertinente y de calidad a estudiantes con discapacidad, trastornos del aprendizaje, el comportamiento y/o la atención y capacidades y/o talentos excepcionales.  En este sentido, a corte 30 de septiembre, se realizaron 118 mesas técnicas con la participación de 332 agentes educativos y 166 asistencias técnicas con la participación de 1.117  agentes educativos, en los temas de discapacidad, trastornos y talentos."/>
    <n v="616.45465000000002"/>
    <n v="518.358385"/>
    <n v="2126.7060670000001"/>
    <n v="1938.9186669999999"/>
    <n v="2386.98"/>
    <n v="0"/>
    <n v="2620.2102190000001"/>
    <n v="0"/>
    <n v="1486.37382"/>
    <n v="0"/>
    <n v="9236.7247560000014"/>
    <n v="2457.2770519999999"/>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6"/>
    <n v="2"/>
    <s v="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3"/>
    <s v="Creciente"/>
    <n v="1"/>
    <s v="En ejecucion"/>
    <n v="1"/>
    <n v="21000"/>
    <n v="20806"/>
    <n v="99.08"/>
    <n v="22241"/>
    <n v="19868"/>
    <n v="89.33"/>
    <n v="24184"/>
    <n v="0"/>
    <n v="0"/>
    <n v="26189"/>
    <n v="0"/>
    <n v="0"/>
    <n v="28217"/>
    <n v="0"/>
    <n v="0"/>
    <s v="N/A"/>
    <s v="N/A"/>
    <s v="N/A"/>
    <n v="1372824819"/>
    <n v="162770794"/>
    <n v="11.86"/>
    <n v="8380530777"/>
    <n v="6940305063"/>
    <n v="82.81"/>
    <n v="8766556000"/>
    <n v="0"/>
    <n v="0"/>
    <n v="9025230312"/>
    <n v="0"/>
    <n v="0"/>
    <n v="5761016550"/>
    <n v="0"/>
    <n v="0"/>
    <n v="33306158458"/>
    <n v="7103075857"/>
    <n v="21.33"/>
    <s v="VIGENCIA (a 30/09/2021): El cumplimiento de la meta se logra con el acompañamiento pedagógico a las IED y DLE, para aportar a la universalización de las prácticas pedagógicas de los-as maestros-as en el aula, favoreciendo las oportunidades de aprendizaje de todos-as los-as estudiantes, así mismo, con el seguimiento al talento humano que brinda los apoyos a los y las estudiantes con discapacidad matriculados en las IED. En tal sentido, con corte a 30 de septiembre se realizaron 108 jornadas de cualificación en temas de PIAR, DUA, trastornos y talentos, que contaron con la participación de 2.310  agentes educativos y 9 reuniones con las familias de estudiantes con discapacidad para informar sobre el proceso de contratación de los apoyos y para socializar el proceso de tránsito de estudiantes con discapacidad. Además se dio cierre a 3 procesos de formación dirigido a maestros-as, el cual se desarrollo con Universidades."/>
    <n v="1372.8248189999999"/>
    <n v="162.770794"/>
    <n v="8380.5307769999999"/>
    <n v="6940.3050629999998"/>
    <n v="8766.5560000000005"/>
    <n v="0"/>
    <n v="9025.2303119999997"/>
    <n v="0"/>
    <n v="5761.0165500000003"/>
    <n v="0"/>
    <n v="33306.158457999998"/>
    <n v="7103.075856999999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6"/>
    <n v="3"/>
    <s v="Atender 43027 Estudiantes Mediante El Acompañamiento Pedagógico, Apoyo, Asistencia Técnica, Seguimiento Y Evaluación Para El Fortalecimiento De La Atención Con Enfoque Diferencial A Través De Las Estrategias Y Metodologías Educativas Flexibles"/>
    <n v="3"/>
    <s v="Creciente"/>
    <n v="1"/>
    <s v="En ejecucion"/>
    <n v="1"/>
    <n v="42263"/>
    <n v="42263"/>
    <n v="100"/>
    <n v="42510"/>
    <n v="33950"/>
    <n v="79.86"/>
    <n v="42623"/>
    <n v="0"/>
    <n v="0"/>
    <n v="42822"/>
    <n v="0"/>
    <n v="0"/>
    <n v="43027"/>
    <n v="0"/>
    <n v="0"/>
    <s v="N/A"/>
    <s v="N/A"/>
    <s v="N/A"/>
    <n v="354640728"/>
    <n v="215275026"/>
    <n v="60.7"/>
    <n v="867684990"/>
    <n v="791910957"/>
    <n v="91.27"/>
    <n v="1423543000"/>
    <n v="0"/>
    <n v="0"/>
    <n v="1057887369"/>
    <n v="0"/>
    <n v="0"/>
    <n v="382325082"/>
    <n v="0"/>
    <n v="0"/>
    <n v="4086081169"/>
    <n v="1007185983"/>
    <n v="24.65"/>
    <s v="VIGENCIA (a 30/09/2021): El cumplimientos de la meta se logra a través de la implementación de Estrategias Educativas Flexibles a 20.216 personas Jóvenes y adultos, asociada a esta respuesta educativa se benefician con Estrategias Satélites un total de 1.540 personas, 8.088 en extra-edad, 3.282 del Sistema de Responsabilidad Penal para Adolescentes, 824 de Aulas Hospitalarias, para un total de 33.950 estudiantes. Se continúa con el acompañamiento técnico, pedagógico y curricular en 139 colegios que implementan Estrategias Educativas Flexibles."/>
    <n v="354.64072800000002"/>
    <n v="215.275026"/>
    <n v="867.68498999999997"/>
    <n v="791.91095700000005"/>
    <n v="1423.5429999999999"/>
    <n v="0"/>
    <n v="1057.887369"/>
    <n v="0"/>
    <n v="382.32508200000001"/>
    <n v="0"/>
    <n v="4086.0811689999996"/>
    <n v="1007.18598300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6"/>
    <n v="4"/>
    <s v="Realizar 90 Colegios &quot;Acompañamiento, Asistencia Y Seguimiento Para Promover Y Fortalecer La Educación Intercultural Con Grupos Étnicos, La Cátedra De Estudios Afrocolombianos, Y Los Procesos De Prevención Y Atención A Situaciones De Racismo Y Discriminación Étnico-Racial."/>
    <n v="3"/>
    <s v="Creciente"/>
    <n v="1"/>
    <s v="En ejecucion"/>
    <n v="1"/>
    <n v="40"/>
    <n v="40"/>
    <n v="100"/>
    <n v="80"/>
    <n v="80"/>
    <n v="100"/>
    <n v="90"/>
    <n v="0"/>
    <n v="0"/>
    <n v="90"/>
    <n v="0"/>
    <n v="0"/>
    <n v="90"/>
    <n v="0"/>
    <n v="0"/>
    <s v="N/A"/>
    <s v="N/A"/>
    <s v="N/A"/>
    <n v="708753736"/>
    <n v="677076789"/>
    <n v="95.53"/>
    <n v="1950966626"/>
    <n v="1691111325"/>
    <n v="86.68"/>
    <n v="2169349000"/>
    <n v="0"/>
    <n v="0"/>
    <n v="1943183975"/>
    <n v="0"/>
    <n v="0"/>
    <n v="851922510"/>
    <n v="0"/>
    <n v="0"/>
    <n v="7624175847"/>
    <n v="2368188114"/>
    <n v="31.06"/>
    <s v="VIGENCIA (a 30/09/2021): Se avanza en el acompañamiento a 80 IED en el fortalecimiento de procesos educativos de educación intercultural con pueblos indígenas, de la implementación de la Cátedra de Estudios Afrocolombianos y en la atención diferencial de estudiantes pertenecientes a los grupos étnicos. También, se llevó a cabo un Encuentro con Maestros y maestras de la Cátedra de Estudios Afrocolombianos: &quot;&quot;Maafa: la trata trasatlántica y la abolición de la esclavitud. Una mirada crítica&quot;&quot;, como espacio de socialización e intercambio de experiencias que les permita a los y las docentes identificar herramientas didácticas, profundizar conceptos y generar reflexiones que fortalezcan los procesos de implementación de la Cátedra."/>
    <n v="708.753736"/>
    <n v="677.07678899999996"/>
    <n v="1950.9666259999999"/>
    <n v="1691.1113250000001"/>
    <n v="2169.3490000000002"/>
    <n v="0"/>
    <n v="1943.1839749999999"/>
    <n v="0"/>
    <n v="851.92250999999999"/>
    <n v="0"/>
    <n v="7624.1758470000004"/>
    <n v="2368.188114"/>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6"/>
    <n v="5"/>
    <s v="Desarrollar 160 Colegios Acciones De Acompañamiento, Apoyo Y Asistencia Técnica Al Fortalecimiento De La Educación Con Estudiantes Víctimas Del Conflicto Y Migrantes, Y La Movilización De Ejercicios De Memoria Histórica, Reconciliación Y Paz."/>
    <n v="3"/>
    <s v="Creciente"/>
    <n v="1"/>
    <s v="En ejecucion"/>
    <n v="1"/>
    <n v="10"/>
    <n v="10"/>
    <n v="100"/>
    <n v="40"/>
    <n v="40"/>
    <n v="100"/>
    <n v="80"/>
    <n v="0"/>
    <n v="0"/>
    <n v="160"/>
    <n v="0"/>
    <n v="0"/>
    <n v="160"/>
    <n v="0"/>
    <n v="0"/>
    <s v="N/A"/>
    <s v="N/A"/>
    <s v="N/A"/>
    <n v="512095000"/>
    <n v="484126283"/>
    <n v="94.54"/>
    <n v="497886540"/>
    <n v="473501868"/>
    <n v="95.1"/>
    <n v="571736000"/>
    <n v="0"/>
    <n v="0"/>
    <n v="626394362"/>
    <n v="0"/>
    <n v="0"/>
    <n v="355336446"/>
    <n v="0"/>
    <n v="0"/>
    <n v="2563448348"/>
    <n v="957628151"/>
    <n v="37.36"/>
    <s v="VIGENCIA (a 30/09/2021): Cumplimiento del 100% de la meta de acompañamiento pedagógico a 40 IED en temas de memoria, paz, reconciliación y migraciones, el cual refiere al inició y desarrollo de sesiones de cualificación pedagógica en articulación con cuatro entidades (Museo Nacional, Biblored, CMPR y CINDE,).  participación de 62 docentes, el desarrollo de 27 de las 33 sesiones de cualificación pedagógica que el Equipo de Pedagogías de las Memorias y las Migraciones ha realizado durante el año, el impacto a 10.339 estudiantes víctimas del conflicto armado y a 7.695 estudiantes migrantes matriculados en las 40 IED acompañadas. Identificación de experiencias, procesos y propuestas pedagógicas desde el enfoque diferencial para trabajo con estudiantes víctimas y migrantes a través de: Articulación Fundación Plan Internacional, Articulación Oficina del Alto Comisionado para los Refugiados-ACNUR, Articulación Mesa Intermemorias, Articulación Mesa Intermemorias Infancia, Articulación Personería Distrital para víctimas del conflicto armado"/>
    <n v="512.09500000000003"/>
    <n v="484.126283"/>
    <n v="497.88654000000002"/>
    <n v="473.501868"/>
    <n v="571.73599999999999"/>
    <n v="0"/>
    <n v="626.394362"/>
    <n v="0"/>
    <n v="355.33644600000002"/>
    <n v="0"/>
    <n v="2563.4483479999999"/>
    <n v="957.62815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6"/>
    <n v="6"/>
    <s v="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1"/>
    <s v="Suma"/>
    <n v="1"/>
    <s v="En ejecucion"/>
    <n v="1"/>
    <n v="60"/>
    <n v="60"/>
    <n v="100"/>
    <n v="63"/>
    <n v="58"/>
    <n v="92.06"/>
    <n v="103"/>
    <n v="0"/>
    <n v="0"/>
    <n v="77"/>
    <n v="0"/>
    <n v="0"/>
    <n v="20"/>
    <n v="0"/>
    <n v="0"/>
    <n v="323"/>
    <n v="118"/>
    <n v="36.53"/>
    <n v="462623691"/>
    <n v="438766541"/>
    <n v="94.84"/>
    <n v="700495000"/>
    <n v="653235380"/>
    <n v="93.25"/>
    <n v="881836000"/>
    <n v="0"/>
    <n v="0"/>
    <n v="877493763"/>
    <n v="0"/>
    <n v="0"/>
    <n v="234188592"/>
    <n v="0"/>
    <n v="0"/>
    <n v="3156637046"/>
    <n v="1092001921"/>
    <n v="34.590000000000003"/>
    <s v="VIGENCIA (a 30/09/2021): En las instituciones educativas focalizadas, se han venido implementando las Estrategias pedagógicas previstas en la categoría ¿Suma de Sueños¿ y la ruta ¿transformando imaginarios, tejiendo escuelas inclusivas y diversas¿. Desde estos ejercicios se logran compromisos institucionales que buscan anticipar situaciones de vulneración de derechos humanos, por razones de género e identidad de género, así como dinámicas de trabajo infantil, trata de personas y ESCNNA. Las estrategias incluyen procesos de cualificación y actualización normativa, espacios de revisión conceptual, conmemoración de fechas emblemáticas, una apuesta por lograr que cada tema se transversalice en las instituciones educativas, para lo cual, se han fortalecido espacios de articulación interna en la SED con las distintas subsecretarias, con el propósito de lograr que de acuerdo con la misionalidad de cada dirección, se puedan generar procesos pertinentes, con enfoque diferencial y de género.  Al mismo tiempo, se articulan estás estrategias con las distintas instancias distritales, para lograr cumplir con las metas del plan de desarrollo. Otro de los avances significativos tiene que ver con la actualización y elaboración de material didáctico y pedagógico que orienta el abordaje de cada tema en la escuela, vinculando distintos actores de la comunidad educativa."/>
    <n v="462.62369100000001"/>
    <n v="438.76654100000002"/>
    <n v="700.495"/>
    <n v="653.23537999999996"/>
    <n v="881.83600000000001"/>
    <n v="0"/>
    <n v="877.49376299999994"/>
    <n v="0"/>
    <n v="234.188592"/>
    <n v="0"/>
    <n v="3156.6370460000003"/>
    <n v="1092.00192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7"/>
    <n v="1"/>
    <s v="Diseñar Y Aplicar 1 Herramienta De Gestión Para Acompañar De Manera Articulada El Componente Pedagógico De Los Colegios Que Implementan Jornada Única Y Jornada Completa."/>
    <n v="3"/>
    <s v="Creciente"/>
    <n v="1"/>
    <s v="En ejecucion"/>
    <n v="1"/>
    <n v="0.25"/>
    <n v="0.25"/>
    <n v="100"/>
    <n v="0.5"/>
    <n v="0.45"/>
    <n v="90"/>
    <n v="0.7"/>
    <n v="0"/>
    <n v="0"/>
    <n v="0.9"/>
    <n v="0"/>
    <n v="0"/>
    <n v="1"/>
    <n v="0"/>
    <n v="0"/>
    <s v="N/A"/>
    <s v="N/A"/>
    <s v="N/A"/>
    <n v="207877112"/>
    <n v="182877112"/>
    <n v="87.97"/>
    <n v="704109255"/>
    <n v="680083159"/>
    <n v="96.59"/>
    <n v="385374000"/>
    <n v="0"/>
    <n v="0"/>
    <n v="811271378"/>
    <n v="0"/>
    <n v="0"/>
    <n v="843722233"/>
    <n v="0"/>
    <n v="0"/>
    <n v="2952353978"/>
    <n v="862960271"/>
    <n v="29.23"/>
    <m/>
    <n v="207.87711200000001"/>
    <n v="182.87711200000001"/>
    <n v="704.10925499999996"/>
    <n v="680.08315900000002"/>
    <n v="385.37400000000002"/>
    <n v="0"/>
    <n v="811.27137800000003"/>
    <n v="0"/>
    <n v="843.72223299999996"/>
    <n v="0"/>
    <n v="2952.3539780000001"/>
    <n v="862.96027100000003"/>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7"/>
    <n v="2"/>
    <s v="Atender 189732 Estudiantes De Colegios Urbanos Y Rurales En Jornada Única , Para El Fortalecimiento De Competencias Y Capacidades Del Siglo Xxi Y Del Desarrollo Humano."/>
    <n v="3"/>
    <s v="Creciente"/>
    <n v="1"/>
    <s v="En ejecucion"/>
    <n v="1"/>
    <n v="139715"/>
    <n v="140226"/>
    <n v="100.37"/>
    <n v="156415"/>
    <n v="146803"/>
    <n v="93.85"/>
    <n v="169394"/>
    <n v="0"/>
    <n v="0"/>
    <n v="189656"/>
    <n v="0"/>
    <n v="0"/>
    <n v="189732"/>
    <n v="0"/>
    <n v="0"/>
    <s v="N/A"/>
    <s v="N/A"/>
    <s v="N/A"/>
    <n v="1561995110"/>
    <n v="1561995110"/>
    <n v="100"/>
    <n v="7745492332"/>
    <n v="6976119521"/>
    <n v="90.07"/>
    <n v="9035630000"/>
    <n v="0"/>
    <n v="0"/>
    <n v="9617693952"/>
    <n v="0"/>
    <n v="0"/>
    <n v="6108762610"/>
    <n v="0"/>
    <n v="0"/>
    <n v="34069574004"/>
    <n v="8538114631"/>
    <n v="25.06"/>
    <m/>
    <n v="1561.9951100000001"/>
    <n v="1561.9951100000001"/>
    <n v="7745.4923319999998"/>
    <n v="6976.1195209999996"/>
    <n v="9035.6299999999992"/>
    <n v="0"/>
    <n v="9617.6939519999996"/>
    <n v="0"/>
    <n v="6108.7626099999998"/>
    <n v="0"/>
    <n v="34069.574003999995"/>
    <n v="8538.1146310000004"/>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7"/>
    <n v="3"/>
    <s v="Atender 265559 Estudiantes De Colegios Urbanos Y Rurales En Jornada Completa, Para El Fortalecimiento De Competencias Y Capacidades Del Siglo Xxi Y Del Desarrollo Humano."/>
    <n v="3"/>
    <s v="Creciente"/>
    <n v="1"/>
    <s v="En ejecucion"/>
    <n v="1"/>
    <n v="101172"/>
    <n v="101320"/>
    <n v="100.15"/>
    <n v="166055"/>
    <n v="163022"/>
    <n v="98.17"/>
    <n v="212233"/>
    <n v="0"/>
    <n v="0"/>
    <n v="258411"/>
    <n v="0"/>
    <n v="0"/>
    <n v="265559"/>
    <n v="0"/>
    <n v="0"/>
    <s v="N/A"/>
    <s v="N/A"/>
    <s v="N/A"/>
    <n v="3719575697"/>
    <n v="3719575697"/>
    <n v="100"/>
    <n v="18556331375"/>
    <n v="17018760696"/>
    <n v="91.71"/>
    <n v="19985455000"/>
    <n v="0"/>
    <n v="0"/>
    <n v="22986526863"/>
    <n v="0"/>
    <n v="0"/>
    <n v="15405583195"/>
    <n v="0"/>
    <n v="0"/>
    <n v="80653472130"/>
    <n v="20738336393"/>
    <n v="25.71"/>
    <m/>
    <n v="3719.5756970000002"/>
    <n v="3719.5756970000002"/>
    <n v="18556.331375000002"/>
    <n v="17018.760696000001"/>
    <n v="19985.455000000002"/>
    <n v="0"/>
    <n v="22986.526862999999"/>
    <n v="0"/>
    <n v="15405.583194999999"/>
    <n v="0"/>
    <n v="80653.472130000009"/>
    <n v="20738.3363930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7"/>
    <n v="4"/>
    <s v="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3"/>
    <s v="Creciente"/>
    <n v="1"/>
    <s v="En ejecucion"/>
    <n v="1"/>
    <n v="38"/>
    <n v="40"/>
    <n v="105.26"/>
    <n v="76"/>
    <n v="67"/>
    <n v="88.16"/>
    <n v="126"/>
    <n v="0"/>
    <n v="0"/>
    <n v="168"/>
    <n v="0"/>
    <n v="0"/>
    <n v="210"/>
    <n v="0"/>
    <n v="0"/>
    <s v="N/A"/>
    <s v="N/A"/>
    <s v="N/A"/>
    <n v="367665499"/>
    <n v="367650927"/>
    <n v="99.99"/>
    <n v="994067038"/>
    <n v="915087096"/>
    <n v="92.05"/>
    <n v="994649000"/>
    <n v="0"/>
    <n v="0"/>
    <n v="2263686462"/>
    <n v="0"/>
    <n v="0"/>
    <n v="2097110618"/>
    <n v="0"/>
    <n v="0"/>
    <n v="6717178617"/>
    <n v="1282738023"/>
    <n v="19.100000000000001"/>
    <m/>
    <n v="367.66549900000001"/>
    <n v="367.65092700000002"/>
    <n v="994.06703800000003"/>
    <n v="915.08709599999997"/>
    <n v="994.649"/>
    <n v="0"/>
    <n v="2263.6864620000001"/>
    <n v="0"/>
    <n v="2097.1106180000002"/>
    <n v="0"/>
    <n v="6717.1786170000014"/>
    <n v="1282.7380229999999"/>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9"/>
    <n v="1"/>
    <s v="Asesorar 364 Colegios Para La Resignficación Del Pei Y Curriculos."/>
    <n v="2"/>
    <s v="Constante"/>
    <n v="1"/>
    <s v="En ejecucion"/>
    <n v="1"/>
    <n v="364"/>
    <n v="196"/>
    <n v="53.85"/>
    <n v="364"/>
    <n v="325"/>
    <n v="89.29"/>
    <n v="364"/>
    <n v="0"/>
    <n v="0"/>
    <n v="364"/>
    <n v="0"/>
    <n v="0"/>
    <n v="364"/>
    <n v="0"/>
    <n v="0"/>
    <s v="N/A"/>
    <s v="N/A"/>
    <s v="N/A"/>
    <n v="328497646"/>
    <n v="308962746"/>
    <n v="94.05"/>
    <n v="4100000000"/>
    <n v="3921953868"/>
    <n v="95.66"/>
    <n v="5524917000"/>
    <n v="0"/>
    <n v="0"/>
    <n v="8757965000"/>
    <n v="0"/>
    <n v="0"/>
    <n v="9088283142"/>
    <n v="0"/>
    <n v="0"/>
    <n v="27799662788"/>
    <n v="4230916614"/>
    <n v="15.22"/>
    <s v="VIGENCIA (a 30/09/2021): Para el corte del 30 de septiembre se cuenta con un avance de la meta del 89% con 325 IED que han sido asesoradas en el marco de la flexibilización curricular y la resignificación del PEI con las siguientes acciones: * El equipo de los representantes de los indígenas de la organización bakata, están adelantando las acciones de alistamiento para iniciar la fase de caracterización en la vigencia 2022 en cumplimiento del compromiso de la acción afirmativa.  * Se viene trabajando en la resignificación del PEI en 69 IED urbanas y 23 IED rurales a través de talleres de flexibilización curricular, modelos pedagógicos y estrategias didácticas. * De las 29 IED rurales, 27 IED de ellas presentan informes de calidad para el reconocimiento del incentivo, a la fecha se ha realizado la revisión y valoración del 100% de los informes presentados por las Instituciones en el marco de las metas de calidad.  * Con el equipo PAPT se han venido asesorando 157 IED en temas relacionados con: mallas curriculares, estrategias pedagógicas y didácticas, modelos pedagógicos, transformación pedagógica y talleres de flexibilización curricular.   * Se han desarrollado tres (3) Encuentros zonales en flexibilización curricular, estrategias pedagógicas mixtas y evaluación, se han invitado de manera virtual a las IED y han participado 20 localidades con 214 IED en el primer encuentro, 59 IED en el segundo encuentro y 40 IED en el tercero encuentro. * Se construyó una propuesta de divulgación asincrónica de los contenidos y recursos de los encuentros zonales para fortalecer la participación de las IED y los procesos de flexibilización curricular."/>
    <n v="328.49764599999997"/>
    <n v="308.96274599999998"/>
    <n v="4100"/>
    <n v="3921.9538680000001"/>
    <n v="5524.9170000000004"/>
    <n v="0"/>
    <n v="8757.9650000000001"/>
    <n v="0"/>
    <n v="9088.2831420000002"/>
    <n v="0"/>
    <n v="27799.662788000001"/>
    <n v="4230.916613999999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9"/>
    <n v="2"/>
    <s v="Acompañar 364 Colegios En La Actualización De Los Ambientes De Aprendizaje, Didácticas Y La Socialización De Prácticas Pedagógicas Exitosas."/>
    <n v="3"/>
    <s v="Creciente"/>
    <n v="1"/>
    <s v="En ejecucion"/>
    <n v="1"/>
    <n v="40"/>
    <n v="43"/>
    <n v="107.5"/>
    <n v="80"/>
    <n v="80"/>
    <n v="100"/>
    <n v="240"/>
    <n v="0"/>
    <n v="0"/>
    <n v="320"/>
    <n v="0"/>
    <n v="0"/>
    <n v="364"/>
    <n v="0"/>
    <n v="0"/>
    <s v="N/A"/>
    <s v="N/A"/>
    <s v="N/A"/>
    <n v="365000000"/>
    <n v="365000000"/>
    <n v="100"/>
    <n v="692338000"/>
    <n v="692338000"/>
    <n v="100"/>
    <n v="2958656000"/>
    <n v="0"/>
    <n v="0"/>
    <n v="4242035000"/>
    <n v="0"/>
    <n v="0"/>
    <n v="4411716858"/>
    <n v="0"/>
    <n v="0"/>
    <n v="12669745858"/>
    <n v="1057338000"/>
    <n v="8.35"/>
    <s v="VIGENCIA (a 30/09/2021): Para el corte del 30 de septiembre se cuenta con un avance de la meta del 100% con 80 IED que han sido acompañadas en la actualización de ambientes de aprendizaje, didácticas y la socialización de prácticas pedagógicas exitosas con las siguientes acciones:  * Se están acompañando 27 IED en la sistematización de experiencias, por otra parte, la guía final de sistematización actualmente se encuentra en diagramación.   * En el marco del contrato interadministrativo No. 2665450 suscrito con la Universidad Nacional, durante el mes de agosto: Siete (7) jurados expertos evaluaron las ilustraciones y los escritos inscritos al Concurso Leer y Escribir 2020-2021 &quot;Cuando un virus cambió el mundo&quot;, para seleccionar los ganadores de primer y segundo puesto en cada categoría. Dichos ganadores fueron reconocidos en ceremonia de premiación realizada en el mes de septiembre. Los estudiantes y docentes ganadores de primer puesto en cada categoría recibieron la medalla Orden al Mérito Literario &quot;Don Quijote de la Mancha&quot; y una Mención Honorífica por parte del Concejo de Bogotá. La Secretaría de Educación Distrital hizo entrega de reconocimientos a los estudiantes ganadores, docentes acompañantes del proceso escritor en cada una de las tipologías textuales y a los docentes ganadores de la categoría &quot;Úrsula Iguarán&quot;. Igualmente, se realizó una retroalimentación pedagógica a las ilustraciones y escritos de cada uno de los estudiantes y los docentes escritores, que contempla aspectos generales, aspectos lingüísticos y de la narración, el potencial del escrito, los aspectos por mejorar, entre otros. * Como gestión se reporta 58 IED con acciones en el marco del contrato interadministrativo No. 2665450 suscrito con la Universidad Nacional."/>
    <n v="365"/>
    <n v="365"/>
    <n v="692.33799999999997"/>
    <n v="692.33799999999997"/>
    <n v="2958.6559999999999"/>
    <n v="0"/>
    <n v="4242.0349999999999"/>
    <n v="0"/>
    <n v="4411.7168579999998"/>
    <n v="0"/>
    <n v="12669.745857999998"/>
    <n v="1057.33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9"/>
    <n v="3"/>
    <s v="Fortalecer 320 Colegios En Los Ambientes De Aprendizaje Para Responder A Los Cambios Sociales, Culturales Y Económicos Del Siglo Xxi"/>
    <n v="3"/>
    <s v="Creciente"/>
    <n v="1"/>
    <s v="En ejecucion"/>
    <n v="1"/>
    <n v="100"/>
    <n v="100"/>
    <n v="100"/>
    <n v="240"/>
    <n v="100"/>
    <n v="41.67"/>
    <n v="240"/>
    <n v="0"/>
    <n v="0"/>
    <n v="320"/>
    <n v="0"/>
    <n v="0"/>
    <n v="320"/>
    <n v="0"/>
    <n v="0"/>
    <s v="N/A"/>
    <s v="N/A"/>
    <s v="N/A"/>
    <n v="2292272754"/>
    <n v="2283272754"/>
    <n v="99.61"/>
    <n v="26609059053"/>
    <n v="26453809549"/>
    <n v="99.42"/>
    <n v="18000000000"/>
    <n v="0"/>
    <n v="0"/>
    <n v="9788333333"/>
    <n v="0"/>
    <n v="0"/>
    <n v="6369263117"/>
    <n v="0"/>
    <n v="0"/>
    <n v="63058928257"/>
    <n v="28737082303"/>
    <n v="45.57"/>
    <s v="VIGENCIA (a 30/09/2021): En el Plan Saber Digital 4.0, se dio continuidad al proceso de confirmación de IED, lo que permitió alcanzar 132 IED y lograr la participación de: 159 directivos docentes, 837 docentes, 480 padres de familia y 5389 estudiantes. Asimismo, se avanzó en la estructuración de los documentos y recursos digitales de referencia que fundamentan el proceso de fortalecimiento de ambientes de aprendizaje a través de Saber Digital 4.0.    Por otro lado, en bibliotecas escolares, se completó el diseño de las propuestas metodológicas, la agenda y cronograma para los grupos Afro, Palenqueros, Raizales, Rrom y Víctimas Afro, en el marco del desarrollo de colecciones con enfoque étnico. Así mismo, se realizaron 310 visitas de acompañamiento que tenían como propósito hacer que los servicios bibliotecarios sean más pertinentes a la realidad de las instituciones educativas y el perfil de los funcionarios administrativos."/>
    <n v="2292.2727540000001"/>
    <n v="2283.2727540000001"/>
    <n v="26609.059053000001"/>
    <n v="26453.809549000001"/>
    <n v="18000"/>
    <n v="0"/>
    <n v="9788.3333330000005"/>
    <n v="0"/>
    <n v="6369.2631170000004"/>
    <n v="0"/>
    <n v="63058.928257000007"/>
    <n v="28737.082303000003"/>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9"/>
    <n v="4"/>
    <s v="Implementar 320 Colegios Un Modelo Sostenible De Innovación Educativa"/>
    <n v="3"/>
    <s v="Creciente"/>
    <n v="1"/>
    <s v="En ejecucion"/>
    <n v="1"/>
    <n v="100"/>
    <n v="100"/>
    <n v="100"/>
    <n v="170"/>
    <n v="100"/>
    <n v="58.82"/>
    <n v="240"/>
    <n v="0"/>
    <n v="0"/>
    <n v="320"/>
    <n v="0"/>
    <n v="0"/>
    <n v="320"/>
    <n v="0"/>
    <n v="0"/>
    <s v="N/A"/>
    <s v="N/A"/>
    <s v="N/A"/>
    <n v="394715036"/>
    <n v="394715035"/>
    <n v="100"/>
    <n v="3982490416"/>
    <n v="3966619133"/>
    <n v="99.6"/>
    <n v="5502678000"/>
    <n v="0"/>
    <n v="0"/>
    <n v="7711666667"/>
    <n v="0"/>
    <n v="0"/>
    <n v="6270000000"/>
    <n v="0"/>
    <n v="0"/>
    <n v="23861550119"/>
    <n v="4361334168"/>
    <n v="18.28"/>
    <s v="VIGENCIA (a 30/09/2021): En las estrategias desde CTI,  A) Se cerró la convocatoria de laboratorios de medios educativos con la inscripción de 130 proyectos, en el marco del contrato CINTEL.  B) Se desarrolló el primer comité técnico con Canal Capital cuyo objeto es el desarrollo de una estrategia de apropiación pedagógica de la franja de televisión educativa ¡Eureka! Aprende en Casa.  C) Se avanzó en el proceso de fortalecimiento del Portal Educativo Red Académica, es decir que se dio continuidad a las acciones de adecuación de la infraestructura técnica, y se renovación gráfica.   En el marco de PFLE, en las instituciones educativas focalizadas, se aplicaron un total de 8723 pruebas de fluidez y 7545 pruebas escritas para grado 1º y 9542 pruebas de fluidez y 8.809 pruebas escritas para grado 3º.    De igual manera, se adelantaron gestiones para la recuperación de las IE focalizadas que manifestaron la intención de no aceptar el PFLE y retirarse. Desde la articulación territorial del PFLE se hizo seguimiento a las IE para determinar las causas del retiro y de esta manera implementar las estrategias pertinentes para dar respuesta a sus inquietudes y llegar a acuerdos que permitan la implementación del PFLE."/>
    <n v="394.715036"/>
    <n v="394.715035"/>
    <n v="3982.4904160000001"/>
    <n v="3966.6191330000001"/>
    <n v="5502.6779999999999"/>
    <n v="0"/>
    <n v="7711.6666670000004"/>
    <n v="0"/>
    <n v="6270"/>
    <n v="0"/>
    <n v="23861.550119"/>
    <n v="4361.3341680000003"/>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9"/>
    <n v="5"/>
    <s v="Acompañar 220 Colegios Con Estrategias  Para El Fortalecimiento Del Currículo En Una Segunda Lengua, En El Marco Del Plan Distrital De Bilingüismo Y Con Énfasis En El Cierre De Brechas De Calidad."/>
    <n v="3"/>
    <s v="Creciente"/>
    <n v="1"/>
    <s v="En ejecucion"/>
    <n v="1"/>
    <n v="110"/>
    <n v="112"/>
    <n v="101.82"/>
    <n v="175"/>
    <n v="112"/>
    <n v="64"/>
    <n v="220"/>
    <n v="0"/>
    <n v="0"/>
    <n v="220"/>
    <n v="0"/>
    <n v="0"/>
    <n v="220"/>
    <n v="0"/>
    <n v="0"/>
    <s v="N/A"/>
    <s v="N/A"/>
    <s v="N/A"/>
    <n v="2703750411"/>
    <n v="2703750411"/>
    <n v="100"/>
    <n v="5048938234"/>
    <n v="4798206234"/>
    <n v="95.03"/>
    <n v="6142837000"/>
    <n v="0"/>
    <n v="0"/>
    <n v="5002075000"/>
    <n v="0"/>
    <n v="0"/>
    <n v="4342446661"/>
    <n v="0"/>
    <n v="0"/>
    <n v="23240047306"/>
    <n v="7501956645"/>
    <n v="32.28"/>
    <s v="VIGENCIA (a 30/09/2021): A) En el Programa de Promotores Pedagógicos para el Aprendizaje del inglés &quot;English Advisors&quot;, se desarrollaron y adaptaron recursos de trabajo para estudiantes de grado 10º y 11º de las IED focalizadas, con el propósito de fortalecer las competencias en inglés para la presentación de pruebas estandarizadas.   B) En la estrategia English Without Borders, se aplicó la prueba de inglés KITE de KAPLAN a un grupo de tratamiento y a otro grupo de control antes de dar inicio a los cursos. 363 estudiantes tomaron el examen.   C) Se han realizado las reuniones de acompañamiento a las 7 IED de acuerdo con el cronograma del convenio con la Embajada de Francia. Así mismo, continúa el uso de 450 licencias de la plataforma Culturethèque, de acuerdo con lo planeado y las capacitaciones dadas."/>
    <n v="2703.750411"/>
    <n v="2703.750411"/>
    <n v="5048.9382340000002"/>
    <n v="4798.2062340000002"/>
    <n v="6142.8370000000004"/>
    <n v="0"/>
    <n v="5002.0749999999998"/>
    <n v="0"/>
    <n v="4342.4466609999999"/>
    <n v="0"/>
    <n v="23240.047306"/>
    <n v="7501.9566450000002"/>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9"/>
    <n v="6"/>
    <s v="Desarrollar 2000 Docentes Con Una Estrategia Para El Fortalecimiento De Las Habilidades Comunicativas En Segunda Lengua"/>
    <n v="1"/>
    <s v="Suma"/>
    <n v="1"/>
    <s v="En ejecucion"/>
    <n v="1"/>
    <n v="500"/>
    <n v="449"/>
    <n v="89.8"/>
    <n v="400"/>
    <n v="28"/>
    <n v="7"/>
    <n v="400"/>
    <n v="0"/>
    <n v="0"/>
    <n v="400"/>
    <n v="0"/>
    <n v="0"/>
    <n v="351"/>
    <n v="0"/>
    <n v="0"/>
    <n v="2000"/>
    <n v="477"/>
    <n v="23.85"/>
    <n v="1288200000"/>
    <n v="1288200000"/>
    <n v="100"/>
    <n v="691442350"/>
    <n v="210300000"/>
    <n v="30.41"/>
    <n v="843000000"/>
    <n v="0"/>
    <n v="0"/>
    <n v="1497925000"/>
    <n v="0"/>
    <n v="0"/>
    <n v="1300392222"/>
    <n v="0"/>
    <n v="0"/>
    <n v="5620959572"/>
    <n v="1498500000"/>
    <n v="26.66"/>
    <s v="VIGENCIA (a 30/09/2021): Dentro de la estrategia SENA, para la cuarta cohorte, cuya preinscripción fue entre finales de agosto y finales de septiembre, se preinscribieron 1117 personas. Asi mismo, dentro del marco del convenio ICETEX 4130 de 2016, 407 docentes de planta de los decretos 2277 y 1278, se registraron al curso. Finalmente, dentro de la estrategia con Fullbright, 25 docentes más, que eran parte de la meta del 2020,  están participado activamente en las sesiones virtuales de cada semana desarrolladas por la Universidad de Carolina del Norte."/>
    <n v="1288.2"/>
    <n v="1288.2"/>
    <n v="691.44235000000003"/>
    <n v="210.3"/>
    <n v="843"/>
    <n v="0"/>
    <n v="1497.925"/>
    <n v="0"/>
    <n v="1300.3922219999999"/>
    <n v="0"/>
    <n v="5620.9595719999998"/>
    <n v="1498.5"/>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9"/>
    <n v="7"/>
    <s v="Implementar 6000 Docentes Estrategias De Formación Inicial, Permanente Y Posgradual Para Maestras, Maestros Y Directivos Docentes."/>
    <n v="3"/>
    <s v="Creciente"/>
    <n v="1"/>
    <s v="En ejecucion"/>
    <n v="1"/>
    <n v="552"/>
    <n v="431"/>
    <n v="78.08"/>
    <n v="1720"/>
    <n v="777"/>
    <n v="45.17"/>
    <n v="2817"/>
    <n v="0"/>
    <n v="0"/>
    <n v="4632"/>
    <n v="0"/>
    <n v="0"/>
    <n v="6000"/>
    <n v="0"/>
    <n v="0"/>
    <s v="N/A"/>
    <s v="N/A"/>
    <s v="N/A"/>
    <n v="4563705535"/>
    <n v="4527705535"/>
    <n v="99.21"/>
    <n v="8221404171"/>
    <n v="7215159515"/>
    <n v="87.76"/>
    <n v="17209442000"/>
    <n v="0"/>
    <n v="0"/>
    <n v="28548533089"/>
    <n v="0"/>
    <n v="0"/>
    <n v="9392277556"/>
    <n v="0"/>
    <n v="0"/>
    <n v="67935362351"/>
    <n v="11742865050"/>
    <n v="17.29"/>
    <s v="VIGENCIA (a 30/09/2021): Se adelantó el proceso de selección y admisión a cada uno de los programas de la oferta formativa dispuesta.   Finalmente, 471 maestras, maestros y directivos docentes fueron admitidos(as) para iniciar el proceso de legalización y formalización en el Fondo SED-ICETEX Nº 3334 de 2012 e iniciaron estudios de posgrado en el mes de agosto. También, se realizó la convocatoria de formación permanente para la participación de docentes y directivos docentes en los siguientes cuatro (4) procesos formativos , seleccionados del Banco de Oferentes de programas de formación permanente fase II: Tecnologías aplicadas a la educación física, Educación inclusiva: profundización en DUA, Trastorno del Espectro del Autismo, Discapacidad Intelectual y Discapacidades Psicosociales,Multimedia para el diseño y producción de contenidos para la educación y Curso corto de enseñanza de las matemáticas en los ciclos 2 y 3 (grados 3° a 5° de primaria)"/>
    <n v="4563.7055350000001"/>
    <n v="4527.7055350000001"/>
    <n v="8221.4041710000001"/>
    <n v="7215.1595150000003"/>
    <n v="17209.441999999999"/>
    <n v="0"/>
    <n v="28548.533089"/>
    <n v="0"/>
    <n v="9392.2775559999991"/>
    <n v="0"/>
    <n v="67935.362351000003"/>
    <n v="11742.86505"/>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9"/>
    <n v="8"/>
    <s v="Implementar 4650 Docentes Estrategias De Innovación Educativa,  Fortalecimiento De Redes, Semilleros, Grupos De Investigación Y,  Reconocimiento Social De La Labor Docente."/>
    <n v="3"/>
    <s v="Creciente"/>
    <n v="1"/>
    <s v="En ejecucion"/>
    <n v="1"/>
    <n v="161"/>
    <n v="161"/>
    <n v="100"/>
    <n v="1865"/>
    <n v="1447"/>
    <n v="77.59"/>
    <n v="2584"/>
    <n v="0"/>
    <n v="0"/>
    <n v="4026"/>
    <n v="0"/>
    <n v="0"/>
    <n v="4650"/>
    <n v="0"/>
    <n v="0"/>
    <s v="N/A"/>
    <s v="N/A"/>
    <s v="N/A"/>
    <n v="2306254302"/>
    <n v="2275730701"/>
    <n v="98.68"/>
    <n v="2996425543"/>
    <n v="2598772693"/>
    <n v="86.73"/>
    <n v="3153121000"/>
    <n v="0"/>
    <n v="0"/>
    <n v="4751466911"/>
    <n v="0"/>
    <n v="0"/>
    <n v="5415722444"/>
    <n v="0"/>
    <n v="0"/>
    <n v="18622990200"/>
    <n v="4874503394"/>
    <n v="26.17"/>
    <s v="VIGENCIA (a 30/09/2021): El proceso formativo desarrollado por el Instituto Alberto Merani, inició el 26 de marzo y culminó actividades académicas el 9 de septiembre de 2021.  Al interior del proceso se desarrollaron cuatro módulos temáticos distribuidos en cinco meses de trabajo, vinculando, según corte del segundo informe, a 457 maestros, maestras y directivos docentes nombrados en propiedad y pertenecientes a 40 colegios oficiales de Bogotá."/>
    <n v="2306.2543019999998"/>
    <n v="2275.730701"/>
    <n v="2996.4255429999998"/>
    <n v="2598.7726929999999"/>
    <n v="3153.1210000000001"/>
    <n v="0"/>
    <n v="4751.4669110000004"/>
    <n v="0"/>
    <n v="5415.722444"/>
    <n v="0"/>
    <n v="18622.9902"/>
    <n v="4874.5033939999994"/>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9"/>
    <n v="9"/>
    <s v="Acompañar 399 Colegios Con Asistencia Técnica Para El Diseño E Implementación Del Sistema Multidimensional De Evaluación Uso Pedagógico De Los Resultados."/>
    <n v="3"/>
    <s v="Creciente"/>
    <n v="1"/>
    <s v="En ejecucion"/>
    <n v="1"/>
    <n v="40"/>
    <n v="44"/>
    <n v="110"/>
    <n v="150"/>
    <n v="149"/>
    <n v="99.33"/>
    <n v="250"/>
    <n v="0"/>
    <n v="0"/>
    <n v="350"/>
    <n v="0"/>
    <n v="0"/>
    <n v="399"/>
    <n v="0"/>
    <n v="0"/>
    <s v="N/A"/>
    <s v="N/A"/>
    <s v="N/A"/>
    <n v="2365786759"/>
    <n v="2290945559"/>
    <n v="96.84"/>
    <n v="8789911286"/>
    <n v="7609887202"/>
    <n v="86.58"/>
    <n v="10039664000"/>
    <n v="0"/>
    <n v="0"/>
    <n v="15000000000"/>
    <n v="0"/>
    <n v="0"/>
    <n v="13707342000"/>
    <n v="0"/>
    <n v="0"/>
    <n v="49902704045"/>
    <n v="9900832761"/>
    <n v="19.84"/>
    <s v="VIGENCIA (a 30/09/2021): A la fecha se han realizado 35 OPS para orientar la puesta en marcha del SMECE, y se han desarrollado 33 talleres en 47 sesiones para 149 colegios. Se adelantó la contratación con la UNAL, BM, y un Convenio Marco Icfes. Se inicia proceso de contratación con el ICFES, 4 OPS y una adición con CNC. También se esta avanzando en la recopilación de los documentos para la contratación 2022 y en la planeación de actividades. Se finalizó el plan de choque de las actividades de talleres y tutorías de la estrategia de profundización en aprendizaje evaluados en saber 11."/>
    <n v="2365.7867590000001"/>
    <n v="2290.9455589999998"/>
    <n v="8789.9112860000005"/>
    <n v="7609.8872019999999"/>
    <n v="10039.664000000001"/>
    <n v="0"/>
    <n v="15000"/>
    <n v="0"/>
    <n v="13707.342000000001"/>
    <n v="0"/>
    <n v="49902.704045000006"/>
    <n v="9900.8327609999997"/>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3"/>
    <n v="1"/>
    <s v="Conformar La 1 Misión De Educadores Y Sabiduría Ciudadana"/>
    <n v="1"/>
    <s v="Suma"/>
    <n v="1"/>
    <s v="En ejecucion"/>
    <n v="1"/>
    <n v="1"/>
    <n v="1"/>
    <n v="100"/>
    <n v="0"/>
    <n v="0"/>
    <n v="0"/>
    <n v="0"/>
    <n v="0"/>
    <n v="0"/>
    <n v="0"/>
    <n v="0"/>
    <n v="0"/>
    <n v="0"/>
    <n v="0"/>
    <n v="0"/>
    <n v="1"/>
    <n v="1"/>
    <n v="100"/>
    <n v="648000000"/>
    <n v="648000000"/>
    <n v="100"/>
    <n v="0"/>
    <n v="0"/>
    <n v="0"/>
    <n v="0"/>
    <n v="0"/>
    <n v="0"/>
    <n v="0"/>
    <n v="0"/>
    <n v="0"/>
    <n v="0"/>
    <n v="0"/>
    <n v="0"/>
    <n v="648000000"/>
    <n v="648000000"/>
    <n v="100"/>
    <s v="VIGENCIA (a 31/03/2021): Se sigue implementando la consulta &quot; un millón de ideas por la educación de Bogotá&quot;  de acuerdo al cronograma y se esta ejecutando el alistamiento para la aplicación de la consulta en los colegios que se han acogido al modelo RGPS."/>
    <n v="648"/>
    <n v="648"/>
    <n v="0"/>
    <n v="0"/>
    <n v="0"/>
    <n v="0"/>
    <n v="0"/>
    <n v="0"/>
    <n v="0"/>
    <n v="0"/>
    <n v="648"/>
    <n v="64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3"/>
    <n v="2"/>
    <s v="Construir Y Desarrollar Los 1 Documentos Que Consolida Las Recomendaciones De La Misión De Educadores Y Sabiduría Ciudadana, Frente A La  Pública Educativa Para La Ciudad 2020-2038"/>
    <n v="2"/>
    <s v="Constante"/>
    <n v="1"/>
    <s v="En ejecucion"/>
    <n v="1"/>
    <n v="1"/>
    <n v="1"/>
    <n v="100"/>
    <n v="1"/>
    <n v="1"/>
    <n v="100"/>
    <n v="1"/>
    <n v="0"/>
    <n v="0"/>
    <n v="0"/>
    <n v="0"/>
    <n v="0"/>
    <n v="0"/>
    <n v="0"/>
    <n v="0"/>
    <s v="N/A"/>
    <s v="N/A"/>
    <s v="N/A"/>
    <n v="30000000"/>
    <n v="30000000"/>
    <n v="100"/>
    <n v="270000000"/>
    <n v="181384800"/>
    <n v="67.180000000000007"/>
    <n v="253000000"/>
    <n v="0"/>
    <n v="0"/>
    <n v="0"/>
    <n v="0"/>
    <n v="0"/>
    <n v="0"/>
    <n v="0"/>
    <n v="0"/>
    <n v="553000000"/>
    <n v="211384800"/>
    <n v="38.229999999999997"/>
    <s v="VIGENCIA (a 30/09/2021): La Misión ya cuenta con un documento final de recomendaciones de política de corto, mediano y largo plazo para la educación de Bogotá que será presentado a la ciudad en el segundo semestre del 2021. Este informe reúne las voces de cientos de miles de ciudadanos, niños, niñas, jóvenes, padres y madres de familia, docentes, investigadores, especialistas en educación, funcionarios públicos y privados, y en general de toda la ciudadanía de Bogotá, que expresaron sus expectativas sobre la educación que Bogotá merece y necesita tener. Este documento, sus anexos técnicos y las bases de datos construidas a partir de los ejercicios de participación estarán disponibles para la ciudadanía a través de la página web de la Misión."/>
    <n v="30"/>
    <n v="30"/>
    <n v="270"/>
    <n v="181.38480000000001"/>
    <n v="253"/>
    <n v="0"/>
    <n v="0"/>
    <n v="0"/>
    <n v="0"/>
    <n v="0"/>
    <n v="553"/>
    <n v="211.384800000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3"/>
    <n v="3"/>
    <s v="Diseñar Un 1 Modelo De Gestión Institucional Para Colegios Oficiales De Bogotá D.C., En Articulación Con Las Dile Y El Nivel Cental De La Sed"/>
    <n v="1"/>
    <s v="Suma"/>
    <n v="1"/>
    <s v="En ejecucion"/>
    <n v="1"/>
    <n v="1"/>
    <n v="1"/>
    <n v="100"/>
    <n v="0"/>
    <n v="0"/>
    <n v="0"/>
    <n v="0"/>
    <n v="0"/>
    <n v="0"/>
    <n v="0"/>
    <n v="0"/>
    <n v="0"/>
    <n v="0"/>
    <n v="0"/>
    <n v="0"/>
    <n v="1"/>
    <n v="1"/>
    <n v="100"/>
    <n v="1932000000"/>
    <n v="1930000000"/>
    <n v="99.9"/>
    <n v="0"/>
    <n v="0"/>
    <n v="0"/>
    <n v="0"/>
    <n v="0"/>
    <n v="0"/>
    <n v="0"/>
    <n v="0"/>
    <n v="0"/>
    <n v="0"/>
    <n v="0"/>
    <n v="0"/>
    <n v="1932000000"/>
    <n v="1930000000"/>
    <n v="99.9"/>
    <s v="RESERVAS (a 30/06/2021): Pago de saldos de contratos de prestación de servicios."/>
    <n v="1932"/>
    <n v="1930"/>
    <n v="0"/>
    <n v="0"/>
    <n v="0"/>
    <n v="0"/>
    <n v="0"/>
    <n v="0"/>
    <n v="0"/>
    <n v="0"/>
    <n v="1932"/>
    <n v="1930"/>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3"/>
    <n v="4"/>
    <s v="Ejecutar El 100 Porcentaje Definido Para La Prueba Piloto Del Modelo De Gestión Institucional En Articulación Con Las Dile Y El Nivel Cental De La Sed"/>
    <n v="1"/>
    <s v="Suma"/>
    <n v="1"/>
    <s v="En ejecucion"/>
    <n v="1"/>
    <n v="0"/>
    <n v="0"/>
    <n v="0"/>
    <n v="100"/>
    <n v="10"/>
    <n v="10"/>
    <n v="0"/>
    <n v="0"/>
    <n v="0"/>
    <n v="0"/>
    <n v="0"/>
    <n v="0"/>
    <n v="0"/>
    <n v="0"/>
    <n v="0"/>
    <n v="100"/>
    <n v="10"/>
    <n v="10"/>
    <n v="0"/>
    <n v="0"/>
    <n v="0"/>
    <n v="500000000"/>
    <n v="499835837"/>
    <n v="99.97"/>
    <n v="0"/>
    <n v="0"/>
    <n v="0"/>
    <n v="0"/>
    <n v="0"/>
    <n v="0"/>
    <n v="0"/>
    <n v="0"/>
    <n v="0"/>
    <n v="500000000"/>
    <n v="499835837"/>
    <n v="99.97"/>
    <s v="VIGENCIA (a 30/09/2021): Para iniciar acompañamiento de acciones enmarcadas en pilotaje del MIG: Pilar 1-Unificación herramientas de planeación y Pilar 3-Implementación de Centros Integrados de Servicios (CIS), fue suscrito el Convenio de Cooperación/RAS No. 2737 de 2021 entre el BIRF y la SED.  En el marco del pilar 1 ¿Planeación Estratégica¿, se avanzó en: 1. Revisión metodológica de estructuras e instrumentos de modelos y referentes distritales, nacionales e internacionales, relacionados con la planeación y evaluación de la gestión de instituciones educativas, incluyendo el Modelo Integrado de Planeación y Gestión (MIPG). 2. Precisiones sobre instrumentos de medición y seguimiento (línea base de la SED). 3. Estado de actualización del mapa de procesos SED. 4. Identificación de instrumentos y herramientas vigentes para el ejercicio de planeación institucional.  Respecto del pilar 3 ¿Eficiencia y escalabilidad en procesos de apoyo¿, se llevó a cabo el proceso de selección y contratación de 32 profesionales para brindar apoyo en la entrada en operación de los Centros Integrados de Servicios (CIS). Igualmente, se adelantó la jornada de inducción en inmersión por eje de servicio (planeación, financiero, contractual y jurídico) de este equipo de trabajo. Además, se definió el formulario para el registro de solicitudes formuladas a los CIS por parte de los colegios oficiales participantes de la prueba piloto del MGI."/>
    <n v="0"/>
    <n v="0"/>
    <n v="500"/>
    <n v="499.83583700000003"/>
    <n v="0"/>
    <n v="0"/>
    <n v="0"/>
    <n v="0"/>
    <n v="0"/>
    <n v="0"/>
    <n v="500"/>
    <n v="499.83583700000003"/>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3"/>
    <n v="5"/>
    <s v="Ejecutar El 100 Porcentaje Definido Para La Implementación Del Modelo De Gestión Institucional En Articulación Con Las Dile Y El Nivel Cental De La Sed"/>
    <n v="3"/>
    <s v="Creciente"/>
    <n v="1"/>
    <s v="En ejecucion"/>
    <n v="1"/>
    <n v="0"/>
    <n v="0"/>
    <n v="0"/>
    <n v="5"/>
    <n v="0.2"/>
    <n v="4"/>
    <n v="12"/>
    <n v="0"/>
    <n v="0"/>
    <n v="56"/>
    <n v="0"/>
    <n v="0"/>
    <n v="100"/>
    <n v="0"/>
    <n v="0"/>
    <s v="N/A"/>
    <s v="N/A"/>
    <s v="N/A"/>
    <n v="0"/>
    <n v="0"/>
    <n v="0"/>
    <n v="6621079000"/>
    <n v="6290009239"/>
    <n v="95"/>
    <n v="7030006000"/>
    <n v="0"/>
    <n v="0"/>
    <n v="19155865000"/>
    <n v="0"/>
    <n v="0"/>
    <n v="19155865000"/>
    <n v="0"/>
    <n v="0"/>
    <n v="51962815000"/>
    <n v="6290009239"/>
    <n v="12.1"/>
    <s v="VIGENCIA (a 30/09/2021): En el marco de la implementación del pilar 1 ¿Planeación Estratégica¿, se avanzó en: 1. Revisión metodológica de estructuras e instrumentos de modelos y referentes distritales, nacionales e internacionales, relacionados con la planeación y evaluación de la gestión de instituciones educativas, incluyendo el Modelo Integrado de Planeación y Gestión (MIPG). 2. Precisiones sobre instrumentos de medición y seguimiento (línea base de la SED). 3. Estado de actualización del mapa de procesos SED. 4. Identificación de instrumentos y herramientas vigentes para el ejercicio de planeación institucional. Respecto de la puesta en marcha del pilar 3 ¿Eficiencia y escalabilidad en procesos de apoyo¿, se llevó a cabo el proceso de selección y contratación de 32 profesionales para brindar apoyo en la entrada en operación de los Centros Integrados de Servicios. Toda vez que estas acciones durante el mes de septiembre no tuvieron un impacto directo en los colegios oficiales, aún no se reflejan en la ejecución de la meta. En cuanto al equipo de personas que apoyan las actividades relacionadas con la gestión institucional en los niveles local e institucional, Desde la Direción General de eduación y Colegios Distritales se desarrollaron las sigueintes acciones:  - Reuniones semanales con Directores Locales de Educación en seguimiento a los procesos de comunicación para implementación del MGI y trabajo  a desarrollar con los CIS- Facilitar espacios propicios de comunicacion en los que se ha movilizado el conocimiento y apropiación del proyecto Modelo de gestión Institucional como Mesa Distrital de Rectores y Comités DLE -  Acompañamiento en el desarrollo de herramienta de registro por parte de los CIS de las solicitudes de las IED -   Revisión y observaciones a las Hojas de ruta 1, 2 y 3 de la impelmetación del pilotaje por aprte del equipo técnico -  revisión y comentarios a: 1. Esquema de operación CIS y 2. Propuesta de objeto y obligaciones contratistas CIS"/>
    <n v="0"/>
    <n v="0"/>
    <n v="6621.0789999999997"/>
    <n v="6290.009239"/>
    <n v="7030.0060000000003"/>
    <n v="0"/>
    <n v="19155.865000000002"/>
    <n v="0"/>
    <n v="19155.865000000002"/>
    <n v="0"/>
    <n v="51962.815000000002"/>
    <n v="6290.009239"/>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3"/>
    <n v="6"/>
    <s v="Ejecutar El 1 Modelo Definido Para La Implementación Del Sistema De Cooperación Escolar Para Colegios Oficiales Y Privados Del Distrito."/>
    <n v="2"/>
    <s v="Constante"/>
    <n v="1"/>
    <s v="En ejecucion"/>
    <n v="1"/>
    <n v="1"/>
    <n v="1"/>
    <n v="100"/>
    <n v="1"/>
    <n v="0.62"/>
    <n v="62"/>
    <n v="1"/>
    <n v="0"/>
    <n v="0"/>
    <n v="1"/>
    <n v="0"/>
    <n v="0"/>
    <n v="1"/>
    <n v="0"/>
    <n v="0"/>
    <s v="N/A"/>
    <s v="N/A"/>
    <s v="N/A"/>
    <n v="194790000"/>
    <n v="188825154"/>
    <n v="96.94"/>
    <n v="617462201"/>
    <n v="581639000"/>
    <n v="94.2"/>
    <n v="558907000"/>
    <n v="0"/>
    <n v="0"/>
    <n v="2563413000"/>
    <n v="0"/>
    <n v="0"/>
    <n v="1711829000"/>
    <n v="0"/>
    <n v="0"/>
    <n v="5646401201"/>
    <n v="770464154"/>
    <n v="13.65"/>
    <s v="VIGENCIA (a 30/09/2021): Para el mes de septiembre se cuenta con un avance del 61,60%. Este avance se adelantó gracias a las actividades ejecutadas a continuación: 1. Se está en facil final de la entrega de la plataforma del SACE por medo de la cual se están haciendo unas mejoras antes del lanzamiento de la plataforma. Así mismo, se reportó avance del sitio web del SACE, se espera para el mes de octubre tener esta actividad culminada. Avance del 95%. 2. En cuando a la formulación del modelo de gestión de alianzas y cooperaciones de la SED se reporta un avance del 60%, en el mes de septiembre se realizó comité técnico en el cual se dio reporte de la línea base de pilotaje en la localidad de Puente Aranda, con los resultados del pilotaje se espera hacer los cambios al formulario de encuesta y poder realizar a las diferentes localidades de Bogotá. Por su parte, la tercera actividad, sigue en un porcentaje de avance del 30%, se cuenta hasta la fecha una jornada de apropiación de la plataforma, la cual fue reportada el mes pasado. Teniendo en cuenta que estas 3 actividades se dividen cada una en un 33.3% para completar el 100% de la meta componente. Con la entrega de la plataforma SACE se podrá llevar a cabo el lanzamiento de la misma lo cual permitirá a aliados y cooperantes conocer demandas específicas en la SED, y a su vez conocer cuales son las ofertas en proyectos que beneficien a la educación que sean ofrecidos por los socios estratégicos."/>
    <n v="194.79"/>
    <n v="188.825154"/>
    <n v="617.46220100000005"/>
    <n v="581.63900000000001"/>
    <n v="558.90700000000004"/>
    <n v="0"/>
    <n v="2563.413"/>
    <n v="0"/>
    <n v="1711.829"/>
    <n v="0"/>
    <n v="5646.4012009999997"/>
    <n v="770.464154000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3"/>
    <n v="7"/>
    <s v="Promover 300 Intercambios Entre Oficiales Y Privados Del Distrito Encuentros Con La Comunidad Educativa"/>
    <n v="1"/>
    <s v="Suma"/>
    <n v="1"/>
    <s v="En ejecucion"/>
    <n v="1"/>
    <n v="60"/>
    <n v="60"/>
    <n v="100"/>
    <n v="15"/>
    <n v="14"/>
    <n v="93.33"/>
    <n v="33"/>
    <n v="0"/>
    <n v="0"/>
    <n v="132"/>
    <n v="0"/>
    <n v="0"/>
    <n v="60"/>
    <n v="0"/>
    <n v="0"/>
    <n v="300"/>
    <n v="74"/>
    <n v="24.67"/>
    <n v="68400000"/>
    <n v="67900000"/>
    <n v="99.27"/>
    <n v="779095799"/>
    <n v="698268194"/>
    <n v="89.63"/>
    <n v="709353000"/>
    <n v="0"/>
    <n v="0"/>
    <n v="768873000"/>
    <n v="0"/>
    <n v="0"/>
    <n v="680457000"/>
    <n v="0"/>
    <n v="0"/>
    <n v="3006178799"/>
    <n v="766168194"/>
    <n v="25.49"/>
    <s v="VIGENCIA (a 30/09/2021): A la fecha se han llevado a cabo 14 intercambios de experiencia. Para el mes de septiembre se desarrolló 1 de intercambio de experiencia relacionado con la garantía de los derechos humanos sexuales y reproductivos de los niños, niñas y jóvenes, a partir de la socialización de acciones de prevención y atención definidas conjuntamente con la Fiscalía General de la Nación. Con estos intercambios se espera promover de factores protectores en los establecimientos educativos para prevenir riesgos que afecten los derechos humanos sexuales y reproductivos en los menores."/>
    <n v="68.400000000000006"/>
    <n v="67.900000000000006"/>
    <n v="779.09579900000006"/>
    <n v="698.26819399999999"/>
    <n v="709.35299999999995"/>
    <n v="0"/>
    <n v="768.87300000000005"/>
    <n v="0"/>
    <n v="680.45699999999999"/>
    <n v="0"/>
    <n v="3006.1787989999998"/>
    <n v="766.16819399999997"/>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4"/>
    <n v="1"/>
    <s v="Realizar 220 Colegios Acompañamiento Pedagógico En Torno Al Fortalecimiento De Las Didáctivas Y Metodologías."/>
    <n v="3"/>
    <s v="Creciente"/>
    <n v="1"/>
    <s v="En ejecucion"/>
    <n v="1"/>
    <n v="195"/>
    <n v="195"/>
    <n v="100"/>
    <n v="208"/>
    <n v="207"/>
    <n v="99.52"/>
    <n v="215"/>
    <n v="0"/>
    <n v="0"/>
    <n v="220"/>
    <n v="0"/>
    <n v="0"/>
    <n v="220"/>
    <n v="0"/>
    <n v="0"/>
    <s v="N/A"/>
    <s v="N/A"/>
    <s v="N/A"/>
    <n v="1790724385"/>
    <n v="1781350518"/>
    <n v="99.48"/>
    <n v="4609366000"/>
    <n v="4280003504"/>
    <n v="92.85"/>
    <n v="3444750000"/>
    <n v="0"/>
    <n v="0"/>
    <n v="3913111057"/>
    <n v="0"/>
    <n v="0"/>
    <n v="3929342679"/>
    <n v="0"/>
    <n v="0"/>
    <n v="17687294121"/>
    <n v="6061354022"/>
    <n v="34.270000000000003"/>
    <s v="VIGENCIA (a 30/09/2021):   Se adelantó el acompañamiento pedagógico a 207  IED que representa el 99,52% de la meta 2021 con acciones de dinamización de la práctica pedagógica centrada en las competencias del siglo XXI y en las didácticas como estrategia para hacer más efectiva la gestión pedagógica de coordinadores, docentes líderes de media y docentes de la educación.   Se dio inicio y avance  en 207 IED en el desarrollo del módulo obligatorio del curso el cual trabaja asuntos relacionados con la transversalización de la orientación socio ocupacional. También se inició el módulo de profundización en el que, según la elección de cada una de las IED, se encuentran trabajando procesos de flexibilización en el aula o a nivel institucional con foco en metodologías activas o priorización de aprendizajes asociados a las competencias del siglo XXI. Sumado a lo anterior, se realizó un proceso de exploración de intereses de los docentes para iniciar la implementación del componente electivo del curso modular. A la fecha de corte, las 9 universidades en convenio reportan la participación de 1.119 docentes.      Las 207 IED que están siendo acompañadas con las acciones de este componente, se encuentran desarrollando también las estrategias establecidas para el cumplimiento de las metas 3, 4 y 5 del proyecto de inversión.  La IED Marco Tulio Fernández acompañada por la Universidad Pedagógica Nacional, se retiró de la estrategia IES 2021 argumentando la imposibilidad de abrir espacios para el trabajo de los docentes en torno al fortalecimiento de las didácticas y metodologías."/>
    <n v="1790.724385"/>
    <n v="1781.350518"/>
    <n v="4609.366"/>
    <n v="4280.0035040000002"/>
    <n v="3444.75"/>
    <n v="0"/>
    <n v="3913.1110570000001"/>
    <n v="0"/>
    <n v="3929.3426789999999"/>
    <n v="0"/>
    <n v="17687.294120999999"/>
    <n v="6061.3540220000004"/>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4"/>
    <n v="2"/>
    <s v="Realizar 220 Colegios Actualización De La Estrategia De Seguimiento Y Ajuste Curricular"/>
    <n v="1"/>
    <s v="Suma"/>
    <n v="1"/>
    <s v="En ejecucion"/>
    <n v="1"/>
    <n v="195"/>
    <n v="195"/>
    <n v="100"/>
    <n v="0"/>
    <n v="0"/>
    <n v="0"/>
    <n v="20"/>
    <n v="0"/>
    <n v="0"/>
    <n v="0"/>
    <n v="0"/>
    <n v="0"/>
    <n v="5"/>
    <n v="0"/>
    <n v="0"/>
    <n v="220"/>
    <n v="195"/>
    <n v="88.64"/>
    <n v="905366355"/>
    <n v="905366355"/>
    <n v="100"/>
    <n v="0"/>
    <n v="0"/>
    <n v="0"/>
    <n v="1770949000"/>
    <n v="0"/>
    <n v="0"/>
    <n v="0"/>
    <n v="0"/>
    <n v="0"/>
    <n v="1928563485"/>
    <n v="0"/>
    <n v="0"/>
    <n v="4604878840"/>
    <n v="905366355"/>
    <n v="19.66"/>
    <m/>
    <n v="905.366355"/>
    <n v="905.366355"/>
    <n v="0"/>
    <n v="0"/>
    <n v="1770.9490000000001"/>
    <n v="0"/>
    <n v="0"/>
    <n v="0"/>
    <n v="1928.5634849999999"/>
    <n v="0"/>
    <n v="4604.8788400000003"/>
    <n v="905.366355"/>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4"/>
    <n v="3"/>
    <s v="Implementar 220 Colegios La Estrategia De Inmersión A La Educación Superior Con Estudiantes De Media."/>
    <n v="3"/>
    <s v="Creciente"/>
    <n v="1"/>
    <s v="En ejecucion"/>
    <n v="1"/>
    <n v="195"/>
    <n v="194"/>
    <n v="99.49"/>
    <n v="208"/>
    <n v="207"/>
    <n v="99.52"/>
    <n v="215"/>
    <n v="0"/>
    <n v="0"/>
    <n v="220"/>
    <n v="0"/>
    <n v="0"/>
    <n v="220"/>
    <n v="0"/>
    <n v="0"/>
    <s v="N/A"/>
    <s v="N/A"/>
    <s v="N/A"/>
    <n v="2222794698"/>
    <n v="2222794698"/>
    <n v="100"/>
    <n v="4000000000"/>
    <n v="3677265128"/>
    <n v="91.93"/>
    <n v="8746181000"/>
    <n v="0"/>
    <n v="0"/>
    <n v="9425458555"/>
    <n v="0"/>
    <n v="0"/>
    <n v="3215438998"/>
    <n v="0"/>
    <n v="0"/>
    <n v="27609873251"/>
    <n v="5900059826"/>
    <n v="21.37"/>
    <s v="VIGENCIA (a 30/09/2021): Se avanzó en  el acompañamiento pedagógico a 207  IED que representa el 99,52% de la meta 2021 con acciones referidas a  la implementación de la estrategia de inmersión a la educación superior con estudiantes de media.   Durante el tercer trimestre, se realizó socialización a las 208 IED que se encontraban interesadas en participar de la estrategia, dando a conocer la oferta formativa dirigida a los estudiantes de 10 y 11 en el marco de la estrategia de inmersión. En dicha socialización se abordaron los aspectos generales de la universidad, el campus universitario, el uso de las plataformas, el reglamento estudiantil, el seguimiento a realizar, entre otros aspectos importantes para tener en cuenta en el desarrollo de las asignaturas y cursos. Así mismo, a solicitud de algunas IED, se amplió la posibilidad de que los estudiantes pudieran acceder a más de un curso de inmersión.   Se logró finalizar el proceso de matrícula e inducción con los estudiantes de 207 IED y se inició el desarrollo de las asignaturas de inmersión dirigida a estudiantes de grado 11 y de cursos de extensión en campos de la cuarta revolución industrial dirigidos a estudiantes de grado 10, ofertados por las 9 IES en convenio a las diferentes IED asignadas. A corte de septiembre 30 las IES reportan la matrícula de 4.503 estudiantes de grado 11 y 1.934 de grado 10.   Para garantizar la participación continúa de los estudiantes en la estrategia las IES pusieron en marcha un protocolo de seguimiento que permita contrarrestar una posible deserción tanto de las asignaturas como de los cursos de extensión."/>
    <n v="2222.7946980000002"/>
    <n v="2222.7946980000002"/>
    <n v="4000"/>
    <n v="3677.265128"/>
    <n v="8746.1810000000005"/>
    <n v="0"/>
    <n v="9425.4585549999993"/>
    <n v="0"/>
    <n v="3215.4389980000001"/>
    <n v="0"/>
    <n v="27609.873251000001"/>
    <n v="5900.0598260000006"/>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4"/>
    <n v="4"/>
    <s v="Implementar 220 Colegios Estrategias Para El Fortalecimiento De La Pertinencia Curricular"/>
    <n v="3"/>
    <s v="Creciente"/>
    <n v="1"/>
    <s v="En ejecucion"/>
    <n v="1"/>
    <n v="195"/>
    <n v="195"/>
    <n v="100"/>
    <n v="208"/>
    <n v="207"/>
    <n v="99.52"/>
    <n v="215"/>
    <n v="0"/>
    <n v="0"/>
    <n v="220"/>
    <n v="0"/>
    <n v="0"/>
    <n v="220"/>
    <n v="0"/>
    <n v="0"/>
    <s v="N/A"/>
    <s v="N/A"/>
    <s v="N/A"/>
    <n v="2799548360"/>
    <n v="2789351285"/>
    <n v="99.64"/>
    <n v="2483990000"/>
    <n v="2335942153"/>
    <n v="94.04"/>
    <n v="1920430000"/>
    <n v="0"/>
    <n v="0"/>
    <n v="1340683922"/>
    <n v="0"/>
    <n v="0"/>
    <n v="1357481342"/>
    <n v="0"/>
    <n v="0"/>
    <n v="9902133624"/>
    <n v="5125293438"/>
    <n v="51.76"/>
    <s v="VIGENCIA (a 30/09/2021): Se adelantó el acompañamiento pedagógico a 207  IED que representa el 99,52% de la meta 2021 con discusiones con docentes y directivos docentes alrededor de la  pertinencia curricular y las acciones necesarias para dar respuesta a las competencias siglo XXI y la implementación de instrumentos para ello.   Durante el tercer trimestre del 2021, se realizó socialización a 208 IED sobre la propuesta de acompañamiento pedagógico para el fortalecimiento de las líneas de profundización en el marco de los escenarios (caracterización, actualización, armonización, creación o diversificación) y énfasis (articulación de niveles, articulación con la educación superior y articulación con el sector productivo).  Se identificó el tipo de profundización (líneas de profundización, especialidades técnicas o programa de doble titulación) de 207 IED acordando el escenario de acompañamiento según lo definido en el documento técnico (caracterización, armonización, actualización, creación o diversificación).  En este marco, se adelantó en el acompañamiento pedagógico a 391 líneas de profundización alcanzando un avance promedio de un 70% del desarrollo de sesiones de trabajo con las 207 IED. Frente a los escenarios de acompañamiento, el 37% de las líneas de profundización se concentra en el escenario de actualización, otro 37% en armonización, seguido del 15% en un proceso de caracterización y un 11% en creación o diversificación.  Asimismo, se logró la vinculación de 1.157 docentes que vienen trabajando en el proceso de fortalecimiento curricular según el escenario y énfasis (articulación de niveles -básica secundaria / media-, articulación con la educación superior -carreras y programas afines-, y armonización con el sector productivo) definido por cada IED."/>
    <n v="2799.5483599999998"/>
    <n v="2789.3512850000002"/>
    <n v="2483.9899999999998"/>
    <n v="2335.942153"/>
    <n v="1920.43"/>
    <n v="0"/>
    <n v="1340.6839219999999"/>
    <n v="0"/>
    <n v="1357.481342"/>
    <n v="0"/>
    <n v="9902.1336239999982"/>
    <n v="5125.2934380000006"/>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4"/>
    <n v="5"/>
    <s v="Implemetar 40000 Estudiantes La Estrategia De Orientación Socio Ocupacional En Las Ied Focalizadas Procurando Su Consolidación E Institucionalización"/>
    <n v="3"/>
    <s v="Creciente"/>
    <n v="1"/>
    <s v="En ejecucion"/>
    <n v="1"/>
    <n v="20000"/>
    <n v="18371"/>
    <n v="91.86"/>
    <n v="36000"/>
    <n v="18955"/>
    <n v="52.65"/>
    <n v="37000"/>
    <n v="0"/>
    <n v="0"/>
    <n v="40000"/>
    <n v="0"/>
    <n v="0"/>
    <n v="40000"/>
    <n v="0"/>
    <n v="0"/>
    <s v="N/A"/>
    <s v="N/A"/>
    <s v="N/A"/>
    <n v="437576541"/>
    <n v="430122808"/>
    <n v="98.3"/>
    <n v="1066637000"/>
    <n v="1017516966"/>
    <n v="95.39"/>
    <n v="1878538000"/>
    <n v="0"/>
    <n v="0"/>
    <n v="1320420120"/>
    <n v="0"/>
    <n v="0"/>
    <n v="1573973610"/>
    <n v="0"/>
    <n v="0"/>
    <n v="6277145271"/>
    <n v="1447639774"/>
    <n v="23.06"/>
    <s v="VIGENCIA (a 30/09/2021): Durante lo corrido de la vigencia se ha logrado beneficiar a 18.955 estudiantes de media de 329 IED con la estrategia de Orientación socio ocupacional representando el 52,65% de la meta 2021.   La implementación de la estrategia de orientación socio ocupacional en las IED se desarrolla de manera transversal a partir del acompañamiento pedagógico realizado por instituciones de educación superior y equipo de la DEM contemplando, además del acompañamiento a estudiantes, acompañamiento al equipo líder de la estrategia en la IED, y a padres de familia o acudientes de los estudiantes de media.   En este marco, los beneficios de la estrategia se desarrollaron de la siguiente manera:  ¿_x0009_Se realizó socialización de la estrategia de orientación socio ocupacional a 208 IED acompañadas por las 9 IES en convenio iniciándose la implementación de las sesiones tipo taller con estudiantes de 10 y 11 en 207 IED beneficiando a 14.670. Asimismo, se realizaron talleres con estudiantes a 9.029 de grado noveno  en el marco de los procesos de articulación entre las acciones que se adelantan en el nivel de educación media y la básica secundaria para garantizar un mayor impacto en la toma de decisiones de los estudiantes en su trayectoria de vida.  o_x0009_Por otra parte, se avanzó en la implementación de la estrategia en las 79  IED con programas de articulación SENA por parte de la Universidad Distrital Francisco José de Caldas, logrando la socialización de las acciones propias de la estrategia a directivos y docentes de las IED y conformando los equipos líderes e iniciando asesoría con los mismos y adelantando  la implementación de las sesiones tipo taller con los estudiantes de media."/>
    <n v="437.57654100000002"/>
    <n v="430.12280800000002"/>
    <n v="1066.6369999999999"/>
    <n v="1017.516966"/>
    <n v="1878.538"/>
    <n v="0"/>
    <n v="1320.42012"/>
    <n v="0"/>
    <n v="1573.97361"/>
    <n v="0"/>
    <n v="6277.1452710000003"/>
    <n v="1447.639774"/>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4"/>
    <n v="6"/>
    <s v="Implementar 17 Localidades La Estrategia De Orientación Socio Ocupacional Articulando Las Acciones Propias, Con Las Direcciones Locales De Educación, El Sector Productivo Y Aliados Estratégicos De Las Localidades."/>
    <n v="3"/>
    <s v="Creciente"/>
    <n v="1"/>
    <s v="En ejecucion"/>
    <n v="1"/>
    <n v="13"/>
    <n v="13"/>
    <n v="100"/>
    <n v="14"/>
    <n v="13"/>
    <n v="92.86"/>
    <n v="15"/>
    <n v="0"/>
    <n v="0"/>
    <n v="17"/>
    <n v="0"/>
    <n v="0"/>
    <n v="17"/>
    <n v="0"/>
    <n v="0"/>
    <s v="N/A"/>
    <s v="N/A"/>
    <s v="N/A"/>
    <n v="305216000"/>
    <n v="305216000"/>
    <n v="100"/>
    <n v="365780000"/>
    <n v="354224466"/>
    <n v="96.84"/>
    <n v="387293000"/>
    <n v="0"/>
    <n v="0"/>
    <n v="1049550741"/>
    <n v="0"/>
    <n v="0"/>
    <n v="1100844805"/>
    <n v="0"/>
    <n v="0"/>
    <n v="3208684546"/>
    <n v="659440466"/>
    <n v="20.55"/>
    <s v="VIGENCIA (a 30/09/2021): Durante el trimestre, aunque la estrategia ha ofertado diferentes acciones para su implementación en las localidades, se ha respondido a las necesidades de las diferentes Direcciones locales de educación logrando participación en espacios como: Mesa de estudiantes y egresados, mesa local de orientadores, mesa de docentes, comité local de juventud, mesas padres de familia y mesa de coordinadores.  Se realizaron acciones para la concreción del cronograma de realización del tour ¿Yo Puedo Ser llega a tu localidad¿ con el cual se busca  generar un espacio de información e interacción entre estudiantes, jóvenes y familias para la sensibilización sobre la oferta y demanda educativa, empleabilidad y emprendimiento desde los sectores productivos del Distrito.  Durante el trimestre, se llevó a cabo el tour en las localidades de Barrios Unidos, Engativá, Suba, Usme, Tunjuelito y Usaquén teniendo participación de:   ¿_x0009_Globant ¿ profesionales brindan charlas inspiracionales con miras a la continuidad en el ámbito académico y laboral. ¿_x0009_Agencia de Empleo de la Secretaria de Desarrollo Económico con el fin de dar a conocer la oferta y demanda en el campo laboral a los jóvenes. ¿_x0009_Dirección de Relaciones con los sectores de Educación Superior y Educación para el Trabajo- se articulan en todos los Tour Yo Puedo Ser para informar sobre el portafolio de créditos condonables del Distrito.  Con relación al Portal Web ¿Yo Puedo Ser¿, para el tercer trimestre se diseñó y se desarrolló la nueva imagen y diagramación del Portal la cual quedó a disposición del público en el mes de septiembre y permite una navegación más dinámica y sencilla dentro del sitio. A la fecha de corte del informe, se registran 26.206 visitas al portal."/>
    <n v="305.21600000000001"/>
    <n v="305.21600000000001"/>
    <n v="365.78"/>
    <n v="354.22446600000001"/>
    <n v="387.29300000000001"/>
    <n v="0"/>
    <n v="1049.550741"/>
    <n v="0"/>
    <n v="1100.844805"/>
    <n v="0"/>
    <n v="3208.6845459999995"/>
    <n v="659.44046600000001"/>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4"/>
    <n v="7"/>
    <s v="Promover 185 Colegios Procesos De Diversificación Y/O Apertura De Programas De Formación Técnica (Sena U Otros) Acordes A Las Necesidades De La Población, La Educacion Posmedia Y El Sector Productivo."/>
    <n v="3"/>
    <s v="Creciente"/>
    <n v="1"/>
    <s v="En ejecucion"/>
    <n v="1"/>
    <n v="155"/>
    <n v="154"/>
    <n v="99.35"/>
    <n v="175"/>
    <n v="154"/>
    <n v="88"/>
    <n v="180"/>
    <n v="0"/>
    <n v="0"/>
    <n v="185"/>
    <n v="0"/>
    <n v="0"/>
    <n v="185"/>
    <n v="0"/>
    <n v="0"/>
    <s v="N/A"/>
    <s v="N/A"/>
    <s v="N/A"/>
    <n v="418644408"/>
    <n v="411320732"/>
    <n v="98.25"/>
    <n v="2326167000"/>
    <n v="1907372408"/>
    <n v="82"/>
    <n v="2574081000"/>
    <n v="0"/>
    <n v="0"/>
    <n v="1959765611"/>
    <n v="0"/>
    <n v="0"/>
    <n v="668262962"/>
    <n v="0"/>
    <n v="0"/>
    <n v="7946920981"/>
    <n v="2318693140"/>
    <n v="29.18"/>
    <s v="VIGENCIA (a 30/09/2021): Con el fin de continuar el acompañamiento a las 154 IED que iniciaron procesos en el 2020 y que representan el 88% de la meta 2021 así como de las 21 adicionales que se espera llegar en 2021, durante el segundo trimestre se acompañan a 147 IED presentando los siguientes avances en las actividades desarrolladas para tal fin:   Acompañamiento pedagógico a IED con Programa de Doble Titulación en alianza con la Universidad Distrital Francisco José de Caldas:   Durante el tercer trimestre se logró suscripción del convenio con la Universidad Distrital Francisco José de Caldas, desarrollando la etapa de alistamiento y avanzando en la implementación de los tres componentes previstos en 79 IED:   -_x0009_Componente de pertinencia curricular el cual acompaña el plan de Desarrollo Curricular en lo relacionado con la articulación de programas de formación técnica del SENA, en dos escenarios: análisis de la pertinencia de la oferta de formación técnica del SENA en la IED o la armonización curricular de áreas básicas, transversales y niveles educativos con los programas de formación técnica del SENA.  -_x0009_Componente dinamización de prácticas pedagógicas, mediante el cual se brindan espacios de fortalecimiento y diálogo que posibiliten la construcción conjunta entre actores IED y SENA, de proyectos pedagógicos que aporten a la formación técnica de los estudiantes en el componente practico de los programas de formación técnica del SENA. Durante el periodo reportado se dio inicio al desarrollo de seminario de prácticas para docentes y directivos de las IED, a la caracterización de prácticas y proyectos en el marco de la articulación con el SENA y sesiones de acompañamiento. -_x0009_Componente de Orientación Socio Ocupacional del cual se habló en el desarrollo del componente 5."/>
    <n v="418.644408"/>
    <n v="411.32073200000002"/>
    <n v="2326.1669999999999"/>
    <n v="1907.372408"/>
    <n v="2574.0810000000001"/>
    <n v="0"/>
    <n v="1959.765611"/>
    <n v="0"/>
    <n v="668.26296200000002"/>
    <n v="0"/>
    <n v="7946.9209809999993"/>
    <n v="2318.6931399999999"/>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4"/>
    <n v="8"/>
    <s v="Implementar 100 Porcentaje De Sistema De Seguimiento A Egresados Fortaleciendo Y Consolidando Esta Herramienta."/>
    <n v="3"/>
    <s v="Creciente"/>
    <n v="1"/>
    <s v="En ejecucion"/>
    <n v="1"/>
    <n v="2"/>
    <n v="1"/>
    <n v="50"/>
    <n v="30"/>
    <n v="19.5"/>
    <n v="65"/>
    <n v="65"/>
    <n v="0"/>
    <n v="0"/>
    <n v="90"/>
    <n v="0"/>
    <n v="0"/>
    <n v="100"/>
    <n v="0"/>
    <n v="0"/>
    <s v="N/A"/>
    <s v="N/A"/>
    <s v="N/A"/>
    <n v="7404800"/>
    <n v="7404800"/>
    <n v="100"/>
    <n v="148060000"/>
    <n v="148060000"/>
    <n v="100"/>
    <n v="218086000"/>
    <n v="0"/>
    <n v="0"/>
    <n v="226270000"/>
    <n v="0"/>
    <n v="0"/>
    <n v="248897000"/>
    <n v="0"/>
    <n v="0"/>
    <n v="848717800"/>
    <n v="155464800"/>
    <n v="18.32"/>
    <s v="VIGENCIA (a 30/09/2021): Durante el tercer trimestre se alcanzó un avance del 19,5% de la implementación del sistema de egresados que representa un 65% en la meta de la vigencia. Este avance se logró gracias a las siguientes actividades:  Publicación de reportes del cubo de matrícula con opción de filtro de información por año, localidad, colegio, grado, zona, género y estrato. Aprobación, contratación y transferencia de conocimiento para el nuevo ingeniero de desarrollo, que se integra al equipo de la DEM para apoyar la puesta en marcha de Sistema de Seguimiento a Egresados. Revisión y cargue de la información remitida por el Ministerio de Educación Nacional como segundo cruce al sistema de egresados Avance en los procesos de validación y ajuste de las salidas de información en relación con las tasas de tránsito inmediata y acumulada en educación superior. Avance en los procesos de validación de la ejecución de las ETL de los cubos de matrícula y acceso a educación superior. Aprobación del acceso compartido a los servidores del sistema de egresados para el trabajo de los dos ingenieros del equipo de media Ajuste y aprobación del plan de trabajo y cronograma de actividades para validar y poner en funcionamiento las ETL, que resolverán el proceso interno de información de los cubos del sistema de egresados"/>
    <n v="7.4047999999999998"/>
    <n v="7.4047999999999998"/>
    <n v="148.06"/>
    <n v="148.06"/>
    <n v="218.08600000000001"/>
    <n v="0"/>
    <n v="226.27"/>
    <n v="0"/>
    <n v="248.89699999999999"/>
    <n v="0"/>
    <n v="848.7177999999999"/>
    <n v="155.4648"/>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3"/>
    <n v="1"/>
    <s v="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1"/>
    <s v="Suma"/>
    <n v="1"/>
    <s v="En ejecucion"/>
    <n v="1"/>
    <n v="544"/>
    <n v="544"/>
    <n v="100"/>
    <n v="5330"/>
    <n v="494"/>
    <n v="9.27"/>
    <n v="5151"/>
    <n v="0"/>
    <n v="0"/>
    <n v="4977"/>
    <n v="0"/>
    <n v="0"/>
    <n v="3998"/>
    <n v="0"/>
    <n v="0"/>
    <n v="20000"/>
    <n v="1038"/>
    <n v="5.19"/>
    <n v="47247420802"/>
    <n v="43860445933"/>
    <n v="92.83"/>
    <n v="165730522359"/>
    <n v="23711635500"/>
    <n v="14.31"/>
    <n v="23724717000"/>
    <n v="0"/>
    <n v="0"/>
    <n v="248782860000"/>
    <n v="0"/>
    <n v="0"/>
    <n v="211788755000"/>
    <n v="0"/>
    <n v="0"/>
    <n v="697274275161"/>
    <n v="67572081433"/>
    <n v="9.69"/>
    <s v="VIGENCIA (a 30/09/2021): Avance en la meta bajo modelo actual de financiación, reporte de fondos FEST, Públicas, Victimas, Ciudad Bolivar, IES Libre y América. El nuevo modelo entra en vigencia con agencia ATENEA"/>
    <n v="47247.420802000001"/>
    <n v="43860.445933000003"/>
    <n v="165730.522359"/>
    <n v="23711.6355"/>
    <n v="23724.717000000001"/>
    <n v="0"/>
    <n v="248782.86"/>
    <n v="0"/>
    <n v="211788.755"/>
    <n v="0"/>
    <n v="697274.27516099997"/>
    <n v="67572.081432999999"/>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3"/>
    <n v="2"/>
    <s v="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1"/>
    <s v="Suma"/>
    <n v="1"/>
    <s v="En ejecucion"/>
    <n v="1"/>
    <n v="0"/>
    <n v="0"/>
    <n v="0"/>
    <n v="2"/>
    <n v="0"/>
    <n v="0"/>
    <n v="0"/>
    <n v="0"/>
    <n v="0"/>
    <n v="4"/>
    <n v="0"/>
    <n v="0"/>
    <n v="2"/>
    <n v="0"/>
    <n v="0"/>
    <n v="8"/>
    <n v="0"/>
    <n v="0"/>
    <n v="0"/>
    <n v="0"/>
    <n v="0"/>
    <n v="756098000"/>
    <n v="0"/>
    <n v="0"/>
    <n v="0"/>
    <n v="0"/>
    <n v="0"/>
    <n v="771302000"/>
    <n v="0"/>
    <n v="0"/>
    <n v="779361000"/>
    <n v="0"/>
    <n v="0"/>
    <n v="2306761000"/>
    <n v="0"/>
    <n v="0"/>
    <s v="VIGENCIA (a 30/09/2021): Durante lo corrido de 2021 se definieron alcance, actividades y objetivo del proceso, también perfiles de los profesionales de acompañamiento. De igual manera la relación con la Agencia ATENEA a fin de no duplicar acciones y que los resultados aporten en el desarrollo formativo del Distrito"/>
    <n v="0"/>
    <n v="0"/>
    <n v="756.09799999999996"/>
    <n v="0"/>
    <n v="0"/>
    <n v="0"/>
    <n v="771.30200000000002"/>
    <n v="0"/>
    <n v="779.36099999999999"/>
    <n v="0"/>
    <n v="2306.761"/>
    <n v="0"/>
  </r>
  <r>
    <n v="16"/>
    <s v="Un Nuevo Contrato Social y Ambiental para la Bogotá del Siglo XXI"/>
    <x v="0"/>
    <n v="2021"/>
    <s v="30/09/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3"/>
    <n v="3"/>
    <s v="Elaborar Los 1 Estudios Necesarios Para La Creacion De La Agencia De Educación Superior,Ciencia Y Tecnologia."/>
    <n v="1"/>
    <s v="Suma"/>
    <n v="1"/>
    <s v="En ejecucion"/>
    <n v="1"/>
    <n v="1"/>
    <n v="1"/>
    <n v="100"/>
    <n v="0"/>
    <n v="0"/>
    <n v="0"/>
    <n v="0"/>
    <n v="0"/>
    <n v="0"/>
    <n v="0"/>
    <n v="0"/>
    <n v="0"/>
    <n v="0"/>
    <n v="0"/>
    <n v="0"/>
    <n v="1"/>
    <n v="1"/>
    <n v="100"/>
    <n v="200000000"/>
    <n v="199356734"/>
    <n v="99.68"/>
    <n v="0"/>
    <n v="0"/>
    <n v="0"/>
    <n v="0"/>
    <n v="0"/>
    <n v="0"/>
    <n v="0"/>
    <n v="0"/>
    <n v="0"/>
    <n v="0"/>
    <n v="0"/>
    <n v="0"/>
    <n v="200000000"/>
    <n v="199356734"/>
    <n v="99.68"/>
    <m/>
    <n v="200"/>
    <n v="199.35673399999999"/>
    <n v="0"/>
    <n v="0"/>
    <n v="0"/>
    <n v="0"/>
    <n v="0"/>
    <n v="0"/>
    <n v="0"/>
    <n v="0"/>
    <n v="200"/>
    <n v="199.35673399999999"/>
  </r>
  <r>
    <n v="16"/>
    <s v="Un Nuevo Contrato Social y Ambiental para la Bogotá del Siglo XXI"/>
    <x v="0"/>
    <n v="2021"/>
    <s v="30/09/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8"/>
    <n v="1"/>
    <s v="Acompañar 364 Colegios En El Fortalecimiento De Los Prae Y Promoción Del Desarrollo De Prácticas Pedagógicas."/>
    <n v="1"/>
    <s v="Suma"/>
    <n v="1"/>
    <s v="En ejecucion"/>
    <n v="1"/>
    <n v="50"/>
    <n v="50"/>
    <n v="100"/>
    <n v="100"/>
    <n v="76"/>
    <n v="76"/>
    <n v="150"/>
    <n v="0"/>
    <n v="0"/>
    <n v="50"/>
    <n v="0"/>
    <n v="0"/>
    <n v="14"/>
    <n v="0"/>
    <n v="0"/>
    <n v="364"/>
    <n v="126"/>
    <n v="34.619999999999997"/>
    <n v="175190495"/>
    <n v="169190495"/>
    <n v="96.58"/>
    <n v="397760000"/>
    <n v="397760000"/>
    <n v="100"/>
    <n v="776596000"/>
    <n v="0"/>
    <n v="0"/>
    <n v="441395696"/>
    <n v="0"/>
    <n v="0"/>
    <n v="458811525"/>
    <n v="0"/>
    <n v="0"/>
    <n v="2249753716"/>
    <n v="566950495"/>
    <n v="25.2"/>
    <s v="VIGENCIA (a 30/09/2021): A la fecha se ha iniciado el acompañamiento pedagógico para el fortalecimiento del PRAE en 100 IED, de las cuales, 76 IED ya han recibido 4 o más sesiones de acompañamiento y se les ha hecho retroalimentación del documento PRAE. Con el acompañamiento se brindan orientaciones pedagógicas a los docentes para el fortalecimiento de los diferentes componentes y líneas temáticas del PRAE."/>
    <n v="175.190495"/>
    <n v="169.190495"/>
    <n v="397.76"/>
    <n v="397.76"/>
    <n v="776.596"/>
    <n v="0"/>
    <n v="441.39569599999999"/>
    <n v="0"/>
    <n v="458.81152500000002"/>
    <n v="0"/>
    <n v="2249.7537160000002"/>
    <n v="566.95049500000005"/>
  </r>
  <r>
    <n v="16"/>
    <s v="Un Nuevo Contrato Social y Ambiental para la Bogotá del Siglo XXI"/>
    <x v="0"/>
    <n v="2021"/>
    <s v="30/09/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8"/>
    <n v="2"/>
    <s v="Desarrollar 100 Porcentaje  La Estrategia Para La Gestión De La Información De Las Acciones Prae Y De Ssa De  Las Ied."/>
    <n v="3"/>
    <s v="Creciente"/>
    <n v="1"/>
    <s v="En ejecucion"/>
    <n v="1"/>
    <n v="20"/>
    <n v="20"/>
    <n v="100"/>
    <n v="80"/>
    <n v="68.12"/>
    <n v="85.15"/>
    <n v="100"/>
    <n v="0"/>
    <n v="0"/>
    <n v="100"/>
    <n v="0"/>
    <n v="0"/>
    <n v="100"/>
    <n v="0"/>
    <n v="0"/>
    <s v="N/A"/>
    <s v="N/A"/>
    <s v="N/A"/>
    <n v="18387600"/>
    <n v="18387600"/>
    <n v="100"/>
    <n v="43040000"/>
    <n v="43040000"/>
    <n v="100"/>
    <n v="48763000"/>
    <n v="0"/>
    <n v="0"/>
    <n v="37856000"/>
    <n v="0"/>
    <n v="0"/>
    <n v="39370240"/>
    <n v="0"/>
    <n v="0"/>
    <n v="187416840"/>
    <n v="61427600"/>
    <n v="32.78"/>
    <s v="VIGENCIA (a 30/09/2021): Se ha avanzado en el 68.12% en la estrategia de gestión ambiental, con  actividades realizadas en reestructuración de la herramienta Power bi, Georreferenciación PRAE (Mapa de calor) e Institucional, informes estadísticos y reportes en articulación interinstitucional en &quot;Tablero de Educación Ambiental&quot; optimizando el uso de la información."/>
    <n v="18.387599999999999"/>
    <n v="18.387599999999999"/>
    <n v="43.04"/>
    <n v="43.04"/>
    <n v="48.762999999999998"/>
    <n v="0"/>
    <n v="37.856000000000002"/>
    <n v="0"/>
    <n v="39.370240000000003"/>
    <n v="0"/>
    <n v="187.41683999999998"/>
    <n v="61.427599999999998"/>
  </r>
  <r>
    <n v="16"/>
    <s v="Un Nuevo Contrato Social y Ambiental para la Bogotá del Siglo XXI"/>
    <x v="0"/>
    <n v="2021"/>
    <s v="30/09/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8"/>
    <n v="3"/>
    <s v="Diseñar 100 Porcentaje Estrategia De Servicio Social Ambiental"/>
    <n v="1"/>
    <s v="Suma"/>
    <n v="1"/>
    <s v="En ejecucion"/>
    <n v="1"/>
    <n v="10"/>
    <n v="10"/>
    <n v="100"/>
    <n v="90"/>
    <n v="65.45"/>
    <n v="72.72"/>
    <n v="0"/>
    <n v="0"/>
    <n v="0"/>
    <n v="0"/>
    <n v="0"/>
    <n v="0"/>
    <n v="0"/>
    <n v="0"/>
    <n v="0"/>
    <n v="100"/>
    <n v="75.45"/>
    <n v="75.45"/>
    <n v="24000000"/>
    <n v="24000000"/>
    <n v="100"/>
    <n v="159200000"/>
    <n v="154030867"/>
    <n v="96.75"/>
    <n v="0"/>
    <n v="0"/>
    <n v="0"/>
    <n v="0"/>
    <n v="0"/>
    <n v="0"/>
    <n v="0"/>
    <n v="0"/>
    <n v="0"/>
    <n v="183200000"/>
    <n v="178030867"/>
    <n v="97.18"/>
    <s v="VIGENCIA (a 30/09/2021): El avance en la magnitud del cumplimiento de la meta para la vigencia 2021 en el diseño e implementación de la estrategia de servicio social ambiental a corte del mes de septiembre es de un 65,45 % representados en la implementación de acciones tales como la construcción de los productos que serán remitidos a las IED como resultado de la implementación del ciclo de fortalecimiento con los 16 docentes lideres de programas SSA vinculados al pilotaje de la estrategia , también la culminación del diseño y agendamiento de la franja ambiental en articulación con la estrategia de orientación socio ocupacional que será transmitida a través de la plataforma &quot;Aprende en Casa&quot;, la culminación en el diseño metodológico del encuentro de experiencias colectivas de SSA dirigido a docentes, estudiantes vinculados al pilotaje y el avance en el diseño pedagógico y metodológico de los programas SSA dirigidos a estudiantes."/>
    <n v="24"/>
    <n v="24"/>
    <n v="159.19999999999999"/>
    <n v="154.030867"/>
    <n v="0"/>
    <n v="0"/>
    <n v="0"/>
    <n v="0"/>
    <n v="0"/>
    <n v="0"/>
    <n v="183.2"/>
    <n v="178.030867"/>
  </r>
  <r>
    <n v="16"/>
    <s v="Un Nuevo Contrato Social y Ambiental para la Bogotá del Siglo XXI"/>
    <x v="0"/>
    <n v="2021"/>
    <s v="30/09/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8"/>
    <n v="4"/>
    <s v="Implementar 80 Colegios La Estrategia De Servicio Social Ambiental En Las Ied"/>
    <n v="1"/>
    <s v="Suma"/>
    <n v="1"/>
    <s v="En ejecucion"/>
    <n v="1"/>
    <n v="0"/>
    <n v="0"/>
    <n v="0"/>
    <n v="0"/>
    <n v="0"/>
    <n v="0"/>
    <n v="60"/>
    <n v="0"/>
    <n v="0"/>
    <n v="10"/>
    <n v="0"/>
    <n v="0"/>
    <n v="10"/>
    <n v="0"/>
    <n v="0"/>
    <n v="80"/>
    <n v="0"/>
    <n v="0"/>
    <n v="0"/>
    <n v="0"/>
    <n v="0"/>
    <n v="0"/>
    <n v="0"/>
    <n v="0"/>
    <n v="421360000"/>
    <n v="0"/>
    <n v="0"/>
    <n v="477120119"/>
    <n v="0"/>
    <n v="0"/>
    <n v="463012906"/>
    <n v="0"/>
    <n v="0"/>
    <n v="1361493025"/>
    <n v="0"/>
    <n v="0"/>
    <m/>
    <n v="0"/>
    <n v="0"/>
    <n v="0"/>
    <n v="0"/>
    <n v="421.36"/>
    <n v="0"/>
    <n v="477.12011899999999"/>
    <n v="0"/>
    <n v="463.01290599999999"/>
    <n v="0"/>
    <n v="1361.493025"/>
    <n v="0"/>
  </r>
  <r>
    <n v="16"/>
    <s v="Un Nuevo Contrato Social y Ambiental para la Bogotá del Siglo XXI"/>
    <x v="0"/>
    <n v="2021"/>
    <s v="30/09/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8"/>
    <n v="5"/>
    <s v="Elaborar 13 Documentos De Orientaciones Pedagógicas En Educación Ambiental Y/O Protección Animal Dirigidas A Las Ied"/>
    <n v="1"/>
    <s v="Suma"/>
    <n v="1"/>
    <s v="En ejecucion"/>
    <n v="1"/>
    <n v="2"/>
    <n v="1"/>
    <n v="50"/>
    <n v="0"/>
    <n v="0"/>
    <n v="0"/>
    <n v="5"/>
    <n v="0"/>
    <n v="0"/>
    <n v="5"/>
    <n v="0"/>
    <n v="0"/>
    <n v="2"/>
    <n v="0"/>
    <n v="0"/>
    <n v="13"/>
    <n v="1"/>
    <n v="7.69"/>
    <n v="9400000"/>
    <n v="7259600"/>
    <n v="77.23"/>
    <n v="0"/>
    <n v="0"/>
    <n v="0"/>
    <n v="126698000"/>
    <n v="0"/>
    <n v="0"/>
    <n v="9400000"/>
    <n v="0"/>
    <n v="0"/>
    <n v="9400000"/>
    <n v="0"/>
    <n v="0"/>
    <n v="154898000"/>
    <n v="7259600"/>
    <n v="4.6900000000000004"/>
    <m/>
    <n v="9.4"/>
    <n v="7.2595999999999998"/>
    <n v="0"/>
    <n v="0"/>
    <n v="126.69799999999999"/>
    <n v="0"/>
    <n v="9.4"/>
    <n v="0"/>
    <n v="9.4"/>
    <n v="0"/>
    <n v="154.898"/>
    <n v="7.2595999999999998"/>
  </r>
  <r>
    <n v="16"/>
    <s v="Un Nuevo Contrato Social y Ambiental para la Bogotá del Siglo XXI"/>
    <x v="0"/>
    <n v="2021"/>
    <s v="30/09/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8"/>
    <n v="6"/>
    <s v="Desarrollar 11 Eventos De Orientaciones Pedagógicas En Educación Ambiental  Y/O Protección Animal."/>
    <n v="1"/>
    <s v="Suma"/>
    <n v="1"/>
    <s v="En ejecucion"/>
    <n v="1"/>
    <n v="1"/>
    <n v="0"/>
    <n v="0"/>
    <n v="1"/>
    <n v="0"/>
    <n v="0"/>
    <n v="4"/>
    <n v="0"/>
    <n v="0"/>
    <n v="4"/>
    <n v="0"/>
    <n v="0"/>
    <n v="2"/>
    <n v="0"/>
    <n v="0"/>
    <n v="11"/>
    <n v="0"/>
    <n v="0"/>
    <n v="10000000"/>
    <n v="10000000"/>
    <n v="100"/>
    <n v="0"/>
    <n v="0"/>
    <n v="0"/>
    <n v="70507000"/>
    <n v="0"/>
    <n v="0"/>
    <n v="70506754"/>
    <n v="0"/>
    <n v="0"/>
    <n v="30000000"/>
    <n v="0"/>
    <n v="0"/>
    <n v="181013754"/>
    <n v="10000000"/>
    <n v="5.52"/>
    <m/>
    <n v="10"/>
    <n v="10"/>
    <n v="0"/>
    <n v="0"/>
    <n v="70.507000000000005"/>
    <n v="0"/>
    <n v="70.506754000000001"/>
    <n v="0"/>
    <n v="30"/>
    <n v="0"/>
    <n v="181.01375400000001"/>
    <n v="10"/>
  </r>
  <r>
    <n v="16"/>
    <s v="Un Nuevo Contrato Social y Ambiental para la Bogotá del Siglo XXI"/>
    <x v="0"/>
    <n v="2021"/>
    <s v="30/09/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5"/>
    <n v="1"/>
    <s v="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1"/>
    <s v="Suma"/>
    <n v="1"/>
    <s v="En ejecucion"/>
    <n v="1"/>
    <n v="1"/>
    <n v="1"/>
    <n v="100"/>
    <n v="2"/>
    <n v="1.5"/>
    <n v="75"/>
    <n v="2"/>
    <n v="0"/>
    <n v="0"/>
    <n v="2"/>
    <n v="0"/>
    <n v="0"/>
    <n v="1"/>
    <n v="0"/>
    <n v="0"/>
    <n v="8"/>
    <n v="2.5"/>
    <n v="31.25"/>
    <n v="173520000"/>
    <n v="166873600"/>
    <n v="96.17"/>
    <n v="573000000"/>
    <n v="315200500"/>
    <n v="55.01"/>
    <n v="943010000"/>
    <n v="0"/>
    <n v="0"/>
    <n v="1608654000"/>
    <n v="0"/>
    <n v="0"/>
    <n v="760966000"/>
    <n v="0"/>
    <n v="0"/>
    <n v="4059150000"/>
    <n v="482074100"/>
    <n v="11.88"/>
    <m/>
    <n v="173.52"/>
    <n v="166.87360000000001"/>
    <n v="573"/>
    <n v="315.20049999999998"/>
    <n v="943.01"/>
    <n v="0"/>
    <n v="1608.654"/>
    <n v="0"/>
    <n v="760.96600000000001"/>
    <n v="0"/>
    <n v="4059.15"/>
    <n v="482.07409999999999"/>
  </r>
  <r>
    <n v="16"/>
    <s v="Un Nuevo Contrato Social y Ambiental para la Bogotá del Siglo XXI"/>
    <x v="0"/>
    <n v="2021"/>
    <s v="30/09/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5"/>
    <n v="2"/>
    <s v="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
    <n v="3"/>
    <s v="Creciente"/>
    <n v="1"/>
    <s v="En ejecucion"/>
    <n v="1"/>
    <n v="1"/>
    <n v="1"/>
    <n v="100"/>
    <n v="179"/>
    <n v="179"/>
    <n v="100"/>
    <n v="179"/>
    <n v="0"/>
    <n v="0"/>
    <n v="363"/>
    <n v="0"/>
    <n v="0"/>
    <n v="364"/>
    <n v="0"/>
    <n v="0"/>
    <s v="N/A"/>
    <s v="N/A"/>
    <s v="N/A"/>
    <n v="313700000"/>
    <n v="313690489"/>
    <n v="100"/>
    <n v="3586649339"/>
    <n v="3458374738"/>
    <n v="96.42"/>
    <n v="1636193000"/>
    <n v="0"/>
    <n v="0"/>
    <n v="5389187000"/>
    <n v="0"/>
    <n v="0"/>
    <n v="1053644000"/>
    <n v="0"/>
    <n v="0"/>
    <n v="11979373339"/>
    <n v="3772065227"/>
    <n v="31.49"/>
    <m/>
    <n v="313.7"/>
    <n v="313.69048900000001"/>
    <n v="3586.6493390000001"/>
    <n v="3458.374738"/>
    <n v="1636.193"/>
    <n v="0"/>
    <n v="5389.1869999999999"/>
    <n v="0"/>
    <n v="1053.644"/>
    <n v="0"/>
    <n v="11979.373339"/>
    <n v="3772.065227"/>
  </r>
  <r>
    <n v="16"/>
    <s v="Un Nuevo Contrato Social y Ambiental para la Bogotá del Siglo XXI"/>
    <x v="0"/>
    <n v="2021"/>
    <s v="30/09/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5"/>
    <n v="3"/>
    <s v="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3"/>
    <s v="Creciente"/>
    <n v="1"/>
    <s v="En ejecucion"/>
    <n v="1"/>
    <n v="1"/>
    <n v="1"/>
    <n v="100"/>
    <n v="262"/>
    <n v="207"/>
    <n v="79.010000000000005"/>
    <n v="262"/>
    <n v="0"/>
    <n v="0"/>
    <n v="364"/>
    <n v="0"/>
    <n v="0"/>
    <n v="364"/>
    <n v="0"/>
    <n v="0"/>
    <s v="N/A"/>
    <s v="N/A"/>
    <s v="N/A"/>
    <n v="391910000"/>
    <n v="391890887"/>
    <n v="99.99"/>
    <n v="9440577628"/>
    <n v="3211652916"/>
    <n v="34.020000000000003"/>
    <n v="11657803000"/>
    <n v="0"/>
    <n v="0"/>
    <n v="10478634111"/>
    <n v="0"/>
    <n v="0"/>
    <n v="2905469000"/>
    <n v="0"/>
    <n v="0"/>
    <n v="34874393739"/>
    <n v="3603543803"/>
    <n v="10.33"/>
    <m/>
    <n v="391.91"/>
    <n v="391.89088700000002"/>
    <n v="9440.5776279999991"/>
    <n v="3211.652916"/>
    <n v="11657.803"/>
    <n v="0"/>
    <n v="10478.634110999999"/>
    <n v="0"/>
    <n v="2905.4690000000001"/>
    <n v="0"/>
    <n v="34874.393738999999"/>
    <n v="3603.543803"/>
  </r>
  <r>
    <n v="16"/>
    <s v="Un Nuevo Contrato Social y Ambiental para la Bogotá del Siglo XXI"/>
    <x v="0"/>
    <n v="2021"/>
    <s v="30/09/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5"/>
    <n v="4"/>
    <s v="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3"/>
    <s v="Creciente"/>
    <n v="1"/>
    <s v="En ejecucion"/>
    <n v="1"/>
    <n v="2"/>
    <n v="2"/>
    <n v="100"/>
    <n v="50"/>
    <n v="36"/>
    <n v="72"/>
    <n v="244"/>
    <n v="0"/>
    <n v="0"/>
    <n v="364"/>
    <n v="0"/>
    <n v="0"/>
    <n v="364"/>
    <n v="0"/>
    <n v="0"/>
    <s v="N/A"/>
    <s v="N/A"/>
    <s v="N/A"/>
    <n v="170910000"/>
    <n v="170711378"/>
    <n v="99.88"/>
    <n v="748000000"/>
    <n v="623641200"/>
    <n v="83.37"/>
    <n v="668641000"/>
    <n v="0"/>
    <n v="0"/>
    <n v="1050243000"/>
    <n v="0"/>
    <n v="0"/>
    <n v="480040000"/>
    <n v="0"/>
    <n v="0"/>
    <n v="3117834000"/>
    <n v="794352578"/>
    <n v="25.48"/>
    <m/>
    <n v="170.91"/>
    <n v="170.711378"/>
    <n v="748"/>
    <n v="623.64120000000003"/>
    <n v="668.64099999999996"/>
    <n v="0"/>
    <n v="1050.2429999999999"/>
    <n v="0"/>
    <n v="480.04"/>
    <n v="0"/>
    <n v="3117.8339999999998"/>
    <n v="794.35257799999999"/>
  </r>
  <r>
    <n v="16"/>
    <s v="Un Nuevo Contrato Social y Ambiental para la Bogotá del Siglo XXI"/>
    <x v="0"/>
    <n v="2021"/>
    <s v="30/09/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5"/>
    <n v="5"/>
    <s v="Fortalecer En 6000 Personas La Participación En Escenarios Formales E Informales, Con El Fin De Que Incidan En La Política Pública Educativa Y En La Transformación De Realidades."/>
    <n v="1"/>
    <s v="Suma"/>
    <n v="1"/>
    <s v="En ejecucion"/>
    <n v="1"/>
    <n v="1200"/>
    <n v="1210"/>
    <n v="100.83"/>
    <n v="1200"/>
    <n v="1043"/>
    <n v="86.92"/>
    <n v="1200"/>
    <n v="0"/>
    <n v="0"/>
    <n v="1200"/>
    <n v="0"/>
    <n v="0"/>
    <n v="1200"/>
    <n v="0"/>
    <n v="0"/>
    <n v="6000"/>
    <n v="2253"/>
    <n v="37.549999999999997"/>
    <n v="110499000"/>
    <n v="110454304"/>
    <n v="99.95"/>
    <n v="475000000"/>
    <n v="409824733"/>
    <n v="86.28"/>
    <n v="262278000"/>
    <n v="0"/>
    <n v="0"/>
    <n v="649253000"/>
    <n v="0"/>
    <n v="0"/>
    <n v="274960000"/>
    <n v="0"/>
    <n v="0"/>
    <n v="1771990000"/>
    <n v="520279037"/>
    <n v="29.36"/>
    <m/>
    <n v="110.499"/>
    <n v="110.45430399999999"/>
    <n v="475"/>
    <n v="409.82473299999998"/>
    <n v="262.27800000000002"/>
    <n v="0"/>
    <n v="649.25300000000004"/>
    <n v="0"/>
    <n v="274.95999999999998"/>
    <n v="0"/>
    <n v="1771.9900000000002"/>
    <n v="520.27903700000002"/>
  </r>
  <r>
    <n v="16"/>
    <s v="Un Nuevo Contrato Social y Ambiental para la Bogotá del Siglo XXI"/>
    <x v="0"/>
    <n v="2021"/>
    <s v="30/09/2021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9"/>
    <n v="1"/>
    <s v="Incentivar Los 70 Proyectos E Iniciativas Que Contribuyan Al Mejoramiento De Los Entornos De Las Instituciones Educativas De Bogotá"/>
    <n v="1"/>
    <s v="Suma"/>
    <n v="1"/>
    <s v="En ejecucion"/>
    <n v="1"/>
    <n v="1"/>
    <n v="1"/>
    <n v="100"/>
    <n v="5"/>
    <n v="5"/>
    <n v="100"/>
    <n v="15"/>
    <n v="0"/>
    <n v="0"/>
    <n v="48"/>
    <n v="0"/>
    <n v="0"/>
    <n v="1"/>
    <n v="0"/>
    <n v="0"/>
    <n v="70"/>
    <n v="6"/>
    <n v="8.57"/>
    <n v="217435000"/>
    <n v="217320000"/>
    <n v="99.94"/>
    <n v="1210486334"/>
    <n v="1179673000"/>
    <n v="97.45"/>
    <n v="1754360000"/>
    <n v="0"/>
    <n v="0"/>
    <n v="3810771000"/>
    <n v="0"/>
    <n v="0"/>
    <n v="809568015"/>
    <n v="0"/>
    <n v="0"/>
    <n v="7802620349"/>
    <n v="1396993000"/>
    <n v="17.899999999999999"/>
    <s v="VIGENCIA (a 30/09/2021): Durante el trimestre se logró consolidar las descripciones de los 5 Entornos Educativos Compartidos (Ciudad Bolivar, Rafael Uribe, Engativá, Los Mártires y Suba), así como, la ratificación de la participación de cada una de sus redes de facilitadores, la definición de la categoria temática y la priorización de las problemáticas sobre las que se formula cada iniciativa de mejoramiento. Dentro de las problemáticas priorizadas estuvieron: Consumo de SPA (Ciudad Bolivar), Manejo de basuras y escombros (Rafael Uribe), Conflicto Social (Engativá) Falta de relaciones armónicas con el entorno (Los Mártires) y Falta de caminos protectores (Suba).  Se cuenta con un total de 17 Instituciones Educativas participantes (14 Oficiales y 3 Privadas). Cuatro de las cinco inciativas de mejoramiento están en fase final de Formulación, mientras que la Iniciativa de la Localidad de Engativá &quot;Me la Juego Por mi Entorno&quot; inició fase de implementación con 500 estudiantes beneficiados de manera directa."/>
    <n v="217.435"/>
    <n v="217.32"/>
    <n v="1210.4863339999999"/>
    <n v="1179.673"/>
    <n v="1754.36"/>
    <n v="0"/>
    <n v="3810.7710000000002"/>
    <n v="0"/>
    <n v="809.56801499999995"/>
    <n v="0"/>
    <n v="7802.6203489999998"/>
    <n v="1396.9929999999999"/>
  </r>
  <r>
    <n v="16"/>
    <s v="Un Nuevo Contrato Social y Ambiental para la Bogotá del Siglo XXI"/>
    <x v="0"/>
    <n v="2021"/>
    <s v="30/09/2021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9"/>
    <n v="2"/>
    <s v="Aportar Con 1 Experiencias A La Construcción De Redes De Instituciones Educativas En El Marco Del Ecosistema De Paz Y Reconciliación Del Distrito Capital"/>
    <n v="2"/>
    <s v="Constante"/>
    <n v="1"/>
    <s v="En ejecucion"/>
    <n v="1"/>
    <n v="1"/>
    <n v="1"/>
    <n v="100"/>
    <n v="1"/>
    <n v="1"/>
    <n v="100"/>
    <n v="1"/>
    <n v="0"/>
    <n v="0"/>
    <n v="1"/>
    <n v="0"/>
    <n v="0"/>
    <n v="1"/>
    <n v="0"/>
    <n v="0"/>
    <s v="N/A"/>
    <s v="N/A"/>
    <s v="N/A"/>
    <n v="60000000"/>
    <n v="60000000"/>
    <n v="100"/>
    <n v="65280000"/>
    <n v="65280000"/>
    <n v="100"/>
    <n v="278223000"/>
    <n v="0"/>
    <n v="0"/>
    <n v="400000000"/>
    <n v="0"/>
    <n v="0"/>
    <n v="30000000"/>
    <n v="0"/>
    <n v="0"/>
    <n v="833503000"/>
    <n v="125280000"/>
    <n v="15.03"/>
    <s v="VIGENCIA (a 30/09/2021): Durante este periodo, se avanzó en la gestión para garantizar la vinculación al nuevo ciclo de formación de a Red de Facilitadores por parte de las IE participantes durante 2021 y con ello dar continuidad al proceso. A la fecha, se ha confirmado la participación de las IE Porvenir (Bosa) y Tom Adams (Kennedy). De otra parte, en el marco del trabajo realizado con la Corporación Viva la Ciudadanía, se esta finalizando la construcción de 5 baterías de talleres que serán implementados en el marco de esta formación durante el año 2022, asi como la entrega final del documento de proyección para la Red y el avance en el diseño del Sistema de Información de Entornos Educativos SIDE."/>
    <n v="60"/>
    <n v="60"/>
    <n v="65.28"/>
    <n v="65.28"/>
    <n v="278.22300000000001"/>
    <n v="0"/>
    <n v="400"/>
    <n v="0"/>
    <n v="30"/>
    <n v="0"/>
    <n v="833.50300000000004"/>
    <n v="125.28"/>
  </r>
  <r>
    <n v="16"/>
    <s v="Un Nuevo Contrato Social y Ambiental para la Bogotá del Siglo XXI"/>
    <x v="0"/>
    <n v="2021"/>
    <s v="30/09/2021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9"/>
    <n v="3"/>
    <s v="Acompañar A 150 Sedes Educativas En Procesos De Apertura A La Comunidad En Diferentes Modalidades"/>
    <n v="1"/>
    <s v="Suma"/>
    <n v="1"/>
    <s v="En ejecucion"/>
    <n v="1"/>
    <n v="2"/>
    <n v="2"/>
    <n v="100"/>
    <n v="10"/>
    <n v="10"/>
    <n v="100"/>
    <n v="30"/>
    <n v="0"/>
    <n v="0"/>
    <n v="107"/>
    <n v="0"/>
    <n v="0"/>
    <n v="1"/>
    <n v="0"/>
    <n v="0"/>
    <n v="150"/>
    <n v="12"/>
    <n v="8"/>
    <n v="191010000"/>
    <n v="190938000"/>
    <n v="99.96"/>
    <n v="948516666"/>
    <n v="917380000"/>
    <n v="96.72"/>
    <n v="1968417000"/>
    <n v="0"/>
    <n v="0"/>
    <n v="2839125000"/>
    <n v="0"/>
    <n v="0"/>
    <n v="218435000"/>
    <n v="0"/>
    <n v="0"/>
    <n v="6165503666"/>
    <n v="1108318000"/>
    <n v="17.98"/>
    <s v="VIGENCIA (a 30/09/2021): Se logro consolidar las formulaciones de la experiencia de Colegios Abiertos en los 10 establecimientos educativos donde se adelanta el componente, esto se hizo mediante trabajo conjunto entre los facilitadores de los colegios (rectores, coordinadores y docentes)  y los profesionales territoriales,  de este proceso ya se aprobo la formulación final en 5 Colegios con la aceptación de la propuesta, en los otros 5 se esta corrigiendo acuerdo a las anotaciones de los facilitadores.    Los Colegios que ya tienen la formulación aceptada y se inicio proceso de compras de bienes y servicios son (Floridablanca, Aquileo Parra, el Porvenir, Nicolas Buenaventura, Nueva Esperanza), con estos colegios ya se establecio lo que se requiere para iniciar la implementación se realizo la lista de estos bienes para darle inicio a la compra la cual tiene un primer momento de cotizaciones"/>
    <n v="191.01"/>
    <n v="190.93799999999999"/>
    <n v="948.51666599999999"/>
    <n v="917.38"/>
    <n v="1968.4169999999999"/>
    <n v="0"/>
    <n v="2839.125"/>
    <n v="0"/>
    <n v="218.435"/>
    <n v="0"/>
    <n v="6165.5036660000005"/>
    <n v="1108.318"/>
  </r>
  <r>
    <n v="16"/>
    <s v="Un Nuevo Contrato Social y Ambiental para la Bogotá del Siglo XXI"/>
    <x v="0"/>
    <n v="2021"/>
    <s v="30/09/2021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3"/>
    <n v="1"/>
    <s v="Promover En 364 Colegios Iniciativas, Lideradas Por Niñas Y Niños Que Resignifiquen Su Voz En La Transformación Cultural De La Ciudad Y Fortalezcan El Desarrollo De Iniciativas Ciudadanas."/>
    <n v="3"/>
    <s v="Creciente"/>
    <n v="1"/>
    <s v="En ejecucion"/>
    <n v="1"/>
    <n v="1"/>
    <n v="1"/>
    <n v="100"/>
    <n v="80"/>
    <n v="80"/>
    <n v="100"/>
    <n v="206"/>
    <n v="0"/>
    <n v="0"/>
    <n v="364"/>
    <n v="0"/>
    <n v="0"/>
    <n v="364"/>
    <n v="0"/>
    <n v="0"/>
    <s v="N/A"/>
    <s v="N/A"/>
    <s v="N/A"/>
    <n v="171000000"/>
    <n v="169745534"/>
    <n v="99.27"/>
    <n v="626808033"/>
    <n v="189559000"/>
    <n v="30.24"/>
    <n v="1036925000"/>
    <n v="0"/>
    <n v="0"/>
    <n v="1802716000"/>
    <n v="0"/>
    <n v="0"/>
    <n v="303848000"/>
    <n v="0"/>
    <n v="0"/>
    <n v="3941297033"/>
    <n v="359304534"/>
    <n v="9.1199999999999992"/>
    <s v="VIGENCIA (a 30/09/2021): En el marco de la ruta de acompañamiento pedagógico establecida para el programa, se avanza en el desarrollo de acciones con 80 colegios, los cuales están siendo acompañados oficialmente en el PNNEA con súper ideas inscritas, transitando la ruta pedagógica a través del momento &quot;Tejiendo Súper Ideas&quot;."/>
    <n v="171"/>
    <n v="169.74553399999999"/>
    <n v="626.80803300000002"/>
    <n v="189.559"/>
    <n v="1036.925"/>
    <n v="0"/>
    <n v="1802.7159999999999"/>
    <n v="0"/>
    <n v="303.84800000000001"/>
    <n v="0"/>
    <n v="3941.2970329999998"/>
    <n v="359.30453399999999"/>
  </r>
  <r>
    <n v="16"/>
    <s v="Un Nuevo Contrato Social y Ambiental para la Bogotá del Siglo XXI"/>
    <x v="0"/>
    <n v="2021"/>
    <s v="30/09/2021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3"/>
    <n v="2"/>
    <s v="Construir Los 5 Documentos Que Establezcan Lineamientos Técnicos Y Metodológicos Para Fortalecer La Incidencia De Niñas Y Niños En Las Instancias De Participación Formales Y No Formales A Nivel Local Y Distrital."/>
    <n v="1"/>
    <s v="Suma"/>
    <n v="1"/>
    <s v="En ejecucion"/>
    <n v="1"/>
    <n v="1"/>
    <n v="1"/>
    <n v="100"/>
    <n v="1"/>
    <n v="0.6"/>
    <n v="60"/>
    <n v="1"/>
    <n v="0"/>
    <n v="0"/>
    <n v="1"/>
    <n v="0"/>
    <n v="0"/>
    <n v="1"/>
    <n v="0"/>
    <n v="0"/>
    <n v="5"/>
    <n v="1.6"/>
    <n v="32"/>
    <n v="35350000"/>
    <n v="35349600"/>
    <n v="100"/>
    <n v="126662000"/>
    <n v="92852000"/>
    <n v="73.31"/>
    <n v="133518000"/>
    <n v="0"/>
    <n v="0"/>
    <n v="357036000"/>
    <n v="0"/>
    <n v="0"/>
    <n v="180107000"/>
    <n v="0"/>
    <n v="0"/>
    <n v="832673000"/>
    <n v="128201600"/>
    <n v="15.4"/>
    <s v="VIGENCIA (a 30/09/2021): El proceso en la construcción de lineamientos técnicos y metodológicos con niñas y niños tuvo como avances significativos y enriquecedores la participación de niñas y niños que hacen parte de distintos procesos, entre ellos: Comité Editorial de Niñas y Noños, del Coro Canta Bogotá Canta y de la súper idea del colegio Campestre Monteverde, en este proceso de co-creación se realizaron 6 microrelatos que serán difundidos en la emisora del sistema Transmilenio que tiene un alcance de ciudad en 50 estaciones del sistema y sus portales, de igual manera 2 súper ideas de las localidades de Ciudad Bolívar pudieron desarrollar sus propuestas en el espacio público. Así mismo se han adelantado distintos espacios de encuentro con otras entidades y sectores con el objetivo de ampliar la posibilidad de creación con las niñas y niños en la Ciudad."/>
    <n v="35.35"/>
    <n v="35.349600000000002"/>
    <n v="126.66200000000001"/>
    <n v="92.852000000000004"/>
    <n v="133.518"/>
    <n v="0"/>
    <n v="357.036"/>
    <n v="0"/>
    <n v="180.107"/>
    <n v="0"/>
    <n v="832.673"/>
    <n v="128.20160000000001"/>
  </r>
  <r>
    <n v="16"/>
    <s v="Un Nuevo Contrato Social y Ambiental para la Bogotá del Siglo XXI"/>
    <x v="0"/>
    <n v="2021"/>
    <s v="30/09/2021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3"/>
    <n v="3"/>
    <s v="Desarrollar En 364 Colegios Espacios De Sensibilización Que Promuevan El Reconocimiento De Las Niñas Y Niños Como Sujetos Políticos Capaces De Aportar A La Transformación Cultural De La Ciudad"/>
    <n v="3"/>
    <s v="Creciente"/>
    <n v="1"/>
    <s v="En ejecucion"/>
    <n v="1"/>
    <n v="1"/>
    <n v="1"/>
    <n v="100"/>
    <n v="50"/>
    <n v="23"/>
    <n v="46"/>
    <n v="206"/>
    <n v="0"/>
    <n v="0"/>
    <n v="364"/>
    <n v="0"/>
    <n v="0"/>
    <n v="364"/>
    <n v="0"/>
    <n v="0"/>
    <s v="N/A"/>
    <s v="N/A"/>
    <s v="N/A"/>
    <n v="35350000"/>
    <n v="35176347"/>
    <n v="99.52"/>
    <n v="184000000"/>
    <n v="151082000"/>
    <n v="82.11"/>
    <n v="175615000"/>
    <n v="0"/>
    <n v="0"/>
    <n v="224585000"/>
    <n v="0"/>
    <n v="0"/>
    <n v="41354000"/>
    <n v="0"/>
    <n v="0"/>
    <n v="660904000"/>
    <n v="186258347"/>
    <n v="28.18"/>
    <s v="VIGENCIA (a 30/09/2021): Se realizó un encuadre técnico con la estrategia de Fortalecimiento Familiar, del Programa Integral de Educación Socioemocional, Ciudadana y Escuelas como Territorios de Paz, que hace parte de la Dirección de Participación y Relaciones Interinstitucionales, la cual permitió hacer una presentación conjunta a los colegios de las dos propuesta, posibilitando un acercamiento con once colegios donde se concretaron a través de la firma de acuerdos de voluntades, la disposición e interés de las instituciones educativas para transitar los procesos pedagógicos en torno a la sensibilización y transformación cultural de la comunidad educativa y en especial en el marco de las escuelas de padres, madres y cuidadores. Son los siguientes colegios: UNION EUROPEA, JORGE GAITAN CORTES, PABLO NERUDA, SILVERIA ESPINOZA, EL JAZMIN, BRAVO PAEZ, QUIROGA ALIANZA, ENRIQUE OLAYA HERRERA, ENTRE NUBES SURORIENTAL, VEINTE DE JULIO, GABRIEL GARCÍA MARQUEZ.  En el transitar del proceso pedagógico se realizaron seis talleres con la IED Silveria Espinoza, cuatro talleres denominados: &quot;Nuestra Vida Emocional en Familia&quot; y dos con la temática &quot;Comunicación en Familia&quot; en el marco de la celebración del cariño en las escuelas de padres."/>
    <n v="35.35"/>
    <n v="35.176347"/>
    <n v="184"/>
    <n v="151.08199999999999"/>
    <n v="175.61500000000001"/>
    <n v="0"/>
    <n v="224.58500000000001"/>
    <n v="0"/>
    <n v="41.353999999999999"/>
    <n v="0"/>
    <n v="660.90400000000011"/>
    <n v="186.25834699999999"/>
  </r>
  <r>
    <n v="16"/>
    <s v="Un Nuevo Contrato Social y Ambiental para la Bogotá del Siglo XXI"/>
    <x v="0"/>
    <n v="2021"/>
    <s v="30/09/2021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6"/>
    <n v="1"/>
    <s v="Desarrollar El 100 % De Las Acciones Que Permitan Implementar Una Política Tarifaria Mas Incluyente Y Sostenible"/>
    <n v="1"/>
    <s v="Suma"/>
    <n v="1"/>
    <s v="En ejecucion"/>
    <n v="1"/>
    <n v="5"/>
    <n v="5"/>
    <n v="100"/>
    <n v="15"/>
    <n v="10.35"/>
    <n v="69"/>
    <n v="35"/>
    <n v="0"/>
    <n v="0"/>
    <n v="40"/>
    <n v="0"/>
    <n v="0"/>
    <n v="5"/>
    <n v="0"/>
    <n v="0"/>
    <n v="100"/>
    <n v="15.35"/>
    <n v="15.35"/>
    <n v="1124329516"/>
    <n v="1124329516"/>
    <n v="100"/>
    <n v="486832500"/>
    <n v="427884520"/>
    <n v="87.89"/>
    <n v="281969000"/>
    <n v="0"/>
    <n v="0"/>
    <n v="1354866647"/>
    <n v="0"/>
    <n v="0"/>
    <n v="1602153543"/>
    <n v="0"/>
    <n v="0"/>
    <n v="4850151206"/>
    <n v="1552214036"/>
    <n v="32"/>
    <m/>
    <n v="1124.329516"/>
    <n v="1124.329516"/>
    <n v="486.83249999999998"/>
    <n v="427.88452000000001"/>
    <n v="281.96899999999999"/>
    <n v="0"/>
    <n v="1354.8666470000001"/>
    <n v="0"/>
    <n v="1602.1535429999999"/>
    <n v="0"/>
    <n v="4850.1512060000005"/>
    <n v="1552.2140360000001"/>
  </r>
  <r>
    <n v="16"/>
    <s v="Un Nuevo Contrato Social y Ambiental para la Bogotá del Siglo XXI"/>
    <x v="0"/>
    <n v="2021"/>
    <s v="30/09/2021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6"/>
    <n v="2"/>
    <s v="Diseñar E Implementar El 100 % De Las Nuevas Fuentes De Fondeo Para El Sitp Y El Sector Movilidad"/>
    <n v="1"/>
    <s v="Suma"/>
    <n v="1"/>
    <s v="En ejecucion"/>
    <n v="1"/>
    <n v="0"/>
    <n v="0"/>
    <n v="0"/>
    <n v="12.5"/>
    <n v="5.63"/>
    <n v="45.04"/>
    <n v="37.5"/>
    <n v="0"/>
    <n v="0"/>
    <n v="37.5"/>
    <n v="0"/>
    <n v="0"/>
    <n v="12.5"/>
    <n v="0"/>
    <n v="0"/>
    <n v="100"/>
    <n v="5.63"/>
    <n v="5.63"/>
    <n v="0"/>
    <n v="0"/>
    <n v="0"/>
    <n v="90649672"/>
    <n v="54000000"/>
    <n v="59.57"/>
    <n v="505813000"/>
    <n v="0"/>
    <n v="0"/>
    <n v="1354866647"/>
    <n v="0"/>
    <n v="0"/>
    <n v="1602153543"/>
    <n v="0"/>
    <n v="0"/>
    <n v="3553482862"/>
    <n v="54000000"/>
    <n v="1.52"/>
    <m/>
    <n v="0"/>
    <n v="0"/>
    <n v="90.649671999999995"/>
    <n v="54"/>
    <n v="505.81299999999999"/>
    <n v="0"/>
    <n v="1354.8666470000001"/>
    <n v="0"/>
    <n v="1602.1535429999999"/>
    <n v="0"/>
    <n v="3553.4828619999998"/>
    <n v="54"/>
  </r>
  <r>
    <n v="16"/>
    <s v="Un Nuevo Contrato Social y Ambiental para la Bogotá del Siglo XXI"/>
    <x v="0"/>
    <n v="2021"/>
    <s v="30/09/2021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6"/>
    <n v="3"/>
    <s v="Desarrollar El 100 % De Los Estudios Técnicos, Estadísticos, Sociales Y Financieros, Que Permitan Modelar,Monitorear Y Evaluar Diferentes Alternativas De Solución De Necesidades De Movilidad"/>
    <n v="1"/>
    <s v="Suma"/>
    <n v="1"/>
    <s v="En ejecucion"/>
    <n v="1"/>
    <n v="12.5"/>
    <n v="12.5"/>
    <n v="100"/>
    <n v="20"/>
    <n v="15.6"/>
    <n v="78"/>
    <n v="30"/>
    <n v="0"/>
    <n v="0"/>
    <n v="25"/>
    <n v="0"/>
    <n v="0"/>
    <n v="12.5"/>
    <n v="0"/>
    <n v="0"/>
    <n v="100"/>
    <n v="28.1"/>
    <n v="28.1"/>
    <n v="2849725072"/>
    <n v="2849725072"/>
    <n v="100"/>
    <n v="8791360828"/>
    <n v="3758589820"/>
    <n v="42.75"/>
    <n v="2924046000"/>
    <n v="0"/>
    <n v="0"/>
    <n v="1806488862"/>
    <n v="0"/>
    <n v="0"/>
    <n v="2136204724"/>
    <n v="0"/>
    <n v="0"/>
    <n v="18507825486"/>
    <n v="6608314892"/>
    <n v="35.71"/>
    <m/>
    <n v="2849.7250720000002"/>
    <n v="2849.7250720000002"/>
    <n v="8791.3608280000008"/>
    <n v="3758.5898200000001"/>
    <n v="2924.0459999999998"/>
    <n v="0"/>
    <n v="1806.4888619999999"/>
    <n v="0"/>
    <n v="2136.2047240000002"/>
    <n v="0"/>
    <n v="18507.825486000002"/>
    <n v="6608.3148920000003"/>
  </r>
  <r>
    <n v="16"/>
    <s v="Un Nuevo Contrato Social y Ambiental para la Bogotá del Siglo XXI"/>
    <x v="0"/>
    <n v="2021"/>
    <s v="30/09/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7"/>
    <n v="1"/>
    <s v="Realizar El 100 % De Las Acciones De La Política Pública De La Bicicleta"/>
    <n v="1"/>
    <s v="Suma"/>
    <n v="1"/>
    <s v="En ejecucion"/>
    <n v="1"/>
    <n v="5"/>
    <n v="5"/>
    <n v="100"/>
    <n v="30"/>
    <n v="27.9"/>
    <n v="93"/>
    <n v="30"/>
    <n v="0"/>
    <n v="0"/>
    <n v="30"/>
    <n v="0"/>
    <n v="0"/>
    <n v="5"/>
    <n v="0"/>
    <n v="0"/>
    <n v="100"/>
    <n v="32.9"/>
    <n v="32.9"/>
    <n v="418437490"/>
    <n v="418437490"/>
    <n v="100"/>
    <n v="3688579936"/>
    <n v="3171724313"/>
    <n v="85.99"/>
    <n v="2854386000"/>
    <n v="0"/>
    <n v="0"/>
    <n v="6078000467"/>
    <n v="0"/>
    <n v="0"/>
    <n v="4021371413"/>
    <n v="0"/>
    <n v="0"/>
    <n v="17060775306"/>
    <n v="3590161803"/>
    <n v="21.04"/>
    <m/>
    <n v="418.43749000000003"/>
    <n v="418.43749000000003"/>
    <n v="3688.5799360000001"/>
    <n v="3171.7243130000002"/>
    <n v="2854.386"/>
    <n v="0"/>
    <n v="6078.0004669999998"/>
    <n v="0"/>
    <n v="4021.3714129999998"/>
    <n v="0"/>
    <n v="17060.775306"/>
    <n v="3590.161803"/>
  </r>
  <r>
    <n v="16"/>
    <s v="Un Nuevo Contrato Social y Ambiental para la Bogotá del Siglo XXI"/>
    <x v="0"/>
    <n v="2021"/>
    <s v="30/09/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7"/>
    <n v="2"/>
    <s v="Gestionar La Implementación De 100 Sistema De Bicicleta Pública (Compartida)"/>
    <n v="1"/>
    <s v="Suma"/>
    <n v="1"/>
    <s v="En ejecucion"/>
    <n v="1"/>
    <n v="0"/>
    <n v="0"/>
    <n v="0"/>
    <n v="35"/>
    <n v="0"/>
    <n v="0"/>
    <n v="35"/>
    <n v="0"/>
    <n v="0"/>
    <n v="25"/>
    <n v="0"/>
    <n v="0"/>
    <n v="5"/>
    <n v="0"/>
    <n v="0"/>
    <n v="100"/>
    <n v="0"/>
    <n v="0"/>
    <n v="0"/>
    <n v="0"/>
    <n v="0"/>
    <n v="87191624"/>
    <n v="0"/>
    <n v="0"/>
    <n v="372525000"/>
    <n v="0"/>
    <n v="0"/>
    <n v="499065452"/>
    <n v="0"/>
    <n v="0"/>
    <n v="84167000000"/>
    <n v="0"/>
    <n v="0"/>
    <n v="85125782076"/>
    <n v="0"/>
    <n v="0"/>
    <s v="VIGENCIA (a 30/09/2021): No se reportan avances de la meta con el presupuesto de la vigencia 2021"/>
    <n v="0"/>
    <n v="0"/>
    <n v="87.191624000000004"/>
    <n v="0"/>
    <n v="372.52499999999998"/>
    <n v="0"/>
    <n v="499.06545199999999"/>
    <n v="0"/>
    <n v="84167"/>
    <n v="0"/>
    <n v="85125.782076000003"/>
    <n v="0"/>
  </r>
  <r>
    <n v="16"/>
    <s v="Un Nuevo Contrato Social y Ambiental para la Bogotá del Siglo XXI"/>
    <x v="0"/>
    <n v="2021"/>
    <s v="30/09/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7"/>
    <n v="3"/>
    <s v="Formular E Implementar El 100 % Las Acciones De La Política Pública De Movilidad Motorizada De Cero Y Baja Emisiones"/>
    <n v="1"/>
    <s v="Suma"/>
    <n v="1"/>
    <s v="En ejecucion"/>
    <n v="1"/>
    <n v="5"/>
    <n v="5"/>
    <n v="100"/>
    <n v="30"/>
    <n v="26.25"/>
    <n v="87.5"/>
    <n v="30"/>
    <n v="0"/>
    <n v="0"/>
    <n v="30"/>
    <n v="0"/>
    <n v="0"/>
    <n v="5"/>
    <n v="0"/>
    <n v="0"/>
    <n v="100"/>
    <n v="31.25"/>
    <n v="31.25"/>
    <n v="45163440"/>
    <n v="45163440"/>
    <n v="100"/>
    <n v="238239000"/>
    <n v="196086823"/>
    <n v="82.31"/>
    <n v="233702000"/>
    <n v="0"/>
    <n v="0"/>
    <n v="105158622"/>
    <n v="0"/>
    <n v="0"/>
    <n v="473186640"/>
    <n v="0"/>
    <n v="0"/>
    <n v="1095449702"/>
    <n v="241250263"/>
    <n v="22.02"/>
    <m/>
    <n v="45.163440000000001"/>
    <n v="45.163440000000001"/>
    <n v="238.239"/>
    <n v="196.08682300000001"/>
    <n v="233.702"/>
    <n v="0"/>
    <n v="105.15862199999999"/>
    <n v="0"/>
    <n v="473.18664000000001"/>
    <n v="0"/>
    <n v="1095.4497020000001"/>
    <n v="241.25026300000002"/>
  </r>
  <r>
    <n v="16"/>
    <s v="Un Nuevo Contrato Social y Ambiental para la Bogotá del Siglo XXI"/>
    <x v="0"/>
    <n v="2021"/>
    <s v="30/09/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7"/>
    <n v="4"/>
    <s v="Fortalecer Y Hacer Seguimiento Al 100 %  De Las Políticas, Planes, Proyectos De Movilidad En El Componente Ambiental"/>
    <n v="1"/>
    <s v="Suma"/>
    <n v="1"/>
    <s v="En ejecucion"/>
    <n v="1"/>
    <n v="1"/>
    <n v="1"/>
    <n v="100"/>
    <n v="34"/>
    <n v="32.9"/>
    <n v="96.76"/>
    <n v="30"/>
    <n v="0"/>
    <n v="0"/>
    <n v="30"/>
    <n v="0"/>
    <n v="0"/>
    <n v="5"/>
    <n v="0"/>
    <n v="0"/>
    <n v="100"/>
    <n v="33.9"/>
    <n v="33.9"/>
    <n v="31375860"/>
    <n v="31375860"/>
    <n v="100"/>
    <n v="544810000"/>
    <n v="454462943"/>
    <n v="83.42"/>
    <n v="5062734000"/>
    <n v="0"/>
    <n v="0"/>
    <n v="418065760"/>
    <n v="0"/>
    <n v="0"/>
    <n v="1814467569"/>
    <n v="0"/>
    <n v="0"/>
    <n v="7871453189"/>
    <n v="485838803"/>
    <n v="6.17"/>
    <m/>
    <n v="31.375859999999999"/>
    <n v="31.375859999999999"/>
    <n v="544.80999999999995"/>
    <n v="454.462943"/>
    <n v="5062.7340000000004"/>
    <n v="0"/>
    <n v="418.06576000000001"/>
    <n v="0"/>
    <n v="1814.4675689999999"/>
    <n v="0"/>
    <n v="7871.4531889999998"/>
    <n v="485.83880299999998"/>
  </r>
  <r>
    <n v="16"/>
    <s v="Un Nuevo Contrato Social y Ambiental para la Bogotá del Siglo XXI"/>
    <x v="0"/>
    <n v="2021"/>
    <s v="30/09/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7"/>
    <n v="5"/>
    <s v="Ejecutar El 100 % De Acciones De Fomento Para Mejorar La Experiencia De Viaje Del Peatón"/>
    <n v="1"/>
    <s v="Suma"/>
    <n v="1"/>
    <s v="En ejecucion"/>
    <n v="1"/>
    <n v="5"/>
    <n v="5"/>
    <n v="100"/>
    <n v="30"/>
    <n v="26.25"/>
    <n v="87.5"/>
    <n v="30"/>
    <n v="0"/>
    <n v="0"/>
    <n v="30"/>
    <n v="0"/>
    <n v="0"/>
    <n v="5"/>
    <n v="0"/>
    <n v="0"/>
    <n v="100"/>
    <n v="31.25"/>
    <n v="31.25"/>
    <n v="95456815"/>
    <n v="95456815"/>
    <n v="100"/>
    <n v="648181218"/>
    <n v="519326674"/>
    <n v="80.12"/>
    <n v="751496000"/>
    <n v="0"/>
    <n v="0"/>
    <n v="332704663"/>
    <n v="0"/>
    <n v="0"/>
    <n v="1479292963"/>
    <n v="0"/>
    <n v="0"/>
    <n v="3307131659"/>
    <n v="614783489"/>
    <n v="18.59"/>
    <m/>
    <n v="95.456815000000006"/>
    <n v="95.456815000000006"/>
    <n v="648.18121799999994"/>
    <n v="519.32667400000003"/>
    <n v="751.49599999999998"/>
    <n v="0"/>
    <n v="332.70466299999998"/>
    <n v="0"/>
    <n v="1479.2929630000001"/>
    <n v="0"/>
    <n v="3307.1316589999997"/>
    <n v="614.78348900000003"/>
  </r>
  <r>
    <n v="16"/>
    <s v="Un Nuevo Contrato Social y Ambiental para la Bogotá del Siglo XXI"/>
    <x v="0"/>
    <n v="2021"/>
    <s v="30/09/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7"/>
    <n v="6"/>
    <s v="Impulsar El 100 % Las Acciones Para Adelantar Un Esquema De Transporte Alternativo Y Ambientalmente Sostenible Mediante El Fomento De La Micromovilidad"/>
    <n v="1"/>
    <s v="Suma"/>
    <n v="1"/>
    <s v="En ejecucion"/>
    <n v="1"/>
    <n v="5"/>
    <n v="5"/>
    <n v="100"/>
    <n v="30"/>
    <n v="25.05"/>
    <n v="83.5"/>
    <n v="30"/>
    <n v="0"/>
    <n v="0"/>
    <n v="30"/>
    <n v="0"/>
    <n v="0"/>
    <n v="5"/>
    <n v="0"/>
    <n v="0"/>
    <n v="100"/>
    <n v="30.05"/>
    <n v="30.05"/>
    <n v="67619000"/>
    <n v="67619000"/>
    <n v="100"/>
    <n v="457548222"/>
    <n v="311917056"/>
    <n v="68.17"/>
    <n v="358656000"/>
    <n v="0"/>
    <n v="0"/>
    <n v="126541397"/>
    <n v="0"/>
    <n v="0"/>
    <n v="560375804"/>
    <n v="0"/>
    <n v="0"/>
    <n v="1570740423"/>
    <n v="379536056"/>
    <n v="24.16"/>
    <m/>
    <n v="67.619"/>
    <n v="67.619"/>
    <n v="457.54822200000001"/>
    <n v="311.917056"/>
    <n v="358.65600000000001"/>
    <n v="0"/>
    <n v="126.541397"/>
    <n v="0"/>
    <n v="560.37580400000002"/>
    <n v="0"/>
    <n v="1570.740423"/>
    <n v="379.53605600000003"/>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22"/>
    <n v="1"/>
    <s v="Realizar 71705 Controles Preventivos, Regulatorios O Sancionatorios Para La Regulación Y Control Del Tránsito Y El Transporte En La Ciudad."/>
    <n v="1"/>
    <s v="Suma"/>
    <n v="1"/>
    <s v="En ejecucion"/>
    <n v="1"/>
    <n v="12300"/>
    <n v="12134"/>
    <n v="98.65"/>
    <n v="21000"/>
    <n v="16248"/>
    <n v="77.37"/>
    <n v="15600"/>
    <n v="0"/>
    <n v="0"/>
    <n v="15600"/>
    <n v="0"/>
    <n v="0"/>
    <n v="7371"/>
    <n v="0"/>
    <n v="0"/>
    <n v="71705"/>
    <n v="28382"/>
    <n v="39.58"/>
    <n v="5179777509"/>
    <n v="5091686942"/>
    <n v="98.3"/>
    <n v="61050535994"/>
    <n v="21739899030"/>
    <n v="35.61"/>
    <n v="17594011000"/>
    <n v="0"/>
    <n v="0"/>
    <n v="16043574848"/>
    <n v="0"/>
    <n v="0"/>
    <n v="19015155858"/>
    <n v="0"/>
    <n v="0"/>
    <n v="118883055209"/>
    <n v="26831585972"/>
    <n v="22.57"/>
    <m/>
    <n v="5179.7775089999996"/>
    <n v="5091.6869420000003"/>
    <n v="61050.535993999998"/>
    <n v="21739.89903"/>
    <n v="17594.010999999999"/>
    <n v="0"/>
    <n v="16043.574848"/>
    <n v="0"/>
    <n v="19015.155857999998"/>
    <n v="0"/>
    <n v="118883.055209"/>
    <n v="26831.585972000001"/>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22"/>
    <n v="2"/>
    <s v="Realizar 6500 Acciones De Prevención Vial Con Actores Viales, A Fin De Propender Por La Reducción De La Siniestralidad En La Ciudad."/>
    <n v="1"/>
    <s v="Suma"/>
    <n v="1"/>
    <s v="En ejecucion"/>
    <n v="1"/>
    <n v="807"/>
    <n v="811"/>
    <n v="100.5"/>
    <n v="1571"/>
    <n v="1188"/>
    <n v="75.62"/>
    <n v="1572"/>
    <n v="0"/>
    <n v="0"/>
    <n v="1800"/>
    <n v="0"/>
    <n v="0"/>
    <n v="750"/>
    <n v="0"/>
    <n v="0"/>
    <n v="6500"/>
    <n v="1999"/>
    <n v="30.75"/>
    <n v="1178125788"/>
    <n v="1166702016"/>
    <n v="99.03"/>
    <n v="7492335006"/>
    <n v="5870330103"/>
    <n v="78.349999999999994"/>
    <n v="20450020000"/>
    <n v="0"/>
    <n v="0"/>
    <n v="10695177063"/>
    <n v="0"/>
    <n v="0"/>
    <n v="12605755468"/>
    <n v="0"/>
    <n v="0"/>
    <n v="52421413325"/>
    <n v="7037032119"/>
    <n v="13.42"/>
    <m/>
    <n v="1178.1257880000001"/>
    <n v="1166.702016"/>
    <n v="7492.3350060000002"/>
    <n v="5870.3301030000002"/>
    <n v="20450.02"/>
    <n v="0"/>
    <n v="10695.177062999999"/>
    <n v="0"/>
    <n v="12605.755467999999"/>
    <n v="0"/>
    <n v="52421.413325000001"/>
    <n v="7037.0321190000004"/>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20"/>
    <n v="1"/>
    <s v="Realizar 3000000 De Viajes De Acompañamiento A Niñas, Niños Y Adolescentes De Los Colegios Distritales Con El Proyecto Al Colegio En Bici Durante El Cuatrienio."/>
    <n v="1"/>
    <s v="Suma"/>
    <n v="1"/>
    <s v="En ejecucion"/>
    <n v="1"/>
    <n v="43000"/>
    <n v="45284"/>
    <n v="105.31"/>
    <n v="215000"/>
    <n v="162306"/>
    <n v="75.489999999999995"/>
    <n v="1038500"/>
    <n v="0"/>
    <n v="0"/>
    <n v="1108500"/>
    <n v="0"/>
    <n v="0"/>
    <n v="595000"/>
    <n v="0"/>
    <n v="0"/>
    <n v="3000000"/>
    <n v="207590"/>
    <n v="6.92"/>
    <n v="533071966"/>
    <n v="280674231"/>
    <n v="52.65"/>
    <n v="7492862320"/>
    <n v="3716692672"/>
    <n v="49.6"/>
    <n v="4369657000"/>
    <n v="0"/>
    <n v="0"/>
    <n v="1421685516"/>
    <n v="0"/>
    <n v="0"/>
    <n v="1691028469"/>
    <n v="0"/>
    <n v="0"/>
    <n v="15508305271"/>
    <n v="3997366903"/>
    <n v="25.78"/>
    <m/>
    <n v="533.07196599999997"/>
    <n v="280.67423100000002"/>
    <n v="7492.8623200000002"/>
    <n v="3716.6926720000001"/>
    <n v="4369.6570000000002"/>
    <n v="0"/>
    <n v="1421.685516"/>
    <n v="0"/>
    <n v="1691.0284690000001"/>
    <n v="0"/>
    <n v="15508.305270999999"/>
    <n v="3997.3669030000001"/>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20"/>
    <n v="2"/>
    <s v="Realizar 410000 Viajes De Acompañamiento A Niñas, Niños Y Adolescentes De Los Colegios Distritales Con El Proyecto Ciempiés Para El Cuatrienio."/>
    <n v="1"/>
    <s v="Suma"/>
    <n v="1"/>
    <s v="En ejecucion"/>
    <n v="1"/>
    <n v="12300"/>
    <n v="12540"/>
    <n v="101.95"/>
    <n v="103700"/>
    <n v="79456"/>
    <n v="76.62"/>
    <n v="114000"/>
    <n v="0"/>
    <n v="0"/>
    <n v="120000"/>
    <n v="0"/>
    <n v="0"/>
    <n v="60000"/>
    <n v="0"/>
    <n v="0"/>
    <n v="410000"/>
    <n v="91996"/>
    <n v="22.44"/>
    <n v="98412528"/>
    <n v="17252528"/>
    <n v="17.53"/>
    <n v="2776772240"/>
    <n v="1570475960"/>
    <n v="56.56"/>
    <n v="1644490000"/>
    <n v="0"/>
    <n v="0"/>
    <n v="1078190647"/>
    <n v="0"/>
    <n v="0"/>
    <n v="1180994037"/>
    <n v="0"/>
    <n v="0"/>
    <n v="6778859452"/>
    <n v="1587728488"/>
    <n v="23.42"/>
    <m/>
    <n v="98.412527999999995"/>
    <n v="17.252528000000002"/>
    <n v="2776.7722399999998"/>
    <n v="1570.47596"/>
    <n v="1644.49"/>
    <n v="0"/>
    <n v="1078.1906469999999"/>
    <n v="0"/>
    <n v="1180.9940369999999"/>
    <n v="0"/>
    <n v="6778.8594520000006"/>
    <n v="1587.728488"/>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20"/>
    <n v="3"/>
    <s v="Visitar 380 Instituciones Educativas En El Proyecto De Ruta Pila."/>
    <n v="1"/>
    <s v="Suma"/>
    <n v="1"/>
    <s v="En ejecucion"/>
    <n v="1"/>
    <n v="0"/>
    <n v="0"/>
    <n v="0"/>
    <n v="60"/>
    <n v="40"/>
    <n v="66.67"/>
    <n v="125"/>
    <n v="0"/>
    <n v="0"/>
    <n v="129"/>
    <n v="0"/>
    <n v="0"/>
    <n v="66"/>
    <n v="0"/>
    <n v="0"/>
    <n v="380"/>
    <n v="40"/>
    <n v="10.53"/>
    <n v="0"/>
    <n v="0"/>
    <n v="0"/>
    <n v="344697300"/>
    <n v="114697300"/>
    <n v="33.28"/>
    <n v="147254000"/>
    <n v="0"/>
    <n v="0"/>
    <n v="423740362"/>
    <n v="0"/>
    <n v="0"/>
    <n v="510763430"/>
    <n v="0"/>
    <n v="0"/>
    <n v="1426455092"/>
    <n v="114697300"/>
    <n v="8.0399999999999991"/>
    <m/>
    <n v="0"/>
    <n v="0"/>
    <n v="344.69729999999998"/>
    <n v="114.6973"/>
    <n v="147.25399999999999"/>
    <n v="0"/>
    <n v="423.740362"/>
    <n v="0"/>
    <n v="510.76343000000003"/>
    <n v="0"/>
    <n v="1426.4550919999999"/>
    <n v="114.6973"/>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20"/>
    <n v="4"/>
    <s v="Realizar El Control De 24000 Vehículos Escolares En El Proyecto Ruta Pila Para Mejorar La Experiencia De Viaje De Niñas, Niños Y Adolescentes."/>
    <n v="1"/>
    <s v="Suma"/>
    <n v="1"/>
    <s v="En ejecucion"/>
    <n v="1"/>
    <n v="0"/>
    <n v="0"/>
    <n v="0"/>
    <n v="4000"/>
    <n v="2629"/>
    <n v="65.73"/>
    <n v="7850"/>
    <n v="0"/>
    <n v="0"/>
    <n v="7900"/>
    <n v="0"/>
    <n v="0"/>
    <n v="4250"/>
    <n v="0"/>
    <n v="0"/>
    <n v="24000"/>
    <n v="2629"/>
    <n v="10.95"/>
    <n v="0"/>
    <n v="0"/>
    <n v="0"/>
    <n v="447239140"/>
    <n v="347239140"/>
    <n v="77.64"/>
    <n v="131477000"/>
    <n v="0"/>
    <n v="0"/>
    <n v="642117114"/>
    <n v="0"/>
    <n v="0"/>
    <n v="843179849"/>
    <n v="0"/>
    <n v="0"/>
    <n v="2064013103"/>
    <n v="347239140"/>
    <n v="16.82"/>
    <m/>
    <n v="0"/>
    <n v="0"/>
    <n v="447.23914000000002"/>
    <n v="347.23914000000002"/>
    <n v="131.477"/>
    <n v="0"/>
    <n v="642.11711400000002"/>
    <n v="0"/>
    <n v="843.17984899999999"/>
    <n v="0"/>
    <n v="2064.0131030000002"/>
    <n v="347.23914000000002"/>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3"/>
    <n v="1"/>
    <s v="Mantener Por Encima Del 99 % La Disponibilidad Del Sistema De Semaforización."/>
    <n v="2"/>
    <s v="Constante"/>
    <n v="1"/>
    <s v="En ejecucion"/>
    <n v="1"/>
    <n v="99"/>
    <n v="99.86"/>
    <n v="100.87"/>
    <n v="99"/>
    <n v="99.69"/>
    <n v="100.7"/>
    <n v="99"/>
    <n v="0"/>
    <n v="0"/>
    <n v="99"/>
    <n v="0"/>
    <n v="0"/>
    <n v="99"/>
    <n v="0"/>
    <n v="0"/>
    <s v="N/A"/>
    <s v="N/A"/>
    <s v="N/A"/>
    <n v="19217727547"/>
    <n v="18919235259"/>
    <n v="98.45"/>
    <n v="52536306388"/>
    <n v="34210170965"/>
    <n v="65.12"/>
    <n v="26466669000"/>
    <n v="0"/>
    <n v="0"/>
    <n v="32870702987"/>
    <n v="0"/>
    <n v="0"/>
    <n v="15363054331"/>
    <n v="0"/>
    <n v="0"/>
    <n v="146454460253"/>
    <n v="53129406224"/>
    <n v="36.28"/>
    <s v="VIGENCIA (a 30/09/2021): Se ha logrado ofrecer un servicio óptimo para la ciudadanía, teniendo en cuenta que se ha venido garantizando la disponibilidad del sistema semafórico en la ciudad,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
    <n v="19217.727546999999"/>
    <n v="18919.235259000001"/>
    <n v="52536.306387999997"/>
    <n v="34210.170964999998"/>
    <n v="26466.669000000002"/>
    <n v="0"/>
    <n v="32870.702986999997"/>
    <n v="0"/>
    <n v="15363.054330999999"/>
    <n v="0"/>
    <n v="146454.460253"/>
    <n v="53129.406223999998"/>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3"/>
    <n v="2"/>
    <s v="Implementar Regulación Semafórica En 95 Intersecciones De La Ciudad"/>
    <n v="1"/>
    <s v="Suma"/>
    <n v="1"/>
    <s v="En ejecucion"/>
    <n v="1"/>
    <n v="9"/>
    <n v="9"/>
    <n v="100"/>
    <n v="26"/>
    <n v="12"/>
    <n v="46.15"/>
    <n v="30"/>
    <n v="0"/>
    <n v="0"/>
    <n v="25"/>
    <n v="0"/>
    <n v="0"/>
    <n v="5"/>
    <n v="0"/>
    <n v="0"/>
    <n v="95"/>
    <n v="21"/>
    <n v="22.11"/>
    <n v="44450390398"/>
    <n v="44149812738"/>
    <n v="99.32"/>
    <n v="26937247808"/>
    <n v="11620739883"/>
    <n v="43.14"/>
    <n v="27966669000"/>
    <n v="0"/>
    <n v="0"/>
    <n v="30397230451"/>
    <n v="0"/>
    <n v="0"/>
    <n v="15660925489"/>
    <n v="0"/>
    <n v="0"/>
    <n v="145412463146"/>
    <n v="55770552621"/>
    <n v="38.35"/>
    <m/>
    <n v="44450.390398000003"/>
    <n v="44149.812738000001"/>
    <n v="26937.247808"/>
    <n v="11620.739883"/>
    <n v="27966.669000000002"/>
    <n v="0"/>
    <n v="30397.230450999999"/>
    <n v="0"/>
    <n v="15660.925488999999"/>
    <n v="0"/>
    <n v="145412.46314599999"/>
    <n v="55770.552621000003"/>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3"/>
    <n v="3"/>
    <s v="Operar 100 % Del Sistema Inteligente De Transporte - Sit Realizando La Renovación De La Infraestructura Tecnológica Necesaria Para La Operación"/>
    <n v="1"/>
    <s v="Suma"/>
    <n v="1"/>
    <s v="En ejecucion"/>
    <n v="1"/>
    <n v="5"/>
    <n v="5"/>
    <n v="100"/>
    <n v="15"/>
    <n v="11.9"/>
    <n v="79.33"/>
    <n v="35"/>
    <n v="0"/>
    <n v="0"/>
    <n v="40"/>
    <n v="0"/>
    <n v="0"/>
    <n v="5"/>
    <n v="0"/>
    <n v="0"/>
    <n v="100"/>
    <n v="16.899999999999999"/>
    <n v="16.899999999999999"/>
    <n v="9607798321"/>
    <n v="9604276315"/>
    <n v="99.96"/>
    <n v="29485050338"/>
    <n v="26448104097"/>
    <n v="89.7"/>
    <n v="50010617000"/>
    <n v="0"/>
    <n v="0"/>
    <n v="8687084097"/>
    <n v="0"/>
    <n v="0"/>
    <n v="7549867854"/>
    <n v="0"/>
    <n v="0"/>
    <n v="105340417610"/>
    <n v="36052380412"/>
    <n v="34.22"/>
    <m/>
    <n v="9607.7983210000002"/>
    <n v="9604.2763149999992"/>
    <n v="29485.050338000001"/>
    <n v="26448.104096999999"/>
    <n v="50010.616999999998"/>
    <n v="0"/>
    <n v="8687.0840970000008"/>
    <n v="0"/>
    <n v="7549.8678540000001"/>
    <n v="0"/>
    <n v="105340.41761"/>
    <n v="36052.380411999999"/>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3"/>
    <n v="4"/>
    <s v="Mantener En Máximo 30 % La Afectación Del Tiempo De Viaje Promedio, Para Los Usuarios De Modos Motorizados En La Infraestructura Vial, Por Efecto De Las Obras Y La Implementación De Pmt Sobre Los 14 Corredores Viales Principales-Incluidas Vías De Desvío"/>
    <n v="2"/>
    <s v="Constante"/>
    <n v="1"/>
    <s v="En ejecucion"/>
    <n v="1"/>
    <n v="30"/>
    <n v="30"/>
    <n v="100"/>
    <n v="30"/>
    <n v="30"/>
    <n v="100"/>
    <n v="30"/>
    <n v="0"/>
    <n v="0"/>
    <n v="30"/>
    <n v="0"/>
    <n v="0"/>
    <n v="30"/>
    <n v="0"/>
    <n v="0"/>
    <s v="N/A"/>
    <s v="N/A"/>
    <s v="N/A"/>
    <n v="627528458"/>
    <n v="627528458"/>
    <n v="100"/>
    <n v="2340363500"/>
    <n v="1730363500"/>
    <n v="73.94"/>
    <n v="2094582000"/>
    <n v="0"/>
    <n v="0"/>
    <n v="2452814176"/>
    <n v="0"/>
    <n v="0"/>
    <n v="2853552181"/>
    <n v="0"/>
    <n v="0"/>
    <n v="10368840315"/>
    <n v="2357891958"/>
    <n v="22.74"/>
    <m/>
    <n v="627.528458"/>
    <n v="627.528458"/>
    <n v="2340.3634999999999"/>
    <n v="1730.3634999999999"/>
    <n v="2094.5819999999999"/>
    <n v="0"/>
    <n v="2452.8141759999999"/>
    <n v="0"/>
    <n v="2853.552181"/>
    <n v="0"/>
    <n v="10368.840315000001"/>
    <n v="2357.8919580000002"/>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3"/>
    <n v="5"/>
    <s v="Realizar Seguimiento Al 45 % De Los Pmt Autorizados Que Generen Mayor Afectación A Los Usuarios De La Infraestructura Vial, Verificando Que Para Estos Se Promueva De Manera Segura La Configuración De Infraestructura Destinada A Peatones Y Ciclistas"/>
    <n v="2"/>
    <s v="Constante"/>
    <n v="1"/>
    <s v="En ejecucion"/>
    <n v="1"/>
    <n v="40"/>
    <n v="40.36"/>
    <n v="100.9"/>
    <n v="45"/>
    <n v="47.8"/>
    <n v="106.22"/>
    <n v="45"/>
    <n v="0"/>
    <n v="0"/>
    <n v="45"/>
    <n v="0"/>
    <n v="0"/>
    <n v="45"/>
    <n v="0"/>
    <n v="0"/>
    <s v="N/A"/>
    <s v="N/A"/>
    <s v="N/A"/>
    <n v="407460297"/>
    <n v="407460297"/>
    <n v="100"/>
    <n v="1314814400"/>
    <n v="1314814400"/>
    <n v="100"/>
    <n v="1872226000"/>
    <n v="0"/>
    <n v="0"/>
    <n v="1641932906"/>
    <n v="0"/>
    <n v="0"/>
    <n v="1934738258"/>
    <n v="0"/>
    <n v="0"/>
    <n v="7171171861"/>
    <n v="1722274697"/>
    <n v="24.02"/>
    <s v="VIGENCIA (a 30/09/2021): Entre enero y septiembre se logró superar la meta establecida alcanzando un (47,8%), se realizó seguimiento a más del 40%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n v="407.46029700000003"/>
    <n v="407.46029700000003"/>
    <n v="1314.8144"/>
    <n v="1314.8144"/>
    <n v="1872.2260000000001"/>
    <n v="0"/>
    <n v="1641.932906"/>
    <n v="0"/>
    <n v="1934.7382580000001"/>
    <n v="0"/>
    <n v="7171.1718610000007"/>
    <n v="1722.2746970000001"/>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3"/>
    <n v="6"/>
    <s v="Incrementar La Velocidad En 90 Tramos De Los 14 Corredores Principales De La Ciudad Y Las Vías De Su Área De Influencia, A Través De Medidas De Gestión En Vía En Un 15%."/>
    <n v="1"/>
    <s v="Suma"/>
    <n v="1"/>
    <s v="En ejecucion"/>
    <n v="1"/>
    <n v="2"/>
    <n v="2"/>
    <n v="100"/>
    <n v="27"/>
    <n v="19"/>
    <n v="70.37"/>
    <n v="27"/>
    <n v="0"/>
    <n v="0"/>
    <n v="27"/>
    <n v="0"/>
    <n v="0"/>
    <n v="7"/>
    <n v="0"/>
    <n v="0"/>
    <n v="90"/>
    <n v="21"/>
    <n v="23.33"/>
    <n v="1450448444"/>
    <n v="1431944706"/>
    <n v="98.72"/>
    <n v="3150970818"/>
    <n v="2964905226"/>
    <n v="94.1"/>
    <n v="6980579000"/>
    <n v="0"/>
    <n v="0"/>
    <n v="1564260728"/>
    <n v="0"/>
    <n v="0"/>
    <n v="1777494087"/>
    <n v="0"/>
    <n v="0"/>
    <n v="14923753077"/>
    <n v="4396849932"/>
    <n v="29.46"/>
    <m/>
    <n v="1450.4484440000001"/>
    <n v="1431.944706"/>
    <n v="3150.9708179999998"/>
    <n v="2964.9052259999999"/>
    <n v="6980.5789999999997"/>
    <n v="0"/>
    <n v="1564.260728"/>
    <n v="0"/>
    <n v="1777.494087"/>
    <n v="0"/>
    <n v="14923.753076999998"/>
    <n v="4396.8499320000001"/>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3"/>
    <n v="7"/>
    <s v="Realizar 100000 Jornadas De Gestión En Vía"/>
    <n v="1"/>
    <s v="Suma"/>
    <n v="1"/>
    <s v="En ejecucion"/>
    <n v="1"/>
    <n v="23500"/>
    <n v="23896"/>
    <n v="101.69"/>
    <n v="45000"/>
    <n v="36873"/>
    <n v="81.94"/>
    <n v="10500"/>
    <n v="0"/>
    <n v="0"/>
    <n v="10500"/>
    <n v="0"/>
    <n v="0"/>
    <n v="10500"/>
    <n v="0"/>
    <n v="0"/>
    <n v="100000"/>
    <n v="60769"/>
    <n v="60.77"/>
    <n v="2771444339"/>
    <n v="2769700748"/>
    <n v="99.94"/>
    <n v="9233487931"/>
    <n v="7650475195"/>
    <n v="82.86"/>
    <n v="8672032000"/>
    <n v="0"/>
    <n v="0"/>
    <n v="1417293581"/>
    <n v="0"/>
    <n v="0"/>
    <n v="1611659379"/>
    <n v="0"/>
    <n v="0"/>
    <n v="23705917230"/>
    <n v="10420175943"/>
    <n v="43.96"/>
    <m/>
    <n v="2771.4443390000001"/>
    <n v="2769.7007480000002"/>
    <n v="9233.4879309999997"/>
    <n v="7650.475195"/>
    <n v="8672.0319999999992"/>
    <n v="0"/>
    <n v="1417.2935809999999"/>
    <n v="0"/>
    <n v="1611.6593789999999"/>
    <n v="0"/>
    <n v="23705.917229999995"/>
    <n v="10420.175943"/>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23"/>
    <n v="8"/>
    <s v="Realizar 40 Inspecciones De Seguridad Vial A Los Puntos Más Críticos De Siniestralidad Con El Fin De Que Sean Un Insumo Para La Toma De Decisiones Y/O Acciones A Realizar"/>
    <n v="1"/>
    <s v="Suma"/>
    <n v="1"/>
    <s v="En ejecucion"/>
    <n v="1"/>
    <n v="2"/>
    <n v="2"/>
    <n v="100"/>
    <n v="12"/>
    <n v="9"/>
    <n v="75"/>
    <n v="12"/>
    <n v="0"/>
    <n v="0"/>
    <n v="12"/>
    <n v="0"/>
    <n v="0"/>
    <n v="2"/>
    <n v="0"/>
    <n v="0"/>
    <n v="40"/>
    <n v="11"/>
    <n v="27.5"/>
    <n v="1653037361"/>
    <n v="1647076361"/>
    <n v="99.64"/>
    <n v="5268699785"/>
    <n v="4839885343"/>
    <n v="91.86"/>
    <n v="4492681000"/>
    <n v="0"/>
    <n v="0"/>
    <n v="2774076063"/>
    <n v="0"/>
    <n v="0"/>
    <n v="3182793836"/>
    <n v="0"/>
    <n v="0"/>
    <n v="17371288045"/>
    <n v="6486961704"/>
    <n v="37.340000000000003"/>
    <m/>
    <n v="1653.0373609999999"/>
    <n v="1647.0763609999999"/>
    <n v="5268.6997849999998"/>
    <n v="4839.8853429999999"/>
    <n v="4492.6809999999996"/>
    <n v="0"/>
    <n v="2774.076063"/>
    <n v="0"/>
    <n v="3182.7938359999998"/>
    <n v="0"/>
    <n v="17371.288045000001"/>
    <n v="6486.9617039999994"/>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9"/>
    <s v="Implementación del plan distrital de seguridad vial en Bogotá"/>
    <n v="16"/>
    <n v="1"/>
    <s v="Implementar Un 40 % Adicional De  Las Acciones De Seguridad Vial Enmarcadas En El Pdsv, Priorizando Los Actores Más Vulnerables Y Mitigando Los Factores De Riesgo Que Tienen Mayor Incidencia En La Ocurrencia De Siniestros Viales, Que Incluye El Centro De Orientación A Víctimas"/>
    <n v="1"/>
    <s v="Suma"/>
    <n v="1"/>
    <s v="En ejecucion"/>
    <n v="1"/>
    <n v="5"/>
    <n v="5"/>
    <n v="100"/>
    <n v="10"/>
    <n v="9.1999999999999993"/>
    <n v="92"/>
    <n v="10"/>
    <n v="0"/>
    <n v="0"/>
    <n v="10"/>
    <n v="0"/>
    <n v="0"/>
    <n v="5"/>
    <n v="0"/>
    <n v="0"/>
    <n v="40"/>
    <n v="14.2"/>
    <n v="35.5"/>
    <n v="1996345149"/>
    <n v="1996345149"/>
    <n v="100"/>
    <n v="10956419534"/>
    <n v="7854116952"/>
    <n v="71.69"/>
    <n v="7664170000"/>
    <n v="0"/>
    <n v="0"/>
    <n v="12104393179"/>
    <n v="0"/>
    <n v="0"/>
    <n v="14313656964"/>
    <n v="0"/>
    <n v="0"/>
    <n v="47034984826"/>
    <n v="9850462101"/>
    <n v="20.94"/>
    <m/>
    <n v="1996.345149"/>
    <n v="1996.345149"/>
    <n v="10956.419534000001"/>
    <n v="7854.1169520000003"/>
    <n v="7664.17"/>
    <n v="0"/>
    <n v="12104.393179000001"/>
    <n v="0"/>
    <n v="14313.656964"/>
    <n v="0"/>
    <n v="47034.984826"/>
    <n v="9850.462101000001"/>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8"/>
    <n v="1"/>
    <s v="Diseñar Y Evaluar El 100 % De Una Metodología De Alto Impacto Frente A Cultura Ciudadana Para La Movilidad"/>
    <n v="1"/>
    <s v="Suma"/>
    <n v="1"/>
    <s v="En ejecucion"/>
    <n v="1"/>
    <n v="5"/>
    <n v="5"/>
    <n v="100"/>
    <n v="30"/>
    <n v="19.5"/>
    <n v="65"/>
    <n v="30"/>
    <n v="0"/>
    <n v="0"/>
    <n v="30"/>
    <n v="0"/>
    <n v="0"/>
    <n v="5"/>
    <n v="0"/>
    <n v="0"/>
    <n v="100"/>
    <n v="24.5"/>
    <n v="24.5"/>
    <n v="48013120"/>
    <n v="48013120"/>
    <n v="100"/>
    <n v="452662910"/>
    <n v="334131889"/>
    <n v="73.81"/>
    <n v="533617000"/>
    <n v="0"/>
    <n v="0"/>
    <n v="232533494"/>
    <n v="0"/>
    <n v="0"/>
    <n v="274974929"/>
    <n v="0"/>
    <n v="0"/>
    <n v="1541801453"/>
    <n v="382145009"/>
    <n v="24.79"/>
    <m/>
    <n v="48.013120000000001"/>
    <n v="48.013120000000001"/>
    <n v="452.66291000000001"/>
    <n v="334.131889"/>
    <n v="533.61699999999996"/>
    <n v="0"/>
    <n v="232.53349399999999"/>
    <n v="0"/>
    <n v="274.97492899999997"/>
    <n v="0"/>
    <n v="1541.801453"/>
    <n v="382.14500900000002"/>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8"/>
    <n v="2"/>
    <s v="Implementar El 100 % De Las Estrategias De Cultura Ciudadana Definidas Para El Sistema De Movilidad Con Enfoque Diferencial, De Género Y Territorial."/>
    <n v="1"/>
    <s v="Suma"/>
    <n v="1"/>
    <s v="En ejecucion"/>
    <n v="1"/>
    <n v="5"/>
    <n v="5"/>
    <n v="100"/>
    <n v="30"/>
    <n v="21"/>
    <n v="70"/>
    <n v="30"/>
    <n v="0"/>
    <n v="0"/>
    <n v="30"/>
    <n v="0"/>
    <n v="0"/>
    <n v="5"/>
    <n v="0"/>
    <n v="0"/>
    <n v="100"/>
    <n v="26"/>
    <n v="26"/>
    <n v="160208442"/>
    <n v="160208442"/>
    <n v="100"/>
    <n v="2110937667"/>
    <n v="1188889182"/>
    <n v="56.32"/>
    <n v="2268577000"/>
    <n v="0"/>
    <n v="0"/>
    <n v="1463359715"/>
    <n v="0"/>
    <n v="0"/>
    <n v="1730448496"/>
    <n v="0"/>
    <n v="0"/>
    <n v="7733531320"/>
    <n v="1349097624"/>
    <n v="17.440000000000001"/>
    <m/>
    <n v="160.20844199999999"/>
    <n v="160.20844199999999"/>
    <n v="2110.9376670000001"/>
    <n v="1188.8891819999999"/>
    <n v="2268.5770000000002"/>
    <n v="0"/>
    <n v="1463.3597150000001"/>
    <n v="0"/>
    <n v="1730.448496"/>
    <n v="0"/>
    <n v="7733.531320000001"/>
    <n v="1349.097624"/>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8"/>
    <n v="3"/>
    <s v="Implementar Y Evaluar El 100 % De Las Campañas De Cultura Para La Movilidad Diseñadas."/>
    <n v="1"/>
    <s v="Suma"/>
    <n v="1"/>
    <s v="En ejecucion"/>
    <n v="1"/>
    <n v="5"/>
    <n v="5"/>
    <n v="100"/>
    <n v="30"/>
    <n v="19.5"/>
    <n v="65"/>
    <n v="30"/>
    <n v="0"/>
    <n v="0"/>
    <n v="30"/>
    <n v="0"/>
    <n v="0"/>
    <n v="5"/>
    <n v="0"/>
    <n v="0"/>
    <n v="100"/>
    <n v="24.5"/>
    <n v="24.5"/>
    <n v="1897857192"/>
    <n v="1897857192"/>
    <n v="100"/>
    <n v="1457014647"/>
    <n v="1075123000"/>
    <n v="73.790000000000006"/>
    <n v="1130679000"/>
    <n v="0"/>
    <n v="0"/>
    <n v="1851750275"/>
    <n v="0"/>
    <n v="0"/>
    <n v="2189727137"/>
    <n v="0"/>
    <n v="0"/>
    <n v="8527028251"/>
    <n v="2972980192"/>
    <n v="34.869999999999997"/>
    <m/>
    <n v="1897.8571919999999"/>
    <n v="1897.8571919999999"/>
    <n v="1457.014647"/>
    <n v="1075.123"/>
    <n v="1130.6790000000001"/>
    <n v="0"/>
    <n v="1851.7502750000001"/>
    <n v="0"/>
    <n v="2189.7271369999999"/>
    <n v="0"/>
    <n v="8527.0282509999997"/>
    <n v="2972.980192"/>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8"/>
    <n v="4"/>
    <s v="Ejecutar Y Evaluar El 100 % De Las Estrategias De Pedagogía Y Educación Vial Diseñadas"/>
    <n v="1"/>
    <s v="Suma"/>
    <n v="1"/>
    <s v="En ejecucion"/>
    <n v="1"/>
    <n v="5"/>
    <n v="5"/>
    <n v="100"/>
    <n v="30"/>
    <n v="21"/>
    <n v="70"/>
    <n v="30"/>
    <n v="0"/>
    <n v="0"/>
    <n v="30"/>
    <n v="0"/>
    <n v="0"/>
    <n v="5"/>
    <n v="0"/>
    <n v="0"/>
    <n v="100"/>
    <n v="26"/>
    <n v="26"/>
    <n v="504072882"/>
    <n v="504072882"/>
    <n v="100"/>
    <n v="1127312000"/>
    <n v="1127312000"/>
    <n v="100"/>
    <n v="1135687000"/>
    <n v="0"/>
    <n v="0"/>
    <n v="690831273"/>
    <n v="0"/>
    <n v="0"/>
    <n v="816920081"/>
    <n v="0"/>
    <n v="0"/>
    <n v="4274823236"/>
    <n v="1631384882"/>
    <n v="38.159999999999997"/>
    <m/>
    <n v="504.07288199999999"/>
    <n v="504.07288199999999"/>
    <n v="1127.3119999999999"/>
    <n v="1127.3119999999999"/>
    <n v="1135.6869999999999"/>
    <n v="0"/>
    <n v="690.83127300000001"/>
    <n v="0"/>
    <n v="816.92008099999998"/>
    <n v="0"/>
    <n v="4274.8232360000002"/>
    <n v="1631.3848819999998"/>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8"/>
    <n v="5"/>
    <s v="Desarrollar El 100 % Del Plan Estratégico De Comunicaciones Y Cultura Para La Movilidad"/>
    <n v="1"/>
    <s v="Suma"/>
    <n v="1"/>
    <s v="En ejecucion"/>
    <n v="1"/>
    <n v="5"/>
    <n v="5"/>
    <n v="100"/>
    <n v="30"/>
    <n v="25.8"/>
    <n v="86"/>
    <n v="30"/>
    <n v="0"/>
    <n v="0"/>
    <n v="30"/>
    <n v="0"/>
    <n v="0"/>
    <n v="5"/>
    <n v="0"/>
    <n v="0"/>
    <n v="100"/>
    <n v="30.8"/>
    <n v="30.8"/>
    <n v="391965962"/>
    <n v="391965962"/>
    <n v="100"/>
    <n v="1508575776"/>
    <n v="1463510344"/>
    <n v="97.01"/>
    <n v="2026828000"/>
    <n v="0"/>
    <n v="0"/>
    <n v="628459658"/>
    <n v="0"/>
    <n v="0"/>
    <n v="743164554"/>
    <n v="0"/>
    <n v="0"/>
    <n v="5298993950"/>
    <n v="1855476306"/>
    <n v="35.020000000000003"/>
    <m/>
    <n v="391.96596199999999"/>
    <n v="391.96596199999999"/>
    <n v="1508.5757759999999"/>
    <n v="1463.510344"/>
    <n v="2026.828"/>
    <n v="0"/>
    <n v="628.45965799999999"/>
    <n v="0"/>
    <n v="743.16455399999995"/>
    <n v="0"/>
    <n v="5298.99395"/>
    <n v="1855.476306"/>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1"/>
    <s v="Implementar 5150 Medidas  Integrales De Gestión De Tránsito, Pacificación O Tráfico Calmado"/>
    <n v="1"/>
    <s v="Suma"/>
    <n v="1"/>
    <s v="En ejecucion"/>
    <n v="1"/>
    <n v="900"/>
    <n v="900"/>
    <n v="100"/>
    <n v="900"/>
    <n v="767"/>
    <n v="85.22"/>
    <n v="1350"/>
    <n v="0"/>
    <n v="0"/>
    <n v="1600"/>
    <n v="0"/>
    <n v="0"/>
    <n v="400"/>
    <n v="0"/>
    <n v="0"/>
    <n v="5150"/>
    <n v="1667"/>
    <n v="32.369999999999997"/>
    <n v="246048330"/>
    <n v="214453330"/>
    <n v="87.16"/>
    <n v="1560515014"/>
    <n v="1503309247"/>
    <n v="96.33"/>
    <n v="581627000"/>
    <n v="0"/>
    <n v="0"/>
    <n v="2326098728"/>
    <n v="0"/>
    <n v="0"/>
    <n v="1680757174"/>
    <n v="0"/>
    <n v="0"/>
    <n v="6395046246"/>
    <n v="1717762577"/>
    <n v="26.86"/>
    <m/>
    <n v="246.04832999999999"/>
    <n v="214.45332999999999"/>
    <n v="1560.5150140000001"/>
    <n v="1503.3092469999999"/>
    <n v="581.62699999999995"/>
    <n v="0"/>
    <n v="2326.0987279999999"/>
    <n v="0"/>
    <n v="1680.7571740000001"/>
    <n v="0"/>
    <n v="6395.0462459999999"/>
    <n v="1717.762577"/>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2"/>
    <s v="Realizar Mantenimiento A 400000 Señales Verticales De Pedestal"/>
    <n v="1"/>
    <s v="Suma"/>
    <n v="1"/>
    <s v="En ejecucion"/>
    <n v="1"/>
    <n v="76500"/>
    <n v="76500"/>
    <n v="100"/>
    <n v="155750"/>
    <n v="155655"/>
    <n v="99.94"/>
    <n v="73750"/>
    <n v="0"/>
    <n v="0"/>
    <n v="74000"/>
    <n v="0"/>
    <n v="0"/>
    <n v="20000"/>
    <n v="0"/>
    <n v="0"/>
    <n v="400000"/>
    <n v="232155"/>
    <n v="58.04"/>
    <n v="463228750"/>
    <n v="388269750"/>
    <n v="83.82"/>
    <n v="349491300"/>
    <n v="288155800"/>
    <n v="82.45"/>
    <n v="297089000"/>
    <n v="0"/>
    <n v="0"/>
    <n v="4180471141"/>
    <n v="0"/>
    <n v="0"/>
    <n v="8829577691"/>
    <n v="0"/>
    <n v="0"/>
    <n v="14119857882"/>
    <n v="676425550"/>
    <n v="4.79"/>
    <m/>
    <n v="463.22874999999999"/>
    <n v="388.26974999999999"/>
    <n v="349.49130000000002"/>
    <n v="288.1558"/>
    <n v="297.089"/>
    <n v="0"/>
    <n v="4180.471141"/>
    <n v="0"/>
    <n v="8829.5776910000004"/>
    <n v="0"/>
    <n v="14119.857882"/>
    <n v="676.42554999999993"/>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3"/>
    <s v="Intervenir 400 Puntos Con Sistemas De Contención Vehicular, Dispositivos De Canalización U Otros Elementos De Control De Tránsito"/>
    <n v="1"/>
    <s v="Suma"/>
    <n v="1"/>
    <s v="En ejecucion"/>
    <n v="1"/>
    <n v="15"/>
    <n v="15"/>
    <n v="100"/>
    <n v="90"/>
    <n v="84"/>
    <n v="93.33"/>
    <n v="125"/>
    <n v="0"/>
    <n v="0"/>
    <n v="130"/>
    <n v="0"/>
    <n v="0"/>
    <n v="40"/>
    <n v="0"/>
    <n v="0"/>
    <n v="400"/>
    <n v="99"/>
    <n v="24.75"/>
    <n v="971837700"/>
    <n v="332048944"/>
    <n v="34.17"/>
    <n v="353338400"/>
    <n v="353338400"/>
    <n v="100"/>
    <n v="6586357000"/>
    <n v="0"/>
    <n v="0"/>
    <n v="1114250090"/>
    <n v="0"/>
    <n v="0"/>
    <n v="1022460614"/>
    <n v="0"/>
    <n v="0"/>
    <n v="10048243804"/>
    <n v="685387344"/>
    <n v="6.82"/>
    <m/>
    <n v="971.83770000000004"/>
    <n v="332.04894400000001"/>
    <n v="353.33839999999998"/>
    <n v="353.33839999999998"/>
    <n v="6586.357"/>
    <n v="0"/>
    <n v="1114.25009"/>
    <n v="0"/>
    <n v="1022.460614"/>
    <n v="0"/>
    <n v="10048.243804"/>
    <n v="685.38734399999998"/>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4"/>
    <s v="Implementar 26000 Señales Verticales De Pedestal"/>
    <n v="1"/>
    <s v="Suma"/>
    <n v="1"/>
    <s v="En ejecucion"/>
    <n v="1"/>
    <n v="5000"/>
    <n v="5000"/>
    <n v="100"/>
    <n v="6600"/>
    <n v="5273"/>
    <n v="79.89"/>
    <n v="6500"/>
    <n v="0"/>
    <n v="0"/>
    <n v="6500"/>
    <n v="0"/>
    <n v="0"/>
    <n v="1400"/>
    <n v="0"/>
    <n v="0"/>
    <n v="26000"/>
    <n v="10273"/>
    <n v="39.51"/>
    <n v="438079870"/>
    <n v="359437759"/>
    <n v="82.05"/>
    <n v="315715150"/>
    <n v="315175150"/>
    <n v="99.83"/>
    <n v="404226000"/>
    <n v="0"/>
    <n v="0"/>
    <n v="3513547729"/>
    <n v="0"/>
    <n v="0"/>
    <n v="3962851916"/>
    <n v="0"/>
    <n v="0"/>
    <n v="8634420665"/>
    <n v="674612909"/>
    <n v="7.81"/>
    <m/>
    <n v="438.07987000000003"/>
    <n v="359.43775900000003"/>
    <n v="315.71514999999999"/>
    <n v="315.17514999999997"/>
    <n v="404.226"/>
    <n v="0"/>
    <n v="3513.5477289999999"/>
    <n v="0"/>
    <n v="3962.8519160000001"/>
    <n v="0"/>
    <n v="8634.4206649999996"/>
    <n v="674.61290899999995"/>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5"/>
    <s v="Intervenir 800 Instituciones Educativas Con Señalización De Zona Escolar En Las Vías Aledañas"/>
    <n v="1"/>
    <s v="Suma"/>
    <n v="1"/>
    <s v="En ejecucion"/>
    <n v="1"/>
    <n v="150"/>
    <n v="150"/>
    <n v="100"/>
    <n v="180"/>
    <n v="92"/>
    <n v="51.11"/>
    <n v="200"/>
    <n v="0"/>
    <n v="0"/>
    <n v="200"/>
    <n v="0"/>
    <n v="0"/>
    <n v="70"/>
    <n v="0"/>
    <n v="0"/>
    <n v="800"/>
    <n v="242"/>
    <n v="30.25"/>
    <n v="2564575580"/>
    <n v="137544580"/>
    <n v="5.36"/>
    <n v="447128400"/>
    <n v="447128400"/>
    <n v="100"/>
    <n v="461692000"/>
    <n v="0"/>
    <n v="0"/>
    <n v="984118692"/>
    <n v="0"/>
    <n v="0"/>
    <n v="976107064"/>
    <n v="0"/>
    <n v="0"/>
    <n v="5433621736"/>
    <n v="584672980"/>
    <n v="10.76"/>
    <m/>
    <n v="2564.5755800000002"/>
    <n v="137.54458"/>
    <n v="447.1284"/>
    <n v="447.1284"/>
    <n v="461.69200000000001"/>
    <n v="0"/>
    <n v="984.11869200000001"/>
    <n v="0"/>
    <n v="976.10706400000004"/>
    <n v="0"/>
    <n v="5433.6217360000001"/>
    <n v="584.67298000000005"/>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6"/>
    <s v="Desarrollar 14 Proyectos De Urbanismo Táctico, Con El Fin De Recuperar Y Reconvertir El Espacio Público Para Priorizar La Movilidad Y Seguridad Vial Peatonal"/>
    <n v="1"/>
    <s v="Suma"/>
    <n v="1"/>
    <s v="En ejecucion"/>
    <n v="1"/>
    <n v="3"/>
    <n v="3"/>
    <n v="100"/>
    <n v="1"/>
    <n v="0.3"/>
    <n v="30"/>
    <n v="4"/>
    <n v="0"/>
    <n v="0"/>
    <n v="4"/>
    <n v="0"/>
    <n v="0"/>
    <n v="2"/>
    <n v="0"/>
    <n v="0"/>
    <n v="14"/>
    <n v="3.3"/>
    <n v="23.57"/>
    <n v="721421580"/>
    <n v="118198820"/>
    <n v="16.38"/>
    <n v="10171012986"/>
    <n v="9596128676"/>
    <n v="94.35"/>
    <n v="278172000"/>
    <n v="0"/>
    <n v="0"/>
    <n v="1163049364"/>
    <n v="0"/>
    <n v="0"/>
    <n v="975772915"/>
    <n v="0"/>
    <n v="0"/>
    <n v="13309428845"/>
    <n v="9714327496"/>
    <n v="72.989999999999995"/>
    <m/>
    <n v="721.42157999999995"/>
    <n v="118.19882"/>
    <n v="10171.012986"/>
    <n v="9596.1286760000003"/>
    <n v="278.17200000000003"/>
    <n v="0"/>
    <n v="1163.049364"/>
    <n v="0"/>
    <n v="975.77291500000001"/>
    <n v="0"/>
    <n v="13309.428845"/>
    <n v="9714.3274959999999"/>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7"/>
    <s v="Intervenir 12000 Pasos Peatonales"/>
    <n v="1"/>
    <s v="Suma"/>
    <n v="1"/>
    <s v="En ejecucion"/>
    <n v="1"/>
    <n v="1400"/>
    <n v="1400"/>
    <n v="100"/>
    <n v="1000"/>
    <n v="985"/>
    <n v="98.5"/>
    <n v="4000"/>
    <n v="0"/>
    <n v="0"/>
    <n v="4000"/>
    <n v="0"/>
    <n v="0"/>
    <n v="1600"/>
    <n v="0"/>
    <n v="0"/>
    <n v="12000"/>
    <n v="2385"/>
    <n v="19.88"/>
    <n v="370289345"/>
    <n v="150605345"/>
    <n v="40.67"/>
    <n v="434335500"/>
    <n v="434335500"/>
    <n v="100"/>
    <n v="479890000"/>
    <n v="0"/>
    <n v="0"/>
    <n v="2602627947"/>
    <n v="0"/>
    <n v="0"/>
    <n v="3258801411"/>
    <n v="0"/>
    <n v="0"/>
    <n v="7145944203"/>
    <n v="584940845"/>
    <n v="8.19"/>
    <m/>
    <n v="370.28934500000003"/>
    <n v="150.605345"/>
    <n v="434.33550000000002"/>
    <n v="434.33550000000002"/>
    <n v="479.89"/>
    <n v="0"/>
    <n v="2602.6279469999999"/>
    <n v="0"/>
    <n v="3258.8014109999999"/>
    <n v="0"/>
    <n v="7145.944203"/>
    <n v="584.94084500000008"/>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8"/>
    <s v="Demarcar 2200 Km - Carril En Vía"/>
    <n v="1"/>
    <s v="Suma"/>
    <n v="1"/>
    <s v="En ejecucion"/>
    <n v="1"/>
    <n v="250"/>
    <n v="250.35"/>
    <n v="100.14"/>
    <n v="250"/>
    <n v="186.49"/>
    <n v="74.599999999999994"/>
    <n v="750"/>
    <n v="0"/>
    <n v="0"/>
    <n v="750"/>
    <n v="0"/>
    <n v="0"/>
    <n v="200"/>
    <n v="0"/>
    <n v="0"/>
    <n v="2200"/>
    <n v="436.84"/>
    <n v="19.86"/>
    <n v="489265160"/>
    <n v="162091940"/>
    <n v="33.130000000000003"/>
    <n v="434331000"/>
    <n v="395126600"/>
    <n v="90.97"/>
    <n v="723658000"/>
    <n v="0"/>
    <n v="0"/>
    <n v="2261033029"/>
    <n v="0"/>
    <n v="0"/>
    <n v="1671419634"/>
    <n v="0"/>
    <n v="0"/>
    <n v="5579706823"/>
    <n v="557218540"/>
    <n v="9.99"/>
    <m/>
    <n v="489.26515999999998"/>
    <n v="162.09193999999999"/>
    <n v="434.33100000000002"/>
    <n v="395.1266"/>
    <n v="723.65800000000002"/>
    <n v="0"/>
    <n v="2261.0330290000002"/>
    <n v="0"/>
    <n v="1671.4196340000001"/>
    <n v="0"/>
    <n v="5579.7068230000004"/>
    <n v="557.21853999999996"/>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9"/>
    <s v="Mantener Señalizados De Manera Integral 150 Km De Los 14 Corredores Principales De La Ciudad Y Las Vías Del Área De Influencia"/>
    <n v="1"/>
    <s v="Suma"/>
    <n v="1"/>
    <s v="En ejecucion"/>
    <n v="1"/>
    <n v="15"/>
    <n v="15"/>
    <n v="100"/>
    <n v="20"/>
    <n v="8.8000000000000007"/>
    <n v="44"/>
    <n v="50"/>
    <n v="0"/>
    <n v="0"/>
    <n v="45"/>
    <n v="0"/>
    <n v="0"/>
    <n v="20"/>
    <n v="0"/>
    <n v="0"/>
    <n v="150"/>
    <n v="23.8"/>
    <n v="15.87"/>
    <n v="14345399987"/>
    <n v="14345092858"/>
    <n v="100"/>
    <n v="46214737335"/>
    <n v="27453807033"/>
    <n v="59.4"/>
    <n v="78634496000"/>
    <n v="0"/>
    <n v="0"/>
    <n v="30501343583"/>
    <n v="0"/>
    <n v="0"/>
    <n v="36068373073"/>
    <n v="0"/>
    <n v="0"/>
    <n v="205764349978"/>
    <n v="41798899891"/>
    <n v="20.309999999999999"/>
    <m/>
    <n v="14345.399987000001"/>
    <n v="14345.092858"/>
    <n v="46214.737334999998"/>
    <n v="27453.807033000001"/>
    <n v="78634.495999999999"/>
    <n v="0"/>
    <n v="30501.343583000002"/>
    <n v="0"/>
    <n v="36068.373073000002"/>
    <n v="0"/>
    <n v="205764.34997799998"/>
    <n v="41798.899891000001"/>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10"/>
    <s v="Implementar 56 Km De Ciclorruta En Calzada"/>
    <n v="1"/>
    <s v="Suma"/>
    <n v="1"/>
    <s v="En ejecucion"/>
    <n v="1"/>
    <n v="25.16"/>
    <n v="25.16"/>
    <n v="100"/>
    <n v="15"/>
    <n v="11.77"/>
    <n v="78.47"/>
    <n v="7"/>
    <n v="0"/>
    <n v="0"/>
    <n v="6.84"/>
    <n v="0"/>
    <n v="0"/>
    <n v="2"/>
    <n v="0"/>
    <n v="0"/>
    <n v="56"/>
    <n v="36.93"/>
    <n v="65.95"/>
    <n v="364230082"/>
    <n v="117522670"/>
    <n v="32.270000000000003"/>
    <n v="314018966"/>
    <n v="192865000"/>
    <n v="61.42"/>
    <n v="450714000"/>
    <n v="0"/>
    <n v="0"/>
    <n v="1720265245"/>
    <n v="0"/>
    <n v="0"/>
    <n v="2034243787"/>
    <n v="0"/>
    <n v="0"/>
    <n v="4883472080"/>
    <n v="310387670"/>
    <n v="6.36"/>
    <m/>
    <n v="364.23008199999998"/>
    <n v="117.52267000000001"/>
    <n v="314.01896599999998"/>
    <n v="192.86500000000001"/>
    <n v="450.714"/>
    <n v="0"/>
    <n v="1720.265245"/>
    <n v="0"/>
    <n v="2034.2437870000001"/>
    <n v="0"/>
    <n v="4883.4720800000005"/>
    <n v="310.38767000000001"/>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20"/>
    <n v="11"/>
    <s v="Realizar El Mantenimiento A 20 Km De Ciclo-Infraestructura"/>
    <n v="1"/>
    <s v="Suma"/>
    <n v="1"/>
    <s v="En ejecucion"/>
    <n v="1"/>
    <n v="4.99"/>
    <n v="4.99"/>
    <n v="100"/>
    <n v="2"/>
    <n v="0.56000000000000005"/>
    <n v="28"/>
    <n v="6"/>
    <n v="0"/>
    <n v="0"/>
    <n v="5"/>
    <n v="0"/>
    <n v="0"/>
    <n v="2.0099999999999998"/>
    <n v="0"/>
    <n v="0"/>
    <n v="20"/>
    <n v="5.55"/>
    <n v="27.75"/>
    <n v="320790940"/>
    <n v="109525940"/>
    <n v="34.14"/>
    <n v="768920450"/>
    <n v="666868800"/>
    <n v="86.73"/>
    <n v="444377000"/>
    <n v="0"/>
    <n v="0"/>
    <n v="1720265245"/>
    <n v="0"/>
    <n v="0"/>
    <n v="2034243787"/>
    <n v="0"/>
    <n v="0"/>
    <n v="5288597422"/>
    <n v="776394740"/>
    <n v="14.68"/>
    <m/>
    <n v="320.79093999999998"/>
    <n v="109.52594000000001"/>
    <n v="768.92044999999996"/>
    <n v="666.86879999999996"/>
    <n v="444.37700000000001"/>
    <n v="0"/>
    <n v="1720.265245"/>
    <n v="0"/>
    <n v="2034.2437870000001"/>
    <n v="0"/>
    <n v="5288.5974219999998"/>
    <n v="776.39473999999996"/>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6"/>
    <n v="1"/>
    <s v="Formular E Implementar El 100 % De Las Acciones De Seguimiento De La Experiencia De Viaje Del Usuario Y Prestador Del Servicio De Transporte Público Individual"/>
    <n v="1"/>
    <s v="Suma"/>
    <n v="1"/>
    <s v="En ejecucion"/>
    <n v="1"/>
    <n v="0"/>
    <n v="0"/>
    <n v="0"/>
    <n v="30"/>
    <n v="21.23"/>
    <n v="70.77"/>
    <n v="30"/>
    <n v="0"/>
    <n v="0"/>
    <n v="30"/>
    <n v="0"/>
    <n v="0"/>
    <n v="10"/>
    <n v="0"/>
    <n v="0"/>
    <n v="100"/>
    <n v="21.23"/>
    <n v="21.23"/>
    <n v="0"/>
    <n v="0"/>
    <n v="0"/>
    <n v="90000000"/>
    <n v="90000000"/>
    <n v="100"/>
    <n v="101970000"/>
    <n v="0"/>
    <n v="0"/>
    <n v="394943690"/>
    <n v="0"/>
    <n v="0"/>
    <n v="467027832"/>
    <n v="0"/>
    <n v="0"/>
    <n v="1053941522"/>
    <n v="90000000"/>
    <n v="8.5399999999999991"/>
    <m/>
    <n v="0"/>
    <n v="0"/>
    <n v="90"/>
    <n v="90"/>
    <n v="101.97"/>
    <n v="0"/>
    <n v="394.94369"/>
    <n v="0"/>
    <n v="467.02783199999999"/>
    <n v="0"/>
    <n v="1053.9415220000001"/>
    <n v="90"/>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6"/>
    <n v="2"/>
    <s v="Realizar El 100 % De Las Acciones Para Hacer Seguimiento Al Cumplimiento De Los Lineamientos De Política De Transporte Público Individual"/>
    <n v="1"/>
    <s v="Suma"/>
    <n v="1"/>
    <s v="En ejecucion"/>
    <n v="1"/>
    <n v="5"/>
    <n v="5"/>
    <n v="100"/>
    <n v="30"/>
    <n v="25.5"/>
    <n v="85"/>
    <n v="30"/>
    <n v="0"/>
    <n v="0"/>
    <n v="30"/>
    <n v="0"/>
    <n v="0"/>
    <n v="5"/>
    <n v="0"/>
    <n v="0"/>
    <n v="100"/>
    <n v="30.5"/>
    <n v="30.5"/>
    <n v="121211940"/>
    <n v="121211940"/>
    <n v="100"/>
    <n v="183000000"/>
    <n v="63000000"/>
    <n v="34.43"/>
    <n v="224160000"/>
    <n v="0"/>
    <n v="0"/>
    <n v="156535625"/>
    <n v="0"/>
    <n v="0"/>
    <n v="185106119"/>
    <n v="0"/>
    <n v="0"/>
    <n v="870013684"/>
    <n v="184211940"/>
    <n v="21.17"/>
    <m/>
    <n v="121.21194"/>
    <n v="121.21194"/>
    <n v="183"/>
    <n v="63"/>
    <n v="224.16"/>
    <n v="0"/>
    <n v="156.53562500000001"/>
    <n v="0"/>
    <n v="185.10611900000001"/>
    <n v="0"/>
    <n v="870.01368400000001"/>
    <n v="184.21194"/>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6"/>
    <n v="3"/>
    <s v="Formular E Implementar El 100 % Las Estrategias De La Gestión De La Demanda De Transporte Que Fomenten El Uso Eficiente De Los Vehículos Privados"/>
    <n v="1"/>
    <s v="Suma"/>
    <n v="1"/>
    <s v="En ejecucion"/>
    <n v="1"/>
    <n v="2"/>
    <n v="2"/>
    <n v="100"/>
    <n v="33"/>
    <n v="28.3"/>
    <n v="85.76"/>
    <n v="30"/>
    <n v="0"/>
    <n v="0"/>
    <n v="30"/>
    <n v="0"/>
    <n v="0"/>
    <n v="5"/>
    <n v="0"/>
    <n v="0"/>
    <n v="100"/>
    <n v="30.3"/>
    <n v="30.3"/>
    <n v="252621030"/>
    <n v="252621030"/>
    <n v="100"/>
    <n v="1218242640"/>
    <n v="1028214663"/>
    <n v="84.4"/>
    <n v="1118523000"/>
    <n v="0"/>
    <n v="0"/>
    <n v="1142599187"/>
    <n v="0"/>
    <n v="0"/>
    <n v="1351143554"/>
    <n v="0"/>
    <n v="0"/>
    <n v="5083129411"/>
    <n v="1280835693"/>
    <n v="25.2"/>
    <m/>
    <n v="252.62102999999999"/>
    <n v="252.62102999999999"/>
    <n v="1218.2426399999999"/>
    <n v="1028.214663"/>
    <n v="1118.5229999999999"/>
    <n v="0"/>
    <n v="1142.599187"/>
    <n v="0"/>
    <n v="1351.143554"/>
    <n v="0"/>
    <n v="5083.1294109999999"/>
    <n v="1280.835693"/>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6"/>
    <n v="4"/>
    <s v="Realizar El 100 % El Apoyo Técnico, Administrativo, Legal Y/O Financiero A Los Proyectos De Movilidad"/>
    <n v="1"/>
    <s v="Suma"/>
    <n v="1"/>
    <s v="En ejecucion"/>
    <n v="1"/>
    <n v="5"/>
    <n v="5"/>
    <n v="100"/>
    <n v="30"/>
    <n v="26.25"/>
    <n v="87.5"/>
    <n v="30"/>
    <n v="0"/>
    <n v="0"/>
    <n v="30"/>
    <n v="0"/>
    <n v="0"/>
    <n v="5"/>
    <n v="0"/>
    <n v="0"/>
    <n v="100"/>
    <n v="31.25"/>
    <n v="31.25"/>
    <n v="335062836"/>
    <n v="335062836"/>
    <n v="100"/>
    <n v="1064321471"/>
    <n v="1064321471"/>
    <n v="100"/>
    <n v="1532810000"/>
    <n v="0"/>
    <n v="0"/>
    <n v="489685366"/>
    <n v="0"/>
    <n v="0"/>
    <n v="579061523"/>
    <n v="0"/>
    <n v="0"/>
    <n v="4000941196"/>
    <n v="1399384307"/>
    <n v="34.979999999999997"/>
    <m/>
    <n v="335.062836"/>
    <n v="335.062836"/>
    <n v="1064.321471"/>
    <n v="1064.321471"/>
    <n v="1532.81"/>
    <n v="0"/>
    <n v="489.68536599999999"/>
    <n v="0"/>
    <n v="579.06152299999997"/>
    <n v="0"/>
    <n v="4000.9411959999998"/>
    <n v="1399.384307"/>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6"/>
    <n v="5"/>
    <s v="Diseñar, Gestionar E Implementar El 100 % De Una Estrategia Para Aumentar La Ocupación Promedio Del Vehículo Privado En La Ciudad"/>
    <n v="1"/>
    <s v="Suma"/>
    <n v="1"/>
    <s v="En ejecucion"/>
    <n v="1"/>
    <n v="0"/>
    <n v="0"/>
    <n v="0"/>
    <n v="30"/>
    <n v="26.25"/>
    <n v="87.5"/>
    <n v="30"/>
    <n v="0"/>
    <n v="0"/>
    <n v="30"/>
    <n v="0"/>
    <n v="0"/>
    <n v="10"/>
    <n v="0"/>
    <n v="0"/>
    <n v="100"/>
    <n v="26.25"/>
    <n v="26.25"/>
    <n v="0"/>
    <n v="0"/>
    <n v="0"/>
    <n v="547390184"/>
    <n v="317390184"/>
    <n v="57.98"/>
    <n v="243057000"/>
    <n v="0"/>
    <n v="0"/>
    <n v="469606876"/>
    <n v="0"/>
    <n v="0"/>
    <n v="555318356"/>
    <n v="0"/>
    <n v="0"/>
    <n v="1815372416"/>
    <n v="317390184"/>
    <n v="17.48"/>
    <m/>
    <n v="0"/>
    <n v="0"/>
    <n v="547.39018399999998"/>
    <n v="317.39018399999998"/>
    <n v="243.05699999999999"/>
    <n v="0"/>
    <n v="469.606876"/>
    <n v="0"/>
    <n v="555.31835599999999"/>
    <n v="0"/>
    <n v="1815.3724159999999"/>
    <n v="317.39018399999998"/>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6"/>
    <n v="6"/>
    <s v="Implementar El 100 % De Las Acciones Para El Mejoramiento De La Calidad Del Transporte Público"/>
    <n v="1"/>
    <s v="Suma"/>
    <n v="1"/>
    <s v="En ejecucion"/>
    <n v="1"/>
    <n v="5"/>
    <n v="5"/>
    <n v="100"/>
    <n v="30"/>
    <n v="28.5"/>
    <n v="95"/>
    <n v="30"/>
    <n v="0"/>
    <n v="0"/>
    <n v="30"/>
    <n v="0"/>
    <n v="0"/>
    <n v="5"/>
    <n v="0"/>
    <n v="0"/>
    <n v="100"/>
    <n v="33.5"/>
    <n v="33.5"/>
    <n v="15000000"/>
    <n v="15000000"/>
    <n v="100"/>
    <n v="3768069562"/>
    <n v="3586934368"/>
    <n v="95.19"/>
    <n v="1683716000"/>
    <n v="0"/>
    <n v="0"/>
    <n v="2590178819"/>
    <n v="0"/>
    <n v="0"/>
    <n v="3062931825"/>
    <n v="0"/>
    <n v="0"/>
    <n v="11119896206"/>
    <n v="3601934368"/>
    <n v="32.39"/>
    <m/>
    <n v="15"/>
    <n v="15"/>
    <n v="3768.0695620000001"/>
    <n v="3586.9343680000002"/>
    <n v="1683.7159999999999"/>
    <n v="0"/>
    <n v="2590.1788190000002"/>
    <n v="0"/>
    <n v="3062.9318250000001"/>
    <n v="0"/>
    <n v="11119.896205999999"/>
    <n v="3601.9343680000002"/>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6"/>
    <n v="7"/>
    <s v="Acompañar El 100 % De  Los Proyectos De Infraestructura Vial Y Equipamientos De Transporte Del Sistema De Movilidad"/>
    <n v="1"/>
    <s v="Suma"/>
    <n v="1"/>
    <s v="En ejecucion"/>
    <n v="1"/>
    <n v="5"/>
    <n v="5"/>
    <n v="100"/>
    <n v="30"/>
    <n v="25.2"/>
    <n v="84"/>
    <n v="30"/>
    <n v="0"/>
    <n v="0"/>
    <n v="30"/>
    <n v="0"/>
    <n v="0"/>
    <n v="5"/>
    <n v="0"/>
    <n v="0"/>
    <n v="100"/>
    <n v="30.2"/>
    <n v="30.2"/>
    <n v="282410620"/>
    <n v="282410620"/>
    <n v="100"/>
    <n v="1248360785"/>
    <n v="1180628737"/>
    <n v="94.57"/>
    <n v="1213366000"/>
    <n v="0"/>
    <n v="0"/>
    <n v="1295089409"/>
    <n v="0"/>
    <n v="0"/>
    <n v="1531465912"/>
    <n v="0"/>
    <n v="0"/>
    <n v="5570692726"/>
    <n v="1463039357"/>
    <n v="26.26"/>
    <m/>
    <n v="282.41061999999999"/>
    <n v="282.41061999999999"/>
    <n v="1248.3607850000001"/>
    <n v="1180.628737"/>
    <n v="1213.366"/>
    <n v="0"/>
    <n v="1295.0894089999999"/>
    <n v="0"/>
    <n v="1531.4659119999999"/>
    <n v="0"/>
    <n v="5570.6927259999993"/>
    <n v="1463.0393570000001"/>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6"/>
    <n v="8"/>
    <s v="Implementar El 100 % De  Las Acciones Del Plan De Movilidad Accesible"/>
    <n v="1"/>
    <s v="Suma"/>
    <n v="1"/>
    <s v="En ejecucion"/>
    <n v="1"/>
    <n v="5"/>
    <n v="5"/>
    <n v="100"/>
    <n v="30"/>
    <n v="0"/>
    <n v="0"/>
    <n v="30"/>
    <n v="0"/>
    <n v="0"/>
    <n v="30"/>
    <n v="0"/>
    <n v="0"/>
    <n v="5"/>
    <n v="0"/>
    <n v="0"/>
    <n v="100"/>
    <n v="5"/>
    <n v="5"/>
    <n v="53128900"/>
    <n v="53128900"/>
    <n v="100"/>
    <n v="60361585"/>
    <n v="0"/>
    <n v="0"/>
    <n v="450000000"/>
    <n v="0"/>
    <n v="0"/>
    <n v="431696470"/>
    <n v="0"/>
    <n v="0"/>
    <n v="510488637"/>
    <n v="0"/>
    <n v="0"/>
    <n v="1505675592"/>
    <n v="53128900"/>
    <n v="3.53"/>
    <s v="VIGENCIA (a 30/09/2021): No se reportan avances de la meta con el presupuesto de la vigencia 2021"/>
    <n v="53.128900000000002"/>
    <n v="53.128900000000002"/>
    <n v="60.361584999999998"/>
    <n v="0"/>
    <n v="450"/>
    <n v="0"/>
    <n v="431.69646999999998"/>
    <n v="0"/>
    <n v="510.48863699999998"/>
    <n v="0"/>
    <n v="1505.6755920000001"/>
    <n v="53.128900000000002"/>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6"/>
    <n v="9"/>
    <s v="Establecer El 100 % De  Las Estrategias Para El Fortalecimiento De Las Instancias De Planeación, Gestión Y Operación Del Sistema De Movilidad Urbano - Regional"/>
    <n v="1"/>
    <s v="Suma"/>
    <n v="1"/>
    <s v="En ejecucion"/>
    <n v="1"/>
    <n v="10"/>
    <n v="10"/>
    <n v="100"/>
    <n v="30"/>
    <n v="28.28"/>
    <n v="94.27"/>
    <n v="25"/>
    <n v="0"/>
    <n v="0"/>
    <n v="30"/>
    <n v="0"/>
    <n v="0"/>
    <n v="5"/>
    <n v="0"/>
    <n v="0"/>
    <n v="100"/>
    <n v="38.28"/>
    <n v="38.28"/>
    <n v="2224302410"/>
    <n v="2224302410"/>
    <n v="100"/>
    <n v="1654987914"/>
    <n v="1619987912"/>
    <n v="97.89"/>
    <n v="1089033000"/>
    <n v="0"/>
    <n v="0"/>
    <n v="417428334"/>
    <n v="0"/>
    <n v="0"/>
    <n v="493616317"/>
    <n v="0"/>
    <n v="0"/>
    <n v="5879367975"/>
    <n v="3844290322"/>
    <n v="65.39"/>
    <m/>
    <n v="2224.3024099999998"/>
    <n v="2224.3024099999998"/>
    <n v="1654.987914"/>
    <n v="1619.9879120000001"/>
    <n v="1089.0329999999999"/>
    <n v="0"/>
    <n v="417.42833400000001"/>
    <n v="0"/>
    <n v="493.61631699999998"/>
    <n v="0"/>
    <n v="5879.3679749999992"/>
    <n v="3844.2903219999998"/>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907"/>
    <s v="Consolidación del Centro de Orientación a Víctimas de Siniestros Viales de Bogotá"/>
    <n v="11"/>
    <n v="1"/>
    <s v="Consolidar 1 Servicio Integral A Víctimas Directas E Indirectas De Siniestros Viales A Partir De Los Componentes Sociales, Jurídicos Y Psicológicos."/>
    <n v="2"/>
    <s v="Constante"/>
    <n v="1"/>
    <s v="En ejecucion"/>
    <n v="1"/>
    <n v="0"/>
    <n v="0"/>
    <n v="0"/>
    <n v="1"/>
    <n v="0.5"/>
    <n v="50"/>
    <n v="1"/>
    <n v="0"/>
    <n v="0"/>
    <n v="1"/>
    <n v="0"/>
    <n v="0"/>
    <n v="1"/>
    <n v="0"/>
    <n v="0"/>
    <s v="N/A"/>
    <s v="N/A"/>
    <s v="N/A"/>
    <n v="0"/>
    <n v="0"/>
    <n v="0"/>
    <n v="950604373"/>
    <n v="950604373"/>
    <n v="100"/>
    <n v="1858013000"/>
    <n v="0"/>
    <n v="0"/>
    <n v="1907922560"/>
    <n v="0"/>
    <n v="0"/>
    <n v="1965160327"/>
    <n v="0"/>
    <n v="0"/>
    <n v="6681700260"/>
    <n v="950604373"/>
    <n v="14.23"/>
    <m/>
    <n v="0"/>
    <n v="0"/>
    <n v="950.60437300000001"/>
    <n v="950.60437300000001"/>
    <n v="1858.0129999999999"/>
    <n v="0"/>
    <n v="1907.92256"/>
    <n v="0"/>
    <n v="1965.1603270000001"/>
    <n v="0"/>
    <n v="6681.7002599999996"/>
    <n v="950.60437300000001"/>
  </r>
  <r>
    <n v="16"/>
    <s v="Un Nuevo Contrato Social y Ambiental para la Bogotá del Siglo XXI"/>
    <x v="0"/>
    <n v="2021"/>
    <s v="30/09/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907"/>
    <s v="Consolidación del Centro de Orientación a Víctimas de Siniestros Viales de Bogotá"/>
    <n v="11"/>
    <n v="2"/>
    <s v="Implementar El 100 Por Ciento De Las Acciones Programadas En La Estrategia De Generación De Conocimiento De Las Dinámicas Y Problemáticas Sociales, Psicológicas Y Jurídicas Que Se Vinculan Con Las Situaciones Generadas Por Los Siniestros Viales."/>
    <n v="1"/>
    <s v="Suma"/>
    <n v="1"/>
    <s v="En ejecucion"/>
    <n v="1"/>
    <n v="0"/>
    <n v="0"/>
    <n v="0"/>
    <n v="25"/>
    <n v="12.5"/>
    <n v="50"/>
    <n v="25"/>
    <n v="0"/>
    <n v="0"/>
    <n v="25"/>
    <n v="0"/>
    <n v="0"/>
    <n v="25"/>
    <n v="0"/>
    <n v="0"/>
    <n v="100"/>
    <n v="12.5"/>
    <n v="12.5"/>
    <n v="0"/>
    <n v="0"/>
    <n v="0"/>
    <n v="237651093"/>
    <n v="15993371"/>
    <n v="6.73"/>
    <n v="136987000"/>
    <n v="0"/>
    <n v="0"/>
    <n v="476980640"/>
    <n v="0"/>
    <n v="0"/>
    <n v="491290059"/>
    <n v="0"/>
    <n v="0"/>
    <n v="1342908792"/>
    <n v="15993371"/>
    <n v="1.19"/>
    <m/>
    <n v="0"/>
    <n v="0"/>
    <n v="237.651093"/>
    <n v="15.993371"/>
    <n v="136.98699999999999"/>
    <n v="0"/>
    <n v="476.98063999999999"/>
    <n v="0"/>
    <n v="491.29005899999999"/>
    <n v="0"/>
    <n v="1342.9087919999999"/>
    <n v="15.993371"/>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4"/>
    <n v="1"/>
    <s v="Implementar 1 Estrategia De Información Constante Con La Ciudadanía"/>
    <n v="1"/>
    <s v="Suma"/>
    <n v="1"/>
    <s v="En ejecucion"/>
    <n v="1"/>
    <n v="0.13"/>
    <n v="0.13"/>
    <n v="100"/>
    <n v="0.25"/>
    <n v="0.19"/>
    <n v="76"/>
    <n v="0.25"/>
    <n v="0"/>
    <n v="0"/>
    <n v="0.25"/>
    <n v="0"/>
    <n v="0"/>
    <n v="0.12"/>
    <n v="0"/>
    <n v="0"/>
    <n v="1"/>
    <n v="0.32"/>
    <n v="32"/>
    <n v="1073964096"/>
    <n v="984022192"/>
    <n v="91.63"/>
    <n v="1575004691"/>
    <n v="749058708"/>
    <n v="47.56"/>
    <n v="1355895000"/>
    <n v="0"/>
    <n v="0"/>
    <n v="1522212020"/>
    <n v="0"/>
    <n v="0"/>
    <n v="1799904183"/>
    <n v="0"/>
    <n v="0"/>
    <n v="7326979990"/>
    <n v="1733080900"/>
    <n v="23.65"/>
    <m/>
    <n v="1073.9640959999999"/>
    <n v="984.02219200000002"/>
    <n v="1575.0046910000001"/>
    <n v="749.05870800000002"/>
    <n v="1355.895"/>
    <n v="0"/>
    <n v="1522.2120199999999"/>
    <n v="0"/>
    <n v="1799.9041830000001"/>
    <n v="0"/>
    <n v="7326.9799899999998"/>
    <n v="1733.0808999999999"/>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4"/>
    <n v="2"/>
    <s v="Implementar 1 Estrategia De Formación Ciudadana"/>
    <n v="1"/>
    <s v="Suma"/>
    <n v="1"/>
    <s v="En ejecucion"/>
    <n v="1"/>
    <n v="0.13"/>
    <n v="0.13"/>
    <n v="100"/>
    <n v="0.25"/>
    <n v="0.19"/>
    <n v="76"/>
    <n v="0.25"/>
    <n v="0"/>
    <n v="0"/>
    <n v="0.25"/>
    <n v="0"/>
    <n v="0"/>
    <n v="0.12"/>
    <n v="0"/>
    <n v="0"/>
    <n v="1"/>
    <n v="0.32"/>
    <n v="32"/>
    <n v="695380273"/>
    <n v="691405138"/>
    <n v="99.43"/>
    <n v="1468854771"/>
    <n v="1406397938"/>
    <n v="95.75"/>
    <n v="2822530000"/>
    <n v="0"/>
    <n v="0"/>
    <n v="1522212020"/>
    <n v="0"/>
    <n v="0"/>
    <n v="1799904183"/>
    <n v="0"/>
    <n v="0"/>
    <n v="8308881247"/>
    <n v="2097803076"/>
    <n v="25.25"/>
    <m/>
    <n v="695.38027299999999"/>
    <n v="691.40513799999997"/>
    <n v="1468.854771"/>
    <n v="1406.3979380000001"/>
    <n v="2822.53"/>
    <n v="0"/>
    <n v="1522.2120199999999"/>
    <n v="0"/>
    <n v="1799.9041830000001"/>
    <n v="0"/>
    <n v="8308.8812469999993"/>
    <n v="2097.8030760000001"/>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4"/>
    <n v="3"/>
    <s v="Implementar 1 Estrategia Para El Fortalecimiento De Procesos De Consulta Y Co-Gestión Participativa"/>
    <n v="1"/>
    <s v="Suma"/>
    <n v="1"/>
    <s v="En ejecucion"/>
    <n v="1"/>
    <n v="0.13"/>
    <n v="0.13"/>
    <n v="100"/>
    <n v="0.25"/>
    <n v="0.19"/>
    <n v="76"/>
    <n v="0.25"/>
    <n v="0"/>
    <n v="0"/>
    <n v="0.25"/>
    <n v="0"/>
    <n v="0"/>
    <n v="0.12"/>
    <n v="0"/>
    <n v="0"/>
    <n v="1"/>
    <n v="0.32"/>
    <n v="32"/>
    <n v="501521519"/>
    <n v="387727581"/>
    <n v="77.31"/>
    <n v="868330538"/>
    <n v="865627538"/>
    <n v="99.69"/>
    <n v="1773619000"/>
    <n v="0"/>
    <n v="0"/>
    <n v="761106010"/>
    <n v="0"/>
    <n v="0"/>
    <n v="899952091"/>
    <n v="0"/>
    <n v="0"/>
    <n v="4804529158"/>
    <n v="1253355119"/>
    <n v="26.09"/>
    <m/>
    <n v="501.52151900000001"/>
    <n v="387.72758099999999"/>
    <n v="868.33053800000005"/>
    <n v="865.62753799999996"/>
    <n v="1773.6189999999999"/>
    <n v="0"/>
    <n v="761.10600999999997"/>
    <n v="0"/>
    <n v="899.952091"/>
    <n v="0"/>
    <n v="4804.5291579999994"/>
    <n v="1253.3551189999998"/>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4"/>
    <n v="1"/>
    <s v="Certificar E Imlementar 1 Sistema De Gestión Antisoborno"/>
    <n v="2"/>
    <s v="Constante"/>
    <n v="1"/>
    <s v="En ejecucion"/>
    <n v="1"/>
    <n v="0"/>
    <n v="0"/>
    <n v="0"/>
    <n v="1"/>
    <n v="0.8"/>
    <n v="80"/>
    <n v="1"/>
    <n v="0"/>
    <n v="0"/>
    <n v="1"/>
    <n v="0"/>
    <n v="0"/>
    <n v="1"/>
    <n v="0"/>
    <n v="0"/>
    <s v="N/A"/>
    <s v="N/A"/>
    <s v="N/A"/>
    <n v="0"/>
    <n v="0"/>
    <n v="0"/>
    <n v="40715850"/>
    <n v="28059875"/>
    <n v="68.91"/>
    <n v="41938000"/>
    <n v="0"/>
    <n v="0"/>
    <n v="42292704"/>
    <n v="0"/>
    <n v="0"/>
    <n v="52290223"/>
    <n v="0"/>
    <n v="0"/>
    <n v="177236777"/>
    <n v="28059875"/>
    <n v="15.83"/>
    <m/>
    <n v="0"/>
    <n v="0"/>
    <n v="40.715850000000003"/>
    <n v="28.059875000000002"/>
    <n v="41.938000000000002"/>
    <n v="0"/>
    <n v="42.292704000000001"/>
    <n v="0"/>
    <n v="52.290222999999997"/>
    <n v="0"/>
    <n v="177.23677700000002"/>
    <n v="28.059875000000002"/>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4"/>
    <n v="2"/>
    <s v="Implementar El 100 % De La Estrategia Anual  Para La Sostenibilidad Del Susbsistema De Control Innterno"/>
    <n v="2"/>
    <s v="Constante"/>
    <n v="1"/>
    <s v="En ejecucion"/>
    <n v="1"/>
    <n v="100"/>
    <n v="100"/>
    <n v="100"/>
    <n v="100"/>
    <n v="80"/>
    <n v="80"/>
    <n v="100"/>
    <n v="0"/>
    <n v="0"/>
    <n v="100"/>
    <n v="0"/>
    <n v="0"/>
    <n v="100"/>
    <n v="0"/>
    <n v="0"/>
    <s v="N/A"/>
    <s v="N/A"/>
    <s v="N/A"/>
    <n v="64846740"/>
    <n v="64846740"/>
    <n v="100"/>
    <n v="132806124"/>
    <n v="132806112"/>
    <n v="100"/>
    <n v="123732000"/>
    <n v="0"/>
    <n v="0"/>
    <n v="52865880"/>
    <n v="0"/>
    <n v="0"/>
    <n v="60694009"/>
    <n v="0"/>
    <n v="0"/>
    <n v="434944753"/>
    <n v="197652852"/>
    <n v="45.44"/>
    <m/>
    <n v="64.846739999999997"/>
    <n v="64.846739999999997"/>
    <n v="132.80612400000001"/>
    <n v="132.80611200000001"/>
    <n v="123.732"/>
    <n v="0"/>
    <n v="52.865879999999997"/>
    <n v="0"/>
    <n v="60.694009000000001"/>
    <n v="0"/>
    <n v="434.94475299999999"/>
    <n v="197.652852"/>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4"/>
    <n v="3"/>
    <s v="Ejecutar 1 Estrategia Anual De Integridad"/>
    <n v="2"/>
    <s v="Constante"/>
    <n v="1"/>
    <s v="En ejecucion"/>
    <n v="1"/>
    <n v="1"/>
    <n v="1"/>
    <n v="100"/>
    <n v="1"/>
    <n v="0.85"/>
    <n v="85"/>
    <n v="1"/>
    <n v="0"/>
    <n v="0"/>
    <n v="1"/>
    <n v="0"/>
    <n v="0"/>
    <n v="1"/>
    <n v="0"/>
    <n v="0"/>
    <s v="N/A"/>
    <s v="N/A"/>
    <s v="N/A"/>
    <n v="27000000"/>
    <n v="27000000"/>
    <n v="100"/>
    <n v="40000000"/>
    <n v="40000000"/>
    <n v="100"/>
    <n v="33100000"/>
    <n v="0"/>
    <n v="0"/>
    <n v="53679201"/>
    <n v="0"/>
    <n v="0"/>
    <n v="62561517"/>
    <n v="0"/>
    <n v="0"/>
    <n v="216340718"/>
    <n v="67000000"/>
    <n v="30.97"/>
    <m/>
    <n v="27"/>
    <n v="27"/>
    <n v="40"/>
    <n v="40"/>
    <n v="33.1"/>
    <n v="0"/>
    <n v="53.679200999999999"/>
    <n v="0"/>
    <n v="62.561517000000002"/>
    <n v="0"/>
    <n v="216.34071800000001"/>
    <n v="67"/>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7"/>
    <n v="1"/>
    <s v="Soportar El 100 % De Los Procesos  Estratégicos, Apoyo Y Evaluación De La Secretaría Distrital De Movilidad"/>
    <n v="2"/>
    <s v="Constante"/>
    <n v="1"/>
    <s v="En ejecucion"/>
    <n v="1"/>
    <n v="100"/>
    <n v="100"/>
    <n v="100"/>
    <n v="100"/>
    <n v="95"/>
    <n v="95"/>
    <n v="100"/>
    <n v="0"/>
    <n v="0"/>
    <n v="100"/>
    <n v="0"/>
    <n v="0"/>
    <n v="100"/>
    <n v="0"/>
    <n v="0"/>
    <s v="N/A"/>
    <s v="N/A"/>
    <s v="N/A"/>
    <n v="788044238"/>
    <n v="788044238"/>
    <n v="100"/>
    <n v="3239949394"/>
    <n v="3144990576"/>
    <n v="97.07"/>
    <n v="5066651000"/>
    <n v="0"/>
    <n v="0"/>
    <n v="1907545852"/>
    <n v="0"/>
    <n v="0"/>
    <n v="2257696839"/>
    <n v="0"/>
    <n v="0"/>
    <n v="13259887323"/>
    <n v="3933034814"/>
    <n v="29.66"/>
    <m/>
    <n v="788.04423799999995"/>
    <n v="788.04423799999995"/>
    <n v="3239.9493940000002"/>
    <n v="3144.9905760000001"/>
    <n v="5066.6509999999998"/>
    <n v="0"/>
    <n v="1907.545852"/>
    <n v="0"/>
    <n v="2257.6968390000002"/>
    <n v="0"/>
    <n v="13259.887322999999"/>
    <n v="3933.0348140000001"/>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7"/>
    <n v="2"/>
    <s v="Implementar El 100 % De La Estrategia Anual Para La Sostenibilidad De La Gestión Ambiental"/>
    <n v="2"/>
    <s v="Constante"/>
    <n v="1"/>
    <s v="En ejecucion"/>
    <n v="1"/>
    <n v="100"/>
    <n v="100"/>
    <n v="100"/>
    <n v="100"/>
    <n v="95"/>
    <n v="95"/>
    <n v="100"/>
    <n v="0"/>
    <n v="0"/>
    <n v="100"/>
    <n v="0"/>
    <n v="0"/>
    <n v="100"/>
    <n v="0"/>
    <n v="0"/>
    <s v="N/A"/>
    <s v="N/A"/>
    <s v="N/A"/>
    <n v="20298056"/>
    <n v="19675860"/>
    <n v="96.95"/>
    <n v="124449679"/>
    <n v="90954543"/>
    <n v="73.08"/>
    <n v="76799000"/>
    <n v="0"/>
    <n v="0"/>
    <n v="120046939"/>
    <n v="0"/>
    <n v="0"/>
    <n v="142082872"/>
    <n v="0"/>
    <n v="0"/>
    <n v="483676546"/>
    <n v="110630403"/>
    <n v="22.87"/>
    <m/>
    <n v="20.298055999999999"/>
    <n v="19.67586"/>
    <n v="124.449679"/>
    <n v="90.954543000000001"/>
    <n v="76.799000000000007"/>
    <n v="0"/>
    <n v="120.04693899999999"/>
    <n v="0"/>
    <n v="142.08287200000001"/>
    <n v="0"/>
    <n v="483.67654600000003"/>
    <n v="110.630403"/>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7"/>
    <n v="3"/>
    <s v="Realizar El 100 % De Las Actividades Del Sistema De Seguridad Y Salud En El Trabajo Que Le Permitan A La Entidad Obtener La Certificación Iso 45001"/>
    <n v="2"/>
    <s v="Constante"/>
    <n v="1"/>
    <s v="En ejecucion"/>
    <n v="1"/>
    <n v="100"/>
    <n v="100"/>
    <n v="100"/>
    <n v="100"/>
    <n v="75"/>
    <n v="75"/>
    <n v="100"/>
    <n v="0"/>
    <n v="0"/>
    <n v="100"/>
    <n v="0"/>
    <n v="0"/>
    <n v="100"/>
    <n v="0"/>
    <n v="0"/>
    <s v="N/A"/>
    <s v="N/A"/>
    <s v="N/A"/>
    <n v="25608344"/>
    <n v="25608344"/>
    <n v="100"/>
    <n v="316635400"/>
    <n v="237305070"/>
    <n v="74.95"/>
    <n v="451061000"/>
    <n v="0"/>
    <n v="0"/>
    <n v="360140815"/>
    <n v="0"/>
    <n v="0"/>
    <n v="426248616"/>
    <n v="0"/>
    <n v="0"/>
    <n v="1579694175"/>
    <n v="262913414"/>
    <n v="16.64"/>
    <m/>
    <n v="25.608343999999999"/>
    <n v="25.608343999999999"/>
    <n v="316.6354"/>
    <n v="237.30507"/>
    <n v="451.06099999999998"/>
    <n v="0"/>
    <n v="360.14081499999998"/>
    <n v="0"/>
    <n v="426.24861600000003"/>
    <n v="0"/>
    <n v="1579.6941750000001"/>
    <n v="262.91341399999999"/>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7"/>
    <n v="4"/>
    <s v="Implementar El 100 % De La Estrategia Anual Para La Sostenibilidad Del Sistema De Gestión De Calidad"/>
    <n v="2"/>
    <s v="Constante"/>
    <n v="1"/>
    <s v="En ejecucion"/>
    <n v="1"/>
    <n v="100"/>
    <n v="100"/>
    <n v="100"/>
    <n v="100"/>
    <n v="81"/>
    <n v="81"/>
    <n v="100"/>
    <n v="0"/>
    <n v="0"/>
    <n v="100"/>
    <n v="0"/>
    <n v="0"/>
    <n v="100"/>
    <n v="0"/>
    <n v="0"/>
    <s v="N/A"/>
    <s v="N/A"/>
    <s v="N/A"/>
    <n v="157972560"/>
    <n v="157972560"/>
    <n v="100"/>
    <n v="512256000"/>
    <n v="502270000"/>
    <n v="98.05"/>
    <n v="504847000"/>
    <n v="0"/>
    <n v="0"/>
    <n v="539231978"/>
    <n v="0"/>
    <n v="0"/>
    <n v="637753972"/>
    <n v="0"/>
    <n v="0"/>
    <n v="2352061510"/>
    <n v="660242560"/>
    <n v="28.07"/>
    <m/>
    <n v="157.97255999999999"/>
    <n v="157.97255999999999"/>
    <n v="512.25599999999997"/>
    <n v="502.27"/>
    <n v="504.84699999999998"/>
    <n v="0"/>
    <n v="539.23197800000003"/>
    <n v="0"/>
    <n v="637.75397199999998"/>
    <n v="0"/>
    <n v="2352.06151"/>
    <n v="660.24255999999991"/>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7"/>
    <n v="5"/>
    <s v="Mantener En Un 100 %  La Prestación De Los Servicios Administrativos Para Garantizar El Adecuado Funcionamiento De La Entidad."/>
    <n v="2"/>
    <s v="Constante"/>
    <n v="1"/>
    <s v="En ejecucion"/>
    <n v="1"/>
    <n v="100"/>
    <n v="100"/>
    <n v="100"/>
    <n v="100"/>
    <n v="90"/>
    <n v="90"/>
    <n v="100"/>
    <n v="0"/>
    <n v="0"/>
    <n v="100"/>
    <n v="0"/>
    <n v="0"/>
    <n v="100"/>
    <n v="0"/>
    <n v="0"/>
    <s v="N/A"/>
    <s v="N/A"/>
    <s v="N/A"/>
    <n v="1171286027"/>
    <n v="1170086027"/>
    <n v="99.9"/>
    <n v="2406818616"/>
    <n v="2278906039"/>
    <n v="94.69"/>
    <n v="3731713000"/>
    <n v="0"/>
    <n v="0"/>
    <n v="1119130018"/>
    <n v="0"/>
    <n v="0"/>
    <n v="1324996906"/>
    <n v="0"/>
    <n v="0"/>
    <n v="9753944567"/>
    <n v="3448992066"/>
    <n v="35.36"/>
    <m/>
    <n v="1171.2860270000001"/>
    <n v="1170.0860270000001"/>
    <n v="2406.818616"/>
    <n v="2278.906039"/>
    <n v="3731.7130000000002"/>
    <n v="0"/>
    <n v="1119.1300180000001"/>
    <n v="0"/>
    <n v="1324.9969060000001"/>
    <n v="0"/>
    <n v="9753.9445670000005"/>
    <n v="3448.9920659999998"/>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7"/>
    <n v="6"/>
    <s v="Mejorar El 60 % De La Infraestructura Física De Las Sedes De La Sdm."/>
    <n v="1"/>
    <s v="Suma"/>
    <n v="1"/>
    <s v="En ejecucion"/>
    <n v="1"/>
    <n v="1"/>
    <n v="1"/>
    <n v="100"/>
    <n v="10"/>
    <n v="3"/>
    <n v="30"/>
    <n v="29"/>
    <n v="0"/>
    <n v="0"/>
    <n v="10"/>
    <n v="0"/>
    <n v="0"/>
    <n v="10"/>
    <n v="0"/>
    <n v="0"/>
    <n v="60"/>
    <n v="4"/>
    <n v="6.67"/>
    <n v="657378992"/>
    <n v="587019698"/>
    <n v="89.3"/>
    <n v="4793635720"/>
    <n v="540631280"/>
    <n v="11.28"/>
    <n v="5653659000"/>
    <n v="0"/>
    <n v="0"/>
    <n v="1626035782"/>
    <n v="0"/>
    <n v="0"/>
    <n v="1924512503"/>
    <n v="0"/>
    <n v="0"/>
    <n v="14655221997"/>
    <n v="1127650978"/>
    <n v="7.69"/>
    <m/>
    <n v="657.37899200000004"/>
    <n v="587.01969799999995"/>
    <n v="4793.6357200000002"/>
    <n v="540.63127999999995"/>
    <n v="5653.6589999999997"/>
    <n v="0"/>
    <n v="1626.0357819999999"/>
    <n v="0"/>
    <n v="1924.5125029999999"/>
    <n v="0"/>
    <n v="14655.221996999999"/>
    <n v="1127.6509779999999"/>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7"/>
    <n v="7"/>
    <s v="Obtener El 80 % De Satisfacción De Los Funcionarios En Las Actividades Desarrolladas En El Plan De Bienestar Social Y Mejoramiento Del Clima Institucional"/>
    <n v="2"/>
    <s v="Constante"/>
    <n v="1"/>
    <s v="En ejecucion"/>
    <n v="1"/>
    <n v="80"/>
    <n v="80"/>
    <n v="100"/>
    <n v="80"/>
    <n v="40"/>
    <n v="50"/>
    <n v="80"/>
    <n v="0"/>
    <n v="0"/>
    <n v="80"/>
    <n v="0"/>
    <n v="0"/>
    <n v="80"/>
    <n v="0"/>
    <n v="0"/>
    <s v="N/A"/>
    <s v="N/A"/>
    <s v="N/A"/>
    <n v="74500000"/>
    <n v="74500000"/>
    <n v="100"/>
    <n v="190015000"/>
    <n v="186681000"/>
    <n v="98.24"/>
    <n v="220769000"/>
    <n v="0"/>
    <n v="0"/>
    <n v="330129081"/>
    <n v="0"/>
    <n v="0"/>
    <n v="390727898"/>
    <n v="0"/>
    <n v="0"/>
    <n v="1206140979"/>
    <n v="261181000"/>
    <n v="21.65"/>
    <m/>
    <n v="74.5"/>
    <n v="74.5"/>
    <n v="190.01499999999999"/>
    <n v="186.68100000000001"/>
    <n v="220.76900000000001"/>
    <n v="0"/>
    <n v="330.12908099999999"/>
    <n v="0"/>
    <n v="390.72789799999998"/>
    <n v="0"/>
    <n v="1206.1409789999998"/>
    <n v="261.18100000000004"/>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6"/>
    <n v="1"/>
    <s v="Fortalecer Y Actualizar 80 % La Plataforma Tecnológica De La Sdm Para Asegurar La Operación Y La Continuidad De Los Servicios Institucionales."/>
    <n v="1"/>
    <s v="Suma"/>
    <n v="1"/>
    <s v="En ejecucion"/>
    <n v="1"/>
    <n v="5"/>
    <n v="5"/>
    <n v="100"/>
    <n v="30"/>
    <n v="22.5"/>
    <n v="75"/>
    <n v="20"/>
    <n v="0"/>
    <n v="0"/>
    <n v="20"/>
    <n v="0"/>
    <n v="0"/>
    <n v="5"/>
    <n v="0"/>
    <n v="0"/>
    <n v="80"/>
    <n v="27.5"/>
    <n v="34.380000000000003"/>
    <n v="1730262543"/>
    <n v="1692812155"/>
    <n v="97.84"/>
    <n v="1108415300"/>
    <n v="348158607"/>
    <n v="31.41"/>
    <n v="1080365000"/>
    <n v="0"/>
    <n v="0"/>
    <n v="2398321654"/>
    <n v="0"/>
    <n v="0"/>
    <n v="2836184357"/>
    <n v="0"/>
    <n v="0"/>
    <n v="9153548854"/>
    <n v="2040970762"/>
    <n v="22.3"/>
    <m/>
    <n v="1730.2625430000001"/>
    <n v="1692.8121550000001"/>
    <n v="1108.4152999999999"/>
    <n v="348.15860700000002"/>
    <n v="1080.365"/>
    <n v="0"/>
    <n v="2398.3216539999999"/>
    <n v="0"/>
    <n v="2836.1843570000001"/>
    <n v="0"/>
    <n v="9153.5488540000006"/>
    <n v="2040.9707620000001"/>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6"/>
    <n v="2"/>
    <s v="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
    <n v="1"/>
    <s v="Suma"/>
    <n v="1"/>
    <s v="En ejecucion"/>
    <n v="1"/>
    <n v="0.1"/>
    <n v="0.1"/>
    <n v="100"/>
    <n v="0.3"/>
    <n v="0.24"/>
    <n v="80"/>
    <n v="0.3"/>
    <n v="0"/>
    <n v="0"/>
    <n v="0.27"/>
    <n v="0"/>
    <n v="0"/>
    <n v="0.03"/>
    <n v="0"/>
    <n v="0"/>
    <n v="1"/>
    <n v="0.34"/>
    <n v="34"/>
    <n v="26623440"/>
    <n v="26623440"/>
    <n v="100"/>
    <n v="54524808"/>
    <n v="54524808"/>
    <n v="100"/>
    <n v="151513000"/>
    <n v="0"/>
    <n v="0"/>
    <n v="359748248"/>
    <n v="0"/>
    <n v="0"/>
    <n v="425427654"/>
    <n v="0"/>
    <n v="0"/>
    <n v="1017837150"/>
    <n v="81148248"/>
    <n v="7.97"/>
    <m/>
    <n v="26.623439999999999"/>
    <n v="26.623439999999999"/>
    <n v="54.524808"/>
    <n v="54.524808"/>
    <n v="151.51300000000001"/>
    <n v="0"/>
    <n v="359.74824799999999"/>
    <n v="0"/>
    <n v="425.42765400000002"/>
    <n v="0"/>
    <n v="1017.8371500000001"/>
    <n v="81.148247999999995"/>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6"/>
    <n v="3"/>
    <s v="Asegurar 100 % De Funcionamiento Del Sistema Integrado De Información Sobre Movilidad Urbano Regional (Simur) La Disposición De La Información De Manera Accesible, Confiable Y Oportuna."/>
    <n v="1"/>
    <s v="Suma"/>
    <n v="1"/>
    <s v="En ejecucion"/>
    <n v="1"/>
    <n v="10"/>
    <n v="10"/>
    <n v="100"/>
    <n v="30"/>
    <n v="30"/>
    <n v="100"/>
    <n v="30"/>
    <n v="0"/>
    <n v="0"/>
    <n v="28"/>
    <n v="0"/>
    <n v="0"/>
    <n v="2"/>
    <n v="0"/>
    <n v="0"/>
    <n v="100"/>
    <n v="40"/>
    <n v="40"/>
    <n v="1315443158"/>
    <n v="1308545777"/>
    <n v="99.48"/>
    <n v="2820401654"/>
    <n v="2678734884"/>
    <n v="94.98"/>
    <n v="3986821000"/>
    <n v="0"/>
    <n v="0"/>
    <n v="1199160827"/>
    <n v="0"/>
    <n v="0"/>
    <n v="1418092179"/>
    <n v="0"/>
    <n v="0"/>
    <n v="10739918818"/>
    <n v="3987280661"/>
    <n v="37.130000000000003"/>
    <m/>
    <n v="1315.443158"/>
    <n v="1308.545777"/>
    <n v="2820.4016539999998"/>
    <n v="2678.734884"/>
    <n v="3986.8209999999999"/>
    <n v="0"/>
    <n v="1199.1608269999999"/>
    <n v="0"/>
    <n v="1418.092179"/>
    <n v="0"/>
    <n v="10739.918817999998"/>
    <n v="3987.2806609999998"/>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6"/>
    <n v="4"/>
    <s v="Mantener 97 % De Disponibilidad De Los Servicios Tecnológicos De La Secretaría Distrital De Movilidad"/>
    <n v="2"/>
    <s v="Constante"/>
    <n v="1"/>
    <s v="En ejecucion"/>
    <n v="1"/>
    <n v="97"/>
    <n v="97"/>
    <n v="100"/>
    <n v="97"/>
    <n v="97"/>
    <n v="100"/>
    <n v="97"/>
    <n v="0"/>
    <n v="0"/>
    <n v="97"/>
    <n v="0"/>
    <n v="0"/>
    <n v="97"/>
    <n v="0"/>
    <n v="0"/>
    <s v="N/A"/>
    <s v="N/A"/>
    <s v="N/A"/>
    <n v="2736466775"/>
    <n v="2736466775"/>
    <n v="100"/>
    <n v="7027150929"/>
    <n v="6710956548"/>
    <n v="95.5"/>
    <n v="6990789000"/>
    <n v="0"/>
    <n v="0"/>
    <n v="1678825158"/>
    <n v="0"/>
    <n v="0"/>
    <n v="1985329050"/>
    <n v="0"/>
    <n v="0"/>
    <n v="20418560912"/>
    <n v="9447423323"/>
    <n v="46.27"/>
    <m/>
    <n v="2736.4667749999999"/>
    <n v="2736.4667749999999"/>
    <n v="7027.1509290000004"/>
    <n v="6710.9565480000001"/>
    <n v="6990.7889999999998"/>
    <n v="0"/>
    <n v="1678.8251580000001"/>
    <n v="0"/>
    <n v="1985.3290500000001"/>
    <n v="0"/>
    <n v="20418.560912000001"/>
    <n v="9447.4233229999991"/>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6"/>
    <n v="5"/>
    <s v="Desarrollar Y Fortalecer El 100 % De Los Sistemas De Información Administrativos De La Entidad Para Soportar La  Operación Interna Administrativa Y De Gestión Institucional."/>
    <n v="1"/>
    <s v="Suma"/>
    <n v="1"/>
    <s v="En ejecucion"/>
    <n v="1"/>
    <n v="5"/>
    <n v="5"/>
    <n v="100"/>
    <n v="30"/>
    <n v="24.6"/>
    <n v="82"/>
    <n v="30"/>
    <n v="0"/>
    <n v="0"/>
    <n v="25"/>
    <n v="0"/>
    <n v="0"/>
    <n v="10"/>
    <n v="0"/>
    <n v="0"/>
    <n v="100"/>
    <n v="29.6"/>
    <n v="29.6"/>
    <n v="208554908"/>
    <n v="208554908"/>
    <n v="100"/>
    <n v="1020069678"/>
    <n v="999469678"/>
    <n v="97.98"/>
    <n v="1118094000"/>
    <n v="0"/>
    <n v="0"/>
    <n v="1678825158"/>
    <n v="0"/>
    <n v="0"/>
    <n v="1985329050"/>
    <n v="0"/>
    <n v="0"/>
    <n v="6010872794"/>
    <n v="1208024586"/>
    <n v="20.100000000000001"/>
    <m/>
    <n v="208.55490800000001"/>
    <n v="208.55490800000001"/>
    <n v="1020.069678"/>
    <n v="999.46967800000004"/>
    <n v="1118.0940000000001"/>
    <n v="0"/>
    <n v="1678.8251580000001"/>
    <n v="0"/>
    <n v="1985.3290500000001"/>
    <n v="0"/>
    <n v="6010.8727939999999"/>
    <n v="1208.024586"/>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6"/>
    <n v="6"/>
    <s v="Desarrollar Y Fortalecer El 100 % De Los Sistemas De Información Misionales Y Estratégicos A Cargo De La Otic Para Que Sean Utilizados Como Habilitadores En El Desarrollo De Las Estrategias Institucionales Y Sectoriales."/>
    <n v="1"/>
    <s v="Suma"/>
    <n v="1"/>
    <s v="En ejecucion"/>
    <n v="1"/>
    <n v="5"/>
    <n v="5"/>
    <n v="100"/>
    <n v="30"/>
    <n v="21"/>
    <n v="70"/>
    <n v="30"/>
    <n v="0"/>
    <n v="0"/>
    <n v="25"/>
    <n v="0"/>
    <n v="0"/>
    <n v="10"/>
    <n v="0"/>
    <n v="0"/>
    <n v="100"/>
    <n v="26"/>
    <n v="26"/>
    <n v="1377021173"/>
    <n v="1377021173"/>
    <n v="100"/>
    <n v="1818203040"/>
    <n v="1705203040"/>
    <n v="93.79"/>
    <n v="1821256000"/>
    <n v="0"/>
    <n v="0"/>
    <n v="1798741240"/>
    <n v="0"/>
    <n v="0"/>
    <n v="2127138268"/>
    <n v="0"/>
    <n v="0"/>
    <n v="8942359721"/>
    <n v="3082224213"/>
    <n v="34.47"/>
    <m/>
    <n v="1377.0211730000001"/>
    <n v="1377.0211730000001"/>
    <n v="1818.2030400000001"/>
    <n v="1705.2030400000001"/>
    <n v="1821.2560000000001"/>
    <n v="0"/>
    <n v="1798.7412400000001"/>
    <n v="0"/>
    <n v="2127.1382680000002"/>
    <n v="0"/>
    <n v="8942.3597210000007"/>
    <n v="3082.2242130000004"/>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6"/>
    <n v="7"/>
    <s v="Desarrollar Y Fortalecer El 100 % De Iniciativas Que Impulsen La Cultura Digital, El Fortalecimiento Organizacional, El Teletrabajo Y Proyectos De Innovación Con Uso De Tic, Que  Solucionen Retos Y Problemáticas En La Secretaría Distrital De Movilidad."/>
    <n v="1"/>
    <s v="Suma"/>
    <n v="1"/>
    <s v="En ejecucion"/>
    <n v="1"/>
    <n v="5"/>
    <n v="5"/>
    <n v="100"/>
    <n v="30"/>
    <n v="30"/>
    <n v="100"/>
    <n v="30"/>
    <n v="0"/>
    <n v="0"/>
    <n v="25"/>
    <n v="0"/>
    <n v="0"/>
    <n v="10"/>
    <n v="0"/>
    <n v="0"/>
    <n v="100"/>
    <n v="35"/>
    <n v="35"/>
    <n v="578275880"/>
    <n v="577786266"/>
    <n v="99.92"/>
    <n v="1929648440"/>
    <n v="1268388440"/>
    <n v="65.73"/>
    <n v="1266888000"/>
    <n v="0"/>
    <n v="0"/>
    <n v="1199160827"/>
    <n v="0"/>
    <n v="0"/>
    <n v="1418092179"/>
    <n v="0"/>
    <n v="0"/>
    <n v="6392065326"/>
    <n v="1846174706"/>
    <n v="28.88"/>
    <m/>
    <n v="578.27588000000003"/>
    <n v="577.78626599999996"/>
    <n v="1929.6484399999999"/>
    <n v="1268.3884399999999"/>
    <n v="1266.8879999999999"/>
    <n v="0"/>
    <n v="1199.1608269999999"/>
    <n v="0"/>
    <n v="1418.092179"/>
    <n v="0"/>
    <n v="6392.0653259999999"/>
    <n v="1846.1747059999998"/>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6"/>
    <n v="8"/>
    <s v="Implementar El 100 % De La Estrategia Anual Para La Sostenibilidad Del Subsistema De Gestión Seguridad De La Información En La Entidad."/>
    <n v="1"/>
    <s v="Suma"/>
    <n v="1"/>
    <s v="En ejecucion"/>
    <n v="1"/>
    <n v="5"/>
    <n v="5"/>
    <n v="100"/>
    <n v="30"/>
    <n v="19.5"/>
    <n v="65"/>
    <n v="30"/>
    <n v="0"/>
    <n v="0"/>
    <n v="25"/>
    <n v="0"/>
    <n v="0"/>
    <n v="10"/>
    <n v="0"/>
    <n v="0"/>
    <n v="100"/>
    <n v="24.5"/>
    <n v="24.5"/>
    <n v="173460763"/>
    <n v="173460763"/>
    <n v="100"/>
    <n v="1778133151"/>
    <n v="1696076338"/>
    <n v="95.39"/>
    <n v="1491419000"/>
    <n v="0"/>
    <n v="0"/>
    <n v="1678825158"/>
    <n v="0"/>
    <n v="0"/>
    <n v="1985329050"/>
    <n v="0"/>
    <n v="0"/>
    <n v="7107167122"/>
    <n v="1869537101"/>
    <n v="26.3"/>
    <m/>
    <n v="173.46076299999999"/>
    <n v="173.46076299999999"/>
    <n v="1778.133151"/>
    <n v="1696.0763380000001"/>
    <n v="1491.4190000000001"/>
    <n v="0"/>
    <n v="1678.8251580000001"/>
    <n v="0"/>
    <n v="1985.3290500000001"/>
    <n v="0"/>
    <n v="7107.1671220000007"/>
    <n v="1869.5371010000001"/>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3"/>
    <n v="1"/>
    <s v="Actualizar E Implementar 8 Instrumentos Archivísticos Existentes Y Actualizados En La Secretaría Distrital De Movilidad"/>
    <n v="1"/>
    <s v="Suma"/>
    <n v="1"/>
    <s v="En ejecucion"/>
    <n v="1"/>
    <n v="1.8"/>
    <n v="1.8"/>
    <n v="100"/>
    <n v="1.8"/>
    <n v="1.4"/>
    <n v="77.78"/>
    <n v="1.4"/>
    <n v="0"/>
    <n v="0"/>
    <n v="1.4"/>
    <n v="0"/>
    <n v="0"/>
    <n v="1.6"/>
    <n v="0"/>
    <n v="0"/>
    <n v="8"/>
    <n v="3.2"/>
    <n v="40"/>
    <n v="344949060"/>
    <n v="344949060"/>
    <n v="100"/>
    <n v="1346860866"/>
    <n v="1305836775"/>
    <n v="96.95"/>
    <n v="562823000"/>
    <n v="0"/>
    <n v="0"/>
    <n v="249572160"/>
    <n v="0"/>
    <n v="0"/>
    <n v="295409979"/>
    <n v="0"/>
    <n v="0"/>
    <n v="2799615065"/>
    <n v="1650785835"/>
    <n v="58.96"/>
    <m/>
    <n v="344.94905999999997"/>
    <n v="344.94905999999997"/>
    <n v="1346.860866"/>
    <n v="1305.836775"/>
    <n v="562.82299999999998"/>
    <n v="0"/>
    <n v="249.57216"/>
    <n v="0"/>
    <n v="295.40997900000002"/>
    <n v="0"/>
    <n v="2799.615065"/>
    <n v="1650.7858349999999"/>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3"/>
    <n v="2"/>
    <s v="Implementar 100 % Sistema De Información De Gestión Documental De La Secretaría Distrital De Movilidad"/>
    <n v="1"/>
    <s v="Suma"/>
    <n v="1"/>
    <s v="En ejecucion"/>
    <n v="1"/>
    <n v="0"/>
    <n v="0"/>
    <n v="0"/>
    <n v="100"/>
    <n v="85"/>
    <n v="85"/>
    <n v="0"/>
    <n v="0"/>
    <n v="0"/>
    <n v="0"/>
    <n v="0"/>
    <n v="0"/>
    <n v="0"/>
    <n v="0"/>
    <n v="0"/>
    <n v="100"/>
    <n v="85"/>
    <n v="85"/>
    <n v="0"/>
    <n v="0"/>
    <n v="0"/>
    <n v="951013879"/>
    <n v="192224662"/>
    <n v="20.21"/>
    <n v="0"/>
    <n v="0"/>
    <n v="0"/>
    <n v="0"/>
    <n v="0"/>
    <n v="0"/>
    <n v="0"/>
    <n v="0"/>
    <n v="0"/>
    <n v="951013879"/>
    <n v="192224662"/>
    <n v="20.21"/>
    <m/>
    <n v="0"/>
    <n v="0"/>
    <n v="951.01387899999997"/>
    <n v="192.224662"/>
    <n v="0"/>
    <n v="0"/>
    <n v="0"/>
    <n v="0"/>
    <n v="0"/>
    <n v="0"/>
    <n v="951.01387899999997"/>
    <n v="192.224662"/>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3"/>
    <n v="3"/>
    <s v="Atender El 100 % De Los Requerimientos De Soporte Técnico De Los Usuarios Del Software De Gestión Documental De La Sdm."/>
    <n v="1"/>
    <s v="Suma"/>
    <n v="1"/>
    <s v="En ejecucion"/>
    <n v="1"/>
    <n v="0"/>
    <n v="0"/>
    <n v="0"/>
    <n v="12.48"/>
    <n v="9.36"/>
    <n v="75"/>
    <n v="25.45"/>
    <n v="0"/>
    <n v="0"/>
    <n v="28.45"/>
    <n v="0"/>
    <n v="0"/>
    <n v="33.619999999999997"/>
    <n v="0"/>
    <n v="0"/>
    <n v="100"/>
    <n v="9.36"/>
    <n v="9.36"/>
    <n v="0"/>
    <n v="0"/>
    <n v="0"/>
    <n v="148361697"/>
    <n v="148361697"/>
    <n v="100"/>
    <n v="69216000"/>
    <n v="0"/>
    <n v="0"/>
    <n v="224476660"/>
    <n v="0"/>
    <n v="0"/>
    <n v="265186132"/>
    <n v="0"/>
    <n v="0"/>
    <n v="707240489"/>
    <n v="148361697"/>
    <n v="20.98"/>
    <m/>
    <n v="0"/>
    <n v="0"/>
    <n v="148.36169699999999"/>
    <n v="148.36169699999999"/>
    <n v="69.215999999999994"/>
    <n v="0"/>
    <n v="224.47666000000001"/>
    <n v="0"/>
    <n v="265.18613199999999"/>
    <n v="0"/>
    <n v="707.24048900000003"/>
    <n v="148.36169699999999"/>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3"/>
    <n v="4"/>
    <s v="Tercerizar El 100 % De La Custodia Del Archivo Documental Correspondiente Al Fondo Acumulado De La Sdm."/>
    <n v="1"/>
    <s v="Suma"/>
    <n v="1"/>
    <s v="En ejecucion"/>
    <n v="1"/>
    <n v="11"/>
    <n v="11"/>
    <n v="100"/>
    <n v="27"/>
    <n v="23.6"/>
    <n v="87.41"/>
    <n v="18"/>
    <n v="0"/>
    <n v="0"/>
    <n v="20"/>
    <n v="0"/>
    <n v="0"/>
    <n v="24"/>
    <n v="0"/>
    <n v="0"/>
    <n v="100"/>
    <n v="34.6"/>
    <n v="34.6"/>
    <n v="209000000"/>
    <n v="201889564"/>
    <n v="96.6"/>
    <n v="750309782"/>
    <n v="749488832"/>
    <n v="99.89"/>
    <n v="769611000"/>
    <n v="0"/>
    <n v="0"/>
    <n v="372501125"/>
    <n v="0"/>
    <n v="0"/>
    <n v="441665635"/>
    <n v="0"/>
    <n v="0"/>
    <n v="2543087542"/>
    <n v="951378396"/>
    <n v="37.409999999999997"/>
    <m/>
    <n v="209"/>
    <n v="201.88956400000001"/>
    <n v="750.30978200000004"/>
    <n v="749.488832"/>
    <n v="769.61099999999999"/>
    <n v="0"/>
    <n v="372.501125"/>
    <n v="0"/>
    <n v="441.66563500000001"/>
    <n v="0"/>
    <n v="2543.0875419999998"/>
    <n v="951.37839600000007"/>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3"/>
    <n v="5"/>
    <s v="Organizar Y Digitalizar El 100 % De Los Archivos Documentales De La Sdm De Acuerdo A Las Trd O Tvd."/>
    <n v="1"/>
    <s v="Suma"/>
    <n v="1"/>
    <s v="En ejecucion"/>
    <n v="1"/>
    <n v="5"/>
    <n v="5"/>
    <n v="100"/>
    <n v="21"/>
    <n v="14.28"/>
    <n v="68"/>
    <n v="23"/>
    <n v="0"/>
    <n v="0"/>
    <n v="21"/>
    <n v="0"/>
    <n v="0"/>
    <n v="30"/>
    <n v="0"/>
    <n v="0"/>
    <n v="100"/>
    <n v="19.28"/>
    <n v="19.28"/>
    <n v="19470440"/>
    <n v="19470440"/>
    <n v="100"/>
    <n v="2021134789"/>
    <n v="314138780"/>
    <n v="15.54"/>
    <n v="3285796000"/>
    <n v="0"/>
    <n v="0"/>
    <n v="3583493356"/>
    <n v="0"/>
    <n v="0"/>
    <n v="4241100604"/>
    <n v="0"/>
    <n v="0"/>
    <n v="13150995189"/>
    <n v="333609220"/>
    <n v="2.54"/>
    <m/>
    <n v="19.47044"/>
    <n v="19.47044"/>
    <n v="2021.134789"/>
    <n v="314.13878"/>
    <n v="3285.7959999999998"/>
    <n v="0"/>
    <n v="3583.4933559999999"/>
    <n v="0"/>
    <n v="4241.1006040000002"/>
    <n v="0"/>
    <n v="13150.995189000001"/>
    <n v="333.60921999999999"/>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4"/>
    <n v="1"/>
    <s v="Atender Oportunamente El 100 % De Las Solicitudes Radicadas En La Subsecretaria De Gestion Juridica."/>
    <n v="2"/>
    <s v="Constante"/>
    <n v="1"/>
    <s v="En ejecucion"/>
    <n v="1"/>
    <n v="100"/>
    <n v="100"/>
    <n v="100"/>
    <n v="100"/>
    <n v="75"/>
    <n v="75"/>
    <n v="100"/>
    <n v="0"/>
    <n v="0"/>
    <n v="100"/>
    <n v="0"/>
    <n v="0"/>
    <n v="100"/>
    <n v="0"/>
    <n v="0"/>
    <s v="N/A"/>
    <s v="N/A"/>
    <s v="N/A"/>
    <n v="240796747"/>
    <n v="240796747"/>
    <n v="100"/>
    <n v="520010769"/>
    <n v="408960308"/>
    <n v="78.64"/>
    <n v="364445000"/>
    <n v="0"/>
    <n v="0"/>
    <n v="1304851423"/>
    <n v="0"/>
    <n v="0"/>
    <n v="1543009664"/>
    <n v="0"/>
    <n v="0"/>
    <n v="3973113603"/>
    <n v="649757055"/>
    <n v="16.350000000000001"/>
    <m/>
    <n v="240.79674700000001"/>
    <n v="240.79674700000001"/>
    <n v="520.01076899999998"/>
    <n v="408.960308"/>
    <n v="364.44499999999999"/>
    <n v="0"/>
    <n v="1304.8514230000001"/>
    <n v="0"/>
    <n v="1543.0096639999999"/>
    <n v="0"/>
    <n v="3973.1136029999998"/>
    <n v="649.75705500000004"/>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4"/>
    <n v="2"/>
    <s v="Gestionar Oportunamente El 100 % De Las Actuaciones Relacionadas Con La Representación Judicial De La Entidad Debidamente Notificadas"/>
    <n v="2"/>
    <s v="Constante"/>
    <n v="1"/>
    <s v="En ejecucion"/>
    <n v="1"/>
    <n v="100"/>
    <n v="100"/>
    <n v="100"/>
    <n v="100"/>
    <n v="75.25"/>
    <n v="75.25"/>
    <n v="100"/>
    <n v="0"/>
    <n v="0"/>
    <n v="100"/>
    <n v="0"/>
    <n v="0"/>
    <n v="100"/>
    <n v="0"/>
    <n v="0"/>
    <s v="N/A"/>
    <s v="N/A"/>
    <s v="N/A"/>
    <n v="637956663"/>
    <n v="637956656"/>
    <n v="100"/>
    <n v="2211077939"/>
    <n v="1830397568"/>
    <n v="82.78"/>
    <n v="2267714000"/>
    <n v="0"/>
    <n v="0"/>
    <n v="1459663705"/>
    <n v="0"/>
    <n v="0"/>
    <n v="1726077899"/>
    <n v="0"/>
    <n v="0"/>
    <n v="8302490206"/>
    <n v="2468354224"/>
    <n v="29.73"/>
    <m/>
    <n v="637.95666300000005"/>
    <n v="637.95665599999995"/>
    <n v="2211.0779389999998"/>
    <n v="1830.3975680000001"/>
    <n v="2267.7139999999999"/>
    <n v="0"/>
    <n v="1459.6637049999999"/>
    <n v="0"/>
    <n v="1726.0778989999999"/>
    <n v="0"/>
    <n v="8302.4902059999986"/>
    <n v="2468.3542240000002"/>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4"/>
    <n v="3"/>
    <s v="Gestionar Oportunamente El 100 % Las Solicitudes De Consultas, Conceptos Y Actos Administrativos Que Sean Puestos A Consideración De La Dirección."/>
    <n v="2"/>
    <s v="Constante"/>
    <n v="1"/>
    <s v="En ejecucion"/>
    <n v="1"/>
    <n v="100"/>
    <n v="100"/>
    <n v="100"/>
    <n v="100"/>
    <n v="75"/>
    <n v="75"/>
    <n v="100"/>
    <n v="0"/>
    <n v="0"/>
    <n v="100"/>
    <n v="0"/>
    <n v="0"/>
    <n v="100"/>
    <n v="0"/>
    <n v="0"/>
    <s v="N/A"/>
    <s v="N/A"/>
    <s v="N/A"/>
    <n v="96934420"/>
    <n v="96934420"/>
    <n v="100"/>
    <n v="446498000"/>
    <n v="406993692"/>
    <n v="91.15"/>
    <n v="730041000"/>
    <n v="0"/>
    <n v="0"/>
    <n v="93981065"/>
    <n v="0"/>
    <n v="0"/>
    <n v="111134255"/>
    <n v="0"/>
    <n v="0"/>
    <n v="1478588740"/>
    <n v="503928112"/>
    <n v="34.08"/>
    <m/>
    <n v="96.934420000000003"/>
    <n v="96.934420000000003"/>
    <n v="446.49799999999999"/>
    <n v="406.99369200000001"/>
    <n v="730.04100000000005"/>
    <n v="0"/>
    <n v="93.981065000000001"/>
    <n v="0"/>
    <n v="111.134255"/>
    <n v="0"/>
    <n v="1478.5887399999999"/>
    <n v="503.928112"/>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4"/>
    <n v="4"/>
    <s v="Gestionar El 100 % De Las Solicitudes De Contratación Radicadas En La Dirección De Contratación"/>
    <n v="2"/>
    <s v="Constante"/>
    <n v="1"/>
    <s v="En ejecucion"/>
    <n v="1"/>
    <n v="100"/>
    <n v="96.32"/>
    <n v="96.32"/>
    <n v="100"/>
    <n v="75"/>
    <n v="75"/>
    <n v="100"/>
    <n v="0"/>
    <n v="0"/>
    <n v="100"/>
    <n v="0"/>
    <n v="0"/>
    <n v="100"/>
    <n v="0"/>
    <n v="0"/>
    <s v="N/A"/>
    <s v="N/A"/>
    <s v="N/A"/>
    <n v="445081201"/>
    <n v="445080465"/>
    <n v="100"/>
    <n v="2232219000"/>
    <n v="2038612300"/>
    <n v="91.33"/>
    <n v="2015343000"/>
    <n v="0"/>
    <n v="0"/>
    <n v="815654465"/>
    <n v="0"/>
    <n v="0"/>
    <n v="964525692"/>
    <n v="0"/>
    <n v="0"/>
    <n v="6472823358"/>
    <n v="2483692765"/>
    <n v="38.369999999999997"/>
    <m/>
    <n v="445.08120100000002"/>
    <n v="445.080465"/>
    <n v="2232.2190000000001"/>
    <n v="2038.6123"/>
    <n v="2015.3430000000001"/>
    <n v="0"/>
    <n v="815.65446499999996"/>
    <n v="0"/>
    <n v="964.52569200000005"/>
    <n v="0"/>
    <n v="6472.8233579999996"/>
    <n v="2483.6927649999998"/>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4"/>
    <n v="5"/>
    <s v="Realizar El 100 % De La Gestión De Cobro De Las Obligaciones Que Sean Cobrables, En Los Términos Previstos Por El Manual De Cartera."/>
    <n v="2"/>
    <s v="Constante"/>
    <n v="1"/>
    <s v="En ejecucion"/>
    <n v="1"/>
    <n v="100"/>
    <n v="100"/>
    <n v="100"/>
    <n v="100"/>
    <n v="75"/>
    <n v="75"/>
    <n v="100"/>
    <n v="0"/>
    <n v="0"/>
    <n v="100"/>
    <n v="0"/>
    <n v="0"/>
    <n v="100"/>
    <n v="0"/>
    <n v="0"/>
    <s v="N/A"/>
    <s v="N/A"/>
    <s v="N/A"/>
    <n v="2216803999"/>
    <n v="2208764059"/>
    <n v="99.64"/>
    <n v="12133793231"/>
    <n v="9306733195"/>
    <n v="76.7"/>
    <n v="14639075000"/>
    <n v="0"/>
    <n v="0"/>
    <n v="13497322629"/>
    <n v="0"/>
    <n v="0"/>
    <n v="15961811114"/>
    <n v="0"/>
    <n v="0"/>
    <n v="58448805973"/>
    <n v="11515497254"/>
    <n v="19.7"/>
    <m/>
    <n v="2216.8039990000002"/>
    <n v="2208.7640590000001"/>
    <n v="12133.793231"/>
    <n v="9306.7331950000007"/>
    <n v="14639.075000000001"/>
    <n v="0"/>
    <n v="13497.322629"/>
    <n v="0"/>
    <n v="15961.811114"/>
    <n v="0"/>
    <n v="58448.805972999995"/>
    <n v="11515.497254000002"/>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593"/>
    <s v="Investigación por infracción a las normas de tránsito y transporte público en Bogotá"/>
    <n v="17"/>
    <n v="1"/>
    <s v="Fallar El 70 % De Las Investigaciones Administrativas Y De Los Procesos Contravencionales Con Vencimiento En La Vigencia."/>
    <n v="2"/>
    <s v="Constante"/>
    <n v="1"/>
    <s v="En ejecucion"/>
    <n v="1"/>
    <n v="70"/>
    <n v="100"/>
    <n v="142.86000000000001"/>
    <n v="70"/>
    <n v="77.739999999999995"/>
    <n v="111.06"/>
    <n v="70"/>
    <n v="0"/>
    <n v="0"/>
    <n v="70"/>
    <n v="0"/>
    <n v="0"/>
    <n v="70"/>
    <n v="0"/>
    <n v="0"/>
    <s v="N/A"/>
    <s v="N/A"/>
    <s v="N/A"/>
    <n v="8261439978"/>
    <n v="8261439978"/>
    <n v="100"/>
    <n v="30755032790"/>
    <n v="27750883250"/>
    <n v="90.23"/>
    <n v="29910573000"/>
    <n v="0"/>
    <n v="0"/>
    <n v="18699068483"/>
    <n v="0"/>
    <n v="0"/>
    <n v="22112228142"/>
    <n v="0"/>
    <n v="0"/>
    <n v="109738342393"/>
    <n v="36012323228"/>
    <n v="32.82"/>
    <s v="VIGENCIA (a 30/09/2021): La meta está proyectada para cumplirse al finalizar la vigencia, y por tratarse de temas jurídiccos el denominador &quot;Total de investigaciones administrativas y procesos contravencionales con vencimiento en la vigencia&quot; se puede incremetar."/>
    <n v="8261.4399780000003"/>
    <n v="8261.4399780000003"/>
    <n v="30755.032790000001"/>
    <n v="27750.883249999999"/>
    <n v="29910.573"/>
    <n v="0"/>
    <n v="18699.068482999999"/>
    <n v="0"/>
    <n v="22112.228142"/>
    <n v="0"/>
    <n v="109738.342393"/>
    <n v="36012.323228000001"/>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7"/>
    <n v="1"/>
    <s v="Realizar El 100 % De Las Actividades Necesarias Para Mejorar La Prestación De Los Servicios Prestados Por La Entidad A La Ciudadanía Y Partes Interesadas."/>
    <n v="2"/>
    <s v="Constante"/>
    <n v="1"/>
    <s v="En ejecucion"/>
    <n v="1"/>
    <n v="100"/>
    <n v="100"/>
    <n v="100"/>
    <n v="100"/>
    <n v="75"/>
    <n v="75"/>
    <n v="100"/>
    <n v="0"/>
    <n v="0"/>
    <n v="100"/>
    <n v="0"/>
    <n v="0"/>
    <n v="100"/>
    <n v="0"/>
    <n v="0"/>
    <s v="N/A"/>
    <s v="N/A"/>
    <s v="N/A"/>
    <n v="3894516971"/>
    <n v="3852845683"/>
    <n v="98.93"/>
    <n v="18833814199"/>
    <n v="16076304386"/>
    <n v="85.36"/>
    <n v="21019381000"/>
    <n v="0"/>
    <n v="0"/>
    <n v="13667733365"/>
    <n v="0"/>
    <n v="0"/>
    <n v="16008826643"/>
    <n v="0"/>
    <n v="0"/>
    <n v="73424272178"/>
    <n v="19929150069"/>
    <n v="27.14"/>
    <m/>
    <n v="3894.516971"/>
    <n v="3852.845683"/>
    <n v="18833.814199"/>
    <n v="16076.304386"/>
    <n v="21019.381000000001"/>
    <n v="0"/>
    <n v="13667.733365"/>
    <n v="0"/>
    <n v="16008.826643"/>
    <n v="0"/>
    <n v="73424.272177999999"/>
    <n v="19929.150068999999"/>
  </r>
  <r>
    <n v="16"/>
    <s v="Un Nuevo Contrato Social y Ambiental para la Bogotá del Siglo XXI"/>
    <x v="0"/>
    <n v="2021"/>
    <s v="30/09/2021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7"/>
    <n v="2"/>
    <s v="Racionalizar 8 Trámites/Servicios De La Oferta De La Secretaría Distrital De Movilidad."/>
    <n v="1"/>
    <s v="Suma"/>
    <n v="1"/>
    <s v="En ejecucion"/>
    <n v="1"/>
    <n v="1"/>
    <n v="1"/>
    <n v="100"/>
    <n v="2"/>
    <n v="1.5"/>
    <n v="75"/>
    <n v="2"/>
    <n v="0"/>
    <n v="0"/>
    <n v="2"/>
    <n v="0"/>
    <n v="0"/>
    <n v="1"/>
    <n v="0"/>
    <n v="0"/>
    <n v="8"/>
    <n v="2.5"/>
    <n v="31.25"/>
    <n v="3799308444"/>
    <n v="3776073561"/>
    <n v="99.39"/>
    <n v="7343860666"/>
    <n v="5893634629"/>
    <n v="80.25"/>
    <n v="5102501000"/>
    <n v="0"/>
    <n v="0"/>
    <n v="6032533556"/>
    <n v="0"/>
    <n v="0"/>
    <n v="7286467798"/>
    <n v="0"/>
    <n v="0"/>
    <n v="29564671464"/>
    <n v="9669708190"/>
    <n v="32.71"/>
    <m/>
    <n v="3799.3084439999998"/>
    <n v="3776.0735610000002"/>
    <n v="7343.8606659999996"/>
    <n v="5893.6346290000001"/>
    <n v="5102.5010000000002"/>
    <n v="0"/>
    <n v="6032.5335560000003"/>
    <n v="0"/>
    <n v="7286.4677979999997"/>
    <n v="0"/>
    <n v="29564.671463999999"/>
    <n v="9669.7081900000012"/>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1"/>
    <s v="Promover 80000 Empleos Para Personas"/>
    <n v="1"/>
    <s v="Suma"/>
    <n v="1"/>
    <s v="En ejecucion"/>
    <n v="1"/>
    <n v="541"/>
    <n v="553"/>
    <n v="102.22"/>
    <n v="16400"/>
    <n v="2194"/>
    <n v="13.38"/>
    <n v="25000"/>
    <n v="0"/>
    <n v="0"/>
    <n v="26480"/>
    <n v="0"/>
    <n v="0"/>
    <n v="11579"/>
    <n v="0"/>
    <n v="0"/>
    <n v="80000"/>
    <n v="2747"/>
    <n v="3.43"/>
    <n v="260888555"/>
    <n v="260888553"/>
    <n v="100"/>
    <n v="14427569402"/>
    <n v="818173270"/>
    <n v="5.67"/>
    <n v="9457000000"/>
    <n v="0"/>
    <n v="0"/>
    <n v="8444022727"/>
    <n v="0"/>
    <n v="0"/>
    <n v="6177080627"/>
    <n v="0"/>
    <n v="0"/>
    <n v="38766561311"/>
    <n v="1079061823"/>
    <n v="2.78"/>
    <m/>
    <n v="260.888555"/>
    <n v="260.888553"/>
    <n v="14427.569401999999"/>
    <n v="818.17327"/>
    <n v="9457"/>
    <n v="0"/>
    <n v="8444.0227269999996"/>
    <n v="0"/>
    <n v="6177.0806270000003"/>
    <n v="0"/>
    <n v="38766.561310999998"/>
    <n v="1079.061823"/>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2"/>
    <s v="Promover 70000 Empleos Para Mujeres"/>
    <n v="1"/>
    <s v="Suma"/>
    <n v="1"/>
    <s v="En ejecucion"/>
    <n v="1"/>
    <n v="448"/>
    <n v="999"/>
    <n v="222.99"/>
    <n v="13600"/>
    <n v="4586"/>
    <n v="33.72"/>
    <n v="20000"/>
    <n v="0"/>
    <n v="0"/>
    <n v="23020"/>
    <n v="0"/>
    <n v="0"/>
    <n v="12932"/>
    <n v="0"/>
    <n v="0"/>
    <n v="70000"/>
    <n v="5585"/>
    <n v="7.98"/>
    <n v="260888556"/>
    <n v="260888554"/>
    <n v="100"/>
    <n v="21513863300"/>
    <n v="818173265"/>
    <n v="3.8"/>
    <n v="14000000000"/>
    <n v="0"/>
    <n v="0"/>
    <n v="9650311689"/>
    <n v="0"/>
    <n v="0"/>
    <n v="5404945549"/>
    <n v="0"/>
    <n v="0"/>
    <n v="50830009094"/>
    <n v="1079061819"/>
    <n v="2.12"/>
    <m/>
    <n v="260.88855599999999"/>
    <n v="260.888554"/>
    <n v="21513.863300000001"/>
    <n v="818.17326500000001"/>
    <n v="14000"/>
    <n v="0"/>
    <n v="9650.3116890000001"/>
    <n v="0"/>
    <n v="5404.945549"/>
    <n v="0"/>
    <n v="50830.009094000008"/>
    <n v="1079.06181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3"/>
    <s v="Promover 50000 Empleos Para Jóvenes"/>
    <n v="1"/>
    <s v="Suma"/>
    <n v="1"/>
    <s v="En ejecucion"/>
    <n v="1"/>
    <n v="329"/>
    <n v="741"/>
    <n v="225.23"/>
    <n v="10000"/>
    <n v="2068"/>
    <n v="20.68"/>
    <n v="35000"/>
    <n v="0"/>
    <n v="0"/>
    <n v="3500"/>
    <n v="0"/>
    <n v="0"/>
    <n v="1171"/>
    <n v="0"/>
    <n v="0"/>
    <n v="50000"/>
    <n v="2809"/>
    <n v="5.62"/>
    <n v="260888573"/>
    <n v="260888570"/>
    <n v="100"/>
    <n v="21513862298"/>
    <n v="818172265"/>
    <n v="3.8"/>
    <n v="101500000000"/>
    <n v="0"/>
    <n v="0"/>
    <n v="6031444805"/>
    <n v="0"/>
    <n v="0"/>
    <n v="3860675392"/>
    <n v="0"/>
    <n v="0"/>
    <n v="133166871068"/>
    <n v="1079060835"/>
    <n v="0.81"/>
    <m/>
    <n v="260.88857300000001"/>
    <n v="260.88857000000002"/>
    <n v="21513.862298"/>
    <n v="818.17226500000004"/>
    <n v="101500"/>
    <n v="0"/>
    <n v="6031.4448050000001"/>
    <n v="0"/>
    <n v="3860.6753920000001"/>
    <n v="0"/>
    <n v="133166.87106800001"/>
    <n v="1079.060835"/>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4"/>
    <s v="Ejecutar Al 100 % El Plan De Lineamiento E Implementación De La Politica Pública De Trabajo Decente Y Digno."/>
    <n v="1"/>
    <s v="Suma"/>
    <n v="1"/>
    <s v="En ejecucion"/>
    <n v="1"/>
    <n v="1"/>
    <n v="1"/>
    <n v="100"/>
    <n v="41"/>
    <n v="38"/>
    <n v="92.68"/>
    <n v="28"/>
    <n v="0"/>
    <n v="0"/>
    <n v="15"/>
    <n v="0"/>
    <n v="0"/>
    <n v="15"/>
    <n v="0"/>
    <n v="0"/>
    <n v="100"/>
    <n v="39"/>
    <n v="39"/>
    <n v="2267650"/>
    <n v="2267650"/>
    <n v="100"/>
    <n v="385555000"/>
    <n v="385555000"/>
    <n v="100"/>
    <n v="600000000"/>
    <n v="0"/>
    <n v="0"/>
    <n v="56291203"/>
    <n v="0"/>
    <n v="0"/>
    <n v="53495762"/>
    <n v="0"/>
    <n v="0"/>
    <n v="1097609615"/>
    <n v="387822650"/>
    <n v="35.33"/>
    <m/>
    <n v="2.2676500000000002"/>
    <n v="2.2676500000000002"/>
    <n v="385.55500000000001"/>
    <n v="385.55500000000001"/>
    <n v="600"/>
    <n v="0"/>
    <n v="56.291203000000003"/>
    <n v="0"/>
    <n v="53.495761999999999"/>
    <n v="0"/>
    <n v="1097.6096150000001"/>
    <n v="387.8226500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5"/>
    <s v="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1"/>
    <s v="Suma"/>
    <n v="1"/>
    <s v="En ejecucion"/>
    <n v="1"/>
    <n v="566"/>
    <n v="2768"/>
    <n v="489.05"/>
    <n v="16586"/>
    <n v="6190"/>
    <n v="37.32"/>
    <n v="15578"/>
    <n v="0"/>
    <n v="0"/>
    <n v="10526"/>
    <n v="0"/>
    <n v="0"/>
    <n v="6744"/>
    <n v="0"/>
    <n v="0"/>
    <n v="50000"/>
    <n v="8958"/>
    <n v="17.920000000000002"/>
    <n v="352066666"/>
    <n v="352066666"/>
    <n v="100"/>
    <n v="9921650000"/>
    <n v="3195459975"/>
    <n v="32.21"/>
    <n v="11000000000"/>
    <n v="0"/>
    <n v="0"/>
    <n v="5816951225"/>
    <n v="0"/>
    <n v="0"/>
    <n v="3727580910"/>
    <n v="0"/>
    <n v="0"/>
    <n v="30818248801"/>
    <n v="3547526641"/>
    <n v="11.51"/>
    <m/>
    <n v="352.066666"/>
    <n v="352.066666"/>
    <n v="9921.65"/>
    <n v="3195.4599750000002"/>
    <n v="11000"/>
    <n v="0"/>
    <n v="5816.9512249999998"/>
    <n v="0"/>
    <n v="3727.5809100000001"/>
    <n v="0"/>
    <n v="30818.248801000002"/>
    <n v="3547.5266410000004"/>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1"/>
    <s v="Desarrollar Habiliddaes Financieras  En 43740 Empresarios De Unidades De Micro, Pequeña O Mediana Empresa, Negocios, Pequeños Comercios, Unidades Productivas Aglomeradas Y/O Emprendimientos Por Subsistencia"/>
    <n v="1"/>
    <s v="Suma"/>
    <n v="1"/>
    <s v="En ejecucion"/>
    <n v="1"/>
    <n v="1375"/>
    <n v="1465"/>
    <n v="106.55"/>
    <n v="13708"/>
    <n v="3465"/>
    <n v="25.28"/>
    <n v="12875"/>
    <n v="0"/>
    <n v="0"/>
    <n v="8700"/>
    <n v="0"/>
    <n v="0"/>
    <n v="7082"/>
    <n v="0"/>
    <n v="0"/>
    <n v="43740"/>
    <n v="4930"/>
    <n v="11.27"/>
    <n v="78864000"/>
    <n v="78864000"/>
    <n v="100"/>
    <n v="1264897844"/>
    <n v="795690000"/>
    <n v="62.91"/>
    <n v="8000000000"/>
    <n v="0"/>
    <n v="0"/>
    <n v="805383386"/>
    <n v="0"/>
    <n v="0"/>
    <n v="655602703"/>
    <n v="0"/>
    <n v="0"/>
    <n v="10804747933"/>
    <n v="874554000"/>
    <n v="8.09"/>
    <m/>
    <n v="78.864000000000004"/>
    <n v="78.864000000000004"/>
    <n v="1264.8978440000001"/>
    <n v="795.69"/>
    <n v="8000"/>
    <n v="0"/>
    <n v="805.38338599999997"/>
    <n v="0"/>
    <n v="655.60270300000002"/>
    <n v="0"/>
    <n v="10804.747933000001"/>
    <n v="874.5540000000000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2"/>
    <s v="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1"/>
    <s v="Suma"/>
    <n v="1"/>
    <s v="En ejecucion"/>
    <n v="1"/>
    <n v="1111"/>
    <n v="1140"/>
    <n v="102.61"/>
    <n v="9904"/>
    <n v="918"/>
    <n v="9.27"/>
    <n v="9302"/>
    <n v="0"/>
    <n v="0"/>
    <n v="6285"/>
    <n v="0"/>
    <n v="0"/>
    <n v="2558"/>
    <n v="0"/>
    <n v="0"/>
    <n v="29160"/>
    <n v="2058"/>
    <n v="7.06"/>
    <n v="115208246"/>
    <n v="115207589"/>
    <n v="100"/>
    <n v="6727000000"/>
    <n v="1451218400"/>
    <n v="21.57"/>
    <n v="1000000000"/>
    <n v="0"/>
    <n v="0"/>
    <n v="596671228"/>
    <n v="0"/>
    <n v="0"/>
    <n v="242852830"/>
    <n v="0"/>
    <n v="0"/>
    <n v="8681732304"/>
    <n v="1566425989"/>
    <n v="18.04"/>
    <m/>
    <n v="115.208246"/>
    <n v="115.207589"/>
    <n v="6727"/>
    <n v="1451.2184"/>
    <n v="1000"/>
    <n v="0"/>
    <n v="596.67122800000004"/>
    <n v="0"/>
    <n v="242.85283000000001"/>
    <n v="0"/>
    <n v="8681.7323039999992"/>
    <n v="1566.425989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3"/>
    <s v="Poner En Marcha Al Menos 1 Vehículo Financiero"/>
    <n v="2"/>
    <s v="Constante"/>
    <n v="1"/>
    <s v="En ejecucion"/>
    <n v="1"/>
    <n v="1"/>
    <n v="1"/>
    <n v="100"/>
    <n v="1"/>
    <n v="0"/>
    <n v="0"/>
    <n v="1"/>
    <n v="0"/>
    <n v="0"/>
    <n v="1"/>
    <n v="0"/>
    <n v="0"/>
    <n v="1"/>
    <n v="0"/>
    <n v="0"/>
    <s v="N/A"/>
    <s v="N/A"/>
    <s v="N/A"/>
    <n v="37200000"/>
    <n v="37200000"/>
    <n v="100"/>
    <n v="88000000"/>
    <n v="45000000"/>
    <n v="51.14"/>
    <n v="117200000"/>
    <n v="0"/>
    <n v="0"/>
    <n v="142612975"/>
    <n v="0"/>
    <n v="0"/>
    <n v="94287697"/>
    <n v="0"/>
    <n v="0"/>
    <n v="479300672"/>
    <n v="82200000"/>
    <n v="17.149999999999999"/>
    <s v="VIGENCIA (a 30/09/2021): XXX"/>
    <n v="37.200000000000003"/>
    <n v="37.200000000000003"/>
    <n v="88"/>
    <n v="45"/>
    <n v="117.2"/>
    <n v="0"/>
    <n v="142.61297500000001"/>
    <n v="0"/>
    <n v="94.287696999999994"/>
    <n v="0"/>
    <n v="479.30067199999996"/>
    <n v="82.2"/>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4"/>
    <s v="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1"/>
    <s v="Suma"/>
    <n v="1"/>
    <s v="En ejecucion"/>
    <n v="1"/>
    <n v="2185"/>
    <n v="0"/>
    <n v="0"/>
    <n v="26336"/>
    <n v="420"/>
    <n v="1.59"/>
    <n v="22624"/>
    <n v="0"/>
    <n v="0"/>
    <n v="15202"/>
    <n v="0"/>
    <n v="0"/>
    <n v="9738"/>
    <n v="0"/>
    <n v="0"/>
    <n v="73900"/>
    <n v="420"/>
    <n v="0.56999999999999995"/>
    <n v="1808392000"/>
    <n v="1808392000"/>
    <n v="100"/>
    <n v="29989933156"/>
    <n v="11789219633"/>
    <n v="39.31"/>
    <n v="20000000000"/>
    <n v="0"/>
    <n v="0"/>
    <n v="11451821917"/>
    <n v="0"/>
    <n v="0"/>
    <n v="7335582777"/>
    <n v="0"/>
    <n v="0"/>
    <n v="70585729850"/>
    <n v="13597611633"/>
    <n v="19.260000000000002"/>
    <s v="VIGENCIA (a 30/09/2021): XXX"/>
    <n v="1808.3920000000001"/>
    <n v="1808.3920000000001"/>
    <n v="29989.933155999999"/>
    <n v="11789.219633000001"/>
    <n v="20000"/>
    <n v="0"/>
    <n v="11451.821916999999"/>
    <n v="0"/>
    <n v="7335.5827769999996"/>
    <n v="0"/>
    <n v="70585.729850000003"/>
    <n v="13597.611633"/>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1"/>
    <s v="Desarrollar  Al Menos 20 Eventos Dando Prioridad A Estrategias Presenciales Y/O Virtuales Que Promuevan El Emprendimiento, La Reinvención O Generación De Modelos De Negocio, Y El Desarrollo De Soluciones Que Permitan Mitigar El Impacto Económico De La Emergencia Sanitaria."/>
    <n v="1"/>
    <s v="Suma"/>
    <n v="1"/>
    <s v="En ejecucion"/>
    <n v="1"/>
    <n v="4"/>
    <n v="5"/>
    <n v="125"/>
    <n v="7"/>
    <n v="2"/>
    <n v="28.57"/>
    <n v="2"/>
    <n v="0"/>
    <n v="0"/>
    <n v="2"/>
    <n v="0"/>
    <n v="0"/>
    <n v="5"/>
    <n v="0"/>
    <n v="0"/>
    <n v="20"/>
    <n v="7"/>
    <n v="35"/>
    <n v="902273653"/>
    <n v="720896667"/>
    <n v="79.900000000000006"/>
    <n v="1032039428"/>
    <n v="338733333"/>
    <n v="32.82"/>
    <n v="513000000"/>
    <n v="0"/>
    <n v="0"/>
    <n v="956802198"/>
    <n v="0"/>
    <n v="0"/>
    <n v="1009144106"/>
    <n v="0"/>
    <n v="0"/>
    <n v="4413259385"/>
    <n v="1059630000"/>
    <n v="24.01"/>
    <m/>
    <n v="902.27365299999997"/>
    <n v="720.89666699999998"/>
    <n v="1032.039428"/>
    <n v="338.73333300000002"/>
    <n v="513"/>
    <n v="0"/>
    <n v="956.80219799999998"/>
    <n v="0"/>
    <n v="1009.144106"/>
    <n v="0"/>
    <n v="4413.2593850000003"/>
    <n v="1059.630000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2"/>
    <s v="Desarrollar Al Menos 14 Eventos Presenciales O Virtuales Que Promuevan El Desarrollo Comercial De Las Unidades Productivas Y  Mipymes."/>
    <n v="1"/>
    <s v="Suma"/>
    <n v="1"/>
    <s v="En ejecucion"/>
    <n v="1"/>
    <n v="2"/>
    <n v="2"/>
    <n v="100"/>
    <n v="3"/>
    <n v="1"/>
    <n v="33.33"/>
    <n v="1"/>
    <n v="0"/>
    <n v="0"/>
    <n v="4"/>
    <n v="0"/>
    <n v="0"/>
    <n v="4"/>
    <n v="0"/>
    <n v="0"/>
    <n v="14"/>
    <n v="3"/>
    <n v="21.43"/>
    <n v="593625415"/>
    <n v="537019270"/>
    <n v="90.46"/>
    <n v="531599331"/>
    <n v="273520000"/>
    <n v="51.45"/>
    <n v="350000000"/>
    <n v="0"/>
    <n v="0"/>
    <n v="1524012610"/>
    <n v="0"/>
    <n v="0"/>
    <n v="580595528"/>
    <n v="0"/>
    <n v="0"/>
    <n v="3579832884"/>
    <n v="810539270"/>
    <n v="22.64"/>
    <m/>
    <n v="593.62541499999998"/>
    <n v="537.01927000000001"/>
    <n v="531.59933100000001"/>
    <n v="273.52"/>
    <n v="350"/>
    <n v="0"/>
    <n v="1524.01261"/>
    <n v="0"/>
    <n v="580.59552799999994"/>
    <n v="0"/>
    <n v="3579.8328839999995"/>
    <n v="810.5392699999999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3"/>
    <s v="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1"/>
    <s v="Suma"/>
    <n v="1"/>
    <s v="En ejecucion"/>
    <n v="1"/>
    <n v="0"/>
    <n v="0"/>
    <n v="0"/>
    <n v="0.34"/>
    <n v="0.25"/>
    <n v="73.53"/>
    <n v="0.31"/>
    <n v="0"/>
    <n v="0"/>
    <n v="0.21"/>
    <n v="0"/>
    <n v="0"/>
    <n v="0.14000000000000001"/>
    <n v="0"/>
    <n v="0"/>
    <n v="1"/>
    <n v="0.25"/>
    <n v="25"/>
    <n v="0"/>
    <n v="0"/>
    <n v="0"/>
    <n v="457300000"/>
    <n v="214850000"/>
    <n v="46.98"/>
    <n v="200000000"/>
    <n v="0"/>
    <n v="0"/>
    <n v="299393274"/>
    <n v="0"/>
    <n v="0"/>
    <n v="191855254"/>
    <n v="0"/>
    <n v="0"/>
    <n v="1148548528"/>
    <n v="214850000"/>
    <n v="18.71"/>
    <m/>
    <n v="0"/>
    <n v="0"/>
    <n v="457.3"/>
    <n v="214.85"/>
    <n v="200"/>
    <n v="0"/>
    <n v="299.39327400000002"/>
    <n v="0"/>
    <n v="191.855254"/>
    <n v="0"/>
    <n v="1148.548528"/>
    <n v="214.85"/>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4"/>
    <s v="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1"/>
    <s v="Suma"/>
    <n v="1"/>
    <s v="En ejecucion"/>
    <n v="1"/>
    <n v="0"/>
    <n v="0"/>
    <n v="0"/>
    <n v="0.65"/>
    <n v="0"/>
    <n v="0"/>
    <n v="0.35"/>
    <n v="0"/>
    <n v="0"/>
    <n v="0"/>
    <n v="0"/>
    <n v="0"/>
    <n v="0"/>
    <n v="0"/>
    <n v="0"/>
    <n v="1"/>
    <n v="0"/>
    <n v="0"/>
    <n v="0"/>
    <n v="0"/>
    <n v="0"/>
    <n v="34000000"/>
    <n v="34000000"/>
    <n v="100"/>
    <n v="15000000"/>
    <n v="0"/>
    <n v="0"/>
    <n v="0"/>
    <n v="0"/>
    <n v="0"/>
    <n v="0"/>
    <n v="0"/>
    <n v="0"/>
    <n v="49000000"/>
    <n v="34000000"/>
    <n v="69.39"/>
    <s v="VIGENCIA (a 30/09/2021): xxx"/>
    <n v="0"/>
    <n v="0"/>
    <n v="34"/>
    <n v="34"/>
    <n v="15"/>
    <n v="0"/>
    <n v="0"/>
    <n v="0"/>
    <n v="0"/>
    <n v="0"/>
    <n v="49"/>
    <n v="34"/>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5"/>
    <n v="5"/>
    <s v="Ejecutar El 100 % Del Plan Anual De Actualización Del  Directorio Digital De Mipymes."/>
    <n v="1"/>
    <s v="Suma"/>
    <n v="1"/>
    <s v="En ejecucion"/>
    <n v="1"/>
    <n v="0"/>
    <n v="0"/>
    <n v="0"/>
    <n v="0"/>
    <n v="0"/>
    <n v="0"/>
    <n v="47"/>
    <n v="0"/>
    <n v="0"/>
    <n v="32"/>
    <n v="0"/>
    <n v="0"/>
    <n v="21"/>
    <n v="0"/>
    <n v="0"/>
    <n v="100"/>
    <n v="0"/>
    <n v="0"/>
    <n v="0"/>
    <n v="0"/>
    <n v="0"/>
    <n v="0"/>
    <n v="0"/>
    <n v="0"/>
    <n v="70000000"/>
    <n v="0"/>
    <n v="0"/>
    <n v="19959552"/>
    <n v="0"/>
    <n v="0"/>
    <n v="12790350"/>
    <n v="0"/>
    <n v="0"/>
    <n v="102749902"/>
    <n v="0"/>
    <n v="0"/>
    <m/>
    <n v="0"/>
    <n v="0"/>
    <n v="0"/>
    <n v="0"/>
    <n v="70"/>
    <n v="0"/>
    <n v="19.959551999999999"/>
    <n v="0"/>
    <n v="12.79035"/>
    <n v="0"/>
    <n v="102.74990200000001"/>
    <n v="0"/>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1"/>
    <s v="Fortalecer 3500 Empresas/Unidades Productivas Como Resultado De La Consecución De Alianzas Estratégicas Que Conlleven A La Materialización De Iniciativas Que Promuevan El Desarrollo Del Conocimiento, La Innovación Y Nuevas Tecnologías."/>
    <n v="1"/>
    <s v="Suma"/>
    <n v="1"/>
    <s v="En ejecucion"/>
    <n v="1"/>
    <n v="80"/>
    <n v="80"/>
    <n v="100"/>
    <n v="1181"/>
    <n v="89"/>
    <n v="7.54"/>
    <n v="1076"/>
    <n v="0"/>
    <n v="0"/>
    <n v="737"/>
    <n v="0"/>
    <n v="0"/>
    <n v="426"/>
    <n v="0"/>
    <n v="0"/>
    <n v="3500"/>
    <n v="169"/>
    <n v="4.83"/>
    <n v="858213333"/>
    <n v="858213333"/>
    <n v="100"/>
    <n v="9375200330"/>
    <n v="7975200330"/>
    <n v="85.07"/>
    <n v="2600000000"/>
    <n v="0"/>
    <n v="0"/>
    <n v="3135444779"/>
    <n v="0"/>
    <n v="0"/>
    <n v="1814435002"/>
    <n v="0"/>
    <n v="0"/>
    <n v="17783293444"/>
    <n v="8833413663"/>
    <n v="49.67"/>
    <m/>
    <n v="858.21333300000003"/>
    <n v="858.21333300000003"/>
    <n v="9375.2003299999997"/>
    <n v="7975.2003299999997"/>
    <n v="2600"/>
    <n v="0"/>
    <n v="3135.4447789999999"/>
    <n v="0"/>
    <n v="1814.4350019999999"/>
    <n v="0"/>
    <n v="17783.293443999999"/>
    <n v="8833.4136629999994"/>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2"/>
    <s v="Adoptar 5 Instrumentos Que Acompañen El Ejercicio De Seguimiento Y Control De Los Recursos, Iniciativas, Proyectos, Y Demás Actividades Enmarcadas En La Operatividad Del Fondo De Innovación, Tecnologías E Industrias Creativas -Fitic."/>
    <n v="1"/>
    <s v="Suma"/>
    <n v="1"/>
    <s v="En ejecucion"/>
    <n v="1"/>
    <n v="1"/>
    <n v="1"/>
    <n v="100"/>
    <n v="1"/>
    <n v="0"/>
    <n v="0"/>
    <n v="1"/>
    <n v="0"/>
    <n v="0"/>
    <n v="1"/>
    <n v="0"/>
    <n v="0"/>
    <n v="1"/>
    <n v="0"/>
    <n v="0"/>
    <n v="5"/>
    <n v="1"/>
    <n v="20"/>
    <n v="651136667"/>
    <n v="646044002"/>
    <n v="99.22"/>
    <n v="1200000000"/>
    <n v="0"/>
    <n v="0"/>
    <n v="400000000"/>
    <n v="0"/>
    <n v="0"/>
    <n v="562441688"/>
    <n v="0"/>
    <n v="0"/>
    <n v="550963286"/>
    <n v="0"/>
    <n v="0"/>
    <n v="3364541641"/>
    <n v="646044002"/>
    <n v="19.2"/>
    <s v="VIGENCIA (a 30/09/2021): xxx"/>
    <n v="651.13666699999999"/>
    <n v="646.04400199999998"/>
    <n v="1200"/>
    <n v="0"/>
    <n v="400"/>
    <n v="0"/>
    <n v="562.441688"/>
    <n v="0"/>
    <n v="550.96328600000004"/>
    <n v="0"/>
    <n v="3364.5416409999998"/>
    <n v="646.04400199999998"/>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3"/>
    <s v="Diseñar 4 Mecanismos Que Permitan Evaluar Y Cuantificar El Impacto De Las Iniciativas Promovidas En Materia De Ctei, En El Marco De La Administración Del Fondo De Innovación, Tecnologías E Industrias Creativas -Fitic"/>
    <n v="1"/>
    <s v="Suma"/>
    <n v="1"/>
    <s v="En ejecucion"/>
    <n v="1"/>
    <n v="0"/>
    <n v="0"/>
    <n v="0"/>
    <n v="1"/>
    <n v="1"/>
    <n v="100"/>
    <n v="1"/>
    <n v="0"/>
    <n v="0"/>
    <n v="1"/>
    <n v="0"/>
    <n v="0"/>
    <n v="1"/>
    <n v="0"/>
    <n v="0"/>
    <n v="4"/>
    <n v="1"/>
    <n v="25"/>
    <n v="0"/>
    <n v="0"/>
    <n v="0"/>
    <n v="55000000"/>
    <n v="55000000"/>
    <n v="100"/>
    <n v="11685000"/>
    <n v="0"/>
    <n v="0"/>
    <n v="12566632"/>
    <n v="0"/>
    <n v="0"/>
    <n v="12310171"/>
    <n v="0"/>
    <n v="0"/>
    <n v="91561803"/>
    <n v="55000000"/>
    <n v="60.07"/>
    <m/>
    <n v="0"/>
    <n v="0"/>
    <n v="55"/>
    <n v="55"/>
    <n v="11.685"/>
    <n v="0"/>
    <n v="12.566632"/>
    <n v="0"/>
    <n v="12.310171"/>
    <n v="0"/>
    <n v="91.561802999999998"/>
    <n v="55"/>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4"/>
    <s v="Participar En La Generación De 1 Espacio Que Conlleven A Desarrollar Y Acelerar El Conocimiento,La Ciencia, Tecnología E Innovación, Como Instrumentos Potenciadores De Competitividad Y Productividad De La Ciudad"/>
    <n v="1"/>
    <s v="Suma"/>
    <n v="1"/>
    <s v="En ejecucion"/>
    <n v="1"/>
    <n v="0.01"/>
    <n v="0.01"/>
    <n v="100"/>
    <n v="0.09"/>
    <n v="0"/>
    <n v="0"/>
    <n v="0.37"/>
    <n v="0"/>
    <n v="0"/>
    <n v="0.38"/>
    <n v="0"/>
    <n v="0"/>
    <n v="0.15"/>
    <n v="0"/>
    <n v="0"/>
    <n v="1"/>
    <n v="0.01"/>
    <n v="1"/>
    <n v="75133333"/>
    <n v="37500000"/>
    <n v="49.91"/>
    <n v="6110045000"/>
    <n v="532875014"/>
    <n v="8.7200000000000006"/>
    <n v="28816803000"/>
    <n v="0"/>
    <n v="0"/>
    <n v="19265768430"/>
    <n v="0"/>
    <n v="0"/>
    <n v="12750781388"/>
    <n v="0"/>
    <n v="0"/>
    <n v="67018531151"/>
    <n v="570375014"/>
    <n v="0.85"/>
    <s v="VIGENCIA (a 30/09/2021): xx"/>
    <n v="75.133332999999993"/>
    <n v="37.5"/>
    <n v="6110.0450000000001"/>
    <n v="532.87501399999996"/>
    <n v="28816.803"/>
    <n v="0"/>
    <n v="19265.76843"/>
    <n v="0"/>
    <n v="12750.781387999999"/>
    <n v="0"/>
    <n v="67018.531151000003"/>
    <n v="570.37501399999996"/>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5"/>
    <s v="Promover Formulación Y Ejecución De 3 Proyectos Estrategicos Y/O De Ciudad Que Conlleven Al Uso Del Nuevo Cnocimiento Para Incrementar Los Niveles De Productividad Y Copetitividad De La Ciudad Regi{On"/>
    <n v="1"/>
    <s v="Suma"/>
    <n v="1"/>
    <s v="En ejecucion"/>
    <n v="1"/>
    <n v="0"/>
    <n v="0"/>
    <n v="0"/>
    <n v="1"/>
    <n v="0.5"/>
    <n v="50"/>
    <n v="1"/>
    <n v="0"/>
    <n v="0"/>
    <n v="1"/>
    <n v="0"/>
    <n v="0"/>
    <n v="0"/>
    <n v="0"/>
    <n v="0"/>
    <n v="3"/>
    <n v="0.5"/>
    <n v="16.670000000000002"/>
    <n v="0"/>
    <n v="0"/>
    <n v="0"/>
    <n v="323625000"/>
    <n v="323625000"/>
    <n v="100"/>
    <n v="187000000"/>
    <n v="0"/>
    <n v="0"/>
    <n v="188442398"/>
    <n v="0"/>
    <n v="0"/>
    <n v="0"/>
    <n v="0"/>
    <n v="0"/>
    <n v="699067398"/>
    <n v="323625000"/>
    <n v="46.29"/>
    <m/>
    <n v="0"/>
    <n v="0"/>
    <n v="323.625"/>
    <n v="323.625"/>
    <n v="187"/>
    <n v="0"/>
    <n v="188.442398"/>
    <n v="0"/>
    <n v="0"/>
    <n v="0"/>
    <n v="699.06739800000003"/>
    <n v="323.625"/>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6"/>
    <s v="Gestionar La Implementación De 4 Mecanismos De Participación Y/O Integración Para El Desarrollo Y La Promoción De La Competitividad Y Retos De Ciudad, En Los Cuales Confluyan Y Cohesionen, Actores De Los Diferentes Sistemas De Competitividad E Innovación De La Ciudad."/>
    <n v="1"/>
    <s v="Suma"/>
    <n v="1"/>
    <s v="En ejecucion"/>
    <n v="1"/>
    <n v="1"/>
    <n v="1"/>
    <n v="100"/>
    <n v="1"/>
    <n v="1"/>
    <n v="100"/>
    <n v="1"/>
    <n v="0"/>
    <n v="0"/>
    <n v="1"/>
    <n v="0"/>
    <n v="0"/>
    <n v="0"/>
    <n v="0"/>
    <n v="0"/>
    <n v="4"/>
    <n v="2"/>
    <n v="50"/>
    <n v="214866667"/>
    <n v="209616667"/>
    <n v="97.56"/>
    <n v="133000000"/>
    <n v="133000000"/>
    <n v="100"/>
    <n v="300000000"/>
    <n v="0"/>
    <n v="0"/>
    <n v="300000000"/>
    <n v="0"/>
    <n v="0"/>
    <n v="0"/>
    <n v="0"/>
    <n v="0"/>
    <n v="947866667"/>
    <n v="342616667"/>
    <n v="36.15"/>
    <m/>
    <n v="214.86666700000001"/>
    <n v="209.61666700000001"/>
    <n v="133"/>
    <n v="133"/>
    <n v="300"/>
    <n v="0"/>
    <n v="300"/>
    <n v="0"/>
    <n v="0"/>
    <n v="0"/>
    <n v="947.86666700000001"/>
    <n v="342.6166670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7"/>
    <s v="Fomentar En 6 Espacios De Participación La Apropiación Y Uso De La Cultura En Ciencia, Tecnología E Innovación De Aglomeraciones, Como Nuevos Elementos Generadores De Crecimiento Y Desarrollo Económico Sostenible"/>
    <n v="1"/>
    <s v="Suma"/>
    <n v="1"/>
    <s v="En ejecucion"/>
    <n v="1"/>
    <n v="0"/>
    <n v="0"/>
    <n v="0"/>
    <n v="2"/>
    <n v="1"/>
    <n v="50"/>
    <n v="2"/>
    <n v="0"/>
    <n v="0"/>
    <n v="2"/>
    <n v="0"/>
    <n v="0"/>
    <n v="0"/>
    <n v="0"/>
    <n v="0"/>
    <n v="6"/>
    <n v="1"/>
    <n v="16.670000000000002"/>
    <n v="0"/>
    <n v="0"/>
    <n v="0"/>
    <n v="1334129670"/>
    <n v="30000000"/>
    <n v="2.25"/>
    <n v="143000000"/>
    <n v="0"/>
    <n v="0"/>
    <n v="143592932"/>
    <n v="0"/>
    <n v="0"/>
    <n v="0"/>
    <n v="0"/>
    <n v="0"/>
    <n v="1620722602"/>
    <n v="30000000"/>
    <n v="1.85"/>
    <m/>
    <n v="0"/>
    <n v="0"/>
    <n v="1334.12967"/>
    <n v="30"/>
    <n v="143"/>
    <n v="0"/>
    <n v="143.59293199999999"/>
    <n v="0"/>
    <n v="0"/>
    <n v="0"/>
    <n v="1620.7226020000001"/>
    <n v="30"/>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4"/>
    <n v="1"/>
    <s v="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
    <n v="1"/>
    <s v="Suma"/>
    <n v="1"/>
    <s v="En ejecucion"/>
    <n v="1"/>
    <n v="0"/>
    <n v="0"/>
    <n v="0"/>
    <n v="9"/>
    <n v="1"/>
    <n v="11.11"/>
    <n v="7"/>
    <n v="0"/>
    <n v="0"/>
    <n v="6"/>
    <n v="0"/>
    <n v="0"/>
    <n v="4"/>
    <n v="0"/>
    <n v="0"/>
    <n v="26"/>
    <n v="1"/>
    <n v="3.85"/>
    <n v="0"/>
    <n v="0"/>
    <n v="0"/>
    <n v="2083541574"/>
    <n v="900000000"/>
    <n v="43.2"/>
    <n v="700000000"/>
    <n v="0"/>
    <n v="0"/>
    <n v="988488885"/>
    <n v="0"/>
    <n v="0"/>
    <n v="503843781"/>
    <n v="0"/>
    <n v="0"/>
    <n v="4275874240"/>
    <n v="900000000"/>
    <n v="21.05"/>
    <m/>
    <n v="0"/>
    <n v="0"/>
    <n v="2083.5415739999999"/>
    <n v="900"/>
    <n v="700"/>
    <n v="0"/>
    <n v="988.48888499999998"/>
    <n v="0"/>
    <n v="503.84378099999998"/>
    <n v="0"/>
    <n v="4275.8742399999992"/>
    <n v="900"/>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4"/>
    <n v="2"/>
    <s v="Desarrollar 4 Documentos Que Identifiquen, Diseñen Y Orienten Estratégicamente El Relacionamiento Y La Promoción Internacional De La Ciudad Para Consolidarse Como Escenario Mice"/>
    <n v="1"/>
    <s v="Suma"/>
    <n v="1"/>
    <s v="En ejecucion"/>
    <n v="1"/>
    <n v="0"/>
    <n v="0"/>
    <n v="0"/>
    <n v="1"/>
    <n v="0"/>
    <n v="0"/>
    <n v="1"/>
    <n v="0"/>
    <n v="0"/>
    <n v="1"/>
    <n v="0"/>
    <n v="0"/>
    <n v="1"/>
    <n v="0"/>
    <n v="0"/>
    <n v="4"/>
    <n v="0"/>
    <n v="0"/>
    <n v="0"/>
    <n v="0"/>
    <n v="0"/>
    <n v="261916667"/>
    <n v="186916667"/>
    <n v="71.37"/>
    <n v="300000000"/>
    <n v="0"/>
    <n v="0"/>
    <n v="500000000"/>
    <n v="0"/>
    <n v="0"/>
    <n v="450000000"/>
    <n v="0"/>
    <n v="0"/>
    <n v="1511916667"/>
    <n v="186916667"/>
    <n v="12.36"/>
    <s v="VIGENCIA (a 30/09/2021): XXX"/>
    <n v="0"/>
    <n v="0"/>
    <n v="261.91666700000002"/>
    <n v="186.91666699999999"/>
    <n v="300"/>
    <n v="0"/>
    <n v="500"/>
    <n v="0"/>
    <n v="450"/>
    <n v="0"/>
    <n v="1511.916667"/>
    <n v="186.9166669999999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1"/>
    <s v="Actualizar 1 Política Pública De Desarrrollo Económico, Ante La Nueva Situación Económica Y Social De La Ciudad, Inlcuyendo Emprendimiento, Tecnologia E Innovación Como Pilar De Desarrollo"/>
    <n v="1"/>
    <s v="Suma"/>
    <n v="1"/>
    <s v="En ejecucion"/>
    <n v="1"/>
    <n v="0.05"/>
    <n v="0.05"/>
    <n v="100"/>
    <n v="0.4"/>
    <n v="0.33"/>
    <n v="82.5"/>
    <n v="0.15"/>
    <n v="0"/>
    <n v="0"/>
    <n v="0.25"/>
    <n v="0"/>
    <n v="0"/>
    <n v="0.15"/>
    <n v="0"/>
    <n v="0"/>
    <n v="1"/>
    <n v="0.38"/>
    <n v="38"/>
    <n v="73625440"/>
    <n v="72469968"/>
    <n v="98.42"/>
    <n v="315891111"/>
    <n v="298233333"/>
    <n v="94.41"/>
    <n v="60000000"/>
    <n v="0"/>
    <n v="0"/>
    <n v="12749901"/>
    <n v="0"/>
    <n v="0"/>
    <n v="2995959"/>
    <n v="0"/>
    <n v="0"/>
    <n v="465262411"/>
    <n v="370703301"/>
    <n v="79.680000000000007"/>
    <m/>
    <n v="73.625439999999998"/>
    <n v="72.469967999999994"/>
    <n v="315.89111100000002"/>
    <n v="298.23333300000002"/>
    <n v="60"/>
    <n v="0"/>
    <n v="12.749900999999999"/>
    <n v="0"/>
    <n v="2.995959"/>
    <n v="0"/>
    <n v="465.2624110000001"/>
    <n v="370.7033010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2"/>
    <s v="Implementar 1 Sistema De Mejora Regulatoria Económica Distrital"/>
    <n v="1"/>
    <s v="Suma"/>
    <n v="1"/>
    <s v="En ejecucion"/>
    <n v="1"/>
    <n v="0.05"/>
    <n v="0.05"/>
    <n v="100"/>
    <n v="0.3"/>
    <n v="0.2"/>
    <n v="66.67"/>
    <n v="0.15"/>
    <n v="0"/>
    <n v="0"/>
    <n v="0.25"/>
    <n v="0"/>
    <n v="0"/>
    <n v="0.25"/>
    <n v="0"/>
    <n v="0"/>
    <n v="1"/>
    <n v="0.25"/>
    <n v="25"/>
    <n v="38167027"/>
    <n v="37922499"/>
    <n v="99.35"/>
    <n v="220740000"/>
    <n v="217340000"/>
    <n v="98.46"/>
    <n v="50000000"/>
    <n v="0"/>
    <n v="0"/>
    <n v="11706534"/>
    <n v="0"/>
    <n v="0"/>
    <n v="7831613"/>
    <n v="0"/>
    <n v="0"/>
    <n v="328445174"/>
    <n v="255262499"/>
    <n v="77.72"/>
    <m/>
    <n v="38.167026999999997"/>
    <n v="37.922499000000002"/>
    <n v="220.74"/>
    <n v="217.34"/>
    <n v="50"/>
    <n v="0"/>
    <n v="11.706534"/>
    <n v="0"/>
    <n v="7.8316129999999999"/>
    <n v="0"/>
    <n v="328.44517400000001"/>
    <n v="255.2624989999999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3"/>
    <s v="Apoyar 6500 Unidades Productivas En Sus Diferentes Etapas De"/>
    <n v="1"/>
    <s v="Suma"/>
    <n v="1"/>
    <s v="En ejecucion"/>
    <n v="1"/>
    <n v="300"/>
    <n v="303"/>
    <n v="101"/>
    <n v="1600"/>
    <n v="1320"/>
    <n v="82.5"/>
    <n v="1000"/>
    <n v="0"/>
    <n v="0"/>
    <n v="2100"/>
    <n v="0"/>
    <n v="0"/>
    <n v="1500"/>
    <n v="0"/>
    <n v="0"/>
    <n v="6500"/>
    <n v="1623"/>
    <n v="24.97"/>
    <n v="81237773"/>
    <n v="81237773"/>
    <n v="100"/>
    <n v="252814061"/>
    <n v="62775773"/>
    <n v="24.83"/>
    <n v="800000000"/>
    <n v="0"/>
    <n v="0"/>
    <n v="13146130"/>
    <n v="0"/>
    <n v="0"/>
    <n v="7059794"/>
    <n v="0"/>
    <n v="0"/>
    <n v="1154257758"/>
    <n v="144013546"/>
    <n v="12.48"/>
    <m/>
    <n v="81.237773000000004"/>
    <n v="81.237773000000004"/>
    <n v="252.81406100000001"/>
    <n v="62.775773000000001"/>
    <n v="800"/>
    <n v="0"/>
    <n v="13.146129999999999"/>
    <n v="0"/>
    <n v="7.0597940000000001"/>
    <n v="0"/>
    <n v="1154.257758"/>
    <n v="144.01354600000002"/>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4"/>
    <s v="Imlementar 1 Herramienta Virtual Que Facilite Los Procesos De Información Hacia La Formalización Empresarial"/>
    <n v="1"/>
    <s v="Suma"/>
    <n v="1"/>
    <s v="En ejecucion"/>
    <n v="1"/>
    <n v="0.05"/>
    <n v="0.05"/>
    <n v="100"/>
    <n v="0.3"/>
    <n v="0.24"/>
    <n v="80"/>
    <n v="0.15"/>
    <n v="0"/>
    <n v="0"/>
    <n v="0.25"/>
    <n v="0"/>
    <n v="0"/>
    <n v="0.25"/>
    <n v="0"/>
    <n v="0"/>
    <n v="1"/>
    <n v="0.28999999999999998"/>
    <n v="29"/>
    <n v="70320295"/>
    <n v="70320295"/>
    <n v="100"/>
    <n v="31849000"/>
    <n v="20599000"/>
    <n v="64.680000000000007"/>
    <n v="80000000"/>
    <n v="0"/>
    <n v="0"/>
    <n v="9989233"/>
    <n v="0"/>
    <n v="0"/>
    <n v="12610102"/>
    <n v="0"/>
    <n v="0"/>
    <n v="204768630"/>
    <n v="90919295"/>
    <n v="44.4"/>
    <m/>
    <n v="70.320295000000002"/>
    <n v="70.320295000000002"/>
    <n v="31.849"/>
    <n v="20.599"/>
    <n v="80"/>
    <n v="0"/>
    <n v="9.9892330000000005"/>
    <n v="0"/>
    <n v="12.610101999999999"/>
    <n v="0"/>
    <n v="204.76863000000003"/>
    <n v="90.919295000000005"/>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5"/>
    <s v="Poner En Marcha 1 Vehículo De Propósito Especial (Spv)"/>
    <n v="2"/>
    <s v="Constante"/>
    <n v="1"/>
    <s v="En ejecucion"/>
    <n v="1"/>
    <n v="1"/>
    <n v="1"/>
    <n v="100"/>
    <n v="1"/>
    <n v="0"/>
    <n v="0"/>
    <n v="1"/>
    <n v="0"/>
    <n v="0"/>
    <n v="1"/>
    <n v="0"/>
    <n v="0"/>
    <n v="1"/>
    <n v="0"/>
    <n v="0"/>
    <s v="N/A"/>
    <s v="N/A"/>
    <s v="N/A"/>
    <n v="46916666"/>
    <n v="46916666"/>
    <n v="100"/>
    <n v="443868000"/>
    <n v="44135000"/>
    <n v="9.94"/>
    <n v="260000000"/>
    <n v="0"/>
    <n v="0"/>
    <n v="194229127"/>
    <n v="0"/>
    <n v="0"/>
    <n v="124464648"/>
    <n v="0"/>
    <n v="0"/>
    <n v="1069478441"/>
    <n v="91051666"/>
    <n v="8.51"/>
    <s v="VIGENCIA (a 30/09/2021): xxx"/>
    <n v="46.916665999999999"/>
    <n v="46.916665999999999"/>
    <n v="443.86799999999999"/>
    <n v="44.134999999999998"/>
    <n v="260"/>
    <n v="0"/>
    <n v="194.22912700000001"/>
    <n v="0"/>
    <n v="124.464648"/>
    <n v="0"/>
    <n v="1069.478441"/>
    <n v="91.051665999999997"/>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6"/>
    <s v="Apoyar Financieramente 120 Emprendimientos Y Unidades Productivas Con Capital Semilla Y Para La Consolidación Y Crecimiento"/>
    <n v="1"/>
    <s v="Suma"/>
    <n v="1"/>
    <s v="En ejecucion"/>
    <n v="1"/>
    <n v="0"/>
    <n v="0"/>
    <n v="0"/>
    <n v="40"/>
    <n v="0"/>
    <n v="0"/>
    <n v="38"/>
    <n v="0"/>
    <n v="0"/>
    <n v="26"/>
    <n v="0"/>
    <n v="0"/>
    <n v="16"/>
    <n v="0"/>
    <n v="0"/>
    <n v="120"/>
    <n v="0"/>
    <n v="0"/>
    <n v="0"/>
    <n v="0"/>
    <n v="0"/>
    <n v="2500000000"/>
    <n v="2500000000"/>
    <n v="100"/>
    <n v="900000000"/>
    <n v="0"/>
    <n v="0"/>
    <n v="776916510"/>
    <n v="0"/>
    <n v="0"/>
    <n v="497858592"/>
    <n v="0"/>
    <n v="0"/>
    <n v="4674775102"/>
    <n v="2500000000"/>
    <n v="53.48"/>
    <s v="VIGENCIA (a 30/09/2021): A 30 de septiembre de 2021 no se presentan avances para ser reportado, lo que empezará a reportarse una vez que se ejecute la meta proyecto que antecede de poner en marcha un vehículo de propósito especial (SPV)"/>
    <n v="0"/>
    <n v="0"/>
    <n v="2500"/>
    <n v="2500"/>
    <n v="900"/>
    <n v="0"/>
    <n v="776.91651000000002"/>
    <n v="0"/>
    <n v="497.85859199999999"/>
    <n v="0"/>
    <n v="4674.7751019999996"/>
    <n v="2500"/>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7"/>
    <s v="Fortalecer 120 Emprendedores , Empresarios Y/O Unidades Productivas, Beneficiarios Del Vehículo De Propósito Especial (Spv), En Herramientas Y Temas Empresariales."/>
    <n v="1"/>
    <s v="Suma"/>
    <n v="1"/>
    <s v="En ejecucion"/>
    <n v="1"/>
    <n v="0"/>
    <n v="0"/>
    <n v="0"/>
    <n v="40"/>
    <n v="0"/>
    <n v="0"/>
    <n v="38"/>
    <n v="0"/>
    <n v="0"/>
    <n v="26"/>
    <n v="0"/>
    <n v="0"/>
    <n v="16"/>
    <n v="0"/>
    <n v="0"/>
    <n v="120"/>
    <n v="0"/>
    <n v="0"/>
    <n v="0"/>
    <n v="0"/>
    <n v="0"/>
    <n v="151250000"/>
    <n v="100000000"/>
    <n v="66.12"/>
    <n v="900000000"/>
    <n v="0"/>
    <n v="0"/>
    <n v="1003517158"/>
    <n v="0"/>
    <n v="0"/>
    <n v="643067349"/>
    <n v="0"/>
    <n v="0"/>
    <n v="2697834507"/>
    <n v="100000000"/>
    <n v="3.71"/>
    <s v="VIGENCIA (a 30/09/2021): A 30 de septiembre de 2021 no se presentan avances para ser reportado, lo que empezará a reportarse una vez que se ejecute la meta proyecto que antecede de poner en marcha un vehículo de propósito especial (SPV)"/>
    <n v="0"/>
    <n v="0"/>
    <n v="151.25"/>
    <n v="100"/>
    <n v="900"/>
    <n v="0"/>
    <n v="1003.517158"/>
    <n v="0"/>
    <n v="643.06734900000004"/>
    <n v="0"/>
    <n v="2697.834507"/>
    <n v="100"/>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8"/>
    <s v="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1"/>
    <s v="Suma"/>
    <n v="1"/>
    <s v="En ejecucion"/>
    <n v="1"/>
    <n v="28"/>
    <n v="28"/>
    <n v="100"/>
    <n v="182"/>
    <n v="0"/>
    <n v="0"/>
    <n v="171"/>
    <n v="0"/>
    <n v="0"/>
    <n v="115"/>
    <n v="0"/>
    <n v="0"/>
    <n v="74"/>
    <n v="0"/>
    <n v="0"/>
    <n v="570"/>
    <n v="28"/>
    <n v="4.91"/>
    <n v="785119075"/>
    <n v="782160000"/>
    <n v="99.62"/>
    <n v="4375187495"/>
    <n v="3678893890"/>
    <n v="84.09"/>
    <n v="2422000000"/>
    <n v="0"/>
    <n v="0"/>
    <n v="2874116516"/>
    <n v="0"/>
    <n v="0"/>
    <n v="1841772681"/>
    <n v="0"/>
    <n v="0"/>
    <n v="12298195767"/>
    <n v="4461053890"/>
    <n v="36.270000000000003"/>
    <s v="VIGENCIA (a 30/09/2021): xxx"/>
    <n v="785.11907499999995"/>
    <n v="782.16"/>
    <n v="4375.1874950000001"/>
    <n v="3678.8938899999998"/>
    <n v="2422"/>
    <n v="0"/>
    <n v="2874.116516"/>
    <n v="0"/>
    <n v="1841.7726809999999"/>
    <n v="0"/>
    <n v="12298.195766999999"/>
    <n v="4461.053890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9"/>
    <s v="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1"/>
    <s v="Suma"/>
    <n v="1"/>
    <s v="En ejecucion"/>
    <n v="1"/>
    <n v="0"/>
    <n v="0"/>
    <n v="0"/>
    <n v="1226"/>
    <n v="0"/>
    <n v="0"/>
    <n v="900"/>
    <n v="0"/>
    <n v="0"/>
    <n v="771"/>
    <n v="0"/>
    <n v="0"/>
    <n v="743"/>
    <n v="0"/>
    <n v="0"/>
    <n v="3640"/>
    <n v="0"/>
    <n v="0"/>
    <n v="0"/>
    <n v="0"/>
    <n v="0"/>
    <n v="18000000000"/>
    <n v="16500000000"/>
    <n v="91.67"/>
    <n v="3629512000"/>
    <n v="0"/>
    <n v="0"/>
    <n v="11424000000"/>
    <n v="0"/>
    <n v="0"/>
    <n v="7320000000"/>
    <n v="0"/>
    <n v="0"/>
    <n v="40373512000"/>
    <n v="16500000000"/>
    <n v="40.869999999999997"/>
    <s v="VIGENCIA (a 30/09/2021): SE inició el contrato con el SENA, quien a través de FONDO EMPRENDER ejecutará las catividades de fortalecimiento y acompañamiento a emprendimientos."/>
    <n v="0"/>
    <n v="0"/>
    <n v="18000"/>
    <n v="16500"/>
    <n v="3629.5120000000002"/>
    <n v="0"/>
    <n v="11424"/>
    <n v="0"/>
    <n v="7320"/>
    <n v="0"/>
    <n v="40373.512000000002"/>
    <n v="16500"/>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7"/>
    <n v="10"/>
    <s v="Implementar El 100 % De Procesos De Análisis Acerca De Las Cuestiones Que Afectan O Impulsan El Clima De Negocios En Articulación Con Politicas Publicas"/>
    <n v="1"/>
    <s v="Suma"/>
    <n v="1"/>
    <s v="En ejecucion"/>
    <n v="1"/>
    <n v="0"/>
    <n v="0"/>
    <n v="0"/>
    <n v="100"/>
    <n v="0"/>
    <n v="0"/>
    <n v="0"/>
    <n v="0"/>
    <n v="0"/>
    <n v="0"/>
    <n v="0"/>
    <n v="0"/>
    <n v="0"/>
    <n v="0"/>
    <n v="0"/>
    <n v="100"/>
    <n v="0"/>
    <n v="0"/>
    <n v="0"/>
    <n v="0"/>
    <n v="0"/>
    <n v="19833333"/>
    <n v="0"/>
    <n v="0"/>
    <n v="0"/>
    <n v="0"/>
    <n v="0"/>
    <n v="0"/>
    <n v="0"/>
    <n v="0"/>
    <n v="0"/>
    <n v="0"/>
    <n v="0"/>
    <n v="19833333"/>
    <n v="0"/>
    <n v="0"/>
    <s v="VIGENCIA (a 30/09/2021): xxx"/>
    <n v="0"/>
    <n v="0"/>
    <n v="19.833333"/>
    <n v="0"/>
    <n v="0"/>
    <n v="0"/>
    <n v="0"/>
    <n v="0"/>
    <n v="0"/>
    <n v="0"/>
    <n v="19.833333"/>
    <n v="0"/>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3"/>
    <n v="2"/>
    <s v="Desarrollar E Impulsar 1 Programa Para Bogotá Productiva 24/7"/>
    <n v="1"/>
    <s v="Suma"/>
    <n v="1"/>
    <s v="En ejecucion"/>
    <n v="1"/>
    <n v="0.05"/>
    <n v="0.05"/>
    <n v="100"/>
    <n v="0.35"/>
    <n v="0.11"/>
    <n v="31.43"/>
    <n v="0.28999999999999998"/>
    <n v="0"/>
    <n v="0"/>
    <n v="0.18"/>
    <n v="0"/>
    <n v="0"/>
    <n v="0.13"/>
    <n v="0"/>
    <n v="0"/>
    <n v="1"/>
    <n v="0.16"/>
    <n v="16"/>
    <n v="70034000"/>
    <n v="68500000"/>
    <n v="97.82"/>
    <n v="1356500000"/>
    <n v="255986653"/>
    <n v="18.87"/>
    <n v="300000000"/>
    <n v="0"/>
    <n v="0"/>
    <n v="387480231"/>
    <n v="0"/>
    <n v="0"/>
    <n v="248302565"/>
    <n v="0"/>
    <n v="0"/>
    <n v="2362316796"/>
    <n v="324486653"/>
    <n v="13.74"/>
    <m/>
    <n v="70.034000000000006"/>
    <n v="68.5"/>
    <n v="1356.5"/>
    <n v="255.98665299999999"/>
    <n v="300"/>
    <n v="0"/>
    <n v="387.480231"/>
    <n v="0"/>
    <n v="248.30256499999999"/>
    <n v="0"/>
    <n v="2362.3167960000001"/>
    <n v="324.4866529999999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3"/>
    <n v="3"/>
    <s v="Apoyar 100 Empresas Para Su Vinculación A Mercados Internacionales Y A La Gestión Exportadora."/>
    <n v="1"/>
    <s v="Suma"/>
    <n v="1"/>
    <s v="En ejecucion"/>
    <n v="1"/>
    <n v="20"/>
    <n v="25"/>
    <n v="125"/>
    <n v="30"/>
    <n v="0"/>
    <n v="0"/>
    <n v="30"/>
    <n v="0"/>
    <n v="0"/>
    <n v="15"/>
    <n v="0"/>
    <n v="0"/>
    <n v="5"/>
    <n v="0"/>
    <n v="0"/>
    <n v="100"/>
    <n v="25"/>
    <n v="25"/>
    <n v="256349333"/>
    <n v="256349333"/>
    <n v="100"/>
    <n v="460000000"/>
    <n v="293000000"/>
    <n v="63.7"/>
    <n v="349680000"/>
    <n v="0"/>
    <n v="0"/>
    <n v="174930000"/>
    <n v="0"/>
    <n v="0"/>
    <n v="69972000"/>
    <n v="0"/>
    <n v="0"/>
    <n v="1310931333"/>
    <n v="549349333"/>
    <n v="41.91"/>
    <s v="VIGENCIA (a 30/09/2021): xxx"/>
    <n v="256.349333"/>
    <n v="256.349333"/>
    <n v="460"/>
    <n v="293"/>
    <n v="349.68"/>
    <n v="0"/>
    <n v="174.93"/>
    <n v="0"/>
    <n v="69.971999999999994"/>
    <n v="0"/>
    <n v="1310.931333"/>
    <n v="549.349333"/>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3"/>
    <n v="4"/>
    <s v="Desarrollar 1 Proyecto De Digitalización De Canales Comerciales Para La Internacionalización De Empresas Post Covid 19"/>
    <n v="1"/>
    <s v="Suma"/>
    <n v="2"/>
    <s v="Suspendida"/>
    <n v="1"/>
    <n v="1"/>
    <n v="1"/>
    <n v="100"/>
    <n v="0"/>
    <n v="0"/>
    <n v="0"/>
    <n v="0"/>
    <n v="0"/>
    <n v="0"/>
    <n v="0"/>
    <n v="0"/>
    <n v="0"/>
    <n v="0"/>
    <n v="0"/>
    <n v="0"/>
    <n v="1"/>
    <n v="1"/>
    <n v="100"/>
    <n v="273600000"/>
    <n v="273600000"/>
    <n v="100"/>
    <n v="0"/>
    <n v="0"/>
    <n v="0"/>
    <n v="0"/>
    <n v="0"/>
    <n v="0"/>
    <n v="0"/>
    <n v="0"/>
    <n v="0"/>
    <n v="0"/>
    <n v="0"/>
    <n v="0"/>
    <n v="273600000"/>
    <n v="273600000"/>
    <n v="100"/>
    <m/>
    <n v="273.60000000000002"/>
    <n v="273.60000000000002"/>
    <n v="0"/>
    <n v="0"/>
    <n v="0"/>
    <n v="0"/>
    <n v="0"/>
    <n v="0"/>
    <n v="0"/>
    <n v="0"/>
    <n v="273.60000000000002"/>
    <n v="273.60000000000002"/>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3"/>
    <n v="5"/>
    <s v="Promover 8 Alianzas Interinstitucionales Para El Posicionamiento De La Ciudad Y De Su Clima De Inversión."/>
    <n v="1"/>
    <s v="Suma"/>
    <n v="1"/>
    <s v="En ejecucion"/>
    <n v="1"/>
    <n v="1"/>
    <n v="1"/>
    <n v="100"/>
    <n v="2"/>
    <n v="2"/>
    <n v="100"/>
    <n v="1"/>
    <n v="0"/>
    <n v="0"/>
    <n v="2"/>
    <n v="0"/>
    <n v="0"/>
    <n v="2"/>
    <n v="0"/>
    <n v="0"/>
    <n v="8"/>
    <n v="3"/>
    <n v="37.5"/>
    <n v="54566667"/>
    <n v="54566667"/>
    <n v="100"/>
    <n v="392500000"/>
    <n v="368593334"/>
    <n v="93.91"/>
    <n v="250000000"/>
    <n v="0"/>
    <n v="0"/>
    <n v="296198167"/>
    <n v="0"/>
    <n v="0"/>
    <n v="231933293"/>
    <n v="0"/>
    <n v="0"/>
    <n v="1225198127"/>
    <n v="423160001"/>
    <n v="34.54"/>
    <m/>
    <n v="54.566667000000002"/>
    <n v="54.566667000000002"/>
    <n v="392.5"/>
    <n v="368.59333400000003"/>
    <n v="250"/>
    <n v="0"/>
    <n v="296.19816700000001"/>
    <n v="0"/>
    <n v="231.93329299999999"/>
    <n v="0"/>
    <n v="1225.1981270000001"/>
    <n v="423.16000100000002"/>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1"/>
    <s v="Formar 750 Hogares Y/O Unidades Productivas En Manejo Técnico Productivo Y De Post Cosecha, A Través Del Desarrollo De Buenas Prácticas Agrícolas, Pecuarias Y De Manufactura"/>
    <n v="1"/>
    <s v="Suma"/>
    <n v="1"/>
    <s v="En ejecucion"/>
    <n v="1"/>
    <n v="13"/>
    <n v="13"/>
    <n v="100"/>
    <n v="250"/>
    <n v="0"/>
    <n v="0"/>
    <n v="100"/>
    <n v="0"/>
    <n v="0"/>
    <n v="158"/>
    <n v="0"/>
    <n v="0"/>
    <n v="229"/>
    <n v="0"/>
    <n v="0"/>
    <n v="750"/>
    <n v="13"/>
    <n v="1.73"/>
    <n v="204000000"/>
    <n v="201699566"/>
    <n v="98.87"/>
    <n v="3185805027"/>
    <n v="2721968677"/>
    <n v="85.44"/>
    <n v="1000000000"/>
    <n v="0"/>
    <n v="0"/>
    <n v="2033388014"/>
    <n v="0"/>
    <n v="0"/>
    <n v="1206470229"/>
    <n v="0"/>
    <n v="0"/>
    <n v="7629663270"/>
    <n v="2923668243"/>
    <n v="38.32"/>
    <s v="VIGENCIA (a 30/09/2021): xxx"/>
    <n v="204"/>
    <n v="201.699566"/>
    <n v="3185.8050269999999"/>
    <n v="2721.9686769999998"/>
    <n v="1000"/>
    <n v="0"/>
    <n v="2033.3880140000001"/>
    <n v="0"/>
    <n v="1206.470229"/>
    <n v="0"/>
    <n v="7629.6632700000009"/>
    <n v="2923.668243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2"/>
    <s v="Vincular 250 Actores De Interés, En Alternativas Económicas, Mediante El Acompañamiento Y Consolidación De Encadenamientos Comerciales"/>
    <n v="1"/>
    <s v="Suma"/>
    <n v="1"/>
    <s v="En ejecucion"/>
    <n v="1"/>
    <n v="5"/>
    <n v="0"/>
    <n v="0"/>
    <n v="85"/>
    <n v="5"/>
    <n v="5.88"/>
    <n v="40"/>
    <n v="0"/>
    <n v="0"/>
    <n v="51"/>
    <n v="0"/>
    <n v="0"/>
    <n v="74"/>
    <n v="0"/>
    <n v="0"/>
    <n v="250"/>
    <n v="5"/>
    <n v="2"/>
    <n v="96000000"/>
    <n v="96000000"/>
    <n v="100"/>
    <n v="1431194973"/>
    <n v="512838145"/>
    <n v="35.83"/>
    <n v="617766000"/>
    <n v="0"/>
    <n v="0"/>
    <n v="896667631"/>
    <n v="0"/>
    <n v="0"/>
    <n v="671149001"/>
    <n v="0"/>
    <n v="0"/>
    <n v="3712777605"/>
    <n v="608838145"/>
    <n v="16.399999999999999"/>
    <s v="RESERVAS (a 31/03/2021): En el mes de marzo no se realizó reporte de avance de la meta. De acuerdo a la solicitud realizada por la RAP-E, se realiza el cargue de los beneficiarios faltantes, (5) en el aplicativo del diagnóstico realizado por la gobernación de Boyacá, por parte del equipo técnico de la Subdirección de Economía Rural cumpliendo de esta forma con el compromiso de entregar los diagnósticos de los productores de Bogotá."/>
    <n v="96"/>
    <n v="96"/>
    <n v="1431.1949729999999"/>
    <n v="512.83814500000005"/>
    <n v="617.76599999999996"/>
    <n v="0"/>
    <n v="896.66763100000003"/>
    <n v="0"/>
    <n v="671.149001"/>
    <n v="0"/>
    <n v="3712.7776049999993"/>
    <n v="608.83814500000005"/>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1"/>
    <s v="Realizar 1600 Mercados Campesinos En Sus Diferentes Modalidades"/>
    <n v="1"/>
    <s v="Suma"/>
    <n v="1"/>
    <s v="En ejecucion"/>
    <n v="1"/>
    <n v="150"/>
    <n v="175"/>
    <n v="116.67"/>
    <n v="486"/>
    <n v="226"/>
    <n v="46.5"/>
    <n v="457"/>
    <n v="0"/>
    <n v="0"/>
    <n v="316"/>
    <n v="0"/>
    <n v="0"/>
    <n v="191"/>
    <n v="0"/>
    <n v="0"/>
    <n v="1600"/>
    <n v="401"/>
    <n v="25.06"/>
    <n v="86700000"/>
    <n v="86700000"/>
    <n v="100"/>
    <n v="1457769888"/>
    <n v="553644304"/>
    <n v="37.979999999999997"/>
    <n v="1350000000"/>
    <n v="0"/>
    <n v="0"/>
    <n v="828464776"/>
    <n v="0"/>
    <n v="0"/>
    <n v="530891418"/>
    <n v="0"/>
    <n v="0"/>
    <n v="4253826082"/>
    <n v="640344304"/>
    <n v="15.05"/>
    <m/>
    <n v="86.7"/>
    <n v="86.7"/>
    <n v="1457.769888"/>
    <n v="553.64430400000003"/>
    <n v="1350"/>
    <n v="0"/>
    <n v="828.46477600000003"/>
    <n v="0"/>
    <n v="530.89141800000004"/>
    <n v="0"/>
    <n v="4253.8260820000005"/>
    <n v="640.34430400000008"/>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2"/>
    <s v="Fortalecer 8000 Actores Del Sada Que Se Vinculen Al Programa De Fortalecimiento"/>
    <n v="1"/>
    <s v="Suma"/>
    <n v="1"/>
    <s v="En ejecucion"/>
    <n v="1"/>
    <n v="250"/>
    <n v="0"/>
    <n v="0"/>
    <n v="2632"/>
    <n v="0"/>
    <n v="0"/>
    <n v="2000"/>
    <n v="0"/>
    <n v="0"/>
    <n v="2034"/>
    <n v="0"/>
    <n v="0"/>
    <n v="1334"/>
    <n v="0"/>
    <n v="0"/>
    <n v="8000"/>
    <n v="0"/>
    <n v="0"/>
    <n v="390239268"/>
    <n v="390239268"/>
    <n v="100"/>
    <n v="2617978946"/>
    <n v="823073617"/>
    <n v="31.44"/>
    <n v="1180554000"/>
    <n v="0"/>
    <n v="0"/>
    <n v="1999945078"/>
    <n v="0"/>
    <n v="0"/>
    <n v="1005198161"/>
    <n v="0"/>
    <n v="0"/>
    <n v="7193915453"/>
    <n v="1213312885"/>
    <n v="16.87"/>
    <s v="VIGENCIA (a 30/09/2021): xxx RESERVAS (a 31/03/2021): En marzo de 2021 no se presentan avances cuantitativos en la meta, dado que solo se podrá registrar al finalizar el proceso de intervención para el fortalecimiento, sin embargo, en el marco del convenio, a corte del 31 de marzo se evidencia el cargue de 354 instrumentos de diagnóstico aplicados a los productores a beneficiar en el marco del convenio, se realizó presentación de la propuesta y aprobación frente a las temáticas de capacitación a  los beneficiarios del convenio, como resultado se cuenta con la base de datos respectiva y se procede desde la RAP-E a iniciar los procesos de contratación para el desarrollo de los planes de intervención acorde a las necesidades detectadas en este diagnóstico.   El cargue de la herramienta del diagnóstico, se encuentra disponible para revisión en el siguiente link:  https://forms.office.com/Pages/AnalysisPage.aspx?id=4gQBYpATxUO6RYXRiDzEiCJhrrWUeIdApfc1MkAj1whUMFVLN1FSRUwzR0hLVlpZR0NKTDdUUUNSSC4u&amp;AnalyzerToken=FbhVqqD5CBbjUm1hcwV"/>
    <n v="390.23926799999998"/>
    <n v="390.23926799999998"/>
    <n v="2617.9789460000002"/>
    <n v="823.07361700000001"/>
    <n v="1180.5540000000001"/>
    <n v="0"/>
    <n v="1999.945078"/>
    <n v="0"/>
    <n v="1005.198161"/>
    <n v="0"/>
    <n v="7193.9154530000005"/>
    <n v="1213.312885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3"/>
    <s v="Acompañar 1415 Proyectos Productivos Hasta Que Realicen Encadenamiento Comercial Efectivo"/>
    <n v="1"/>
    <s v="Suma"/>
    <n v="1"/>
    <s v="En ejecucion"/>
    <n v="1"/>
    <n v="14"/>
    <n v="17"/>
    <n v="121.43"/>
    <n v="460"/>
    <n v="57"/>
    <n v="12.39"/>
    <n v="250"/>
    <n v="0"/>
    <n v="0"/>
    <n v="255"/>
    <n v="0"/>
    <n v="0"/>
    <n v="436"/>
    <n v="0"/>
    <n v="0"/>
    <n v="1415"/>
    <n v="74"/>
    <n v="5.23"/>
    <n v="81500000"/>
    <n v="81500000"/>
    <n v="100"/>
    <n v="2691337117"/>
    <n v="1458585181"/>
    <n v="54.2"/>
    <n v="10800000000"/>
    <n v="0"/>
    <n v="0"/>
    <n v="1356970216"/>
    <n v="0"/>
    <n v="0"/>
    <n v="1274697608"/>
    <n v="0"/>
    <n v="0"/>
    <n v="16204504941"/>
    <n v="1540085181"/>
    <n v="9.5"/>
    <m/>
    <n v="81.5"/>
    <n v="81.5"/>
    <n v="2691.337117"/>
    <n v="1458.5851809999999"/>
    <n v="10800"/>
    <n v="0"/>
    <n v="1356.9702159999999"/>
    <n v="0"/>
    <n v="1274.6976079999999"/>
    <n v="0"/>
    <n v="16204.504940999999"/>
    <n v="1540.085180999999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4"/>
    <s v="Implementar El 100 % Programa Anual De La Estrategia De Ciudadanía Alimentaria"/>
    <n v="1"/>
    <s v="Suma"/>
    <n v="1"/>
    <s v="En ejecucion"/>
    <n v="1"/>
    <n v="12.5"/>
    <n v="12.5"/>
    <n v="100"/>
    <n v="28"/>
    <n v="6.12"/>
    <n v="21.86"/>
    <n v="5"/>
    <n v="0"/>
    <n v="0"/>
    <n v="22"/>
    <n v="0"/>
    <n v="0"/>
    <n v="32.5"/>
    <n v="0"/>
    <n v="0"/>
    <n v="100"/>
    <n v="18.62"/>
    <n v="18.62"/>
    <n v="50200000"/>
    <n v="50200000"/>
    <n v="100"/>
    <n v="1162257185"/>
    <n v="153266667"/>
    <n v="13.19"/>
    <n v="80000000"/>
    <n v="0"/>
    <n v="0"/>
    <n v="802970468"/>
    <n v="0"/>
    <n v="0"/>
    <n v="592053813"/>
    <n v="0"/>
    <n v="0"/>
    <n v="2687481466"/>
    <n v="203466667"/>
    <n v="7.57"/>
    <m/>
    <n v="50.2"/>
    <n v="50.2"/>
    <n v="1162.2571849999999"/>
    <n v="153.26666700000001"/>
    <n v="80"/>
    <n v="0"/>
    <n v="802.97046799999998"/>
    <n v="0"/>
    <n v="592.05381299999999"/>
    <n v="0"/>
    <n v="2687.4814659999997"/>
    <n v="203.46666700000003"/>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5"/>
    <s v="Desarrollar El 100 % De Un Sistema De Información Estratégico En El Marco Del Plan De Abastecimiento De Alimentos"/>
    <n v="1"/>
    <s v="Suma"/>
    <n v="1"/>
    <s v="En ejecucion"/>
    <n v="1"/>
    <n v="0"/>
    <n v="0"/>
    <n v="0"/>
    <n v="43"/>
    <n v="15"/>
    <n v="34.880000000000003"/>
    <n v="10"/>
    <n v="0"/>
    <n v="0"/>
    <n v="18"/>
    <n v="0"/>
    <n v="0"/>
    <n v="29"/>
    <n v="0"/>
    <n v="0"/>
    <n v="100"/>
    <n v="15"/>
    <n v="15"/>
    <n v="0"/>
    <n v="0"/>
    <n v="0"/>
    <n v="924656864"/>
    <n v="145166667"/>
    <n v="15.7"/>
    <n v="80000000"/>
    <n v="0"/>
    <n v="0"/>
    <n v="630406628"/>
    <n v="0"/>
    <n v="0"/>
    <n v="197734477"/>
    <n v="0"/>
    <n v="0"/>
    <n v="1832797969"/>
    <n v="145166667"/>
    <n v="7.92"/>
    <m/>
    <n v="0"/>
    <n v="0"/>
    <n v="924.65686400000004"/>
    <n v="145.16666699999999"/>
    <n v="80"/>
    <n v="0"/>
    <n v="630.40662799999996"/>
    <n v="0"/>
    <n v="197.734477"/>
    <n v="0"/>
    <n v="1832.797969"/>
    <n v="145.1666669999999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1"/>
    <s v="Implementar 4 Estrategias De Inclusión Digital Mediante La Democratización Del Acceso A Las Tecnologías De Información Y Comunicación, A Comercios Situados En La Ciudad De Bogotá"/>
    <n v="1"/>
    <s v="Suma"/>
    <n v="1"/>
    <s v="En ejecucion"/>
    <n v="1"/>
    <n v="0"/>
    <n v="0"/>
    <n v="0"/>
    <n v="1"/>
    <n v="0.5"/>
    <n v="50"/>
    <n v="1"/>
    <n v="0"/>
    <n v="0"/>
    <n v="1"/>
    <n v="0"/>
    <n v="0"/>
    <n v="1"/>
    <n v="0"/>
    <n v="0"/>
    <n v="4"/>
    <n v="0.5"/>
    <n v="12.5"/>
    <n v="0"/>
    <n v="0"/>
    <n v="0"/>
    <n v="885750000"/>
    <n v="885750000"/>
    <n v="100"/>
    <n v="400000000"/>
    <n v="0"/>
    <n v="0"/>
    <n v="38202862"/>
    <n v="0"/>
    <n v="0"/>
    <n v="38202862"/>
    <n v="0"/>
    <n v="0"/>
    <n v="1362155724"/>
    <n v="885750000"/>
    <n v="65.03"/>
    <m/>
    <n v="0"/>
    <n v="0"/>
    <n v="885.75"/>
    <n v="885.75"/>
    <n v="400"/>
    <n v="0"/>
    <n v="38.202862000000003"/>
    <n v="0"/>
    <n v="38.202862000000003"/>
    <n v="0"/>
    <n v="1362.1557240000002"/>
    <n v="885.75"/>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2"/>
    <s v="Fortalecer 60 Empresas En Elementos De Ciencia, Tecnología E Innovación, Con Alto Potencial De Transformación Y Sofisticación Empresarial"/>
    <n v="1"/>
    <s v="Suma"/>
    <n v="1"/>
    <s v="En ejecucion"/>
    <n v="1"/>
    <n v="0"/>
    <n v="0"/>
    <n v="0"/>
    <n v="20"/>
    <n v="6"/>
    <n v="30"/>
    <n v="20"/>
    <n v="0"/>
    <n v="0"/>
    <n v="15"/>
    <n v="0"/>
    <n v="0"/>
    <n v="5"/>
    <n v="0"/>
    <n v="0"/>
    <n v="60"/>
    <n v="6"/>
    <n v="10"/>
    <n v="0"/>
    <n v="0"/>
    <n v="0"/>
    <n v="427670585"/>
    <n v="427670585"/>
    <n v="100"/>
    <n v="380000000"/>
    <n v="0"/>
    <n v="0"/>
    <n v="339340320"/>
    <n v="0"/>
    <n v="0"/>
    <n v="125959415"/>
    <n v="0"/>
    <n v="0"/>
    <n v="1272970320"/>
    <n v="427670585"/>
    <n v="33.6"/>
    <m/>
    <n v="0"/>
    <n v="0"/>
    <n v="427.67058500000002"/>
    <n v="427.67058500000002"/>
    <n v="380"/>
    <n v="0"/>
    <n v="339.34032000000002"/>
    <n v="0"/>
    <n v="125.95941500000001"/>
    <n v="0"/>
    <n v="1272.9703200000001"/>
    <n v="427.67058500000002"/>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6"/>
    <s v="Desarrollar 4 Mecanismos De Base Científica, Tecnológica E Innovadora, Que Impulsen La Reactivación Económica De Las Empresas, En Épocas De Crisis."/>
    <n v="1"/>
    <s v="Suma"/>
    <n v="1"/>
    <s v="En ejecucion"/>
    <n v="1"/>
    <n v="0"/>
    <n v="0"/>
    <n v="0"/>
    <n v="1"/>
    <n v="0"/>
    <n v="0"/>
    <n v="1"/>
    <n v="0"/>
    <n v="0"/>
    <n v="1"/>
    <n v="0"/>
    <n v="0"/>
    <n v="1"/>
    <n v="0"/>
    <n v="0"/>
    <n v="4"/>
    <n v="0"/>
    <n v="0"/>
    <n v="0"/>
    <n v="0"/>
    <n v="0"/>
    <n v="500000000"/>
    <n v="500000000"/>
    <n v="100"/>
    <n v="550000000"/>
    <n v="0"/>
    <n v="0"/>
    <n v="173337798"/>
    <n v="0"/>
    <n v="0"/>
    <n v="173337798"/>
    <n v="0"/>
    <n v="0"/>
    <n v="1396675596"/>
    <n v="500000000"/>
    <n v="35.799999999999997"/>
    <s v="VIGENCIA (a 30/09/2021): xxx"/>
    <n v="0"/>
    <n v="0"/>
    <n v="500"/>
    <n v="500"/>
    <n v="550"/>
    <n v="0"/>
    <n v="173.33779799999999"/>
    <n v="0"/>
    <n v="173.33779799999999"/>
    <n v="0"/>
    <n v="1396.675596"/>
    <n v="500"/>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7"/>
    <s v="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s v="Suma"/>
    <n v="1"/>
    <s v="En ejecucion"/>
    <n v="1"/>
    <n v="1"/>
    <n v="0"/>
    <n v="0"/>
    <n v="1"/>
    <n v="0.05"/>
    <n v="5"/>
    <n v="1"/>
    <n v="0"/>
    <n v="0"/>
    <n v="1"/>
    <n v="0"/>
    <n v="0"/>
    <n v="1"/>
    <n v="0"/>
    <n v="0"/>
    <n v="4"/>
    <n v="0.05"/>
    <n v="1.25"/>
    <n v="344564562"/>
    <n v="0"/>
    <n v="0"/>
    <n v="344560000"/>
    <n v="344560000"/>
    <n v="100"/>
    <n v="80000000"/>
    <n v="0"/>
    <n v="0"/>
    <n v="80000000"/>
    <n v="0"/>
    <n v="0"/>
    <n v="80000000"/>
    <n v="0"/>
    <n v="0"/>
    <n v="929124562"/>
    <n v="344560000"/>
    <n v="37.08"/>
    <s v="RESERVAS (a 31/03/2021): El día 28 de Enero, se realizó el proceso formal de evaluación a través de la herramienta electrónica Google Meet, en la cual se llevó a cabo la Audiencia para dar apertura al sobre económico de la propuesta presentada por el oferente en primer orden de elegibilidad BETA GROUP SERVICE SAS.   Teniendo en cuenta lo anterior, el Comité Evaluador recomendó a la Ordenadora del Gasto la adjudicación del Proceso de Concurso de Méritos Abierto No. CM 003-2020 al oferente BETA GROUP SERVICE SAS, por un valor de $344.560.000, cabe resaltar que, dicho monto incluye IVA y todos los impuestos directos e indirectos a los que haya lugar, de conformidad con la oferta económica presentada por el proponente"/>
    <n v="344.56456200000002"/>
    <n v="0"/>
    <n v="344.56"/>
    <n v="344.56"/>
    <n v="80"/>
    <n v="0"/>
    <n v="80"/>
    <n v="0"/>
    <n v="80"/>
    <n v="0"/>
    <n v="929.12456199999997"/>
    <n v="344.56"/>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8"/>
    <s v="Reactivar 6 Zonas De Aglomeración Priorizadas A Través De La Implementación De Un Plan De Acción Que Propenda Por La Consolidación Y  Fortalecimiento De Las Mismas."/>
    <n v="2"/>
    <s v="Constante"/>
    <n v="1"/>
    <s v="En ejecucion"/>
    <n v="1"/>
    <n v="6"/>
    <n v="7"/>
    <n v="116.67"/>
    <n v="6"/>
    <n v="6"/>
    <n v="100"/>
    <n v="6"/>
    <n v="0"/>
    <n v="0"/>
    <n v="6"/>
    <n v="0"/>
    <n v="0"/>
    <n v="6"/>
    <n v="0"/>
    <n v="0"/>
    <s v="N/A"/>
    <s v="N/A"/>
    <s v="N/A"/>
    <n v="201535438"/>
    <n v="201493333"/>
    <n v="99.98"/>
    <n v="6987584415"/>
    <n v="5148473335"/>
    <n v="73.680000000000007"/>
    <n v="3882800000"/>
    <n v="0"/>
    <n v="0"/>
    <n v="4354500158"/>
    <n v="0"/>
    <n v="0"/>
    <n v="2841687594"/>
    <n v="0"/>
    <n v="0"/>
    <n v="18268107605"/>
    <n v="5349966668"/>
    <n v="29.29"/>
    <m/>
    <n v="201.535438"/>
    <n v="201.49333300000001"/>
    <n v="6987.5844150000003"/>
    <n v="5148.4733349999997"/>
    <n v="3882.8"/>
    <n v="0"/>
    <n v="4354.5001579999998"/>
    <n v="0"/>
    <n v="2841.687594"/>
    <n v="0"/>
    <n v="18268.107604999997"/>
    <n v="5349.966668"/>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4"/>
    <s v="Implementación de un sistema de información para la identificación de brechas del mercado laboral en Bogotá"/>
    <n v="6"/>
    <n v="1"/>
    <s v="Desarrollar 1 Sistema De Información Para Identificar Las Brechas Del Mercado Laboral Que Permita Identificar Las Industrias Generadoras De Empleo Y Los Sectores De Oportunidad"/>
    <n v="1"/>
    <s v="Suma"/>
    <n v="1"/>
    <s v="En ejecucion"/>
    <n v="1"/>
    <n v="0"/>
    <n v="0"/>
    <n v="0"/>
    <n v="0.3"/>
    <n v="0.21"/>
    <n v="70"/>
    <n v="0.15"/>
    <n v="0"/>
    <n v="0"/>
    <n v="0.25"/>
    <n v="0"/>
    <n v="0"/>
    <n v="0.3"/>
    <n v="0"/>
    <n v="0"/>
    <n v="1"/>
    <n v="0.21"/>
    <n v="21"/>
    <n v="0"/>
    <n v="0"/>
    <n v="0"/>
    <n v="574839000"/>
    <n v="174090000"/>
    <n v="30.28"/>
    <n v="400000000"/>
    <n v="0"/>
    <n v="0"/>
    <n v="998335380"/>
    <n v="0"/>
    <n v="0"/>
    <n v="637434797"/>
    <n v="0"/>
    <n v="0"/>
    <n v="2610609177"/>
    <n v="174090000"/>
    <n v="6.67"/>
    <m/>
    <n v="0"/>
    <n v="0"/>
    <n v="574.83900000000006"/>
    <n v="174.09"/>
    <n v="400"/>
    <n v="0"/>
    <n v="998.33537999999999"/>
    <n v="0"/>
    <n v="637.434797"/>
    <n v="0"/>
    <n v="2610.6091769999998"/>
    <n v="174.0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1"/>
    <s v="Elaborar 35 Investigaciones Que Aporten A La Formulación, Coordinación, Ejecución, Seguimiento Y Evaluación De Las Políticas Públicas Distritales"/>
    <n v="1"/>
    <s v="Suma"/>
    <n v="1"/>
    <s v="En ejecucion"/>
    <n v="1"/>
    <n v="5"/>
    <n v="3"/>
    <n v="60"/>
    <n v="12"/>
    <n v="6"/>
    <n v="50"/>
    <n v="1"/>
    <n v="0"/>
    <n v="0"/>
    <n v="10"/>
    <n v="0"/>
    <n v="0"/>
    <n v="9"/>
    <n v="0"/>
    <n v="0"/>
    <n v="35"/>
    <n v="9"/>
    <n v="25.71"/>
    <n v="215501087"/>
    <n v="215379089"/>
    <n v="99.94"/>
    <n v="970050000"/>
    <n v="698123334"/>
    <n v="71.97"/>
    <n v="40000000"/>
    <n v="0"/>
    <n v="0"/>
    <n v="699676571"/>
    <n v="0"/>
    <n v="0"/>
    <n v="448107986"/>
    <n v="0"/>
    <n v="0"/>
    <n v="2373335644"/>
    <n v="913502423"/>
    <n v="38.49"/>
    <s v="RESERVAS (a 31/03/2021): Se avanza en los resultados finales y revisión de dos investigaciones, una sobre reactivación económica y otra sobre emprendimiento."/>
    <n v="215.50108700000001"/>
    <n v="215.37908899999999"/>
    <n v="970.05"/>
    <n v="698.123334"/>
    <n v="40"/>
    <n v="0"/>
    <n v="699.67657099999997"/>
    <n v="0"/>
    <n v="448.10798599999998"/>
    <n v="0"/>
    <n v="2373.3356439999998"/>
    <n v="913.50242300000002"/>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2"/>
    <s v="Diseñar 10 Metodologías E Instrumentos Para El Análisis Y Seguimiento Del Comportamiento Del Sector Desarrollo Económico"/>
    <n v="1"/>
    <s v="Suma"/>
    <n v="1"/>
    <s v="En ejecucion"/>
    <n v="1"/>
    <n v="1"/>
    <n v="1"/>
    <n v="100"/>
    <n v="2"/>
    <n v="0"/>
    <n v="0"/>
    <n v="2"/>
    <n v="0"/>
    <n v="0"/>
    <n v="3"/>
    <n v="0"/>
    <n v="0"/>
    <n v="2"/>
    <n v="0"/>
    <n v="0"/>
    <n v="10"/>
    <n v="1"/>
    <n v="10"/>
    <n v="214498913"/>
    <n v="214498913"/>
    <n v="100"/>
    <n v="1149445000"/>
    <n v="811689440"/>
    <n v="70.62"/>
    <n v="400000000"/>
    <n v="0"/>
    <n v="0"/>
    <n v="515954592"/>
    <n v="0"/>
    <n v="0"/>
    <n v="328934139"/>
    <n v="0"/>
    <n v="0"/>
    <n v="2608832644"/>
    <n v="1026188353"/>
    <n v="39.340000000000003"/>
    <s v="VIGENCIA (a 30/09/2021): xxx"/>
    <n v="214.49891299999999"/>
    <n v="214.49891299999999"/>
    <n v="1149.4449999999999"/>
    <n v="811.68943999999999"/>
    <n v="400"/>
    <n v="0"/>
    <n v="515.95459200000005"/>
    <n v="0"/>
    <n v="328.93413900000002"/>
    <n v="0"/>
    <n v="2608.8326440000001"/>
    <n v="1026.188353"/>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3"/>
    <s v="Generar 49 Documentos De Estrategias De Posicionamiento Y Articulación Interinstitucional Para La Construcción Y Administración De La Información Estadística Sobre Temas Económicos De La Ciudad"/>
    <n v="1"/>
    <s v="Suma"/>
    <n v="1"/>
    <s v="En ejecucion"/>
    <n v="1"/>
    <n v="0"/>
    <n v="0"/>
    <n v="0"/>
    <n v="15"/>
    <n v="10"/>
    <n v="66.67"/>
    <n v="14"/>
    <n v="0"/>
    <n v="0"/>
    <n v="14"/>
    <n v="0"/>
    <n v="0"/>
    <n v="6"/>
    <n v="0"/>
    <n v="0"/>
    <n v="49"/>
    <n v="10"/>
    <n v="20.41"/>
    <n v="0"/>
    <n v="0"/>
    <n v="0"/>
    <n v="1408505000"/>
    <n v="1184328318"/>
    <n v="84.08"/>
    <n v="1000000000"/>
    <n v="0"/>
    <n v="0"/>
    <n v="889116673"/>
    <n v="0"/>
    <n v="0"/>
    <n v="566834429"/>
    <n v="0"/>
    <n v="0"/>
    <n v="3864456102"/>
    <n v="1184328318"/>
    <n v="30.65"/>
    <m/>
    <n v="0"/>
    <n v="0"/>
    <n v="1408.5050000000001"/>
    <n v="1184.3283180000001"/>
    <n v="1000"/>
    <n v="0"/>
    <n v="889.11667299999999"/>
    <n v="0"/>
    <n v="566.834429"/>
    <n v="0"/>
    <n v="3864.4561020000001"/>
    <n v="1184.328318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1"/>
    <s v="Fortalecer 100 % De La Política De  Participación Ciudadana En La Gestión Pública."/>
    <n v="2"/>
    <s v="Constante"/>
    <n v="1"/>
    <s v="En ejecucion"/>
    <n v="1"/>
    <n v="100"/>
    <n v="100"/>
    <n v="100"/>
    <n v="100"/>
    <n v="71"/>
    <n v="71"/>
    <n v="100"/>
    <n v="0"/>
    <n v="0"/>
    <n v="100"/>
    <n v="0"/>
    <n v="0"/>
    <n v="100"/>
    <n v="0"/>
    <n v="0"/>
    <s v="N/A"/>
    <s v="N/A"/>
    <s v="N/A"/>
    <n v="34408669"/>
    <n v="34400000"/>
    <n v="99.97"/>
    <n v="20000000"/>
    <n v="20000000"/>
    <n v="100"/>
    <n v="90000000"/>
    <n v="0"/>
    <n v="0"/>
    <n v="18709476"/>
    <n v="0"/>
    <n v="0"/>
    <n v="11989285"/>
    <n v="0"/>
    <n v="0"/>
    <n v="175107430"/>
    <n v="54400000"/>
    <n v="31.07"/>
    <m/>
    <n v="34.408669000000003"/>
    <n v="34.4"/>
    <n v="20"/>
    <n v="20"/>
    <n v="90"/>
    <n v="0"/>
    <n v="18.709475999999999"/>
    <n v="0"/>
    <n v="11.989285000000001"/>
    <n v="0"/>
    <n v="175.10742999999999"/>
    <n v="54.4"/>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2"/>
    <s v="Fortalecer 100 % De La Política De Transparencia, Acceso A La Información Pública Y Lucha Contra La Corrupción."/>
    <n v="2"/>
    <s v="Constante"/>
    <n v="1"/>
    <s v="En ejecucion"/>
    <n v="1"/>
    <n v="100"/>
    <n v="100"/>
    <n v="100"/>
    <n v="100"/>
    <n v="55"/>
    <n v="55"/>
    <n v="100"/>
    <n v="0"/>
    <n v="0"/>
    <n v="100"/>
    <n v="0"/>
    <n v="0"/>
    <n v="100"/>
    <n v="0"/>
    <n v="0"/>
    <s v="N/A"/>
    <s v="N/A"/>
    <s v="N/A"/>
    <n v="24933333"/>
    <n v="24933333"/>
    <n v="100"/>
    <n v="227533623"/>
    <n v="77672223"/>
    <n v="34.14"/>
    <n v="100000000"/>
    <n v="0"/>
    <n v="0"/>
    <n v="4624814"/>
    <n v="0"/>
    <n v="0"/>
    <n v="2963643"/>
    <n v="0"/>
    <n v="0"/>
    <n v="360055413"/>
    <n v="102605556"/>
    <n v="28.5"/>
    <m/>
    <n v="24.933333000000001"/>
    <n v="24.933333000000001"/>
    <n v="227.53362300000001"/>
    <n v="77.672223000000002"/>
    <n v="100"/>
    <n v="0"/>
    <n v="4.6248139999999998"/>
    <n v="0"/>
    <n v="2.9636429999999998"/>
    <n v="0"/>
    <n v="360.05541299999999"/>
    <n v="102.6055560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3"/>
    <s v="Fortalecer 100 % De La Política De Planeación Institucional"/>
    <n v="2"/>
    <s v="Constante"/>
    <n v="1"/>
    <s v="En ejecucion"/>
    <n v="1"/>
    <n v="100"/>
    <n v="100"/>
    <n v="100"/>
    <n v="100"/>
    <n v="64"/>
    <n v="64"/>
    <n v="100"/>
    <n v="0"/>
    <n v="0"/>
    <n v="100"/>
    <n v="0"/>
    <n v="0"/>
    <n v="100"/>
    <n v="0"/>
    <n v="0"/>
    <s v="N/A"/>
    <s v="N/A"/>
    <s v="N/A"/>
    <n v="186486333"/>
    <n v="186486333"/>
    <n v="100"/>
    <n v="429138890"/>
    <n v="424138890"/>
    <n v="98.83"/>
    <n v="165000000"/>
    <n v="0"/>
    <n v="0"/>
    <n v="32794138"/>
    <n v="0"/>
    <n v="0"/>
    <n v="21014926"/>
    <n v="0"/>
    <n v="0"/>
    <n v="834434287"/>
    <n v="610625223"/>
    <n v="73.180000000000007"/>
    <m/>
    <n v="186.486333"/>
    <n v="186.486333"/>
    <n v="429.13889"/>
    <n v="424.13889"/>
    <n v="165"/>
    <n v="0"/>
    <n v="32.794137999999997"/>
    <n v="0"/>
    <n v="21.014925999999999"/>
    <n v="0"/>
    <n v="834.43428699999993"/>
    <n v="610.6252230000000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4"/>
    <s v="Fortalecer 100 % De La Política De Gestión Del Conocimiento"/>
    <n v="2"/>
    <s v="Constante"/>
    <n v="1"/>
    <s v="En ejecucion"/>
    <n v="1"/>
    <n v="100"/>
    <n v="100"/>
    <n v="100"/>
    <n v="100"/>
    <n v="63"/>
    <n v="63"/>
    <n v="100"/>
    <n v="0"/>
    <n v="0"/>
    <n v="100"/>
    <n v="0"/>
    <n v="0"/>
    <n v="100"/>
    <n v="0"/>
    <n v="0"/>
    <s v="N/A"/>
    <s v="N/A"/>
    <s v="N/A"/>
    <n v="98304999"/>
    <n v="98304999"/>
    <n v="100"/>
    <n v="81805261"/>
    <n v="77333334"/>
    <n v="94.52"/>
    <n v="145000000"/>
    <n v="0"/>
    <n v="0"/>
    <n v="19918234"/>
    <n v="0"/>
    <n v="0"/>
    <n v="12763874"/>
    <n v="0"/>
    <n v="0"/>
    <n v="357792368"/>
    <n v="175638333"/>
    <n v="49.09"/>
    <m/>
    <n v="98.304998999999995"/>
    <n v="98.304998999999995"/>
    <n v="81.805261000000002"/>
    <n v="77.333333999999994"/>
    <n v="145"/>
    <n v="0"/>
    <n v="19.918234000000002"/>
    <n v="0"/>
    <n v="12.763873999999999"/>
    <n v="0"/>
    <n v="357.79236799999995"/>
    <n v="175.63833299999999"/>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5"/>
    <s v="Fortalecer 100 % De La Politica De Seguimiento Y Evaluación Institucional"/>
    <n v="2"/>
    <s v="Constante"/>
    <n v="1"/>
    <s v="En ejecucion"/>
    <n v="1"/>
    <n v="100"/>
    <n v="100"/>
    <n v="100"/>
    <n v="100"/>
    <n v="56"/>
    <n v="56"/>
    <n v="100"/>
    <n v="0"/>
    <n v="0"/>
    <n v="100"/>
    <n v="0"/>
    <n v="0"/>
    <n v="100"/>
    <n v="0"/>
    <n v="0"/>
    <s v="N/A"/>
    <s v="N/A"/>
    <s v="N/A"/>
    <n v="155866666"/>
    <n v="155866666"/>
    <n v="100"/>
    <n v="529522226"/>
    <n v="451772226"/>
    <n v="85.32"/>
    <n v="400000000"/>
    <n v="0"/>
    <n v="0"/>
    <n v="29062754"/>
    <n v="0"/>
    <n v="0"/>
    <n v="18623805"/>
    <n v="0"/>
    <n v="0"/>
    <n v="1133075451"/>
    <n v="607638892"/>
    <n v="53.63"/>
    <m/>
    <n v="155.86666600000001"/>
    <n v="155.86666600000001"/>
    <n v="529.52222600000005"/>
    <n v="451.77222599999999"/>
    <n v="400"/>
    <n v="0"/>
    <n v="29.062754000000002"/>
    <n v="0"/>
    <n v="18.623805000000001"/>
    <n v="0"/>
    <n v="1133.0754509999999"/>
    <n v="607.63889199999994"/>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1"/>
    <n v="1"/>
    <s v="Asesorar 13 Proyectos De Inversión Ejecutados Por La Sdde, Jurídica Y Técnicamente"/>
    <n v="2"/>
    <s v="Constante"/>
    <n v="1"/>
    <s v="En ejecucion"/>
    <n v="1"/>
    <n v="13"/>
    <n v="13"/>
    <n v="100"/>
    <n v="13"/>
    <n v="13"/>
    <n v="100"/>
    <n v="13"/>
    <n v="0"/>
    <n v="0"/>
    <n v="13"/>
    <n v="0"/>
    <n v="0"/>
    <n v="13"/>
    <n v="0"/>
    <n v="0"/>
    <s v="N/A"/>
    <s v="N/A"/>
    <s v="N/A"/>
    <n v="280793331"/>
    <n v="268659998"/>
    <n v="95.68"/>
    <n v="1151262658"/>
    <n v="988603500"/>
    <n v="85.87"/>
    <n v="800000000"/>
    <n v="0"/>
    <n v="0"/>
    <n v="27486798"/>
    <n v="0"/>
    <n v="0"/>
    <n v="17613911"/>
    <n v="0"/>
    <n v="0"/>
    <n v="2277156698"/>
    <n v="1257263498"/>
    <n v="55.21"/>
    <m/>
    <n v="280.79333100000002"/>
    <n v="268.65999799999997"/>
    <n v="1151.2626580000001"/>
    <n v="988.60350000000005"/>
    <n v="800"/>
    <n v="0"/>
    <n v="27.486798"/>
    <n v="0"/>
    <n v="17.613911000000002"/>
    <n v="0"/>
    <n v="2277.1566980000002"/>
    <n v="1257.263498"/>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1"/>
    <n v="2"/>
    <s v="Mantener El 100 % Del Funcionamiento De La Infraestructura Tecnológica"/>
    <n v="2"/>
    <s v="Constante"/>
    <n v="1"/>
    <s v="En ejecucion"/>
    <n v="1"/>
    <n v="100"/>
    <n v="100"/>
    <n v="100"/>
    <n v="100"/>
    <n v="100"/>
    <n v="100"/>
    <n v="100"/>
    <n v="0"/>
    <n v="0"/>
    <n v="100"/>
    <n v="0"/>
    <n v="0"/>
    <n v="100"/>
    <n v="0"/>
    <n v="0"/>
    <s v="N/A"/>
    <s v="N/A"/>
    <s v="N/A"/>
    <n v="594421971"/>
    <n v="452437113"/>
    <n v="76.11"/>
    <n v="2762190300"/>
    <n v="721344395"/>
    <n v="26.11"/>
    <n v="700000000"/>
    <n v="0"/>
    <n v="0"/>
    <n v="49975996"/>
    <n v="0"/>
    <n v="0"/>
    <n v="32025293"/>
    <n v="0"/>
    <n v="0"/>
    <n v="4138613560"/>
    <n v="1173781508"/>
    <n v="28.36"/>
    <m/>
    <n v="594.42197099999998"/>
    <n v="452.43711300000001"/>
    <n v="2762.1903000000002"/>
    <n v="721.34439499999996"/>
    <n v="700"/>
    <n v="0"/>
    <n v="49.975996000000002"/>
    <n v="0"/>
    <n v="32.025292999999998"/>
    <n v="0"/>
    <n v="4138.6135599999998"/>
    <n v="1173.781508"/>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1"/>
    <n v="3"/>
    <s v="Renovar El 50 % De La Infraestructura Tecnológica Existente"/>
    <n v="1"/>
    <s v="Suma"/>
    <n v="1"/>
    <s v="En ejecucion"/>
    <n v="1"/>
    <n v="0"/>
    <n v="0"/>
    <n v="0"/>
    <n v="33"/>
    <n v="33"/>
    <n v="100"/>
    <n v="10"/>
    <n v="0"/>
    <n v="0"/>
    <n v="3"/>
    <n v="0"/>
    <n v="0"/>
    <n v="4"/>
    <n v="0"/>
    <n v="0"/>
    <n v="50"/>
    <n v="33"/>
    <n v="66"/>
    <n v="0"/>
    <n v="0"/>
    <n v="0"/>
    <n v="202468796"/>
    <n v="16287996"/>
    <n v="8.0500000000000007"/>
    <n v="300000000"/>
    <n v="0"/>
    <n v="0"/>
    <n v="14992799"/>
    <n v="0"/>
    <n v="0"/>
    <n v="9607588"/>
    <n v="0"/>
    <n v="0"/>
    <n v="527069183"/>
    <n v="16287996"/>
    <n v="3.09"/>
    <m/>
    <n v="0"/>
    <n v="0"/>
    <n v="202.468796"/>
    <n v="16.287996"/>
    <n v="300"/>
    <n v="0"/>
    <n v="14.992799"/>
    <n v="0"/>
    <n v="9.6075879999999998"/>
    <n v="0"/>
    <n v="527.06918299999995"/>
    <n v="16.287996"/>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1"/>
    <n v="4"/>
    <s v="Mantener 100 % Actualizado El Sistema De Información De Pqr Y El Link De Transparencia"/>
    <n v="2"/>
    <s v="Constante"/>
    <n v="1"/>
    <s v="En ejecucion"/>
    <n v="1"/>
    <n v="100"/>
    <n v="100"/>
    <n v="100"/>
    <n v="100"/>
    <n v="100"/>
    <n v="100"/>
    <n v="100"/>
    <n v="0"/>
    <n v="0"/>
    <n v="100"/>
    <n v="0"/>
    <n v="0"/>
    <n v="100"/>
    <n v="0"/>
    <n v="0"/>
    <s v="N/A"/>
    <s v="N/A"/>
    <s v="N/A"/>
    <n v="143168904"/>
    <n v="143168904"/>
    <n v="100"/>
    <n v="147920000"/>
    <n v="147920000"/>
    <n v="100"/>
    <n v="200000000"/>
    <n v="0"/>
    <n v="0"/>
    <n v="7496400"/>
    <n v="0"/>
    <n v="0"/>
    <n v="4803794"/>
    <n v="0"/>
    <n v="0"/>
    <n v="503389098"/>
    <n v="291088904"/>
    <n v="57.83"/>
    <m/>
    <n v="143.168904"/>
    <n v="143.168904"/>
    <n v="147.91999999999999"/>
    <n v="147.91999999999999"/>
    <n v="200"/>
    <n v="0"/>
    <n v="7.4964000000000004"/>
    <n v="0"/>
    <n v="4.8037939999999999"/>
    <n v="0"/>
    <n v="503.38909799999993"/>
    <n v="291.08890399999996"/>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1"/>
    <n v="5"/>
    <s v="Lograr 9 Puntos De Calificación Sobre La Implementación Del Sistema De Gestión Documental"/>
    <n v="3"/>
    <s v="Creciente"/>
    <n v="1"/>
    <s v="En ejecucion"/>
    <n v="1"/>
    <n v="7.2"/>
    <n v="7.2"/>
    <n v="100"/>
    <n v="9"/>
    <n v="7.8"/>
    <n v="86.67"/>
    <n v="0"/>
    <n v="0"/>
    <n v="0"/>
    <n v="0"/>
    <n v="0"/>
    <n v="0"/>
    <n v="0"/>
    <n v="0"/>
    <n v="0"/>
    <s v="N/A"/>
    <s v="N/A"/>
    <s v="N/A"/>
    <n v="63206666"/>
    <n v="63206666"/>
    <n v="100"/>
    <n v="129800000"/>
    <n v="129800000"/>
    <n v="100"/>
    <n v="0"/>
    <n v="0"/>
    <n v="0"/>
    <n v="0"/>
    <n v="0"/>
    <n v="0"/>
    <n v="0"/>
    <n v="0"/>
    <n v="0"/>
    <n v="193006666"/>
    <n v="193006666"/>
    <n v="100"/>
    <m/>
    <n v="63.206665999999998"/>
    <n v="63.206665999999998"/>
    <n v="129.80000000000001"/>
    <n v="129.80000000000001"/>
    <n v="0"/>
    <n v="0"/>
    <n v="0"/>
    <n v="0"/>
    <n v="0"/>
    <n v="0"/>
    <n v="193.006666"/>
    <n v="193.006666"/>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1"/>
    <n v="6"/>
    <s v="Mantener 9 Sistemas De Información En Operación (Perno, Sisco, Cordis, Limay, Sai, Sae, Suim, Alfresco Y App Para Móviles)"/>
    <n v="2"/>
    <s v="Constante"/>
    <n v="1"/>
    <s v="En ejecucion"/>
    <n v="1"/>
    <n v="9"/>
    <n v="9"/>
    <n v="100"/>
    <n v="9"/>
    <n v="9"/>
    <n v="100"/>
    <n v="9"/>
    <n v="0"/>
    <n v="0"/>
    <n v="9"/>
    <n v="0"/>
    <n v="0"/>
    <n v="9"/>
    <n v="0"/>
    <n v="0"/>
    <s v="N/A"/>
    <s v="N/A"/>
    <s v="N/A"/>
    <n v="171855000"/>
    <n v="171855000"/>
    <n v="100"/>
    <n v="523494667"/>
    <n v="523494667"/>
    <n v="100"/>
    <n v="500000000"/>
    <n v="0"/>
    <n v="0"/>
    <n v="12493999"/>
    <n v="0"/>
    <n v="0"/>
    <n v="8006323"/>
    <n v="0"/>
    <n v="0"/>
    <n v="1215849989"/>
    <n v="695349667"/>
    <n v="57.19"/>
    <m/>
    <n v="171.85499999999999"/>
    <n v="171.85499999999999"/>
    <n v="523.49466700000005"/>
    <n v="523.49466700000005"/>
    <n v="500"/>
    <n v="0"/>
    <n v="12.493999000000001"/>
    <n v="0"/>
    <n v="8.0063230000000001"/>
    <n v="0"/>
    <n v="1215.8499890000001"/>
    <n v="695.34966700000007"/>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1"/>
    <n v="7"/>
    <s v="Fortalecer 5 Dependencias De Apoyo Transversal"/>
    <n v="2"/>
    <s v="Constante"/>
    <n v="1"/>
    <s v="En ejecucion"/>
    <n v="1"/>
    <n v="5"/>
    <n v="5"/>
    <n v="100"/>
    <n v="5"/>
    <n v="5"/>
    <n v="100"/>
    <n v="5"/>
    <n v="0"/>
    <n v="0"/>
    <n v="5"/>
    <n v="0"/>
    <n v="0"/>
    <n v="5"/>
    <n v="0"/>
    <n v="0"/>
    <s v="N/A"/>
    <s v="N/A"/>
    <s v="N/A"/>
    <n v="1248452718"/>
    <n v="1188868999"/>
    <n v="95.23"/>
    <n v="5452671860"/>
    <n v="4450715872"/>
    <n v="81.62"/>
    <n v="2500000000"/>
    <n v="0"/>
    <n v="0"/>
    <n v="97453192"/>
    <n v="0"/>
    <n v="0"/>
    <n v="62449322"/>
    <n v="0"/>
    <n v="0"/>
    <n v="9361027092"/>
    <n v="5639584871"/>
    <n v="60.25"/>
    <m/>
    <n v="1248.452718"/>
    <n v="1188.868999"/>
    <n v="5452.6718600000004"/>
    <n v="4450.7158719999998"/>
    <n v="2500"/>
    <n v="0"/>
    <n v="97.453192000000001"/>
    <n v="0"/>
    <n v="62.449322000000002"/>
    <n v="0"/>
    <n v="9361.0270920000021"/>
    <n v="5639.584871"/>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1"/>
    <n v="8"/>
    <s v="Garantizar El 100 % En La Operación De La Infraestructura Física."/>
    <n v="2"/>
    <s v="Constante"/>
    <n v="1"/>
    <s v="En ejecucion"/>
    <n v="1"/>
    <n v="100"/>
    <n v="100"/>
    <n v="100"/>
    <n v="100"/>
    <n v="100"/>
    <n v="100"/>
    <n v="100"/>
    <n v="0"/>
    <n v="0"/>
    <n v="100"/>
    <n v="0"/>
    <n v="0"/>
    <n v="100"/>
    <n v="0"/>
    <n v="0"/>
    <s v="N/A"/>
    <s v="N/A"/>
    <s v="N/A"/>
    <n v="74151820"/>
    <n v="74151820"/>
    <n v="100"/>
    <n v="232721719"/>
    <n v="150745140"/>
    <n v="64.78"/>
    <n v="1000000000"/>
    <n v="0"/>
    <n v="0"/>
    <n v="34983197"/>
    <n v="0"/>
    <n v="0"/>
    <n v="22417705"/>
    <n v="0"/>
    <n v="0"/>
    <n v="1364274441"/>
    <n v="224896960"/>
    <n v="16.48"/>
    <m/>
    <n v="74.151820000000001"/>
    <n v="74.151820000000001"/>
    <n v="232.72171900000001"/>
    <n v="150.74513999999999"/>
    <n v="1000"/>
    <n v="0"/>
    <n v="34.983196999999997"/>
    <n v="0"/>
    <n v="22.417705000000002"/>
    <n v="0"/>
    <n v="1364.274441"/>
    <n v="224.89695999999998"/>
  </r>
  <r>
    <n v="16"/>
    <s v="Un Nuevo Contrato Social y Ambiental para la Bogotá del Siglo XXI"/>
    <x v="0"/>
    <n v="2021"/>
    <s v="30/09/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1"/>
    <n v="9"/>
    <s v="Mantener Y Realizar El Seguimiento Al 100 % De Las Actividades Proyectadas En El Plan Institucional De Archivos Pinar"/>
    <n v="2"/>
    <s v="Constante"/>
    <n v="1"/>
    <s v="En ejecucion"/>
    <n v="1"/>
    <n v="0"/>
    <n v="0"/>
    <n v="0"/>
    <n v="100"/>
    <n v="100"/>
    <n v="100"/>
    <n v="100"/>
    <n v="0"/>
    <n v="0"/>
    <n v="100"/>
    <n v="0"/>
    <n v="0"/>
    <n v="100"/>
    <n v="0"/>
    <n v="0"/>
    <s v="N/A"/>
    <s v="N/A"/>
    <s v="N/A"/>
    <n v="0"/>
    <n v="0"/>
    <n v="0"/>
    <n v="45000000"/>
    <n v="45000000"/>
    <n v="100"/>
    <n v="230000000"/>
    <n v="0"/>
    <n v="0"/>
    <n v="40000000"/>
    <n v="0"/>
    <n v="0"/>
    <n v="40000000"/>
    <n v="0"/>
    <n v="0"/>
    <n v="355000000"/>
    <n v="45000000"/>
    <n v="12.68"/>
    <m/>
    <n v="0"/>
    <n v="0"/>
    <n v="45"/>
    <n v="45"/>
    <n v="230"/>
    <n v="0"/>
    <n v="40"/>
    <n v="0"/>
    <n v="40"/>
    <n v="0"/>
    <n v="355"/>
    <n v="45"/>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5"/>
    <n v="1"/>
    <s v="Asignar 4500 Subsidios Subsidios Para Mejoramiento De Vivienda."/>
    <n v="1"/>
    <s v="Suma"/>
    <n v="1"/>
    <s v="En ejecucion"/>
    <n v="1"/>
    <n v="300"/>
    <n v="256"/>
    <n v="85.33"/>
    <n v="1544"/>
    <n v="591"/>
    <n v="38.28"/>
    <n v="1150"/>
    <n v="0"/>
    <n v="0"/>
    <n v="1155"/>
    <n v="0"/>
    <n v="0"/>
    <n v="395"/>
    <n v="0"/>
    <n v="0"/>
    <n v="4500"/>
    <n v="847"/>
    <n v="18.82"/>
    <n v="1341500000"/>
    <n v="1334499735"/>
    <n v="99.48"/>
    <n v="1957826667"/>
    <n v="1834692001"/>
    <n v="93.71"/>
    <n v="1894750000"/>
    <n v="0"/>
    <n v="0"/>
    <n v="351144864"/>
    <n v="0"/>
    <n v="0"/>
    <n v="48822054"/>
    <n v="0"/>
    <n v="0"/>
    <n v="5594043585"/>
    <n v="3169191736"/>
    <n v="56.65"/>
    <m/>
    <n v="1341.5"/>
    <n v="1334.4997350000001"/>
    <n v="1957.826667"/>
    <n v="1834.6920009999999"/>
    <n v="1894.75"/>
    <n v="0"/>
    <n v="351.14486399999998"/>
    <n v="0"/>
    <n v="48.822054000000001"/>
    <n v="0"/>
    <n v="5594.0435850000003"/>
    <n v="3169.1917359999998"/>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5"/>
    <n v="2"/>
    <s v="Realizar Adecuaciones Habitacionales A 4500 Viviendas Viviendas Priorizando   Hogares Con Jefatura Femenina, Personas Con Discapacidad, Víctimas Del Conflicto Armado, Población Étnica Y Adultos Mayores."/>
    <n v="1"/>
    <s v="Suma"/>
    <n v="1"/>
    <s v="En ejecucion"/>
    <n v="1"/>
    <n v="200"/>
    <n v="121"/>
    <n v="60.5"/>
    <n v="1526"/>
    <n v="379"/>
    <n v="24.84"/>
    <n v="1310"/>
    <n v="0"/>
    <n v="0"/>
    <n v="1155"/>
    <n v="0"/>
    <n v="0"/>
    <n v="388"/>
    <n v="0"/>
    <n v="0"/>
    <n v="4500"/>
    <n v="500"/>
    <n v="11.11"/>
    <n v="8770440000"/>
    <n v="8673522836"/>
    <n v="98.89"/>
    <n v="22042173333"/>
    <n v="12118015053"/>
    <n v="54.98"/>
    <n v="18478300000"/>
    <n v="0"/>
    <n v="0"/>
    <n v="9368975415"/>
    <n v="0"/>
    <n v="0"/>
    <n v="3529364676"/>
    <n v="0"/>
    <n v="0"/>
    <n v="62189253424"/>
    <n v="20791537889"/>
    <n v="33.43"/>
    <m/>
    <n v="8770.44"/>
    <n v="8673.5228360000001"/>
    <n v="22042.173332999999"/>
    <n v="12118.015052999999"/>
    <n v="18478.3"/>
    <n v="0"/>
    <n v="9368.9754150000008"/>
    <n v="0"/>
    <n v="3529.3646760000001"/>
    <n v="0"/>
    <n v="62189.253424000002"/>
    <n v="20791.5378889999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4"/>
    <n v="1"/>
    <s v="Beneficiar 11580 Hogares Con Subsidios Para Adquisición De Vivienda Vis Y Vip."/>
    <n v="1"/>
    <s v="Suma"/>
    <n v="1"/>
    <s v="En ejecucion"/>
    <n v="1"/>
    <n v="170"/>
    <n v="0"/>
    <n v="0"/>
    <n v="2500"/>
    <n v="816"/>
    <n v="32.64"/>
    <n v="3800"/>
    <n v="0"/>
    <n v="0"/>
    <n v="3200"/>
    <n v="0"/>
    <n v="0"/>
    <n v="2080"/>
    <n v="0"/>
    <n v="0"/>
    <n v="11580"/>
    <n v="816"/>
    <n v="7.05"/>
    <n v="16831409458"/>
    <n v="15908183975"/>
    <n v="94.51"/>
    <n v="113142067200"/>
    <n v="41729085374"/>
    <n v="36.880000000000003"/>
    <n v="29915452000"/>
    <n v="0"/>
    <n v="0"/>
    <n v="18031000000"/>
    <n v="0"/>
    <n v="0"/>
    <n v="4653000000"/>
    <n v="0"/>
    <n v="0"/>
    <n v="182572928658"/>
    <n v="57637269349"/>
    <n v="31.57"/>
    <m/>
    <n v="16831.409457999998"/>
    <n v="15908.183975"/>
    <n v="113142.0672"/>
    <n v="41729.085374000002"/>
    <n v="29915.452000000001"/>
    <n v="0"/>
    <n v="18031"/>
    <n v="0"/>
    <n v="4653"/>
    <n v="0"/>
    <n v="182572.92865799999"/>
    <n v="57637.269349000002"/>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4"/>
    <n v="2"/>
    <s v="Beneficiar 11000 Hogares Con Subsidios Solidarios De Arrendamiento Durante La Emergencia Del Covid-19."/>
    <n v="1"/>
    <s v="Suma"/>
    <n v="1"/>
    <s v="En ejecucion"/>
    <n v="1"/>
    <n v="11000"/>
    <n v="8984"/>
    <n v="81.67"/>
    <n v="2016"/>
    <n v="1524"/>
    <n v="75.599999999999994"/>
    <n v="0"/>
    <n v="0"/>
    <n v="0"/>
    <n v="0"/>
    <n v="0"/>
    <n v="0"/>
    <n v="0"/>
    <n v="0"/>
    <n v="0"/>
    <n v="11000"/>
    <n v="10508"/>
    <n v="95.53"/>
    <n v="10451174265"/>
    <n v="10425681332"/>
    <n v="99.76"/>
    <n v="0"/>
    <n v="0"/>
    <n v="0"/>
    <n v="0"/>
    <n v="0"/>
    <n v="0"/>
    <n v="0"/>
    <n v="0"/>
    <n v="0"/>
    <n v="0"/>
    <n v="0"/>
    <n v="0"/>
    <n v="10451174265"/>
    <n v="10425681332"/>
    <n v="99.76"/>
    <s v="VIGENCIA (a 30/06/2021): El programa se termino una vez fue expedido el decreto 074 del 16 de marzo del 2021,  donde finalizaba la emergencia sanitaria, con la reserva presupuestal se entregaron 1.593 subsisdios en el año 2021. RESERVAS (a 30/09/2021): Hogares con subsidios solidarios de arrendamiento durante la emergencia del COVID-19, se dejo con reserva presupuestal hasta la vigencia de la declaratoria de emergencia marzo16 2021, quedando pendiente 492 de  los 11.000"/>
    <n v="10451.174265"/>
    <n v="10425.681332"/>
    <n v="0"/>
    <n v="0"/>
    <n v="0"/>
    <n v="0"/>
    <n v="0"/>
    <n v="0"/>
    <n v="0"/>
    <n v="0"/>
    <n v="10451.174265"/>
    <n v="10425.681332"/>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4"/>
    <n v="3"/>
    <s v="Publicar 1 Proyecto Normativo Para La Focalización Y/O Generación De Vivienda Vip."/>
    <n v="3"/>
    <s v="Creciente"/>
    <n v="1"/>
    <s v="En ejecucion"/>
    <n v="1"/>
    <n v="0.9"/>
    <n v="0.89"/>
    <n v="98.89"/>
    <n v="1"/>
    <n v="1"/>
    <n v="100"/>
    <n v="0"/>
    <n v="0"/>
    <n v="0"/>
    <n v="0"/>
    <n v="0"/>
    <n v="0"/>
    <n v="0"/>
    <n v="0"/>
    <n v="0"/>
    <s v="N/A"/>
    <s v="N/A"/>
    <s v="N/A"/>
    <n v="102302955"/>
    <n v="102302955"/>
    <n v="100"/>
    <n v="264100000"/>
    <n v="264100000"/>
    <n v="100"/>
    <n v="0"/>
    <n v="0"/>
    <n v="0"/>
    <n v="0"/>
    <n v="0"/>
    <n v="0"/>
    <n v="0"/>
    <n v="0"/>
    <n v="0"/>
    <n v="366402955"/>
    <n v="366402955"/>
    <n v="100"/>
    <s v="VIGENCIA (a 30/09/2021): Expedición de la Resolución 479 de 2021, por medio de la cual se adopta el Manual de Oferta de Vivienda de Interés Social e Interés Prioritario,publicado en la página web de la entidad y en el Registro Distrital.  La mencionada resolución reglamenta el Programa de Oferta Preferente, que tiene como propósito facilitar la adquisición de vivienda nueva a hogares vulnerables de la ciudad de Bogotá, a través de la asignación del Subsidio Distrital de Vivienda y la separación preferente de viviendas de interés social e interés prioritario."/>
    <n v="102.302955"/>
    <n v="102.302955"/>
    <n v="264.10000000000002"/>
    <n v="264.10000000000002"/>
    <n v="0"/>
    <n v="0"/>
    <n v="0"/>
    <n v="0"/>
    <n v="0"/>
    <n v="0"/>
    <n v="366.40295500000002"/>
    <n v="366.40295500000002"/>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4"/>
    <n v="4"/>
    <s v="Beneficiar 3150 Hogares Con Subsidios De Arrendamiento Del Programa Mi Ahorro Mi Hogar En El Marco De Los Servicios Financieros Para Adquisición De Vivienda "/>
    <n v="1"/>
    <s v="Suma"/>
    <n v="1"/>
    <s v="En ejecucion"/>
    <n v="1"/>
    <n v="0"/>
    <n v="0"/>
    <n v="0"/>
    <n v="285"/>
    <n v="0"/>
    <n v="0"/>
    <n v="2865"/>
    <n v="0"/>
    <n v="0"/>
    <n v="0"/>
    <n v="0"/>
    <n v="0"/>
    <n v="0"/>
    <n v="0"/>
    <n v="0"/>
    <n v="3150"/>
    <n v="0"/>
    <n v="0"/>
    <n v="0"/>
    <n v="0"/>
    <n v="0"/>
    <n v="23772000000"/>
    <n v="2052000000"/>
    <n v="8.6300000000000008"/>
    <n v="64975000"/>
    <n v="0"/>
    <n v="0"/>
    <n v="0"/>
    <n v="0"/>
    <n v="0"/>
    <n v="0"/>
    <n v="0"/>
    <n v="0"/>
    <n v="23836975000"/>
    <n v="2052000000"/>
    <n v="8.61"/>
    <s v="VIGENCIA (a 30/09/2021): Retrasos y soluciones Inicialmente se tenia pensado constituir fiducia pero se determino que no se va a realizar por temas jurídicos, por ende se adopto constituir un deposito del programa en Secretaria de Hacienda. Se tiene programado empezar los giros en el transcurso del mes de octubre. .  Constitución de Deposito Se adopto el reglamento operativo del programas.Se creo el deposito del programa para el desembolso de los subisidios, el cual se denomina &quot;Programa de IMG MiAhorro MiHogar&quot;. ¿Por la cual se autoriza la transferencia de recursos a la Dirección Distrital de Tesorería para el subsidio de soluciones habitacionales en la modalidad de arrendamiento social ¿MiAhorro MiHogar¿ y se dictan otras disposiciones¿Se elaboró el proyecto de resolución ¿Por la cual se asigna el Subsidio Distrital para soluciones habitacionales en la modalidad de arrendamiento social ¿MiAhorro MiHogar¿ a 281 hogares vulnerables, de conformidad con lo dispuesto en el Decreto Distrital 145 de 2021¿."/>
    <n v="0"/>
    <n v="0"/>
    <n v="23772"/>
    <n v="2052"/>
    <n v="64.974999999999994"/>
    <n v="0"/>
    <n v="0"/>
    <n v="0"/>
    <n v="0"/>
    <n v="0"/>
    <n v="23836.974999999999"/>
    <n v="2052"/>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4"/>
    <n v="5"/>
    <s v="Beneficiar 14504 Hogares Con La Entrega De Aoportes Temporales Solidarios De Arrendamiento"/>
    <n v="1"/>
    <s v="Suma"/>
    <n v="1"/>
    <s v="En ejecucion"/>
    <n v="1"/>
    <n v="0"/>
    <n v="0"/>
    <n v="0"/>
    <n v="14504"/>
    <n v="13504"/>
    <n v="93.11"/>
    <n v="0"/>
    <n v="0"/>
    <n v="0"/>
    <n v="0"/>
    <n v="0"/>
    <n v="0"/>
    <n v="0"/>
    <n v="0"/>
    <n v="0"/>
    <n v="14504"/>
    <n v="13504"/>
    <n v="93.11"/>
    <n v="0"/>
    <n v="0"/>
    <n v="0"/>
    <n v="7914832800"/>
    <n v="7887275200"/>
    <n v="99.65"/>
    <n v="0"/>
    <n v="0"/>
    <n v="0"/>
    <n v="0"/>
    <n v="0"/>
    <n v="0"/>
    <n v="0"/>
    <n v="0"/>
    <n v="0"/>
    <n v="7914832800"/>
    <n v="7887275200"/>
    <n v="99.65"/>
    <s v="VIGENCIA (a 30/09/2021): Se realizó el cierre efectivo de las listas 3, 4 y 6, con un porcentaje de cumplimiento en pagos del 99%. La efectividad del cobro de los giros por parte de los hogares ha sido del 98,2% al cierre del trimestre."/>
    <n v="0"/>
    <n v="0"/>
    <n v="7914.8328000000001"/>
    <n v="7887.2752"/>
    <n v="0"/>
    <n v="0"/>
    <n v="0"/>
    <n v="0"/>
    <n v="0"/>
    <n v="0"/>
    <n v="7914.8328000000001"/>
    <n v="7887.2752"/>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9"/>
    <n v="1"/>
    <s v="Realizar 8 Estudios Y Diseños Para Conectividad Urbana En Las Áreas Priorizadas De Origen Informal"/>
    <n v="1"/>
    <s v="Suma"/>
    <n v="1"/>
    <s v="En ejecucion"/>
    <n v="1"/>
    <n v="2"/>
    <n v="1.5"/>
    <n v="75"/>
    <n v="4.5"/>
    <n v="4.5"/>
    <n v="100"/>
    <n v="1"/>
    <n v="0"/>
    <n v="0"/>
    <n v="0.8"/>
    <n v="0"/>
    <n v="0"/>
    <n v="0.2"/>
    <n v="0"/>
    <n v="0"/>
    <n v="8"/>
    <n v="6"/>
    <n v="75"/>
    <n v="4140818762"/>
    <n v="3999333670"/>
    <n v="96.58"/>
    <n v="2840095700"/>
    <n v="626410833"/>
    <n v="22.06"/>
    <n v="6018932000"/>
    <n v="0"/>
    <n v="0"/>
    <n v="466745897"/>
    <n v="0"/>
    <n v="0"/>
    <n v="177930757"/>
    <n v="0"/>
    <n v="0"/>
    <n v="13644523116"/>
    <n v="4625744503"/>
    <n v="33.9"/>
    <m/>
    <n v="4140.8187619999999"/>
    <n v="3999.33367"/>
    <n v="2840.0956999999999"/>
    <n v="626.41083300000003"/>
    <n v="6018.9319999999998"/>
    <n v="0"/>
    <n v="466.74589700000001"/>
    <n v="0"/>
    <n v="177.930757"/>
    <n v="0"/>
    <n v="13644.523116"/>
    <n v="4625.74450299999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9"/>
    <n v="2"/>
    <s v="Construir 8 Obras En Espacios Públicos En Territorios De Mejoramiento Integral De Barrios"/>
    <n v="1"/>
    <s v="Suma"/>
    <n v="1"/>
    <s v="En ejecucion"/>
    <n v="1"/>
    <n v="1"/>
    <n v="1.07"/>
    <n v="107"/>
    <n v="3"/>
    <n v="1.34"/>
    <n v="44.67"/>
    <n v="2"/>
    <n v="0"/>
    <n v="0"/>
    <n v="1"/>
    <n v="0"/>
    <n v="0"/>
    <n v="1"/>
    <n v="0"/>
    <n v="0"/>
    <n v="8"/>
    <n v="2.41"/>
    <n v="30.13"/>
    <n v="5779071896"/>
    <n v="5777610481"/>
    <n v="99.97"/>
    <n v="18766488635"/>
    <n v="2878718013"/>
    <n v="15.34"/>
    <n v="6290318000"/>
    <n v="0"/>
    <n v="0"/>
    <n v="200000000"/>
    <n v="0"/>
    <n v="0"/>
    <n v="200000000"/>
    <n v="0"/>
    <n v="0"/>
    <n v="31235878531"/>
    <n v="8656328494"/>
    <n v="27.71"/>
    <m/>
    <n v="5779.0718960000004"/>
    <n v="5777.6104809999997"/>
    <n v="18766.488635000002"/>
    <n v="2878.7180130000002"/>
    <n v="6290.3180000000002"/>
    <n v="0"/>
    <n v="200"/>
    <n v="0"/>
    <n v="200"/>
    <n v="0"/>
    <n v="31235.878531000002"/>
    <n v="8656.3284939999994"/>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9"/>
    <n v="3"/>
    <s v="Elaborar 8 Documentos De Lineamientos De Intervención, Gestión Interinstitucional Y Evaluación De Las Intervenciones Territoriales En Los 8 Territorios Priorizados En Áreas De Origen Informal."/>
    <n v="1"/>
    <s v="Suma"/>
    <n v="1"/>
    <s v="En ejecucion"/>
    <n v="1"/>
    <n v="2"/>
    <n v="2"/>
    <n v="100"/>
    <n v="4"/>
    <n v="4"/>
    <n v="100"/>
    <n v="1"/>
    <n v="0"/>
    <n v="0"/>
    <n v="0.8"/>
    <n v="0"/>
    <n v="0"/>
    <n v="0.2"/>
    <n v="0"/>
    <n v="0"/>
    <n v="8"/>
    <n v="6"/>
    <n v="75"/>
    <n v="195508000"/>
    <n v="161629334"/>
    <n v="82.67"/>
    <n v="976341665"/>
    <n v="914091666"/>
    <n v="93.62"/>
    <n v="1255100000"/>
    <n v="0"/>
    <n v="0"/>
    <n v="2402758116"/>
    <n v="0"/>
    <n v="0"/>
    <n v="665319120"/>
    <n v="0"/>
    <n v="0"/>
    <n v="5495026901"/>
    <n v="1075721000"/>
    <n v="19.579999999999998"/>
    <m/>
    <n v="195.50800000000001"/>
    <n v="161.629334"/>
    <n v="976.34166500000003"/>
    <n v="914.09166600000003"/>
    <n v="1255.0999999999999"/>
    <n v="0"/>
    <n v="2402.758116"/>
    <n v="0"/>
    <n v="665.31912"/>
    <n v="0"/>
    <n v="5495.0269010000002"/>
    <n v="1075.721"/>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9"/>
    <n v="4"/>
    <s v="Adecuar 1000 Metros Cuadrados De Espacio Público Priorizados Para Proyectos Integrales De Revitalización En Torno A Nuevas Infraestructuras Del Transporte."/>
    <n v="1"/>
    <s v="Suma"/>
    <n v="1"/>
    <s v="En ejecucion"/>
    <n v="1"/>
    <n v="0"/>
    <n v="0"/>
    <n v="0"/>
    <n v="0"/>
    <n v="0"/>
    <n v="0"/>
    <n v="1000"/>
    <n v="0"/>
    <n v="0"/>
    <n v="0"/>
    <n v="0"/>
    <n v="0"/>
    <n v="0"/>
    <n v="0"/>
    <n v="0"/>
    <n v="1000"/>
    <n v="0"/>
    <n v="0"/>
    <n v="0"/>
    <n v="0"/>
    <n v="0"/>
    <n v="0"/>
    <n v="0"/>
    <n v="0"/>
    <n v="22000000000"/>
    <n v="0"/>
    <n v="0"/>
    <n v="0"/>
    <n v="0"/>
    <n v="0"/>
    <n v="0"/>
    <n v="0"/>
    <n v="0"/>
    <n v="22000000000"/>
    <n v="0"/>
    <n v="0"/>
    <m/>
    <n v="0"/>
    <n v="0"/>
    <n v="0"/>
    <n v="0"/>
    <n v="22000"/>
    <n v="0"/>
    <n v="0"/>
    <n v="0"/>
    <n v="0"/>
    <n v="0"/>
    <n v="22000"/>
    <n v="0"/>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4"/>
    <n v="1"/>
    <s v="Conformar Y Ajustar 150 Expedientes Urbanos Para La Legalización Urbanística De Asentamientos Informales."/>
    <n v="1"/>
    <s v="Suma"/>
    <n v="1"/>
    <s v="En ejecucion"/>
    <n v="1"/>
    <n v="8"/>
    <n v="8"/>
    <n v="100"/>
    <n v="49"/>
    <n v="33"/>
    <n v="67.349999999999994"/>
    <n v="53"/>
    <n v="0"/>
    <n v="0"/>
    <n v="38"/>
    <n v="0"/>
    <n v="0"/>
    <n v="2"/>
    <n v="0"/>
    <n v="0"/>
    <n v="150"/>
    <n v="41"/>
    <n v="27.33"/>
    <n v="217270000"/>
    <n v="137770000"/>
    <n v="63.41"/>
    <n v="508776667"/>
    <n v="480990000"/>
    <n v="94.54"/>
    <n v="999910000"/>
    <n v="0"/>
    <n v="0"/>
    <n v="760573894"/>
    <n v="0"/>
    <n v="0"/>
    <n v="155825160"/>
    <n v="0"/>
    <n v="0"/>
    <n v="2642355721"/>
    <n v="618760000"/>
    <n v="23.42"/>
    <m/>
    <n v="217.27"/>
    <n v="137.77000000000001"/>
    <n v="508.77666699999997"/>
    <n v="480.99"/>
    <n v="999.91"/>
    <n v="0"/>
    <n v="760.573894"/>
    <n v="0"/>
    <n v="155.82516000000001"/>
    <n v="0"/>
    <n v="2642.3557209999999"/>
    <n v="618.76"/>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4"/>
    <n v="2"/>
    <s v="Conformar Y Ajustar 100 Expedientes Urbanos Para La Regularización De Asentamientos Legalizados."/>
    <n v="1"/>
    <s v="Suma"/>
    <n v="1"/>
    <s v="En ejecucion"/>
    <n v="1"/>
    <n v="10"/>
    <n v="10"/>
    <n v="100"/>
    <n v="28"/>
    <n v="20"/>
    <n v="71.430000000000007"/>
    <n v="34"/>
    <n v="0"/>
    <n v="0"/>
    <n v="26"/>
    <n v="0"/>
    <n v="0"/>
    <n v="2"/>
    <n v="0"/>
    <n v="0"/>
    <n v="100"/>
    <n v="30"/>
    <n v="30"/>
    <n v="466261055"/>
    <n v="249069389"/>
    <n v="53.42"/>
    <n v="806423333"/>
    <n v="689413333"/>
    <n v="85.49"/>
    <n v="926090000"/>
    <n v="0"/>
    <n v="0"/>
    <n v="927047412"/>
    <n v="0"/>
    <n v="0"/>
    <n v="197940069"/>
    <n v="0"/>
    <n v="0"/>
    <n v="3323761869"/>
    <n v="938482722"/>
    <n v="28.24"/>
    <m/>
    <n v="466.261055"/>
    <n v="249.069389"/>
    <n v="806.42333299999996"/>
    <n v="689.41333299999997"/>
    <n v="926.09"/>
    <n v="0"/>
    <n v="927.04741200000001"/>
    <n v="0"/>
    <n v="197.94006899999999"/>
    <n v="0"/>
    <n v="3323.7618689999999"/>
    <n v="938.48272199999997"/>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7"/>
    <n v="1"/>
    <s v="Elaborar 1 Documento De Planeación Que Contenga Los Lineamientos Necesarios Para Fortalecer Los Procesos De Articulación."/>
    <n v="3"/>
    <s v="Creciente"/>
    <n v="1"/>
    <s v="En ejecucion"/>
    <n v="1"/>
    <n v="0"/>
    <n v="0"/>
    <n v="0"/>
    <n v="1"/>
    <n v="0.76"/>
    <n v="76"/>
    <n v="0"/>
    <n v="0"/>
    <n v="0"/>
    <n v="0"/>
    <n v="0"/>
    <n v="0"/>
    <n v="0"/>
    <n v="0"/>
    <n v="0"/>
    <s v="N/A"/>
    <s v="N/A"/>
    <s v="N/A"/>
    <n v="0"/>
    <n v="0"/>
    <n v="0"/>
    <n v="157893333"/>
    <n v="152226666"/>
    <n v="96.42"/>
    <n v="0"/>
    <n v="0"/>
    <n v="0"/>
    <n v="0"/>
    <n v="0"/>
    <n v="0"/>
    <n v="0"/>
    <n v="0"/>
    <n v="0"/>
    <n v="157893333"/>
    <n v="152226666"/>
    <n v="96.41"/>
    <m/>
    <n v="0"/>
    <n v="0"/>
    <n v="157.89333300000001"/>
    <n v="152.22666599999999"/>
    <n v="0"/>
    <n v="0"/>
    <n v="0"/>
    <n v="0"/>
    <n v="0"/>
    <n v="0"/>
    <n v="157.89333300000001"/>
    <n v="152.226665999999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7"/>
    <n v="2"/>
    <s v="Elaborar 1 Documento De Lineamientos Técnicos Necesarios Para Desarrollar Procesos De Asistencia Técnica En La Construcción, Intervención Y Culminación De Obras En Edificaciones En Zonas De Origen Informal."/>
    <n v="3"/>
    <s v="Creciente"/>
    <n v="1"/>
    <s v="En ejecucion"/>
    <n v="1"/>
    <n v="0.2"/>
    <n v="0.2"/>
    <n v="100"/>
    <n v="1"/>
    <n v="0.79"/>
    <n v="79"/>
    <n v="0"/>
    <n v="0"/>
    <n v="0"/>
    <n v="0"/>
    <n v="0"/>
    <n v="0"/>
    <n v="0"/>
    <n v="0"/>
    <n v="0"/>
    <s v="N/A"/>
    <s v="N/A"/>
    <s v="N/A"/>
    <n v="66994793"/>
    <n v="38600000"/>
    <n v="57.62"/>
    <n v="136520000"/>
    <n v="133520000"/>
    <n v="97.8"/>
    <n v="0"/>
    <n v="0"/>
    <n v="0"/>
    <n v="0"/>
    <n v="0"/>
    <n v="0"/>
    <n v="0"/>
    <n v="0"/>
    <n v="0"/>
    <n v="203514793"/>
    <n v="172120000"/>
    <n v="84.57"/>
    <m/>
    <n v="66.994793000000001"/>
    <n v="38.6"/>
    <n v="136.52000000000001"/>
    <n v="133.52000000000001"/>
    <n v="0"/>
    <n v="0"/>
    <n v="0"/>
    <n v="0"/>
    <n v="0"/>
    <n v="0"/>
    <n v="203.514793"/>
    <n v="172.12"/>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7"/>
    <n v="3"/>
    <s v="Elaborar 1 Documento Como Soporte Jurídico Y Normativo Para La Obtención De Actos De Reconocimiento Para Las Intervenciones Progresivas De Edificaciones En Zonas De Origen Informal."/>
    <n v="3"/>
    <s v="Creciente"/>
    <n v="1"/>
    <s v="En ejecucion"/>
    <n v="1"/>
    <n v="0.6"/>
    <n v="0.48"/>
    <n v="80"/>
    <n v="1"/>
    <n v="0.94"/>
    <n v="94"/>
    <n v="0"/>
    <n v="0"/>
    <n v="0"/>
    <n v="0"/>
    <n v="0"/>
    <n v="0"/>
    <n v="0"/>
    <n v="0"/>
    <n v="0"/>
    <s v="N/A"/>
    <s v="N/A"/>
    <s v="N/A"/>
    <n v="35834492"/>
    <n v="35700000"/>
    <n v="99.64"/>
    <n v="141016667"/>
    <n v="138750000"/>
    <n v="98.39"/>
    <n v="0"/>
    <n v="0"/>
    <n v="0"/>
    <n v="0"/>
    <n v="0"/>
    <n v="0"/>
    <n v="0"/>
    <n v="0"/>
    <n v="0"/>
    <n v="176851159"/>
    <n v="174450000"/>
    <n v="98.64"/>
    <m/>
    <n v="35.834491999999997"/>
    <n v="35.700000000000003"/>
    <n v="141.01666700000001"/>
    <n v="138.75"/>
    <n v="0"/>
    <n v="0"/>
    <n v="0"/>
    <n v="0"/>
    <n v="0"/>
    <n v="0"/>
    <n v="176.851159"/>
    <n v="174.45"/>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7"/>
    <n v="4"/>
    <s v="Asignar 1250 Subsidios Distritales De Mejoramiento De Vivienda En La Modalidad De Mejoramiento De Vivienda."/>
    <n v="1"/>
    <s v="Suma"/>
    <n v="1"/>
    <s v="En ejecucion"/>
    <n v="1"/>
    <n v="1"/>
    <n v="1"/>
    <n v="100"/>
    <n v="143"/>
    <n v="50"/>
    <n v="34.97"/>
    <n v="566"/>
    <n v="0"/>
    <n v="0"/>
    <n v="490"/>
    <n v="0"/>
    <n v="0"/>
    <n v="50"/>
    <n v="0"/>
    <n v="0"/>
    <n v="1250"/>
    <n v="51"/>
    <n v="4.08"/>
    <n v="21531016"/>
    <n v="21531016"/>
    <n v="100"/>
    <n v="5974570000"/>
    <n v="5973703306"/>
    <n v="99.99"/>
    <n v="24773270000"/>
    <n v="0"/>
    <n v="0"/>
    <n v="9179179659"/>
    <n v="0"/>
    <n v="0"/>
    <n v="85311900"/>
    <n v="0"/>
    <n v="0"/>
    <n v="40033862575"/>
    <n v="5995234322"/>
    <n v="14.98"/>
    <m/>
    <n v="21.531016000000001"/>
    <n v="21.531016000000001"/>
    <n v="5974.57"/>
    <n v="5973.7033060000003"/>
    <n v="24773.27"/>
    <n v="0"/>
    <n v="9179.1796589999994"/>
    <n v="0"/>
    <n v="85.311899999999994"/>
    <n v="0"/>
    <n v="40033.862574999999"/>
    <n v="5995.2343220000002"/>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5"/>
    <n v="1"/>
    <s v="Elaborar 3 Documentos De Lineamientos Técnicos Para Las Intervenciones De Mejoramiento Integral Rural Y En Bordes Urbanos Y Seguimiento A La Política Pública De Ruralidad De Bogotá."/>
    <n v="1"/>
    <s v="Suma"/>
    <n v="1"/>
    <s v="En ejecucion"/>
    <n v="1"/>
    <n v="0.45"/>
    <n v="0.45"/>
    <n v="100"/>
    <n v="0.5"/>
    <n v="0.48"/>
    <n v="96"/>
    <n v="0.93"/>
    <n v="0"/>
    <n v="0"/>
    <n v="0.96"/>
    <n v="0"/>
    <n v="0"/>
    <n v="0.16"/>
    <n v="0"/>
    <n v="0"/>
    <n v="3"/>
    <n v="0.93"/>
    <n v="31"/>
    <n v="496572667"/>
    <n v="470709334"/>
    <n v="94.79"/>
    <n v="823509000"/>
    <n v="790106667"/>
    <n v="95.94"/>
    <n v="72600000"/>
    <n v="0"/>
    <n v="0"/>
    <n v="1593945464"/>
    <n v="0"/>
    <n v="0"/>
    <n v="270122114"/>
    <n v="0"/>
    <n v="0"/>
    <n v="3256749245"/>
    <n v="1260816001"/>
    <n v="38.71"/>
    <s v="VIGENCIA (a 30/09/2021): Se realizó proceso de acompañamiento a las actividades de socialización y participación con la comunidad rural. En esta actividad se pudo validar el diagnóstico de la agenda pública de la política, en el marco del componente participativo. RESERVAS (a 30/06/2021): La reserva no avanza magnitud"/>
    <n v="496.57266700000002"/>
    <n v="470.70933400000001"/>
    <n v="823.50900000000001"/>
    <n v="790.10666700000002"/>
    <n v="72.599999999999994"/>
    <n v="0"/>
    <n v="1593.9454639999999"/>
    <n v="0"/>
    <n v="270.12211400000001"/>
    <n v="0"/>
    <n v="3256.749245"/>
    <n v="1260.8160010000001"/>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5"/>
    <n v="2"/>
    <s v="Realizar 2 Estudios O Diseños De Prefactibilidad Y Factibilidad Para Las Intervenciones De Mejoramiento Integral Rural Y En Bordes Urbanos."/>
    <n v="1"/>
    <s v="Suma"/>
    <n v="1"/>
    <s v="En ejecucion"/>
    <n v="1"/>
    <n v="0"/>
    <n v="0"/>
    <n v="0"/>
    <n v="1.5"/>
    <n v="0.65"/>
    <n v="43.33"/>
    <n v="0.5"/>
    <n v="0"/>
    <n v="0"/>
    <n v="0"/>
    <n v="0"/>
    <n v="0"/>
    <n v="0"/>
    <n v="0"/>
    <n v="0"/>
    <n v="2"/>
    <n v="0.65"/>
    <n v="32.5"/>
    <n v="0"/>
    <n v="0"/>
    <n v="0"/>
    <n v="1545000000"/>
    <n v="0"/>
    <n v="0"/>
    <n v="2137520000"/>
    <n v="0"/>
    <n v="0"/>
    <n v="0"/>
    <n v="0"/>
    <n v="0"/>
    <n v="0"/>
    <n v="0"/>
    <n v="0"/>
    <n v="3682520000"/>
    <n v="0"/>
    <n v="0"/>
    <s v="VIGENCIA (a 30/09/2021): El avance que hasta la fecha se ha registrado (0.65), corresponde a la gestión que se ha desarrollado y no a la elaboración de los estudios y diseños."/>
    <n v="0"/>
    <n v="0"/>
    <n v="1545"/>
    <n v="0"/>
    <n v="2137.52"/>
    <n v="0"/>
    <n v="0"/>
    <n v="0"/>
    <n v="0"/>
    <n v="0"/>
    <n v="3682.52"/>
    <n v="0"/>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5"/>
    <n v="3"/>
    <s v="Mejorar El 100 % De Las Viviendas Rurales Y En Bordes Urbanos Priorizadas."/>
    <n v="2"/>
    <s v="Constante"/>
    <n v="1"/>
    <s v="En ejecucion"/>
    <n v="1"/>
    <n v="0"/>
    <n v="0"/>
    <n v="0"/>
    <n v="100"/>
    <n v="30"/>
    <n v="30"/>
    <n v="0"/>
    <n v="0"/>
    <n v="0"/>
    <n v="0"/>
    <n v="0"/>
    <n v="0"/>
    <n v="0"/>
    <n v="0"/>
    <n v="0"/>
    <s v="N/A"/>
    <s v="N/A"/>
    <s v="N/A"/>
    <n v="0"/>
    <n v="0"/>
    <n v="0"/>
    <n v="369165633"/>
    <n v="369165633"/>
    <n v="100"/>
    <n v="0"/>
    <n v="0"/>
    <n v="0"/>
    <n v="0"/>
    <n v="0"/>
    <n v="0"/>
    <n v="0"/>
    <n v="0"/>
    <n v="0"/>
    <n v="369165633"/>
    <n v="369165633"/>
    <n v="100"/>
    <m/>
    <n v="0"/>
    <n v="0"/>
    <n v="369.16563300000001"/>
    <n v="369.16563300000001"/>
    <n v="0"/>
    <n v="0"/>
    <n v="0"/>
    <n v="0"/>
    <n v="0"/>
    <n v="0"/>
    <n v="369.16563300000001"/>
    <n v="369.16563300000001"/>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5"/>
    <n v="4"/>
    <s v="Mejorar 682 Viviendas Rurales Y En Bordes Urbanos Priorizadas"/>
    <n v="1"/>
    <s v="Suma"/>
    <n v="1"/>
    <s v="En ejecucion"/>
    <n v="1"/>
    <n v="0"/>
    <n v="0"/>
    <n v="0"/>
    <n v="180"/>
    <n v="0"/>
    <n v="0"/>
    <n v="350"/>
    <n v="0"/>
    <n v="0"/>
    <n v="152"/>
    <n v="0"/>
    <n v="0"/>
    <n v="0"/>
    <n v="0"/>
    <n v="0"/>
    <n v="682"/>
    <n v="0"/>
    <n v="0"/>
    <n v="0"/>
    <n v="0"/>
    <n v="0"/>
    <n v="5562325367"/>
    <n v="0"/>
    <n v="0"/>
    <n v="9303894000"/>
    <n v="0"/>
    <n v="0"/>
    <n v="4311079988"/>
    <n v="0"/>
    <n v="0"/>
    <n v="0"/>
    <n v="0"/>
    <n v="0"/>
    <n v="19177299355"/>
    <n v="0"/>
    <n v="0"/>
    <m/>
    <n v="0"/>
    <n v="0"/>
    <n v="5562.3253670000004"/>
    <n v="0"/>
    <n v="9303.8940000000002"/>
    <n v="0"/>
    <n v="4311.0799880000004"/>
    <n v="0"/>
    <n v="0"/>
    <n v="0"/>
    <n v="19177.299355000003"/>
    <n v="0"/>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21"/>
    <n v="1"/>
    <s v="Adoptar 1 Política De Gestión Integral Del Sector Hábitat"/>
    <n v="3"/>
    <s v="Creciente"/>
    <n v="1"/>
    <s v="En ejecucion"/>
    <n v="1"/>
    <n v="0.15"/>
    <n v="0.15"/>
    <n v="100"/>
    <n v="0.6"/>
    <n v="0.56999999999999995"/>
    <n v="95"/>
    <n v="0.75"/>
    <n v="0"/>
    <n v="0"/>
    <n v="0.9"/>
    <n v="0"/>
    <n v="0"/>
    <n v="1"/>
    <n v="0"/>
    <n v="0"/>
    <s v="N/A"/>
    <s v="N/A"/>
    <s v="N/A"/>
    <n v="236681668"/>
    <n v="220223324"/>
    <n v="93.05"/>
    <n v="505925001"/>
    <n v="458732334"/>
    <n v="90.67"/>
    <n v="513222000"/>
    <n v="0"/>
    <n v="0"/>
    <n v="433000000"/>
    <n v="0"/>
    <n v="0"/>
    <n v="216000000"/>
    <n v="0"/>
    <n v="0"/>
    <n v="1904828669"/>
    <n v="678955658"/>
    <n v="35.64"/>
    <s v="VIGENCIA (a 30/09/2021): *Actualización del Documento CONPES de la Política en su versión 17, consolidación del plan de acción con 68 productos y metas de resultado,presentación de la Política Pública en el Comité Sectorial de Desarrollo Administrativo. *Se realizó el Foro ¿Hacia la construcción de un mejor hábitat para Bogotá¿ y el Encuentro de Participación Sectorial * Radicación del documento CONPES de la Política Pública de Gestión Integral del Hábitat y el plan de acción en la Secretaría Distrital de Planeación -SDP-. *Finalización de la estrategia de socialización definida previo a la radicación del CONPES de la política pública y el plan de acción. *Se cuenta con una versión final del documento de socialización. Se asiste a espacios poblacionales del orden distrital"/>
    <n v="236.681668"/>
    <n v="220.22332399999999"/>
    <n v="505.92500100000001"/>
    <n v="458.73233399999998"/>
    <n v="513.22199999999998"/>
    <n v="0"/>
    <n v="433"/>
    <n v="0"/>
    <n v="216"/>
    <n v="0"/>
    <n v="1904.828669"/>
    <n v="678.95565799999997"/>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21"/>
    <n v="2"/>
    <s v="Elaborar 2 Documentos Técnicos De Soporte Para La Toma De Decisiones En Materia De Políticas Públicas Del Sector."/>
    <n v="1"/>
    <s v="Suma"/>
    <n v="1"/>
    <s v="En ejecucion"/>
    <n v="1"/>
    <n v="0"/>
    <n v="0"/>
    <n v="0"/>
    <n v="0.5"/>
    <n v="0.39"/>
    <n v="78"/>
    <n v="0.5"/>
    <n v="0"/>
    <n v="0"/>
    <n v="0.5"/>
    <n v="0"/>
    <n v="0"/>
    <n v="0.5"/>
    <n v="0"/>
    <n v="0"/>
    <n v="2"/>
    <n v="0.39"/>
    <n v="19.5"/>
    <n v="0"/>
    <n v="0"/>
    <n v="0"/>
    <n v="557430333"/>
    <n v="539005333"/>
    <n v="96.7"/>
    <n v="1972257000"/>
    <n v="0"/>
    <n v="0"/>
    <n v="516000000"/>
    <n v="0"/>
    <n v="0"/>
    <n v="221000000"/>
    <n v="0"/>
    <n v="0"/>
    <n v="3266687333"/>
    <n v="539005333"/>
    <n v="16.5"/>
    <s v="VIGENCIA (a 30/09/2021): -Se avanza en la definición de cadenas de valor de los programas y proyectos de la entidad. -Articulación con la SDP para incluir y fortalecer el enfoque del Hábitat en el proyecto de acuerdo radicado al CTPD -Se concertó la mesa técnica de evaluación para los proyectos de arriendo solidario en sus dos versiones con el fin de poder diseñar e implementar las evaluaciones correspondientes. -Se consolidó un inventario de programas y proyectos del sector que tengan impacto en la población, con el fin de validar si son sujeto de evaluación. -Se radicó el proyecto de acuerdo con el Concejo Distrital. -Se conformaron dos mesas técnicas de evaluación de programas de la SDHT de manera formal"/>
    <n v="0"/>
    <n v="0"/>
    <n v="557.43033300000002"/>
    <n v="539.00533299999995"/>
    <n v="1972.2570000000001"/>
    <n v="0"/>
    <n v="516"/>
    <n v="0"/>
    <n v="221"/>
    <n v="0"/>
    <n v="3266.6873329999999"/>
    <n v="539.00533299999995"/>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21"/>
    <n v="3"/>
    <s v="Elaborar 2 Documentos De Análisis Con Respecto A Las Alternativas De Financiación Y Acceso A Soluciones Habitacionales."/>
    <n v="1"/>
    <s v="Suma"/>
    <n v="1"/>
    <s v="En ejecucion"/>
    <n v="1"/>
    <n v="0"/>
    <n v="0"/>
    <n v="0"/>
    <n v="0.5"/>
    <n v="0.39"/>
    <n v="78"/>
    <n v="0.5"/>
    <n v="0"/>
    <n v="0"/>
    <n v="0.5"/>
    <n v="0"/>
    <n v="0"/>
    <n v="0.5"/>
    <n v="0"/>
    <n v="0"/>
    <n v="2"/>
    <n v="0.39"/>
    <n v="19.5"/>
    <n v="0"/>
    <n v="0"/>
    <n v="0"/>
    <n v="175284509"/>
    <n v="166566667"/>
    <n v="95.03"/>
    <n v="450233000"/>
    <n v="0"/>
    <n v="0"/>
    <n v="570000000"/>
    <n v="0"/>
    <n v="0"/>
    <n v="276000000"/>
    <n v="0"/>
    <n v="0"/>
    <n v="1471517509"/>
    <n v="166566667"/>
    <n v="11.32"/>
    <s v="VIGENCIA (a 30/09/2021): * Se cuenta con la V1 del Documento Resultados Censo Nacional de Población y vivienda, Condiciones Habitacionales * Se avanza en el análisis de la base de datos del SISBEN para ser utilizada en el cálculo del universo poblacional de beneficiarios de los Programas de vivienda en el Distrito. *Se cuenta con análisis de las entrevistas desarrolladas al Banco Davivienda, al Fondo Nacional del Ahorro, Compensar y el Banco Caja Social para programas de financiamiento de la vivienda de interés social en Bogotá. *Se avanza en entrevistas con entidades financiaras para el documento de análisis con respecto a las alternativas de financiación y acceso a soluciones habitacionales. *Se cuenta cálculos del potencial de beneficiarios con las bases de datos del SISBEN y de la GEIH."/>
    <n v="0"/>
    <n v="0"/>
    <n v="175.28450900000001"/>
    <n v="166.566667"/>
    <n v="450.233"/>
    <n v="0"/>
    <n v="570"/>
    <n v="0"/>
    <n v="276"/>
    <n v="0"/>
    <n v="1471.517509"/>
    <n v="166.566667"/>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21"/>
    <n v="4"/>
    <s v="Desarrollar 4 Estudios Y Análisis Relacionados Con Vivienda De Interés Social Y El Hábitat En La Ciudad."/>
    <n v="1"/>
    <s v="Suma"/>
    <n v="1"/>
    <s v="En ejecucion"/>
    <n v="1"/>
    <n v="0"/>
    <n v="0"/>
    <n v="0"/>
    <n v="1"/>
    <n v="0.78"/>
    <n v="78"/>
    <n v="1"/>
    <n v="0"/>
    <n v="0"/>
    <n v="1"/>
    <n v="0"/>
    <n v="0"/>
    <n v="1"/>
    <n v="0"/>
    <n v="0"/>
    <n v="4"/>
    <n v="0.78"/>
    <n v="19.5"/>
    <n v="0"/>
    <n v="0"/>
    <n v="0"/>
    <n v="140250000"/>
    <n v="140250000"/>
    <n v="100"/>
    <n v="207288000"/>
    <n v="0"/>
    <n v="0"/>
    <n v="223000000"/>
    <n v="0"/>
    <n v="0"/>
    <n v="96000000"/>
    <n v="0"/>
    <n v="0"/>
    <n v="666538000"/>
    <n v="140250000"/>
    <n v="21.04"/>
    <s v="VIGENCIA (a 30/09/2021): *Se cuenta con la V.1 del Documento Resultados Censo Nacional de Población y vivienda, Condiciones Habitacionales. *Se avanza de acuerdo con el cronograma establecido en los estudios de Vulnerabilidad Urbana y Segregación Socioespacial y Caracterización territorial y Social de los Paga Diarios en Bogotá. *Se avanza en la consolidación de documentos para la firma del convenio con la UAECD. *Se entregó de documento corto del estudio de monografías De hábitat.  *Se cuenta con 681 encuestas &quot;Bogotá Construida por Mujeres&quot; aplicadas. *Se cuenta con un análisis del impacto del COVID 19, desde las perspectivas de gobernanza, económica, morfológica y social. *Se encuentra en proceso de elaboración la minuta de intercambio de información con la UAECD y la SDHT. *Se cuenta con avance en las diferentes investigaciones que se desarrollan en la vigencia 2021. *Se encuentra en proceso de elaboración la minuta de intercambio de información con la UAECD y la SDHT. *Se cuenta con un inventario de convenios en trámites con la SDHT: Unidad Administrativa Especial de Catastro, Secretaria Distrital de Hacienda, Universidad del Rosario y Universidad de la Salle."/>
    <n v="0"/>
    <n v="0"/>
    <n v="140.25"/>
    <n v="140.25"/>
    <n v="207.28800000000001"/>
    <n v="0"/>
    <n v="223"/>
    <n v="0"/>
    <n v="96"/>
    <n v="0"/>
    <n v="666.53800000000001"/>
    <n v="140.25"/>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1"/>
    <s v="Crear 1 Herramienta Tecnológica Como Soporte Virtual Del Banco Distrital De Materiales."/>
    <n v="3"/>
    <s v="Creciente"/>
    <n v="1"/>
    <s v="En ejecucion"/>
    <n v="1"/>
    <n v="0"/>
    <n v="0"/>
    <n v="0"/>
    <n v="0.3"/>
    <n v="0.27"/>
    <n v="90"/>
    <n v="0.6"/>
    <n v="0"/>
    <n v="0"/>
    <n v="0.9"/>
    <n v="0"/>
    <n v="0"/>
    <n v="1"/>
    <n v="0"/>
    <n v="0"/>
    <s v="N/A"/>
    <s v="N/A"/>
    <s v="N/A"/>
    <n v="0"/>
    <n v="0"/>
    <n v="0"/>
    <n v="38640000"/>
    <n v="38640000"/>
    <n v="100"/>
    <n v="393657000"/>
    <n v="0"/>
    <n v="0"/>
    <n v="590944879"/>
    <n v="0"/>
    <n v="0"/>
    <n v="310246057"/>
    <n v="0"/>
    <n v="0"/>
    <n v="1333487936"/>
    <n v="38640000"/>
    <n v="2.9"/>
    <m/>
    <n v="0"/>
    <n v="0"/>
    <n v="38.64"/>
    <n v="38.64"/>
    <n v="393.65699999999998"/>
    <n v="0"/>
    <n v="590.94487900000001"/>
    <n v="0"/>
    <n v="310.24605700000001"/>
    <n v="0"/>
    <n v="1333.487936"/>
    <n v="38.64"/>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2"/>
    <s v="Actualizar Y Mantener El 100 % De La Herramienta Tecnológica."/>
    <n v="2"/>
    <s v="Constante"/>
    <n v="1"/>
    <s v="En ejecucion"/>
    <n v="1"/>
    <n v="0"/>
    <n v="0"/>
    <n v="0"/>
    <n v="100"/>
    <n v="100"/>
    <n v="100"/>
    <n v="0"/>
    <n v="0"/>
    <n v="0"/>
    <n v="0"/>
    <n v="0"/>
    <n v="0"/>
    <n v="0"/>
    <n v="0"/>
    <n v="0"/>
    <s v="N/A"/>
    <s v="N/A"/>
    <s v="N/A"/>
    <n v="0"/>
    <n v="0"/>
    <n v="0"/>
    <n v="109526667"/>
    <n v="101360000"/>
    <n v="92.54"/>
    <n v="0"/>
    <n v="0"/>
    <n v="0"/>
    <n v="0"/>
    <n v="0"/>
    <n v="0"/>
    <n v="0"/>
    <n v="0"/>
    <n v="0"/>
    <n v="109526667"/>
    <n v="101360000"/>
    <n v="92.54"/>
    <m/>
    <n v="0"/>
    <n v="0"/>
    <n v="109.526667"/>
    <n v="101.36"/>
    <n v="0"/>
    <n v="0"/>
    <n v="0"/>
    <n v="0"/>
    <n v="0"/>
    <n v="0"/>
    <n v="109.526667"/>
    <n v="101.36"/>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3"/>
    <s v="Brindar 100 % De Soporte Funcional A Usuarios De La Herramienta Tecnológica Del Banco Distrital De Materiales."/>
    <n v="2"/>
    <s v="Constante"/>
    <n v="1"/>
    <s v="En ejecucion"/>
    <n v="1"/>
    <n v="0"/>
    <n v="0"/>
    <n v="0"/>
    <n v="100"/>
    <n v="100"/>
    <n v="100"/>
    <n v="0"/>
    <n v="0"/>
    <n v="0"/>
    <n v="0"/>
    <n v="0"/>
    <n v="0"/>
    <n v="0"/>
    <n v="0"/>
    <n v="0"/>
    <s v="N/A"/>
    <s v="N/A"/>
    <s v="N/A"/>
    <n v="0"/>
    <n v="0"/>
    <n v="0"/>
    <n v="137800000"/>
    <n v="137800000"/>
    <n v="100"/>
    <n v="0"/>
    <n v="0"/>
    <n v="0"/>
    <n v="0"/>
    <n v="0"/>
    <n v="0"/>
    <n v="0"/>
    <n v="0"/>
    <n v="0"/>
    <n v="137800000"/>
    <n v="137800000"/>
    <n v="100"/>
    <m/>
    <n v="0"/>
    <n v="0"/>
    <n v="137.80000000000001"/>
    <n v="137.80000000000001"/>
    <n v="0"/>
    <n v="0"/>
    <n v="0"/>
    <n v="0"/>
    <n v="0"/>
    <n v="0"/>
    <n v="137.80000000000001"/>
    <n v="137.80000000000001"/>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4"/>
    <s v="Crear 1 Herramienta Tecnológica Que Permita Realizar Los Trámites De Manera Virtual Ante Entidades Distritales Y/O Curaduría Social Dentro Del Marco Mejoramiento Integral De Viviendas."/>
    <n v="3"/>
    <s v="Creciente"/>
    <n v="1"/>
    <s v="En ejecucion"/>
    <n v="1"/>
    <n v="0"/>
    <n v="0"/>
    <n v="0"/>
    <n v="0.3"/>
    <n v="0.22"/>
    <n v="73.33"/>
    <n v="0.6"/>
    <n v="0"/>
    <n v="0"/>
    <n v="0.9"/>
    <n v="0"/>
    <n v="0"/>
    <n v="1"/>
    <n v="0"/>
    <n v="0"/>
    <s v="N/A"/>
    <s v="N/A"/>
    <s v="N/A"/>
    <n v="0"/>
    <n v="0"/>
    <n v="0"/>
    <n v="85226400"/>
    <n v="74760000"/>
    <n v="87.72"/>
    <n v="231946000"/>
    <n v="0"/>
    <n v="0"/>
    <n v="723372082"/>
    <n v="0"/>
    <n v="0"/>
    <n v="379770342"/>
    <n v="0"/>
    <n v="0"/>
    <n v="1420314824"/>
    <n v="74760000"/>
    <n v="5.26"/>
    <m/>
    <n v="0"/>
    <n v="0"/>
    <n v="85.226399999999998"/>
    <n v="74.760000000000005"/>
    <n v="231.946"/>
    <n v="0"/>
    <n v="723.37208199999998"/>
    <n v="0"/>
    <n v="379.77034200000003"/>
    <n v="0"/>
    <n v="1420.314824"/>
    <n v="74.760000000000005"/>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5"/>
    <s v="Brindar 100 % Soporte Funcional A Usuarios De La Herramienta Tecnológica Del Mejoramiento Integral De Viviendas."/>
    <n v="2"/>
    <s v="Constante"/>
    <n v="1"/>
    <s v="En ejecucion"/>
    <n v="1"/>
    <n v="0"/>
    <n v="0"/>
    <n v="0"/>
    <n v="100"/>
    <n v="100"/>
    <n v="100"/>
    <n v="0"/>
    <n v="0"/>
    <n v="0"/>
    <n v="0"/>
    <n v="0"/>
    <n v="0"/>
    <n v="0"/>
    <n v="0"/>
    <n v="0"/>
    <s v="N/A"/>
    <s v="N/A"/>
    <s v="N/A"/>
    <n v="0"/>
    <n v="0"/>
    <n v="0"/>
    <n v="52440000"/>
    <n v="52440000"/>
    <n v="100"/>
    <n v="0"/>
    <n v="0"/>
    <n v="0"/>
    <n v="0"/>
    <n v="0"/>
    <n v="0"/>
    <n v="0"/>
    <n v="0"/>
    <n v="0"/>
    <n v="52440000"/>
    <n v="52440000"/>
    <n v="100"/>
    <m/>
    <n v="0"/>
    <n v="0"/>
    <n v="52.44"/>
    <n v="52.44"/>
    <n v="0"/>
    <n v="0"/>
    <n v="0"/>
    <n v="0"/>
    <n v="0"/>
    <n v="0"/>
    <n v="52.44"/>
    <n v="52.44"/>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6"/>
    <s v="Brindar Apoyo Técnico Y Administrativo A 100 % De Las Solicitudes Remitidas Por La Cvp."/>
    <n v="2"/>
    <s v="Constante"/>
    <n v="1"/>
    <s v="En ejecucion"/>
    <n v="1"/>
    <n v="100"/>
    <n v="100"/>
    <n v="100"/>
    <n v="100"/>
    <n v="100"/>
    <n v="100"/>
    <n v="0"/>
    <n v="0"/>
    <n v="0"/>
    <n v="0"/>
    <n v="0"/>
    <n v="0"/>
    <n v="0"/>
    <n v="0"/>
    <n v="0"/>
    <s v="N/A"/>
    <s v="N/A"/>
    <s v="N/A"/>
    <n v="56070000"/>
    <n v="56070000"/>
    <n v="100"/>
    <n v="67284000"/>
    <n v="67284000"/>
    <n v="100"/>
    <n v="0"/>
    <n v="0"/>
    <n v="0"/>
    <n v="0"/>
    <n v="0"/>
    <n v="0"/>
    <n v="0"/>
    <n v="0"/>
    <n v="0"/>
    <n v="123354000"/>
    <n v="123354000"/>
    <n v="100"/>
    <m/>
    <n v="56.07"/>
    <n v="56.07"/>
    <n v="67.284000000000006"/>
    <n v="67.284000000000006"/>
    <n v="0"/>
    <n v="0"/>
    <n v="0"/>
    <n v="0"/>
    <n v="0"/>
    <n v="0"/>
    <n v="123.35400000000001"/>
    <n v="123.35400000000001"/>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7"/>
    <s v="Implementar 1 Plataforma Virtual De Realización De Trámites."/>
    <n v="1"/>
    <s v="Suma"/>
    <n v="1"/>
    <s v="En ejecucion"/>
    <n v="1"/>
    <n v="0.05"/>
    <n v="0.05"/>
    <n v="100"/>
    <n v="0.27"/>
    <n v="0.19"/>
    <n v="70.37"/>
    <n v="0.28000000000000003"/>
    <n v="0"/>
    <n v="0"/>
    <n v="0.3"/>
    <n v="0"/>
    <n v="0"/>
    <n v="0.1"/>
    <n v="0"/>
    <n v="0"/>
    <n v="1"/>
    <n v="0.24"/>
    <n v="24"/>
    <n v="78179520"/>
    <n v="62229077"/>
    <n v="79.599999999999994"/>
    <n v="478173823"/>
    <n v="168808000"/>
    <n v="35.299999999999997"/>
    <n v="651519000"/>
    <n v="0"/>
    <n v="0"/>
    <n v="1526480157"/>
    <n v="0"/>
    <n v="0"/>
    <n v="801402080"/>
    <n v="0"/>
    <n v="0"/>
    <n v="3535754580"/>
    <n v="231037077"/>
    <n v="6.53"/>
    <m/>
    <n v="78.179519999999997"/>
    <n v="62.229076999999997"/>
    <n v="478.17382300000003"/>
    <n v="168.80799999999999"/>
    <n v="651.51900000000001"/>
    <n v="0"/>
    <n v="1526.480157"/>
    <n v="0"/>
    <n v="801.40207999999996"/>
    <n v="0"/>
    <n v="3535.7545799999998"/>
    <n v="231.03707699999998"/>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8"/>
    <s v="Realizar El 100 % De Ajustes Requeridos Para La Herramienta Tecnológica."/>
    <n v="2"/>
    <s v="Constante"/>
    <n v="1"/>
    <s v="En ejecucion"/>
    <n v="1"/>
    <n v="100"/>
    <n v="100"/>
    <n v="100"/>
    <n v="100"/>
    <n v="100"/>
    <n v="100"/>
    <n v="0"/>
    <n v="0"/>
    <n v="0"/>
    <n v="0"/>
    <n v="0"/>
    <n v="0"/>
    <n v="0"/>
    <n v="0"/>
    <n v="0"/>
    <s v="N/A"/>
    <s v="N/A"/>
    <s v="N/A"/>
    <n v="175666182"/>
    <n v="142989080"/>
    <n v="81.400000000000006"/>
    <n v="165012000"/>
    <n v="165012000"/>
    <n v="100"/>
    <n v="0"/>
    <n v="0"/>
    <n v="0"/>
    <n v="0"/>
    <n v="0"/>
    <n v="0"/>
    <n v="0"/>
    <n v="0"/>
    <n v="0"/>
    <n v="340678182"/>
    <n v="308001080"/>
    <n v="90.41"/>
    <m/>
    <n v="175.66618199999999"/>
    <n v="142.98908"/>
    <n v="165.012"/>
    <n v="165.012"/>
    <n v="0"/>
    <n v="0"/>
    <n v="0"/>
    <n v="0"/>
    <n v="0"/>
    <n v="0"/>
    <n v="340.67818199999999"/>
    <n v="308.00108"/>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9"/>
    <s v="Garantizar Por El 99 % De Disponibilidad De La Plataforma Tecnológica."/>
    <n v="2"/>
    <s v="Constante"/>
    <n v="1"/>
    <s v="En ejecucion"/>
    <n v="1"/>
    <n v="99"/>
    <n v="99"/>
    <n v="100"/>
    <n v="99"/>
    <n v="99"/>
    <n v="100"/>
    <n v="0"/>
    <n v="0"/>
    <n v="0"/>
    <n v="0"/>
    <n v="0"/>
    <n v="0"/>
    <n v="0"/>
    <n v="0"/>
    <n v="0"/>
    <s v="N/A"/>
    <s v="N/A"/>
    <s v="N/A"/>
    <n v="43792000"/>
    <n v="43792000"/>
    <n v="100"/>
    <n v="49680000"/>
    <n v="49680000"/>
    <n v="100"/>
    <n v="0"/>
    <n v="0"/>
    <n v="0"/>
    <n v="0"/>
    <n v="0"/>
    <n v="0"/>
    <n v="0"/>
    <n v="0"/>
    <n v="0"/>
    <n v="93472000"/>
    <n v="93472000"/>
    <n v="100"/>
    <m/>
    <n v="43.792000000000002"/>
    <n v="43.792000000000002"/>
    <n v="49.68"/>
    <n v="49.68"/>
    <n v="0"/>
    <n v="0"/>
    <n v="0"/>
    <n v="0"/>
    <n v="0"/>
    <n v="0"/>
    <n v="93.472000000000008"/>
    <n v="93.472000000000008"/>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10"/>
    <s v="Brindar Apoyo Técnico Y Administrativo A 100 % De Las Solicitudes De Apoyo Requeridas."/>
    <n v="2"/>
    <s v="Constante"/>
    <n v="1"/>
    <s v="En ejecucion"/>
    <n v="1"/>
    <n v="100"/>
    <n v="100"/>
    <n v="100"/>
    <n v="100"/>
    <n v="100"/>
    <n v="100"/>
    <n v="100"/>
    <n v="0"/>
    <n v="0"/>
    <n v="100"/>
    <n v="0"/>
    <n v="0"/>
    <n v="100"/>
    <n v="0"/>
    <n v="0"/>
    <s v="N/A"/>
    <s v="N/A"/>
    <s v="N/A"/>
    <n v="151197020"/>
    <n v="127272177"/>
    <n v="84.17"/>
    <n v="442162267"/>
    <n v="388892000"/>
    <n v="87.95"/>
    <n v="672782000"/>
    <n v="0"/>
    <n v="0"/>
    <n v="1041556483"/>
    <n v="0"/>
    <n v="0"/>
    <n v="546817155"/>
    <n v="0"/>
    <n v="0"/>
    <n v="2854514925"/>
    <n v="516164177"/>
    <n v="18.079999999999998"/>
    <m/>
    <n v="151.19702000000001"/>
    <n v="127.272177"/>
    <n v="442.16226699999999"/>
    <n v="388.892"/>
    <n v="672.78200000000004"/>
    <n v="0"/>
    <n v="1041.5564830000001"/>
    <n v="0"/>
    <n v="546.81715499999996"/>
    <n v="0"/>
    <n v="2854.5149249999995"/>
    <n v="516.164177"/>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21"/>
    <n v="11"/>
    <s v="Promover La Iniciación De 38750 Viviendas A Través Del Apoyo Ofrecido Dentro Del Marco Del Esquema De Mesa De Soluciones."/>
    <n v="1"/>
    <s v="Suma"/>
    <n v="1"/>
    <s v="En ejecucion"/>
    <n v="1"/>
    <n v="5800"/>
    <n v="6298"/>
    <n v="108.59"/>
    <n v="14000"/>
    <n v="13518"/>
    <n v="96.56"/>
    <n v="7200"/>
    <n v="0"/>
    <n v="0"/>
    <n v="7200"/>
    <n v="0"/>
    <n v="0"/>
    <n v="4550"/>
    <n v="0"/>
    <n v="0"/>
    <n v="38750"/>
    <n v="19816"/>
    <n v="51.14"/>
    <n v="50420400"/>
    <n v="50420400"/>
    <n v="100"/>
    <n v="153667000"/>
    <n v="139783000"/>
    <n v="90.96"/>
    <n v="177386000"/>
    <n v="0"/>
    <n v="0"/>
    <n v="501513683"/>
    <n v="0"/>
    <n v="0"/>
    <n v="263294682"/>
    <n v="0"/>
    <n v="0"/>
    <n v="1146281765"/>
    <n v="190203400"/>
    <n v="16.59"/>
    <m/>
    <n v="50.420400000000001"/>
    <n v="50.420400000000001"/>
    <n v="153.667"/>
    <n v="139.78299999999999"/>
    <n v="177.386"/>
    <n v="0"/>
    <n v="501.51368300000001"/>
    <n v="0"/>
    <n v="263.29468200000002"/>
    <n v="0"/>
    <n v="1146.281765"/>
    <n v="190.203399999999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3"/>
    <n v="1"/>
    <s v="Elaborar Mínimo 1 Instrumento De Gestión Del Suelo."/>
    <n v="3"/>
    <s v="Creciente"/>
    <n v="1"/>
    <s v="En ejecucion"/>
    <n v="1"/>
    <n v="0.3"/>
    <n v="0.3"/>
    <n v="100"/>
    <n v="0.95"/>
    <n v="0.95"/>
    <n v="100"/>
    <n v="1"/>
    <n v="0"/>
    <n v="0"/>
    <n v="0"/>
    <n v="0"/>
    <n v="0"/>
    <n v="0"/>
    <n v="0"/>
    <n v="0"/>
    <s v="N/A"/>
    <s v="N/A"/>
    <s v="N/A"/>
    <n v="46816001"/>
    <n v="13373333"/>
    <n v="28.56"/>
    <n v="195120000"/>
    <n v="195120000"/>
    <n v="100"/>
    <n v="84720000"/>
    <n v="0"/>
    <n v="0"/>
    <n v="0"/>
    <n v="0"/>
    <n v="0"/>
    <n v="0"/>
    <n v="0"/>
    <n v="0"/>
    <n v="326656001"/>
    <n v="208493333"/>
    <n v="63.83"/>
    <m/>
    <n v="46.816001"/>
    <n v="13.373333000000001"/>
    <n v="195.12"/>
    <n v="195.12"/>
    <n v="84.72"/>
    <n v="0"/>
    <n v="0"/>
    <n v="0"/>
    <n v="0"/>
    <n v="0"/>
    <n v="326.656001"/>
    <n v="208.49333300000001"/>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3"/>
    <n v="2"/>
    <s v="Realizar El 100 % De Los Predios Objeto De Estudio Que Lo Requieran Como Parte De La Formulación Y/O Implementación En Instrumentos De Gestión Un Documento Técnico."/>
    <n v="2"/>
    <s v="Constante"/>
    <n v="1"/>
    <s v="En ejecucion"/>
    <n v="1"/>
    <n v="100"/>
    <n v="100"/>
    <n v="100"/>
    <n v="100"/>
    <n v="100"/>
    <n v="100"/>
    <n v="100"/>
    <n v="0"/>
    <n v="0"/>
    <n v="100"/>
    <n v="0"/>
    <n v="0"/>
    <n v="100"/>
    <n v="0"/>
    <n v="0"/>
    <s v="N/A"/>
    <s v="N/A"/>
    <s v="N/A"/>
    <n v="311130664"/>
    <n v="210714000"/>
    <n v="67.72"/>
    <n v="654126667"/>
    <n v="629820000"/>
    <n v="96.28"/>
    <n v="287420000"/>
    <n v="0"/>
    <n v="0"/>
    <n v="1037603000"/>
    <n v="0"/>
    <n v="0"/>
    <n v="544741000"/>
    <n v="0"/>
    <n v="0"/>
    <n v="2835021331"/>
    <n v="840534000"/>
    <n v="29.65"/>
    <m/>
    <n v="311.13066400000002"/>
    <n v="210.714"/>
    <n v="654.126667"/>
    <n v="629.82000000000005"/>
    <n v="287.42"/>
    <n v="0"/>
    <n v="1037.6030000000001"/>
    <n v="0"/>
    <n v="544.74099999999999"/>
    <n v="0"/>
    <n v="2835.0213309999999"/>
    <n v="840.53400000000011"/>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3"/>
    <n v="3"/>
    <s v="Realizar Servicios De Asistencia Técnica 100 % De Los Proyectos Vinculados Como Asociativos Y/O Proyectos Estratégicos En El Marco Del Pdd."/>
    <n v="2"/>
    <s v="Constante"/>
    <n v="1"/>
    <s v="En ejecucion"/>
    <n v="1"/>
    <n v="100"/>
    <n v="100"/>
    <n v="100"/>
    <n v="100"/>
    <n v="100"/>
    <n v="100"/>
    <n v="100"/>
    <n v="0"/>
    <n v="0"/>
    <n v="100"/>
    <n v="0"/>
    <n v="0"/>
    <n v="100"/>
    <n v="0"/>
    <n v="0"/>
    <s v="N/A"/>
    <s v="N/A"/>
    <s v="N/A"/>
    <n v="254293335"/>
    <n v="137940002"/>
    <n v="54.25"/>
    <n v="1721880000"/>
    <n v="1488900000"/>
    <n v="86.47"/>
    <n v="3766355000"/>
    <n v="0"/>
    <n v="0"/>
    <n v="2040586000"/>
    <n v="0"/>
    <n v="0"/>
    <n v="1060768000"/>
    <n v="0"/>
    <n v="0"/>
    <n v="8843882335"/>
    <n v="1626840002"/>
    <n v="18.399999999999999"/>
    <m/>
    <n v="254.29333500000001"/>
    <n v="137.94000199999999"/>
    <n v="1721.88"/>
    <n v="1488.9"/>
    <n v="3766.355"/>
    <n v="0"/>
    <n v="2040.586"/>
    <n v="0"/>
    <n v="1060.768"/>
    <n v="0"/>
    <n v="8843.8823350000002"/>
    <n v="1626.8400020000001"/>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3"/>
    <n v="4"/>
    <s v="Elaborar 1 Marco Normativo Que Reglamente Porcentajes De Suelo Con Destino A Programas De Vis Y Vip E Incentivos Que Garanticen Su Construcción Efectiva."/>
    <n v="1"/>
    <s v="Suma"/>
    <n v="1"/>
    <s v="En ejecucion"/>
    <n v="1"/>
    <n v="0.6"/>
    <n v="1"/>
    <n v="166.67"/>
    <n v="0"/>
    <n v="0"/>
    <n v="0"/>
    <n v="0"/>
    <n v="0"/>
    <n v="0"/>
    <n v="0"/>
    <n v="0"/>
    <n v="0"/>
    <n v="0"/>
    <n v="0"/>
    <n v="0"/>
    <n v="1"/>
    <n v="1"/>
    <n v="100"/>
    <n v="47850000"/>
    <n v="47850000"/>
    <n v="100"/>
    <n v="0"/>
    <n v="0"/>
    <n v="0"/>
    <n v="0"/>
    <n v="0"/>
    <n v="0"/>
    <n v="0"/>
    <n v="0"/>
    <n v="0"/>
    <n v="0"/>
    <n v="0"/>
    <n v="0"/>
    <n v="47850000"/>
    <n v="47850000"/>
    <n v="100"/>
    <m/>
    <n v="47.85"/>
    <n v="47.85"/>
    <n v="0"/>
    <n v="0"/>
    <n v="0"/>
    <n v="0"/>
    <n v="0"/>
    <n v="0"/>
    <n v="0"/>
    <n v="0"/>
    <n v="47.85"/>
    <n v="47.85"/>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3"/>
    <n v="5"/>
    <s v="Promover La Iniciación De 9000 Viviendas Vis En Bogotá, A Través De La Gestión De 90 Hectáreas De Suelo."/>
    <n v="1"/>
    <s v="Suma"/>
    <n v="1"/>
    <s v="En ejecucion"/>
    <n v="1"/>
    <n v="518"/>
    <n v="518"/>
    <n v="100"/>
    <n v="2611"/>
    <n v="1234"/>
    <n v="47.26"/>
    <n v="2340"/>
    <n v="0"/>
    <n v="0"/>
    <n v="2836"/>
    <n v="0"/>
    <n v="0"/>
    <n v="695"/>
    <n v="0"/>
    <n v="0"/>
    <n v="9000"/>
    <n v="1752"/>
    <n v="19.47"/>
    <n v="116060000"/>
    <n v="64000000"/>
    <n v="55.14"/>
    <n v="297100000"/>
    <n v="278800000"/>
    <n v="93.84"/>
    <n v="329245000"/>
    <n v="0"/>
    <n v="0"/>
    <n v="261161000"/>
    <n v="0"/>
    <n v="0"/>
    <n v="182812000"/>
    <n v="0"/>
    <n v="0"/>
    <n v="1186378000"/>
    <n v="342800000"/>
    <n v="28.89"/>
    <m/>
    <n v="116.06"/>
    <n v="64"/>
    <n v="297.10000000000002"/>
    <n v="278.8"/>
    <n v="329.245"/>
    <n v="0"/>
    <n v="261.161"/>
    <n v="0"/>
    <n v="182.81200000000001"/>
    <n v="0"/>
    <n v="1186.3780000000002"/>
    <n v="342.8"/>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23"/>
    <n v="6"/>
    <s v="Promover La Iniciación De 2250 Viviendas Vip En Bogotá A Través De La Gestión De 90 Hectáreas De Suelo."/>
    <n v="1"/>
    <s v="Suma"/>
    <n v="1"/>
    <s v="En ejecucion"/>
    <n v="1"/>
    <n v="50"/>
    <n v="0"/>
    <n v="0"/>
    <n v="1500"/>
    <n v="1474"/>
    <n v="98.27"/>
    <n v="375"/>
    <n v="0"/>
    <n v="0"/>
    <n v="300"/>
    <n v="0"/>
    <n v="0"/>
    <n v="75"/>
    <n v="0"/>
    <n v="0"/>
    <n v="2250"/>
    <n v="1474"/>
    <n v="65.510000000000005"/>
    <n v="36383333"/>
    <n v="24976666"/>
    <n v="68.66"/>
    <n v="124533333"/>
    <n v="111000000"/>
    <n v="89.14"/>
    <n v="165830000"/>
    <n v="0"/>
    <n v="0"/>
    <n v="149433000"/>
    <n v="0"/>
    <n v="0"/>
    <n v="62683000"/>
    <n v="0"/>
    <n v="0"/>
    <n v="538862666"/>
    <n v="135976666"/>
    <n v="25.23"/>
    <m/>
    <n v="36.383333"/>
    <n v="24.976666000000002"/>
    <n v="124.533333"/>
    <n v="111"/>
    <n v="165.83"/>
    <n v="0"/>
    <n v="149.43299999999999"/>
    <n v="0"/>
    <n v="62.683"/>
    <n v="0"/>
    <n v="538.86266599999999"/>
    <n v="135.976665999999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22"/>
    <n v="1"/>
    <s v="Elaborar 1 Proyecto Normativo Con Lineamientos Para Facilitar El Cierre Financiero De Los Hogares Y La Implementación De Esquemas De Financiación Asequibles."/>
    <n v="3"/>
    <s v="Creciente"/>
    <n v="1"/>
    <s v="En ejecucion"/>
    <n v="1"/>
    <n v="0.05"/>
    <n v="0.05"/>
    <n v="100"/>
    <n v="1"/>
    <n v="0.25"/>
    <n v="25"/>
    <n v="0"/>
    <n v="0"/>
    <n v="0"/>
    <n v="0"/>
    <n v="0"/>
    <n v="0"/>
    <n v="0"/>
    <n v="0"/>
    <n v="0"/>
    <s v="N/A"/>
    <s v="N/A"/>
    <s v="N/A"/>
    <n v="88700000"/>
    <n v="88700000"/>
    <n v="100"/>
    <n v="608750000"/>
    <n v="515624920"/>
    <n v="84.7"/>
    <n v="0"/>
    <n v="0"/>
    <n v="0"/>
    <n v="0"/>
    <n v="0"/>
    <n v="0"/>
    <n v="0"/>
    <n v="0"/>
    <n v="0"/>
    <n v="697450000"/>
    <n v="604324920"/>
    <n v="86.65"/>
    <s v="VIGENCIA (a 30/09/2021): Se realizo la caracterización de la población para definir los perfiles de aprendizaje y los módulos del programa de educación e inclusión financiera, se realizaron reuniones con entidades financieras y del sector solidario para establecer las brechas y los puntos críticos que tienen las familias de menores ingresos a la hora de acceder a un crédito para adquisición de vivienda, respecto a la oferta existente"/>
    <n v="88.7"/>
    <n v="88.7"/>
    <n v="608.75"/>
    <n v="515.62491999999997"/>
    <n v="0"/>
    <n v="0"/>
    <n v="0"/>
    <n v="0"/>
    <n v="0"/>
    <n v="0"/>
    <n v="697.45"/>
    <n v="604.32492000000002"/>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22"/>
    <n v="2"/>
    <s v="Elaborar 4 Documentos Que Contemplen Diversas Propuestas Para La Inclusión E Implementación De Nuevas Fuentes De Financiación Para La Gestión Del Hábitat."/>
    <n v="1"/>
    <s v="Suma"/>
    <n v="1"/>
    <s v="En ejecucion"/>
    <n v="1"/>
    <n v="2"/>
    <n v="2"/>
    <n v="100"/>
    <n v="1"/>
    <n v="0.8"/>
    <n v="80"/>
    <n v="0.5"/>
    <n v="0"/>
    <n v="0"/>
    <n v="0.25"/>
    <n v="0"/>
    <n v="0"/>
    <n v="0.25"/>
    <n v="0"/>
    <n v="0"/>
    <n v="4"/>
    <n v="2.8"/>
    <n v="70"/>
    <n v="194166224"/>
    <n v="101400000"/>
    <n v="52.22"/>
    <n v="1158750000"/>
    <n v="1120340000"/>
    <n v="96.69"/>
    <n v="1616655000"/>
    <n v="0"/>
    <n v="0"/>
    <n v="829000000"/>
    <n v="0"/>
    <n v="0"/>
    <n v="301000000"/>
    <n v="0"/>
    <n v="0"/>
    <n v="4099571224"/>
    <n v="1221740000"/>
    <n v="29.8"/>
    <s v="VIGENCIA (a 30/09/2021): Se han obtenido recursos en dinero y en especie por 3.336 millones de pesos que hacen parte de la estrategia de Responsabilidad Social Empresarial y Cooperación Internacional, inició del desarrollo operativo del programa ¿MiAhorro Mi Hogar¿ con la inscripción de 285 hogares vulnerables y la proyección de atención de 2865 hogares para la vigencia 2022, se desarrollaron ocho intervenciones físicas y sociales de Urbanismo Táctico en distintas localidades de la ciudad. Además, se han obtenido donaciones de pintura y mobiliario liviano por más de cuarenta millones de pesos."/>
    <n v="194.166224"/>
    <n v="101.4"/>
    <n v="1158.75"/>
    <n v="1120.3399999999999"/>
    <n v="1616.655"/>
    <n v="0"/>
    <n v="829"/>
    <n v="0"/>
    <n v="301"/>
    <n v="0"/>
    <n v="4099.5712240000003"/>
    <n v="1221.74"/>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22"/>
    <n v="3"/>
    <s v="Elaborar 1 Documento Con El Diagnóstico De Los Instrumentos Actuales De Financiación Del Desarrollo Urbano Y Propuestas De Mejora Para La Implementación De Mejores Procesos De Gestión Del Suelo."/>
    <n v="3"/>
    <s v="Creciente"/>
    <n v="1"/>
    <s v="En ejecucion"/>
    <n v="1"/>
    <n v="0.11"/>
    <n v="0.11"/>
    <n v="100"/>
    <n v="1"/>
    <n v="0.26"/>
    <n v="26"/>
    <n v="0"/>
    <n v="0"/>
    <n v="0"/>
    <n v="0"/>
    <n v="0"/>
    <n v="0"/>
    <n v="0"/>
    <n v="0"/>
    <n v="0"/>
    <s v="N/A"/>
    <s v="N/A"/>
    <s v="N/A"/>
    <n v="65000000"/>
    <n v="57200000"/>
    <n v="88"/>
    <n v="160500000"/>
    <n v="160500000"/>
    <n v="100"/>
    <n v="0"/>
    <n v="0"/>
    <n v="0"/>
    <n v="0"/>
    <n v="0"/>
    <n v="0"/>
    <n v="0"/>
    <n v="0"/>
    <n v="0"/>
    <n v="225500000"/>
    <n v="217700000"/>
    <n v="96.54"/>
    <s v="VIGENCIA (a 30/09/2021): Se realizaron las modelaciones económicas acorde a la revisión del Plan de Ordenamiento Territorial Bogotá reverdece 2022-2025 en lo relacionado con la aplicación de los instrumentos de financiación en los tratamientos de renovación urbana y desarrollo"/>
    <n v="65"/>
    <n v="57.2"/>
    <n v="160.5"/>
    <n v="160.5"/>
    <n v="0"/>
    <n v="0"/>
    <n v="0"/>
    <n v="0"/>
    <n v="0"/>
    <n v="0"/>
    <n v="225.5"/>
    <n v="217.7"/>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22"/>
    <n v="4"/>
    <s v="Promover 100 De La Implementación De Las Fuentes De Financiación Para El Hábitat"/>
    <n v="2"/>
    <s v="Constante"/>
    <n v="1"/>
    <s v="En ejecucion"/>
    <n v="1"/>
    <n v="0"/>
    <n v="0"/>
    <n v="0"/>
    <n v="0"/>
    <n v="0"/>
    <n v="0"/>
    <n v="100"/>
    <n v="0"/>
    <n v="0"/>
    <n v="100"/>
    <n v="0"/>
    <n v="0"/>
    <n v="100"/>
    <n v="0"/>
    <n v="0"/>
    <s v="N/A"/>
    <s v="N/A"/>
    <s v="N/A"/>
    <n v="0"/>
    <n v="0"/>
    <n v="0"/>
    <n v="0"/>
    <n v="0"/>
    <n v="0"/>
    <n v="1568483000"/>
    <n v="0"/>
    <n v="0"/>
    <n v="1190000000"/>
    <n v="0"/>
    <n v="0"/>
    <n v="434000000"/>
    <n v="0"/>
    <n v="0"/>
    <n v="3192483000"/>
    <n v="0"/>
    <n v="0"/>
    <m/>
    <n v="0"/>
    <n v="0"/>
    <n v="0"/>
    <n v="0"/>
    <n v="1568.4829999999999"/>
    <n v="0"/>
    <n v="1190"/>
    <n v="0"/>
    <n v="434"/>
    <n v="0"/>
    <n v="3192.4830000000002"/>
    <n v="0"/>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7"/>
    <n v="1"/>
    <s v="Elaborar 1 Documento De Planeación Y Actualizarlo, El Cual Contenga Orientaciones Técnicas Para Incorporar Información Diferenciada."/>
    <n v="3"/>
    <s v="Creciente"/>
    <n v="1"/>
    <s v="En ejecucion"/>
    <n v="1"/>
    <n v="0.1"/>
    <n v="0.1"/>
    <n v="100"/>
    <n v="1"/>
    <n v="0.28999999999999998"/>
    <n v="29"/>
    <n v="0"/>
    <n v="0"/>
    <n v="0"/>
    <n v="0"/>
    <n v="0"/>
    <n v="0"/>
    <n v="0"/>
    <n v="0"/>
    <n v="0"/>
    <s v="N/A"/>
    <s v="N/A"/>
    <s v="N/A"/>
    <n v="101458223"/>
    <n v="84483206"/>
    <n v="83.26"/>
    <n v="287800000"/>
    <n v="272200000"/>
    <n v="94.58"/>
    <n v="0"/>
    <n v="0"/>
    <n v="0"/>
    <n v="0"/>
    <n v="0"/>
    <n v="0"/>
    <n v="0"/>
    <n v="0"/>
    <n v="0"/>
    <n v="389258223"/>
    <n v="356683206"/>
    <n v="91.63"/>
    <s v="VIGENCIA (a 30/09/2021): Se avanza en el reporte de las intervenciones estratégicas en particular, calles mágicas y embellecimiento con color, así mismo, se actualiza la batería de indicadores"/>
    <n v="101.458223"/>
    <n v="84.483205999999996"/>
    <n v="287.8"/>
    <n v="272.2"/>
    <n v="0"/>
    <n v="0"/>
    <n v="0"/>
    <n v="0"/>
    <n v="0"/>
    <n v="0"/>
    <n v="389.25822300000004"/>
    <n v="356.68320599999998"/>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7"/>
    <n v="2"/>
    <s v="Implementar 1 Documento De Lineamientos Técnicos Para La Incorporación Del Enfoque Poblacional, Diferencial, De Género Y Territorial En Las Estrategias De Intervención De Los Territorios."/>
    <n v="3"/>
    <s v="Creciente"/>
    <n v="1"/>
    <s v="En ejecucion"/>
    <n v="1"/>
    <n v="0.1"/>
    <n v="0.1"/>
    <n v="100"/>
    <n v="1"/>
    <n v="0.24"/>
    <n v="24"/>
    <n v="0"/>
    <n v="0"/>
    <n v="0"/>
    <n v="0"/>
    <n v="0"/>
    <n v="0"/>
    <n v="0"/>
    <n v="0"/>
    <n v="0"/>
    <s v="N/A"/>
    <s v="N/A"/>
    <s v="N/A"/>
    <n v="98949999"/>
    <n v="98949999"/>
    <n v="100"/>
    <n v="276026667"/>
    <n v="275763333"/>
    <n v="99.9"/>
    <n v="0"/>
    <n v="0"/>
    <n v="0"/>
    <n v="0"/>
    <n v="0"/>
    <n v="0"/>
    <n v="0"/>
    <n v="0"/>
    <n v="0"/>
    <n v="374976666"/>
    <n v="374713332"/>
    <n v="99.93"/>
    <s v="VIGENCIA (a 30/09/2021): Se avanzó en la actualización del mapa de actores de diecinueve localidades, así como las fichas locales, relacionando actividades de calles mágicas, embellecimiento con color, innovación social y gestión interinstitucional."/>
    <n v="98.949999000000005"/>
    <n v="98.949999000000005"/>
    <n v="276.02666699999997"/>
    <n v="275.76333299999999"/>
    <n v="0"/>
    <n v="0"/>
    <n v="0"/>
    <n v="0"/>
    <n v="0"/>
    <n v="0"/>
    <n v="374.97666599999997"/>
    <n v="374.71333199999998"/>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7"/>
    <n v="3"/>
    <s v="Implementar 3 Estrategias Para El Fortalecimiento De La Participación Ciudadana En Los Proyectos Estratégicos Del Sector A Través De Los Ejes Trasversales De Innovación Y Comunicación Como Mínimo."/>
    <n v="1"/>
    <s v="Suma"/>
    <n v="1"/>
    <s v="En ejecucion"/>
    <n v="1"/>
    <n v="0.3"/>
    <n v="0.3"/>
    <n v="100"/>
    <n v="2.7"/>
    <n v="0.49"/>
    <n v="18.149999999999999"/>
    <n v="0"/>
    <n v="0"/>
    <n v="0"/>
    <n v="0"/>
    <n v="0"/>
    <n v="0"/>
    <n v="0"/>
    <n v="0"/>
    <n v="0"/>
    <n v="3"/>
    <n v="0.79"/>
    <n v="26.33"/>
    <n v="1679602243"/>
    <n v="1679602243"/>
    <n v="100"/>
    <n v="4109393333"/>
    <n v="3602852303"/>
    <n v="87.67"/>
    <n v="0"/>
    <n v="0"/>
    <n v="0"/>
    <n v="0"/>
    <n v="0"/>
    <n v="0"/>
    <n v="0"/>
    <n v="0"/>
    <n v="0"/>
    <n v="5788995576"/>
    <n v="5282454546"/>
    <n v="91.25"/>
    <s v="VIGENCIA (a 30/09/2021): Se avanza en la implementación de las estrategias de: calles mágicas interviniendo 29 puntos en el marco del festival, embellecimiento con color teniendo a la fecha 11.656 m2 de fachadas y murales intervenidos y selección de las 60 iniciativas en innovación social."/>
    <n v="1679.602243"/>
    <n v="1679.602243"/>
    <n v="4109.393333"/>
    <n v="3602.8523030000001"/>
    <n v="0"/>
    <n v="0"/>
    <n v="0"/>
    <n v="0"/>
    <n v="0"/>
    <n v="0"/>
    <n v="5788.9955760000003"/>
    <n v="5282.45454599999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7"/>
    <n v="4"/>
    <s v="Implementar 1 Alternativa De Comunicación Para La Difusión De Estrategias De Innovación Social Del Sector Hábitat."/>
    <n v="3"/>
    <s v="Creciente"/>
    <n v="1"/>
    <s v="En ejecucion"/>
    <n v="1"/>
    <n v="0.1"/>
    <n v="0.1"/>
    <n v="100"/>
    <n v="1"/>
    <n v="0.22"/>
    <n v="22"/>
    <n v="0"/>
    <n v="0"/>
    <n v="0"/>
    <n v="0"/>
    <n v="0"/>
    <n v="0"/>
    <n v="0"/>
    <n v="0"/>
    <n v="0"/>
    <s v="N/A"/>
    <s v="N/A"/>
    <s v="N/A"/>
    <n v="144075324"/>
    <n v="142356667"/>
    <n v="98.81"/>
    <n v="326780000"/>
    <n v="326780000"/>
    <n v="100"/>
    <n v="0"/>
    <n v="0"/>
    <n v="0"/>
    <n v="0"/>
    <n v="0"/>
    <n v="0"/>
    <n v="0"/>
    <n v="0"/>
    <n v="0"/>
    <n v="470855324"/>
    <n v="469136667"/>
    <n v="99.63"/>
    <s v="VIGENCIA (a 30/09/2021): Consolidación del sistema de gestión de información de la Subdirección de Participación y Relaciones con la comunidad y cincuenta y ocho (58) productos comunicativos totales del Plan de comunicación con relación a la gestión local."/>
    <n v="144.07532399999999"/>
    <n v="142.35666699999999"/>
    <n v="326.77999999999997"/>
    <n v="326.77999999999997"/>
    <n v="0"/>
    <n v="0"/>
    <n v="0"/>
    <n v="0"/>
    <n v="0"/>
    <n v="0"/>
    <n v="470.855324"/>
    <n v="469.136666999999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7"/>
    <n v="5"/>
    <s v="Ejecutar 3 Estrategias En El Marco De La Implementación Para El Fortalecimiento De La Participación Ciudadana"/>
    <n v="3"/>
    <s v="Creciente"/>
    <n v="1"/>
    <s v="En ejecucion"/>
    <n v="1"/>
    <n v="0"/>
    <n v="0"/>
    <n v="0"/>
    <n v="0"/>
    <n v="0"/>
    <n v="0"/>
    <n v="2.1"/>
    <n v="0"/>
    <n v="0"/>
    <n v="2.7"/>
    <n v="0"/>
    <n v="0"/>
    <n v="3"/>
    <n v="0"/>
    <n v="0"/>
    <s v="N/A"/>
    <s v="N/A"/>
    <s v="N/A"/>
    <n v="0"/>
    <n v="0"/>
    <n v="0"/>
    <n v="0"/>
    <n v="0"/>
    <n v="0"/>
    <n v="9126494000"/>
    <n v="0"/>
    <n v="0"/>
    <n v="6531069000"/>
    <n v="0"/>
    <n v="0"/>
    <n v="3365810000"/>
    <n v="0"/>
    <n v="0"/>
    <n v="19023373000"/>
    <n v="0"/>
    <n v="0"/>
    <m/>
    <n v="0"/>
    <n v="0"/>
    <n v="0"/>
    <n v="0"/>
    <n v="9126.4940000000006"/>
    <n v="0"/>
    <n v="6531.0690000000004"/>
    <n v="0"/>
    <n v="3365.81"/>
    <n v="0"/>
    <n v="19023.373000000003"/>
    <n v="0"/>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1"/>
    <n v="1"/>
    <s v="Realizar 1000 Piezas Informativas Sobre La Gestión De La Sdht Para El Público Externo."/>
    <n v="1"/>
    <s v="Suma"/>
    <n v="1"/>
    <s v="En ejecucion"/>
    <n v="1"/>
    <n v="95"/>
    <n v="95"/>
    <n v="100"/>
    <n v="270"/>
    <n v="220"/>
    <n v="81.48"/>
    <n v="270"/>
    <n v="0"/>
    <n v="0"/>
    <n v="270"/>
    <n v="0"/>
    <n v="0"/>
    <n v="95"/>
    <n v="0"/>
    <n v="0"/>
    <n v="1000"/>
    <n v="315"/>
    <n v="31.5"/>
    <n v="617057667"/>
    <n v="466452662"/>
    <n v="75.59"/>
    <n v="1363361871"/>
    <n v="981336967"/>
    <n v="71.98"/>
    <n v="833742000"/>
    <n v="0"/>
    <n v="0"/>
    <n v="1452631500"/>
    <n v="0"/>
    <n v="0"/>
    <n v="490551500"/>
    <n v="0"/>
    <n v="0"/>
    <n v="4757344538"/>
    <n v="1447789629"/>
    <n v="30.43"/>
    <m/>
    <n v="617.05766700000004"/>
    <n v="466.45266199999998"/>
    <n v="1363.3618710000001"/>
    <n v="981.33696699999996"/>
    <n v="833.74199999999996"/>
    <n v="0"/>
    <n v="1452.6315"/>
    <n v="0"/>
    <n v="490.55149999999998"/>
    <n v="0"/>
    <n v="4757.3445379999994"/>
    <n v="1447.78962899999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1"/>
    <n v="2"/>
    <s v="Producir 72 Campañas Para Redes Sociales De La Sdht."/>
    <n v="1"/>
    <s v="Suma"/>
    <n v="1"/>
    <s v="En ejecucion"/>
    <n v="1"/>
    <n v="9"/>
    <n v="9"/>
    <n v="100"/>
    <n v="18"/>
    <n v="15"/>
    <n v="83.33"/>
    <n v="18"/>
    <n v="0"/>
    <n v="0"/>
    <n v="18"/>
    <n v="0"/>
    <n v="0"/>
    <n v="9"/>
    <n v="0"/>
    <n v="0"/>
    <n v="72"/>
    <n v="24"/>
    <n v="33.33"/>
    <n v="93605667"/>
    <n v="77155667"/>
    <n v="82.43"/>
    <n v="294675129"/>
    <n v="294675129"/>
    <n v="100"/>
    <n v="519099000"/>
    <n v="0"/>
    <n v="0"/>
    <n v="174708000"/>
    <n v="0"/>
    <n v="0"/>
    <n v="174708000"/>
    <n v="0"/>
    <n v="0"/>
    <n v="1256795796"/>
    <n v="371830796"/>
    <n v="29.59"/>
    <m/>
    <n v="93.605666999999997"/>
    <n v="77.155666999999994"/>
    <n v="294.67512900000003"/>
    <n v="294.67512900000003"/>
    <n v="519.09900000000005"/>
    <n v="0"/>
    <n v="174.708"/>
    <n v="0"/>
    <n v="174.708"/>
    <n v="0"/>
    <n v="1256.7957960000001"/>
    <n v="371.83079600000002"/>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1"/>
    <n v="3"/>
    <s v="Difundir 72 Campañas En Los Canales Internos De La Sdht."/>
    <n v="1"/>
    <s v="Suma"/>
    <n v="1"/>
    <s v="En ejecucion"/>
    <n v="1"/>
    <n v="9"/>
    <n v="9"/>
    <n v="100"/>
    <n v="18"/>
    <n v="15"/>
    <n v="83.33"/>
    <n v="18"/>
    <n v="0"/>
    <n v="0"/>
    <n v="18"/>
    <n v="0"/>
    <n v="0"/>
    <n v="9"/>
    <n v="0"/>
    <n v="0"/>
    <n v="72"/>
    <n v="24"/>
    <n v="33.33"/>
    <n v="95740000"/>
    <n v="95740000"/>
    <n v="100"/>
    <n v="219250000"/>
    <n v="219250000"/>
    <n v="100"/>
    <n v="294266000"/>
    <n v="0"/>
    <n v="0"/>
    <n v="197800000"/>
    <n v="0"/>
    <n v="0"/>
    <n v="197800000"/>
    <n v="0"/>
    <n v="0"/>
    <n v="1004856000"/>
    <n v="314990000"/>
    <n v="31.35"/>
    <m/>
    <n v="95.74"/>
    <n v="95.74"/>
    <n v="219.25"/>
    <n v="219.25"/>
    <n v="294.26600000000002"/>
    <n v="0"/>
    <n v="197.8"/>
    <n v="0"/>
    <n v="197.8"/>
    <n v="0"/>
    <n v="1004.856"/>
    <n v="314.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1"/>
    <n v="4"/>
    <s v="Realizar 240 Piezas Informativas."/>
    <n v="1"/>
    <s v="Suma"/>
    <n v="1"/>
    <s v="En ejecucion"/>
    <n v="1"/>
    <n v="15"/>
    <n v="15"/>
    <n v="100"/>
    <n v="225"/>
    <n v="54"/>
    <n v="24"/>
    <n v="0"/>
    <n v="0"/>
    <n v="0"/>
    <n v="0"/>
    <n v="0"/>
    <n v="0"/>
    <n v="0"/>
    <n v="0"/>
    <n v="0"/>
    <n v="240"/>
    <n v="69"/>
    <n v="28.75"/>
    <n v="853299666"/>
    <n v="677299666"/>
    <n v="79.37"/>
    <n v="347750000"/>
    <n v="347750000"/>
    <n v="100"/>
    <n v="0"/>
    <n v="0"/>
    <n v="0"/>
    <n v="0"/>
    <n v="0"/>
    <n v="0"/>
    <n v="0"/>
    <n v="0"/>
    <n v="0"/>
    <n v="1201049666"/>
    <n v="1025049666"/>
    <n v="85.35"/>
    <m/>
    <n v="853.299666"/>
    <n v="677.299666"/>
    <n v="347.75"/>
    <n v="347.75"/>
    <n v="0"/>
    <n v="0"/>
    <n v="0"/>
    <n v="0"/>
    <n v="0"/>
    <n v="0"/>
    <n v="1201.0496659999999"/>
    <n v="1025.0496659999999"/>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1"/>
    <n v="5"/>
    <s v="Renovar 2 Plataformas Digitales De La Secretaría."/>
    <n v="1"/>
    <s v="Suma"/>
    <n v="1"/>
    <s v="En ejecucion"/>
    <n v="1"/>
    <n v="0.5"/>
    <n v="0.2"/>
    <n v="40"/>
    <n v="1.8"/>
    <n v="1"/>
    <n v="55.56"/>
    <n v="0"/>
    <n v="0"/>
    <n v="0"/>
    <n v="0"/>
    <n v="0"/>
    <n v="0"/>
    <n v="0"/>
    <n v="0"/>
    <n v="0"/>
    <n v="2"/>
    <n v="1.2"/>
    <n v="60"/>
    <n v="300000000"/>
    <n v="273598826"/>
    <n v="91.2"/>
    <n v="30000000"/>
    <n v="30000000"/>
    <n v="100"/>
    <n v="0"/>
    <n v="0"/>
    <n v="0"/>
    <n v="0"/>
    <n v="0"/>
    <n v="0"/>
    <n v="0"/>
    <n v="0"/>
    <n v="0"/>
    <n v="330000000"/>
    <n v="303598826"/>
    <n v="92"/>
    <m/>
    <n v="300"/>
    <n v="273.59882599999997"/>
    <n v="30"/>
    <n v="30"/>
    <n v="0"/>
    <n v="0"/>
    <n v="0"/>
    <n v="0"/>
    <n v="0"/>
    <n v="0"/>
    <n v="330"/>
    <n v="303.59882599999997"/>
  </r>
  <r>
    <n v="16"/>
    <s v="Un Nuevo Contrato Social y Ambiental para la Bogotá del Siglo XXI"/>
    <x v="0"/>
    <n v="2021"/>
    <s v="30/09/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21"/>
    <n v="10"/>
    <s v="Implementar 1 Estrategia De Difusión De Participación E Innovación Social De La  Sdht"/>
    <n v="3"/>
    <s v="Creciente"/>
    <n v="1"/>
    <s v="En ejecucion"/>
    <n v="1"/>
    <n v="0"/>
    <n v="0"/>
    <n v="0"/>
    <n v="0"/>
    <n v="0"/>
    <n v="0"/>
    <n v="0.65"/>
    <n v="0"/>
    <n v="0"/>
    <n v="0.9"/>
    <n v="0"/>
    <n v="0"/>
    <n v="1"/>
    <n v="0"/>
    <n v="0"/>
    <s v="N/A"/>
    <s v="N/A"/>
    <s v="N/A"/>
    <n v="0"/>
    <n v="0"/>
    <n v="0"/>
    <n v="0"/>
    <n v="0"/>
    <n v="0"/>
    <n v="196420000"/>
    <n v="0"/>
    <n v="0"/>
    <n v="196029000"/>
    <n v="0"/>
    <n v="0"/>
    <n v="196029000"/>
    <n v="0"/>
    <n v="0"/>
    <n v="588478000"/>
    <n v="0"/>
    <n v="0"/>
    <m/>
    <n v="0"/>
    <n v="0"/>
    <n v="0"/>
    <n v="0"/>
    <n v="196.42"/>
    <n v="0"/>
    <n v="196.029"/>
    <n v="0"/>
    <n v="196.029"/>
    <n v="0"/>
    <n v="588.47799999999995"/>
    <n v="0"/>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25"/>
    <n v="1"/>
    <s v="Formular 2 Instrumentos Normativos Que Orienten La Planificación, Gestión, Financiación E Implementación Para Proyectos De Revitalización Para La Competitividad En Torno Nuevas Intervenciones Públicas De Desarrollo Urbano."/>
    <n v="1"/>
    <s v="Suma"/>
    <n v="1"/>
    <s v="En ejecucion"/>
    <n v="1"/>
    <n v="0"/>
    <n v="0"/>
    <n v="0"/>
    <n v="0"/>
    <n v="0"/>
    <n v="0"/>
    <n v="1.52"/>
    <n v="0"/>
    <n v="0"/>
    <n v="0.48"/>
    <n v="0"/>
    <n v="0"/>
    <n v="0"/>
    <n v="0"/>
    <n v="0"/>
    <n v="2"/>
    <n v="0"/>
    <n v="0"/>
    <n v="0"/>
    <n v="0"/>
    <n v="0"/>
    <n v="0"/>
    <n v="0"/>
    <n v="0"/>
    <n v="3000000000"/>
    <n v="0"/>
    <n v="0"/>
    <n v="1084039994"/>
    <n v="0"/>
    <n v="0"/>
    <n v="0"/>
    <n v="0"/>
    <n v="0"/>
    <n v="4084039994"/>
    <n v="0"/>
    <n v="0"/>
    <m/>
    <n v="0"/>
    <n v="0"/>
    <n v="0"/>
    <n v="0"/>
    <n v="3000"/>
    <n v="0"/>
    <n v="1084.039994"/>
    <n v="0"/>
    <n v="0"/>
    <n v="0"/>
    <n v="4084.0399939999998"/>
    <n v="0"/>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25"/>
    <n v="2"/>
    <s v="Elaborar 3 Documentos De Lineamientos Técnicos Para Proyectos Gestionados De Revitalización Para La Competitividad En Torno A Nuevas Intervenciones Públicas De Desarrollo Urbano, Y Seguimiento A La Política Pública De Ecourbanismo Y Construcción Sostenible."/>
    <n v="1"/>
    <s v="Suma"/>
    <n v="1"/>
    <s v="En ejecucion"/>
    <n v="1"/>
    <n v="0.36"/>
    <n v="0.36"/>
    <n v="100"/>
    <n v="0.82"/>
    <n v="0.74"/>
    <n v="90.24"/>
    <n v="0.84"/>
    <n v="0"/>
    <n v="0"/>
    <n v="0.92"/>
    <n v="0"/>
    <n v="0"/>
    <n v="0.06"/>
    <n v="0"/>
    <n v="0"/>
    <n v="3"/>
    <n v="1.1000000000000001"/>
    <n v="36.67"/>
    <n v="764472399"/>
    <n v="583674399"/>
    <n v="76.349999999999994"/>
    <n v="1494208667"/>
    <n v="1264948000"/>
    <n v="84.66"/>
    <n v="82256000"/>
    <n v="0"/>
    <n v="0"/>
    <n v="1624070056"/>
    <n v="0"/>
    <n v="0"/>
    <n v="102984056"/>
    <n v="0"/>
    <n v="0"/>
    <n v="4067991178"/>
    <n v="1848622399"/>
    <n v="45.44"/>
    <s v="VIGENCIA (a 30/09/2021): La información resultante del proceso de caracterización y diagnóstico generó un aporte significativo para la elaboración de documentos técnicos de soporte para la estructuración de intervenciones. Particularmente se avanzó en la comprensión de determinantes urbanas de los territorios priorizados entorno al proyecto de Cable Aéreo San Cristobal. RESERVAS (a 30/06/2021): Los recursos de reserva no avanzan magnitud."/>
    <n v="764.472399"/>
    <n v="583.67439899999999"/>
    <n v="1494.2086670000001"/>
    <n v="1264.9480000000001"/>
    <n v="82.256"/>
    <n v="0"/>
    <n v="1624.070056"/>
    <n v="0"/>
    <n v="102.984056"/>
    <n v="0"/>
    <n v="4067.9911779999998"/>
    <n v="1848.6223990000001"/>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25"/>
    <n v="3"/>
    <s v="Realizar 2 Estudios O Diseños De Prefactibilidad Y Factibilidad Para Proyectos Gestionados De Revitalización Urbana Para La Competitividad En Torno Nuevas Intervenciones Públicas De Desarrollo Urbano."/>
    <n v="1"/>
    <s v="Suma"/>
    <n v="1"/>
    <s v="En ejecucion"/>
    <n v="1"/>
    <n v="0"/>
    <n v="0"/>
    <n v="0"/>
    <n v="1"/>
    <n v="0.1"/>
    <n v="10"/>
    <n v="1"/>
    <n v="0"/>
    <n v="0"/>
    <n v="0"/>
    <n v="0"/>
    <n v="0"/>
    <n v="0"/>
    <n v="0"/>
    <n v="0"/>
    <n v="2"/>
    <n v="0.1"/>
    <n v="5"/>
    <n v="0"/>
    <n v="0"/>
    <n v="0"/>
    <n v="1179654333"/>
    <n v="0"/>
    <n v="0"/>
    <n v="5787860000"/>
    <n v="0"/>
    <n v="0"/>
    <n v="0"/>
    <n v="0"/>
    <n v="0"/>
    <n v="0"/>
    <n v="0"/>
    <n v="0"/>
    <n v="6967514333"/>
    <n v="0"/>
    <n v="0"/>
    <s v="VIGENCIA (a 30/09/2021): Retasos: Se reporta un retraso debido a que se presentó una demora en la revisión de los documentos precontractuales para la publicación en la plataforma SECOP I.  Solución  El proceso fue publicado el día 20 de agosto, de acuerdo con el cronograma establecido para el proceso SDHT-CMA-008-2021 será adjudicado el 14 de septiembre, teniendo en cuenta lo anterior el contrato para adelantar los estudios y diseños iniciará en el mes de octubre. RESERVAS (a 30/06/2021): Los recursos de reserva no avanzan magnitud."/>
    <n v="0"/>
    <n v="0"/>
    <n v="1179.654333"/>
    <n v="0"/>
    <n v="5787.86"/>
    <n v="0"/>
    <n v="0"/>
    <n v="0"/>
    <n v="0"/>
    <n v="0"/>
    <n v="6967.5143329999992"/>
    <n v="0"/>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27"/>
    <n v="1"/>
    <s v="Elaborar 1 Documento De Lineamientos Técnicos Para Las Intervenciones De Acupuntura Urbana."/>
    <n v="3"/>
    <s v="Creciente"/>
    <n v="1"/>
    <s v="En ejecucion"/>
    <n v="1"/>
    <n v="0.17"/>
    <n v="0.17"/>
    <n v="100"/>
    <n v="1"/>
    <n v="0.48"/>
    <n v="48"/>
    <n v="0"/>
    <n v="0"/>
    <n v="0"/>
    <n v="0"/>
    <n v="0"/>
    <n v="0"/>
    <n v="0"/>
    <n v="0"/>
    <n v="0"/>
    <s v="N/A"/>
    <s v="N/A"/>
    <s v="N/A"/>
    <n v="200192000"/>
    <n v="191975333"/>
    <n v="95.9"/>
    <n v="507406667"/>
    <n v="489950000"/>
    <n v="96.56"/>
    <n v="0"/>
    <n v="0"/>
    <n v="0"/>
    <n v="0"/>
    <n v="0"/>
    <n v="0"/>
    <n v="0"/>
    <n v="0"/>
    <n v="0"/>
    <n v="707598667"/>
    <n v="681925333"/>
    <n v="96.37"/>
    <s v="VIGENCIA (a 30/09/2021): Se recolectó y clasificó información de territorios potenciales a intervenir por medio de análisis de campo y análisis normativo preliminar. Asi mismo, se realizó la primera caracterización social de los territorios que podrían ser objeto de intervención para la vigencia 2022 ,edinate un diagnostico por UPZ y relatorias de contacto con la comunidad en trabajo de campo socializada y validada en mesas de trabajo. Adicionalmente se establecieron lineamientos de intervencion a partir de la informacion recolectada y caracterizada, en conjunto con el análisis de referentes para orientar futuros proyectos en espacio público desde la meta de acupuntura urbana. RESERVAS (a 30/06/2021): Los recursos de reserva no avanzan magnitud."/>
    <n v="200.19200000000001"/>
    <n v="191.97533300000001"/>
    <n v="507.40666700000003"/>
    <n v="489.95"/>
    <n v="0"/>
    <n v="0"/>
    <n v="0"/>
    <n v="0"/>
    <n v="0"/>
    <n v="0"/>
    <n v="707.59866699999998"/>
    <n v="681.92533300000002"/>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27"/>
    <n v="2"/>
    <s v="Realizar 30 Estudios O Diseños De Prefactibilidad Y Factibilidad Para Las Intervenciones De Acupuntura Urbana."/>
    <n v="1"/>
    <s v="Suma"/>
    <n v="1"/>
    <s v="En ejecucion"/>
    <n v="1"/>
    <n v="5"/>
    <n v="5"/>
    <n v="100"/>
    <n v="11"/>
    <n v="10.82"/>
    <n v="98.36"/>
    <n v="14"/>
    <n v="0"/>
    <n v="0"/>
    <n v="0"/>
    <n v="0"/>
    <n v="0"/>
    <n v="0"/>
    <n v="0"/>
    <n v="0"/>
    <n v="30"/>
    <n v="15.82"/>
    <n v="52.73"/>
    <n v="250000000"/>
    <n v="249876020"/>
    <n v="99.95"/>
    <n v="553069000"/>
    <n v="403068999"/>
    <n v="72.88"/>
    <n v="958796000"/>
    <n v="0"/>
    <n v="0"/>
    <n v="0"/>
    <n v="0"/>
    <n v="0"/>
    <n v="0"/>
    <n v="0"/>
    <n v="0"/>
    <n v="1761865000"/>
    <n v="652945019"/>
    <n v="37.06"/>
    <s v="VIGENCIA (a 30/09/2021): Se desarrolló una presentación de alternativas de intervención que contiene la identificación de 40 territorios que podrían ser objeto de intervención en el marco del proyecto de implementación de acciones de acupuntura urban para las vigencias 2022 y 2023.  Por otra parte se elaboró el documento de factibilidad de los territorios priorozados para la vigencia 2021, que incluye diagnostico territorial a escala de UPZ y á rea de influencia, junto con el análisis normativo, predial y socioeconómico de cada una de las intervenciones.  Asi mismo se suscribieron los contratos de consultoria con los ganadores del concurso de arquitectura con la SCA para elaborar los diseños definitivos de los territorios priorizados para la ejecución de obras en 2021. RESERVAS (a 30/06/2021): Los recursos de reserva no avanzan magnitud."/>
    <n v="250"/>
    <n v="249.87602000000001"/>
    <n v="553.06899999999996"/>
    <n v="403.06899900000002"/>
    <n v="958.79600000000005"/>
    <n v="0"/>
    <n v="0"/>
    <n v="0"/>
    <n v="0"/>
    <n v="0"/>
    <n v="1761.865"/>
    <n v="652.945019"/>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27"/>
    <n v="3"/>
    <s v="Adecuar 100 % De Metros Cuadrados De Espacio Público Priorizado Con Intervenciones De Acupuntura Urbana"/>
    <n v="2"/>
    <s v="Constante"/>
    <n v="1"/>
    <s v="En ejecucion"/>
    <n v="1"/>
    <n v="100"/>
    <n v="52.5"/>
    <n v="52.5"/>
    <n v="100"/>
    <n v="10"/>
    <n v="10"/>
    <n v="0"/>
    <n v="0"/>
    <n v="0"/>
    <n v="0"/>
    <n v="0"/>
    <n v="0"/>
    <n v="0"/>
    <n v="0"/>
    <n v="0"/>
    <s v="N/A"/>
    <s v="N/A"/>
    <s v="N/A"/>
    <n v="391150000"/>
    <n v="389000000"/>
    <n v="99.45"/>
    <n v="377205891"/>
    <n v="377205891"/>
    <n v="100"/>
    <n v="0"/>
    <n v="0"/>
    <n v="0"/>
    <n v="0"/>
    <n v="0"/>
    <n v="0"/>
    <n v="0"/>
    <n v="0"/>
    <n v="0"/>
    <n v="768355891"/>
    <n v="766205891"/>
    <n v="99.72"/>
    <s v="VIGENCIA (a 30/09/2021): Para el presente mes no se programaron actividades, por lo tanto, no se evidencian logros ni avances."/>
    <n v="391.15"/>
    <n v="389"/>
    <n v="377.20589100000001"/>
    <n v="377.20589100000001"/>
    <n v="0"/>
    <n v="0"/>
    <n v="0"/>
    <n v="0"/>
    <n v="0"/>
    <n v="0"/>
    <n v="768.35589099999993"/>
    <n v="766.20589100000007"/>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27"/>
    <n v="4"/>
    <s v="Adecuar 49800 Metros Cuadrados De Espación Público Priorizado Con Intervenciones De Acupultura Urbana"/>
    <n v="1"/>
    <s v="Suma"/>
    <n v="1"/>
    <s v="En ejecucion"/>
    <n v="1"/>
    <n v="0"/>
    <n v="0"/>
    <n v="0"/>
    <n v="40300"/>
    <n v="0"/>
    <n v="0"/>
    <n v="7500"/>
    <n v="0"/>
    <n v="0"/>
    <n v="1000"/>
    <n v="0"/>
    <n v="0"/>
    <n v="1000"/>
    <n v="0"/>
    <n v="0"/>
    <n v="49800"/>
    <n v="0"/>
    <n v="0"/>
    <n v="0"/>
    <n v="0"/>
    <n v="0"/>
    <n v="3312069442"/>
    <n v="0"/>
    <n v="0"/>
    <n v="7392211000"/>
    <n v="0"/>
    <n v="0"/>
    <n v="2146903490"/>
    <n v="0"/>
    <n v="0"/>
    <n v="48959632"/>
    <n v="0"/>
    <n v="0"/>
    <n v="12900143564"/>
    <n v="0"/>
    <n v="0"/>
    <m/>
    <n v="0"/>
    <n v="0"/>
    <n v="3312.069442"/>
    <n v="0"/>
    <n v="7392.2110000000002"/>
    <n v="0"/>
    <n v="2146.9034900000001"/>
    <n v="0"/>
    <n v="48.959631999999999"/>
    <n v="0"/>
    <n v="12900.143564"/>
    <n v="0"/>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6"/>
    <n v="1"/>
    <s v="Coordinar El 100 % Del Diseño E Implementación De La Política Pública De Servicios Públicos."/>
    <n v="1"/>
    <s v="Suma"/>
    <n v="1"/>
    <s v="En ejecucion"/>
    <n v="1"/>
    <n v="25"/>
    <n v="25"/>
    <n v="100"/>
    <n v="25"/>
    <n v="20.83"/>
    <n v="83.32"/>
    <n v="25"/>
    <n v="0"/>
    <n v="0"/>
    <n v="13"/>
    <n v="0"/>
    <n v="0"/>
    <n v="12"/>
    <n v="0"/>
    <n v="0"/>
    <n v="100"/>
    <n v="45.83"/>
    <n v="45.83"/>
    <n v="215754550"/>
    <n v="98500000"/>
    <n v="45.65"/>
    <n v="855326666"/>
    <n v="723385000"/>
    <n v="84.57"/>
    <n v="893089000"/>
    <n v="0"/>
    <n v="0"/>
    <n v="267921009"/>
    <n v="0"/>
    <n v="0"/>
    <n v="237510494"/>
    <n v="0"/>
    <n v="0"/>
    <n v="2469601719"/>
    <n v="821885000"/>
    <n v="33.28"/>
    <m/>
    <n v="215.75454999999999"/>
    <n v="98.5"/>
    <n v="855.32666600000005"/>
    <n v="723.38499999999999"/>
    <n v="893.08900000000006"/>
    <n v="0"/>
    <n v="267.92100900000003"/>
    <n v="0"/>
    <n v="237.51049399999999"/>
    <n v="0"/>
    <n v="2469.6017190000002"/>
    <n v="821.88499999999999"/>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6"/>
    <n v="2"/>
    <s v="Desarrolar El 100 % Lineamientos Técnicos Para La Gestión De La Información Requerida En El Diseño De La Política De Servicios Públicos."/>
    <n v="1"/>
    <s v="Suma"/>
    <n v="1"/>
    <s v="En ejecucion"/>
    <n v="1"/>
    <n v="0"/>
    <n v="0"/>
    <n v="0"/>
    <n v="33"/>
    <n v="30.52"/>
    <n v="92.48"/>
    <n v="33.5"/>
    <n v="0"/>
    <n v="0"/>
    <n v="33.5"/>
    <n v="0"/>
    <n v="0"/>
    <n v="0"/>
    <n v="0"/>
    <n v="0"/>
    <n v="100"/>
    <n v="30.52"/>
    <n v="30.52"/>
    <n v="0"/>
    <n v="0"/>
    <n v="0"/>
    <n v="30000000"/>
    <n v="30000000"/>
    <n v="100"/>
    <n v="88838000"/>
    <n v="0"/>
    <n v="0"/>
    <n v="98763775"/>
    <n v="0"/>
    <n v="0"/>
    <n v="0"/>
    <n v="0"/>
    <n v="0"/>
    <n v="217601775"/>
    <n v="30000000"/>
    <n v="13.79"/>
    <m/>
    <n v="0"/>
    <n v="0"/>
    <n v="30"/>
    <n v="30"/>
    <n v="88.837999999999994"/>
    <n v="0"/>
    <n v="98.763774999999995"/>
    <n v="0"/>
    <n v="0"/>
    <n v="0"/>
    <n v="217.60177499999998"/>
    <n v="30"/>
  </r>
  <r>
    <n v="16"/>
    <s v="Un Nuevo Contrato Social y Ambiental para la Bogotá del Siglo XXI"/>
    <x v="0"/>
    <n v="2021"/>
    <s v="30/09/2021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6"/>
    <n v="3"/>
    <s v="Fortalecer Técnica Y Organizacionalmente 100 % De Los Acueductos Identificados Y Priorizados En La Zona Rural Del Distrito."/>
    <n v="2"/>
    <s v="Constante"/>
    <n v="1"/>
    <s v="En ejecucion"/>
    <n v="1"/>
    <n v="100"/>
    <n v="100"/>
    <n v="100"/>
    <n v="100"/>
    <n v="100"/>
    <n v="100"/>
    <n v="100"/>
    <n v="0"/>
    <n v="0"/>
    <n v="100"/>
    <n v="0"/>
    <n v="0"/>
    <n v="100"/>
    <n v="0"/>
    <n v="0"/>
    <s v="N/A"/>
    <s v="N/A"/>
    <s v="N/A"/>
    <n v="709601133"/>
    <n v="604166666"/>
    <n v="85.14"/>
    <n v="2037799334"/>
    <n v="1815899333"/>
    <n v="89.11"/>
    <n v="2031785000"/>
    <n v="0"/>
    <n v="0"/>
    <n v="1708555548"/>
    <n v="0"/>
    <n v="0"/>
    <n v="411378365"/>
    <n v="0"/>
    <n v="0"/>
    <n v="6899119380"/>
    <n v="2420065999"/>
    <n v="35.08"/>
    <m/>
    <n v="709.601133"/>
    <n v="604.16666599999996"/>
    <n v="2037.799334"/>
    <n v="1815.8993330000001"/>
    <n v="2031.7850000000001"/>
    <n v="0"/>
    <n v="1708.555548"/>
    <n v="0"/>
    <n v="411.37836499999997"/>
    <n v="0"/>
    <n v="6899.1193800000001"/>
    <n v="2420.0659989999999"/>
  </r>
  <r>
    <n v="16"/>
    <s v="Un Nuevo Contrato Social y Ambiental para la Bogotá del Siglo XXI"/>
    <x v="0"/>
    <n v="2021"/>
    <s v="30/09/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25"/>
    <n v="1"/>
    <s v="Elaborar 1 Documento De Lineamientos Técnicos Para Las Intervenciones Urbanas En Áreas De La Ciudad Con Alta Incidencia De Violencia Sexual."/>
    <n v="3"/>
    <s v="Creciente"/>
    <n v="1"/>
    <s v="En ejecucion"/>
    <n v="1"/>
    <n v="0.17"/>
    <n v="0.17"/>
    <n v="100"/>
    <n v="1"/>
    <n v="0.47"/>
    <n v="47"/>
    <n v="0"/>
    <n v="0"/>
    <n v="0"/>
    <n v="0"/>
    <n v="0"/>
    <n v="0"/>
    <n v="0"/>
    <n v="0"/>
    <n v="0"/>
    <s v="N/A"/>
    <s v="N/A"/>
    <s v="N/A"/>
    <n v="87890000"/>
    <n v="87890000"/>
    <n v="100"/>
    <n v="198900000"/>
    <n v="173910000"/>
    <n v="87.44"/>
    <n v="0"/>
    <n v="0"/>
    <n v="0"/>
    <n v="0"/>
    <n v="0"/>
    <n v="0"/>
    <n v="0"/>
    <n v="0"/>
    <n v="0"/>
    <n v="286790000"/>
    <n v="261800000"/>
    <n v="91.29"/>
    <s v="VIGENCIA (a 30/09/2021): Se recolectó información de territorios potenciales a intervenir con verificaciones normativas y análisis normativo preliminar. Se caracterizo socialmente los territorios objetos de intervencion para el 2022 por UPZ. RESERVAS (a 30/06/2021): Los recursos de reserva no avanzan magnitud."/>
    <n v="87.89"/>
    <n v="87.89"/>
    <n v="198.9"/>
    <n v="173.91"/>
    <n v="0"/>
    <n v="0"/>
    <n v="0"/>
    <n v="0"/>
    <n v="0"/>
    <n v="0"/>
    <n v="286.79000000000002"/>
    <n v="261.8"/>
  </r>
  <r>
    <n v="16"/>
    <s v="Un Nuevo Contrato Social y Ambiental para la Bogotá del Siglo XXI"/>
    <x v="0"/>
    <n v="2021"/>
    <s v="30/09/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25"/>
    <n v="2"/>
    <s v="Realizar 30 Estudios O Diseños De Prefactibilidad Y Factibilidad Para Las Intervenciones Urbanas En Áreas De La Ciudad Con Alta Incidencia De Violencia Sexual."/>
    <n v="1"/>
    <s v="Suma"/>
    <n v="1"/>
    <s v="En ejecucion"/>
    <n v="1"/>
    <n v="1"/>
    <n v="1"/>
    <n v="100"/>
    <n v="10"/>
    <n v="6"/>
    <n v="60"/>
    <n v="19"/>
    <n v="0"/>
    <n v="0"/>
    <n v="0"/>
    <n v="0"/>
    <n v="0"/>
    <n v="0"/>
    <n v="0"/>
    <n v="0"/>
    <n v="30"/>
    <n v="7"/>
    <n v="23.33"/>
    <n v="30000000"/>
    <n v="0"/>
    <n v="0"/>
    <n v="170000000"/>
    <n v="110000000"/>
    <n v="64.709999999999994"/>
    <n v="831132000"/>
    <n v="0"/>
    <n v="0"/>
    <n v="0"/>
    <n v="0"/>
    <n v="0"/>
    <n v="0"/>
    <n v="0"/>
    <n v="0"/>
    <n v="1031132000"/>
    <n v="110000000"/>
    <n v="10.67"/>
    <s v="VIGENCIA (a 30/09/2021): Se realizaron 6 estudios o diseños para obras en las localidades de Kennedy, Rafael Uribe, San Cristóbal, Usme, Tunjuelito y Los Mártires"/>
    <n v="30"/>
    <n v="0"/>
    <n v="170"/>
    <n v="110"/>
    <n v="831.13199999999995"/>
    <n v="0"/>
    <n v="0"/>
    <n v="0"/>
    <n v="0"/>
    <n v="0"/>
    <n v="1031.1320000000001"/>
    <n v="110"/>
  </r>
  <r>
    <n v="16"/>
    <s v="Un Nuevo Contrato Social y Ambiental para la Bogotá del Siglo XXI"/>
    <x v="0"/>
    <n v="2021"/>
    <s v="30/09/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25"/>
    <n v="3"/>
    <s v="Adecuar El 100 % De Metros Cuadrados De Espacio Público En Áreas Priorizadas De La Ciudad Con Alta Incidencia De Violencia Sexual"/>
    <n v="2"/>
    <s v="Constante"/>
    <n v="1"/>
    <s v="En ejecucion"/>
    <n v="1"/>
    <n v="100"/>
    <n v="28"/>
    <n v="28"/>
    <n v="100"/>
    <n v="40"/>
    <n v="40"/>
    <n v="0"/>
    <n v="0"/>
    <n v="0"/>
    <n v="0"/>
    <n v="0"/>
    <n v="0"/>
    <n v="0"/>
    <n v="0"/>
    <n v="0"/>
    <s v="N/A"/>
    <s v="N/A"/>
    <s v="N/A"/>
    <n v="218203601"/>
    <n v="0"/>
    <n v="0"/>
    <n v="867692544"/>
    <n v="837857456"/>
    <n v="96.56"/>
    <n v="0"/>
    <n v="0"/>
    <n v="0"/>
    <n v="0"/>
    <n v="0"/>
    <n v="0"/>
    <n v="0"/>
    <n v="0"/>
    <n v="0"/>
    <n v="1085896145"/>
    <n v="837857456"/>
    <n v="77.16"/>
    <s v="VIGENCIA (a 30/09/2021): Se elaboró informe de seguimiento y cierre de obra de la intervención piloto de Recuperación del Espacio Público para el Cuidado, localizada en la calle 22 entre las carreras 13a y 15. RESERVAS (a 31/03/2021): No tiene ejecución presupuestal ni avance de magnitud"/>
    <n v="218.20360099999999"/>
    <n v="0"/>
    <n v="867.692544"/>
    <n v="837.85745599999996"/>
    <n v="0"/>
    <n v="0"/>
    <n v="0"/>
    <n v="0"/>
    <n v="0"/>
    <n v="0"/>
    <n v="1085.8961449999999"/>
    <n v="837.85745599999996"/>
  </r>
  <r>
    <n v="16"/>
    <s v="Un Nuevo Contrato Social y Ambiental para la Bogotá del Siglo XXI"/>
    <x v="0"/>
    <n v="2021"/>
    <s v="30/09/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25"/>
    <n v="4"/>
    <s v="Adecuar 38400 Metros Cuadrados De Espación Público En Areas Priorizadas De La Ciudad  Con Alta Incidencia De Violencia Sexual."/>
    <n v="1"/>
    <s v="Suma"/>
    <n v="1"/>
    <s v="En ejecucion"/>
    <n v="1"/>
    <n v="0"/>
    <n v="0"/>
    <n v="0"/>
    <n v="28900"/>
    <n v="0"/>
    <n v="0"/>
    <n v="7500"/>
    <n v="0"/>
    <n v="0"/>
    <n v="1000"/>
    <n v="0"/>
    <n v="0"/>
    <n v="1000"/>
    <n v="0"/>
    <n v="0"/>
    <n v="38400"/>
    <n v="0"/>
    <n v="0"/>
    <n v="0"/>
    <n v="0"/>
    <n v="0"/>
    <n v="837857456"/>
    <n v="0"/>
    <n v="0"/>
    <n v="1841051000"/>
    <n v="0"/>
    <n v="0"/>
    <n v="954439607"/>
    <n v="0"/>
    <n v="0"/>
    <n v="48959634"/>
    <n v="0"/>
    <n v="0"/>
    <n v="3682307697"/>
    <n v="0"/>
    <n v="0"/>
    <m/>
    <n v="0"/>
    <n v="0"/>
    <n v="837.85745599999996"/>
    <n v="0"/>
    <n v="1841.0509999999999"/>
    <n v="0"/>
    <n v="954.43960700000002"/>
    <n v="0"/>
    <n v="48.959634000000001"/>
    <n v="0"/>
    <n v="3682.3076970000002"/>
    <n v="0"/>
  </r>
  <r>
    <n v="16"/>
    <s v="Un Nuevo Contrato Social y Ambiental para la Bogotá del Siglo XXI"/>
    <x v="0"/>
    <n v="2021"/>
    <s v="30/09/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23"/>
    <n v="1"/>
    <s v="Gestionar Y Atender El 100 % Los Requerimientos Allegados A La Entidad, Relacionados Con Arrendamiento Y Desarrollo De Vivienda."/>
    <n v="2"/>
    <s v="Constante"/>
    <n v="1"/>
    <s v="En ejecucion"/>
    <n v="1"/>
    <n v="100"/>
    <n v="100"/>
    <n v="100"/>
    <n v="100"/>
    <n v="100"/>
    <n v="100"/>
    <n v="100"/>
    <n v="0"/>
    <n v="0"/>
    <n v="100"/>
    <n v="0"/>
    <n v="0"/>
    <n v="100"/>
    <n v="0"/>
    <n v="0"/>
    <s v="N/A"/>
    <s v="N/A"/>
    <s v="N/A"/>
    <n v="1912660000"/>
    <n v="1141227562"/>
    <n v="59.67"/>
    <n v="6743625000"/>
    <n v="5496247950"/>
    <n v="81.5"/>
    <n v="7472762000"/>
    <n v="0"/>
    <n v="0"/>
    <n v="5397150000"/>
    <n v="0"/>
    <n v="0"/>
    <n v="2242017500"/>
    <n v="0"/>
    <n v="0"/>
    <n v="23768214500"/>
    <n v="6637475512"/>
    <n v="27.93"/>
    <m/>
    <n v="1912.66"/>
    <n v="1141.227562"/>
    <n v="6743.625"/>
    <n v="5496.2479499999999"/>
    <n v="7472.7619999999997"/>
    <n v="0"/>
    <n v="5397.15"/>
    <n v="0"/>
    <n v="2242.0174999999999"/>
    <n v="0"/>
    <n v="23768.214500000002"/>
    <n v="6637.475512"/>
  </r>
  <r>
    <n v="16"/>
    <s v="Un Nuevo Contrato Social y Ambiental para la Bogotá del Siglo XXI"/>
    <x v="0"/>
    <n v="2021"/>
    <s v="30/09/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23"/>
    <n v="2"/>
    <s v="Adelantar El 100 % Acciones De Prevención, Vigilancia Y Control Frente A Los Desarrollos Urbanísticos Ilegales."/>
    <n v="2"/>
    <s v="Constante"/>
    <n v="1"/>
    <s v="En ejecucion"/>
    <n v="1"/>
    <n v="100"/>
    <n v="100"/>
    <n v="100"/>
    <n v="100"/>
    <n v="100"/>
    <n v="100"/>
    <n v="100"/>
    <n v="0"/>
    <n v="0"/>
    <n v="100"/>
    <n v="0"/>
    <n v="0"/>
    <n v="100"/>
    <n v="0"/>
    <n v="0"/>
    <s v="N/A"/>
    <s v="N/A"/>
    <s v="N/A"/>
    <n v="1345740000"/>
    <n v="1283145600"/>
    <n v="95.35"/>
    <n v="844775000"/>
    <n v="801948333"/>
    <n v="94.93"/>
    <n v="993717000"/>
    <n v="0"/>
    <n v="0"/>
    <n v="1217850000"/>
    <n v="0"/>
    <n v="0"/>
    <n v="431982500"/>
    <n v="0"/>
    <n v="0"/>
    <n v="4834064500"/>
    <n v="2085093933"/>
    <n v="43.13"/>
    <m/>
    <n v="1345.74"/>
    <n v="1283.1456000000001"/>
    <n v="844.77499999999998"/>
    <n v="801.94833300000005"/>
    <n v="993.71699999999998"/>
    <n v="0"/>
    <n v="1217.8499999999999"/>
    <n v="0"/>
    <n v="431.98250000000002"/>
    <n v="0"/>
    <n v="4834.0645000000004"/>
    <n v="2085.0939330000001"/>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8"/>
    <n v="2"/>
    <s v="Realizar 5 Procesos De Sensibilización En Temas De Lucha Contra La Corrupción Para El Personal Que Labora En La Sdht (1 Proceso Anual)."/>
    <n v="1"/>
    <s v="Suma"/>
    <n v="1"/>
    <s v="En ejecucion"/>
    <n v="1"/>
    <n v="1"/>
    <n v="1"/>
    <n v="100"/>
    <n v="1"/>
    <n v="0.8"/>
    <n v="80"/>
    <n v="1"/>
    <n v="0"/>
    <n v="0"/>
    <n v="1"/>
    <n v="0"/>
    <n v="0"/>
    <n v="1"/>
    <n v="0"/>
    <n v="0"/>
    <n v="5"/>
    <n v="1.8"/>
    <n v="36"/>
    <n v="36750000"/>
    <n v="36750000"/>
    <n v="100"/>
    <n v="283507200"/>
    <n v="265277200"/>
    <n v="93.57"/>
    <n v="256312000"/>
    <n v="0"/>
    <n v="0"/>
    <n v="268936539"/>
    <n v="0"/>
    <n v="0"/>
    <n v="274577267"/>
    <n v="0"/>
    <n v="0"/>
    <n v="1120083006"/>
    <n v="302027200"/>
    <n v="26.96"/>
    <m/>
    <n v="36.75"/>
    <n v="36.75"/>
    <n v="283.50720000000001"/>
    <n v="265.27719999999999"/>
    <n v="256.31200000000001"/>
    <n v="0"/>
    <n v="268.93653899999998"/>
    <n v="0"/>
    <n v="274.57726700000001"/>
    <n v="0"/>
    <n v="1120.0830059999998"/>
    <n v="302.02719999999999"/>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8"/>
    <n v="3"/>
    <s v="Elaborar 2 Documentos Metodológicos Para El Seguimiento A Los Compromisos Institucionales Y De Sector Para La Lucha Contra La Corrupción Y De Promoción De La Transparencia."/>
    <n v="1"/>
    <s v="Suma"/>
    <n v="1"/>
    <s v="En ejecucion"/>
    <n v="1"/>
    <n v="0"/>
    <n v="0"/>
    <n v="0"/>
    <n v="0.5"/>
    <n v="0.37"/>
    <n v="74"/>
    <n v="0.5"/>
    <n v="0"/>
    <n v="0"/>
    <n v="0.5"/>
    <n v="0"/>
    <n v="0"/>
    <n v="0.5"/>
    <n v="0"/>
    <n v="0"/>
    <n v="2"/>
    <n v="0.37"/>
    <n v="18.5"/>
    <n v="0"/>
    <n v="0"/>
    <n v="0"/>
    <n v="4000000"/>
    <n v="4000000"/>
    <n v="100"/>
    <n v="82915000"/>
    <n v="0"/>
    <n v="0"/>
    <n v="54451935"/>
    <n v="0"/>
    <n v="0"/>
    <n v="53875493"/>
    <n v="0"/>
    <n v="0"/>
    <n v="195242428"/>
    <n v="4000000"/>
    <n v="2.0499999999999998"/>
    <m/>
    <n v="0"/>
    <n v="0"/>
    <n v="4"/>
    <n v="4"/>
    <n v="82.915000000000006"/>
    <n v="0"/>
    <n v="54.451934999999999"/>
    <n v="0"/>
    <n v="53.875492999999999"/>
    <n v="0"/>
    <n v="195.24242800000002"/>
    <n v="4"/>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8"/>
    <n v="4"/>
    <s v="Implementar 5  Estrategias Integrales De Rendición De Cuentas (1 Estrategia Anual)."/>
    <n v="1"/>
    <s v="Suma"/>
    <n v="1"/>
    <s v="En ejecucion"/>
    <n v="1"/>
    <n v="1"/>
    <n v="1"/>
    <n v="100"/>
    <n v="1"/>
    <n v="0.81"/>
    <n v="81"/>
    <n v="1"/>
    <n v="0"/>
    <n v="0"/>
    <n v="1"/>
    <n v="0"/>
    <n v="0"/>
    <n v="1"/>
    <n v="0"/>
    <n v="0"/>
    <n v="5"/>
    <n v="1.81"/>
    <n v="36.200000000000003"/>
    <n v="37050000"/>
    <n v="36913333"/>
    <n v="99.62"/>
    <n v="457970000"/>
    <n v="296000000"/>
    <n v="64.63"/>
    <n v="421614000"/>
    <n v="0"/>
    <n v="0"/>
    <n v="520907788"/>
    <n v="0"/>
    <n v="0"/>
    <n v="315309782"/>
    <n v="0"/>
    <n v="0"/>
    <n v="1752851570"/>
    <n v="332913333"/>
    <n v="18.989999999999998"/>
    <m/>
    <n v="37.049999999999997"/>
    <n v="36.913333000000002"/>
    <n v="457.97"/>
    <n v="296"/>
    <n v="421.61399999999998"/>
    <n v="0"/>
    <n v="520.90778799999998"/>
    <n v="0"/>
    <n v="315.30978199999998"/>
    <n v="0"/>
    <n v="1752.85157"/>
    <n v="332.91333300000002"/>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4"/>
    <n v="1"/>
    <s v="Definir El 100 % De Los Lineamientos Técnicos Requeridos Para La Centralización, Estandarización Y Gestión Unificada De La Información Catastral De Servicios Públicos Domiciliarios."/>
    <n v="3"/>
    <s v="Creciente"/>
    <n v="1"/>
    <s v="En ejecucion"/>
    <n v="1"/>
    <n v="15"/>
    <n v="15"/>
    <n v="100"/>
    <n v="35"/>
    <n v="31"/>
    <n v="88.57"/>
    <n v="65"/>
    <n v="0"/>
    <n v="0"/>
    <n v="85"/>
    <n v="0"/>
    <n v="0"/>
    <n v="100"/>
    <n v="0"/>
    <n v="0"/>
    <s v="N/A"/>
    <s v="N/A"/>
    <s v="N/A"/>
    <n v="92618663"/>
    <n v="92618663"/>
    <n v="100"/>
    <n v="1190672000"/>
    <n v="265900000"/>
    <n v="22.33"/>
    <n v="177675000"/>
    <n v="0"/>
    <n v="0"/>
    <n v="200000000"/>
    <n v="0"/>
    <n v="0"/>
    <n v="35796706"/>
    <n v="0"/>
    <n v="0"/>
    <n v="1696762369"/>
    <n v="358518663"/>
    <n v="21.13"/>
    <m/>
    <n v="92.618662999999998"/>
    <n v="92.618662999999998"/>
    <n v="1190.672"/>
    <n v="265.89999999999998"/>
    <n v="177.67500000000001"/>
    <n v="0"/>
    <n v="200"/>
    <n v="0"/>
    <n v="35.796706"/>
    <n v="0"/>
    <n v="1696.762369"/>
    <n v="358.51866299999995"/>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4"/>
    <n v="2"/>
    <s v="Coordinar El 100 % De La Gestión Con Las Empresas Prestadoras De Los Servicios Públicos La Construcción De La Línea Base Para El Catastro De Redes."/>
    <n v="3"/>
    <s v="Creciente"/>
    <n v="1"/>
    <s v="En ejecucion"/>
    <n v="1"/>
    <n v="15"/>
    <n v="15"/>
    <n v="100"/>
    <n v="35"/>
    <n v="31"/>
    <n v="88.57"/>
    <n v="65"/>
    <n v="0"/>
    <n v="0"/>
    <n v="85"/>
    <n v="0"/>
    <n v="0"/>
    <n v="100"/>
    <n v="0"/>
    <n v="0"/>
    <s v="N/A"/>
    <s v="N/A"/>
    <s v="N/A"/>
    <n v="60000000"/>
    <n v="60000000"/>
    <n v="100"/>
    <n v="146250000"/>
    <n v="146250000"/>
    <n v="100"/>
    <n v="1086398000"/>
    <n v="0"/>
    <n v="0"/>
    <n v="188495406"/>
    <n v="0"/>
    <n v="0"/>
    <n v="194150268"/>
    <n v="0"/>
    <n v="0"/>
    <n v="1675293674"/>
    <n v="206250000"/>
    <n v="12.31"/>
    <m/>
    <n v="60"/>
    <n v="60"/>
    <n v="146.25"/>
    <n v="146.25"/>
    <n v="1086.3979999999999"/>
    <n v="0"/>
    <n v="188.495406"/>
    <n v="0"/>
    <n v="194.15026800000001"/>
    <n v="0"/>
    <n v="1675.293674"/>
    <n v="206.25"/>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9"/>
    <n v="1"/>
    <s v="Construir 1 Inventario De Suelo Disponible Y Vacante En La Ciudad Región."/>
    <n v="3"/>
    <s v="Creciente"/>
    <n v="1"/>
    <s v="En ejecucion"/>
    <n v="1"/>
    <n v="0.15"/>
    <n v="0.15"/>
    <n v="100"/>
    <n v="0.35"/>
    <n v="0.31"/>
    <n v="88.57"/>
    <n v="0.65"/>
    <n v="0"/>
    <n v="0"/>
    <n v="0.85"/>
    <n v="0"/>
    <n v="0"/>
    <n v="1"/>
    <n v="0"/>
    <n v="0"/>
    <s v="N/A"/>
    <s v="N/A"/>
    <s v="N/A"/>
    <n v="117302850"/>
    <n v="80083850"/>
    <n v="68.27"/>
    <n v="292767000"/>
    <n v="220683333"/>
    <n v="75.38"/>
    <n v="276581000"/>
    <n v="0"/>
    <n v="0"/>
    <n v="250000000"/>
    <n v="0"/>
    <n v="0"/>
    <n v="50000000"/>
    <n v="0"/>
    <n v="0"/>
    <n v="986650850"/>
    <n v="300767183"/>
    <n v="30.48"/>
    <m/>
    <n v="117.30285000000001"/>
    <n v="80.083849999999998"/>
    <n v="292.767"/>
    <n v="220.683333"/>
    <n v="276.58100000000002"/>
    <n v="0"/>
    <n v="250"/>
    <n v="0"/>
    <n v="50"/>
    <n v="0"/>
    <n v="986.65084999999999"/>
    <n v="300.76718299999999"/>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9"/>
    <n v="2"/>
    <s v="Desarrollar 1 Documento  De Balance De Los Mecanismos De Articulación De Instancias Regionales."/>
    <n v="3"/>
    <s v="Creciente"/>
    <n v="1"/>
    <s v="En ejecucion"/>
    <n v="1"/>
    <n v="0"/>
    <n v="0"/>
    <n v="0"/>
    <n v="0.35"/>
    <n v="0.28000000000000003"/>
    <n v="80"/>
    <n v="0.65"/>
    <n v="0"/>
    <n v="0"/>
    <n v="0.85"/>
    <n v="0"/>
    <n v="0"/>
    <n v="1"/>
    <n v="0"/>
    <n v="0"/>
    <s v="N/A"/>
    <s v="N/A"/>
    <s v="N/A"/>
    <n v="0"/>
    <n v="0"/>
    <n v="0"/>
    <n v="118255000"/>
    <n v="118255000"/>
    <n v="100"/>
    <n v="309535000"/>
    <n v="0"/>
    <n v="0"/>
    <n v="325000000"/>
    <n v="0"/>
    <n v="0"/>
    <n v="100000000"/>
    <n v="0"/>
    <n v="0"/>
    <n v="852790000"/>
    <n v="118255000"/>
    <n v="13.87"/>
    <m/>
    <n v="0"/>
    <n v="0"/>
    <n v="118.255"/>
    <n v="118.255"/>
    <n v="309.53500000000003"/>
    <n v="0"/>
    <n v="325"/>
    <n v="0"/>
    <n v="100"/>
    <n v="0"/>
    <n v="852.79"/>
    <n v="118.255"/>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9"/>
    <n v="3"/>
    <s v="Desarrollar 3 Documentos De Lineamientos Técnicos De Articulación Regional."/>
    <n v="1"/>
    <s v="Suma"/>
    <n v="1"/>
    <s v="En ejecucion"/>
    <n v="1"/>
    <n v="0"/>
    <n v="0"/>
    <n v="0"/>
    <n v="1"/>
    <n v="0.8"/>
    <n v="80"/>
    <n v="1"/>
    <n v="0"/>
    <n v="0"/>
    <n v="0.5"/>
    <n v="0"/>
    <n v="0"/>
    <n v="0.5"/>
    <n v="0"/>
    <n v="0"/>
    <n v="3"/>
    <n v="0.8"/>
    <n v="26.67"/>
    <n v="0"/>
    <n v="0"/>
    <n v="0"/>
    <n v="159600000"/>
    <n v="159600000"/>
    <n v="100"/>
    <n v="264500000"/>
    <n v="0"/>
    <n v="0"/>
    <n v="325000000"/>
    <n v="0"/>
    <n v="0"/>
    <n v="100000000"/>
    <n v="0"/>
    <n v="0"/>
    <n v="849100000"/>
    <n v="159600000"/>
    <n v="18.8"/>
    <m/>
    <n v="0"/>
    <n v="0"/>
    <n v="159.6"/>
    <n v="159.6"/>
    <n v="264.5"/>
    <n v="0"/>
    <n v="325"/>
    <n v="0"/>
    <n v="100"/>
    <n v="0"/>
    <n v="849.1"/>
    <n v="159.6"/>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6"/>
    <n v="1"/>
    <s v="Centralizar En 1 Sistema De Información ,La Información Misional Y Estratégica Del Sector Hábitat."/>
    <n v="3"/>
    <s v="Creciente"/>
    <n v="1"/>
    <s v="En ejecucion"/>
    <n v="1"/>
    <n v="0.15"/>
    <n v="0.15"/>
    <n v="100"/>
    <n v="0.35"/>
    <n v="0.3"/>
    <n v="85.71"/>
    <n v="0.65"/>
    <n v="0"/>
    <n v="0"/>
    <n v="0.85"/>
    <n v="0"/>
    <n v="0"/>
    <n v="1"/>
    <n v="0"/>
    <n v="0"/>
    <s v="N/A"/>
    <s v="N/A"/>
    <s v="N/A"/>
    <n v="52200000"/>
    <n v="40200000"/>
    <n v="77.010000000000005"/>
    <n v="174066667"/>
    <n v="170566667"/>
    <n v="97.99"/>
    <n v="124373000"/>
    <n v="0"/>
    <n v="0"/>
    <n v="129000000"/>
    <n v="0"/>
    <n v="0"/>
    <n v="58000000"/>
    <n v="0"/>
    <n v="0"/>
    <n v="537639667"/>
    <n v="210766667"/>
    <n v="39.200000000000003"/>
    <m/>
    <n v="52.2"/>
    <n v="40.200000000000003"/>
    <n v="174.066667"/>
    <n v="170.566667"/>
    <n v="124.373"/>
    <n v="0"/>
    <n v="129"/>
    <n v="0"/>
    <n v="58"/>
    <n v="0"/>
    <n v="537.63966699999992"/>
    <n v="210.76666699999998"/>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6"/>
    <n v="2"/>
    <s v="Elaborar 1 Modelo De Datos Para Estandarizar La Información Misional Y Estratégica Del Sector."/>
    <n v="3"/>
    <s v="Creciente"/>
    <n v="1"/>
    <s v="En ejecucion"/>
    <n v="1"/>
    <n v="0"/>
    <n v="0"/>
    <n v="0"/>
    <n v="0.35"/>
    <n v="0.3"/>
    <n v="85.71"/>
    <n v="0.65"/>
    <n v="0"/>
    <n v="0"/>
    <n v="0.85"/>
    <n v="0"/>
    <n v="0"/>
    <n v="1"/>
    <n v="0"/>
    <n v="0"/>
    <s v="N/A"/>
    <s v="N/A"/>
    <s v="N/A"/>
    <n v="0"/>
    <n v="0"/>
    <n v="0"/>
    <n v="188650000"/>
    <n v="177375000"/>
    <n v="94.03"/>
    <n v="326185000"/>
    <n v="0"/>
    <n v="0"/>
    <n v="272000000"/>
    <n v="0"/>
    <n v="0"/>
    <n v="118000000"/>
    <n v="0"/>
    <n v="0"/>
    <n v="904835000"/>
    <n v="177375000"/>
    <n v="19.600000000000001"/>
    <m/>
    <n v="0"/>
    <n v="0"/>
    <n v="188.65"/>
    <n v="177.375"/>
    <n v="326.185"/>
    <n v="0"/>
    <n v="272"/>
    <n v="0"/>
    <n v="118"/>
    <n v="0"/>
    <n v="904.83500000000004"/>
    <n v="177.375"/>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6"/>
    <n v="3"/>
    <s v="Crear 1 Inventario De Información Misional Y Estratégica Del Sector Hábitat."/>
    <n v="3"/>
    <s v="Creciente"/>
    <n v="1"/>
    <s v="En ejecucion"/>
    <n v="1"/>
    <n v="0.15"/>
    <n v="0.15"/>
    <n v="100"/>
    <n v="0.35"/>
    <n v="0.31"/>
    <n v="88.57"/>
    <n v="0.65"/>
    <n v="0"/>
    <n v="0"/>
    <n v="0.85"/>
    <n v="0"/>
    <n v="0"/>
    <n v="1"/>
    <n v="0"/>
    <n v="0"/>
    <s v="N/A"/>
    <s v="N/A"/>
    <s v="N/A"/>
    <n v="151456667"/>
    <n v="120556667"/>
    <n v="79.599999999999994"/>
    <n v="266122333"/>
    <n v="246000000"/>
    <n v="92.44"/>
    <n v="195442000"/>
    <n v="0"/>
    <n v="0"/>
    <n v="245000000"/>
    <n v="0"/>
    <n v="0"/>
    <n v="116000000"/>
    <n v="0"/>
    <n v="0"/>
    <n v="974021000"/>
    <n v="366556667"/>
    <n v="37.630000000000003"/>
    <m/>
    <n v="151.45666700000001"/>
    <n v="120.556667"/>
    <n v="266.12233300000003"/>
    <n v="246"/>
    <n v="195.44200000000001"/>
    <n v="0"/>
    <n v="245"/>
    <n v="0"/>
    <n v="116"/>
    <n v="0"/>
    <n v="974.02100000000007"/>
    <n v="366.556667"/>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5"/>
    <n v="1"/>
    <s v="Implementar En 100 % La Interoperabilidad De Los Sistemas De Información."/>
    <n v="3"/>
    <s v="Creciente"/>
    <n v="1"/>
    <s v="En ejecucion"/>
    <n v="1"/>
    <n v="5"/>
    <n v="0"/>
    <n v="0"/>
    <n v="40"/>
    <n v="16.8"/>
    <n v="42"/>
    <n v="60"/>
    <n v="0"/>
    <n v="0"/>
    <n v="90"/>
    <n v="0"/>
    <n v="0"/>
    <n v="100"/>
    <n v="0"/>
    <n v="0"/>
    <s v="N/A"/>
    <s v="N/A"/>
    <s v="N/A"/>
    <n v="32000000"/>
    <n v="32000000"/>
    <n v="100"/>
    <n v="112290645"/>
    <n v="112290645"/>
    <n v="100"/>
    <n v="196628000"/>
    <n v="0"/>
    <n v="0"/>
    <n v="256436916"/>
    <n v="0"/>
    <n v="0"/>
    <n v="95081104"/>
    <n v="0"/>
    <n v="0"/>
    <n v="692436665"/>
    <n v="144290645"/>
    <n v="20.84"/>
    <s v="VIGENCIA (a 30/09/2021): Se recuperan actividades pendientes, falta concretar Servicios Web piloto por parte de la VUC, frente al compromiso establecido con la Alta Consejería Distrital, por parte de la dirección. Se analizan cumplimientos semánticos por los servicios que presta la VUC. (Solo a un modelo). Se realiza Reunión virtual con el área de SIPIVE, para la generación de los modelos creados por esta area de tecnologia de la Secretaria Distrital de Habitat"/>
    <n v="32"/>
    <n v="32"/>
    <n v="112.290645"/>
    <n v="112.290645"/>
    <n v="196.62799999999999"/>
    <n v="0"/>
    <n v="256.436916"/>
    <n v="0"/>
    <n v="95.081103999999996"/>
    <n v="0"/>
    <n v="692.43666499999995"/>
    <n v="144.29064499999998"/>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5"/>
    <n v="2"/>
    <s v="Implementar El 100 % Sistemas De Información Misional De La Sdht."/>
    <n v="3"/>
    <s v="Creciente"/>
    <n v="1"/>
    <s v="En ejecucion"/>
    <n v="1"/>
    <n v="0"/>
    <n v="0"/>
    <n v="0"/>
    <n v="58"/>
    <n v="10"/>
    <n v="17.239999999999998"/>
    <n v="90"/>
    <n v="0"/>
    <n v="0"/>
    <n v="100"/>
    <n v="0"/>
    <n v="0"/>
    <n v="0"/>
    <n v="0"/>
    <n v="0"/>
    <s v="N/A"/>
    <s v="N/A"/>
    <s v="N/A"/>
    <n v="0"/>
    <n v="0"/>
    <n v="0"/>
    <n v="296328000"/>
    <n v="96300000"/>
    <n v="32.5"/>
    <n v="400000000"/>
    <n v="0"/>
    <n v="0"/>
    <n v="100000000"/>
    <n v="0"/>
    <n v="0"/>
    <n v="0"/>
    <n v="0"/>
    <n v="0"/>
    <n v="796328000"/>
    <n v="96300000"/>
    <n v="12.09"/>
    <s v="VIGENCIA (a 30/09/2021): *Se crea documento que funciona como derrotero pera las arquitecturas de infraestructura, referencia, software, solución, plan de desarrollo y mejoras, backup y sostenimiento. *Se realiza documento de estándares de desarrollo de software para la SDHT. *Se obtiene servidor para SRVAPPGITLAB en la IP: 192.168.6.180 para instalación de gitLab CI para garantizar la integración continua."/>
    <n v="0"/>
    <n v="0"/>
    <n v="296.32799999999997"/>
    <n v="96.3"/>
    <n v="400"/>
    <n v="0"/>
    <n v="100"/>
    <n v="0"/>
    <n v="0"/>
    <n v="0"/>
    <n v="796.32799999999997"/>
    <n v="96.3"/>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5"/>
    <n v="3"/>
    <s v="Elaborar 1 Documento Que Centralice Los Componentes De La Política De Gobierno Digital."/>
    <n v="3"/>
    <s v="Creciente"/>
    <n v="1"/>
    <s v="En ejecucion"/>
    <n v="1"/>
    <n v="0.05"/>
    <n v="0.05"/>
    <n v="100"/>
    <n v="0.35"/>
    <n v="0.23"/>
    <n v="65.709999999999994"/>
    <n v="0.6"/>
    <n v="0"/>
    <n v="0"/>
    <n v="0.85"/>
    <n v="0"/>
    <n v="0"/>
    <n v="1"/>
    <n v="0"/>
    <n v="0"/>
    <s v="N/A"/>
    <s v="N/A"/>
    <s v="N/A"/>
    <n v="137146666"/>
    <n v="131813333"/>
    <n v="96.11"/>
    <n v="551362688"/>
    <n v="506506667"/>
    <n v="91.87"/>
    <n v="682732000"/>
    <n v="0"/>
    <n v="0"/>
    <n v="476305199"/>
    <n v="0"/>
    <n v="0"/>
    <n v="187826695"/>
    <n v="0"/>
    <n v="0"/>
    <n v="2035373248"/>
    <n v="638320000"/>
    <n v="31.36"/>
    <s v="VIGENCIA (a 30/09/2021): *Actualización de plan de implementación de los lineamientos del dominio de Sistemas de Información del MRAE. *Envío a publicación del procedimiento y los formatos de Gestión de Sistemas de Información. *Finalización de AE del PETI, obteniendo el plan de brechas y la hoja de ruta de proyectos, para 2021-2024. *Avance en la construcción de la arquitectura objeto."/>
    <n v="137.14666600000001"/>
    <n v="131.813333"/>
    <n v="551.36268800000005"/>
    <n v="506.50666699999999"/>
    <n v="682.73199999999997"/>
    <n v="0"/>
    <n v="476.30519900000002"/>
    <n v="0"/>
    <n v="187.826695"/>
    <n v="0"/>
    <n v="2035.3732480000001"/>
    <n v="638.31999999999994"/>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5"/>
    <n v="4"/>
    <s v="Implementar 1 Sistema Integrado Del Sector."/>
    <n v="3"/>
    <s v="Creciente"/>
    <n v="1"/>
    <s v="En ejecucion"/>
    <n v="1"/>
    <n v="0.15"/>
    <n v="0"/>
    <n v="0"/>
    <n v="0.5"/>
    <n v="0.25"/>
    <n v="50"/>
    <n v="0.65"/>
    <n v="0"/>
    <n v="0"/>
    <n v="0.85"/>
    <n v="0"/>
    <n v="0"/>
    <n v="1"/>
    <n v="0"/>
    <n v="0"/>
    <s v="N/A"/>
    <s v="N/A"/>
    <s v="N/A"/>
    <n v="47833333"/>
    <n v="44500000"/>
    <n v="93.04"/>
    <n v="99280000"/>
    <n v="98580000"/>
    <n v="99.29"/>
    <n v="1038708000"/>
    <n v="0"/>
    <n v="0"/>
    <n v="230000000"/>
    <n v="0"/>
    <n v="0"/>
    <n v="164851380"/>
    <n v="0"/>
    <n v="0"/>
    <n v="1580672713"/>
    <n v="143080000"/>
    <n v="9.0500000000000007"/>
    <s v="VIGENCIA (a 30/09/2021): Creación del documento &quot;Anexo técnico&quot; para el proceso que tiene como objetivo &quot;Prestar servicios para la puesta en marcha de un sistema de gestión de información que interopere con los sistemas de información de las empresas de servicios públicos, y que permita la consolidación del catastro integrado de usuarios y redes de servicios públicos en el Distrito Capital&quot;"/>
    <n v="47.833333000000003"/>
    <n v="44.5"/>
    <n v="99.28"/>
    <n v="98.58"/>
    <n v="1038.7080000000001"/>
    <n v="0"/>
    <n v="230"/>
    <n v="0"/>
    <n v="164.85138000000001"/>
    <n v="0"/>
    <n v="1580.6727130000002"/>
    <n v="143.07999999999998"/>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5"/>
    <n v="5"/>
    <s v="Obtener El 99 % De Índice De Disponibilidad De Los Recursos Tecnológicos."/>
    <n v="2"/>
    <s v="Constante"/>
    <n v="1"/>
    <s v="En ejecucion"/>
    <n v="1"/>
    <n v="99"/>
    <n v="97.22"/>
    <n v="98.2"/>
    <n v="99"/>
    <n v="99"/>
    <n v="100"/>
    <n v="99"/>
    <n v="0"/>
    <n v="0"/>
    <n v="99"/>
    <n v="0"/>
    <n v="0"/>
    <n v="99"/>
    <n v="0"/>
    <n v="0"/>
    <s v="N/A"/>
    <s v="N/A"/>
    <s v="N/A"/>
    <n v="2301020001"/>
    <n v="2052151249"/>
    <n v="89.18"/>
    <n v="563766667"/>
    <n v="394699842"/>
    <n v="70.010000000000005"/>
    <n v="2552794000"/>
    <n v="0"/>
    <n v="0"/>
    <n v="303345210"/>
    <n v="0"/>
    <n v="0"/>
    <n v="255999476"/>
    <n v="0"/>
    <n v="0"/>
    <n v="5976925354"/>
    <n v="2446851091"/>
    <n v="40.94"/>
    <s v="VIGENCIA (a 30/09/2021): Se da inicio al contrato 805 de soporte infraestructura, se realizaron los ajustes al documento de Lineamientos para la actualización de la infraestructura"/>
    <n v="2301.0200009999999"/>
    <n v="2052.151249"/>
    <n v="563.76666699999998"/>
    <n v="394.69984199999999"/>
    <n v="2552.7939999999999"/>
    <n v="0"/>
    <n v="303.34521000000001"/>
    <n v="0"/>
    <n v="255.99947599999999"/>
    <n v="0"/>
    <n v="5976.925354"/>
    <n v="2446.851091"/>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5"/>
    <n v="1"/>
    <s v="Gestionar El 100 % Del  Plan De Adecuación Y Sostenibilidad Del Sig-Mipg."/>
    <n v="2"/>
    <s v="Constante"/>
    <n v="1"/>
    <s v="En ejecucion"/>
    <n v="1"/>
    <n v="100"/>
    <n v="95.1"/>
    <n v="95.1"/>
    <n v="100"/>
    <n v="100"/>
    <n v="100"/>
    <n v="0"/>
    <n v="0"/>
    <n v="0"/>
    <n v="0"/>
    <n v="0"/>
    <n v="0"/>
    <n v="0"/>
    <n v="0"/>
    <n v="0"/>
    <s v="N/A"/>
    <s v="N/A"/>
    <s v="N/A"/>
    <n v="240583333"/>
    <n v="209316666"/>
    <n v="87.01"/>
    <n v="415398667"/>
    <n v="400732000"/>
    <n v="96.47"/>
    <n v="0"/>
    <n v="0"/>
    <n v="0"/>
    <n v="0"/>
    <n v="0"/>
    <n v="0"/>
    <n v="0"/>
    <n v="0"/>
    <n v="0"/>
    <n v="655982000"/>
    <n v="610048666"/>
    <n v="93"/>
    <m/>
    <n v="240.58333300000001"/>
    <n v="209.316666"/>
    <n v="415.39866699999999"/>
    <n v="400.73200000000003"/>
    <n v="0"/>
    <n v="0"/>
    <n v="0"/>
    <n v="0"/>
    <n v="0"/>
    <n v="0"/>
    <n v="655.98199999999997"/>
    <n v="610.04866600000003"/>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5"/>
    <n v="2"/>
    <s v="Certificar 1 Sistema De Gestión Ambiental."/>
    <n v="3"/>
    <s v="Creciente"/>
    <n v="1"/>
    <s v="En ejecucion"/>
    <n v="1"/>
    <n v="0.1"/>
    <n v="0.1"/>
    <n v="100"/>
    <n v="1"/>
    <n v="0.24"/>
    <n v="24"/>
    <n v="0"/>
    <n v="0"/>
    <n v="0"/>
    <n v="0"/>
    <n v="0"/>
    <n v="0"/>
    <n v="0"/>
    <n v="0"/>
    <n v="0"/>
    <s v="N/A"/>
    <s v="N/A"/>
    <s v="N/A"/>
    <n v="60066667"/>
    <n v="37800000"/>
    <n v="62.93"/>
    <n v="265534678"/>
    <n v="239074678"/>
    <n v="90.04"/>
    <n v="0"/>
    <n v="0"/>
    <n v="0"/>
    <n v="0"/>
    <n v="0"/>
    <n v="0"/>
    <n v="0"/>
    <n v="0"/>
    <n v="0"/>
    <n v="325601345"/>
    <n v="276874678"/>
    <n v="85.03"/>
    <m/>
    <n v="60.066667000000002"/>
    <n v="37.799999999999997"/>
    <n v="265.53467799999999"/>
    <n v="239.07467800000001"/>
    <n v="0"/>
    <n v="0"/>
    <n v="0"/>
    <n v="0"/>
    <n v="0"/>
    <n v="0"/>
    <n v="325.60134499999998"/>
    <n v="276.87467800000002"/>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5"/>
    <n v="3"/>
    <s v="Recertificar Y Mantener 1 Sistema De Gestión De Calidad Bajo La Norma Bajo La Norma Iso 9001- 2015"/>
    <n v="2"/>
    <s v="Constante"/>
    <n v="1"/>
    <s v="En ejecucion"/>
    <n v="1"/>
    <n v="1"/>
    <n v="1"/>
    <n v="100"/>
    <n v="1"/>
    <n v="1"/>
    <n v="100"/>
    <n v="0"/>
    <n v="0"/>
    <n v="0"/>
    <n v="0"/>
    <n v="0"/>
    <n v="0"/>
    <n v="0"/>
    <n v="0"/>
    <n v="0"/>
    <s v="N/A"/>
    <s v="N/A"/>
    <s v="N/A"/>
    <n v="5000000"/>
    <n v="4712400"/>
    <n v="94.2"/>
    <n v="95120526"/>
    <n v="87720526"/>
    <n v="92.22"/>
    <n v="0"/>
    <n v="0"/>
    <n v="0"/>
    <n v="0"/>
    <n v="0"/>
    <n v="0"/>
    <n v="0"/>
    <n v="0"/>
    <n v="0"/>
    <n v="100120526"/>
    <n v="92432926"/>
    <n v="92.32"/>
    <m/>
    <n v="5"/>
    <n v="4.7123999999999997"/>
    <n v="95.120525999999998"/>
    <n v="87.720526000000007"/>
    <n v="0"/>
    <n v="0"/>
    <n v="0"/>
    <n v="0"/>
    <n v="0"/>
    <n v="0"/>
    <n v="100.120526"/>
    <n v="92.432926000000009"/>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5"/>
    <n v="4"/>
    <s v="Brindar El 100 % De Asesorías Técnicas Al Total De Los Proyectos De Inversión De La Sdht."/>
    <n v="2"/>
    <s v="Constante"/>
    <n v="1"/>
    <s v="En ejecucion"/>
    <n v="1"/>
    <n v="100"/>
    <n v="100"/>
    <n v="100"/>
    <n v="100"/>
    <n v="100"/>
    <n v="100"/>
    <n v="100"/>
    <n v="0"/>
    <n v="0"/>
    <n v="100"/>
    <n v="0"/>
    <n v="0"/>
    <n v="100"/>
    <n v="0"/>
    <n v="0"/>
    <s v="N/A"/>
    <s v="N/A"/>
    <s v="N/A"/>
    <n v="280016667"/>
    <n v="199916667"/>
    <n v="71.39"/>
    <n v="908707929"/>
    <n v="710397501"/>
    <n v="78.180000000000007"/>
    <n v="908070000"/>
    <n v="0"/>
    <n v="0"/>
    <n v="914000000"/>
    <n v="0"/>
    <n v="0"/>
    <n v="946000000"/>
    <n v="0"/>
    <n v="0"/>
    <n v="3956794596"/>
    <n v="910314168"/>
    <n v="23.01"/>
    <m/>
    <n v="280.01666699999998"/>
    <n v="199.91666699999999"/>
    <n v="908.70792900000004"/>
    <n v="710.39750100000003"/>
    <n v="908.07"/>
    <n v="0"/>
    <n v="914"/>
    <n v="0"/>
    <n v="946"/>
    <n v="0"/>
    <n v="3956.7945960000002"/>
    <n v="910.314168"/>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5"/>
    <n v="5"/>
    <s v="Mantener 1 Plan De Adecuación Y Sostenibilidad Del Sig-Mipg"/>
    <n v="2"/>
    <s v="Constante"/>
    <n v="1"/>
    <s v="En ejecucion"/>
    <n v="1"/>
    <n v="0"/>
    <n v="0"/>
    <n v="0"/>
    <n v="0"/>
    <n v="0"/>
    <n v="0"/>
    <n v="1"/>
    <n v="0"/>
    <n v="0"/>
    <n v="1"/>
    <n v="0"/>
    <n v="0"/>
    <n v="1"/>
    <n v="0"/>
    <n v="0"/>
    <s v="N/A"/>
    <s v="N/A"/>
    <s v="N/A"/>
    <n v="0"/>
    <n v="0"/>
    <n v="0"/>
    <n v="0"/>
    <n v="0"/>
    <n v="0"/>
    <n v="470914000"/>
    <n v="0"/>
    <n v="0"/>
    <n v="434000000"/>
    <n v="0"/>
    <n v="0"/>
    <n v="443900000"/>
    <n v="0"/>
    <n v="0"/>
    <n v="1348814000"/>
    <n v="0"/>
    <n v="0"/>
    <m/>
    <n v="0"/>
    <n v="0"/>
    <n v="0"/>
    <n v="0"/>
    <n v="470.91399999999999"/>
    <n v="0"/>
    <n v="434"/>
    <n v="0"/>
    <n v="443.9"/>
    <n v="0"/>
    <n v="1348.8139999999999"/>
    <n v="0"/>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5"/>
    <n v="6"/>
    <s v="Mantener 1 Certificación Del Sistema De Gestión Ambiental Bajo Los Requisitos De La Norma Iso 14001:2015"/>
    <n v="2"/>
    <s v="Constante"/>
    <n v="1"/>
    <s v="En ejecucion"/>
    <n v="1"/>
    <n v="0"/>
    <n v="0"/>
    <n v="0"/>
    <n v="0"/>
    <n v="0"/>
    <n v="0"/>
    <n v="1"/>
    <n v="0"/>
    <n v="0"/>
    <n v="1"/>
    <n v="0"/>
    <n v="0"/>
    <n v="1"/>
    <n v="0"/>
    <n v="0"/>
    <s v="N/A"/>
    <s v="N/A"/>
    <s v="N/A"/>
    <n v="0"/>
    <n v="0"/>
    <n v="0"/>
    <n v="0"/>
    <n v="0"/>
    <n v="0"/>
    <n v="422233000"/>
    <n v="0"/>
    <n v="0"/>
    <n v="359314072"/>
    <n v="0"/>
    <n v="0"/>
    <n v="390806567"/>
    <n v="0"/>
    <n v="0"/>
    <n v="1172353639"/>
    <n v="0"/>
    <n v="0"/>
    <m/>
    <n v="0"/>
    <n v="0"/>
    <n v="0"/>
    <n v="0"/>
    <n v="422.233"/>
    <n v="0"/>
    <n v="359.31407200000001"/>
    <n v="0"/>
    <n v="390.80656699999997"/>
    <n v="0"/>
    <n v="1172.3536389999999"/>
    <n v="0"/>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25"/>
    <n v="7"/>
    <s v="Mantener 1 Certificación Del Sistema De Gestión De Calidad Bajo La Norma Iso 9001-2015"/>
    <n v="2"/>
    <s v="Constante"/>
    <n v="1"/>
    <s v="En ejecucion"/>
    <n v="1"/>
    <n v="0"/>
    <n v="0"/>
    <n v="0"/>
    <n v="0"/>
    <n v="0"/>
    <n v="0"/>
    <n v="1"/>
    <n v="0"/>
    <n v="0"/>
    <n v="1"/>
    <n v="0"/>
    <n v="0"/>
    <n v="1"/>
    <n v="0"/>
    <n v="0"/>
    <s v="N/A"/>
    <s v="N/A"/>
    <s v="N/A"/>
    <n v="0"/>
    <n v="0"/>
    <n v="0"/>
    <n v="0"/>
    <n v="0"/>
    <n v="0"/>
    <n v="105117000"/>
    <n v="0"/>
    <n v="0"/>
    <n v="168000000"/>
    <n v="0"/>
    <n v="0"/>
    <n v="174000000"/>
    <n v="0"/>
    <n v="0"/>
    <n v="447117000"/>
    <n v="0"/>
    <n v="0"/>
    <m/>
    <n v="0"/>
    <n v="0"/>
    <n v="0"/>
    <n v="0"/>
    <n v="105.117"/>
    <n v="0"/>
    <n v="168"/>
    <n v="0"/>
    <n v="174"/>
    <n v="0"/>
    <n v="447.11700000000002"/>
    <n v="0"/>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9"/>
    <n v="1"/>
    <s v="Realizar El 100 Porciento Del Mantenimiento A Las 3 Sedes De La Sdht"/>
    <n v="2"/>
    <s v="Constante"/>
    <n v="1"/>
    <s v="En ejecucion"/>
    <n v="1"/>
    <n v="100"/>
    <n v="32"/>
    <n v="32"/>
    <n v="100"/>
    <n v="100"/>
    <n v="100"/>
    <n v="100"/>
    <n v="0"/>
    <n v="0"/>
    <n v="100"/>
    <n v="0"/>
    <n v="0"/>
    <n v="100"/>
    <n v="0"/>
    <n v="0"/>
    <s v="N/A"/>
    <s v="N/A"/>
    <s v="N/A"/>
    <n v="1485308144"/>
    <n v="1430460848"/>
    <n v="96.31"/>
    <n v="2106042442"/>
    <n v="2098897748"/>
    <n v="99.66"/>
    <n v="4071965000"/>
    <n v="0"/>
    <n v="0"/>
    <n v="2859782240"/>
    <n v="0"/>
    <n v="0"/>
    <n v="1861500765"/>
    <n v="0"/>
    <n v="0"/>
    <n v="12384598591"/>
    <n v="3529358596"/>
    <n v="28.5"/>
    <s v="VIGENCIA (a 30/09/2021): Se puso en funcionamiento el auditorio para fomentar la comunicación y realizar la transmisión a la ciudadanía de las actividades misionales de la Entidad, como para el desarrollo de actividades al interior de la SDHT, se realizó el mantenimiento a la infraestructura de la entidad y adecuación de duchas en la sede principal de la Secretaría, para incentivar la utilización de la bicicleta a todos los funcionarios y contratistas de la Entidad."/>
    <n v="1485.3081440000001"/>
    <n v="1430.4608479999999"/>
    <n v="2106.0424419999999"/>
    <n v="2098.8977479999999"/>
    <n v="4071.9650000000001"/>
    <n v="0"/>
    <n v="2859.78224"/>
    <n v="0"/>
    <n v="1861.500765"/>
    <n v="0"/>
    <n v="12384.598591000002"/>
    <n v="3529.358596"/>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9"/>
    <n v="2"/>
    <s v="Implementar 100 % El  Sistema De Servicio Al Ciudadano."/>
    <n v="3"/>
    <s v="Creciente"/>
    <n v="1"/>
    <s v="En ejecucion"/>
    <n v="1"/>
    <n v="70"/>
    <n v="70"/>
    <n v="100"/>
    <n v="80"/>
    <n v="75.7"/>
    <n v="94.63"/>
    <n v="90"/>
    <n v="0"/>
    <n v="0"/>
    <n v="95"/>
    <n v="0"/>
    <n v="0"/>
    <n v="100"/>
    <n v="0"/>
    <n v="0"/>
    <s v="N/A"/>
    <s v="N/A"/>
    <s v="N/A"/>
    <n v="476199251"/>
    <n v="427552091"/>
    <n v="89.78"/>
    <n v="1182545863"/>
    <n v="1146084740"/>
    <n v="96.92"/>
    <n v="1526060000"/>
    <n v="0"/>
    <n v="0"/>
    <n v="1256303000"/>
    <n v="0"/>
    <n v="0"/>
    <n v="643366144"/>
    <n v="0"/>
    <n v="0"/>
    <n v="5084474258"/>
    <n v="1573636831"/>
    <n v="30.95"/>
    <s v="VIGENCIA (a 30/09/2021): Se ejecutaron 12 de las 21 acciones propuestas, logrando implementar el chat como canal de atención en la entidad fortaleciendo la cobertura de la atención más directa con el ciudadano, mejorando la orientación e información sin necesidad de desplazamientos."/>
    <n v="476.199251"/>
    <n v="427.55209100000002"/>
    <n v="1182.5458630000001"/>
    <n v="1146.08474"/>
    <n v="1526.06"/>
    <n v="0"/>
    <n v="1256.3030000000001"/>
    <n v="0"/>
    <n v="643.36614399999996"/>
    <n v="0"/>
    <n v="5084.4742579999993"/>
    <n v="1573.636831"/>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9"/>
    <n v="3"/>
    <s v="Implementar 1 Sistema De Gestión Documental."/>
    <n v="3"/>
    <s v="Creciente"/>
    <n v="1"/>
    <s v="En ejecucion"/>
    <n v="1"/>
    <n v="0.6"/>
    <n v="0.6"/>
    <n v="100"/>
    <n v="0.7"/>
    <n v="0.67"/>
    <n v="95.71"/>
    <n v="0.8"/>
    <n v="0"/>
    <n v="0"/>
    <n v="0.9"/>
    <n v="0"/>
    <n v="0"/>
    <n v="1"/>
    <n v="0"/>
    <n v="0"/>
    <s v="N/A"/>
    <s v="N/A"/>
    <s v="N/A"/>
    <n v="876674158"/>
    <n v="850316323"/>
    <n v="96.99"/>
    <n v="2001031784"/>
    <n v="1761037365"/>
    <n v="88.01"/>
    <n v="3224757000"/>
    <n v="0"/>
    <n v="0"/>
    <n v="3503130954"/>
    <n v="0"/>
    <n v="0"/>
    <n v="2321565477"/>
    <n v="0"/>
    <n v="0"/>
    <n v="11927159373"/>
    <n v="2611353688"/>
    <n v="21.89"/>
    <s v="VIGENCIA (a 30/09/2021): Se realiza adelanta la gestión documental en las diferentes dependencias de la entidad conforme a la TRD vigente, intervviniendo 22 series docuemtnales correspondienta a 4.767 metros lineales de Archivo."/>
    <n v="876.67415800000003"/>
    <n v="850.31632300000001"/>
    <n v="2001.031784"/>
    <n v="1761.0373649999999"/>
    <n v="3224.7570000000001"/>
    <n v="0"/>
    <n v="3503.1309540000002"/>
    <n v="0"/>
    <n v="2321.5654770000001"/>
    <n v="0"/>
    <n v="11927.159373"/>
    <n v="2611.3536880000001"/>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9"/>
    <n v="4"/>
    <s v="Ejecutar 100 % Del Programa De Saneamiento Fiscal Y Financiero."/>
    <n v="2"/>
    <s v="Constante"/>
    <n v="1"/>
    <s v="En ejecucion"/>
    <n v="1"/>
    <n v="100"/>
    <n v="100"/>
    <n v="100"/>
    <n v="100"/>
    <n v="100"/>
    <n v="100"/>
    <n v="100"/>
    <n v="0"/>
    <n v="0"/>
    <n v="100"/>
    <n v="0"/>
    <n v="0"/>
    <n v="100"/>
    <n v="0"/>
    <n v="0"/>
    <s v="N/A"/>
    <s v="N/A"/>
    <s v="N/A"/>
    <n v="318004534"/>
    <n v="309387867"/>
    <n v="97.29"/>
    <n v="1004326419"/>
    <n v="974326419"/>
    <n v="97.01"/>
    <n v="1453787000"/>
    <n v="0"/>
    <n v="0"/>
    <n v="1312049846"/>
    <n v="0"/>
    <n v="0"/>
    <n v="828921298"/>
    <n v="0"/>
    <n v="0"/>
    <n v="4917089097"/>
    <n v="1283714286"/>
    <n v="26.11"/>
    <s v="VIGENCIA (a 30/09/2021): Se dio cumplimiento a los informes de carácter financiero, contable y presupuestales, establecidos en la normatividad expedida por parte del nivel nacional y distrital, en virtud de reflejar y dar cumplimiento a la ley de transparencia regulada para las entidades de la administración central de Bogotá."/>
    <n v="318.00453399999998"/>
    <n v="309.38786700000003"/>
    <n v="1004.326419"/>
    <n v="974.32641899999999"/>
    <n v="1453.787"/>
    <n v="0"/>
    <n v="1312.0498459999999"/>
    <n v="0"/>
    <n v="828.92129799999998"/>
    <n v="0"/>
    <n v="4917.089097"/>
    <n v="1283.7142859999999"/>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9"/>
    <n v="5"/>
    <s v="Implementar 1 Sistema De La Sdht."/>
    <n v="3"/>
    <s v="Creciente"/>
    <n v="1"/>
    <s v="En ejecucion"/>
    <n v="1"/>
    <n v="0.6"/>
    <n v="0.51"/>
    <n v="85"/>
    <n v="0.7"/>
    <n v="0.65"/>
    <n v="92.86"/>
    <n v="0.8"/>
    <n v="0"/>
    <n v="0"/>
    <n v="0.9"/>
    <n v="0"/>
    <n v="0"/>
    <n v="1"/>
    <n v="0"/>
    <n v="0"/>
    <s v="N/A"/>
    <s v="N/A"/>
    <s v="N/A"/>
    <n v="1347813913"/>
    <n v="1168402127"/>
    <n v="86.69"/>
    <n v="4030988492"/>
    <n v="3911042621"/>
    <n v="97.02"/>
    <n v="5481410000"/>
    <n v="0"/>
    <n v="0"/>
    <n v="2129744000"/>
    <n v="0"/>
    <n v="0"/>
    <n v="1911294454"/>
    <n v="0"/>
    <n v="0"/>
    <n v="14901250859"/>
    <n v="5079444748"/>
    <n v="34.090000000000003"/>
    <s v="VIGENCIA (a 30/09/2021): Se presento el procedimiento de la Gestión del Conocimiento y la innovación a implementar para evaluación, se oficializo los documentos de teletrabajo en el mapa interactivo con el fin de dar inicio a la convocatoria."/>
    <n v="1347.813913"/>
    <n v="1168.4021270000001"/>
    <n v="4030.988492"/>
    <n v="3911.0426210000001"/>
    <n v="5481.41"/>
    <n v="0"/>
    <n v="2129.7440000000001"/>
    <n v="0"/>
    <n v="1911.2944540000001"/>
    <n v="0"/>
    <n v="14901.250859000002"/>
    <n v="5079.4447479999999"/>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14"/>
    <n v="1"/>
    <s v="Atender El 100 % De Los Requerimientos Normativos Solicitados A La Subsecretaría Jurídica."/>
    <n v="2"/>
    <s v="Constante"/>
    <n v="1"/>
    <s v="En ejecucion"/>
    <n v="1"/>
    <n v="100"/>
    <n v="100"/>
    <n v="100"/>
    <n v="100"/>
    <n v="100"/>
    <n v="100"/>
    <n v="100"/>
    <n v="0"/>
    <n v="0"/>
    <n v="100"/>
    <n v="0"/>
    <n v="0"/>
    <n v="100"/>
    <n v="0"/>
    <n v="0"/>
    <s v="N/A"/>
    <s v="N/A"/>
    <s v="N/A"/>
    <n v="26166667"/>
    <n v="26166667"/>
    <n v="100"/>
    <n v="382420000"/>
    <n v="366803333"/>
    <n v="95.92"/>
    <n v="471070000"/>
    <n v="0"/>
    <n v="0"/>
    <n v="500000000"/>
    <n v="0"/>
    <n v="0"/>
    <n v="500000000"/>
    <n v="0"/>
    <n v="0"/>
    <n v="1879656667"/>
    <n v="392970000"/>
    <n v="20.91"/>
    <s v="VIGENCIA (a 30/09/2021): Se ha garantizado que los actos administrativos de carácter general y particular que se formulen a la dependencia cumplan a satisfacción con las necesidades de la ciudadanía y estén acordes con la Constitución Política Nacional y la ley, previo análisis e interpretación a la luz de la normativa, jurisprudencia y doctrina vigente ."/>
    <n v="26.166667"/>
    <n v="26.166667"/>
    <n v="382.42"/>
    <n v="366.80333300000001"/>
    <n v="471.07"/>
    <n v="0"/>
    <n v="500"/>
    <n v="0"/>
    <n v="500"/>
    <n v="0"/>
    <n v="1879.656667"/>
    <n v="392.97"/>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14"/>
    <n v="2"/>
    <s v="Producir 100 % De Los Documentos Con Lineamientos Técnicos Solicitados A La Subsecretaría Jurídica."/>
    <n v="2"/>
    <s v="Constante"/>
    <n v="1"/>
    <s v="En ejecucion"/>
    <n v="1"/>
    <n v="100"/>
    <n v="100"/>
    <n v="100"/>
    <n v="100"/>
    <n v="100"/>
    <n v="100"/>
    <n v="100"/>
    <n v="0"/>
    <n v="0"/>
    <n v="100"/>
    <n v="0"/>
    <n v="0"/>
    <n v="100"/>
    <n v="0"/>
    <n v="0"/>
    <s v="N/A"/>
    <s v="N/A"/>
    <s v="N/A"/>
    <n v="428443334"/>
    <n v="353836666"/>
    <n v="82.59"/>
    <n v="1102913334"/>
    <n v="762290000"/>
    <n v="69.12"/>
    <n v="1439744000"/>
    <n v="0"/>
    <n v="0"/>
    <n v="1200000000"/>
    <n v="0"/>
    <n v="0"/>
    <n v="1205000110"/>
    <n v="0"/>
    <n v="0"/>
    <n v="5376100778"/>
    <n v="1116126666"/>
    <n v="20.76"/>
    <s v="VIGENCIA (a 30/09/2021): En cumplimiento de las funciones y las responsabilidades asignadas a la Subsecretaría Jurídica en el mes de septiembre se alcanzó la meta del 100% acordada en la vigencia, toda vez que se contribuyó en i) la mejora de la formulación de las políticas y planes competencia de la entidad, ii) anticipación de posibles riesgos jurídicos, iii) promoción de la unidad normativa y conceptual al interior de la entidad, iv) información con respuesta oportuna a la ciudadanía, entes de control, dependencias de la Secretaría Distrital del Hábitat y otras entidades del Sector, v) defensa judicial y extrajudicial y vi) eficacia de los actos administrativos, al realizar 7. 757 actuaciones dentro de los términos establecidos."/>
    <n v="428.44333399999999"/>
    <n v="353.83666599999998"/>
    <n v="1102.9133340000001"/>
    <n v="762.29"/>
    <n v="1439.7439999999999"/>
    <n v="0"/>
    <n v="1200"/>
    <n v="0"/>
    <n v="1205.0001099999999"/>
    <n v="0"/>
    <n v="5376.100778"/>
    <n v="1116.1266659999999"/>
  </r>
  <r>
    <n v="16"/>
    <s v="Un Nuevo Contrato Social y Ambiental para la Bogotá del Siglo XXI"/>
    <x v="0"/>
    <n v="2021"/>
    <s v="30/09/2021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14"/>
    <n v="3"/>
    <s v="Definir El 100 % De Los Instrumentos Metodológicos Para La Gestión Jurídica De La Secretaría Del Hábitat."/>
    <n v="2"/>
    <s v="Constante"/>
    <n v="1"/>
    <s v="En ejecucion"/>
    <n v="1"/>
    <n v="100"/>
    <n v="100"/>
    <n v="100"/>
    <n v="100"/>
    <n v="100"/>
    <n v="100"/>
    <n v="100"/>
    <n v="0"/>
    <n v="0"/>
    <n v="100"/>
    <n v="0"/>
    <n v="0"/>
    <n v="100"/>
    <n v="0"/>
    <n v="0"/>
    <s v="N/A"/>
    <s v="N/A"/>
    <s v="N/A"/>
    <n v="21533333"/>
    <n v="21533333"/>
    <n v="100"/>
    <n v="198066666"/>
    <n v="179533333"/>
    <n v="90.64"/>
    <n v="277606000"/>
    <n v="0"/>
    <n v="0"/>
    <n v="300000000"/>
    <n v="0"/>
    <n v="0"/>
    <n v="100000000"/>
    <n v="0"/>
    <n v="0"/>
    <n v="897205999"/>
    <n v="201066666"/>
    <n v="22.41"/>
    <s v="VIGENCIA (a 30/09/2021): La Subsecretaría Jurídica se encuentra trabajando e identificando nuevos temas para unificación de criterios y en revisión de jurisprudencia sobre los temas transversales y relevantes de favorabilidad o no para el Distrito Capital y sobre decisiones proferidas en los procesos que se rigen por las leyes 1437 de 2011 y 2080 de 2021. Así como en la elaboración del documento Aspectos jurídicos y prácticos de las declaratorias de desarrollo y construcción prioritaria ."/>
    <n v="21.533332999999999"/>
    <n v="21.533332999999999"/>
    <n v="198.066666"/>
    <n v="179.533333"/>
    <n v="277.60599999999999"/>
    <n v="0"/>
    <n v="300"/>
    <n v="0"/>
    <n v="100"/>
    <n v="0"/>
    <n v="897.20599900000002"/>
    <n v="201.066666"/>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01"/>
    <s v="Subsidios y transferencias para la equidad"/>
    <s v="007885"/>
    <s v="Aportes para los creadores y gestores culturales de Bogotá"/>
    <n v="12"/>
    <n v="1"/>
    <s v="Entregar El 100 De Los Recursos  Previstos Para Beneficios Económico Periódicos (Beps)"/>
    <n v="2"/>
    <s v="Constante"/>
    <n v="1"/>
    <s v="En ejecucion"/>
    <n v="1"/>
    <n v="100"/>
    <n v="103.5"/>
    <n v="103.5"/>
    <n v="100"/>
    <n v="52"/>
    <n v="52"/>
    <n v="100"/>
    <n v="0"/>
    <n v="0"/>
    <n v="100"/>
    <n v="0"/>
    <n v="0"/>
    <n v="100"/>
    <n v="0"/>
    <n v="0"/>
    <s v="N/A"/>
    <s v="N/A"/>
    <s v="N/A"/>
    <n v="14076479494"/>
    <n v="6958918058"/>
    <n v="49.44"/>
    <n v="6134594000"/>
    <n v="2496664748"/>
    <n v="40.700000000000003"/>
    <n v="10278356000"/>
    <n v="0"/>
    <n v="0"/>
    <n v="4165079965"/>
    <n v="0"/>
    <n v="0"/>
    <n v="4632346800"/>
    <n v="0"/>
    <n v="0"/>
    <n v="39286856259"/>
    <n v="9455582806"/>
    <n v="24.07"/>
    <m/>
    <n v="14076.479493999999"/>
    <n v="6958.9180580000002"/>
    <n v="6134.5940000000001"/>
    <n v="2496.6647480000001"/>
    <n v="10278.356"/>
    <n v="0"/>
    <n v="4165.0799649999999"/>
    <n v="0"/>
    <n v="4632.3468000000003"/>
    <n v="0"/>
    <n v="39286.856259"/>
    <n v="9455.5828060000003"/>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5"/>
    <n v="1"/>
    <s v="Creación De 1 Sistema Distrital De Bibliotecas Y Espacios No Convencionales De Lectura Que Fortalezca Y Articules Las Bibliotecas Públicas, Escolares, Comunitarias, Universitarias, Especialidaz, Y Otros Espacios De Circulación Del Libro En La Ciudad"/>
    <n v="2"/>
    <s v="Constante"/>
    <n v="1"/>
    <s v="En ejecucion"/>
    <n v="1"/>
    <n v="1"/>
    <n v="1"/>
    <n v="100"/>
    <n v="1"/>
    <n v="0.75"/>
    <n v="75"/>
    <n v="1"/>
    <n v="0"/>
    <n v="0"/>
    <n v="1"/>
    <n v="0"/>
    <n v="0"/>
    <n v="1"/>
    <n v="0"/>
    <n v="0"/>
    <s v="N/A"/>
    <s v="N/A"/>
    <s v="N/A"/>
    <n v="17987615313"/>
    <n v="17987615312"/>
    <n v="100"/>
    <n v="34645943852"/>
    <n v="34406253394"/>
    <n v="99.31"/>
    <n v="37613840000"/>
    <n v="0"/>
    <n v="0"/>
    <n v="21856584007"/>
    <n v="0"/>
    <n v="0"/>
    <n v="21117545026"/>
    <n v="0"/>
    <n v="0"/>
    <n v="133221528198"/>
    <n v="52393868706"/>
    <n v="39.33"/>
    <s v="VIGENCIA (a 30/09/2021): Respecto al Sistema Distrital de Bibliotecas se ha avanzado en la formulación del modelo de operación y gestión de este proyecto, se ha avanzado en la implementación de un laboratorio de co creación para diseñar con otras instituciones el portafolio de servicios del Sistema y de ha adelantado la gestión con bibliotecas universitarias para consolidar un modelo de cooperación con estas instituciones.El objetivo central del Sistema Distrital de Bibliotecas (SBD) es ampliar el margen de acción e impacto de las Bibliotecas Públicas de la ciudad. A través de la articulación de los servicios, las colecciones y la programación de diferentes tipos de bibliotecas, el SDB propenderá por el incremento de la participación de todos los habitantes de la ciudad en el ámbito de la Cultura Escrita. Se encuentra en elaboración el ¿Documento base para la construcción del Sistema Distrital de Bibliotecas de Bogotá¿, con un avance del 50%. En el documento se contempla la definición del Sistema, la identificación de actores, la propuesta de la batería de indicadores, así como las posibilidades de articulación con otras secretarías. Desde la línea de Comunidad y Territorio se trabaja en dos frentes que contribuyen a la consolidación del sistema. Por un lado, el trabajo con las bibliotecas comunitarias como actores del sistema y por otro la consecución y análisis de información territorial con miras a conocer de cerca el territorio en el cual trabaja la red. Por otro lado, la caracterización del territorio apunta a conocer de manera precisa el territorio en el cual trabaja la Dirección en sus acciones de mediación lectora. En el marco de esta caracterización se ha conseguido información para conocer el entorno de las PPP y para transmitirlo a los mediadores territoriales a través del proceso de formación."/>
    <n v="17987.615312999998"/>
    <n v="17987.615312000002"/>
    <n v="34645.943851999997"/>
    <n v="34406.253393999999"/>
    <n v="37613.839999999997"/>
    <n v="0"/>
    <n v="21856.584007000001"/>
    <n v="0"/>
    <n v="21117.545026"/>
    <n v="0"/>
    <n v="133221.52819799999"/>
    <n v="52393.868706000001"/>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5"/>
    <n v="2"/>
    <s v="Formular 1 Política Distrital De Lectura, Escritura Y Bibliotecas Y Otros Espacios De Circulación Del Libro."/>
    <n v="3"/>
    <s v="Creciente"/>
    <n v="1"/>
    <s v="En ejecucion"/>
    <n v="1"/>
    <n v="0.1"/>
    <n v="0.1"/>
    <n v="100"/>
    <n v="0.5"/>
    <n v="0.46"/>
    <n v="92"/>
    <n v="0.9"/>
    <n v="0"/>
    <n v="0"/>
    <n v="1"/>
    <n v="0"/>
    <n v="0"/>
    <n v="1"/>
    <n v="0"/>
    <n v="0"/>
    <s v="N/A"/>
    <s v="N/A"/>
    <s v="N/A"/>
    <n v="38136504"/>
    <n v="37217333"/>
    <n v="97.59"/>
    <n v="1049336148"/>
    <n v="1016045724"/>
    <n v="96.83"/>
    <n v="272800000"/>
    <n v="0"/>
    <n v="0"/>
    <n v="191000000"/>
    <n v="0"/>
    <n v="0"/>
    <n v="91000000"/>
    <n v="0"/>
    <n v="0"/>
    <n v="1642272652"/>
    <n v="1053263057"/>
    <n v="64.13"/>
    <s v="VIGENCIA (a 30/09/2021): En la vigencia se ha avanzado en la escritura del documento de diagnóstico, en la implementación y sistematización de la estrategia de participación y en la implementación de un laboratorio de futuros para la lectura, la escritura, la oralidad y las bibliotecas en la ciudad.  El Plan Maestro como componente fundamental para la Política Distrital de Lectura y Bibliotecas, busca realizar el levantamiento y estudio crítico urbanístico de la estructura de localización de la diversa edilicia bibliotecaria y de los entornos espaciales de las distintas tipologías de equipamientos bibliotecarios, partiendo de su relación urbana con los demás sistemas funcionales y de servicios de la Capital y su región."/>
    <n v="38.136504000000002"/>
    <n v="37.217332999999996"/>
    <n v="1049.3361480000001"/>
    <n v="1016.045724"/>
    <n v="272.8"/>
    <n v="0"/>
    <n v="191"/>
    <n v="0"/>
    <n v="91"/>
    <n v="0"/>
    <n v="1642.2726520000001"/>
    <n v="1053.2630569999999"/>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5"/>
    <n v="3"/>
    <s v="Promover 5 Espacios Y/O Eventos De Valoración Social Del Libro, La Lectura Y La Literatura En La Ciudad."/>
    <n v="1"/>
    <s v="Suma"/>
    <n v="1"/>
    <s v="En ejecucion"/>
    <n v="1"/>
    <n v="0"/>
    <n v="0"/>
    <n v="0"/>
    <n v="2"/>
    <n v="1"/>
    <n v="50"/>
    <n v="1"/>
    <n v="0"/>
    <n v="0"/>
    <n v="1"/>
    <n v="0"/>
    <n v="0"/>
    <n v="1"/>
    <n v="0"/>
    <n v="0"/>
    <n v="5"/>
    <n v="1"/>
    <n v="20"/>
    <n v="0"/>
    <n v="0"/>
    <n v="0"/>
    <n v="210000000"/>
    <n v="110000000"/>
    <n v="52.38"/>
    <n v="213360000"/>
    <n v="0"/>
    <n v="0"/>
    <n v="300000000"/>
    <n v="0"/>
    <n v="0"/>
    <n v="300000000"/>
    <n v="0"/>
    <n v="0"/>
    <n v="1023360000"/>
    <n v="110000000"/>
    <n v="10.75"/>
    <s v="VIGENCIA (a 30/09/2021): Durante el mes de agosto se llevó a cabo la FILBO, de los eventos realizados 13  se realizaron en las bibliotecas de la red. La FILBO,  de la mano de su aliado principal la Alcaldía de Bogotá, a través de la Secretaría de Cultura Rrecración y Deporte y la Dirección de Lectura y Bibliotecas - DLB, ofreció 669 eventos virtuales y 129 eventos presenciales en Bibliotecas, librerías, centros culturales y parques de la ciudad.   Además, la DLB gestionó y produjo seis eventos para visibilizar ante los ciudadanos el plan de lectura, los productos editoriales de la línea de gestión editorial y la exposición itinerante ¿Bibliotecas del Mundo¿. En el siguiente link puede consultarse la programación que se ofreció a la ciudadanía desde la DLB. ."/>
    <n v="0"/>
    <n v="0"/>
    <n v="210"/>
    <n v="110"/>
    <n v="213.36"/>
    <n v="0"/>
    <n v="300"/>
    <n v="0"/>
    <n v="300"/>
    <n v="0"/>
    <n v="1023.36"/>
    <n v="110"/>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6"/>
    <n v="1"/>
    <s v="Elaborar 1 Documento Técnico Sobre El Relacionamiento Internacional Del Sector Para Gestionar Cooperación Técnica Y Financiera Al Interior Del Sector."/>
    <n v="1"/>
    <s v="Suma"/>
    <n v="1"/>
    <s v="En ejecucion"/>
    <n v="1"/>
    <n v="0.1"/>
    <n v="0.1"/>
    <n v="100"/>
    <n v="0.2"/>
    <n v="0.14000000000000001"/>
    <n v="70"/>
    <n v="0.3"/>
    <n v="0"/>
    <n v="0"/>
    <n v="0.2"/>
    <n v="0"/>
    <n v="0"/>
    <n v="0.2"/>
    <n v="0"/>
    <n v="0"/>
    <n v="1"/>
    <n v="0.24"/>
    <n v="24"/>
    <n v="27553255"/>
    <n v="27346088"/>
    <n v="99.27"/>
    <n v="63641800"/>
    <n v="63641800"/>
    <n v="100"/>
    <n v="119982000"/>
    <n v="0"/>
    <n v="0"/>
    <n v="23000000"/>
    <n v="0"/>
    <n v="0"/>
    <n v="38000000"/>
    <n v="0"/>
    <n v="0"/>
    <n v="272177055"/>
    <n v="90987888"/>
    <n v="33.43"/>
    <m/>
    <n v="27.553255"/>
    <n v="27.346088000000002"/>
    <n v="63.641800000000003"/>
    <n v="63.641800000000003"/>
    <n v="119.982"/>
    <n v="0"/>
    <n v="23"/>
    <n v="0"/>
    <n v="38"/>
    <n v="0"/>
    <n v="272.177055"/>
    <n v="90.987887999999998"/>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6"/>
    <n v="2"/>
    <s v="Diseñar Y Gestionar 1 Plataforma De Información Que Permita La Consulta Y Sistematización De Las Experiencias Significativas, Buenas Prácticas Y Proyectos De Cooperación Del Sector."/>
    <n v="1"/>
    <s v="Suma"/>
    <n v="1"/>
    <s v="En ejecucion"/>
    <n v="1"/>
    <n v="0.1"/>
    <n v="0.1"/>
    <n v="100"/>
    <n v="0.2"/>
    <n v="0.14000000000000001"/>
    <n v="70"/>
    <n v="0.3"/>
    <n v="0"/>
    <n v="0"/>
    <n v="0.2"/>
    <n v="0"/>
    <n v="0"/>
    <n v="0.2"/>
    <n v="0"/>
    <n v="0"/>
    <n v="1"/>
    <n v="0.24"/>
    <n v="24"/>
    <n v="27553255"/>
    <n v="27346088"/>
    <n v="99.27"/>
    <n v="63641800"/>
    <n v="63641800"/>
    <n v="100"/>
    <n v="159964000"/>
    <n v="0"/>
    <n v="0"/>
    <n v="23000000"/>
    <n v="0"/>
    <n v="0"/>
    <n v="38000000"/>
    <n v="0"/>
    <n v="0"/>
    <n v="312159055"/>
    <n v="90987888"/>
    <n v="29.15"/>
    <m/>
    <n v="27.553255"/>
    <n v="27.346088000000002"/>
    <n v="63.641800000000003"/>
    <n v="63.641800000000003"/>
    <n v="159.964"/>
    <n v="0"/>
    <n v="23"/>
    <n v="0"/>
    <n v="38"/>
    <n v="0"/>
    <n v="312.15905499999997"/>
    <n v="90.987887999999998"/>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6"/>
    <n v="3"/>
    <s v="Diseñar Y Realizar 1 Curso Para Fortalecer Las Competencias Y La Calidad De Los Conocimientos De Agentes Del Sector."/>
    <n v="1"/>
    <s v="Suma"/>
    <n v="1"/>
    <s v="En ejecucion"/>
    <n v="1"/>
    <n v="0.1"/>
    <n v="0.1"/>
    <n v="100"/>
    <n v="0.2"/>
    <n v="0.11"/>
    <n v="55"/>
    <n v="0.4"/>
    <n v="0"/>
    <n v="0"/>
    <n v="0.2"/>
    <n v="0"/>
    <n v="0"/>
    <n v="0.1"/>
    <n v="0"/>
    <n v="0"/>
    <n v="1"/>
    <n v="0.21"/>
    <n v="21"/>
    <n v="4893490"/>
    <n v="4893490"/>
    <n v="100"/>
    <n v="7116400"/>
    <n v="7059240"/>
    <n v="99.16"/>
    <n v="100054000"/>
    <n v="0"/>
    <n v="0"/>
    <n v="22506175"/>
    <n v="0"/>
    <n v="0"/>
    <n v="37574980"/>
    <n v="0"/>
    <n v="0"/>
    <n v="172145045"/>
    <n v="11952730"/>
    <n v="6.94"/>
    <m/>
    <n v="4.8934899999999999"/>
    <n v="4.8934899999999999"/>
    <n v="7.1163999999999996"/>
    <n v="7.05924"/>
    <n v="100.054"/>
    <n v="0"/>
    <n v="22.506174999999999"/>
    <n v="0"/>
    <n v="37.574979999999996"/>
    <n v="0"/>
    <n v="172.14504499999998"/>
    <n v="11.952729999999999"/>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6"/>
    <n v="1"/>
    <s v="Beneficiar 4500 Personas  En Procesos De Educación Informal Del Sector Artístico Y Cultural"/>
    <n v="1"/>
    <s v="Suma"/>
    <n v="1"/>
    <s v="En ejecucion"/>
    <n v="1"/>
    <n v="360"/>
    <n v="380"/>
    <n v="105.56"/>
    <n v="1000"/>
    <n v="892"/>
    <n v="89.2"/>
    <n v="1080"/>
    <n v="0"/>
    <n v="0"/>
    <n v="1440"/>
    <n v="0"/>
    <n v="0"/>
    <n v="600"/>
    <n v="0"/>
    <n v="0"/>
    <n v="4500"/>
    <n v="1272"/>
    <n v="28.27"/>
    <n v="60613800"/>
    <n v="53851632"/>
    <n v="88.85"/>
    <n v="1241139957"/>
    <n v="234211281"/>
    <n v="18.87"/>
    <n v="455731000"/>
    <n v="0"/>
    <n v="0"/>
    <n v="207435925"/>
    <n v="0"/>
    <n v="0"/>
    <n v="186635863"/>
    <n v="0"/>
    <n v="0"/>
    <n v="2151556545"/>
    <n v="288062913"/>
    <n v="13.39"/>
    <m/>
    <n v="60.613799999999998"/>
    <n v="53.851632000000002"/>
    <n v="1241.1399570000001"/>
    <n v="234.21128100000001"/>
    <n v="455.73099999999999"/>
    <n v="0"/>
    <n v="207.435925"/>
    <n v="0"/>
    <n v="186.635863"/>
    <n v="0"/>
    <n v="2151.5565450000004"/>
    <n v="288.06291300000004"/>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6"/>
    <n v="2"/>
    <s v="Beneficiar 215 Agentes Del Sector A Través Del Fomento Para El Acceso A La Oferta Cultural."/>
    <n v="1"/>
    <s v="Suma"/>
    <n v="1"/>
    <s v="En ejecucion"/>
    <n v="1"/>
    <n v="35"/>
    <n v="34"/>
    <n v="97.14"/>
    <n v="46"/>
    <n v="46"/>
    <n v="100"/>
    <n v="45"/>
    <n v="0"/>
    <n v="0"/>
    <n v="45"/>
    <n v="0"/>
    <n v="0"/>
    <n v="45"/>
    <n v="0"/>
    <n v="0"/>
    <n v="215"/>
    <n v="80"/>
    <n v="37.21"/>
    <n v="116281600"/>
    <n v="116281600"/>
    <n v="100"/>
    <n v="231070852"/>
    <n v="175990205"/>
    <n v="76.16"/>
    <n v="235833000"/>
    <n v="0"/>
    <n v="0"/>
    <n v="132087855"/>
    <n v="0"/>
    <n v="0"/>
    <n v="133592247"/>
    <n v="0"/>
    <n v="0"/>
    <n v="848865554"/>
    <n v="292271805"/>
    <n v="34.43"/>
    <m/>
    <n v="116.2816"/>
    <n v="116.2816"/>
    <n v="231.070852"/>
    <n v="175.990205"/>
    <n v="235.833"/>
    <n v="0"/>
    <n v="132.08785499999999"/>
    <n v="0"/>
    <n v="133.59224699999999"/>
    <n v="0"/>
    <n v="848.86555399999997"/>
    <n v="292.27180499999997"/>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6"/>
    <n v="3"/>
    <s v="Construir 1 Sistema De Informacion De Arte, Cultura Y Patrimonio."/>
    <n v="1"/>
    <s v="Suma"/>
    <n v="1"/>
    <s v="En ejecucion"/>
    <n v="1"/>
    <n v="0.12"/>
    <n v="0.12"/>
    <n v="100"/>
    <n v="0.25"/>
    <n v="0.2"/>
    <n v="80"/>
    <n v="0.25"/>
    <n v="0"/>
    <n v="0"/>
    <n v="0.26"/>
    <n v="0"/>
    <n v="0"/>
    <n v="0.12"/>
    <n v="0"/>
    <n v="0"/>
    <n v="1"/>
    <n v="0.32"/>
    <n v="32"/>
    <n v="27676100"/>
    <n v="27122578"/>
    <n v="97.98"/>
    <n v="155789191"/>
    <n v="155291708"/>
    <n v="99.68"/>
    <n v="238436000"/>
    <n v="0"/>
    <n v="0"/>
    <n v="169148495"/>
    <n v="0"/>
    <n v="0"/>
    <n v="182473322"/>
    <n v="0"/>
    <n v="0"/>
    <n v="773523108"/>
    <n v="182414286"/>
    <n v="23.58"/>
    <m/>
    <n v="27.676100000000002"/>
    <n v="27.122578000000001"/>
    <n v="155.78919099999999"/>
    <n v="155.291708"/>
    <n v="238.43600000000001"/>
    <n v="0"/>
    <n v="169.148495"/>
    <n v="0"/>
    <n v="182.473322"/>
    <n v="0"/>
    <n v="773.52310800000009"/>
    <n v="182.414286"/>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6"/>
    <n v="4"/>
    <s v="Implementar 1 Estrategia Para El Fortalecimiento De Los Constructores Locales Y Agentes Del Sector"/>
    <n v="1"/>
    <s v="Suma"/>
    <n v="1"/>
    <s v="En ejecucion"/>
    <n v="1"/>
    <n v="0"/>
    <n v="0"/>
    <n v="0"/>
    <n v="1"/>
    <n v="0.27"/>
    <n v="27"/>
    <n v="0"/>
    <n v="0"/>
    <n v="0"/>
    <n v="0"/>
    <n v="0"/>
    <n v="0"/>
    <n v="0"/>
    <n v="0"/>
    <n v="0"/>
    <n v="1"/>
    <n v="0.27"/>
    <n v="27"/>
    <n v="0"/>
    <n v="0"/>
    <n v="0"/>
    <n v="3764576326"/>
    <n v="62833887"/>
    <n v="1.67"/>
    <n v="0"/>
    <n v="0"/>
    <n v="0"/>
    <n v="0"/>
    <n v="0"/>
    <n v="0"/>
    <n v="0"/>
    <n v="0"/>
    <n v="0"/>
    <n v="3764576326"/>
    <n v="62833887"/>
    <n v="1.67"/>
    <m/>
    <n v="0"/>
    <n v="0"/>
    <n v="3764.5763259999999"/>
    <n v="62.833886999999997"/>
    <n v="0"/>
    <n v="0"/>
    <n v="0"/>
    <n v="0"/>
    <n v="0"/>
    <n v="0"/>
    <n v="3764.5763259999999"/>
    <n v="62.833886999999997"/>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3"/>
    <n v="1"/>
    <s v="Desarrollar 20 Estrategias De Reconocimiento Y Dinamización Del Componente Cultural En Los Territorios De Bogotá"/>
    <n v="2"/>
    <s v="Constante"/>
    <n v="1"/>
    <s v="En ejecucion"/>
    <n v="1"/>
    <n v="20"/>
    <n v="20"/>
    <n v="100"/>
    <n v="20"/>
    <n v="14.4"/>
    <n v="72"/>
    <n v="20"/>
    <n v="0"/>
    <n v="0"/>
    <n v="20"/>
    <n v="0"/>
    <n v="0"/>
    <n v="20"/>
    <n v="0"/>
    <n v="0"/>
    <s v="N/A"/>
    <s v="N/A"/>
    <s v="N/A"/>
    <n v="390226868"/>
    <n v="297307485"/>
    <n v="76.19"/>
    <n v="2810597201"/>
    <n v="2689780655"/>
    <n v="95.7"/>
    <n v="3670051000"/>
    <n v="0"/>
    <n v="0"/>
    <n v="2696000000"/>
    <n v="0"/>
    <n v="0"/>
    <n v="2654000000"/>
    <n v="0"/>
    <n v="0"/>
    <n v="12220875069"/>
    <n v="2987088140"/>
    <n v="24.44"/>
    <s v="VIGENCIA (a 30/09/2021): El equipo de gestión territorial en lo transcurrido del año ha venido adelantando en las 20 localidades de la ciudad acompañamiento técnico a los Fondos de Desarrollo Local y ha fomentado la participación ciudadana mediante el desarrollo  de una estrategia local para la socialización de los criterios de elegibilidad y viabilidad y la asesoría a los ciudadanos para la presentación de propuestas en el marco de los presupuestos participativos orientados por las circulares distritales 001 y 006 de 2021. En el mismo sentido del fomento a la participación, la gestión territorial desarrolló el ejercicio de Incubadora de proyectos, que tuvo como objetivo acompañar a los Consejos Locales de Arte, Cultura y Patrimonio en la consolidación de propuestas para presentar en el marco del proceso de presupuestos participativos, garantizando que los consejos cuenten con las herramientas para que sus propuestas sean técnicamente viables y pertinentes para los territorios. Respecto a la estrategia &quot;Es Cultura Local&quot;, este equipo, apoyó las jornadas de socialización y asesoría personalizada para que las organizaciones tuvieran conocimiento de la estrategia, los estímulos y las formas de participación. El equipo de gestión territorial lideró la realización de las Asambleas Interlocales de Cultura, como espacios de diálogo y encuentro con los ciudadanos para reconocer las voces territoriales de los agentes culturales realizando un total de 5 encuentros que permitieron el encuentro de la base cultural con los Consejos locales de Arte, Cultura y Patrimonio para reflexionar sobre la necesidad del trabajo en red. Fueron realizadas las mesas sectoriales locales como instancia para articular la oferta de las entidades adscritas con los procesos y necesidades territoriales."/>
    <n v="390.22686800000002"/>
    <n v="297.30748499999999"/>
    <n v="2810.597201"/>
    <n v="2689.780655"/>
    <n v="3670.0509999999999"/>
    <n v="0"/>
    <n v="2696"/>
    <n v="0"/>
    <n v="2654"/>
    <n v="0"/>
    <n v="12220.875069"/>
    <n v="2987.0881399999998"/>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3"/>
    <n v="2"/>
    <s v="Desarrollar 26 Estrategias  Para El  Fortalecimiento Y Cualificación Del Sistema Distrital De Arte, Cultura Y Patrimonio, Los Procesos De Participación Y La Gestión Territorial."/>
    <n v="2"/>
    <s v="Constante"/>
    <n v="1"/>
    <s v="En ejecucion"/>
    <n v="1"/>
    <n v="26"/>
    <n v="24.44"/>
    <n v="94"/>
    <n v="26"/>
    <n v="18.2"/>
    <n v="70"/>
    <n v="26"/>
    <n v="0"/>
    <n v="0"/>
    <n v="26"/>
    <n v="0"/>
    <n v="0"/>
    <n v="26"/>
    <n v="0"/>
    <n v="0"/>
    <s v="N/A"/>
    <s v="N/A"/>
    <s v="N/A"/>
    <n v="316698997"/>
    <n v="296698752"/>
    <n v="93.68"/>
    <n v="340968213"/>
    <n v="207641231"/>
    <n v="60.9"/>
    <n v="1243685000"/>
    <n v="0"/>
    <n v="0"/>
    <n v="1553811438"/>
    <n v="0"/>
    <n v="0"/>
    <n v="1122243080"/>
    <n v="0"/>
    <n v="0"/>
    <n v="4577406728"/>
    <n v="504339983"/>
    <n v="11.02"/>
    <s v="VIGENCIA (a 30/09/2021): Durante la vigencia se ha seguido fortaleciendo el funcionamieto del Sistema Distrital de Arte, Cultura y Patrimonio, así como los distintos espacios que lo componen, dentro de lo cual podemos destacar: 1. Acompañamiento a los espacios de participación del Sistema en la elaboración de sus planes de trabajo con énfasis en el seguimiento a los planes de desarrollo locales y plan de desarrollo distrital y los programas y proyectos del sector. 2. Revisión y ajuste permanente de todos los espacios del sistema en términos de su composición, convocatoria a elecciones atípicas, revisión de reemplazos de curules y expedición de resoluciones de pérdidas y reconocimientos de consejeros. 3. Elaboración de propuesta de formación con la Universidad de los Andes para el año 2021. 4. Acompañamiento en el desarrollo e implementación de los presupuestos participativos en todas las localidades. 5. Desarrollo de una convocatoria pública dirigida a los agentes del sector para sistematizar las experiencias de participación de sus respectivos espacios año 2021.  Durante el 2021 de han realizado 196 sesiones, con la asistencia de 3.376 personas."/>
    <n v="316.69899700000002"/>
    <n v="296.69875200000001"/>
    <n v="340.96821299999999"/>
    <n v="207.641231"/>
    <n v="1243.6849999999999"/>
    <n v="0"/>
    <n v="1553.811438"/>
    <n v="0"/>
    <n v="1122.24308"/>
    <n v="0"/>
    <n v="4577.4067279999999"/>
    <n v="504.33998300000002"/>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3"/>
    <n v="3"/>
    <s v="Concertar E Implementar 23 Procesos Para El Fortalecimiento, Reconocimiento,  Valoración  Y La Pervivencia Cultural De Los Grupos Étnicos, Etários Y Sectores Sociales."/>
    <n v="2"/>
    <s v="Constante"/>
    <n v="1"/>
    <s v="En ejecucion"/>
    <n v="1"/>
    <n v="23"/>
    <n v="23"/>
    <n v="100"/>
    <n v="23"/>
    <n v="16.72"/>
    <n v="72.7"/>
    <n v="23"/>
    <n v="0"/>
    <n v="0"/>
    <n v="23"/>
    <n v="0"/>
    <n v="0"/>
    <n v="23"/>
    <n v="0"/>
    <n v="0"/>
    <s v="N/A"/>
    <s v="N/A"/>
    <s v="N/A"/>
    <n v="1517297893"/>
    <n v="1353514271"/>
    <n v="89.21"/>
    <n v="652269586"/>
    <n v="614400000"/>
    <n v="94.19"/>
    <n v="886264000"/>
    <n v="0"/>
    <n v="0"/>
    <n v="965085039"/>
    <n v="0"/>
    <n v="0"/>
    <n v="825334796"/>
    <n v="0"/>
    <n v="0"/>
    <n v="4846251314"/>
    <n v="1967914271"/>
    <n v="40.61"/>
    <s v="VIGENCIA (a 30/09/2021): En lo transcurrido de la vigencia se ha avanzado en la concertación e implementación de procesos para el fortalecimiento, reconocimiento, valoración y la pervivencia cultural de los grupos étnicos, etarios y sectores sociales. Los procesos corresponden al trabajo articulado con las políticas públicas poblacionales, otras poblaciones, compromisos normativos y acciones afirmativas."/>
    <n v="1517.2978929999999"/>
    <n v="1353.514271"/>
    <n v="652.269586"/>
    <n v="614.4"/>
    <n v="886.26400000000001"/>
    <n v="0"/>
    <n v="965.08503900000005"/>
    <n v="0"/>
    <n v="825.33479599999998"/>
    <n v="0"/>
    <n v="4846.2513140000001"/>
    <n v="1967.9142710000001"/>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7"/>
    <n v="1"/>
    <s v="Realizar 8 Documentos De Lineamientos Técnicos Que Aporten A La Consolidación De La Estrategia De Gestión Del Conocimiento."/>
    <n v="1"/>
    <s v="Suma"/>
    <n v="1"/>
    <s v="En ejecucion"/>
    <n v="1"/>
    <n v="2"/>
    <n v="2"/>
    <n v="100"/>
    <n v="2"/>
    <n v="0"/>
    <n v="0"/>
    <n v="2"/>
    <n v="0"/>
    <n v="0"/>
    <n v="2"/>
    <n v="0"/>
    <n v="0"/>
    <n v="0"/>
    <n v="0"/>
    <n v="0"/>
    <n v="8"/>
    <n v="2"/>
    <n v="25"/>
    <n v="66828531"/>
    <n v="52669180"/>
    <n v="78.81"/>
    <n v="373787000"/>
    <n v="237577123"/>
    <n v="63.56"/>
    <n v="363793000"/>
    <n v="0"/>
    <n v="0"/>
    <n v="112000000"/>
    <n v="0"/>
    <n v="0"/>
    <n v="0"/>
    <n v="0"/>
    <n v="0"/>
    <n v="916408531"/>
    <n v="290246303"/>
    <n v="31.67"/>
    <s v="VIGENCIA (a 30/09/2021): Esta meta se encuentra programada para el ultimo trimestre de la vigencia."/>
    <n v="66.828530999999998"/>
    <n v="52.669179999999997"/>
    <n v="373.78699999999998"/>
    <n v="237.577123"/>
    <n v="363.79300000000001"/>
    <n v="0"/>
    <n v="112"/>
    <n v="0"/>
    <n v="0"/>
    <n v="0"/>
    <n v="916.40853100000004"/>
    <n v="290.24630300000001"/>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7"/>
    <n v="2"/>
    <s v="Expedir 4 Actos Administrativos En El Marco De Los Convenios Interadministrativos A Realizar, Que Den Cuenta De La Implementación De La Estrategia De Fortalecimiento De Capacidad Institucional."/>
    <n v="1"/>
    <s v="Suma"/>
    <n v="1"/>
    <s v="En ejecucion"/>
    <n v="1"/>
    <n v="0"/>
    <n v="0"/>
    <n v="0"/>
    <n v="1"/>
    <n v="1"/>
    <n v="100"/>
    <n v="2"/>
    <n v="0"/>
    <n v="0"/>
    <n v="1"/>
    <n v="0"/>
    <n v="0"/>
    <n v="0"/>
    <n v="0"/>
    <n v="0"/>
    <n v="4"/>
    <n v="1"/>
    <n v="25"/>
    <n v="0"/>
    <n v="0"/>
    <n v="0"/>
    <n v="92955000"/>
    <n v="92954576"/>
    <n v="99.99"/>
    <n v="105157000"/>
    <n v="0"/>
    <n v="0"/>
    <n v="112000000"/>
    <n v="0"/>
    <n v="0"/>
    <n v="0"/>
    <n v="0"/>
    <n v="0"/>
    <n v="310112000"/>
    <n v="92954576"/>
    <n v="29.97"/>
    <m/>
    <n v="0"/>
    <n v="0"/>
    <n v="92.954999999999998"/>
    <n v="92.954576000000003"/>
    <n v="105.157"/>
    <n v="0"/>
    <n v="112"/>
    <n v="0"/>
    <n v="0"/>
    <n v="0"/>
    <n v="310.11199999999997"/>
    <n v="92.954576000000003"/>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7"/>
    <n v="3"/>
    <s v="Realizar 3 Procesos De Capacitación Que Aporten En El Fortalecimiento De Capacidades De Los Agentes Del Sector."/>
    <n v="1"/>
    <s v="Suma"/>
    <n v="1"/>
    <s v="En ejecucion"/>
    <n v="1"/>
    <n v="0"/>
    <n v="0"/>
    <n v="0"/>
    <n v="1"/>
    <n v="0"/>
    <n v="0"/>
    <n v="1"/>
    <n v="0"/>
    <n v="0"/>
    <n v="1"/>
    <n v="0"/>
    <n v="0"/>
    <n v="0"/>
    <n v="0"/>
    <n v="0"/>
    <n v="3"/>
    <n v="0"/>
    <n v="0"/>
    <n v="0"/>
    <n v="0"/>
    <n v="0"/>
    <n v="247955000"/>
    <n v="247954576"/>
    <n v="100"/>
    <n v="321890000"/>
    <n v="0"/>
    <n v="0"/>
    <n v="112000000"/>
    <n v="0"/>
    <n v="0"/>
    <n v="0"/>
    <n v="0"/>
    <n v="0"/>
    <n v="681845000"/>
    <n v="247954576"/>
    <n v="36.369999999999997"/>
    <s v="VIGENCIA (a 30/09/2021): Esta meta se encuentra programada a partir del tercer trimestre de la vigencia."/>
    <n v="0"/>
    <n v="0"/>
    <n v="247.95500000000001"/>
    <n v="247.954576"/>
    <n v="321.89"/>
    <n v="0"/>
    <n v="112"/>
    <n v="0"/>
    <n v="0"/>
    <n v="0"/>
    <n v="681.84500000000003"/>
    <n v="247.954576"/>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7"/>
    <n v="4"/>
    <s v="Entregar 1649 Estímulos, Apoyos Concertados Y Alianzas Estratégicas Estímulos (800), Apoyos Concertados (120) Y Alianzas Estratégicas (3) Dirigidos A Fortalecer Los Procesos De Los Agentes Del Sector"/>
    <n v="1"/>
    <s v="Suma"/>
    <n v="1"/>
    <s v="En ejecucion"/>
    <n v="1"/>
    <n v="529"/>
    <n v="529"/>
    <n v="100"/>
    <n v="612"/>
    <n v="551"/>
    <n v="90.03"/>
    <n v="420"/>
    <n v="0"/>
    <n v="0"/>
    <n v="56"/>
    <n v="0"/>
    <n v="0"/>
    <n v="32"/>
    <n v="0"/>
    <n v="0"/>
    <n v="1649"/>
    <n v="1080"/>
    <n v="65.489999999999995"/>
    <n v="12406923418"/>
    <n v="12341556897"/>
    <n v="99.47"/>
    <n v="18832159331"/>
    <n v="13205930252"/>
    <n v="70.12"/>
    <n v="15968578000"/>
    <n v="0"/>
    <n v="0"/>
    <n v="4026312013"/>
    <n v="0"/>
    <n v="0"/>
    <n v="273096837"/>
    <n v="0"/>
    <n v="0"/>
    <n v="51507069599"/>
    <n v="25547487149"/>
    <n v="49.6"/>
    <m/>
    <n v="12406.923418"/>
    <n v="12341.556897"/>
    <n v="18832.159330999999"/>
    <n v="13205.930252"/>
    <n v="15968.578"/>
    <n v="0"/>
    <n v="4026.3120130000002"/>
    <n v="0"/>
    <n v="273.09683699999999"/>
    <n v="0"/>
    <n v="51507.069599000002"/>
    <n v="25547.487149"/>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7"/>
    <n v="5"/>
    <s v="Realizar 1650 Contenidos Culturales Que Aporten A La Apropiación Social De Los Programas De Fomento Con Énfasis Territorial Y Poblacional."/>
    <n v="1"/>
    <s v="Suma"/>
    <n v="1"/>
    <s v="En ejecucion"/>
    <n v="1"/>
    <n v="0"/>
    <n v="0"/>
    <n v="0"/>
    <n v="800"/>
    <n v="563"/>
    <n v="70.38"/>
    <n v="350"/>
    <n v="0"/>
    <n v="0"/>
    <n v="300"/>
    <n v="0"/>
    <n v="0"/>
    <n v="200"/>
    <n v="0"/>
    <n v="0"/>
    <n v="1650"/>
    <n v="563"/>
    <n v="34.119999999999997"/>
    <n v="0"/>
    <n v="0"/>
    <n v="0"/>
    <n v="115749000"/>
    <n v="99747516"/>
    <n v="86.18"/>
    <n v="296350000"/>
    <n v="0"/>
    <n v="0"/>
    <n v="112000000"/>
    <n v="0"/>
    <n v="0"/>
    <n v="30000000"/>
    <n v="0"/>
    <n v="0"/>
    <n v="554099000"/>
    <n v="99747516"/>
    <n v="18"/>
    <m/>
    <n v="0"/>
    <n v="0"/>
    <n v="115.749"/>
    <n v="99.747516000000005"/>
    <n v="296.35000000000002"/>
    <n v="0"/>
    <n v="112"/>
    <n v="0"/>
    <n v="30"/>
    <n v="0"/>
    <n v="554.09900000000005"/>
    <n v="99.747516000000005"/>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7"/>
    <n v="6"/>
    <s v="Asistir Tecnicamente A 270 Esal En Los Aspectos Jurídicos, Financieros Y Contables Que Contribuya A Su Fortalecimiento."/>
    <n v="1"/>
    <s v="Suma"/>
    <n v="1"/>
    <s v="En ejecucion"/>
    <n v="1"/>
    <n v="0"/>
    <n v="0"/>
    <n v="0"/>
    <n v="0"/>
    <n v="0"/>
    <n v="0"/>
    <n v="110"/>
    <n v="0"/>
    <n v="0"/>
    <n v="110"/>
    <n v="0"/>
    <n v="0"/>
    <n v="50"/>
    <n v="0"/>
    <n v="0"/>
    <n v="270"/>
    <n v="0"/>
    <n v="0"/>
    <n v="0"/>
    <n v="0"/>
    <n v="0"/>
    <n v="0"/>
    <n v="0"/>
    <n v="0"/>
    <n v="480000000"/>
    <n v="0"/>
    <n v="0"/>
    <n v="313000000"/>
    <n v="0"/>
    <n v="0"/>
    <n v="322000000"/>
    <n v="0"/>
    <n v="0"/>
    <n v="1115000000"/>
    <n v="0"/>
    <n v="0"/>
    <m/>
    <n v="0"/>
    <n v="0"/>
    <n v="0"/>
    <n v="0"/>
    <n v="480"/>
    <n v="0"/>
    <n v="313"/>
    <n v="0"/>
    <n v="322"/>
    <n v="0"/>
    <n v="1115"/>
    <n v="0"/>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8"/>
    <n v="1"/>
    <s v="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1"/>
    <s v="Suma"/>
    <n v="1"/>
    <s v="En ejecucion"/>
    <n v="1"/>
    <n v="2"/>
    <n v="2"/>
    <n v="100"/>
    <n v="1"/>
    <n v="0.5"/>
    <n v="50"/>
    <n v="1"/>
    <n v="0"/>
    <n v="0"/>
    <n v="1"/>
    <n v="0"/>
    <n v="0"/>
    <n v="1"/>
    <n v="0"/>
    <n v="0"/>
    <n v="6"/>
    <n v="2.5"/>
    <n v="41.67"/>
    <n v="105708900"/>
    <n v="105609598"/>
    <n v="99.91"/>
    <n v="238291906"/>
    <n v="196978049"/>
    <n v="82.66"/>
    <n v="259710000"/>
    <n v="0"/>
    <n v="0"/>
    <n v="244742531"/>
    <n v="0"/>
    <n v="0"/>
    <n v="256979657"/>
    <n v="0"/>
    <n v="0"/>
    <n v="1105432994"/>
    <n v="302587647"/>
    <n v="27.37"/>
    <s v="VIGENCIA (a 30/09/2021): Como resultado del ejercicio de observación de las consultas realizadas, de más de 50 jornadas de trabajo con funcionarios de las diferentes entidades responsables de la operación de los equipamientos culturales y la elaboración de dos documentos de insumo, correspondientes a los equipamientos Pilona 20 y Mirador del Paraíso, se desarrolló la versión preliminar del documento ¿Lineamientos técnicos de modelos de gestión de equipamientos culturales¿."/>
    <n v="105.7089"/>
    <n v="105.60959800000001"/>
    <n v="238.29190600000001"/>
    <n v="196.978049"/>
    <n v="259.70999999999998"/>
    <n v="0"/>
    <n v="244.74253100000001"/>
    <n v="0"/>
    <n v="256.97965699999997"/>
    <n v="0"/>
    <n v="1105.432994"/>
    <n v="302.587647"/>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8"/>
    <n v="2"/>
    <s v="Asistir Técnicamente 10 Proyectos De Infraestructura Cultural"/>
    <n v="1"/>
    <s v="Suma"/>
    <n v="1"/>
    <s v="En ejecucion"/>
    <n v="1"/>
    <n v="0.5"/>
    <n v="0.1"/>
    <n v="20"/>
    <n v="2.9"/>
    <n v="0"/>
    <n v="0"/>
    <n v="1"/>
    <n v="0"/>
    <n v="0"/>
    <n v="1"/>
    <n v="0"/>
    <n v="0"/>
    <n v="5"/>
    <n v="0"/>
    <n v="0"/>
    <n v="10"/>
    <n v="0.1"/>
    <n v="1"/>
    <n v="1205379313"/>
    <n v="81552230"/>
    <n v="6.77"/>
    <n v="46922543854"/>
    <n v="13880575917"/>
    <n v="29.58"/>
    <n v="50975449000"/>
    <n v="0"/>
    <n v="0"/>
    <n v="14513958060"/>
    <n v="0"/>
    <n v="0"/>
    <n v="16411049147"/>
    <n v="0"/>
    <n v="0"/>
    <n v="130028379374"/>
    <n v="13962128147"/>
    <n v="10.74"/>
    <s v="VIGENCIA (a 30/09/2021): Con relación a los proyectos considerados como meta para las vigencias 2020 y 2021 se presentan los avances:  1. &quot;Desarrollo de las actividades para la puesta en funcionamiento del equipamiento cultural denominado &quot;Pilona 10&quot; y 2. &quot;Suministro e instalación de un sistema de ampliación de sonido, microfonería y otros accesorios que complementan el sistema de sonido para el Teatro El Ensueño&quot;. Se identificaron las necesidades técnicas de los equipamientos culturales y se realizó el estudio de mercado para definir su presupuesto. Se estructuraron los proyectos así: perfil del proyecto, cronograma, especificaciones técnicas, presupuesto, cuadro comparativo de cotizaciones, equipo humano requerido. De conformidad con lo establecido en la Ley 1493 de 2011 y sus decretos reglamentarios, se realizó la revisión del cumplimiento de los requisitos jurídicos y técnicos de los proyectos.Se pusieron a consideración del Comité de la Contribución Parafiscal Cultural de los Espectáculos Públicos de las Artes Escénicas. Se elaboraron las resoluciones por las cuales se adopta la decisión del Comité Distrital de la Contribución Parafiscal de los Espectáculos Públicos de las Artes Escénicas para la selección de los proyectos.  3. &quot;Complemento al sistema de monitoreo de sonido del Teatro Jorge Eliecer Gaitán&quot;, El Instituto Distrital de las Artes - IDARTES estructuró el proyecto y lo presentó (20217100084792) para verificación de la Secretaría de Cultura, Recreación y Deporte. De conformidad con lo establecido en la Ley 1493 de 2011 y sus decretos reglamentarios, se realizó la revisión del cumplimiento de los requisitos jurídicos y técnicos. Luego, fue puesto a consideración del Comité Distrital de la Contribución Parafiscal de los Espectáculos Públicos de las Artes Escénicas, en la sesión programada para el 16 de julio de 2021. Se elaboró la resolución por la cual se adopta la decisión para la selección del proyecto y se ordena la suscripción del convenio int"/>
    <n v="1205.3793129999999"/>
    <n v="81.552229999999994"/>
    <n v="46922.543854000003"/>
    <n v="13880.575917"/>
    <n v="50975.449000000001"/>
    <n v="0"/>
    <n v="14513.958060000001"/>
    <n v="0"/>
    <n v="16411.049147000002"/>
    <n v="0"/>
    <n v="130028.379374"/>
    <n v="13962.128146999999"/>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8"/>
    <n v="3"/>
    <s v="Realizar 68 Encuentros Ciudadanos (Virtuales Y Presenciales) Para Promover La Apropiación, Fortalecimiento Del Tejido Social E Involucramiento En Los Proyectos De Infraestructura Cultural"/>
    <n v="1"/>
    <s v="Suma"/>
    <n v="1"/>
    <s v="En ejecucion"/>
    <n v="1"/>
    <n v="1"/>
    <n v="1"/>
    <n v="100"/>
    <n v="28"/>
    <n v="25"/>
    <n v="89.29"/>
    <n v="20"/>
    <n v="0"/>
    <n v="0"/>
    <n v="10"/>
    <n v="0"/>
    <n v="0"/>
    <n v="9"/>
    <n v="0"/>
    <n v="0"/>
    <n v="68"/>
    <n v="26"/>
    <n v="38.24"/>
    <n v="6215020"/>
    <n v="6215020"/>
    <n v="100"/>
    <n v="114085240"/>
    <n v="112454281"/>
    <n v="98.56"/>
    <n v="228236000"/>
    <n v="0"/>
    <n v="0"/>
    <n v="70484800"/>
    <n v="0"/>
    <n v="0"/>
    <n v="74009040"/>
    <n v="0"/>
    <n v="0"/>
    <n v="493030100"/>
    <n v="118669301"/>
    <n v="24.07"/>
    <s v="VIGENCIA (a 30/09/2021): Se han realizado (25) encuentros ciudadanos: 1.Tercer Comité Felicidad 2.Cuarto Comité Felicidad  3.Mesa de sostenibilidad y apropiación (Museo de la Ciudad Autoconstruida, Biblioteca y Centro de Bienvenida al Visitante)  4.Mesa de sostenibilidad y apropiación (Centro Cultural Pilona 10) 5.Mesa de sostenibilidad y apropiación (Pilona 20) 6.Taller de diseño participativo (Pilona 20) 7.Jornada de recuperación y siembra de La Cañada y avance de obra del 50% (Centro Cultural Pilona 10)  8.Jornada de socialización y participación con las mesas locales Ciudad Bolívar &quot;Hablemos del Ensueño&quot;  9.Taller de reflexión ciudadana con el equipo de obra (Centro Felicidad Chapinero) 10.Mesa de apropiación y sostenibilidad (Centro Cultural Pilona 10) 11.Mesa de apropiación y sostenibilidad (Museo de la Ciudad Autoconstruida, Biblioteca y Centro de Bienvenida al Visitante) 12.Jornada preparatoria evento de socialización fin de obra constructiva y lanzamiento documental (Museo de la Ciudad Autoconstruida, Biblioteca y Centro de Bienvenida al Visitante) 13.Taller diseño participativo primera infancia (Centro Cultural Manitas Pilona 20) 14.Jornada de socialización y participación con las mesas locales Ciudad Bolívar &quot;Hablemos del Ensueño&quot; 15.Recorrido comunidad habitante de calle (Teatro el Ensueño) 16.Jornada de socialización y participación con las mesas locales Ciudad Bolívar &quot;Hablemos del Ensueño&quot;  17.Taller diseño participativo Pabellón Distrito Bronx Creativo sesión I  18.Taller diseño participativo Pabellón Distrito Bronx Creativo sesión II 19.Ttaller diseño participativo equipamientos culturales corredor verde séptima. 20.Taller diseño participativo equipamientos culturales corredor verde séptima . 21Taller de cierre ciclo de diseño participativo pabellón de socialización Bronx D.C. 22. Lanzamiento microproyecto serie documental cultura a la altura. 23. Lanzamiento microproyecto página web Red Cultural Manitas 24.Comite Felicidad 25. Recuperación esp"/>
    <n v="6.21502"/>
    <n v="6.21502"/>
    <n v="114.08524"/>
    <n v="112.45428099999999"/>
    <n v="228.23599999999999"/>
    <n v="0"/>
    <n v="70.484800000000007"/>
    <n v="0"/>
    <n v="74.009039999999999"/>
    <n v="0"/>
    <n v="493.03009999999995"/>
    <n v="118.66930099999999"/>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2"/>
    <n v="1"/>
    <s v="Elaborar 1 Documento De Investigacion  Con El Objetivo De Abordar Datos Cuantitativos Del Patrimonio Cultural Construido, A Partir De La Revisión De Los Resultados De La Revisión De Las Políticas Asociadas En La Ciudad"/>
    <n v="1"/>
    <s v="Suma"/>
    <n v="1"/>
    <s v="En ejecucion"/>
    <n v="1"/>
    <n v="0"/>
    <n v="0"/>
    <n v="0"/>
    <n v="0.3"/>
    <n v="0.19"/>
    <n v="63.33"/>
    <n v="0.3"/>
    <n v="0"/>
    <n v="0"/>
    <n v="0.3"/>
    <n v="0"/>
    <n v="0"/>
    <n v="0.1"/>
    <n v="0"/>
    <n v="0"/>
    <n v="1"/>
    <n v="0.19"/>
    <n v="19"/>
    <n v="0"/>
    <n v="0"/>
    <n v="0"/>
    <n v="90814954"/>
    <n v="86823190"/>
    <n v="95.61"/>
    <n v="119847000"/>
    <n v="0"/>
    <n v="0"/>
    <n v="158282576"/>
    <n v="0"/>
    <n v="0"/>
    <n v="166196704"/>
    <n v="0"/>
    <n v="0"/>
    <n v="535141234"/>
    <n v="86823190"/>
    <n v="16.22"/>
    <s v="VIGENCIA (a 30/09/2021): La meta inicia ejecución a partir de la vigencia 2021. El documento de investigación tiene como objetivo contar con un insumo de políticas públicas asociadas al patrimonio cultural que permita, de manera cuantitativa determinar el aporte de éste a la ciudad. Es así, como a partir de lo definido en el Decreto 070 de 2015-Sistema Distrital de Patrimonio Cultural, se espera poder tener un análisis de las gestiones que la administración distrital, las organizaciones sociales, propietarios, residentes, usufructuarios, arrendatarios, poseedores y portadores han tenido en la protección y puesta en valor del patrimonio cultural de Bogotá.  Durante la presente vigencia se han desarrollado las siguientes acciones:  *Avance en el documento de diagnóstico de formación en patrimonio, a partir de la revisión de material de archivo y antecedentes de la SCRD. Adicionalmente se ha solicitado información sobre posibles gestiones relacionadas con este tema, con las entidades adscritas a la SCRD, alcaldías locales, universidades, centros de formación, entre otros. Este material es un insumo para la construcción de indicadores de patrimonio cultural, en esta materia. *En el marco de las acciones de identificación y divulgación de patrimonio se ha avanzado de manera importante, especialmente, teniendo en cuenta que el mes del patrimonio se celebra en el mes de septiembre. *La cartilla ¿Somos Patrimonio¿, tiene como objetivo ser una herramienta de divulgación de la importancia del patrimonio cultural en la ciudad, para generar identidad y sentido de pertenencia. Ha sido construida por todo el equipo de patrimonio cultural de la Subdirección de Infraestructura y Patrimonio Cultural e incluye generalidades, conceptos clave, importancia de la protección y puesta en valor, trámites y servicios, entre otros, que se espera, a futuro apoyen las gestiones de la entidad, para la visibilización de este patrimonio."/>
    <n v="0"/>
    <n v="0"/>
    <n v="90.814954"/>
    <n v="86.823189999999997"/>
    <n v="119.84699999999999"/>
    <n v="0"/>
    <n v="158.28257600000001"/>
    <n v="0"/>
    <n v="166.19670400000001"/>
    <n v="0"/>
    <n v="535.14123399999994"/>
    <n v="86.823189999999997"/>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2"/>
    <n v="2"/>
    <s v="Desarrollar 20 Publicaciones  Y Eventos De Divulgación Asociados Al Patrimonio Cultural"/>
    <n v="1"/>
    <s v="Suma"/>
    <n v="1"/>
    <s v="En ejecucion"/>
    <n v="1"/>
    <n v="0"/>
    <n v="0"/>
    <n v="0"/>
    <n v="5"/>
    <n v="4"/>
    <n v="80"/>
    <n v="5"/>
    <n v="0"/>
    <n v="0"/>
    <n v="5"/>
    <n v="0"/>
    <n v="0"/>
    <n v="5"/>
    <n v="0"/>
    <n v="0"/>
    <n v="20"/>
    <n v="4"/>
    <n v="20"/>
    <n v="0"/>
    <n v="0"/>
    <n v="0"/>
    <n v="98535979"/>
    <n v="98503014"/>
    <n v="99.96"/>
    <n v="207011000"/>
    <n v="0"/>
    <n v="0"/>
    <n v="210121912"/>
    <n v="0"/>
    <n v="0"/>
    <n v="56773268"/>
    <n v="0"/>
    <n v="0"/>
    <n v="572442159"/>
    <n v="98503014"/>
    <n v="17.21"/>
    <s v="VIGENCIA (a 30/09/2021): La meta inicia ejecución a partir de la vigencia 2021. Desarrollar publicaciones y eventos de divulgación asociados al patrimonio cultural tiene como objetivo acercar a la ciudadanía a este tema, de una manera cotidiana y relacionada a cómo en el día a día cada uno puede contribuir en la puesta en valor del patrimonio cultural.  Para esto, se busca que estas publicaciones, se hagan de manera virtual (como se está haciendo hoy, a través de redes sociales, página web, etc) y posteriormente, con otras maneras de comunicación, la ciudadanía conozca el patrimonio cultural presente en la ciudad.  Dentro de las principales publicaciones y eventos de divulgación asociados al patrimonio cultural realizados en la vigencia 2021 se tienen los siguientes:   *Diseño de la cartilla ¿Guía para la Formulación de Planes Especiales de Salvaguardia¿ con las piezas comunicativas correspondientes y la presentación, que facilitará a futuro su divulgación *Desarrollo del taller virtual ¿Patrimonio Cultural y Memoria Local¿ desarrollado con de tres pilotos con el equipo de la DACP y residentes de las localidades de Ciudad Bolívar, Tunjuelito, Puente Aranda y Chapinero, durante 2020 y en lo que va corrido de 2021, se han realizado varios talleres dirigidos a la ciudadanía en general, en el marco de la semana de la formación artística y cultural y con población de las distintas localidades, destacándose especialmente los realizados en las localidades de Los Mártires, Barrios Unidos y Usme y uno, dirigido a los servidores de la SCRD. *Desarrollo del taller virtual ¿Mi casa, nuestro Patrimonio¿, dirigido a propietarios y residentes de bienes de interés cultural. A la fecha se han realizado talleres con los residentes del barrio Polo Club, núcleos fundacionales de Fontibón y Engativá y con los barrios San Luis, Muequetá y los conjuntos residenciales Colseguros y Centro Urbano Antonio Nariño."/>
    <n v="0"/>
    <n v="0"/>
    <n v="98.535978999999998"/>
    <n v="98.503013999999993"/>
    <n v="207.011"/>
    <n v="0"/>
    <n v="210.12191200000001"/>
    <n v="0"/>
    <n v="56.773268000000002"/>
    <n v="0"/>
    <n v="572.44215900000006"/>
    <n v="98.503013999999993"/>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2"/>
    <n v="3"/>
    <s v="Realizar 600 Visitas  Para El Seguimiento A Las Gestiones Sobre La Protección Del Patrimonio Cultural De La Ciudad."/>
    <n v="1"/>
    <s v="Suma"/>
    <n v="1"/>
    <s v="En ejecucion"/>
    <n v="1"/>
    <n v="50"/>
    <n v="54"/>
    <n v="108"/>
    <n v="200"/>
    <n v="200"/>
    <n v="100"/>
    <n v="200"/>
    <n v="0"/>
    <n v="0"/>
    <n v="106"/>
    <n v="0"/>
    <n v="0"/>
    <n v="44"/>
    <n v="0"/>
    <n v="0"/>
    <n v="600"/>
    <n v="254"/>
    <n v="42.33"/>
    <n v="39020390"/>
    <n v="36660424"/>
    <n v="93.95"/>
    <n v="753435067"/>
    <n v="704048017"/>
    <n v="93.44"/>
    <n v="741486000"/>
    <n v="0"/>
    <n v="0"/>
    <n v="961937230"/>
    <n v="0"/>
    <n v="0"/>
    <n v="1002608713"/>
    <n v="0"/>
    <n v="0"/>
    <n v="3498487400"/>
    <n v="740708441"/>
    <n v="21.17"/>
    <s v="VIGENCIA (a 30/09/2021):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Entre enero y septiembre de 2021 se han adelantado 200 visitas para el seguimiento a las gestiones sobre la protección del patrimonio cultural de la ciudad. Estas visitas se realizan a inmuebles declarados como Bienes de Interés Cultural del ámbito distrital, sus colindantes, así como en los Sectores de Interés Cultural de la ciudad."/>
    <n v="39.020389999999999"/>
    <n v="36.660423999999999"/>
    <n v="753.435067"/>
    <n v="704.04801699999996"/>
    <n v="741.48599999999999"/>
    <n v="0"/>
    <n v="961.93723"/>
    <n v="0"/>
    <n v="1002.608713"/>
    <n v="0"/>
    <n v="3498.4874"/>
    <n v="740.70844099999999"/>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6"/>
    <n v="1"/>
    <s v="Diseñar E Implementar 1 Estrategia Para Reconocer, Crear, Fortalecer, Consolidar Y/O Posicionar Distritos Creativos, Así Como Espacios Adecuados Para El Desarrollo De Actividades Culturales Y Creativas"/>
    <n v="2"/>
    <s v="Constante"/>
    <n v="1"/>
    <s v="En ejecucion"/>
    <n v="1"/>
    <n v="1"/>
    <n v="1"/>
    <n v="100"/>
    <n v="1"/>
    <n v="0.8"/>
    <n v="80"/>
    <n v="1"/>
    <n v="0"/>
    <n v="0"/>
    <n v="1"/>
    <n v="0"/>
    <n v="0"/>
    <n v="1"/>
    <n v="0"/>
    <n v="0"/>
    <s v="N/A"/>
    <s v="N/A"/>
    <s v="N/A"/>
    <n v="20000000"/>
    <n v="20000000"/>
    <n v="100"/>
    <n v="125203888"/>
    <n v="88931010"/>
    <n v="71.03"/>
    <n v="3178251000"/>
    <n v="0"/>
    <n v="0"/>
    <n v="263250000"/>
    <n v="0"/>
    <n v="0"/>
    <n v="131625000"/>
    <n v="0"/>
    <n v="0"/>
    <n v="3718329888"/>
    <n v="108931010"/>
    <n v="2.93"/>
    <s v="VIGENCIA (a 30/09/2021): En cumplimiento de la meta durante la vigencia se han adelantado las siguientes acciones: *Se dió inició al diseño del proyecto Red Distrital de Distritos Creativos y Territorios Culturales (REDD), como escenario de articulación público - privada que busca generar acciones de manera concertada para la transformación social, económica y territorial, de los espacios de la ciudad que cuenta con Distritos Creativos y territorios culturales. En este contexto, la REDD, única en Latinoamérica, se constituye como instancia responsable de desarrollar programas que permitan mejorar las capacidades y el bienestar del sector cultural y creativo en los territorios.  *Por otro lado, en el marco de esta meta, se elaboró el proyecto &quot;Red Distrital de Distritos Creativos: una estrategia con enfoque de género y derechos humanos, para la reactivación social, cultural y económica en Bogotá, como respuesta a la crisis generada por el COVID-19&quot;, el cual fue presentado a la &quot;Convocatoria pública de subvenciones 2021 para la realización de proyectos de cooperación internacional para la superación y recuperación de los impactos de la Covid-1&quot; del Ayuntamiento de Madrid. El proyecto tiene como propósito contribuir al trabajo decente y a la reactivación social, económica y cultural de la ciudad, especialmente de los proyectos liderados por mujeres, que han sido afectados significativamente durante la pandemia. * En articulación con las entidades adscritas del sector cultura, recreación y deporte, se diseñó la estrategia Bogotá CREActiva, la cual tiene como objetivo generar procesos para la reactivación social y económica de la ciudad"/>
    <n v="20"/>
    <n v="20"/>
    <n v="125.20388800000001"/>
    <n v="88.931010000000001"/>
    <n v="3178.2510000000002"/>
    <n v="0"/>
    <n v="263.25"/>
    <n v="0"/>
    <n v="131.625"/>
    <n v="0"/>
    <n v="3718.3298880000002"/>
    <n v="108.93101"/>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6"/>
    <n v="2"/>
    <s v="Diseñar Y Promover 1 Programa Para El Fortlecimiento De La Cadena De Valor De La Economía Cultural Y Creativa"/>
    <n v="2"/>
    <s v="Constante"/>
    <n v="1"/>
    <s v="En ejecucion"/>
    <n v="1"/>
    <n v="1"/>
    <n v="1"/>
    <n v="100"/>
    <n v="1"/>
    <n v="0.8"/>
    <n v="80"/>
    <n v="1"/>
    <n v="0"/>
    <n v="0"/>
    <n v="1"/>
    <n v="0"/>
    <n v="0"/>
    <n v="1"/>
    <n v="0"/>
    <n v="0"/>
    <s v="N/A"/>
    <s v="N/A"/>
    <s v="N/A"/>
    <n v="1078588523"/>
    <n v="1078318595"/>
    <n v="99.97"/>
    <n v="6463044896"/>
    <n v="1860916435"/>
    <n v="28.79"/>
    <n v="3897105000"/>
    <n v="0"/>
    <n v="0"/>
    <n v="1619619808"/>
    <n v="0"/>
    <n v="0"/>
    <n v="2039251556"/>
    <n v="0"/>
    <n v="0"/>
    <n v="15097609783"/>
    <n v="2939235030"/>
    <n v="19.47"/>
    <s v="VIGENCIA (a 30/09/2021): En cumplimiento de esta meta se han adelantado las siguientes acciones durante la vigencia: *Como respuesta al contexto de la emergencia sanitaria del COVID-19, se creó el programa: Apoyo y fortalecimiento de las actividades económicas del sector cultural y creativo de Bogotá para la adaptación y transformación productiva denominado Es Cultura Local, en el marco de la Estrategia de Reactivación y Mitigación Económica Local, con el objetivo de fortalecer los procesos productivos de los agentes que desarrollan actividades en los campos relacionados con el arte, la cultura y el patrimonio en las localidades de Usaquén, Chapinero, Santa Fe, Engativá, Suba, Barrios Unidos, Teusaquillo,Mártires, La Candelaria y Fontibón, las cuales concentran el mayor porcentaje de empresas y agentes del campo cultural y creativo, así como de equipamientos culturales de todo el distrito. Este programa permite a los agentes del sector trabajar de manera conjunta en un modelo de desarrollo local basado en la cultura y la creatividad, que responda a la realidad actual. Se está implementando bajo el liderazgo de la Secretaría Distrital de Cultura, Recreación y Deporte (SCRD) y la capacidad operativa de sus entidades adscritas: Fundación Gilberto Álzate Avendaño (Fuga) y el Instituto Distrital de las Artes (Idartes).  *Por otro lado, en el marco del convenio 319 de 2020 con iNNpulsa Colombia, cuyo objeto es: Aunar esfuerzos entre la Secretaría Distrital de Cultura, Recreación y Deporte -SCRD, e iNNpulsa Colombia."/>
    <n v="1078.5885229999999"/>
    <n v="1078.318595"/>
    <n v="6463.0448960000003"/>
    <n v="1860.9164350000001"/>
    <n v="3897.105"/>
    <n v="0"/>
    <n v="1619.6198079999999"/>
    <n v="0"/>
    <n v="2039.2515559999999"/>
    <n v="0"/>
    <n v="15097.609782999998"/>
    <n v="2939.2350299999998"/>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6"/>
    <n v="3"/>
    <s v="Implementar Y Fortalecer 1 Estrategia De Economía Cultural Y Creativa Para Orientar La Toma De Decisiones Que Permita Mitigar Y Reactivar El Sector Cultura"/>
    <n v="2"/>
    <s v="Constante"/>
    <n v="1"/>
    <s v="En ejecucion"/>
    <n v="1"/>
    <n v="1"/>
    <n v="1"/>
    <n v="100"/>
    <n v="1"/>
    <n v="0.8"/>
    <n v="80"/>
    <n v="1"/>
    <n v="0"/>
    <n v="0"/>
    <n v="1"/>
    <n v="0"/>
    <n v="0"/>
    <n v="1"/>
    <n v="0"/>
    <n v="0"/>
    <s v="N/A"/>
    <s v="N/A"/>
    <s v="N/A"/>
    <n v="27232788"/>
    <n v="27232788"/>
    <n v="100"/>
    <n v="673713454"/>
    <n v="553586160"/>
    <n v="82.17"/>
    <n v="958876000"/>
    <n v="0"/>
    <n v="0"/>
    <n v="428500000"/>
    <n v="0"/>
    <n v="0"/>
    <n v="214250000"/>
    <n v="0"/>
    <n v="0"/>
    <n v="2302572242"/>
    <n v="580818948"/>
    <n v="25.22"/>
    <s v="VIGENCIA (a 30/09/2021): Durante la vigencia se han desarrollado las siguientes acciones que dan cumplimiento a la meta: * Cuenta Satélite de Cultura y Economía Creativa de Bogotá: dentro de las acciones que se desarrollaron en estos tres primeros trimestres del año, vale la pena resaltar las siguientes fases: producción estadística, análisis estadístico y difusión. *Caracterización de Organizaciones Culturales y Creativas de Bogotá: La FUGA envió a la SCRD, los documentos elaborados por Lado B referentes tanto al instrumento de caracterización como al mapeo de organizaciones culturales y creativas, los cuales fueron ajustados a partir de la prueba piloto realizada en las localidades de Santa Fe, Los Mártires y la Candelaria. se consolidó el formulario final del instrumento de recolección, el cual está conformado por los siguientes módulos: (i) Datos básicos de la organización, (ii) Caracterización de la actividad y las redes de la organización, (iii) Caracterización económica de la organización y efectos COVID 19, (iv) Cuellos de botella, (v) Políticas públicas, (vi) Identificación de Debilidades, Oportunidades, Fortalezas y Amenazas (DOFA). *Indicadores Temáticos de Cultura - Agenda 2030: Se realizó la búsqueda de información para la actualización de datos y listas de chequeo con base en la metodología señalada en el documento técnico. De igual manera, se realizó una matriz que resume el estado de avance en recolección de información de cada indicador. Además, durante el primer trimestre, se realizó una reunión con UNESCO y la Cancillería, para la revisión de la Carta de Intención para el desarrollo Indicadores Temáticos de Cultura en el marco de la Agenda 2030."/>
    <n v="27.232787999999999"/>
    <n v="27.232787999999999"/>
    <n v="673.71345399999996"/>
    <n v="553.58615999999995"/>
    <n v="958.87599999999998"/>
    <n v="0"/>
    <n v="428.5"/>
    <n v="0"/>
    <n v="214.25"/>
    <n v="0"/>
    <n v="2302.5722420000002"/>
    <n v="580.81894799999998"/>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2"/>
    <n v="1"/>
    <s v="Implementar 1 Estrategia Que Permita Atender A Los Artistas Del Espacio Público, Que Propicie El Goce Efectivo De Los Derechos Culturales De La Ciudadanía."/>
    <n v="3"/>
    <s v="Creciente"/>
    <n v="1"/>
    <s v="En ejecucion"/>
    <n v="1"/>
    <n v="0.13"/>
    <n v="0.13"/>
    <n v="100"/>
    <n v="0.38"/>
    <n v="0.28000000000000003"/>
    <n v="73.680000000000007"/>
    <n v="0.63"/>
    <n v="0"/>
    <n v="0"/>
    <n v="0.88"/>
    <n v="0"/>
    <n v="0"/>
    <n v="1"/>
    <n v="0"/>
    <n v="0"/>
    <s v="N/A"/>
    <s v="N/A"/>
    <s v="N/A"/>
    <n v="32464399"/>
    <n v="32464398"/>
    <n v="100"/>
    <n v="285459133"/>
    <n v="278562932"/>
    <n v="97.58"/>
    <n v="310834000"/>
    <n v="0"/>
    <n v="0"/>
    <n v="457637644"/>
    <n v="0"/>
    <n v="0"/>
    <n v="240259763"/>
    <n v="0"/>
    <n v="0"/>
    <n v="1326654939"/>
    <n v="311027330"/>
    <n v="23.44"/>
    <m/>
    <n v="32.464399"/>
    <n v="32.464398000000003"/>
    <n v="285.45913300000001"/>
    <n v="278.56293199999999"/>
    <n v="310.834"/>
    <n v="0"/>
    <n v="457.63764400000002"/>
    <n v="0"/>
    <n v="240.25976299999999"/>
    <n v="0"/>
    <n v="1326.654939"/>
    <n v="311.02733000000001"/>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2"/>
    <n v="2"/>
    <s v="Desarrollar 10 Actividades De Impacto Artístico, Cultural Y Patrimonial En Bogotá Y La Región."/>
    <n v="3"/>
    <s v="Creciente"/>
    <n v="1"/>
    <s v="En ejecucion"/>
    <n v="1"/>
    <n v="1"/>
    <n v="1"/>
    <n v="100"/>
    <n v="3"/>
    <n v="3"/>
    <n v="100"/>
    <n v="6"/>
    <n v="0"/>
    <n v="0"/>
    <n v="9"/>
    <n v="0"/>
    <n v="0"/>
    <n v="10"/>
    <n v="0"/>
    <n v="0"/>
    <s v="N/A"/>
    <s v="N/A"/>
    <s v="N/A"/>
    <n v="101035837"/>
    <n v="81679794"/>
    <n v="80.84"/>
    <n v="635840867"/>
    <n v="517537028"/>
    <n v="81.39"/>
    <n v="949166000"/>
    <n v="0"/>
    <n v="0"/>
    <n v="1064217101"/>
    <n v="0"/>
    <n v="0"/>
    <n v="1545359603"/>
    <n v="0"/>
    <n v="0"/>
    <n v="4295619408"/>
    <n v="599216822"/>
    <n v="13.95"/>
    <m/>
    <n v="101.035837"/>
    <n v="81.679794000000001"/>
    <n v="635.840867"/>
    <n v="517.53702799999996"/>
    <n v="949.16600000000005"/>
    <n v="0"/>
    <n v="1064.217101"/>
    <n v="0"/>
    <n v="1545.3596030000001"/>
    <n v="0"/>
    <n v="4295.6194079999996"/>
    <n v="599.21682199999998"/>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9"/>
    <n v="1"/>
    <s v="Adelantar 10 Procesos De Concertación Y Articulación Interinstirucional Con Comunidades Y Líderes Para Promover El Ejercicio De Los Derechos Culturales En Territorios."/>
    <n v="2"/>
    <s v="Constante"/>
    <n v="1"/>
    <s v="En ejecucion"/>
    <n v="1"/>
    <n v="5"/>
    <n v="5"/>
    <n v="100"/>
    <n v="10"/>
    <n v="7.85"/>
    <n v="78.5"/>
    <n v="10"/>
    <n v="0"/>
    <n v="0"/>
    <n v="10"/>
    <n v="0"/>
    <n v="0"/>
    <n v="10"/>
    <n v="0"/>
    <n v="0"/>
    <s v="N/A"/>
    <s v="N/A"/>
    <s v="N/A"/>
    <n v="76235450"/>
    <n v="45959697"/>
    <n v="60.28"/>
    <n v="234498910"/>
    <n v="225728725"/>
    <n v="96.26"/>
    <n v="304095000"/>
    <n v="0"/>
    <n v="0"/>
    <n v="301996602"/>
    <n v="0"/>
    <n v="0"/>
    <n v="179420577"/>
    <n v="0"/>
    <n v="0"/>
    <n v="1096246539"/>
    <n v="271688422"/>
    <n v="24.78"/>
    <s v="VIGENCIA (a 30/09/2021): Se ha seguido avanzando con los procesos de concertación con las organizacipnes culturales pertenecientes a la población víctima del conflicto armado, firmantes de paz y la comunidad indígena Embera. En este sentido, se adelantan procesos de concertación en las localidades de Rafael Uribe Uribe, Kennedy, Mártires, San Cristóbal, Santa Fe, Usme, Ciudad Bolívar, Usaquén, Bosa y Puente Aranda. Las estrategias de transformación construidas se fundamentan en procesos de lectura y reconocimiento de organizaciones culturales y artísticas que llevan años trabajando en y por sus territorios. Así mismo, se han identificado liderazgos sociales para desarrollar perspectivas de trabajo comunitario, participativo y local. Sumado a lo anterior, se han constiyuido alianzas estratégicas dentro de estas concertaciones con diferentes instituciones dentro de las que se encuentran el Instituto Distrital de las Artes, Alta Consejería de Paz, Víctimas y Reconciliación - ACPVR, Instituto Distrital para la Participación y la Acción Comunal - IDPAC y también la Secretaría Distrital de Integración Social."/>
    <n v="76.23545"/>
    <n v="45.959696999999998"/>
    <n v="234.49891"/>
    <n v="225.728725"/>
    <n v="304.09500000000003"/>
    <n v="0"/>
    <n v="301.996602"/>
    <n v="0"/>
    <n v="179.42057700000001"/>
    <n v="0"/>
    <n v="1096.246539"/>
    <n v="271.688422"/>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9"/>
    <n v="2"/>
    <s v="Realizar 200 Encuentros Culturales  Que Promuevan La Convivencia Pacifica, Digna Y Sostenible En El Tiempo, De Habitantes De Los Asentamientos Humanos Considerados Espacios Conflictivos Y Las Comunidades Vecinas"/>
    <n v="1"/>
    <s v="Suma"/>
    <n v="1"/>
    <s v="En ejecucion"/>
    <n v="1"/>
    <n v="20"/>
    <n v="27"/>
    <n v="135"/>
    <n v="50"/>
    <n v="25"/>
    <n v="50"/>
    <n v="50"/>
    <n v="0"/>
    <n v="0"/>
    <n v="70"/>
    <n v="0"/>
    <n v="0"/>
    <n v="10"/>
    <n v="0"/>
    <n v="0"/>
    <n v="200"/>
    <n v="52"/>
    <n v="26"/>
    <n v="578907595"/>
    <n v="557291342"/>
    <n v="96.27"/>
    <n v="368501090"/>
    <n v="234756375"/>
    <n v="63.71"/>
    <n v="345905000"/>
    <n v="0"/>
    <n v="0"/>
    <n v="376996602"/>
    <n v="0"/>
    <n v="0"/>
    <n v="405025804"/>
    <n v="0"/>
    <n v="0"/>
    <n v="2075336091"/>
    <n v="792047717"/>
    <n v="38.159999999999997"/>
    <s v="VIGENCIA (a 30/09/2021): Se han realizado 25 encuentros culturales, entendidos como ejercicios de activación cultural con enfoque comunitario en espacios públicos y privados para la construcción de paz, con organizaciones e iniciativas culturales y comunitarias caracterizadas por ser lideradas o vincular en sus procesos poblaciones víctimas del conflicto armado, firmantes de paz y comunidad indigena Emberá. Como logro se destaca el desarrollo de reflexiones y procesos de reconocimiento colectivo de buenas prácticas de planeación y ejecución de procesos artísticos y culturales, tanto para el proyecto como para las poblaciones participantes, generando conocimiento en los procesos de construcción de proyectos en la gestión cultural y en la ejecución comunitaria de apuestas de transformación sociocultural. Así mismo, se reconoce en los encuentros culturales lugares de expresión de procesos y construcción de vínculos creativos entre las comunidades, oportunidades de resolución de conflictos y de enunciación común para la vida social.  Estos encuentros se desarrollaron en las localidades de Usme (4), Bosa (4), Puente Aranda (4), Ciudada Bólivar (5), Santa Fe (2), San Cristobal (4), Martires (2)."/>
    <n v="578.90759500000001"/>
    <n v="557.29134199999999"/>
    <n v="368.50108999999998"/>
    <n v="234.75637499999999"/>
    <n v="345.90499999999997"/>
    <n v="0"/>
    <n v="376.996602"/>
    <n v="0"/>
    <n v="405.02580399999999"/>
    <n v="0"/>
    <n v="2075.3360910000001"/>
    <n v="792.04771699999992"/>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7"/>
    <n v="1"/>
    <s v="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2"/>
    <s v="Constante"/>
    <n v="1"/>
    <s v="En ejecucion"/>
    <n v="1"/>
    <n v="1"/>
    <n v="1"/>
    <n v="100"/>
    <n v="1"/>
    <n v="0.7"/>
    <n v="70"/>
    <n v="1"/>
    <n v="0"/>
    <n v="0"/>
    <n v="1"/>
    <n v="0"/>
    <n v="0"/>
    <n v="1"/>
    <n v="0"/>
    <n v="0"/>
    <s v="N/A"/>
    <s v="N/A"/>
    <s v="N/A"/>
    <n v="4000000"/>
    <n v="4000000"/>
    <n v="100"/>
    <n v="42750000"/>
    <n v="36272877"/>
    <n v="84.84"/>
    <n v="56042000"/>
    <n v="0"/>
    <n v="0"/>
    <n v="2800000000"/>
    <n v="0"/>
    <n v="0"/>
    <n v="2295000000"/>
    <n v="0"/>
    <n v="0"/>
    <n v="5197792000"/>
    <n v="40272877"/>
    <n v="0.77"/>
    <s v="VIGENCIA (a 30/09/2021): Para la vigencia 2021 se inició con la implementación de la nueva institucionalidad creada mediante el Decreto 340 del 2020, que creó la Subsecretaría Distrital de Cultura Ciudadana y Gestión del Conocimiento, así como la Dirección Observatorio y Gestión del Conocimiento Cultural.  Durante el periodo se adelantaron acciones que permitirán el fortalecimiento de la estructura las cuales se describen a continuación: ejecución de acciones administrativas de planeación, actualización de los procesos para el adecuado funcionamiento de la Subsecretaría de Cultura Ciudadana y Gestión del Conocimiento, de conformidad al Modelo Integrado de Planeación y Gestión, MIPG, así como las gestiones interinstitucionales con la Secretaría de Hacienda, Secretaría General y el Departamento Administrativo del Servicio Civil para la aprobación del fortalecimiento y actualización de la estructura de la Subsecretaría con la conformación de una nueva dependencia que aglutine las acciones de transformación cultural y las estrategias de cultura ciudadana."/>
    <n v="4"/>
    <n v="4"/>
    <n v="42.75"/>
    <n v="36.272877000000001"/>
    <n v="56.042000000000002"/>
    <n v="0"/>
    <n v="2800"/>
    <n v="0"/>
    <n v="2295"/>
    <n v="0"/>
    <n v="5197.7919999999995"/>
    <n v="40.272877000000001"/>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7"/>
    <n v="2"/>
    <s v="Diseñar Y Acompañar La Implementación 13 Estrategias De Cultura Ciudadana En Torno A Los Temas Priorizados Por La Administración Distrital"/>
    <n v="1"/>
    <s v="Suma"/>
    <n v="1"/>
    <s v="En ejecucion"/>
    <n v="1"/>
    <n v="3"/>
    <n v="3"/>
    <n v="100"/>
    <n v="4"/>
    <n v="3"/>
    <n v="75"/>
    <n v="3"/>
    <n v="0"/>
    <n v="0"/>
    <n v="2"/>
    <n v="0"/>
    <n v="0"/>
    <n v="1"/>
    <n v="0"/>
    <n v="0"/>
    <n v="13"/>
    <n v="6"/>
    <n v="46.15"/>
    <n v="2302944674"/>
    <n v="2212475536"/>
    <n v="96.07"/>
    <n v="7171417625"/>
    <n v="5776398983"/>
    <n v="80.55"/>
    <n v="7875804000"/>
    <n v="0"/>
    <n v="0"/>
    <n v="9552638175"/>
    <n v="0"/>
    <n v="0"/>
    <n v="10243437007"/>
    <n v="0"/>
    <n v="0"/>
    <n v="37146241481"/>
    <n v="7988874519"/>
    <n v="21.51"/>
    <s v="VIGENCIA (a 30/09/2021): Para la vigencia 2021, se han priorizado cuatro (4) estrategias de cultura ciudadana,  septiembre se han entregado 3 documentos técnicos que dan cuenta de las siguientes estretagias: (1) Cultura Ciudadana para la eliminación del machismo y la transformación de las masculinidades- Escuela de Cuidado para Hombres: Se diseñó la estrategia y cuenta ya con un documento técnico. Se definieron cuatro temas que orientarán el desarrollo de las escuelas itinerantes: 1. Cuidado indirecto 2. Cuidado directo 3. Cuidado emocional y 4. Cuidado ambiental. La escuela del cuidado para hombres funcionará bajo distintos formatos: uno presencial que tendrá lugar en las manzanas del cuidado, uno virtual que se ofrecerá a partir de plataformas interactivas y en redes sociales, y uno de formación móvil y flexible, que buscará llegar a distintos lugares de Bogotá, a partir vehículos como las unidades móviles de cuidado.  (2) Cultura Ciudadana para la Seguridad y Convivencia Ciudadana: el objetivo es Diseñar e implementar estrategias que propicien en la comunidad universitaria actitudes reflexivas y críticas, así como comportamientos que fomenten la convivencia al interior de estas y en su entorno, en articulación con las universidades que tienen presencia en el Distrito y las entidades de la Alcaldía Mayor de Bogotá (SCRD y SDSCJ). a) Entornos Universitarios:- Inicio de la aplicación de la encuesta de diagnóstico de la estrategia de Entornos Universitarios, con estudiantes, docentes y administrativos de la Universidad Pedagógica Nacional y la Universidad Distrital Francisco José de Caldas.  (3) Cultura Ciudadana para el Cuidado del Entorno - La Basura no es Basura: Busca contribuir desde el enfoque de cultura ciudadana a la construcción de un sistema de gestión integral y sostenible de residuos sólidos en la ciudad."/>
    <n v="2302.9446739999998"/>
    <n v="2212.4755359999999"/>
    <n v="7171.417625"/>
    <n v="5776.398983"/>
    <n v="7875.8040000000001"/>
    <n v="0"/>
    <n v="9552.638175"/>
    <n v="0"/>
    <n v="10243.437007"/>
    <n v="0"/>
    <n v="37146.241481000005"/>
    <n v="7988.874519"/>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7"/>
    <n v="3"/>
    <s v="Implemetar 1 Sistema De Gestión De La Información Para El Levantamiento Y Monitoreo De Las Estrategias De Cambio Cultural"/>
    <n v="2"/>
    <s v="Constante"/>
    <n v="1"/>
    <s v="En ejecucion"/>
    <n v="1"/>
    <n v="1"/>
    <n v="1"/>
    <n v="100"/>
    <n v="1"/>
    <n v="0.7"/>
    <n v="70"/>
    <n v="1"/>
    <n v="0"/>
    <n v="0"/>
    <n v="1"/>
    <n v="0"/>
    <n v="0"/>
    <n v="1"/>
    <n v="0"/>
    <n v="0"/>
    <s v="N/A"/>
    <s v="N/A"/>
    <s v="N/A"/>
    <n v="891047667"/>
    <n v="805531993"/>
    <n v="90.4"/>
    <n v="1983496375"/>
    <n v="1931593427"/>
    <n v="97.38"/>
    <n v="2388154000"/>
    <n v="0"/>
    <n v="0"/>
    <n v="1750000000"/>
    <n v="0"/>
    <n v="0"/>
    <n v="648000000"/>
    <n v="0"/>
    <n v="0"/>
    <n v="7660698042"/>
    <n v="2737125420"/>
    <n v="35.729999999999997"/>
    <s v="VIGENCIA (a 30/09/2021): Para la vigencia 2021 se programó la segunda fase.  1. Diseño del sistema: Desarrollo del sistema de gestión de la información para el levantamiento y monitoreo de las estrategias de cambio cultural implementado, que posibilite la consulta y participación de la ciudadanía respecto a los temas de cultura ciudadana de Bogotá como insumo fundamental para la toma de decisiones. (2) Acompañamiento técnico y metodológico de las acciones de investigación, información y monitoreo de las estrategias de cultura ciudadana. Se destaca el plan de encuestas del Observatorio de Culturas para el año 2021 y a la fecha se han realizado 6 tracking Covid-19, con un total de 16.369 encuestas realizadas. Se ha avanzado en la revisión y preparación de las preguntas del formulario de la medición de cultura ciudadana 2021 (EBC)."/>
    <n v="891.04766700000005"/>
    <n v="805.53199300000006"/>
    <n v="1983.4963749999999"/>
    <n v="1931.593427"/>
    <n v="2388.154"/>
    <n v="0"/>
    <n v="1750"/>
    <n v="0"/>
    <n v="648"/>
    <n v="0"/>
    <n v="7660.698042"/>
    <n v="2737.1254200000003"/>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1"/>
    <s v="Actualizar El 70 Porciento Las Herramientas Tecnológicas."/>
    <n v="1"/>
    <s v="Suma"/>
    <n v="1"/>
    <s v="En ejecucion"/>
    <n v="1"/>
    <n v="1"/>
    <n v="1"/>
    <n v="100"/>
    <n v="1"/>
    <n v="0.7"/>
    <n v="70"/>
    <n v="15"/>
    <n v="0"/>
    <n v="0"/>
    <n v="3"/>
    <n v="0"/>
    <n v="0"/>
    <n v="50"/>
    <n v="0"/>
    <n v="0"/>
    <n v="70"/>
    <n v="1.7"/>
    <n v="2.4300000000000002"/>
    <n v="859483468"/>
    <n v="854036339"/>
    <n v="99.37"/>
    <n v="1926974"/>
    <n v="0"/>
    <n v="0"/>
    <n v="1820000000"/>
    <n v="0"/>
    <n v="0"/>
    <n v="666752098"/>
    <n v="0"/>
    <n v="0"/>
    <n v="2966591492"/>
    <n v="0"/>
    <n v="0"/>
    <n v="6314754032"/>
    <n v="854036339"/>
    <n v="13.52"/>
    <m/>
    <n v="859.48346800000002"/>
    <n v="854.036339"/>
    <n v="1.926974"/>
    <n v="0"/>
    <n v="1820"/>
    <n v="0"/>
    <n v="666.75209800000005"/>
    <n v="0"/>
    <n v="2966.591492"/>
    <n v="0"/>
    <n v="6314.7540319999998"/>
    <n v="854.036339"/>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2"/>
    <s v="Construir E Implementar 1 Estrategia Institucional Y Sectorial Que Articule Arte Ciencia Y Tecnología Permitiendo El Desarrollo De La Gestión Administrativa Y Misional Mediante La Apropiación De Las Ti."/>
    <n v="1"/>
    <s v="Suma"/>
    <n v="1"/>
    <s v="En ejecucion"/>
    <n v="1"/>
    <n v="0.2"/>
    <n v="0.2"/>
    <n v="100"/>
    <n v="0.2"/>
    <n v="0.16"/>
    <n v="80"/>
    <n v="0.2"/>
    <n v="0"/>
    <n v="0"/>
    <n v="0.2"/>
    <n v="0"/>
    <n v="0"/>
    <n v="0.2"/>
    <n v="0"/>
    <n v="0"/>
    <n v="1"/>
    <n v="0.36"/>
    <n v="36"/>
    <n v="33801170"/>
    <n v="19420238"/>
    <n v="57.46"/>
    <n v="1522185805"/>
    <n v="1283159970"/>
    <n v="84.3"/>
    <n v="2106471000"/>
    <n v="0"/>
    <n v="0"/>
    <n v="1542572922"/>
    <n v="0"/>
    <n v="0"/>
    <n v="1578557001"/>
    <n v="0"/>
    <n v="0"/>
    <n v="6783587898"/>
    <n v="1302580208"/>
    <n v="19.2"/>
    <m/>
    <n v="33.801169999999999"/>
    <n v="19.420238000000001"/>
    <n v="1522.1858050000001"/>
    <n v="1283.1599699999999"/>
    <n v="2106.471"/>
    <n v="0"/>
    <n v="1542.5729220000001"/>
    <n v="0"/>
    <n v="1578.5570009999999"/>
    <n v="0"/>
    <n v="6783.5878980000007"/>
    <n v="1302.5802079999999"/>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3"/>
    <s v="Mantener 5 Sedes Sedes (3 Sedes, Almacén Y Bodega) En Buen Estado Y Atender Los Requerimientos Internos Y Externos Referentes A Los Mismos."/>
    <n v="1"/>
    <s v="Suma"/>
    <n v="1"/>
    <s v="En ejecucion"/>
    <n v="1"/>
    <n v="1"/>
    <n v="0.96"/>
    <n v="96"/>
    <n v="1.04"/>
    <n v="0.61"/>
    <n v="58.65"/>
    <n v="1"/>
    <n v="0"/>
    <n v="0"/>
    <n v="1"/>
    <n v="0"/>
    <n v="0"/>
    <n v="1"/>
    <n v="0"/>
    <n v="0"/>
    <n v="5"/>
    <n v="1.57"/>
    <n v="31.4"/>
    <n v="177638865"/>
    <n v="177638865"/>
    <n v="100"/>
    <n v="165280680"/>
    <n v="61210000"/>
    <n v="37.03"/>
    <n v="477163000"/>
    <n v="0"/>
    <n v="0"/>
    <n v="209676310"/>
    <n v="0"/>
    <n v="0"/>
    <n v="163414920"/>
    <n v="0"/>
    <n v="0"/>
    <n v="1193173775"/>
    <n v="238848865"/>
    <n v="20.02"/>
    <m/>
    <n v="177.63886500000001"/>
    <n v="177.63886500000001"/>
    <n v="165.28067999999999"/>
    <n v="61.21"/>
    <n v="477.16300000000001"/>
    <n v="0"/>
    <n v="209.67631"/>
    <n v="0"/>
    <n v="163.41492"/>
    <n v="0"/>
    <n v="1193.173775"/>
    <n v="238.84886500000002"/>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4"/>
    <s v="Elaborar 1 Plan De Atención De Requerimientos Para Fortalecer La Gestión Y El Clima Laboral."/>
    <n v="1"/>
    <s v="Suma"/>
    <n v="1"/>
    <s v="En ejecucion"/>
    <n v="1"/>
    <n v="0.2"/>
    <n v="0.2"/>
    <n v="100"/>
    <n v="0.2"/>
    <n v="0.15"/>
    <n v="75"/>
    <n v="0.2"/>
    <n v="0"/>
    <n v="0"/>
    <n v="0.2"/>
    <n v="0"/>
    <n v="0"/>
    <n v="0.2"/>
    <n v="0"/>
    <n v="0"/>
    <n v="1"/>
    <n v="0.35"/>
    <n v="35"/>
    <n v="232118612"/>
    <n v="149467755"/>
    <n v="64.39"/>
    <n v="1478186481"/>
    <n v="1390806891"/>
    <n v="94.09"/>
    <n v="1837421000"/>
    <n v="0"/>
    <n v="0"/>
    <n v="1281306919"/>
    <n v="0"/>
    <n v="0"/>
    <n v="409468462"/>
    <n v="0"/>
    <n v="0"/>
    <n v="5238501474"/>
    <n v="1540274646"/>
    <n v="29.4"/>
    <m/>
    <n v="232.11861200000001"/>
    <n v="149.46775500000001"/>
    <n v="1478.186481"/>
    <n v="1390.806891"/>
    <n v="1837.421"/>
    <n v="0"/>
    <n v="1281.3069190000001"/>
    <n v="0"/>
    <n v="409.46846199999999"/>
    <n v="0"/>
    <n v="5238.5014739999997"/>
    <n v="1540.2746459999998"/>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5"/>
    <s v="Implementar 1 Sistema De Gestión Documental De Conformidad Con La Normatividad Vigente."/>
    <n v="1"/>
    <s v="Suma"/>
    <n v="1"/>
    <s v="En ejecucion"/>
    <n v="1"/>
    <n v="0.2"/>
    <n v="0.13"/>
    <n v="65"/>
    <n v="0.27"/>
    <n v="0.2"/>
    <n v="74.069999999999993"/>
    <n v="0.2"/>
    <n v="0"/>
    <n v="0"/>
    <n v="0.2"/>
    <n v="0"/>
    <n v="0"/>
    <n v="0.2"/>
    <n v="0"/>
    <n v="0"/>
    <n v="1"/>
    <n v="0.33"/>
    <n v="33"/>
    <n v="101421731"/>
    <n v="89911600"/>
    <n v="88.65"/>
    <n v="455160228"/>
    <n v="414358399"/>
    <n v="91.04"/>
    <n v="509255000"/>
    <n v="0"/>
    <n v="0"/>
    <n v="278883749"/>
    <n v="0"/>
    <n v="0"/>
    <n v="57868228"/>
    <n v="0"/>
    <n v="0"/>
    <n v="1402588936"/>
    <n v="504269999"/>
    <n v="35.950000000000003"/>
    <m/>
    <n v="101.42173099999999"/>
    <n v="89.911600000000007"/>
    <n v="455.16022800000002"/>
    <n v="414.35839900000002"/>
    <n v="509.255"/>
    <n v="0"/>
    <n v="278.88374900000002"/>
    <n v="0"/>
    <n v="57.868228000000002"/>
    <n v="0"/>
    <n v="1402.5889360000001"/>
    <n v="504.26999900000004"/>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6"/>
    <s v="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
    <n v="1"/>
    <s v="Suma"/>
    <n v="1"/>
    <s v="En ejecucion"/>
    <n v="1"/>
    <n v="0.2"/>
    <n v="0.19"/>
    <n v="95"/>
    <n v="0.21"/>
    <n v="0.15"/>
    <n v="71.430000000000007"/>
    <n v="0.2"/>
    <n v="0"/>
    <n v="0"/>
    <n v="0.2"/>
    <n v="0"/>
    <n v="0"/>
    <n v="0.2"/>
    <n v="0"/>
    <n v="0"/>
    <n v="1"/>
    <n v="0.34"/>
    <n v="34"/>
    <n v="345281733"/>
    <n v="340851162"/>
    <n v="98.72"/>
    <n v="1009921832"/>
    <n v="941274927"/>
    <n v="93.2"/>
    <n v="1125259000"/>
    <n v="0"/>
    <n v="0"/>
    <n v="951867200"/>
    <n v="0"/>
    <n v="0"/>
    <n v="318366424"/>
    <n v="0"/>
    <n v="0"/>
    <n v="3750696189"/>
    <n v="1282126089"/>
    <n v="34.18"/>
    <m/>
    <n v="345.28173299999997"/>
    <n v="340.85116199999999"/>
    <n v="1009.921832"/>
    <n v="941.27492700000005"/>
    <n v="1125.259"/>
    <n v="0"/>
    <n v="951.86720000000003"/>
    <n v="0"/>
    <n v="318.36642399999999"/>
    <n v="0"/>
    <n v="3750.6961889999998"/>
    <n v="1282.1260890000001"/>
  </r>
  <r>
    <n v="16"/>
    <s v="Un Nuevo Contrato Social y Ambiental para la Bogotá del Siglo XXI"/>
    <x v="0"/>
    <n v="2021"/>
    <s v="30/09/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9"/>
    <n v="7"/>
    <s v="Realizar 1 Plan De Acción De Formación, Fortalecimiento, Eventos Territoriales, Actividades Comunitarias, Campañas Y Estrategias De Comunicación."/>
    <n v="1"/>
    <s v="Suma"/>
    <n v="1"/>
    <s v="En ejecucion"/>
    <n v="1"/>
    <n v="0.2"/>
    <n v="0.2"/>
    <n v="100"/>
    <n v="0.2"/>
    <n v="0.13"/>
    <n v="65"/>
    <n v="0.2"/>
    <n v="0"/>
    <n v="0"/>
    <n v="0.2"/>
    <n v="0"/>
    <n v="0"/>
    <n v="0.2"/>
    <n v="0"/>
    <n v="0"/>
    <n v="1"/>
    <n v="0.33"/>
    <n v="33"/>
    <n v="1312535469"/>
    <n v="1312535469"/>
    <n v="100"/>
    <n v="1222998000"/>
    <n v="1159594307"/>
    <n v="94.82"/>
    <n v="1294431000"/>
    <n v="0"/>
    <n v="0"/>
    <n v="2028461327"/>
    <n v="0"/>
    <n v="0"/>
    <n v="3113538641"/>
    <n v="0"/>
    <n v="0"/>
    <n v="8971964437"/>
    <n v="2472129776"/>
    <n v="27.55"/>
    <m/>
    <n v="1312.5354689999999"/>
    <n v="1312.5354689999999"/>
    <n v="1222.998"/>
    <n v="1159.5943070000001"/>
    <n v="1294.431"/>
    <n v="0"/>
    <n v="2028.461327"/>
    <n v="0"/>
    <n v="3113.5386410000001"/>
    <n v="0"/>
    <n v="8971.9644369999987"/>
    <n v="2472.1297759999998"/>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1"/>
    <s v="Diseñar 1 Estrategia Estrategia De Cambio Cultural Para La Transformación De Imaginarios Negativos En Razón A La Orientación Sexual Y La Identidad De Género En El Marco De La Política Pública Lgbti"/>
    <n v="1"/>
    <s v="Suma"/>
    <n v="1"/>
    <s v="En ejecucion"/>
    <n v="1"/>
    <n v="0"/>
    <n v="0"/>
    <n v="0"/>
    <n v="1"/>
    <n v="0.75"/>
    <n v="75"/>
    <n v="0"/>
    <n v="0"/>
    <n v="0"/>
    <n v="0"/>
    <n v="0"/>
    <n v="0"/>
    <n v="0"/>
    <n v="0"/>
    <n v="0"/>
    <n v="1"/>
    <n v="0.75"/>
    <n v="75"/>
    <n v="0"/>
    <n v="0"/>
    <n v="0"/>
    <n v="20000000"/>
    <n v="20000000"/>
    <n v="100"/>
    <n v="0"/>
    <n v="0"/>
    <n v="0"/>
    <n v="0"/>
    <n v="0"/>
    <n v="0"/>
    <n v="0"/>
    <n v="0"/>
    <n v="0"/>
    <n v="20000000"/>
    <n v="20000000"/>
    <n v="100"/>
    <s v="VIGENCIA (a 30/09/2021): Para el diseño de la estrategia de cambio cultura, se elaboró un documento de la misma y se realizaron reuniones de articulación con la Subsecretaría de Cultura Ciudadana de la Secretaría de Cultura en las que se determinó:  * Creación de una mesa intersectorial de estrategias contra la discriminación junto con Gobierno, Integración y Mujer. * Fechas para la definición de preguntas para medir el impacto en la Encuesta Bienal de Culturas. * Fechas para la definición de encuestas impacto-diagnósticas de la estrategia. Asimismo, Cultura se comprometió a hacer recomendaciones de ajuste, desde el punto de vista metodológico, al documento de estrategia de cambio cultural."/>
    <n v="0"/>
    <n v="0"/>
    <n v="20"/>
    <n v="20"/>
    <n v="0"/>
    <n v="0"/>
    <n v="0"/>
    <n v="0"/>
    <n v="0"/>
    <n v="0"/>
    <n v="20"/>
    <n v="20"/>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2"/>
    <s v="Implementar 100 %  La Estrategia De Cambio Cultural En El Marco De La Política Pública Lgbti"/>
    <n v="2"/>
    <s v="Constante"/>
    <n v="1"/>
    <s v="En ejecucion"/>
    <n v="1"/>
    <n v="100"/>
    <n v="100"/>
    <n v="100"/>
    <n v="100"/>
    <n v="75"/>
    <n v="75"/>
    <n v="100"/>
    <n v="0"/>
    <n v="0"/>
    <n v="100"/>
    <n v="0"/>
    <n v="0"/>
    <n v="100"/>
    <n v="0"/>
    <n v="0"/>
    <s v="N/A"/>
    <s v="N/A"/>
    <s v="N/A"/>
    <n v="56107700"/>
    <n v="55172564"/>
    <n v="98.32"/>
    <n v="510000000"/>
    <n v="134000000"/>
    <n v="26.27"/>
    <n v="344520000"/>
    <n v="0"/>
    <n v="0"/>
    <n v="590000000"/>
    <n v="0"/>
    <n v="0"/>
    <n v="390000000"/>
    <n v="0"/>
    <n v="0"/>
    <n v="1890627700"/>
    <n v="189172564"/>
    <n v="10.01"/>
    <s v="VIGENCIA (a 30/09/2021): Dentro de las acciones de implementación de la estrategia de cambio cultural en el marco de la Política Pública LGBTI, se realizaron 14 mesas de memoria con diferentes temáticas y actores en el marco del proyecto Historia de la marcha LGBT de Bogotá, (1) una entrevista y reuniones de preparación que buscan visibilizar la historia desde varios puntos de vista de este importante espacio de participación.  La SDP participó en la Feria Internacional del Libro FILBO 2021 que se realizó del 6 al 22 de agosto de manera presencial y virtual con la participación de dos autores internacionales invitados por la entidad que fueron July Delgado de manera presencial y Camila Sosa y Amalia Andrade de manera virtual  Los eventos en facebook alcanzaron 2870688 personas y 9.018 interacciones. De otra parte, se entregaron 120 libros de reciente publicación sobre temas de diversidad sexual y de género a los participantes de los eventos y se realizó la instalación del tapiz viajero elaborado por jóvenes beneficiarios de IDIPRON en el Castillo de las Artes   La marca de la Política Pública LGBTI «En Bogotá se Puede Ser» estuvo en todas las piezas comunicativas llegando aproximadamente a 3.932 personas con 621 reacciones"/>
    <n v="56.107700000000001"/>
    <n v="55.172564000000001"/>
    <n v="510"/>
    <n v="134"/>
    <n v="344.52"/>
    <n v="0"/>
    <n v="590"/>
    <n v="0"/>
    <n v="390"/>
    <n v="0"/>
    <n v="1890.6277"/>
    <n v="189.17256399999999"/>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3"/>
    <s v="Fortalecer El 100 % De La Atención Y El Seguimiento De Los Canales De Denuncia De La Dirección De Diversidad Sexual"/>
    <n v="3"/>
    <s v="Creciente"/>
    <n v="1"/>
    <s v="En ejecucion"/>
    <n v="1"/>
    <n v="0"/>
    <n v="0"/>
    <n v="0"/>
    <n v="25"/>
    <n v="18.75"/>
    <n v="75"/>
    <n v="0"/>
    <n v="0"/>
    <n v="0"/>
    <n v="0"/>
    <n v="0"/>
    <n v="0"/>
    <n v="0"/>
    <n v="0"/>
    <n v="0"/>
    <s v="N/A"/>
    <s v="N/A"/>
    <s v="N/A"/>
    <n v="0"/>
    <n v="0"/>
    <n v="0"/>
    <n v="36000000"/>
    <n v="36000000"/>
    <n v="100"/>
    <n v="0"/>
    <n v="0"/>
    <n v="0"/>
    <n v="0"/>
    <n v="0"/>
    <n v="0"/>
    <n v="0"/>
    <n v="0"/>
    <n v="0"/>
    <n v="36000000"/>
    <n v="36000000"/>
    <n v="100"/>
    <s v="VIGENCIA (a 30/09/2021): Dentro de las actividades realizadas para el fortalecimiento de la atención y seguimiento de los canales de denuncia, se realizaron los informes sobre casos de vulneración de derechos 2020 que se radicaron a través de los canales de denuncia de la Dirección de Diversidad Sexual.  Se realizó un primer avance en el informe de la situación en materia de impunidad a partir de las cifras entregadas por parte de la FGN sobre denuncias por presuntos delitos en los que al menos una de las víctimas hace parte de los sectores sociales LGBTI con el fin de elaborar el informe de caracterización de las violencias dirigidas a las personas de los sectores LGBTI.  Para la actualización de la ruta de atención y seguimiento a las violencias dirigidas a las personas de los sectores LGBTI, se cuenta con documento de Lineamientos de Atención Sociojurídica donde se encuentra actualizada la ruta de servicios sociojurídicos del Distrito."/>
    <n v="0"/>
    <n v="0"/>
    <n v="36"/>
    <n v="36"/>
    <n v="0"/>
    <n v="0"/>
    <n v="0"/>
    <n v="0"/>
    <n v="0"/>
    <n v="0"/>
    <n v="36"/>
    <n v="36"/>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4"/>
    <s v="Actualizar 3 Canales Canales De Denuncia De La Dirección De Diversidad Sexual."/>
    <n v="1"/>
    <s v="Suma"/>
    <n v="4"/>
    <s v="Finalizada - No continua"/>
    <n v="1"/>
    <n v="0"/>
    <n v="0"/>
    <n v="0"/>
    <n v="0"/>
    <n v="0"/>
    <n v="0"/>
    <n v="0"/>
    <n v="0"/>
    <n v="0"/>
    <n v="0"/>
    <n v="0"/>
    <n v="0"/>
    <n v="0"/>
    <n v="0"/>
    <n v="0"/>
    <n v="3"/>
    <n v="0"/>
    <n v="0"/>
    <n v="0"/>
    <n v="0"/>
    <n v="0"/>
    <n v="0"/>
    <n v="0"/>
    <n v="0"/>
    <n v="0"/>
    <n v="0"/>
    <n v="0"/>
    <n v="0"/>
    <n v="0"/>
    <n v="0"/>
    <n v="0"/>
    <n v="0"/>
    <n v="0"/>
    <n v="0"/>
    <n v="0"/>
    <n v="0"/>
    <s v="VIGENCIA (a 31/03/2021): Programada en vigencia posterior"/>
    <n v="0"/>
    <n v="0"/>
    <n v="0"/>
    <n v="0"/>
    <n v="0"/>
    <n v="0"/>
    <n v="0"/>
    <n v="0"/>
    <n v="0"/>
    <n v="0"/>
    <n v="0"/>
    <n v="0"/>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5"/>
    <s v="Desarrollar En 15 Sectores De La Administración Distrital La Asistencia Tecnica  Para La Incorporación Del Enfoque Diferencial Por Orientación Sexual E Identidad De Género En Sus Acciones Institucionales Y Un Módulo Virtual De Capacitación"/>
    <n v="2"/>
    <s v="Constante"/>
    <n v="1"/>
    <s v="En ejecucion"/>
    <n v="1"/>
    <n v="15"/>
    <n v="15"/>
    <n v="100"/>
    <n v="15"/>
    <n v="12"/>
    <n v="80"/>
    <n v="15"/>
    <n v="0"/>
    <n v="0"/>
    <n v="15"/>
    <n v="0"/>
    <n v="0"/>
    <n v="15"/>
    <n v="0"/>
    <n v="0"/>
    <s v="N/A"/>
    <s v="N/A"/>
    <s v="N/A"/>
    <n v="28400000"/>
    <n v="28400000"/>
    <n v="100"/>
    <n v="152100000"/>
    <n v="152100000"/>
    <n v="100"/>
    <n v="127470000"/>
    <n v="0"/>
    <n v="0"/>
    <n v="120000000"/>
    <n v="0"/>
    <n v="0"/>
    <n v="120000000"/>
    <n v="0"/>
    <n v="0"/>
    <n v="547970000"/>
    <n v="180500000"/>
    <n v="32.94"/>
    <s v="VIGENCIA (a 30/09/2021): En el desarrollo de la asistencia técnica para la incorporación del enfoque diferencial por orientación sexual e identidad de género, se cuenta con un documento preliminar que contiene la información básica de la estrategia de territorialización como es el soporte normativo, la evaluación de resultados respecto a la territorialización, el objetivo general, los objetivos específicos, las instancias y espacios responsables de la territorialización y sus funciones y los mecanismos o componentes de la estrategia.  Se ha realizado asistencia técnica a los sectores de la administración para el seguimiento al cumplimiento de las actividades del plan de acción de la política pública. Al igual que se ha realizado acompañamiento técnico a las alcaldías locales de: Bosa, Mártires, Rafael Uribe Uribe, Candelaria, Sumapaz, Santa Fé, San Cristóbal Barrios Unidos, Ciudad Bolívar, Suba y Usme la cual se materializa en la revisión hasta la fecha de 191 Documentos Técnicos de Soporte, esta revisión se realiza a la luz del documento de recomendaciones para la incorporación del enfoque diferencial en las líneas de inversión."/>
    <n v="28.4"/>
    <n v="28.4"/>
    <n v="152.1"/>
    <n v="152.1"/>
    <n v="127.47"/>
    <n v="0"/>
    <n v="120"/>
    <n v="0"/>
    <n v="120"/>
    <n v="0"/>
    <n v="547.97"/>
    <n v="180.5"/>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6"/>
    <s v="Desarrollar 4 Estudios Sobre Política Pública Lgbti Teniendo En Cuenta Las Particularidades Y Características En Razón Al Género Y Pertenencia A Grupos Poblacionales"/>
    <n v="1"/>
    <s v="Suma"/>
    <n v="1"/>
    <s v="En ejecucion"/>
    <n v="1"/>
    <n v="0"/>
    <n v="0"/>
    <n v="0"/>
    <n v="1"/>
    <n v="0.62"/>
    <n v="62"/>
    <n v="1"/>
    <n v="0"/>
    <n v="0"/>
    <n v="2"/>
    <n v="0"/>
    <n v="0"/>
    <n v="0"/>
    <n v="0"/>
    <n v="0"/>
    <n v="4"/>
    <n v="0.62"/>
    <n v="15.5"/>
    <n v="0"/>
    <n v="0"/>
    <n v="0"/>
    <n v="162000000"/>
    <n v="161846875"/>
    <n v="99.91"/>
    <n v="89530000"/>
    <n v="0"/>
    <n v="0"/>
    <n v="200000000"/>
    <n v="0"/>
    <n v="0"/>
    <n v="0"/>
    <n v="0"/>
    <n v="0"/>
    <n v="451530000"/>
    <n v="161846875"/>
    <n v="35.840000000000003"/>
    <s v="VIGENCIA (a 30/09/2021): Se entregó el primer producto correspondiente a la guía con plan de trabajo y cronograma del estudio sobre violencias contra personas de los sectores LGBTI residentes en Bogotá, que genere impacto en el diseño de la estrategia de cambio cultural y se avanza en la realización de las entrevistas y grupos focales del primer componente del estudio."/>
    <n v="0"/>
    <n v="0"/>
    <n v="162"/>
    <n v="161.84687500000001"/>
    <n v="89.53"/>
    <n v="0"/>
    <n v="200"/>
    <n v="0"/>
    <n v="0"/>
    <n v="0"/>
    <n v="451.53"/>
    <n v="161.84687500000001"/>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7"/>
    <s v="Realizar 14 Informes  De Seguimiento A Las Acciones Afirmativas A Personas Transgénero"/>
    <n v="1"/>
    <s v="Suma"/>
    <n v="1"/>
    <s v="En ejecucion"/>
    <n v="1"/>
    <n v="0"/>
    <n v="0"/>
    <n v="0"/>
    <n v="4"/>
    <n v="3"/>
    <n v="75"/>
    <n v="4"/>
    <n v="0"/>
    <n v="0"/>
    <n v="4"/>
    <n v="0"/>
    <n v="0"/>
    <n v="2"/>
    <n v="0"/>
    <n v="0"/>
    <n v="14"/>
    <n v="3"/>
    <n v="21.43"/>
    <n v="0"/>
    <n v="0"/>
    <n v="0"/>
    <n v="38000000"/>
    <n v="38000000"/>
    <n v="100"/>
    <n v="63000000"/>
    <n v="0"/>
    <n v="0"/>
    <n v="60000000"/>
    <n v="0"/>
    <n v="0"/>
    <n v="60000000"/>
    <n v="0"/>
    <n v="0"/>
    <n v="221000000"/>
    <n v="38000000"/>
    <n v="17.190000000000001"/>
    <s v="VIGENCIA (a 30/09/2021): Para el cumplimiento de los informes de seguimiento a las acciones afirmativas a personas transgénero, se elaboró el documento sobre acciones afirmativas trans. Este documento contiene las siguientes partes:  1. Aproximación teórica sobre las acciones afirmativas. 2. Sustento jurídico. 3. Diagnóstico por derechos sobre personas trans. 4. Propuesta de acciones afirmativas por derechos con sus indicadores de resultado.  También, se elaboraron informes de ejecución de las actividades relacionadas con el avance en la garantía de derechos de personas trans en Bogotá. Los informes incluyen: i) lineamientos en salud trans, ii) adaptabilidad de la ruta de atención y mantenimiento de la salud con enfoque trans, iii) Estudio sobre salud sexual y reproductiva de hombres trans y personas no binarias asignadas al sexo femenino al nacer, iv) Instrumento de seguimiento de productos de los sectores del distrito en materia de fortalecimiento de los CAIDS con énfasis en personas trans.   De igual forma, se elaboró un informe de ejecución de actividades relacionadas con la Alerta Temprana 046 de 2019 y enviada a la Secretaría Distrital de Gobierno."/>
    <n v="0"/>
    <n v="0"/>
    <n v="38"/>
    <n v="38"/>
    <n v="63"/>
    <n v="0"/>
    <n v="60"/>
    <n v="0"/>
    <n v="60"/>
    <n v="0"/>
    <n v="221"/>
    <n v="38"/>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8"/>
    <s v="Realizar 1 Actualización De La Política Pública Lgbti Incluido Su Plan De Acción"/>
    <n v="1"/>
    <s v="Suma"/>
    <n v="1"/>
    <s v="En ejecucion"/>
    <n v="1"/>
    <n v="1"/>
    <n v="0.4"/>
    <n v="40"/>
    <n v="0.6"/>
    <n v="0.6"/>
    <n v="100"/>
    <n v="0"/>
    <n v="0"/>
    <n v="0"/>
    <n v="0"/>
    <n v="0"/>
    <n v="0"/>
    <n v="0"/>
    <n v="0"/>
    <n v="0"/>
    <n v="1"/>
    <n v="1"/>
    <n v="100"/>
    <n v="172472300"/>
    <n v="172472300"/>
    <n v="100"/>
    <n v="0"/>
    <n v="0"/>
    <n v="0"/>
    <n v="0"/>
    <n v="0"/>
    <n v="0"/>
    <n v="0"/>
    <n v="0"/>
    <n v="0"/>
    <n v="0"/>
    <n v="0"/>
    <n v="0"/>
    <n v="172472300"/>
    <n v="172472300"/>
    <n v="100"/>
    <s v="RESERVAS (a 30/09/2021): En el marco de la actualización de la política pública, se elaboró el Documento Conpes &quot;Actualización del Plan de Acción de la Política Pública LGBTI 2021-2032&quot; que integra el siguiente contenido: resumen ejecutivo, la problemática o la situación que atiende la política pública, los antecedentes y la justificación, el proceso de participación, las generalidades de la política pública, el marco conceptual, el abordaje de los enfoques, el seguimiento, la evaluación y su financiación. Se encuentran en proceso de consolidación los planes institucionales que constituyen el anexo. Se realizaron 28 espacios de concertación del plan de acción con la participación de 60 entidades 166 Servidores y la participación del Espacio Autónomo Consejo Consultivo LGBT Definición de doce indicadores de resultados para los cuatro objetivos Concertación de cuatro Estrategias de la PP Ruta de Atención Integral y Seguimiento a las violencias, Territorialización Ambientes Laborales Inclusivos, Cambio Cultural Concertación de 160 productos en los que son responsables o corresponsables 15 Secretarías, 23 entidades adscritas o vinculadas, 20 Alcaldías Locales. Este documento se constituye en una herramienta valiosa para la planeación de acciones por parte de los sectores de la administración responsables de la ejecución de la política pública LGBTI."/>
    <n v="172.47229999999999"/>
    <n v="172.47229999999999"/>
    <n v="0"/>
    <n v="0"/>
    <n v="0"/>
    <n v="0"/>
    <n v="0"/>
    <n v="0"/>
    <n v="0"/>
    <n v="0"/>
    <n v="172.47229999999999"/>
    <n v="172.47229999999999"/>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9"/>
    <s v="Diseñar 1 Estrategia De Ambientes Laborales Inclusivos En El Distrito Y En El Sector Privado"/>
    <n v="1"/>
    <s v="Suma"/>
    <n v="1"/>
    <s v="En ejecucion"/>
    <n v="1"/>
    <n v="0"/>
    <n v="0"/>
    <n v="0"/>
    <n v="0.25"/>
    <n v="0.18"/>
    <n v="72"/>
    <n v="0.25"/>
    <n v="0"/>
    <n v="0"/>
    <n v="0.25"/>
    <n v="0"/>
    <n v="0"/>
    <n v="0.25"/>
    <n v="0"/>
    <n v="0"/>
    <n v="1"/>
    <n v="0.18"/>
    <n v="18"/>
    <n v="0"/>
    <n v="0"/>
    <n v="0"/>
    <n v="86400000"/>
    <n v="80000000"/>
    <n v="92.59"/>
    <n v="63000000"/>
    <n v="0"/>
    <n v="0"/>
    <n v="70000000"/>
    <n v="0"/>
    <n v="0"/>
    <n v="70000000"/>
    <n v="0"/>
    <n v="0"/>
    <n v="289400000"/>
    <n v="80000000"/>
    <n v="27.64"/>
    <s v="VIGENCIA (a 30/09/2021): Para el diseño de la estrategia de ambientes laborales inclusivos en el distrito y en el sector privado, se cuenta con un documento de reformulación de la estrategia de ambientes laborales inclusivos en las entidades de la administración distrital y el sector privado. También se elaboró una encuesta de diagnóstico sobre esta estrategia.  Para implementar la estrategia de Ambientes Laborales Inclusivos en el sector privado se realizaron las siguientes acciones: i) Se ha generado retroalimentación técnica sobre las especificidades de la propuesta de investigación presentada por la Fundación Corona para diagnosticar las necesidades laborales de personas LGBTI, ii) Se pactaron los productos a entregar y las fechas de rubros de pagos para el proceso contractual que se generará con Fundación Corona, iii) Se trabajó sobre las últimas correcciones de la encuesta ALI antes de realizar el piloto interno con el fin de tener la versión final en el siguiente trimestre. Esta encuesta se aplicará durante 2022."/>
    <n v="0"/>
    <n v="0"/>
    <n v="86.4"/>
    <n v="80"/>
    <n v="63"/>
    <n v="0"/>
    <n v="70"/>
    <n v="0"/>
    <n v="70"/>
    <n v="0"/>
    <n v="289.39999999999998"/>
    <n v="80"/>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10"/>
    <s v="Implementar 100 % La Estrategia De Ambientes Laborales Inclusivos En El Distrito Y En El Sector Privado"/>
    <n v="2"/>
    <s v="Constante"/>
    <n v="1"/>
    <s v="En ejecucion"/>
    <n v="1"/>
    <n v="0"/>
    <n v="0"/>
    <n v="0"/>
    <n v="100"/>
    <n v="20"/>
    <n v="20"/>
    <n v="100"/>
    <n v="0"/>
    <n v="0"/>
    <n v="100"/>
    <n v="0"/>
    <n v="0"/>
    <n v="100"/>
    <n v="0"/>
    <n v="0"/>
    <s v="N/A"/>
    <s v="N/A"/>
    <s v="N/A"/>
    <n v="0"/>
    <n v="0"/>
    <n v="0"/>
    <n v="105000000"/>
    <n v="0"/>
    <n v="0"/>
    <n v="722895000"/>
    <n v="0"/>
    <n v="0"/>
    <n v="600000000"/>
    <n v="0"/>
    <n v="0"/>
    <n v="60000000"/>
    <n v="0"/>
    <n v="0"/>
    <n v="1487895000"/>
    <n v="0"/>
    <n v="0"/>
    <s v="VIGENCIA (a 30/09/2021): Dentro de las acciones de implementación de la estrategia de Ambientes laborales inclusivos en el Distrito y en el sector privado, se estructuró convenio con la Fundación Corona para adelantar la elaboración de una estrategia de inclusión laboral dirigida a personas transgénero para reactivación económica desde un ejercicio como plan piloto, el cual se encuentra en su fase preparatoria."/>
    <n v="0"/>
    <n v="0"/>
    <n v="105"/>
    <n v="0"/>
    <n v="722.89499999999998"/>
    <n v="0"/>
    <n v="600"/>
    <n v="0"/>
    <n v="60"/>
    <n v="0"/>
    <n v="1487.895"/>
    <n v="0"/>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11"/>
    <s v="Elaborar 1 Estudio Sobre La Situación De Derechos Humanos De Personas De Los Sectores Lgbti Teniendo En Cuenta Las Condiciones Y Particularidades En Razón Al Género Y La Pertencia A Grupos Poblacionales Y  En Razón A  La Actualización De Política Pública"/>
    <n v="1"/>
    <s v="Suma"/>
    <n v="1"/>
    <s v="En ejecucion"/>
    <n v="1"/>
    <n v="0"/>
    <n v="0"/>
    <n v="0"/>
    <n v="0"/>
    <n v="0"/>
    <n v="0"/>
    <n v="0"/>
    <n v="0"/>
    <n v="0"/>
    <n v="1"/>
    <n v="0"/>
    <n v="0"/>
    <n v="0"/>
    <n v="0"/>
    <n v="0"/>
    <n v="1"/>
    <n v="0"/>
    <n v="0"/>
    <n v="0"/>
    <n v="0"/>
    <n v="0"/>
    <n v="0"/>
    <n v="0"/>
    <n v="0"/>
    <n v="0"/>
    <n v="0"/>
    <n v="0"/>
    <n v="400000000"/>
    <n v="0"/>
    <n v="0"/>
    <n v="0"/>
    <n v="0"/>
    <n v="0"/>
    <n v="400000000"/>
    <n v="0"/>
    <n v="0"/>
    <s v="VIGENCIA (a 30/09/2021): La meta no inicia ejecución"/>
    <n v="0"/>
    <n v="0"/>
    <n v="0"/>
    <n v="0"/>
    <n v="0"/>
    <n v="0"/>
    <n v="400"/>
    <n v="0"/>
    <n v="0"/>
    <n v="0"/>
    <n v="400"/>
    <n v="0"/>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12"/>
    <s v="Implementar 100 % Las Acciones Concertadas Del  Proyecto Regional Latinoamericano Con Redes De Cooperación Técnica Internacionales En Materia De Política Pública Lgbti"/>
    <n v="2"/>
    <s v="Constante"/>
    <n v="1"/>
    <s v="En ejecucion"/>
    <n v="1"/>
    <n v="0"/>
    <n v="0"/>
    <n v="0"/>
    <n v="100"/>
    <n v="70"/>
    <n v="70"/>
    <n v="100"/>
    <n v="0"/>
    <n v="0"/>
    <n v="100"/>
    <n v="0"/>
    <n v="0"/>
    <n v="100"/>
    <n v="0"/>
    <n v="0"/>
    <s v="N/A"/>
    <s v="N/A"/>
    <s v="N/A"/>
    <n v="0"/>
    <n v="0"/>
    <n v="0"/>
    <n v="102000000"/>
    <n v="76000000"/>
    <n v="74.510000000000005"/>
    <n v="75600000"/>
    <n v="0"/>
    <n v="0"/>
    <n v="60000000"/>
    <n v="0"/>
    <n v="0"/>
    <n v="60000000"/>
    <n v="0"/>
    <n v="0"/>
    <n v="297600000"/>
    <n v="76000000"/>
    <n v="25.54"/>
    <s v="VIGENCIA (a 30/09/2021): Para la implementación de las acciones concertadas del proyecto regional latinoamericano con redes de cooperación técnica internacionales en materia de Política Pública LGBTI, se participó en una reunión de la Red Latinoamericana de Ciudades Arcoiris y se reportaron acciones de la PPLGBTI en el Programa Regional Spotlight ¿promovido en el marco de la alianza entre la Unión Europea (UE) y las Naciones Unidas (ONU), para mejorar la respuesta a la violencia basada en género y la violencia hacia personas LGBTI basándose en la evidencia y el intercambio de conocimientos y orientaciones prácticas entre países.  De otra parte, se realizó reunión con la coordinación de la Red Sin Violencias LGBTI para generar articulaciones con la Red Latinoamericana de Ciudades Arcoíris (RLCA)."/>
    <n v="0"/>
    <n v="0"/>
    <n v="102"/>
    <n v="76"/>
    <n v="75.599999999999994"/>
    <n v="0"/>
    <n v="60"/>
    <n v="0"/>
    <n v="60"/>
    <n v="0"/>
    <n v="297.60000000000002"/>
    <n v="76"/>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13"/>
    <s v="Difundir El 100 % Las Acciones Técnicas Derivadas De La Política Pública Lgbti"/>
    <n v="2"/>
    <s v="Constante"/>
    <n v="1"/>
    <s v="En ejecucion"/>
    <n v="1"/>
    <n v="0"/>
    <n v="0"/>
    <n v="0"/>
    <n v="100"/>
    <n v="75"/>
    <n v="75"/>
    <n v="100"/>
    <n v="0"/>
    <n v="0"/>
    <n v="100"/>
    <n v="0"/>
    <n v="0"/>
    <n v="100"/>
    <n v="0"/>
    <n v="0"/>
    <s v="N/A"/>
    <s v="N/A"/>
    <s v="N/A"/>
    <n v="0"/>
    <n v="0"/>
    <n v="0"/>
    <n v="26600000"/>
    <n v="26600000"/>
    <n v="100"/>
    <n v="28350000"/>
    <n v="0"/>
    <n v="0"/>
    <n v="30000000"/>
    <n v="0"/>
    <n v="0"/>
    <n v="30000000"/>
    <n v="0"/>
    <n v="0"/>
    <n v="114950000"/>
    <n v="26600000"/>
    <n v="23.14"/>
    <s v="VIGENCIA (a 30/09/2021): Para la difusión de las acciones técnicas derivadas de la Política Pública LGBTI, se han realizado reuniones con los siguientes entes territoriales para comenzar a realizar acompañamiento técnico en la formulación de políticas públicas sobre Diversidad Sexual: Gob. de Cundinamarca, Funza. Mitú, Cajicá, Cúcuta y Putumayo.  Se elaboró un documento de recomendaciones y consideraciones sobre formulación e implementación de Política Pública LGBTI dirigido a las Entidades Territoriales.  Se desarrollaron tres encuentros de acompañamiento técnico con las gobernaciones para abordar las etapas de las políticas públicas y la socialización del proceso de la Política Pública LGBTI Nacional. Se creó la Red Nacional de Políticas Públicas y acciones sobre Diversidad Sexual y personas LGBTI generando alianzas a nivel nacional para el fortalecimiento de las Políticas públicas locales."/>
    <n v="0"/>
    <n v="0"/>
    <n v="26.6"/>
    <n v="26.6"/>
    <n v="28.35"/>
    <n v="0"/>
    <n v="30"/>
    <n v="0"/>
    <n v="30"/>
    <n v="0"/>
    <n v="114.95"/>
    <n v="26.6"/>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7"/>
    <n v="14"/>
    <s v="Fortalecer 100 %  La Ruta Institucional Para La Atención A Casos De Discriminación O Vulneración De Derechos De Personas De Los Sectores Sociales Lgbti"/>
    <n v="3"/>
    <s v="Creciente"/>
    <n v="1"/>
    <s v="En ejecucion"/>
    <n v="1"/>
    <n v="0"/>
    <n v="0"/>
    <n v="0"/>
    <n v="25"/>
    <n v="18.75"/>
    <n v="75"/>
    <n v="50"/>
    <n v="0"/>
    <n v="0"/>
    <n v="75"/>
    <n v="0"/>
    <n v="0"/>
    <n v="100"/>
    <n v="0"/>
    <n v="0"/>
    <s v="N/A"/>
    <s v="N/A"/>
    <s v="N/A"/>
    <n v="0"/>
    <n v="0"/>
    <n v="0"/>
    <n v="200800000"/>
    <n v="0"/>
    <n v="0"/>
    <n v="87735000"/>
    <n v="0"/>
    <n v="0"/>
    <n v="47500000"/>
    <n v="0"/>
    <n v="0"/>
    <n v="47500000"/>
    <n v="0"/>
    <n v="0"/>
    <n v="383535000"/>
    <n v="0"/>
    <n v="0"/>
    <s v="VIGENCIA (a 30/09/2021): Dentro de las actividades realizadas para el fortalecimiento la ruta institucional para la atención a casos de discriminación o vulneración de derechos de personas de los sectores sociales LGBTI se ha avanzado en la elaboración de un documento diagnóstico que permita reflejar la necesidad por generar mecanismos sobre la Unidad Contra la Discriminación que fortalezcan los mecanismos de representación jurídica y permitan superar situaciones de impunidad.   Para tal efecto se tuvo en cuenta información reportada por la Fiscalía General de la Nación frente al número de denuncias recibidas así como de los lineamientos a las rutas existentes en el Distrito y se suscribió el convenio No.507 de 2021 con la Secretaría de Seguridad, Convivencia y Justicia con el fin de adelantar acciones para el seguimiento a la denuncia de las distintas formas de violencia hacia las personas de los sectores LGBTI."/>
    <n v="0"/>
    <n v="0"/>
    <n v="200.8"/>
    <n v="0"/>
    <n v="87.734999999999999"/>
    <n v="0"/>
    <n v="47.5"/>
    <n v="0"/>
    <n v="47.5"/>
    <n v="0"/>
    <n v="383.53500000000003"/>
    <n v="0"/>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7"/>
    <n v="1"/>
    <s v="_x0009_Actualizar 1 Política Pública De Ruralidad Bajo Las Directrices De La Metodología Conpes"/>
    <n v="1"/>
    <s v="Suma"/>
    <n v="1"/>
    <s v="En ejecucion"/>
    <n v="1"/>
    <n v="0.1"/>
    <n v="0.1"/>
    <n v="100"/>
    <n v="0.25"/>
    <n v="0.16"/>
    <n v="64"/>
    <n v="0.25"/>
    <n v="0"/>
    <n v="0"/>
    <n v="0.25"/>
    <n v="0"/>
    <n v="0"/>
    <n v="0.15"/>
    <n v="0"/>
    <n v="0"/>
    <n v="1"/>
    <n v="0.26"/>
    <n v="26"/>
    <n v="14000000"/>
    <n v="14000000"/>
    <n v="100"/>
    <n v="161912519"/>
    <n v="127508760"/>
    <n v="78.75"/>
    <n v="504250000"/>
    <n v="0"/>
    <n v="0"/>
    <n v="235000000"/>
    <n v="0"/>
    <n v="0"/>
    <n v="241350000"/>
    <n v="0"/>
    <n v="0"/>
    <n v="1156512519"/>
    <n v="141508760"/>
    <n v="12.24"/>
    <s v="VIGENCIA (a 30/09/2021): La Secretaria Distrital de Planeación, lidera actualmente el proceso de ajuste de la Política Pública de Ruralidad, contenida en el Decreto 327 de 2007, en el marco de este proceso, se han adelanto lo siguiente:  Elaboración de propuesta de estrategia de participación y presentación a las comunidades campesinas y rurales para ser concertada con la comunidad.  Presentación del procedimiento CONPES a la comunidad campesina y rural de Bogotá para atender las inquietudes sobre el proceso de reformulación de la política pública de ruralidad.  Elaboración y presentación del documento técnico de soporte del proceso de reformulación de la política pública de ruralidad a los diferentes actores resolviendo dudas sobre el procedimiento CONPES dentro de la fase de agenda pública.  Se ha iniciado la estrategia de participación con la comunidad socializando el balance de resultados de la política pública vigente y explicando las razones técnicas y administrativas que llevaron al proceso de reformulación de la misma a las comunidades rurales de las siguientes localidades de manera presencial: Suba, Usaquén, Usme Chapinero y Santa Fe. Se iniciaron las actividades participativas con niños y niñas de la ruralidad de Bogotá en las localidades de Suva y Usaquen para conocer sus perspectivas sobre el desarrollo rural a partir de los ejes temáticos contemplados en el proceso de reformulación.  Adicionalmente, el proceso de reformulación de la política pública de ruralidad e se está presentando en las instancias formales donde participa la comunidad para resolver inquietudes del proceso.  Finalmente, paralelo a las actividades de participación, el equipo técnico del proceso viene desarrollando los capítulos correspondientes al documento de diagnóstico y factores estratégicos a ser entregado a la secretaria técnica del CONPES."/>
    <n v="14"/>
    <n v="14"/>
    <n v="161.912519"/>
    <n v="127.50876"/>
    <n v="504.25"/>
    <n v="0"/>
    <n v="235"/>
    <n v="0"/>
    <n v="241.35"/>
    <n v="0"/>
    <n v="1156.5125189999999"/>
    <n v="141.50876"/>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7"/>
    <n v="2"/>
    <s v="Generar 100 Porciento De Los Lineamientos Metodológicos, Para Lograr Una Estructura Institucional De Desarrollo Rural Sostenible, Coordinada Y Articulada Para La Intervención En El Territorio Rural Del D.C."/>
    <n v="1"/>
    <s v="Suma"/>
    <n v="1"/>
    <s v="En ejecucion"/>
    <n v="1"/>
    <n v="10"/>
    <n v="10"/>
    <n v="100"/>
    <n v="25"/>
    <n v="15"/>
    <n v="60"/>
    <n v="25"/>
    <n v="0"/>
    <n v="0"/>
    <n v="25"/>
    <n v="0"/>
    <n v="0"/>
    <n v="15"/>
    <n v="0"/>
    <n v="0"/>
    <n v="100"/>
    <n v="25"/>
    <n v="25"/>
    <n v="14000000"/>
    <n v="14000000"/>
    <n v="100"/>
    <n v="79999992"/>
    <n v="79999992"/>
    <n v="100"/>
    <n v="164500000"/>
    <n v="0"/>
    <n v="0"/>
    <n v="93250000"/>
    <n v="0"/>
    <n v="0"/>
    <n v="95000000"/>
    <n v="0"/>
    <n v="0"/>
    <n v="446749992"/>
    <n v="93999992"/>
    <n v="21.04"/>
    <s v="VIGENCIA (a 30/09/2021): Se logró alinear la propuesta de lineamientos metodológicos de la Gerencia Rural (EDER) con los demás instrumentos operacionales para el desarrollo rural sostenible de Bogotá (MDRS, PPR, SIPSDER), de manera que se articulen lógicamente y se avance en una ruta metodológica que permita mantener la coherencia entre todos los instrumentos.  ¿_x0009_El mayor beneficio es que cerca de veinte (20) entidades de la Administración Distrital (incluidos dos principales claves: las SDA y la SDDE), conocieron la propuesta de la EDER y la retroalimentaron. Con ello, se logra articular mejor la estructura para avanzar en la propuesta de lineamientos metodológicos de la Gerencia.  ¿_x0009_En este trimestre también se facilitó la socialización y difusión de la Cartilla «Bogotá Rural», gestionada desde la EDER, para facilitar la comprensión del alcance de los diferentes instrumentos de planeación y gestión territorial en Bogotá, y se construyó otra cartilla enfocada en la propuesta POT por medio de la cual se hará extensiva la socialización del rol de la Gerencia Rural."/>
    <n v="14"/>
    <n v="14"/>
    <n v="79.999992000000006"/>
    <n v="79.999992000000006"/>
    <n v="164.5"/>
    <n v="0"/>
    <n v="93.25"/>
    <n v="0"/>
    <n v="95"/>
    <n v="0"/>
    <n v="446.74999200000002"/>
    <n v="93.999992000000006"/>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7"/>
    <n v="3"/>
    <s v="Generar 100 Porciento De Los Lineamientos Técnicos, Para Lograr La Concordancia De Los Instrumentos De Ordenamiento Y Gestión En El Territorio Rural Del D.C, Bajo El Modelo De Desarrollo Rural Sostenible (Mdrs)"/>
    <n v="1"/>
    <s v="Suma"/>
    <n v="1"/>
    <s v="En ejecucion"/>
    <n v="1"/>
    <n v="10"/>
    <n v="9.8000000000000007"/>
    <n v="98"/>
    <n v="25.2"/>
    <n v="13.5"/>
    <n v="53.57"/>
    <n v="25"/>
    <n v="0"/>
    <n v="0"/>
    <n v="25"/>
    <n v="0"/>
    <n v="0"/>
    <n v="15"/>
    <n v="0"/>
    <n v="0"/>
    <n v="100"/>
    <n v="23.3"/>
    <n v="23.3"/>
    <n v="117200000"/>
    <n v="117200000"/>
    <n v="100"/>
    <n v="396399989"/>
    <n v="359999989"/>
    <n v="90.82"/>
    <n v="567250000"/>
    <n v="0"/>
    <n v="0"/>
    <n v="370000000"/>
    <n v="0"/>
    <n v="0"/>
    <n v="385000000"/>
    <n v="0"/>
    <n v="0"/>
    <n v="1835849989"/>
    <n v="477199989"/>
    <n v="25.99"/>
    <s v="VIGENCIA (a 30/09/2021): Obtener elementos y perspectivas de los diferentes procesos y actores indispensables para que se atiendan, desde el modelo de desarrollo rural sostenible y sus lineamientos generales y transversales, los vacíos y problemas que no han permitido disminuir las brechas y que implican la articulación de actores, la sinergia de acciones y una mejor comprensión de la ruta de trabajo que debe orientar la Secretaría Distrital de Planeación como ente rector de los procesos de planeación para el desarrollo.  Aportar desde la perspectiva de Bogotá D.C., un modelo de desarrollo en el que se acoja la perspectiva de integralidad de enfoques propuestos para el desarrollo rural, fundamentado en el trabajo colectivo y en concordancia con las apuestas de los diferentes niveles administrativos, la heterogeneidad del territorio rural y los postulados globales acogidos en la normatividad vigente.  RESERVAS (a 30/09/2021): Para asegurar que los lineamientos técnicos estén orientados hacia la sostenibilidad mediante la armonía entre la conservación y la oferta de servicios ambientales, la diversificación de oportunidades y el aumento de la competitividad, así como, el mejoramiento de la calidad de vida de las comunidades y la población campesina y rural, se realizaron las siguientes actividades: i) Se realizan observaciones al documento técnico que evidencia la incorporación de los lineamientos técnicos del modelo de desarrollo rural sostenible en los instrumentos de ordenamiento y gestión en el territorio rural, ii) Se identificaron las necesidades metodológicas para la generación de lineamientos técnicos de tal forma que este proceso, teniendo en cuenta la mejora continua, responda a las necesidades de focalización de esfuerzos, estrategias y una visión conjunta del desarrollo rural, iii) Se construyó una propuesta metodológica que conlleva a la actualización coherente y objetiva del Modelo de Desarrollo Rural Sostenible para el Distrito Capital, enmarcado en la mejora continua, que permite fortalecer la visión conjunta del desarrollo rural, y las orientaciones para la generación de lineamientos técnicos de los instrumentos asociados.  Al Llevar a cabo estas revisiones y establecer una ruta metodológica para la actualización del MDRS, bajo la aplicación de la mejora continua, permite fortalecer técnicamente y dar mayor coherencia al proceso de generación de lineamientos técnicos, planteando un visión objetiva y concertada de desarrollo rural sostenible, que se consiga y conciba en los diferentes instrumentos de planeación y gestión asociados al desarrollo rural."/>
    <n v="117.2"/>
    <n v="117.2"/>
    <n v="396.39998900000001"/>
    <n v="359.99998900000003"/>
    <n v="567.25"/>
    <n v="0"/>
    <n v="370"/>
    <n v="0"/>
    <n v="385"/>
    <n v="0"/>
    <n v="1835.8499890000001"/>
    <n v="477.19998900000002"/>
  </r>
  <r>
    <n v="16"/>
    <s v="Un Nuevo Contrato Social y Ambiental para la Bogotá del Siglo XXI"/>
    <x v="0"/>
    <n v="2021"/>
    <s v="30/09/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7"/>
    <n v="4"/>
    <s v="Desarrollar 100 Porciento La Administración Funcional Y La Gestión De Información Y Contenidos Del Sistema De Información Para La Planeación Y Seguimiento Del Desarrollo Rural (Sipsder)"/>
    <n v="1"/>
    <s v="Suma"/>
    <n v="1"/>
    <s v="En ejecucion"/>
    <n v="1"/>
    <n v="12.5"/>
    <n v="12"/>
    <n v="96"/>
    <n v="25.5"/>
    <n v="18.5"/>
    <n v="72.55"/>
    <n v="25"/>
    <n v="0"/>
    <n v="0"/>
    <n v="25"/>
    <n v="0"/>
    <n v="0"/>
    <n v="12.5"/>
    <n v="0"/>
    <n v="0"/>
    <n v="100"/>
    <n v="30.5"/>
    <n v="30.5"/>
    <n v="19000000"/>
    <n v="19000000"/>
    <n v="100"/>
    <n v="428437500"/>
    <n v="227087490"/>
    <n v="53"/>
    <n v="164000000"/>
    <n v="0"/>
    <n v="0"/>
    <n v="219975000"/>
    <n v="0"/>
    <n v="0"/>
    <n v="226800000"/>
    <n v="0"/>
    <n v="0"/>
    <n v="1058212500"/>
    <n v="246087490"/>
    <n v="23.26"/>
    <s v="VIGENCIA (a 30/09/2021): El trabajo articulado con el equipo de regalías, del modelo de desarrollo rural sostenible y la Gerencia Rural-EDER permite contar con una herramienta tecnológica robusta y un Sistema de Información que una vez entre en funcionamiento se convertirá en la herramienta para Gestionar el Desarrollo del Territorio Rural.  Se dio inicio a la incorporación de ajustes y la información de la estructura del Modelo de desarrollo rural sostenible en la herramienta, teniendo en cuenta que es la columna vertebral el Sistema de Información y la que permitirá la organización de los contenidos e Información en el SIPSDER.   RESERVAS (a 30/09/2021): Durante el periodo a reportar se solicitaron los requerimientos de Usuario (SISTEMAS DE INFORMACIÓN / APLICACIONES DE SOFTWARE) que permite una información cartográfica organizada en el repositorio de la herramienta para crear servicios geográficos a usar en el módulo trámite de certificación de uso rural en SIPSDER, por otro lado, un Documento preliminar del Plan de Trabajo para la alimentación de Información del SIPSDER. Este documento será actualizado de acuerdo con la incorporación del equipo del desarrollo de actividades del Plan."/>
    <n v="19"/>
    <n v="19"/>
    <n v="428.4375"/>
    <n v="227.08749"/>
    <n v="164"/>
    <n v="0"/>
    <n v="219.97499999999999"/>
    <n v="0"/>
    <n v="226.8"/>
    <n v="0"/>
    <n v="1058.2125000000001"/>
    <n v="246.08749"/>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9"/>
    <n v="1"/>
    <s v="Implementar 1 Modelo Colaborativo  Para El Fortalecimiento De La Participación Ciudadana, La Rendición De Cuentas Y La Comunicación Efectiva En La Formulación De Los Instrumentos De Planeación"/>
    <n v="1"/>
    <s v="Suma"/>
    <n v="1"/>
    <s v="En ejecucion"/>
    <n v="1"/>
    <n v="0.1"/>
    <n v="0.1"/>
    <n v="100"/>
    <n v="0.15"/>
    <n v="0.12"/>
    <n v="80"/>
    <n v="0.25"/>
    <n v="0"/>
    <n v="0"/>
    <n v="0.25"/>
    <n v="0"/>
    <n v="0"/>
    <n v="0.25"/>
    <n v="0"/>
    <n v="0"/>
    <n v="1"/>
    <n v="0.22"/>
    <n v="22"/>
    <n v="364691057"/>
    <n v="346386300"/>
    <n v="94.98"/>
    <n v="2348558394"/>
    <n v="2024731999"/>
    <n v="86.21"/>
    <n v="2327848000"/>
    <n v="0"/>
    <n v="0"/>
    <n v="1360000000"/>
    <n v="0"/>
    <n v="0"/>
    <n v="960000000"/>
    <n v="0"/>
    <n v="0"/>
    <n v="7361097451"/>
    <n v="2371118299"/>
    <n v="32.21"/>
    <s v="VIGENCIA (a 30/09/2021): Se avanzó en la ejecución del plan de acción del Modelo Colaborativo de Participación para la Planeación, definiendo la priorización de procesos y procedimientos a adecuar bajo el enfoque de colaboración abierta  Se diseñó e implementó la estrategia de participación para la formulación del POT en sus etapas de formulación, concertación con autoridades ambientales, presentación y aprobación ante el Concejo de Bogotá y estrategias de Consultorio POT y abordaje territorial de Tropa POT en articulación con Alcaldía Mayor obteniendo participación de 31.130 personas con 38.535 aportes ciudadanos  Se desarrolló la agenda de participación en temas como la estrategia de participación para la planeación de la inversión de los recursos del SGR para Bogotá 2020-2023 Ley de Regalías. Se avanzó en el desarrollo de estrategias de participación para la formulación de políticas públicas, se avanzó en la estrategia de participación para el desarrollo de la Fase 2 de pptos participativos, se desarrolló componente participativo de otros instrumentos de planeación como legalización de barrios La secretaría técnica ha acompañado al CTPD de manera administrativa y logística, garantizando todos los requerimientos que éste ha solicitado para su funcionamiento.  Desde la Secretaría Técnica del CTPD, en desarrollo de su plan de trabajo, se acompañaron las reuniones de Mesa Directiva y Plenaria en los procesos de convocatoria, seguimiento, levantamiento de asistencias y elaboración de actas de las mesas directivas y plenarias. Se acompañaron, moderaron, registraron y asesoraron encuentros del CTPD con la SDP en el proceso de formulación del POT, dando como resultado 18 reuniones previas a la radicación de la propuesta POT. Luego de entrega de propuesta al CTPD se realizaron reuniones para profundizar aspectos del POT y organizar metodológicamente necesidades del CTPD para la realización del concepto. Adicionalmente, se realizaron sesiones de retroalimentación del"/>
    <n v="364.691057"/>
    <n v="346.38630000000001"/>
    <n v="2348.5583940000001"/>
    <n v="2024.7319990000001"/>
    <n v="2327.848"/>
    <n v="0"/>
    <n v="1360"/>
    <n v="0"/>
    <n v="960"/>
    <n v="0"/>
    <n v="7361.0974509999996"/>
    <n v="2371.1182990000002"/>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9"/>
    <n v="2"/>
    <s v="Implementar 100 % De La Estrategia, Operación, Seguimiento Y Evaluación De Los Presupestos Participativos En Los Fondos De Desarrollo Local"/>
    <n v="1"/>
    <s v="Suma"/>
    <n v="1"/>
    <s v="En ejecucion"/>
    <n v="1"/>
    <n v="0"/>
    <n v="0"/>
    <n v="0"/>
    <n v="25"/>
    <n v="20"/>
    <n v="80"/>
    <n v="25"/>
    <n v="0"/>
    <n v="0"/>
    <n v="25"/>
    <n v="0"/>
    <n v="0"/>
    <n v="25"/>
    <n v="0"/>
    <n v="0"/>
    <n v="100"/>
    <n v="20"/>
    <n v="20"/>
    <n v="0"/>
    <n v="0"/>
    <n v="0"/>
    <n v="329984424"/>
    <n v="149000000"/>
    <n v="45.15"/>
    <n v="470052000"/>
    <n v="0"/>
    <n v="0"/>
    <n v="400000000"/>
    <n v="0"/>
    <n v="0"/>
    <n v="200000000"/>
    <n v="0"/>
    <n v="0"/>
    <n v="1400036424"/>
    <n v="149000000"/>
    <n v="10.64"/>
    <s v="VIGENCIA (a 30/09/2021): Se definieron las metodologías para evaluar los procesos adelantados durante 2020 con los diferentes actores (Alcaldías Locales, Sectores e instancias de participación), con el fin de mejorar los procesos a ejecutarse para la Fase II durante el segundo semestre de 2021, así como también se desarrollaron reuniones con las entidades líderes de la formulación los criterios de elegibilidad y viabilidad que orientan los lineamientos de presupuestos participativos acorde a los lineamientos del nuevo plan de desarrollo y el decreto 168 de 2021, construyéndose de manera conjunta una matriz con preguntas orientadoras como herramienta de formulación de iniciativas por parte de la ciudadanía y de evaluación de viabilidad de las propuestas para las localidades de manera previa al desarrollo de las votaciones para la selección de propuestas a ejecutarse en la Fase II. Con los anteriores insumos se emite y se socializa la circular conjunta SDP-SDG 008 de julio 27 de 2021 y sus anexos (modificada con la circular 012 de septiembre 24 de 2021), documentos con los cuales se establecieron lineamientos para Fase II de presupuestos participativos, se habilitaron las herramientas tecnológicas de registro y seguimiento y otros elementos como de caja de herramientas.  Finalmente se estructura dentro de la herramienta MUSI de seguimiento a los planes de acción de las localidades un módulo que da cuenta de los avances en la ejecución presupuestal que impacta los presupuestos participativos."/>
    <n v="0"/>
    <n v="0"/>
    <n v="329.98442399999999"/>
    <n v="149"/>
    <n v="470.05200000000002"/>
    <n v="0"/>
    <n v="400"/>
    <n v="0"/>
    <n v="200"/>
    <n v="0"/>
    <n v="1400.0364239999999"/>
    <n v="149"/>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5"/>
    <n v="1"/>
    <s v="Adelantar 100 Porciento De Las Acciones Requeridas Derivadas Del Proceso De Participación, Concertación Y Consulta De La Propuesta Del Pot De Conformidad Con El Marco Normativo"/>
    <n v="1"/>
    <s v="Suma"/>
    <n v="1"/>
    <s v="En ejecucion"/>
    <n v="1"/>
    <n v="60"/>
    <n v="58"/>
    <n v="96.67"/>
    <n v="42"/>
    <n v="39"/>
    <n v="92.86"/>
    <n v="0"/>
    <n v="0"/>
    <n v="0"/>
    <n v="0"/>
    <n v="0"/>
    <n v="0"/>
    <n v="0"/>
    <n v="0"/>
    <n v="0"/>
    <n v="100"/>
    <n v="97"/>
    <n v="97"/>
    <n v="220010084"/>
    <n v="215100000"/>
    <n v="97.77"/>
    <n v="4954473502"/>
    <n v="4102677540"/>
    <n v="82.81"/>
    <n v="0"/>
    <n v="0"/>
    <n v="0"/>
    <n v="0"/>
    <n v="0"/>
    <n v="0"/>
    <n v="0"/>
    <n v="0"/>
    <n v="0"/>
    <n v="5174483586"/>
    <n v="4317777540"/>
    <n v="83.44"/>
    <s v="VIGENCIA (a 30/09/2021): El 9 de julio de 2021, se suscribió entre la CAR y el Distrito de Bogotá, el acta de concertación de los asuntos ambientales del proyecto de Revisión General del Plan de Ordenamiento Territorial POT de Bogotá. Posteriormente, la CAR expidió la Resolución CAR DGEN No. 20217000279 de 12 de julio de 2021 «Por la cual se acoge el acta de concertación de los asuntos ambientales y el acta conjunta concernientes al Proyecto de Revisión General y Ajuste del Plan de Ordenamiento Territorial POT de Bogotá D.C.».  Igualmente, el 9 de julio de 2021, se suscribió entre la SDA y el Distrito de Bogotá, el acta de concertación de los asuntos ambientales del proyecto de Revisión General del Plan de Ordenamiento Territorial POT de Bogotá. En consecuencia, la SDA expidió la Resolución No. 01929 de 2021 «Por la cual se declaran concertados los asuntos ambientales de la Revisión General del Plan de Ordenamiento Territorial de Bogotá D.C.». El 25 de agosto de 2021 el CTPD, en cumplimiento de la normatividad aplicable, remitió a la Administración Distrital el concepto del proyecto de Revisión General al Plan de Ordenamiento Territorial D.C.  Habiendo cumplido todos los procedimientos y requisitos exigidos en el artículo 24 de la Ley 388 de 1997, Decreto 1077 de 2015 y el Decreto Distrital 438 de 2019, el 9 de agosto de 2021 la propuesta de revisión general del POT fue puesta a consideración del Consejo de Gobierno, el cual aprobó el proyecto por unanimidad.  Finalmente, el pasado 10 de septiembre del año en curso, la Administración Distrital, en cabeza de la Secretaría Distrital de Planeación, bajo el radicado del Concejo 2021ER14453, presentó ante esa Honorable Corporación el proyecto de Acuerdo «por el cual se adopta la revisión general del plan de ordenamiento territorial de Bogotá», acompañado de los documentos técnicos de soporte que establece la Ley."/>
    <n v="220.01008400000001"/>
    <n v="215.1"/>
    <n v="4954.4735019999998"/>
    <n v="4102.6775399999997"/>
    <n v="0"/>
    <n v="0"/>
    <n v="0"/>
    <n v="0"/>
    <n v="0"/>
    <n v="0"/>
    <n v="5174.4835860000003"/>
    <n v="4317.77754"/>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5"/>
    <n v="2"/>
    <s v="Realizar 3 Documentos Compilatorios De Las Normas Que Reglamentan El 100% De Las Hectáreas Definidas Con Base En El Pot"/>
    <n v="1"/>
    <s v="Suma"/>
    <n v="1"/>
    <s v="En ejecucion"/>
    <n v="1"/>
    <n v="0"/>
    <n v="0"/>
    <n v="0"/>
    <n v="0"/>
    <n v="0"/>
    <n v="0"/>
    <n v="1"/>
    <n v="0"/>
    <n v="0"/>
    <n v="1"/>
    <n v="0"/>
    <n v="0"/>
    <n v="1"/>
    <n v="0"/>
    <n v="0"/>
    <n v="3"/>
    <n v="0"/>
    <n v="0"/>
    <n v="0"/>
    <n v="0"/>
    <n v="0"/>
    <n v="0"/>
    <n v="0"/>
    <n v="0"/>
    <n v="6740788000"/>
    <n v="0"/>
    <n v="0"/>
    <n v="2358000000"/>
    <n v="0"/>
    <n v="0"/>
    <n v="1369000000"/>
    <n v="0"/>
    <n v="0"/>
    <n v="10467788000"/>
    <n v="0"/>
    <n v="0"/>
    <m/>
    <n v="0"/>
    <n v="0"/>
    <n v="0"/>
    <n v="0"/>
    <n v="6740.7879999999996"/>
    <n v="0"/>
    <n v="2358"/>
    <n v="0"/>
    <n v="1369"/>
    <n v="0"/>
    <n v="10467.788"/>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5"/>
    <n v="3"/>
    <s v="Implementar 2 Metodologías Para La Evaluación Y Seguimiento De Las Normas Relacionadas Con La Reglamentación De Los Instrumentos De Planeación Asociados A Los Usos Dotacionales Y Al Sistema De Equipamientos"/>
    <n v="1"/>
    <s v="Suma"/>
    <n v="1"/>
    <s v="En ejecucion"/>
    <n v="1"/>
    <n v="0"/>
    <n v="0"/>
    <n v="0"/>
    <n v="0"/>
    <n v="0"/>
    <n v="0"/>
    <n v="0"/>
    <n v="0"/>
    <n v="0"/>
    <n v="1"/>
    <n v="0"/>
    <n v="0"/>
    <n v="1"/>
    <n v="0"/>
    <n v="0"/>
    <n v="2"/>
    <n v="0"/>
    <n v="0"/>
    <n v="0"/>
    <n v="0"/>
    <n v="0"/>
    <n v="0"/>
    <n v="0"/>
    <n v="0"/>
    <n v="0"/>
    <n v="0"/>
    <n v="0"/>
    <n v="397000000"/>
    <n v="0"/>
    <n v="0"/>
    <n v="417000000"/>
    <n v="0"/>
    <n v="0"/>
    <n v="814000000"/>
    <n v="0"/>
    <n v="0"/>
    <m/>
    <n v="0"/>
    <n v="0"/>
    <n v="0"/>
    <n v="0"/>
    <n v="0"/>
    <n v="0"/>
    <n v="397"/>
    <n v="0"/>
    <n v="417"/>
    <n v="0"/>
    <n v="814"/>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5"/>
    <n v="4"/>
    <s v="Generar 100 Porciento Información De Seguimiento A La Totalidad De Los Planes Parciales Para La Toma De Decisiones Y El Acceso De Los Grupos De Interés"/>
    <n v="1"/>
    <s v="Suma"/>
    <n v="1"/>
    <s v="En ejecucion"/>
    <n v="1"/>
    <n v="0"/>
    <n v="0"/>
    <n v="0"/>
    <n v="25"/>
    <n v="16.7"/>
    <n v="66.8"/>
    <n v="25"/>
    <n v="0"/>
    <n v="0"/>
    <n v="25"/>
    <n v="0"/>
    <n v="0"/>
    <n v="25"/>
    <n v="0"/>
    <n v="0"/>
    <n v="100"/>
    <n v="16.7"/>
    <n v="16.7"/>
    <n v="0"/>
    <n v="0"/>
    <n v="0"/>
    <n v="68000000"/>
    <n v="68000000"/>
    <n v="100"/>
    <n v="90717000"/>
    <n v="0"/>
    <n v="0"/>
    <n v="106000000"/>
    <n v="0"/>
    <n v="0"/>
    <n v="109000000"/>
    <n v="0"/>
    <n v="0"/>
    <n v="373717000"/>
    <n v="68000000"/>
    <n v="18.2"/>
    <s v="VIGENCIA (a 30/09/2021): Se efectuaron las visitas a terreno de 55 planes parciales de desarrollo, se completaron 40 informes de visitas a planes parciales, 10 informes se realizaron durante este periodo.  Se anota que se expidió el Decreto Distrital 343 del 17-09-2021, que adopta el Plan Parcial La Marlene de la Localidad de Bosa, convirtiéndose en el plan parcial de desarrollo No. 56 adoptado desde que se está aplicando este instrumento de gestión y planeamiento.  Es así, que se cuenta con la Matriz de seguimiento actualizada a septiembre de 2021, denominada ANALISIS SUELO UTIL, que refleja el avance en la ejecución. Esta matriz contiene la totalidad de los 56 planes parciales adoptados visitados en su totalidad."/>
    <n v="0"/>
    <n v="0"/>
    <n v="68"/>
    <n v="68"/>
    <n v="90.716999999999999"/>
    <n v="0"/>
    <n v="106"/>
    <n v="0"/>
    <n v="109"/>
    <n v="0"/>
    <n v="373.71699999999998"/>
    <n v="68"/>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5"/>
    <n v="5"/>
    <s v="Actualizar 1 Sistema De Información De Los Equipamientos, Articulado Con El Espacio Público Y Movilidad Con El Enfoque De Cuidado"/>
    <n v="1"/>
    <s v="Suma"/>
    <n v="1"/>
    <s v="En ejecucion"/>
    <n v="1"/>
    <n v="0"/>
    <n v="0"/>
    <n v="0"/>
    <n v="0.2"/>
    <n v="0.02"/>
    <n v="10"/>
    <n v="0.6"/>
    <n v="0"/>
    <n v="0"/>
    <n v="0.2"/>
    <n v="0"/>
    <n v="0"/>
    <n v="0"/>
    <n v="0"/>
    <n v="0"/>
    <n v="1"/>
    <n v="0.02"/>
    <n v="2"/>
    <n v="0"/>
    <n v="0"/>
    <n v="0"/>
    <n v="401820000"/>
    <n v="365290920"/>
    <n v="90.91"/>
    <n v="337666000"/>
    <n v="0"/>
    <n v="0"/>
    <n v="800000000"/>
    <n v="0"/>
    <n v="0"/>
    <n v="0"/>
    <n v="0"/>
    <n v="0"/>
    <n v="1539486000"/>
    <n v="365290920"/>
    <n v="23.73"/>
    <s v="VIGENCIA (a 30/09/2021): Se adelantó la etapa precontractual vinculando 8 profesionales según los perfiles especificados en los estudios previos elaboración de plan de trabajo con la apuesta conceptual y la metodología para la propuesta del sistema de información con el fin de establecer las necesidades de información de equipamientos con enfoque del cuidado y articulado con el espacio público y el sistema de movilidad.  Recopilación de literatura conceptual y referentes metodológicos para establecer las necesidades de información desde el enfoque del cuidado."/>
    <n v="0"/>
    <n v="0"/>
    <n v="401.82"/>
    <n v="365.29092000000003"/>
    <n v="337.666"/>
    <n v="0"/>
    <n v="800"/>
    <n v="0"/>
    <n v="0"/>
    <n v="0"/>
    <n v="1539.4859999999999"/>
    <n v="365.29092000000003"/>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5"/>
    <n v="6"/>
    <s v="Actualizar 100 Porciento La Información De Los Usos En El Sector De Interés Cultural Teusaquillo En Especial Con Los Equipamientos De Educación Superior Y Suelo Disponible"/>
    <n v="1"/>
    <s v="Suma"/>
    <n v="1"/>
    <s v="En ejecucion"/>
    <n v="1"/>
    <n v="0"/>
    <n v="0"/>
    <n v="0"/>
    <n v="100"/>
    <n v="30"/>
    <n v="30"/>
    <n v="0"/>
    <n v="0"/>
    <n v="0"/>
    <n v="0"/>
    <n v="0"/>
    <n v="0"/>
    <n v="0"/>
    <n v="0"/>
    <n v="0"/>
    <n v="100"/>
    <n v="30"/>
    <n v="30"/>
    <n v="0"/>
    <n v="0"/>
    <n v="0"/>
    <n v="40000000"/>
    <n v="40000000"/>
    <n v="100"/>
    <n v="0"/>
    <n v="0"/>
    <n v="0"/>
    <n v="0"/>
    <n v="0"/>
    <n v="0"/>
    <n v="0"/>
    <n v="0"/>
    <n v="0"/>
    <n v="40000000"/>
    <n v="40000000"/>
    <n v="100"/>
    <s v="VIGENCIA (a 30/09/2021): La revisión de los documentos normativos y técnicos en referencia a los usos dotacionales educativos en el Sector de Interés Cultural de Teusaquillo y su contexto, para posteriormente construir un documento de diagnóstico técnico de soporte, donde se evalúan y analizan los usos dotacionales educativos en el Sector de Interés Cultural de Teusaquillo, con la información cartográfica y documental del diagnóstico del PEMP, se evalúa las condiciones y resultados del diagnóstico, construcción y actualización de base de información SIG de la UPZ Teusaquillo, construcción y actualización para los usos dotaciones educativas para todos los inmuebles, determinado para cada uno las condiciones normativas de usos dotacionales."/>
    <n v="0"/>
    <n v="0"/>
    <n v="40"/>
    <n v="40"/>
    <n v="0"/>
    <n v="0"/>
    <n v="0"/>
    <n v="0"/>
    <n v="0"/>
    <n v="0"/>
    <n v="40"/>
    <n v="4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5"/>
    <n v="7"/>
    <s v="Construir 1 Línea Base Para La Conformación Del Sistema De Equipamientos Con Enfoque Regional Y De Cuidado"/>
    <n v="1"/>
    <s v="Suma"/>
    <n v="1"/>
    <s v="En ejecucion"/>
    <n v="1"/>
    <n v="0"/>
    <n v="0"/>
    <n v="0"/>
    <n v="0.2"/>
    <n v="0.02"/>
    <n v="10"/>
    <n v="0.6"/>
    <n v="0"/>
    <n v="0"/>
    <n v="0.2"/>
    <n v="0"/>
    <n v="0"/>
    <n v="0"/>
    <n v="0"/>
    <n v="0"/>
    <n v="1"/>
    <n v="0.02"/>
    <n v="2"/>
    <n v="0"/>
    <n v="0"/>
    <n v="0"/>
    <n v="188179800"/>
    <n v="141818185"/>
    <n v="75.36"/>
    <n v="10000000"/>
    <n v="0"/>
    <n v="0"/>
    <n v="200000000"/>
    <n v="0"/>
    <n v="0"/>
    <n v="0"/>
    <n v="0"/>
    <n v="0"/>
    <n v="398179800"/>
    <n v="141818185"/>
    <n v="35.619999999999997"/>
    <s v="VIGENCIA (a 30/09/2021): Se adelantó la etapa precontractual vinculando 3 profesionales según los perfiles especificados en los estudios previos elaboración de plan de trabajo con la apuesta conceptual y la metodología para establecer las necesidades de información de equipamientos con enfoque regional recopilación de literatura conceptual y referentes metodológicos para establecer las necesidades de información desde el enfoque del cuidado."/>
    <n v="0"/>
    <n v="0"/>
    <n v="188.1798"/>
    <n v="141.818185"/>
    <n v="10"/>
    <n v="0"/>
    <n v="200"/>
    <n v="0"/>
    <n v="0"/>
    <n v="0"/>
    <n v="398.1798"/>
    <n v="141.818185"/>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5"/>
    <n v="8"/>
    <s v="Actualizar 1 Plan De Acción De La Política De Ecourbanismo Y Construcción Sostenible"/>
    <n v="1"/>
    <s v="Suma"/>
    <n v="1"/>
    <s v="En ejecucion"/>
    <n v="1"/>
    <n v="0"/>
    <n v="0"/>
    <n v="0"/>
    <n v="0"/>
    <n v="0"/>
    <n v="0"/>
    <n v="0.5"/>
    <n v="0"/>
    <n v="0"/>
    <n v="0.5"/>
    <n v="0"/>
    <n v="0"/>
    <n v="0"/>
    <n v="0"/>
    <n v="0"/>
    <n v="1"/>
    <n v="0"/>
    <n v="0"/>
    <n v="0"/>
    <n v="0"/>
    <n v="0"/>
    <n v="0"/>
    <n v="0"/>
    <n v="0"/>
    <n v="147580000"/>
    <n v="0"/>
    <n v="0"/>
    <n v="205000000"/>
    <n v="0"/>
    <n v="0"/>
    <n v="0"/>
    <n v="0"/>
    <n v="0"/>
    <n v="352580000"/>
    <n v="0"/>
    <n v="0"/>
    <m/>
    <n v="0"/>
    <n v="0"/>
    <n v="0"/>
    <n v="0"/>
    <n v="147.58000000000001"/>
    <n v="0"/>
    <n v="205"/>
    <n v="0"/>
    <n v="0"/>
    <n v="0"/>
    <n v="352.58000000000004"/>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5"/>
    <n v="9"/>
    <s v="Realizar 5 Documentos Compilatorios De Los Actos Administrativos Expedidos Con Relación A La Viabilización De Hectáreas Para El Desarrollo De Proyectos De Ciudad"/>
    <n v="1"/>
    <s v="Suma"/>
    <n v="1"/>
    <s v="En ejecucion"/>
    <n v="1"/>
    <n v="1"/>
    <n v="1"/>
    <n v="100"/>
    <n v="1"/>
    <n v="0.75"/>
    <n v="75"/>
    <n v="1"/>
    <n v="0"/>
    <n v="0"/>
    <n v="1"/>
    <n v="0"/>
    <n v="0"/>
    <n v="1"/>
    <n v="0"/>
    <n v="0"/>
    <n v="5"/>
    <n v="1.75"/>
    <n v="35"/>
    <n v="659323916"/>
    <n v="659323616"/>
    <n v="100"/>
    <n v="5697566488"/>
    <n v="5122369997"/>
    <n v="89.9"/>
    <n v="7573249000"/>
    <n v="0"/>
    <n v="0"/>
    <n v="3714000000"/>
    <n v="0"/>
    <n v="0"/>
    <n v="3830000000"/>
    <n v="0"/>
    <n v="0"/>
    <n v="21474139404"/>
    <n v="5781693613"/>
    <n v="26.92"/>
    <s v="VIGENCIA (a 30/09/2021): Resolución 0004 de 2021 «Por la cual se legaliza el Desarrollo PASTRANA, ubicado en la localidad N.° 08 KENNEDY», 0,0370 Ha.  Decreto Distrital No. 241 de 2021 «por medio del cual se adopta el Plan Parcial N.° 17 Lucerna» 6,68 ha y, Decreto Distrital No. 343 de 2021 «por medio del cual se adopta el Plan Parcial de Desarrollo La Marlene» 66,8 ha, para un total de 73,50 ha.  Expedición de la Resolución No. 883 de 2021 «por medio de la cual se adicionan unos predios a la zona de reserva vial de la Primera Línea del Metro de Bogotá», 1,8 ha y, Resolución No. 1454 de 2021 «por medio de la cual se adicionan unas áreas a la zona de reserva vial de la Avenida El Rincón», 2 ha, para un total de 3,8 ha.  Expedición de 13 licencias de intervención de espació público y expedición de 3 actos Resolución 0936/2021 Plan Director del Parque Zonal No. 1 del Plan Parcial La Sirena, Resolución 0937/2021 se adopta el Plan Director del Parque Zonal Ciudadela CAFAMII y Resolución 1374/2021 adopta el Plan Director del Parque Zonal La Vida PZ-25 para un total de 9,49 ha.  Expedición de 10 resoluciones por la cual se adoptan i) el Plan de Implantación para la Subestación Terminal CODENSA, ii) la Subestación Eléctrica Nivel 3 Calle Primera CODENSA SA E.S.P., iii) del SuperCADE Manitas, iv) del Centro de Diagnóstico Automotriz CDA Clase D Fontibón, v) del Centro Comercial Paseo del Rio y Tienda Makro Sur en Bogotá D.C. y, vi) por la cual se adopta el Plan de Regularización y Manejo para la Clínica Medical, del Equipamiento de Salud Hospital El Tunal, de Compensar Alqueria, del Cementerio Distrital del sur, del Hospital Occidente de Kennedy, ubicado en la localidad de Kennedy, con 14,93 ha."/>
    <n v="659.32391600000005"/>
    <n v="659.32361600000002"/>
    <n v="5697.5664880000004"/>
    <n v="5122.3699969999998"/>
    <n v="7573.2489999999998"/>
    <n v="0"/>
    <n v="3714"/>
    <n v="0"/>
    <n v="3830"/>
    <n v="0"/>
    <n v="21474.139404000001"/>
    <n v="5781.6936129999995"/>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5"/>
    <n v="1"/>
    <s v="Elaborar 6 Documentos Técnicos De Soporte De Diagnóstico Y Formulación, Para Las Actuaciones Urbanas Integrales Enfocados Hacia La Regeneración Urbana Y La Revitalización Socioeconómica Y El Fortalecimiento De Las Centralidades."/>
    <n v="1"/>
    <s v="Suma"/>
    <n v="1"/>
    <s v="En ejecucion"/>
    <n v="1"/>
    <n v="0.25"/>
    <n v="0.25"/>
    <n v="100"/>
    <n v="1.5"/>
    <n v="1"/>
    <n v="66.67"/>
    <n v="2"/>
    <n v="0"/>
    <n v="0"/>
    <n v="2"/>
    <n v="0"/>
    <n v="0"/>
    <n v="0.25"/>
    <n v="0"/>
    <n v="0"/>
    <n v="6"/>
    <n v="1.25"/>
    <n v="20.83"/>
    <n v="89357000"/>
    <n v="89338500"/>
    <n v="99.98"/>
    <n v="460925000"/>
    <n v="460924992"/>
    <n v="100"/>
    <n v="3890000000"/>
    <n v="0"/>
    <n v="0"/>
    <n v="326750000"/>
    <n v="0"/>
    <n v="0"/>
    <n v="166750000"/>
    <n v="0"/>
    <n v="0"/>
    <n v="4933782000"/>
    <n v="550263492"/>
    <n v="11.15"/>
    <s v="VIGENCIA (a 30/09/2021): Logros: Durante el 2021 se han realizado las siguientes actividades: i) Se actualizó la metodología para la identificación y formulación de las Actuaciones Urbanas Integrales (DTS POT). ii) Operación Estratégica Anillo de innovación OEAI: Elaboración de los documentos técnicos para la formulación de 3 Actuaciones Urbanas Integrales como ámbitos dentro de la OEAI, de conformidad con el cronograma de formulación establecido en el primer trimestre del año. Igualmente, en el marco de la Revisión del POT de Bogotá y de la propuesta, se realizaron recorridos en las Actuaciones Estratégicas asociadas al ámbito espacial de la OEAI, en particular las Actuación Estratégica Reencuentro, Eje Puente Aranda, Zona Industrial y Montevideo, áreas en las cuales se verificó información sobre delimitación de polígonos, dinámicas socioeconómicas, actores claves, dinámica inmobiliaria y condiciones urbanísticas y de hábitat. Se consolidaron las fichas de salidas de campo de los últimos recorridos en las AE estableciendo las conclusiones e informes cualitativos. Asimismo, se inició la elaboración de dos Documentos Técnicos de Soporte con la caracterización de estructuras funcional y de cuidado, de patrimonio, de hábitat y medio ambiente y condiciones socioeconómicas para la posterior estructuración de directrices para la formulación de las Actuaciones estratégicas Pieza reencuentro y Zona Industrial de Bogotá ZIBO. iii) Se elaboró y actualizó el mapa de delimitación de las actuaciones estratégicas y se incluyó en la cartografía del POT radicada al concejo de Bogotá.   Beneficios La elaboración de estos documentos técnicos permitirá definir el alcance de las directrices que SDP debe entregar como condiciones mínimas para la formulación de Actuaciones Estratégicas, constituyéndose en insumo para la implementación de las Actuaciones Estratégicas como instrumento de planeación."/>
    <n v="89.356999999999999"/>
    <n v="89.338499999999996"/>
    <n v="460.92500000000001"/>
    <n v="460.92499199999997"/>
    <n v="3890"/>
    <n v="0"/>
    <n v="326.75"/>
    <n v="0"/>
    <n v="166.75"/>
    <n v="0"/>
    <n v="4933.7820000000002"/>
    <n v="550.26349199999993"/>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5"/>
    <n v="2"/>
    <s v="Implementar 3 Estrategias De Participación Para Las Actuaciones Urbanas Integrales Que Involucre Y Refleje Los Aportes Y Recomendaciones De Los Actores Relevantes."/>
    <n v="1"/>
    <s v="Suma"/>
    <n v="1"/>
    <s v="En ejecucion"/>
    <n v="1"/>
    <n v="0"/>
    <n v="0"/>
    <n v="0"/>
    <n v="1"/>
    <n v="0.75"/>
    <n v="75"/>
    <n v="1"/>
    <n v="0"/>
    <n v="0"/>
    <n v="1"/>
    <n v="0"/>
    <n v="0"/>
    <n v="0"/>
    <n v="0"/>
    <n v="0"/>
    <n v="3"/>
    <n v="0.75"/>
    <n v="25"/>
    <n v="0"/>
    <n v="0"/>
    <n v="0"/>
    <n v="96000000"/>
    <n v="96000000"/>
    <n v="100"/>
    <n v="344000000"/>
    <n v="0"/>
    <n v="0"/>
    <n v="296100000"/>
    <n v="0"/>
    <n v="0"/>
    <n v="0"/>
    <n v="0"/>
    <n v="0"/>
    <n v="736100000"/>
    <n v="96000000"/>
    <n v="13.04"/>
    <s v="VIGENCIA (a 30/09/2021): Durante el 2021 se han realizado las siguientes actividades: i) Se realizó la identificación de los actores y gremios potenciales como parte de la estrategia de participación. ii) Se elaboró y enriqueció la propuesta de la estrategia de participación y comunicación como ruta para la gobernanza de las actuaciones estratégicas. Esta fue presentada en reunión de la Dirección de Operaciones Estratégicas v) Se definieron las actividades de participación en los planes de acción de la Estrategia de Intervención en la Cuenca Urbana del río Tunjuelo (EIICURT) y la fase 2 del Distrito Aeroportuario, vi) Se elaboró una caja de herramientas para los espacios de participación. vii) Se elaboró un instrumento para el pilotaje de entrevistas a actores estratégicos de las actuaciones ZIBO y Reencuentro."/>
    <n v="0"/>
    <n v="0"/>
    <n v="96"/>
    <n v="96"/>
    <n v="344"/>
    <n v="0"/>
    <n v="296.10000000000002"/>
    <n v="0"/>
    <n v="0"/>
    <n v="0"/>
    <n v="736.1"/>
    <n v="96"/>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5"/>
    <n v="3"/>
    <s v="Elaborar 3 Documentos  De Propuesta De Acto Administrativo Para La Adopción De Las Actuaciones Urbanas Integrales Según Normatividad Vigente"/>
    <n v="1"/>
    <s v="Suma"/>
    <n v="1"/>
    <s v="En ejecucion"/>
    <n v="1"/>
    <n v="0"/>
    <n v="0"/>
    <n v="0"/>
    <n v="0.5"/>
    <n v="0.4"/>
    <n v="80"/>
    <n v="1"/>
    <n v="0"/>
    <n v="0"/>
    <n v="1"/>
    <n v="0"/>
    <n v="0"/>
    <n v="0.5"/>
    <n v="0"/>
    <n v="0"/>
    <n v="3"/>
    <n v="0.4"/>
    <n v="13.33"/>
    <n v="0"/>
    <n v="0"/>
    <n v="0"/>
    <n v="72000000"/>
    <n v="72000000"/>
    <n v="100"/>
    <n v="108000000"/>
    <n v="0"/>
    <n v="0"/>
    <n v="141400000"/>
    <n v="0"/>
    <n v="0"/>
    <n v="56000000"/>
    <n v="0"/>
    <n v="0"/>
    <n v="377400000"/>
    <n v="72000000"/>
    <n v="19.079999999999998"/>
    <s v="VIGENCIA (a 30/09/2021): Logros Durante el 2021 se han realizado las siguientes actividades: i) Se elaboró el articulado de soporte de las actuaciones urbanas integrales en el marco de la revisión del POT. ii) Se avanzó en la revisión, análisis jurídico y correcciones a los documentos de antecedentes normativos y anexo de normograma y propuesta de exposición de motivos.  Beneficios Se formula una Operación Estratégica definida como una pieza urbana ejemplar que ayudará con su implementación a la consolidación del Modelo de Ordenamiento Territorial"/>
    <n v="0"/>
    <n v="0"/>
    <n v="72"/>
    <n v="72"/>
    <n v="108"/>
    <n v="0"/>
    <n v="141.4"/>
    <n v="0"/>
    <n v="56"/>
    <n v="0"/>
    <n v="377.4"/>
    <n v="72"/>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5"/>
    <n v="4"/>
    <s v="Gestionar 1 Plan  De Acción Interinstitucional E Intersectorial Para La Implementación Del Distrito Aeroportuario 2020- 2024"/>
    <n v="1"/>
    <s v="Suma"/>
    <n v="1"/>
    <s v="En ejecucion"/>
    <n v="1"/>
    <n v="0.1"/>
    <n v="0.1"/>
    <n v="100"/>
    <n v="0.25"/>
    <n v="0.18"/>
    <n v="72"/>
    <n v="0.25"/>
    <n v="0"/>
    <n v="0"/>
    <n v="0.25"/>
    <n v="0"/>
    <n v="0"/>
    <n v="0.15"/>
    <n v="0"/>
    <n v="0"/>
    <n v="1"/>
    <n v="0.28000000000000003"/>
    <n v="28"/>
    <n v="69165000"/>
    <n v="69165000"/>
    <n v="100"/>
    <n v="268500000"/>
    <n v="268499994"/>
    <n v="100"/>
    <n v="188000000"/>
    <n v="0"/>
    <n v="0"/>
    <n v="322500000"/>
    <n v="0"/>
    <n v="0"/>
    <n v="150000000"/>
    <n v="0"/>
    <n v="0"/>
    <n v="998165000"/>
    <n v="337664994"/>
    <n v="33.83"/>
    <s v="VIGENCIA (a 30/09/2021): Durante el 2021 se han realizado las siguientes actividades: i) Elaboración y actualización permanente del Plan de Acción del Distrito Aeroportuario. Los frentes de trabajo fueron ajustados y actualizados, así como sus respectivas actividades. Dicha estructura del Plan de Acción fue socializada con las demás entidades del Distrito Capital que participan en la Comisión Intersectorial de Operaciones Estratégicas y Macroproyectos - CIOEM ii) Estructuración de una versión completa de la Metodología General Ajustada - MGA del proyecto de inversión, denominado: &quot;Estudios y diseños para la implementación de la apuesta de revitalización, cualificación, y gobernanza territorial del Distrito Aeroportuario, Bogotá&quot;. iii) Gestión con el equipo de la Subsecretaría de Planeación Territorial de la SDP para revisar cómo se incluye los avances de la Operación Estratégica Distrito Aeroportuario en la propuesta de formulación del Plan de Ordenamiento Territorial de Bogotá D.C.   Beneficios Con estas actividades se busca avanzar en la implementación del Distrito Aeroportuario en tres frentes de trabajo, a saber: i. Gestión de proyectos, ii. Articulación con instrumentos y políticas, y iii. Posicionamiento. Estos frentes reconocen los principales reclamos de los distintos actores que convergen en el Aeropuerto El Dorado y su entorno urbano - regional, incluyendo por supuesto a las comunidades afectadas."/>
    <n v="69.165000000000006"/>
    <n v="69.165000000000006"/>
    <n v="268.5"/>
    <n v="268.49999400000002"/>
    <n v="188"/>
    <n v="0"/>
    <n v="322.5"/>
    <n v="0"/>
    <n v="150"/>
    <n v="0"/>
    <n v="998.16499999999996"/>
    <n v="337.66499400000004"/>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5"/>
    <n v="5"/>
    <s v="Elaborar 8 Documentos De Investigación Con Aporte A La Política Sectorial Y Al Ordenamiento Territorial De La Ciudad Y La Región, Incorporando El Enfoque De Género O Diferencial Cuando Sea Pertinente."/>
    <n v="1"/>
    <s v="Suma"/>
    <n v="1"/>
    <s v="En ejecucion"/>
    <n v="1"/>
    <n v="0"/>
    <n v="0"/>
    <n v="0"/>
    <n v="3"/>
    <n v="1.74"/>
    <n v="58"/>
    <n v="2"/>
    <n v="0"/>
    <n v="0"/>
    <n v="2"/>
    <n v="0"/>
    <n v="0"/>
    <n v="1"/>
    <n v="0"/>
    <n v="0"/>
    <n v="8"/>
    <n v="1.74"/>
    <n v="21.75"/>
    <n v="0"/>
    <n v="0"/>
    <n v="0"/>
    <n v="180000000"/>
    <n v="180000000"/>
    <n v="100"/>
    <n v="185000000"/>
    <n v="0"/>
    <n v="0"/>
    <n v="150000000"/>
    <n v="0"/>
    <n v="0"/>
    <n v="75000000"/>
    <n v="0"/>
    <n v="0"/>
    <n v="590000000"/>
    <n v="180000000"/>
    <n v="30.51"/>
    <s v="VIGENCIA (a 30/09/2021): Se cuenta con la versión final preliminar de los siguientes documentos: 1) Articulación de los instrumentos de financiación, y la determinación de los factores de cargas urbanísticas para el POT 2022-2035, y 2) Análisis del empleo generado como consecuencia del POT. Estos documentos se encuentran en revisión y edición por parte de la SDP.  Por otra parte, para el estudio de la modelación financiera se realizó el procesamiento y análisis de información de los modelos financieros relacionados con: 1) Tratamiento de Consolidación, y 2) Tratamiento de Renovación Urbana.  Beneficios Los documentos elaborados pueden ser utilizados como insumo para la toma de decisiones de la SDP y de otras entidades en función de las políticas distritales de desarrollo urbano y regional."/>
    <n v="0"/>
    <n v="0"/>
    <n v="180"/>
    <n v="180"/>
    <n v="185"/>
    <n v="0"/>
    <n v="150"/>
    <n v="0"/>
    <n v="75"/>
    <n v="0"/>
    <n v="590"/>
    <n v="18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5"/>
    <n v="6"/>
    <s v="Formular 2 Apuestas Territoriales, Con Propuestas De Articulado Y Documentos De Soporte Técnico."/>
    <n v="1"/>
    <s v="Suma"/>
    <n v="1"/>
    <s v="En ejecucion"/>
    <n v="1"/>
    <n v="0"/>
    <n v="0"/>
    <n v="0"/>
    <n v="1"/>
    <n v="0.35"/>
    <n v="35"/>
    <n v="1"/>
    <n v="0"/>
    <n v="0"/>
    <n v="0"/>
    <n v="0"/>
    <n v="0"/>
    <n v="0"/>
    <n v="0"/>
    <n v="0"/>
    <n v="2"/>
    <n v="0.35"/>
    <n v="17.5"/>
    <n v="0"/>
    <n v="0"/>
    <n v="0"/>
    <n v="299000000"/>
    <n v="298904000"/>
    <n v="99.97"/>
    <n v="1285000000"/>
    <n v="0"/>
    <n v="0"/>
    <n v="0"/>
    <n v="0"/>
    <n v="0"/>
    <n v="0"/>
    <n v="0"/>
    <n v="0"/>
    <n v="1584000000"/>
    <n v="298904000"/>
    <n v="18.87"/>
    <s v="VIGENCIA (a 30/09/2021): Se surtió en su totalidad la etapa precontractual y contractual del proceso, y en cumplimiento de la programación de la ejecución del proyecto, se entregó el producto No.1 denominado ¿Plan de Trabajo y Cronograma¿, que contiene el plan de trabajo con las fechas de realización de las diferentes actividades, lugar de realización de la actividad, responsables, insumos necesarios y producto esperado.  Beneficios Obtener un instrumento que permita tener información para la toma de decisiones sobre la riqueza generada por el POT en todo el Distrito Capital a nivel territorial y permita el seguimiento de las apuestas sectoriales identificadas y la estrategia de reactivación económica.  Retrasos Debido a los retrasos en la suscripción del contrato, éste inició a finales de agosto, por tal razón al corte de reporte solo se cuenta con el primer producto, el cual se entregó dentro de los plazos establecidos para la entrega de los mismos.  Soluciones En coordinación con la firma consultora del desarrollo del proyecto, la DEU realiza un permanente monitoreo de las actividades realizadas con el objetivo de cumplir con las fechas establecidas para la entrega de los productos."/>
    <n v="0"/>
    <n v="0"/>
    <n v="299"/>
    <n v="298.904"/>
    <n v="1285"/>
    <n v="0"/>
    <n v="0"/>
    <n v="0"/>
    <n v="0"/>
    <n v="0"/>
    <n v="1584"/>
    <n v="298.904"/>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2"/>
    <n v="1"/>
    <s v="Estandarizar 1 Infraestructura De Datos Espaciales Regional - Ider Bogotá - Cundinamarca"/>
    <n v="2"/>
    <s v="Constante"/>
    <n v="1"/>
    <s v="En ejecucion"/>
    <n v="1"/>
    <n v="1"/>
    <n v="1"/>
    <n v="100"/>
    <n v="1"/>
    <n v="0.6"/>
    <n v="60"/>
    <n v="1"/>
    <n v="0"/>
    <n v="0"/>
    <n v="1"/>
    <n v="0"/>
    <n v="0"/>
    <n v="1"/>
    <n v="0"/>
    <n v="0"/>
    <s v="N/A"/>
    <s v="N/A"/>
    <s v="N/A"/>
    <n v="84000000"/>
    <n v="84000000"/>
    <n v="100"/>
    <n v="219000000"/>
    <n v="219000000"/>
    <n v="100"/>
    <n v="220500000"/>
    <n v="0"/>
    <n v="0"/>
    <n v="686000000"/>
    <n v="0"/>
    <n v="0"/>
    <n v="100000000"/>
    <n v="0"/>
    <n v="0"/>
    <n v="1309500000"/>
    <n v="303000000"/>
    <n v="23.14"/>
    <s v="VIGENCIA (a 30/09/2021): En cuanto a la actualización del portal IDER, se preparó la nueva clasificación de datos por temas de fundamentales, se gestionó la elaboración de iconos de los temas de datos fundamentales y descripción de estos. Implementación de ajustes en la página web y el visor de mapas de IDER, creando las categorías de datos fundamentales, actualizando piezas gráficas, depurando contenidos, creando un nuevo menú principal.   Así mismo, se cargaron algunos documentos de normatividad, procedimientos y estándares.  Mediante reuniones de articulación con la CAR e IDECA, se propuso el intercambio de información de ambiente y fotografía, respectivamente, logrando respuesta en el momento de IDECA, con quien se realizaron consultas técnicas.  Se cargaron otros recursos de información de temáticas priorizadas por la DIRNI en cuanto a integración regional, como POMCA, suelos, capas de POT de Funza y Soacha."/>
    <n v="84"/>
    <n v="84"/>
    <n v="219"/>
    <n v="219"/>
    <n v="220.5"/>
    <n v="0"/>
    <n v="686"/>
    <n v="0"/>
    <n v="100"/>
    <n v="0"/>
    <n v="1309.5"/>
    <n v="303"/>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2"/>
    <n v="2"/>
    <s v="Divulgar 1 Observatorio  De Dinámicas Urbano Regionales Odur, Consolidado Y Actualizado"/>
    <n v="2"/>
    <s v="Constante"/>
    <n v="1"/>
    <s v="En ejecucion"/>
    <n v="1"/>
    <n v="1"/>
    <n v="1"/>
    <n v="100"/>
    <n v="1"/>
    <n v="0.7"/>
    <n v="70"/>
    <n v="1"/>
    <n v="0"/>
    <n v="0"/>
    <n v="1"/>
    <n v="0"/>
    <n v="0"/>
    <n v="1"/>
    <n v="0"/>
    <n v="0"/>
    <s v="N/A"/>
    <s v="N/A"/>
    <s v="N/A"/>
    <n v="69755259"/>
    <n v="69738259"/>
    <n v="99.97"/>
    <n v="726250000"/>
    <n v="726250000"/>
    <n v="100"/>
    <n v="766350000"/>
    <n v="0"/>
    <n v="0"/>
    <n v="1000000000"/>
    <n v="0"/>
    <n v="0"/>
    <n v="1500000000"/>
    <n v="0"/>
    <n v="0"/>
    <n v="4062355259"/>
    <n v="795988259"/>
    <n v="19.59"/>
    <s v="VIGENCIA (a 30/09/2021): Avances en la definición de la hoja de ruta y el proceso y protocolo para la actualización de la información y el proceso de articulación con la Dirección de Sistemas para avanzar en la articulación del modelo de administración de información del ODUR (Acess) con los criterios de administración de la información de la Dirección de Sistemas de la SDP (Oracle). Para esto se elaboró el borrador de documento sobre manejo de información y estructuración de la base de datos en los nuevos formatos requeridos en los procesos de articulación la Dirección de Sistemas y del proceso de armonización y articulación de la información con la IDER.  Primera versión del geovisor de indicadores de región metropolitana con retroalimentación por parte de los diferentes miembros del ODUR.  Se elaboró un formato para realizar la actualización de la información de los indicadores que conforman la Base de Datos del ODUR.  Se culminaron 4 documentos que se encuentran en revisión: i) Metodología ámbitos, ii) Documento de ámbitos, iii) Desequilibrios y, iv) Movilidad regional."/>
    <n v="69.755258999999995"/>
    <n v="69.738258999999999"/>
    <n v="726.25"/>
    <n v="726.25"/>
    <n v="766.35"/>
    <n v="0"/>
    <n v="1000"/>
    <n v="0"/>
    <n v="1500"/>
    <n v="0"/>
    <n v="4062.3552589999999"/>
    <n v="795.98825899999997"/>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2"/>
    <n v="3"/>
    <s v="Elaborar 8 Documentos De Análisis Y De Políticas Urbano - Regionales"/>
    <n v="1"/>
    <s v="Suma"/>
    <n v="1"/>
    <s v="En ejecucion"/>
    <n v="1"/>
    <n v="0"/>
    <n v="0"/>
    <n v="0"/>
    <n v="2"/>
    <n v="0.25"/>
    <n v="12.5"/>
    <n v="2"/>
    <n v="0"/>
    <n v="0"/>
    <n v="4"/>
    <n v="0"/>
    <n v="0"/>
    <n v="0"/>
    <n v="0"/>
    <n v="0"/>
    <n v="8"/>
    <n v="0.25"/>
    <n v="3.13"/>
    <n v="0"/>
    <n v="0"/>
    <n v="0"/>
    <n v="212499425"/>
    <n v="183750000"/>
    <n v="86.47"/>
    <n v="277200000"/>
    <n v="0"/>
    <n v="0"/>
    <n v="500915548"/>
    <n v="0"/>
    <n v="0"/>
    <n v="0"/>
    <n v="0"/>
    <n v="0"/>
    <n v="990614973"/>
    <n v="183750000"/>
    <n v="18.55"/>
    <s v="VIGENCIA (a 30/09/2021): El 23 de septiembre, se dio inicio a la organización del equipo de trabajo que aportará a la meta, dándose proceso de inducción a la entidad, contexto del plan de Distrital de Desarrollo en el marco del programa 52 Integración Regional, Distrital y local, y sus correspondientes metas a cargo de la DIRNI como gerencia del programa. Así mismo, se presentó el proyecto de inversión con cada una de sus metas, enfatizándose en los productos que se elaboraran con su aporte, indicándosele los apartes a construir dentro de cada documento.  Se planteó la necesidad de contar con plan de acción de las acciones a realizarse dentro del proceso."/>
    <n v="0"/>
    <n v="0"/>
    <n v="212.499425"/>
    <n v="183.75"/>
    <n v="277.2"/>
    <n v="0"/>
    <n v="500.915548"/>
    <n v="0"/>
    <n v="0"/>
    <n v="0"/>
    <n v="990.61497299999996"/>
    <n v="183.75"/>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2"/>
    <n v="4"/>
    <s v="Fortalecer 1 Comité De Integración Territorial Cit Para La Armonización De Iniciativas Regionales Y La Asistencia Técnica A Los Municipios Que Lo Conforman"/>
    <n v="2"/>
    <s v="Constante"/>
    <n v="1"/>
    <s v="En ejecucion"/>
    <n v="1"/>
    <n v="1"/>
    <n v="1"/>
    <n v="100"/>
    <n v="1"/>
    <n v="0.7"/>
    <n v="70"/>
    <n v="1"/>
    <n v="0"/>
    <n v="0"/>
    <n v="1"/>
    <n v="0"/>
    <n v="0"/>
    <n v="1"/>
    <n v="0"/>
    <n v="0"/>
    <s v="N/A"/>
    <s v="N/A"/>
    <s v="N/A"/>
    <n v="50000000"/>
    <n v="50000000"/>
    <n v="100"/>
    <n v="344500000"/>
    <n v="94500000"/>
    <n v="27.43"/>
    <n v="904250000"/>
    <n v="0"/>
    <n v="0"/>
    <n v="262000000"/>
    <n v="0"/>
    <n v="0"/>
    <n v="130000000"/>
    <n v="0"/>
    <n v="0"/>
    <n v="1690750000"/>
    <n v="144500000"/>
    <n v="8.5500000000000007"/>
    <s v="VIGENCIA (a 30/09/2021): La primera de Gestión de la información geoespacial y estadística para la gestión territorial (este ha sido un trabajo articulado con el ODUR y la IDER, que han permitido no solo evidenciar el alcance de los dos observatorios en la recolección y generación de información en la región. Así mismo se inicia un proceso participativo en el que los municipios del CIT aportaran información y cartografía en el proceso.  La segunda corresponde al Foro Internacional de Movilidad «Movilidad y Articulación Regional» el 9 de septiembre de 2021, con el apoyo de la Universidad de la Sabana, como aliado principal.  Activación de las mesas de Movilidad Regional, Residuos Sólidos, Sistema Aeroportuario Regional y Seguridad y Convivencia Regional Apoyo técnico y metodológico en las mesas preparatorias de las mesas técnicas con los municipios, así como apoyo al comité técnico del convenio, en el que se planean las actividades a desarrollar en el marco del plan de acción de este."/>
    <n v="50"/>
    <n v="50"/>
    <n v="344.5"/>
    <n v="94.5"/>
    <n v="904.25"/>
    <n v="0"/>
    <n v="262"/>
    <n v="0"/>
    <n v="130"/>
    <n v="0"/>
    <n v="1690.75"/>
    <n v="144.5"/>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2"/>
    <n v="5"/>
    <s v="Realizar 100 % Asistencia Técnica A Los Municipios De La Cuenca Del Río Bogotá Para La Armonización De Instrumentos De Ordenamiento Territorial"/>
    <n v="2"/>
    <s v="Constante"/>
    <n v="1"/>
    <s v="En ejecucion"/>
    <n v="1"/>
    <n v="100"/>
    <n v="100"/>
    <n v="100"/>
    <n v="100"/>
    <n v="70"/>
    <n v="70"/>
    <n v="0"/>
    <n v="0"/>
    <n v="0"/>
    <n v="0"/>
    <n v="0"/>
    <n v="0"/>
    <n v="0"/>
    <n v="0"/>
    <n v="0"/>
    <s v="N/A"/>
    <s v="N/A"/>
    <s v="N/A"/>
    <n v="178922714"/>
    <n v="178922711"/>
    <n v="100"/>
    <n v="227700000"/>
    <n v="227700000"/>
    <n v="100"/>
    <n v="0"/>
    <n v="0"/>
    <n v="0"/>
    <n v="0"/>
    <n v="0"/>
    <n v="0"/>
    <n v="0"/>
    <n v="0"/>
    <n v="0"/>
    <n v="406622714"/>
    <n v="406622711"/>
    <n v="100"/>
    <s v="VIGENCIA (a 30/09/2021): Presentación al Comité de Verificación de la Sentencia del Río Bogotá, el avance del proceso de armonización de los instrumentos de ordenamiento territorial de los municipios de la Cuenca del Río Bogotá - Orden 4.18 POT.  Avances en el ordenamiento regional de la cuenca del Río Bogotá, ordenado por la H. Magistrada Villamizar a comienzos del año 2020. Los avances se han llevado a cabo en el marco del Convenio 537 con el Comité de Integración Territorial (CIT) y corresponde a las asistencias técnicas que se brindaran a los municipios que componen la cuenca del río Bogotá. Se construyó matriz de sistematización de contenido programático POMCA del Rio Bogotá y obligaciones del fallo del Río Bogotá (preliminar), que permite su filtro por diferentes variables como la de actores a cargo, lo que permitirá su utilización como herramienta de trabajo para la asistencia técnica de los 46 municipios de la cuenca, la construcción de acuerdos regionales e identificación de proyectos de alto impacto en materia ambiental y derivados del POMCA, en cumplimiento de la Sentencia del Río para las diversas configuraciones territoriales que se requieran."/>
    <n v="178.92271400000001"/>
    <n v="178.92271099999999"/>
    <n v="227.7"/>
    <n v="227.7"/>
    <n v="0"/>
    <n v="0"/>
    <n v="0"/>
    <n v="0"/>
    <n v="0"/>
    <n v="0"/>
    <n v="406.62271399999997"/>
    <n v="406.62271099999998"/>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2"/>
    <n v="6"/>
    <s v="Elaborar 1 Estrategia Para La Conformación, Institucionalización Y Reglamentación De La Región Metropolitana"/>
    <n v="2"/>
    <s v="Constante"/>
    <n v="1"/>
    <s v="En ejecucion"/>
    <n v="1"/>
    <n v="0"/>
    <n v="0"/>
    <n v="0"/>
    <n v="1"/>
    <n v="0.75"/>
    <n v="75"/>
    <n v="1"/>
    <n v="0"/>
    <n v="0"/>
    <n v="1"/>
    <n v="0"/>
    <n v="0"/>
    <n v="0"/>
    <n v="0"/>
    <n v="0"/>
    <s v="N/A"/>
    <s v="N/A"/>
    <s v="N/A"/>
    <n v="0"/>
    <n v="0"/>
    <n v="0"/>
    <n v="347350000"/>
    <n v="342850000"/>
    <n v="98.7"/>
    <n v="581500000"/>
    <n v="0"/>
    <n v="0"/>
    <n v="900000000"/>
    <n v="0"/>
    <n v="0"/>
    <n v="0"/>
    <n v="0"/>
    <n v="0"/>
    <n v="1828850000"/>
    <n v="342850000"/>
    <n v="18.75"/>
    <s v="VIGENCIA (a 30/09/2021): Se elaboró el documento la Estrategia de Integración Regional del Distrito Capital. El documento contiene una primera parte que muestra los antecedentes sobre la integración regional de Bogotá y el esquema conceptual de lo que debe ser la estrategia, al tiempo que define las características que debe contener la visión y los principios orientadores.   Asimismo, se define el objetivo general de la estrategia y los objetivos específicos y para ello se exploran dos alternativas de trabajo complementarias, en función de si existe o no, Región Metropolitana. Esta versión ya cuenta con el visto bueno de la Dirección quedando pendiente socializar con la Secretaria de Planeación, para su revisión y aprobación.  El proyecto de ley orgánica de la Región Metropolitana Bogotá-Cundinamarca, fue radicado el día 10 de agosto de 2021 en el Congreso de la República. Una vez radicado el documento, se han venido desarrollando reuniones de socialización e incorporación de propuestas para las temáticas de Movilidad, Seguridad, Servicios Públicos, Seguridad Alimentaria y Turismo del Articulado del Proyecto de Ley Orgánica de la Región Metropolitana Bogotá, Cundinamarca. Asimismo, se realizó reunión de socialización e incorporación de propuestas realizada con los actores ubicados en las localidades de Bosa y Kennedy. También se viene trabajando con los Honorables congresistas y sus equipos de trabajo, en el contenido del Proyecto de Ley, para resolver inquietudes sobre el articulado y también escuchar las propuestas que ellos realizan. Se presentó el informe de ponencia para primer debate en las sesiones conjuntas de las comisiones primera constitucionales permanentes de Senado y Cámara de Representantes, el cual fue citado para el martes 5 de octubre de 2021."/>
    <n v="0"/>
    <n v="0"/>
    <n v="347.35"/>
    <n v="342.85"/>
    <n v="581.5"/>
    <n v="0"/>
    <n v="900"/>
    <n v="0"/>
    <n v="0"/>
    <n v="0"/>
    <n v="1828.85"/>
    <n v="342.85"/>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2"/>
    <n v="7"/>
    <s v="Elaborar 1 Estrategia Para La Apropiación Social E Institucional De La Región Metropolitana"/>
    <n v="2"/>
    <s v="Constante"/>
    <n v="1"/>
    <s v="En ejecucion"/>
    <n v="1"/>
    <n v="0"/>
    <n v="0"/>
    <n v="0"/>
    <n v="0"/>
    <n v="0"/>
    <n v="0"/>
    <n v="1"/>
    <n v="0"/>
    <n v="0"/>
    <n v="1"/>
    <n v="0"/>
    <n v="0"/>
    <n v="1"/>
    <n v="0"/>
    <n v="0"/>
    <s v="N/A"/>
    <s v="N/A"/>
    <s v="N/A"/>
    <n v="0"/>
    <n v="0"/>
    <n v="0"/>
    <n v="0"/>
    <n v="0"/>
    <n v="0"/>
    <n v="250200000"/>
    <n v="0"/>
    <n v="0"/>
    <n v="250000000"/>
    <n v="0"/>
    <n v="0"/>
    <n v="250000000"/>
    <n v="0"/>
    <n v="0"/>
    <n v="750200000"/>
    <n v="0"/>
    <n v="0"/>
    <m/>
    <n v="0"/>
    <n v="0"/>
    <n v="0"/>
    <n v="0"/>
    <n v="250.2"/>
    <n v="0"/>
    <n v="250"/>
    <n v="0"/>
    <n v="250"/>
    <n v="0"/>
    <n v="750.2"/>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1"/>
    <s v="_x0009_Actualizar 1 Base Maestra De Bogotá Solidaria A Través De La Recopilación, Procesamiento, Operación Y Análisis De La Información Que La Conforma"/>
    <n v="2"/>
    <s v="Constante"/>
    <n v="1"/>
    <s v="En ejecucion"/>
    <n v="1"/>
    <n v="1"/>
    <n v="1"/>
    <n v="100"/>
    <n v="1"/>
    <n v="0.8"/>
    <n v="80"/>
    <n v="1"/>
    <n v="0"/>
    <n v="0"/>
    <n v="1"/>
    <n v="0"/>
    <n v="0"/>
    <n v="1"/>
    <n v="0"/>
    <n v="0"/>
    <s v="N/A"/>
    <s v="N/A"/>
    <s v="N/A"/>
    <n v="463817251"/>
    <n v="449630285"/>
    <n v="96.94"/>
    <n v="1097630000"/>
    <n v="1013031250"/>
    <n v="92.29"/>
    <n v="1458850000"/>
    <n v="0"/>
    <n v="0"/>
    <n v="713900000"/>
    <n v="0"/>
    <n v="0"/>
    <n v="733700000"/>
    <n v="0"/>
    <n v="0"/>
    <n v="4467897251"/>
    <n v="1462661535"/>
    <n v="32.74"/>
    <s v="VIGENCIA (a 30/09/2021): En septiembre de 2021 se remitió la información para atender con el ciclo 8 a 490.132 hogares beneficiarios del Sistema Distrital Bogotá Solidaria en el marco de la estrategia de Ingreso Mínimo Garantizado (IMG). Se avanzó en la consolidación de la base de datos maestra de IMG, actualizando la misma con la información de pagos y rechazos de los operadores financieros. Los hogares beneficiados corresponden a los que están identificados como pobres (Sisbén IV A/B y Sisbén III &lt;=30.56) y vulnerables (C1-C5 en Sisbén IV), teniendo en cuenta la complementariedad y concurrencia entre Distrito y Nación para lograr cubrir a un mayor número de hogares.  Las remisiones que ha hecho la SDP a la SDH para la dispersión de transferencias monetarias por ciclo en 2021 son:  -Febrero y marzo, Ciclos 1 y 2: 127.189 beneficiados* -Abril, Ciclo 3:  138.975 beneficiados* -Mayo, Ciclo 4: 359.343 beneficiados* -Junio, Ciclo 5: 402.442 beneficiados* -Julio, Ciclo 6: 450.228 beneficiados* -Agosto, Ciclo 7: 469.004 beneficiados* -Septiembre, Ciclo 8:  490.132 beneficiados* *El número de hogares beneficiados puede variar debido a que la información se encuentra en constante actualización por los rechazos de los operadores.  Al 30 de septiembre del año en curso, 814.534 hogares pobres (Sisbén IV A/B y Sisbén III &lt;=30.56) y vulnerables (C en Sisbén IV) estaban bancarizados en la Base Maestra de Bogotá Solidaria. Es importante resaltar que el proceso de bancarización lo realiza la SDH con los operadores con los que tiene convenio. La SDP organiza la información de los hogares que no se encuentran bancarizados y que están priorizados, según los criterios de selección que determina el Comité Coordinador, y se envía a la SDH para hacer más eficiente el proceso de bancarización."/>
    <n v="463.817251"/>
    <n v="449.63028500000001"/>
    <n v="1097.6300000000001"/>
    <n v="1013.03125"/>
    <n v="1458.85"/>
    <n v="0"/>
    <n v="713.9"/>
    <n v="0"/>
    <n v="733.7"/>
    <n v="0"/>
    <n v="4467.8972510000003"/>
    <n v="1462.661535"/>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2"/>
    <s v="Actualizar 1 Base  De Datos Sisbén"/>
    <n v="2"/>
    <s v="Constante"/>
    <n v="1"/>
    <s v="En ejecucion"/>
    <n v="1"/>
    <n v="1"/>
    <n v="0.75"/>
    <n v="75"/>
    <n v="1"/>
    <n v="0.7"/>
    <n v="70"/>
    <n v="1"/>
    <n v="0"/>
    <n v="0"/>
    <n v="1"/>
    <n v="0"/>
    <n v="0"/>
    <n v="1"/>
    <n v="0"/>
    <n v="0"/>
    <s v="N/A"/>
    <s v="N/A"/>
    <s v="N/A"/>
    <n v="1305240604"/>
    <n v="1302323491"/>
    <n v="99.78"/>
    <n v="4244030300"/>
    <n v="3119973480"/>
    <n v="73.510000000000005"/>
    <n v="3500000000"/>
    <n v="0"/>
    <n v="0"/>
    <n v="3400000000"/>
    <n v="0"/>
    <n v="0"/>
    <n v="2500000000"/>
    <n v="0"/>
    <n v="0"/>
    <n v="14949270904"/>
    <n v="4422296971"/>
    <n v="29.58"/>
    <s v="VIGENCIA (a 30/09/2021): Con corte al 30 de septiembre de 2021, la base de datos Sisbén se ha actualizado con la aplicación de 107.333 encuestas con metodología Sisbén IV a los hogares que la han solicitado. A su vez, se han registrado 37.024 novedades a hogares ya encuestados, entre las cuales se tienen 15.653 inclusiones, 19.082 modificaciones y 2.289 retiros. De conformidad con los criterios para envío y publicación de la información certificada de la encuesta Sisbén IV, la SDP ha realizado diariamente los procesos de sincronización y transmisión al DNP de los datos de encuestas aplicadas y de novedades realizadas, para su correspondiente procesamiento, análisis, certificación y publicación oficial de los resultados. De igual manera se ha venido gestionando la entrega periódica de la base de datos a las entidades Distritales, para efectos de la focalización de los potenciales beneficiarios de programas sociales. En los puntos de atención dispuestos en la Red Cade y SuperCade, a 30 de septiembre de 2021 se ha atendido un total de 311.149 ciudadanos, que requirieron de información y solicitudes de trámite de la encuesta Sisbén. Producto del proceso de certificación y validación realizado por parte del DNP, con corte al mes de septiembre de 2021, la base certificada Sisbén IV para el Distrito, cuenta con un total de 1.123.647 hogares y 3.034.404 personas. Del total de hogares con encuesta Sisbén IV, encontramos que el 4.64% pertenecen al grupo A, el 23.96% pertenece al grupo B, el 49.01% pertenece al grupo C y el 22.44% pertenece al grupo D. Con miras a mejorar el proceso de actualización de la base de encuestados se ha desarrollado una aplicación que permite el registro de datos para la programación de visitas a hogares que aún no han respondido la encuesta de Sisbén IV, la cual se pondrá en funcionamiento vía web, para facilitar el acceso de la población a este trámite."/>
    <n v="1305.2406040000001"/>
    <n v="1302.3234910000001"/>
    <n v="4244.0303000000004"/>
    <n v="3119.9734800000001"/>
    <n v="3500"/>
    <n v="0"/>
    <n v="3400"/>
    <n v="0"/>
    <n v="2500"/>
    <n v="0"/>
    <n v="14949.270904000001"/>
    <n v="4422.2969709999998"/>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3"/>
    <s v="Actualizar 1 Base Única De Estratificación, Con La Aplicación De La Metodología Urbana Definida Por El Dane"/>
    <n v="2"/>
    <s v="Constante"/>
    <n v="1"/>
    <s v="En ejecucion"/>
    <n v="1"/>
    <n v="0"/>
    <n v="0"/>
    <n v="0"/>
    <n v="1"/>
    <n v="1"/>
    <n v="100"/>
    <n v="1"/>
    <n v="0"/>
    <n v="0"/>
    <n v="1"/>
    <n v="0"/>
    <n v="0"/>
    <n v="1"/>
    <n v="0"/>
    <n v="0"/>
    <s v="N/A"/>
    <s v="N/A"/>
    <s v="N/A"/>
    <n v="0"/>
    <n v="0"/>
    <n v="0"/>
    <n v="1054308000"/>
    <n v="624308000"/>
    <n v="59.22"/>
    <n v="1209935000"/>
    <n v="0"/>
    <n v="0"/>
    <n v="961528627"/>
    <n v="0"/>
    <n v="0"/>
    <n v="865248744"/>
    <n v="0"/>
    <n v="0"/>
    <n v="4091020371"/>
    <n v="624308000"/>
    <n v="15.26"/>
    <s v="VIGENCIA (a 30/09/2021): La normativa nacional vigente en materia de estratificación obliga a mantener actualizada la estratificación de Bogotá (Leyes 142 de 1994, 505 de 1999 y 732 del 2002). Para cumplir con este marco legal se hizo la recolección, organización y actualización de la información de la base única de estratificación con la actualización de 26.710 registros. También se hizo la difusión de la estratificación con la emisión de 61.686 certificaciones de estrato vía web y se trabajó en la actualización de la base única de estratificación mediante la captura y procesamiento de registros administrativos que permita hacer una adecuada asignación de estrato urbano en el Distrital Capital, el análisis de información catastral base de la nueva estratificación urbana del D. C. y,  el procesamiento de datos espaciales, que permita consolidar la cartografía base de la actualización de la estratificación.  Además, como parte de la estrategia de difusión de la estratificación, se realizó: 1) la publicación del «Estudio de Impacto Social y Financiero de la Nueva Metodología de Estratificación Urbana en Bogotá» en la página web de la SDP, en la ruta http://www.sdp.gov.co/gestion-estudios-estrategicos/estratificacion/generalidades, 2) una reunión con el Secretario Privado de la Alcaldía Mayor de Bogotá, para tratar temas del nuevo modelo de estratificación urbana para Bogotá (entregado por el DANE), 3) una reunión con un equipo de expertos del Departamento Nacional de Planeación para mostrar la nueva metodología de estratificación urbana de Bogotá y su aplicación y 4) la preparación del documento para impresión del libro «Hacia una nueva metodología de estratificación»"/>
    <n v="0"/>
    <n v="0"/>
    <n v="1054.308"/>
    <n v="624.30799999999999"/>
    <n v="1209.9349999999999"/>
    <n v="0"/>
    <n v="961.52862700000003"/>
    <n v="0"/>
    <n v="865.24874399999999"/>
    <n v="0"/>
    <n v="4091.0203710000001"/>
    <n v="624.30799999999999"/>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4"/>
    <s v="Actualizar 1 Base Única De Estratificación, Con La Aplicación De La Metodología Definida Por El Dane, Para Las Fincas Y Viviendas Dispersas Rurales Y Centros Poblados"/>
    <n v="1"/>
    <s v="Suma"/>
    <n v="1"/>
    <s v="En ejecucion"/>
    <n v="1"/>
    <n v="0"/>
    <n v="0"/>
    <n v="0"/>
    <n v="0"/>
    <n v="0"/>
    <n v="0"/>
    <n v="1"/>
    <n v="0"/>
    <n v="0"/>
    <n v="0"/>
    <n v="0"/>
    <n v="0"/>
    <n v="0"/>
    <n v="0"/>
    <n v="0"/>
    <n v="1"/>
    <n v="0"/>
    <n v="0"/>
    <n v="0"/>
    <n v="0"/>
    <n v="0"/>
    <n v="0"/>
    <n v="0"/>
    <n v="0"/>
    <n v="285000000"/>
    <n v="0"/>
    <n v="0"/>
    <n v="0"/>
    <n v="0"/>
    <n v="0"/>
    <n v="0"/>
    <n v="0"/>
    <n v="0"/>
    <n v="285000000"/>
    <n v="0"/>
    <n v="0"/>
    <m/>
    <n v="0"/>
    <n v="0"/>
    <n v="0"/>
    <n v="0"/>
    <n v="285"/>
    <n v="0"/>
    <n v="0"/>
    <n v="0"/>
    <n v="0"/>
    <n v="0"/>
    <n v="285"/>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5"/>
    <s v="Hacer 2 Encuestas Multipropósito Para Bogotá Y Municipios"/>
    <n v="1"/>
    <s v="Suma"/>
    <n v="1"/>
    <s v="En ejecucion"/>
    <n v="1"/>
    <n v="0.2"/>
    <n v="0.2"/>
    <n v="100"/>
    <n v="0.8"/>
    <n v="0.51"/>
    <n v="63.75"/>
    <n v="0"/>
    <n v="0"/>
    <n v="0"/>
    <n v="0"/>
    <n v="0"/>
    <n v="0"/>
    <n v="1"/>
    <n v="0"/>
    <n v="0"/>
    <n v="2"/>
    <n v="0.71"/>
    <n v="35.5"/>
    <n v="18178724146"/>
    <n v="18178724032"/>
    <n v="100"/>
    <n v="0"/>
    <n v="0"/>
    <n v="0"/>
    <n v="0"/>
    <n v="0"/>
    <n v="0"/>
    <n v="0"/>
    <n v="0"/>
    <n v="0"/>
    <n v="20180700000"/>
    <n v="0"/>
    <n v="0"/>
    <n v="38359424146"/>
    <n v="18178724032"/>
    <n v="47.39"/>
    <s v="RESERVAS (a 30/09/2021): Se continuó con el diseño y programación en el paquete estadístico R de los cuadros de salida de la EM2021, incluyendo comparaciones con las versiones anteriores de la encuesta, se continuó con el trabajo técnico que permita diseñar e implementar un visor de resultados de la EM2021, y se aplicaron las pruebas estadísticas diseñadas por la SDP para verificar la coherencia de los indicadores temáticos, se realiza envío del reporte al DANE para su revisión. Adicionalmente, en el marco del convenio 313 de 2020 continuó con el operativo de campo de la encuesta en profundidad en todos los dominios de estudio, sumando un análisis de fotos satelitales a la culminación de la recolección en campo de Bogotá Rural. Se realizó el acompañamiento operativo en Bogotá (urbano y rural), lo mismo que en los municipios de Cundinamarca, por parte de un equipo de funcionarios de la SDP, con el fin de monitorear la aplicación de la Encuesta y generar los respectivos informes (informes de acompañamiento No. 15 a 18). El DANE entregó el noveno y décimo informe operativos y temáticos con los avances alcanzados, los cuales fueron revisados por la SDP y enviados nuevamente al DANE para ajustes.  El desarrollo del operativo de la encuesta se ha visto fuertemente afectado por el tercer pico de la pandemia, sumado a los problemas de movilidad generados a raíz del paro nacional, a raíz de lo cual el DANE presentó una solicitud de prórroga al convenio 313 de 2020. En los comités técnicos No. 10 y 11 del convenio 313 de 2020 realizados el 30 de junio y 29 de julio de 2021, respectivamente, se avaló la necesidad de realizar una prórroga en tiempo del convenio, para la cual el DANE presentó una solicitud formal a la SDP y actualmente se adelantan los respectivos trámites administrativos"/>
    <n v="18178.724146"/>
    <n v="18178.724031999998"/>
    <n v="0"/>
    <n v="0"/>
    <n v="0"/>
    <n v="0"/>
    <n v="0"/>
    <n v="0"/>
    <n v="20180.7"/>
    <n v="0"/>
    <n v="38359.424146000005"/>
    <n v="18178.724031999998"/>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6"/>
    <s v="Elaborar 11 Estudios E Investigaciones De Carácter Urbano, Rural, Socioeconómico Y Ambiental, Dirigidos A Sustentar El Proceso De Toma De Decisiones"/>
    <n v="1"/>
    <s v="Suma"/>
    <n v="1"/>
    <s v="En ejecucion"/>
    <n v="1"/>
    <n v="1"/>
    <n v="1"/>
    <n v="100"/>
    <n v="2"/>
    <n v="1.73"/>
    <n v="86.5"/>
    <n v="3"/>
    <n v="0"/>
    <n v="0"/>
    <n v="4"/>
    <n v="0"/>
    <n v="0"/>
    <n v="1"/>
    <n v="0"/>
    <n v="0"/>
    <n v="11"/>
    <n v="2.73"/>
    <n v="24.82"/>
    <n v="66600000"/>
    <n v="66134800"/>
    <n v="99.29"/>
    <n v="527888000"/>
    <n v="502600000"/>
    <n v="95.21"/>
    <n v="648006000"/>
    <n v="0"/>
    <n v="0"/>
    <n v="1228000000"/>
    <n v="0"/>
    <n v="0"/>
    <n v="352000000"/>
    <n v="0"/>
    <n v="0"/>
    <n v="2822494000"/>
    <n v="568734800"/>
    <n v="20.149999999999999"/>
    <s v="VIGENCIA (a 30/09/2021): Se elaboró el documento del estudio migración poblacional interna entre Bogotá y los municipios de Cundinamarca y se continua con el documento de los impactos generados por los proyectos de infraestructura en la ciudad donde se realizó la revisión técnica y bibliográfica en relación al uso de discontinuidades para encontrar efectos causales de la infraestructura de transporte sobre el precio de las viviendas, de otra parte se evaluó el uso de modelos de precios hedónicos en ambos periodos de tiempo para generar una evaluación tipo diferencias en diferencias, finalmente se evaluó la aplicación de metodologías de aprendizaje de máquina para determinar a partir de la iteración de los componentes que predicen el precio de las vivienda y así establecer la forma funcional que tenga mejor rendimiento al momento de realizar la inferencia"/>
    <n v="66.599999999999994"/>
    <n v="66.134799999999998"/>
    <n v="527.88800000000003"/>
    <n v="502.6"/>
    <n v="648.00599999999997"/>
    <n v="0"/>
    <n v="1228"/>
    <n v="0"/>
    <n v="352"/>
    <n v="0"/>
    <n v="2822.4940000000001"/>
    <n v="568.73480000000006"/>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7"/>
    <s v="Elaborar 5 Estudios De Impacto Social Y Financiero De La Estratificación"/>
    <n v="1"/>
    <s v="Suma"/>
    <n v="1"/>
    <s v="En ejecucion"/>
    <n v="1"/>
    <n v="0.5"/>
    <n v="0.1"/>
    <n v="20"/>
    <n v="1.9"/>
    <n v="1.1000000000000001"/>
    <n v="57.89"/>
    <n v="1"/>
    <n v="0"/>
    <n v="0"/>
    <n v="1"/>
    <n v="0"/>
    <n v="0"/>
    <n v="1"/>
    <n v="0"/>
    <n v="0"/>
    <n v="5"/>
    <n v="1.2"/>
    <n v="24"/>
    <n v="600000000"/>
    <n v="593200000"/>
    <n v="98.87"/>
    <n v="674770000"/>
    <n v="674770000"/>
    <n v="100"/>
    <n v="1045000000"/>
    <n v="0"/>
    <n v="0"/>
    <n v="500000000"/>
    <n v="0"/>
    <n v="0"/>
    <n v="500000000"/>
    <n v="0"/>
    <n v="0"/>
    <n v="3319770000"/>
    <n v="1267970000"/>
    <n v="38.19"/>
    <s v="VIGENCIA (a 30/09/2021): De los 5 estudios, se programó para el 2021 la elaboración de 1,9 estudios (que se complementan con el avance de 0,1 realizado en el 2020), de éstos ya se cuenta con una avance de 1,1 estudios consistentes en: 1 estudio completo (realizado con reservas del 2020) publicado en el link de Estudios de Estratificación de la página web de la SDP, en la ruta http://www.sdp.gov.co/gestion-estudios-estrategicos/estratificacion/generalidades, y un avance 0,1 del estudio programado con recursos 2021, para el cual ya se concretaron sus componentes, se hizo la contratación del equipo de trabajo y se avanzó en la recopilación, organización, procesamiento y análisis de la información insumo de la construcción del estudio.  El estudio publicado, cuyo título es: «Estudio de impacto social y financiero de la nueva metodología de estratificación urbana en Bogotá», evalúa el impacto social y financiero de la metodología de estratificación socioeconómica urbana del DANE, a partir del VUI, cuenta con nueve capítulos: 1) Introducción, 2) Contexto pandémico, 3) Contexto de la estratificación en Colombia, 4) Estratificación e impuesto predial, 5) Fondo de solidaridad y redistribución, 6) Impacto de la nueva estratificación en el ingreso, el gasto y la capacidad de pago de los hogares en Bogotá, 7) La nueva metodología de estratificación y el Covid-19, 8) Implicaciones de la nueva estratificación en las políticas de focalización y 9) Conclusiones"/>
    <n v="600"/>
    <n v="593.20000000000005"/>
    <n v="674.77"/>
    <n v="674.77"/>
    <n v="1045"/>
    <n v="0"/>
    <n v="500"/>
    <n v="0"/>
    <n v="500"/>
    <n v="0"/>
    <n v="3319.77"/>
    <n v="1267.97"/>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8"/>
    <s v="Implementar 100 Porciento De Los Compromisos Del Sector Planeación Del Plan Estadístico Distrital"/>
    <n v="2"/>
    <s v="Constante"/>
    <n v="1"/>
    <s v="En ejecucion"/>
    <n v="1"/>
    <n v="100"/>
    <n v="100"/>
    <n v="100"/>
    <n v="100"/>
    <n v="70"/>
    <n v="70"/>
    <n v="100"/>
    <n v="0"/>
    <n v="0"/>
    <n v="100"/>
    <n v="0"/>
    <n v="0"/>
    <n v="100"/>
    <n v="0"/>
    <n v="0"/>
    <s v="N/A"/>
    <s v="N/A"/>
    <s v="N/A"/>
    <n v="24898750"/>
    <n v="24898750"/>
    <n v="100"/>
    <n v="479674000"/>
    <n v="468124000"/>
    <n v="97.59"/>
    <n v="649864000"/>
    <n v="0"/>
    <n v="0"/>
    <n v="510000000"/>
    <n v="0"/>
    <n v="0"/>
    <n v="100000000"/>
    <n v="0"/>
    <n v="0"/>
    <n v="1764436750"/>
    <n v="493022750"/>
    <n v="27.94"/>
    <s v="VIGENCIA (a 30/09/2021): El Plan Estadístico Distrital (PED) es un instrumento de política de información estadística que tiene como propósito garantizar que un territorio disponga de estadísticas oficiales para conocer su realidad económica, sociodemográfica y ambiental, base para el diseño, seguimiento y evaluación de políticas públicas. Con el PED, se definirá la oferta y demanda de información estadística que tiene y requiere la ciudad en un horizonte temporal de 5 años, éste define un conjunto de objetivos relacionados con el fortalecimiento de la producción y difusión de estadísticas. En lo corrido de la vigencia 2021 y en cumplimiento de los compromisos del Sector Planeación en el marco del PED, se presentan avances tales como: 1. Socialización con los sectores de los lineamientos para la actualización de inventarios, proceso estadístico y enfoque diferencial y fortalecimiento de registros administrativos. 2. Revisión lineamientos para actualización inventarios y de la demanda e identificación de nuevas necesidades de información.  3. Elaboración informe cualitativo y cuantitativo de avance del PED sectores.  4. Elaboración Documento de lineamientos. 5. Elaboración documento de requerimientos para la actualización del aplicativo del visor geoestadístico con ajustes."/>
    <n v="24.89875"/>
    <n v="24.89875"/>
    <n v="479.67399999999998"/>
    <n v="468.12400000000002"/>
    <n v="649.86400000000003"/>
    <n v="0"/>
    <n v="510"/>
    <n v="0"/>
    <n v="100"/>
    <n v="0"/>
    <n v="1764.4367500000001"/>
    <n v="493.02275000000003"/>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9"/>
    <s v="Actualizar 1 Base  De Datos Geográfica Corporativa"/>
    <n v="2"/>
    <s v="Constante"/>
    <n v="1"/>
    <s v="En ejecucion"/>
    <n v="1"/>
    <n v="1"/>
    <n v="1"/>
    <n v="100"/>
    <n v="1"/>
    <n v="0.68"/>
    <n v="68"/>
    <n v="1"/>
    <n v="0"/>
    <n v="0"/>
    <n v="1"/>
    <n v="0"/>
    <n v="0"/>
    <n v="1"/>
    <n v="0"/>
    <n v="0"/>
    <s v="N/A"/>
    <s v="N/A"/>
    <s v="N/A"/>
    <n v="51800000"/>
    <n v="25900000"/>
    <n v="50"/>
    <n v="300286000"/>
    <n v="300282000"/>
    <n v="100"/>
    <n v="117095000"/>
    <n v="0"/>
    <n v="0"/>
    <n v="330000000"/>
    <n v="0"/>
    <n v="0"/>
    <n v="340000000"/>
    <n v="0"/>
    <n v="0"/>
    <n v="1139181000"/>
    <n v="326182000"/>
    <n v="28.63"/>
    <s v="VIGENCIA (a 30/09/2021): En la actual vigencia, la Secretaría Distrital de Planeación (SDP) ejecuta acciones encaminadas al proyecto de actualización de la cartografía digital, a través de procesos de depuración y complementación de la información de planos almacenados en los repositorios geográficos de la entidad. Estos datos de gobierno se constituyen en un activo valioso para la planeación de la ciudad, los cuales deben manejarse bajo criterios de integralidad y calidad para poder contar con una base robusta de desarrollos urbanísticos y legalizados en formato digital  En el marco de este propósito, los avances se encuentran detallados en la ejecución de procesos de captura y edición de los planos urbanísticos en función del cronograma de trabajo aprobado. Entre otras actividades, se incluye la vectorización de las diferentes entidades geográficas en esquemas (feature class) y captura de información alfanumérica en las tablas de la Base de Datos Geográfica (BDG) de trabajo (extraídas de los planos escaneados al inicio para dos localidades (Engativá y Barrios Unidos), bajo los estándares y lineamientos establecidos por la entidad para este tipo de información. También, en la depuración de la BDG que implica entre otras acciones la actualización de los niveles correspondientes a cada uno de los planos reportados, con la captura de las modificaciones incorporadas en los planos escaneados, además de la corrección de información gráfica y alfanumérica contenida en éstos. Finalmente, el avance en la generación de los planos en formato PDF de la cartografía actualizada que garantice a usuarios internos y externos el acceso de manera segura y confiable a la información urbanística oficial de la SDP"/>
    <n v="51.8"/>
    <n v="25.9"/>
    <n v="300.286"/>
    <n v="300.28199999999998"/>
    <n v="117.095"/>
    <n v="0"/>
    <n v="330"/>
    <n v="0"/>
    <n v="340"/>
    <n v="0"/>
    <n v="1139.181"/>
    <n v="326.18199999999996"/>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7"/>
    <n v="10"/>
    <s v="Producir 41 Reportes Con Información De Operaciones Urbanas Integrales A Partir De La Definición Y Actualización De La Batería De Indicadores Para Su Seguimiento Y Evaluación"/>
    <n v="1"/>
    <s v="Suma"/>
    <n v="1"/>
    <s v="En ejecucion"/>
    <n v="1"/>
    <n v="0"/>
    <n v="0"/>
    <n v="0"/>
    <n v="8"/>
    <n v="2"/>
    <n v="25"/>
    <n v="11"/>
    <n v="0"/>
    <n v="0"/>
    <n v="11"/>
    <n v="0"/>
    <n v="0"/>
    <n v="11"/>
    <n v="0"/>
    <n v="0"/>
    <n v="41"/>
    <n v="2"/>
    <n v="4.88"/>
    <n v="0"/>
    <n v="0"/>
    <n v="0"/>
    <n v="82394700"/>
    <n v="82394700"/>
    <n v="100"/>
    <n v="79250000"/>
    <n v="0"/>
    <n v="0"/>
    <n v="91355000"/>
    <n v="0"/>
    <n v="0"/>
    <n v="48000000"/>
    <n v="0"/>
    <n v="0"/>
    <n v="300999700"/>
    <n v="82394700"/>
    <n v="27.37"/>
    <s v="VIGENCIA (a 30/09/2021): Durante el 2021 se han realizado las siguientes actividades: i) Se elaboró el documento metodológico para realizar seguimiento y evaluación a las Operaciones Estratégicas, Actuaciones Urbanas, Actuaciones Estratégicas o el instrumento que haga sus veces. ii) Se elaboró un documento de batería de indicadores titulado «Cómo consolidar una batería de indicadores para las OE: Caso Operación Estratégica Distrito Aeroportuario», el cual incluye la batería de indicadores y sus hojas de vida. iii) Al interior de la entidad se está gestionando una base de datos con información de los indicadores para realizar seguimiento al Plan de Ordenamiento Territorial (POT), la cual será un insumo principal en la batería de indicadores de la Operación Estratégica de Aeropuerto. Adicionalmente, se inició la gestión de información con los líderes de cada Operación que ha sido adoptadas. Para esto, se construyó un template de matriz de seguimiento a la gestión y se inició su diligenciamiento para las diferentes operaciones adoptadas, empezando con el caso de Aeropuerto. Para lo anterior, se enviaron oficios solicitando la información necesaria para construir los informes de gestión de 2021. iv) Se elaboraron dos informes sobre Operaciones Estratégicas, Actuaciones Urbanas, Actuaciones Estratégicas o el instrumento que haga sus veces, los cuales contienen información para cualificar el proceso de tomas de decisiones. Estos reportes son: 1) Reporte de Gestión 2021 - Operaciones Estratégica Distrito Aeroportuario, con su respectiva matriz de seguimiento a la gestión, y 2) Informe de resultados de línea de base de Distrito Aeroportuario con su respectivo tablero de control y una base de datos con la información necesaria para calcular los indicadores"/>
    <n v="0"/>
    <n v="0"/>
    <n v="82.3947"/>
    <n v="82.3947"/>
    <n v="79.25"/>
    <n v="0"/>
    <n v="91.355000000000004"/>
    <n v="0"/>
    <n v="48"/>
    <n v="0"/>
    <n v="300.99970000000002"/>
    <n v="82.3947"/>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8"/>
    <n v="1"/>
    <s v="Actualizar El 100 % De Las Funcionalidades Del Sistema De Seguimiento Y Evaluación De Políticas Públicas"/>
    <n v="3"/>
    <s v="Creciente"/>
    <n v="1"/>
    <s v="En ejecucion"/>
    <n v="1"/>
    <n v="0"/>
    <n v="0"/>
    <n v="0"/>
    <n v="30"/>
    <n v="22.5"/>
    <n v="75"/>
    <n v="60"/>
    <n v="0"/>
    <n v="0"/>
    <n v="80"/>
    <n v="0"/>
    <n v="0"/>
    <n v="100"/>
    <n v="0"/>
    <n v="0"/>
    <s v="N/A"/>
    <s v="N/A"/>
    <s v="N/A"/>
    <n v="0"/>
    <n v="0"/>
    <n v="0"/>
    <n v="93634575"/>
    <n v="90250000"/>
    <n v="96.39"/>
    <n v="918500000"/>
    <n v="0"/>
    <n v="0"/>
    <n v="143651668"/>
    <n v="0"/>
    <n v="0"/>
    <n v="153800065"/>
    <n v="0"/>
    <n v="0"/>
    <n v="1309586308"/>
    <n v="90250000"/>
    <n v="6.89"/>
    <s v="VIGENCIA (a 30/09/2021): Elaboración de una nueva versión del documento de diagnóstico del Sistema de Seguimiento y Evaluación de Políticas Públicas, incorporando las observaciones recibidas por el grupo encargado de la fase de evaluación de política pública y el Grupo CONPES D.C. Está pendiente la incorporación de observaciones que realice la Dirección de Sistemas"/>
    <n v="0"/>
    <n v="0"/>
    <n v="93.634574999999998"/>
    <n v="90.25"/>
    <n v="918.5"/>
    <n v="0"/>
    <n v="143.651668"/>
    <n v="0"/>
    <n v="153.80006499999999"/>
    <n v="0"/>
    <n v="1309.5863079999999"/>
    <n v="90.25"/>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8"/>
    <n v="2"/>
    <s v="Elaborar 9 Informes De Seguimiento De Las Políticas Públicas"/>
    <n v="1"/>
    <s v="Suma"/>
    <n v="1"/>
    <s v="En ejecucion"/>
    <n v="1"/>
    <n v="0"/>
    <n v="0"/>
    <n v="0"/>
    <n v="3"/>
    <n v="1.75"/>
    <n v="58.33"/>
    <n v="2"/>
    <n v="0"/>
    <n v="0"/>
    <n v="2"/>
    <n v="0"/>
    <n v="0"/>
    <n v="2"/>
    <n v="0"/>
    <n v="0"/>
    <n v="9"/>
    <n v="1.75"/>
    <n v="19.440000000000001"/>
    <n v="0"/>
    <n v="0"/>
    <n v="0"/>
    <n v="172389850"/>
    <n v="172389850"/>
    <n v="100"/>
    <n v="188500000"/>
    <n v="0"/>
    <n v="0"/>
    <n v="143651668"/>
    <n v="0"/>
    <n v="0"/>
    <n v="153800065"/>
    <n v="0"/>
    <n v="0"/>
    <n v="658341583"/>
    <n v="172389850"/>
    <n v="26.19"/>
    <s v="VIGENCIA (a 30/09/2021): Se construyeron los lineamientos técnicos para la reconfiguración del Ecosistema Distrital de Políticas Públicas, a través de los cuales se les da cumplimiento a las instrucciones impartidas por la alcaldesa en la sesión CONPES D.C. # 03 del 18 de agosto de 2021, y se programó una sesión PRE-CONPES para socializar dichos lineamientos con todos los sectores, para la segunda semana de octubre, en asocio con la Secretaría Privada de la Alcaldía. Asimismo, se construyó un borrador de ajustes la Decreto distrital 668 de 2017, enviado para revisión a la Subsecretaría Jurídica de SDP"/>
    <n v="0"/>
    <n v="0"/>
    <n v="172.38985"/>
    <n v="172.38985"/>
    <n v="188.5"/>
    <n v="0"/>
    <n v="143.651668"/>
    <n v="0"/>
    <n v="153.80006499999999"/>
    <n v="0"/>
    <n v="658.34158300000001"/>
    <n v="172.38985"/>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8"/>
    <n v="3"/>
    <s v="Desarrollar El 100 % De Las Herramientas, Metodológicas  Y Lineamientos A Entidades Para La Formulación, Implementación Y Seguimiento De Las Políticas Públicas, Para Su Transferencia"/>
    <n v="2"/>
    <s v="Constante"/>
    <n v="1"/>
    <s v="En ejecucion"/>
    <n v="1"/>
    <n v="0"/>
    <n v="0"/>
    <n v="0"/>
    <n v="100"/>
    <n v="100"/>
    <n v="100"/>
    <n v="100"/>
    <n v="0"/>
    <n v="0"/>
    <n v="100"/>
    <n v="0"/>
    <n v="0"/>
    <n v="100"/>
    <n v="0"/>
    <n v="0"/>
    <s v="N/A"/>
    <s v="N/A"/>
    <s v="N/A"/>
    <n v="0"/>
    <n v="0"/>
    <n v="0"/>
    <n v="114000000"/>
    <n v="114000000"/>
    <n v="100"/>
    <n v="183000000"/>
    <n v="0"/>
    <n v="0"/>
    <n v="143651668"/>
    <n v="0"/>
    <n v="0"/>
    <n v="153800066"/>
    <n v="0"/>
    <n v="0"/>
    <n v="594451734"/>
    <n v="114000000"/>
    <n v="19.18"/>
    <s v="VIGENCIA (a 30/09/2021): 1) se presentó informe de seguimiento a la PP corte 31 diciembre 2020, 2) Se realizó retroalimentación registros de seguimiento corte 30 de junio 2021, 3) aportes a Informe de gestión UTA CISAN, 4) apoyo con información para diagnósticos locales de SAN, mapeo de actores y documentos FAO. Participación de las sesiones de Comisión Intersectorial de Seguridad Alimentaria y Nutricional Distrital del 2 de septiembre de 2021 Respuesta a solicitud de información 1-2021-61425 de competencia de SDP para el para el proceso de diagnóstico en el marco de la Estrategia de Bogotá Destino Turístico Inteligente de acuerdo a designación de enlace 2-2021-62341, consolidando respuesta de dependencias SDP oficio 2-2021-75226. Se remite cuestionario con información solicitada por la Subdirección de gestión del Destino del IDT Se realizan observaciones y comentarios a la propuesta de estructuración de Política Pública para Pensionados FONCEP, para la política de Gobernanza Regulatoria y Mejoramiento Normativo, Reunión de trabajo con Secretaría de Educación para analizar iniciativa de PP Entornos Educativos Seguros ECO. Capacitación sobre los tipos de evaluación a la Secretaría General de la Alcaldía Mayor, con el propósito de iniciar un eventual diseño de la evaluación de corto plazo de la política de Transparencia, Integridad y No Tolerancia con la Corrupción Presentación aspectos que se deben tener en cuenta en el diseño de las evaluaciones y se entregaron comentarios a la propuesta de evaluación de la política de Transparencia, Integridad y No Tolerancia con la Corrupción, presentada por la Secretaría General de la Alcaldía -Reunión Secretaría General de la Alcaldía Mayor, presentó avances en la evaluación de corto plazo de la política de Transparencia, Integridad y No Tolerancia con la Corrupción y desde la Dirección de Políticas Sectorial se presentaron las experiencias que se conocen en materia de evaluaciones participativas."/>
    <n v="0"/>
    <n v="0"/>
    <n v="114"/>
    <n v="114"/>
    <n v="183"/>
    <n v="0"/>
    <n v="143.651668"/>
    <n v="0"/>
    <n v="153.80006599999999"/>
    <n v="0"/>
    <n v="594.45173399999999"/>
    <n v="114"/>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8"/>
    <n v="4"/>
    <s v="Realizar 15 Estudios En El  Observatorio Poblacional-Diferencial Y De Familias"/>
    <n v="1"/>
    <s v="Suma"/>
    <n v="1"/>
    <s v="En ejecucion"/>
    <n v="1"/>
    <n v="0"/>
    <n v="0"/>
    <n v="0"/>
    <n v="5"/>
    <n v="3.5"/>
    <n v="70"/>
    <n v="5"/>
    <n v="0"/>
    <n v="0"/>
    <n v="4"/>
    <n v="0"/>
    <n v="0"/>
    <n v="1"/>
    <n v="0"/>
    <n v="0"/>
    <n v="15"/>
    <n v="3.5"/>
    <n v="23.33"/>
    <n v="0"/>
    <n v="0"/>
    <n v="0"/>
    <n v="497874150"/>
    <n v="487572000"/>
    <n v="97.93"/>
    <n v="510000000"/>
    <n v="0"/>
    <n v="0"/>
    <n v="523093004"/>
    <n v="0"/>
    <n v="0"/>
    <n v="456622391"/>
    <n v="0"/>
    <n v="0"/>
    <n v="1987589545"/>
    <n v="487572000"/>
    <n v="24.53"/>
    <s v="VIGENCIA (a 30/09/2021): -Diseño de una herramienta de focalización para las personas que usan paga diarios en Bogotá: Se avanzó con el cálculo de los valores de las privaciones de los hogares usuarios de pagadiarios, a partir de la base de datos recibida de la SDIS de las encuestas implementadas en 2021. Con base en la información se identificaron características sociales y demográficas de los hogares y personas usuarias de los pagadiarios en Bogotá. -Preferencias y expectativas de las personas que usan los paga diarios en Bogotá: se tuvo ya toda la implementación del trabajo de campo con la realización de 6 grupos focales así: Dos grupos focales en la localidad de Tunjuelito, un grupo focal en la localidad de Mártires, un grupo focal con personas transgénero en el CAIDS del centro, un grupo focal con personas de la localidad de Santa Fe, y un grupo con personas de la localidad de La Candelaria.  -Diseño del índice de Pobreza Multidimensional- IPM ampliado para Bogotá: Se terminó la realización de los grupos focales con poblaciones, puntualmente se llevaron a cabo los últimos dos grupos focales: con población afrodescendiente en la mañana y con población de pueblos indígenas, sin embargo, solo se llevó a cabo ese día el grupo focal con personas que se reconocen como afrodescendientes  -Diagnóstico poblacional de las localidades y territorios PDET Bogotá- Región que permita mejorar la oferta de programas y estrategias en el marco de las políticas públicas del Distrito  -Estimación y análisis de pobreza monetaria para áreas geográficas pequeñas en Bogotá (mapas de pobreza)- En Inglés (Small Area Estimation-SAE) -Diseño de la evaluación de impacto de Bogotá Solidaria Se elaboró documento que contiene la revisión de literatura relacionada con la medición de impactos de transferencias monetarias a personas pobres y/o vulnerables, la descripción general del Sistema Distrital Bogotá Solidaria y el diagnóstico inicial frente a la escogencia del método de evaluación"/>
    <n v="0"/>
    <n v="0"/>
    <n v="497.87414999999999"/>
    <n v="487.572"/>
    <n v="510"/>
    <n v="0"/>
    <n v="523.09300399999995"/>
    <n v="0"/>
    <n v="456.62239099999999"/>
    <n v="0"/>
    <n v="1987.5895449999998"/>
    <n v="487.572"/>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1"/>
    <s v="Asistir 100 % Las Fases De Formulación Y Seguimiento A Las Entidades Distritales Y Alcaldías Locales"/>
    <n v="2"/>
    <s v="Constante"/>
    <n v="1"/>
    <s v="En ejecucion"/>
    <n v="1"/>
    <n v="100"/>
    <n v="100"/>
    <n v="100"/>
    <n v="100"/>
    <n v="100"/>
    <n v="100"/>
    <n v="100"/>
    <n v="0"/>
    <n v="0"/>
    <n v="100"/>
    <n v="0"/>
    <n v="0"/>
    <n v="100"/>
    <n v="0"/>
    <n v="0"/>
    <s v="N/A"/>
    <s v="N/A"/>
    <s v="N/A"/>
    <n v="29656704"/>
    <n v="28985800"/>
    <n v="97.74"/>
    <n v="484347405"/>
    <n v="484347405"/>
    <n v="100"/>
    <n v="640482000"/>
    <n v="0"/>
    <n v="0"/>
    <n v="960000000"/>
    <n v="0"/>
    <n v="0"/>
    <n v="960000000"/>
    <n v="0"/>
    <n v="0"/>
    <n v="3074486109"/>
    <n v="513333205"/>
    <n v="16.7"/>
    <s v="VIGENCIA (a 30/09/2021): Se ha prestado asistencia técnica sobre las herramientas informáticas que componen el Banco Único de Proyectos de Inversión (MGA Web, SUIFP, SPI) y conceptual en formulación de proyectos, trámites presupuestales y ajustes a proyectos a través del correo electrónico bancoproyectosbogota@sdp.gov.co, las sesiones de asistencia técnica de los días jueves y sesiones particulares dirigidas a todas las entidades que han requerido el apoyo técnico. Se creó en drive una carpeta de acceso público denominada «Caja de herramientas», en la cual los usuarios pueden acceder a los manuales del SUIFP y SPI actualizados, así como a presentaciones e información de apoyo a la gestión de proyectos.   Durante el periodo se apoyó en la construcción del concepto de prefactibilidad del proyecto buses eléctricos B23 y se revisó el proyecto Blue Arrow Biojet para la instalación y operación de plantas de residuos sólidos urbanos. De igual forma se apoyó en la revisión del perfil del proyecto APP Bronx Distrito Creativo que fue presentado por FUGA y tuvo acompañamiento de la ERU. Igualmente, se apoyó en la proyección del concepto sobre el Anexo 1 de la Resolución DNP 1464 de 2016 para el proyecto en etapa de prefactibilidad Complejo de Integración Modal CIM Calle 80 y Autopista Norte. En los Comité APP Distrital realizados en marzo y agosto, se apoyó asesorando a las entidades con proyectos a presentarse para decisión o de manera informativa en el Comité y adicionalmente se presentó un informe a los miembros mostrando la evolución de los proyectos en el Comité.  Se brindó el apoyo metodológico a las entidades distritales en la estructuración y formulación de diferentes iniciativas susceptibles de ser financiadas con recursos del Sistema General de Regalías a través del OCAD Regional o a través de convocatorias. Se apoyó a los proyectos que fueron aprobados en el año, respecto a la información de requisitos previos al inicio de ejecución."/>
    <n v="29.656704000000001"/>
    <n v="28.985800000000001"/>
    <n v="484.34740499999998"/>
    <n v="484.34740499999998"/>
    <n v="640.48199999999997"/>
    <n v="0"/>
    <n v="960"/>
    <n v="0"/>
    <n v="960"/>
    <n v="0"/>
    <n v="3074.4861089999999"/>
    <n v="513.33320500000002"/>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2"/>
    <s v="Realizar 100 % Los Talleres De Sensibilización, Capacitación, Ajuste De Proyectos, Y Reuniones Con Las Entidades Y Localidades"/>
    <n v="2"/>
    <s v="Constante"/>
    <n v="1"/>
    <s v="En ejecucion"/>
    <n v="1"/>
    <n v="100"/>
    <n v="100"/>
    <n v="100"/>
    <n v="100"/>
    <n v="75"/>
    <n v="75"/>
    <n v="100"/>
    <n v="0"/>
    <n v="0"/>
    <n v="100"/>
    <n v="0"/>
    <n v="0"/>
    <n v="100"/>
    <n v="0"/>
    <n v="0"/>
    <s v="N/A"/>
    <s v="N/A"/>
    <s v="N/A"/>
    <n v="23646000"/>
    <n v="23363833"/>
    <n v="98.77"/>
    <n v="90028980"/>
    <n v="90028980"/>
    <n v="100"/>
    <n v="108179000"/>
    <n v="0"/>
    <n v="0"/>
    <n v="111425358"/>
    <n v="0"/>
    <n v="0"/>
    <n v="114768104"/>
    <n v="0"/>
    <n v="0"/>
    <n v="448047442"/>
    <n v="113392813"/>
    <n v="25.31"/>
    <s v="VIGENCIA (a 30/09/2021): Se asesoraron técnicamente las 20 Alcaldías Locales (AL) mediante: Revisión de 75 documentos técnicos de soporte (DTS) de manera articulada con Secretaría  Mujer, Seguimiento a incorporación de enfoques poblacional-diferencial y de género (EPDyG) a través de correos electrónicos y diseño de una herramienta, formulario Google para la verificación de su incorporación en los DTS, la cual se aprobó en este trimestre y su aplicación se dará en el IV, Revisión criterios de elegibilidad y viabilidad para las AL de los sectores Mujer, Cultura y Hábitat, en el proceso de actualización de estos documentos, Taller a las AL para suministrar la información necesaria para dar cumplimiento al Dec 332/2020, para la apropiación de éste como una herramienta que permite la generación de ingresos, orientada a la reducción de la pobreza monetaria y a la implementación progresiva de una estrategia de contratación pública que propenda por el reconocimiento social y económico del trabajo de las mujeres y su acceso a las oportunidades económicas en condiciones de equidad (Participación de 154 personas de todas las localidades) Asistencia técnica a 43 entidades distritales (13 secretarías y 29 adscritas) mediante: Taller a Oficinas de Planeación (Distrital) para cualificarles en temas de EPDyG con énfasis en el Art 66 del PDD. Asistieron 155 personas, Taller sobre EPDyG para apoyar el proceso formativo que está desarrollando el IDRD en el marco del proyecto de ciudad Recreación y deporte para la formación ciudadana, Acompañamiento y asistencia técnica en la estructuración de los documentos conceptuales y guía de los trazadores presupuestales de juventud, grupos étnicos, discapacidad en el marco de las mesas tripartitas de cada trazador, compuestas por representantes de las Secretarías de Planeación, Hacienda y responsables de los trazadores. En el caso del trazador de igualdad y equidad de género se apoyó la implementación de la metodología con AL para socializa"/>
    <n v="23.646000000000001"/>
    <n v="23.363833"/>
    <n v="90.028980000000004"/>
    <n v="90.028980000000004"/>
    <n v="108.179"/>
    <n v="0"/>
    <n v="111.425358"/>
    <n v="0"/>
    <n v="114.76810399999999"/>
    <n v="0"/>
    <n v="448.04744199999999"/>
    <n v="113.392813"/>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3"/>
    <s v="Prestar 100 %  Apoyo Técnico En El Seguimiento A Los Planes De Acción Y Su Articulación Con Los Ods Y Al Plan De Ejecución De Obras Del Pot"/>
    <n v="2"/>
    <s v="Constante"/>
    <n v="1"/>
    <s v="En ejecucion"/>
    <n v="1"/>
    <n v="100"/>
    <n v="100"/>
    <n v="100"/>
    <n v="100"/>
    <n v="75"/>
    <n v="75"/>
    <n v="100"/>
    <n v="0"/>
    <n v="0"/>
    <n v="100"/>
    <n v="0"/>
    <n v="0"/>
    <n v="100"/>
    <n v="0"/>
    <n v="0"/>
    <s v="N/A"/>
    <s v="N/A"/>
    <s v="N/A"/>
    <n v="85500000"/>
    <n v="85500000"/>
    <n v="100"/>
    <n v="263956530"/>
    <n v="200456530"/>
    <n v="75.94"/>
    <n v="403924000"/>
    <n v="0"/>
    <n v="0"/>
    <n v="95000000"/>
    <n v="0"/>
    <n v="0"/>
    <n v="95000000"/>
    <n v="0"/>
    <n v="0"/>
    <n v="943380530"/>
    <n v="285956530"/>
    <n v="30.31"/>
    <s v="VIGENCIA (a 30/09/2021): Se adelantó la validación de la información de las obras y/o proyectos del Plan de Ordenamiento Territorial (POT) priorizados en el Plan Distrital de Desarrollo (PDD) los cuales se encuentran vinculadas a los propósitos y programas del PDD y a la vez asociados a los Objetivos de Desarrollo Sostenible (ODS), información publicada en el «Informe de avance a 30 de junio de 2021», capitulo 2 (http://www.sdp.gov.co/gestion-a-la-inversion/planes-de-desarrollo-y-fortalecimiento-local/planes-de-desarrollo-local/nuevo-contrato-social-y-ambiental-siglo-xxi pestaña rendición de cuentas).  Complementariamente, se realizó la elaboración de la matriz insumo del Plan Indicativo 2020-2024, con información de los productos asociados a los indicadores de bienestar y los recursos por fuentes de financiación, la cual se registró en la plataforma del Departamento Nacional de Planeación (DNP) dispuesta para este fin (KPT).  Con las actividades ejecutadas en cumplimiento de la meta la ciudadanía y las partes interesadas tienen información disponible, tanto en los instrumentos de comunicación de la SDP como en los instrumentos de información de la Nación, respecto a los aspectos del Plan de Desarrollo Distrital que impactan la materialización en el logro de los Objetivos de Desarrollo Sostenible"/>
    <n v="85.5"/>
    <n v="85.5"/>
    <n v="263.95652999999999"/>
    <n v="200.45652999999999"/>
    <n v="403.92399999999998"/>
    <n v="0"/>
    <n v="95"/>
    <n v="0"/>
    <n v="95"/>
    <n v="0"/>
    <n v="943.38052999999991"/>
    <n v="285.95652999999999"/>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4"/>
    <s v="Actualizar 4 Documentos Metodológicos Para La Incorporación De Enfoques Poblacional Diferencial Y De Genero En Proyectos De Inversión"/>
    <n v="1"/>
    <s v="Suma"/>
    <n v="1"/>
    <s v="En ejecucion"/>
    <n v="1"/>
    <n v="0"/>
    <n v="0"/>
    <n v="0"/>
    <n v="1"/>
    <n v="0.7"/>
    <n v="70"/>
    <n v="1"/>
    <n v="0"/>
    <n v="0"/>
    <n v="1"/>
    <n v="0"/>
    <n v="0"/>
    <n v="1"/>
    <n v="0"/>
    <n v="0"/>
    <n v="4"/>
    <n v="0.7"/>
    <n v="17.5"/>
    <n v="0"/>
    <n v="0"/>
    <n v="0"/>
    <n v="135693000"/>
    <n v="135693000"/>
    <n v="100"/>
    <n v="145818000"/>
    <n v="0"/>
    <n v="0"/>
    <n v="101520890"/>
    <n v="0"/>
    <n v="0"/>
    <n v="104566507"/>
    <n v="0"/>
    <n v="0"/>
    <n v="487598397"/>
    <n v="135693000"/>
    <n v="27.83"/>
    <s v="VIGENCIA (a 30/09/2021): Se finalizó la estructuración la cartilla paso a paso para la formulación de proyectos de inversión con EPDyG, dados sus contenidos se le llamó «Guía para la formulación de proyectos de inversión con enfoque poblacional-diferencial y de género», la cual se encuentra en proceso de diseño y diagramación. A su vez, la herramienta pedagógica para la inclusión del EPD y de Género en los proyectos de inversión distrital y local, es un curso que se le dio el nombre de «Estrategias de planeación con enfoque poblacional-diferencial y de género: una aproximación práctica». Se desarrollaron los contenidos conceptuales y técnicos en la plataforma Moodle de: Módulo I: ¿Qué implica asumir una visión desde la diferencia? Módulo II: ¿Cómo planear proyectos de inversión Distrital desde una perspectiva poblacional-diferencial y de género? Módulo III: Proyectos de inversión local desde la perspectiva poblacional - diferencial y de género: una aproximación práctica Módulo IV: Trazadores presupuestales: una aproximación al seguimiento de la inversión en proyectos con enfoques poblacional-diferencial y de género. Se desarrollaron herramientas desde la estrategia de aprendizaje basado en problemas como vídeos ilustrativos, casos presentados con ayudas auditivas y actividades didácticas (crucigramas, sopas de letras, juegos de memoria) para hacerlos accesibles a todas las poblaciones, infografías, artículos y resúmenes para profundización y consolidación de aprendizajes. Estas herramientas permiten una interacción amigable con el entorno virtual que facilita los procesos de aprendizaje frente a los enfoques poblacional-diferencial y de género. En cuanto a la expedición del acto administrativo que reglamente el Art 65 del PDD se definió que será una Resolución de la Secretaría Distrital de Planeación, como resultado del análisis hecho a los documentos elaborados inicialmente para un decreto Distrital como la exposición de motivos, la propuesta de decreto y la m"/>
    <n v="0"/>
    <n v="0"/>
    <n v="135.69300000000001"/>
    <n v="135.69300000000001"/>
    <n v="145.81800000000001"/>
    <n v="0"/>
    <n v="101.52088999999999"/>
    <n v="0"/>
    <n v="104.566507"/>
    <n v="0"/>
    <n v="487.59839700000003"/>
    <n v="135.69300000000001"/>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2"/>
    <n v="5"/>
    <s v="Desarrollar 1 Herramienta Diseñada Y En Funcionamiento Para El Seguimiento Al Plan De Desarrollo"/>
    <n v="1"/>
    <s v="Suma"/>
    <n v="1"/>
    <s v="En ejecucion"/>
    <n v="1"/>
    <n v="0.68"/>
    <n v="0.68"/>
    <n v="100"/>
    <n v="0.3"/>
    <n v="0.24"/>
    <n v="80"/>
    <n v="0.02"/>
    <n v="0"/>
    <n v="0"/>
    <n v="0"/>
    <n v="0"/>
    <n v="0"/>
    <n v="0"/>
    <n v="0"/>
    <n v="0"/>
    <n v="1"/>
    <n v="0.92"/>
    <n v="92"/>
    <n v="86517840"/>
    <n v="86517840"/>
    <n v="100"/>
    <n v="1341653267"/>
    <n v="174850740"/>
    <n v="13.03"/>
    <n v="510597000"/>
    <n v="0"/>
    <n v="0"/>
    <n v="0"/>
    <n v="0"/>
    <n v="0"/>
    <n v="0"/>
    <n v="0"/>
    <n v="0"/>
    <n v="1938768107"/>
    <n v="261368580"/>
    <n v="13.48"/>
    <s v="VIGENCIA (a 30/09/2021): Se han adelantado las pruebas de usuario de los reportes de los módulos Instrumentos de Planeación (IP) y primer ciclo de los del módulo Banco de Proyectos (BP) y primer ciclo de pruebas de usuario de programación del módulo Plan de Acción (PA). Así mismo se continúan desarrollando las actividades relacionadas con los temas de manuales, transferencia de conocimientos para los módulos de instrumentos de planeación y administración funcional del sistema, de igual forma actividades previas para iniciar simulaciones de migración. Sobre los LDAPS se aprobó el prototipo para la instalación de servicio sobre el directorio activo y los resultados se reportan en base de datos, está pendiente lo referente a los metadatos. Así mismo, se iniciaron actividades relacionadas con paso a producción. Se desarrollaron en el mes de agosto, las sesiones dirigidas en el uso del sistema NHSPDD (módulo BP) para usuarios finales (Entidades y Alcaldías Locales). Se implementaron para el módulo PA, los componentes: Programación, Ubicación de la inversión, y se ejecutaron las pruebas sobre el ambiente de pruebas dispuesto por la SDP  RETRASOS ¿ SOLUCIONES  Se presentan dificultades, entre otras, relacionadas con el mayor tiempo requerido para la completitud del desarrollo, ajustes e integración en el desarrollo del Módulo de PA con la parte Geográfica, así como para la respuesta de la aprobación de las estructuras de BP, IP para el inicio de la migración simulada, mayor esfuerzo y acompañamiento requerido en la validación de las pruebas de PA por adaptación en el componente Geográfico, impacto en las pruebas de Visor Ciudadano debido a que se requiere finalizar las pruebas de PA las cuales se encuentran en curso, ¿.   Se planteó la necesidad de reprogramar actividades y solicitar una prórroga al contrato 332-2019. De esta forma se cuenta con el cronograma de actividades V7.0 el cual tiene fecha de finalización el 26 de noviembre de 2021"/>
    <n v="86.517840000000007"/>
    <n v="86.517840000000007"/>
    <n v="1341.6532669999999"/>
    <n v="174.85074"/>
    <n v="510.59699999999998"/>
    <n v="0"/>
    <n v="0"/>
    <n v="0"/>
    <n v="0"/>
    <n v="0"/>
    <n v="1938.7681069999999"/>
    <n v="261.36858000000001"/>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1"/>
    <s v="Reponer 100 % Los Vehículos Del Parque Automotor Programado"/>
    <n v="1"/>
    <s v="Suma"/>
    <n v="1"/>
    <s v="En ejecucion"/>
    <n v="1"/>
    <n v="0"/>
    <n v="0"/>
    <n v="0"/>
    <n v="0"/>
    <n v="0"/>
    <n v="0"/>
    <n v="34"/>
    <n v="0"/>
    <n v="0"/>
    <n v="66"/>
    <n v="0"/>
    <n v="0"/>
    <n v="0"/>
    <n v="0"/>
    <n v="0"/>
    <n v="100"/>
    <n v="0"/>
    <n v="0"/>
    <n v="0"/>
    <n v="0"/>
    <n v="0"/>
    <n v="0"/>
    <n v="0"/>
    <n v="0"/>
    <n v="200000000"/>
    <n v="0"/>
    <n v="0"/>
    <n v="368400375"/>
    <n v="0"/>
    <n v="0"/>
    <n v="0"/>
    <n v="0"/>
    <n v="0"/>
    <n v="568400375"/>
    <n v="0"/>
    <n v="0"/>
    <m/>
    <n v="0"/>
    <n v="0"/>
    <n v="0"/>
    <n v="0"/>
    <n v="200"/>
    <n v="0"/>
    <n v="368.400375"/>
    <n v="0"/>
    <n v="0"/>
    <n v="0"/>
    <n v="568.40037499999994"/>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2"/>
    <s v="Adecuar 100 % De La Infraestructura Eléctrica En Las Instalaciones De La Sdp Programadas"/>
    <n v="1"/>
    <s v="Suma"/>
    <n v="1"/>
    <s v="En ejecucion"/>
    <n v="1"/>
    <n v="0"/>
    <n v="0"/>
    <n v="0"/>
    <n v="0"/>
    <n v="0"/>
    <n v="0"/>
    <n v="10"/>
    <n v="0"/>
    <n v="0"/>
    <n v="90"/>
    <n v="0"/>
    <n v="0"/>
    <n v="0"/>
    <n v="0"/>
    <n v="0"/>
    <n v="100"/>
    <n v="0"/>
    <n v="0"/>
    <n v="0"/>
    <n v="0"/>
    <n v="0"/>
    <n v="0"/>
    <n v="0"/>
    <n v="0"/>
    <n v="50000000"/>
    <n v="0"/>
    <n v="0"/>
    <n v="475000000"/>
    <n v="0"/>
    <n v="0"/>
    <n v="0"/>
    <n v="0"/>
    <n v="0"/>
    <n v="525000000"/>
    <n v="0"/>
    <n v="0"/>
    <m/>
    <n v="0"/>
    <n v="0"/>
    <n v="0"/>
    <n v="0"/>
    <n v="50"/>
    <n v="0"/>
    <n v="475"/>
    <n v="0"/>
    <n v="0"/>
    <n v="0"/>
    <n v="525"/>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3"/>
    <s v="Preservar 100 % De La Memoria Documental De La Entidad"/>
    <n v="2"/>
    <s v="Constante"/>
    <n v="1"/>
    <s v="En ejecucion"/>
    <n v="1"/>
    <n v="0"/>
    <n v="0"/>
    <n v="0"/>
    <n v="100"/>
    <n v="66"/>
    <n v="66"/>
    <n v="100"/>
    <n v="0"/>
    <n v="0"/>
    <n v="100"/>
    <n v="0"/>
    <n v="0"/>
    <n v="100"/>
    <n v="0"/>
    <n v="0"/>
    <s v="N/A"/>
    <s v="N/A"/>
    <s v="N/A"/>
    <n v="0"/>
    <n v="0"/>
    <n v="0"/>
    <n v="269300000"/>
    <n v="64300000"/>
    <n v="23.88"/>
    <n v="38522000"/>
    <n v="0"/>
    <n v="0"/>
    <n v="55398000"/>
    <n v="0"/>
    <n v="0"/>
    <n v="55398000"/>
    <n v="0"/>
    <n v="0"/>
    <n v="418618000"/>
    <n v="64300000"/>
    <n v="15.36"/>
    <s v="VIGENCIA (a 30/09/2021): La Secretaría Distrital de Planeación realiza la invitación a al menos seis proveedores para colaborar en el estudio de mercado sobre materiales, herramientas e insumos de conservación, requeridos para continuar con la implementación del programa de intervenciones en conservación y restauración que hace parte del Plan de Conservación Documental del Sistema Integrado de Conservación, bajo la Dirección de Recursos Físicos y Gestión Documental de la SDP. Recibiendo respuestas de cotización de por lo menos tres de los proveedores invitados, las cuales serán evaluadas por los técnicos correspondientes. De esta manera se busca poder ejecutar la actividad en el último periodo.  Se han realizado ciclos de capacitaciones a todas las dependencias de la entidad, en temáticas relacionadas con la producción, organización, clasificación y conformación de expedientes, organización de archivos de gestión, así como también 4 reuniones de capacitación para el Sistema Integrado de Conservación - SIC y Preservación Digital a Largo Plazo,, lo que garantiza la gestión de los documentos en todo su ciclo de vida, desde que se generan hasta que son dispuestos finalmente de acuerdo a sus valores."/>
    <n v="0"/>
    <n v="0"/>
    <n v="269.3"/>
    <n v="64.3"/>
    <n v="38.521999999999998"/>
    <n v="0"/>
    <n v="55.398000000000003"/>
    <n v="0"/>
    <n v="55.398000000000003"/>
    <n v="0"/>
    <n v="418.61800000000005"/>
    <n v="64.3"/>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4"/>
    <s v="Intervenir Archivísticamente 100 % De Los Documentos De Gestión Y Central"/>
    <n v="2"/>
    <s v="Constante"/>
    <n v="1"/>
    <s v="En ejecucion"/>
    <n v="1"/>
    <n v="100"/>
    <n v="100"/>
    <n v="100"/>
    <n v="100"/>
    <n v="66"/>
    <n v="66"/>
    <n v="100"/>
    <n v="0"/>
    <n v="0"/>
    <n v="100"/>
    <n v="0"/>
    <n v="0"/>
    <n v="100"/>
    <n v="0"/>
    <n v="0"/>
    <s v="N/A"/>
    <s v="N/A"/>
    <s v="N/A"/>
    <n v="41977000"/>
    <n v="41977000"/>
    <n v="100"/>
    <n v="303073092"/>
    <n v="293917092"/>
    <n v="96.98"/>
    <n v="633217000"/>
    <n v="0"/>
    <n v="0"/>
    <n v="160354000"/>
    <n v="0"/>
    <n v="0"/>
    <n v="160354000"/>
    <n v="0"/>
    <n v="0"/>
    <n v="1298975092"/>
    <n v="335894092"/>
    <n v="25.86"/>
    <s v="VIGENCIA (a 30/09/2021): En el marco de la meta se viene ejecutando la intervención documental de acuerdo a las Tablas de Valoración Documental, convalidadas por el Consejo Distrital de Archivos, para lo cual se cuenta con un avance del 66% del plan de intervención documental definido para la presente vigencia.  Informe general serie documental libros de reservas presupuestales: Se revisaron 4082 carpetas y 286 cajas, encontrando que un 70 % de los documentos pertenecen a esta serie, y el otro 30 % son documentos de apoyo, algunos pueden pertenecer a otras series del área de financiera  Informe del diagnóstico de eliminación por TVD, y eliminación por depuración: Se realizaron las siguientes actividades: Se analizaron los inventarios existentes tanto de eliminación por TVD, como los inventarios de eliminación por depuración, para determinar si se puede aprobar la eliminación de la documentación existente de los periodos 1 a 6. Se verificó una a una cada caja y carpeta, contra los instrumentos archivísticos existentes para esta disposición final (Fichas de Valoración Documental y TVD), se evidenció que las fechas para llevar a cabo la disposición final de eliminación se ajustan por tiempos de retención. Hace falta descripción en cuanto a las tipologías, existen fechas de las carpetas que por inventario documental no coinciden con los registros, se encontraron tipologías adicionales a las mencionadas en las fichas de valoración documental.  Actualización del FUID desde el año 1959 hasta el año 1993, la información actualizada corresponde al consecutivo de las actas ordinarias y extraordinarias, de la junta de Zonificación y Planeación, las fechas extremas y la cantidad de folios de cada unidad de conservación. Esto con el fin de obtener la información definitiva para iniciar la actualización del ISAG G."/>
    <n v="41.976999999999997"/>
    <n v="41.976999999999997"/>
    <n v="303.07309199999997"/>
    <n v="293.91709200000003"/>
    <n v="633.21699999999998"/>
    <n v="0"/>
    <n v="160.35400000000001"/>
    <n v="0"/>
    <n v="160.35400000000001"/>
    <n v="0"/>
    <n v="1298.9750919999999"/>
    <n v="335.894092"/>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5"/>
    <s v="Prestar 100 % De Los Servicios Documentales De La Entidad"/>
    <n v="2"/>
    <s v="Constante"/>
    <n v="1"/>
    <s v="En ejecucion"/>
    <n v="1"/>
    <n v="100"/>
    <n v="100"/>
    <n v="100"/>
    <n v="100"/>
    <n v="75"/>
    <n v="75"/>
    <n v="100"/>
    <n v="0"/>
    <n v="0"/>
    <n v="0"/>
    <n v="0"/>
    <n v="0"/>
    <n v="0"/>
    <n v="0"/>
    <n v="0"/>
    <s v="N/A"/>
    <s v="N/A"/>
    <s v="N/A"/>
    <n v="97771558"/>
    <n v="92182558"/>
    <n v="94.28"/>
    <n v="22975960"/>
    <n v="22975960"/>
    <n v="100"/>
    <n v="125454000"/>
    <n v="0"/>
    <n v="0"/>
    <n v="0"/>
    <n v="0"/>
    <n v="0"/>
    <n v="0"/>
    <n v="0"/>
    <n v="0"/>
    <n v="246201518"/>
    <n v="115158518"/>
    <n v="46.77"/>
    <s v="VIGENCIA (a 30/09/2021): Se adelantan gestiones tendientes a facilitar la oportuna consulta de expedientes a través de la ejecución del contrato 068-2021, lo que ha permitido un avance evidente en el fortalecimiento de la gestión documental de la Dirección de Gestión Contractual, así como consolidar la información de los contratos suscritos, en el caso particular del trimestre objeto de medición el cual se refleja en la eficiencia en la consulta de los documentos que constituyen los procesos de contratación."/>
    <n v="97.771557999999999"/>
    <n v="92.182558"/>
    <n v="22.975960000000001"/>
    <n v="22.975960000000001"/>
    <n v="125.45399999999999"/>
    <n v="0"/>
    <n v="0"/>
    <n v="0"/>
    <n v="0"/>
    <n v="0"/>
    <n v="246.20151799999999"/>
    <n v="115.158518"/>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6"/>
    <s v="Gestionar 100 % Del Documento Electrónico En La Sdp"/>
    <n v="2"/>
    <s v="Constante"/>
    <n v="1"/>
    <s v="En ejecucion"/>
    <n v="1"/>
    <n v="0"/>
    <n v="0"/>
    <n v="0"/>
    <n v="100"/>
    <n v="66"/>
    <n v="66"/>
    <n v="100"/>
    <n v="0"/>
    <n v="0"/>
    <n v="100"/>
    <n v="0"/>
    <n v="0"/>
    <n v="100"/>
    <n v="0"/>
    <n v="0"/>
    <s v="N/A"/>
    <s v="N/A"/>
    <s v="N/A"/>
    <n v="0"/>
    <n v="0"/>
    <n v="0"/>
    <n v="69500000"/>
    <n v="66025000"/>
    <n v="95.01"/>
    <n v="278744000"/>
    <n v="0"/>
    <n v="0"/>
    <n v="167550000"/>
    <n v="0"/>
    <n v="0"/>
    <n v="162550000"/>
    <n v="0"/>
    <n v="0"/>
    <n v="678344000"/>
    <n v="66025000"/>
    <n v="9.73"/>
    <s v="VIGENCIA (a 30/09/2021): Dando cumplimiento al Programa de Cualificación en Gestión Documental y aportar al cumplimiento de la meta, con el objetivo de seguir logrando la adopción de buenas prácticas en el manejo y custodia de los documentos producidos por la entidad, la Dirección de Recursos Físicos y Gestión Documental realizará diferentes sesiones de capacitaciones y los posteriores seguimientos, en el cumplimiento y adherencia a los criterios establecidos en esta materia, los cuales se desarrollarán de acuerdo al cronograma establecido. Dicha programación se encuentra planteada por cada una de las temáticas socializadas anteriormente, por lo que en esta ocasión continuará con la temática de Sistema Integrado de Conservación y Preservación Digital a Largo Plazo.  Se ha desarrollado un instructivo paso a paso para creación de un expediente a partir de un radicado desde la dependencia en el sistema SIPA, también un instructivo con el paso a paso para la consulta de expedientes en el mismo sistema. A través de la ejecución de estas actividades se ha logrado el avance de aumentar el nivel de cumplimiento de las características que deben tener los documentos electrónicos de archivo."/>
    <n v="0"/>
    <n v="0"/>
    <n v="69.5"/>
    <n v="66.025000000000006"/>
    <n v="278.74400000000003"/>
    <n v="0"/>
    <n v="167.55"/>
    <n v="0"/>
    <n v="162.55000000000001"/>
    <n v="0"/>
    <n v="678.34400000000005"/>
    <n v="66.025000000000006"/>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7"/>
    <s v="Implementar 100 % De Las Actividades De Intervención Del Clima Laboral"/>
    <n v="2"/>
    <s v="Constante"/>
    <n v="1"/>
    <s v="En ejecucion"/>
    <n v="1"/>
    <n v="0"/>
    <n v="0"/>
    <n v="0"/>
    <n v="100"/>
    <n v="40"/>
    <n v="40"/>
    <n v="100"/>
    <n v="0"/>
    <n v="0"/>
    <n v="100"/>
    <n v="0"/>
    <n v="0"/>
    <n v="100"/>
    <n v="0"/>
    <n v="0"/>
    <s v="N/A"/>
    <s v="N/A"/>
    <s v="N/A"/>
    <n v="0"/>
    <n v="0"/>
    <n v="0"/>
    <n v="135650000"/>
    <n v="135650000"/>
    <n v="100"/>
    <n v="200000000"/>
    <n v="0"/>
    <n v="0"/>
    <n v="340000000"/>
    <n v="0"/>
    <n v="0"/>
    <n v="330000000"/>
    <n v="0"/>
    <n v="0"/>
    <n v="1005650000"/>
    <n v="135650000"/>
    <n v="13.49"/>
    <s v="VIGENCIA (a 30/09/2021): El 25 de junio se suscribió el contrato con la Caja de Compensación Compensar para el desarrollo del Programa de Bienestar Social, dentro del que se encuentran contempladas las acciones tendientes al mejoramiento de clima organizacional.  Sin embargo y como actividades necesarias para la intervención del clima laboral, durante el mes de junio se llevaron a cabo 3 sesiones establecidas dentro de la Jugada Maestra, estrategia que se adelanta junto con el DASCD, enfocada en el mejoramiento de equipos, en donde participó: - Dirección de Gestión Humana - Dirección de Gestión Financiera - Dirección de Políticas Sectoriales Se estructuró el programa de intervención para líderes de la SDP, junto con Compensar, para el fortalecimiento de competencias y realización de coaching gerencial individual. Realización de talleres de fortalecimiento de competencias de equipos relacionados con: Taller habilidades de negociación y manejo del conflicto Taller Vocería Puesta en escena para un Vocero Efectivo Coaching directivo individual 80% Talleres de integración y fortalecimiento de áreas: Intervención de clima comunicaciones 20% Intervención de clima Financiera 50% Finalización de Jugada maestra con Renovación Urbana y Planes Maestros Taller de Duelo Dirección de Planes Maestros y Complementarios  Reunión de integración y planeación estratégica Dirección de Políticas Sectoriales Reunión de integración y planeación estratégica Dirección de Gestión Contractual Reunión de integración y mejoramiento de clima Dirección de Equidad Reunión de integración y taller mejoramiento de clima Dirección de Gestión Financiera Reunión de integración y mejoramiento de clima Dirección de Equidad"/>
    <n v="0"/>
    <n v="0"/>
    <n v="135.65"/>
    <n v="135.65"/>
    <n v="200"/>
    <n v="0"/>
    <n v="340"/>
    <n v="0"/>
    <n v="330"/>
    <n v="0"/>
    <n v="1005.65"/>
    <n v="135.65"/>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8"/>
    <s v="Realizar 100 % De Servicios De  Divulgación Y Publicación De La Sdp"/>
    <n v="2"/>
    <s v="Constante"/>
    <n v="1"/>
    <s v="En ejecucion"/>
    <n v="1"/>
    <n v="100"/>
    <n v="100"/>
    <n v="100"/>
    <n v="100"/>
    <n v="88.33"/>
    <n v="88.33"/>
    <n v="100"/>
    <n v="0"/>
    <n v="0"/>
    <n v="100"/>
    <n v="0"/>
    <n v="0"/>
    <n v="100"/>
    <n v="0"/>
    <n v="0"/>
    <s v="N/A"/>
    <s v="N/A"/>
    <s v="N/A"/>
    <n v="203831110"/>
    <n v="203455038"/>
    <n v="99.82"/>
    <n v="754942196"/>
    <n v="263537690"/>
    <n v="34.909999999999997"/>
    <n v="413847000"/>
    <n v="0"/>
    <n v="0"/>
    <n v="500000000"/>
    <n v="0"/>
    <n v="0"/>
    <n v="500000000"/>
    <n v="0"/>
    <n v="0"/>
    <n v="2372620306"/>
    <n v="466992728"/>
    <n v="19.68"/>
    <s v="VIGENCIA (a 30/09/2021): Se destacan las siguientes actividades: 10 boletines de prensa, 8 notas de prensa con respecto a balance de jornadas POT, Servicios Sisbén en SuperCade Américas y respuestas a aportes recibidos en jornada Despachando. Se han atendido más de 100 solicitudes de medios de comunicación, 12 solicitudes de información de ciudadanos a través de las redes sociales. Se han producido diseños de piezas para redes y ABC del Sisbén IV, se coordinó el diseño del logo y estrategia de la Encuesta Mutipropósito, el estudio `Ingreso Mínimo Garantizado (IMG), Se apoyó la revisión de términos de estudios técnicos de contrato Canal Capital. Para la Rendición de Cuentas se hicieron 3 guiones para vídeos, insumos para comunicado de prensa y video general, se hizo parrilla de mensajes para redes de actividad de bancarización, textos para piezas Sisbén IV y nueva App Sisbén, se apoya producción de estrategia de la política pública IMG. Se realizaron monitoreos de prensa, actualización en Intranet de la BDGC, actualización de la base de datos de periodistas Con respecto al POT, se apoyó  la construcción ABC, desarrollo contenidos audiovisuales y gráfico, Estrategias de comunicaciones, manifiesto y mensajes, cubrimiento de eventos virtuales por Facebook Live y presenciales para divulgación evento POT en Semana GAB,y construcción de cartillas POT y UPL y guiones para videos del tema, construcción y aportes para el micrositio y botón enlaces de interés con nuevo logo POT, se hicieron recomendaciones para infografía `Concepto jurídico de la participación en el POT'. Estructura para periódico, foros. Informe periodístico con los avances del POT, 2 informes internos sobre tácticas de comunicación del POT y el PDD, apoyó a la organización del evento con ONU Hábitat. Retrasos y soluciones El contrato de monitoreo a medios de comunicación finalizó el 31 de julio. El nuevo contrato de monitoreo se encuentra en proceso de contratación en SECOP II pendiente de publicación"/>
    <n v="203.83111"/>
    <n v="203.455038"/>
    <n v="754.94219599999997"/>
    <n v="263.53769"/>
    <n v="413.84699999999998"/>
    <n v="0"/>
    <n v="500"/>
    <n v="0"/>
    <n v="500"/>
    <n v="0"/>
    <n v="2372.6203059999998"/>
    <n v="466.992728"/>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9"/>
    <s v="Implementar 100 %  Las Dimensiones Y Políticas Definidas En El Mipg"/>
    <n v="2"/>
    <s v="Constante"/>
    <n v="1"/>
    <s v="En ejecucion"/>
    <n v="1"/>
    <n v="100"/>
    <n v="100"/>
    <n v="100"/>
    <n v="100"/>
    <n v="75"/>
    <n v="75"/>
    <n v="100"/>
    <n v="0"/>
    <n v="0"/>
    <n v="100"/>
    <n v="0"/>
    <n v="0"/>
    <n v="100"/>
    <n v="0"/>
    <n v="0"/>
    <s v="N/A"/>
    <s v="N/A"/>
    <s v="N/A"/>
    <n v="118745169"/>
    <n v="111037700"/>
    <n v="93.51"/>
    <n v="2129942935"/>
    <n v="1569883898"/>
    <n v="73.709999999999994"/>
    <n v="2240470000"/>
    <n v="0"/>
    <n v="0"/>
    <n v="554000000"/>
    <n v="0"/>
    <n v="0"/>
    <n v="478338256"/>
    <n v="0"/>
    <n v="0"/>
    <n v="5521496360"/>
    <n v="1680921598"/>
    <n v="30.44"/>
    <s v="VIGENCIA (a 30/09/2021): Trimestralmente las dependencias presentan el seguimiento del POA, dentro del cual se encuentran las actividades que le aportan a la ejecución de MIPG en la SDP. Se presentó el informe de seguimiento a MIPG con corte junio de 2021, a la Oficina de Control Interno y fue publicado en la página web de la SDP Se realizaron 8 sesiones de entrenamiento a los enlaces, jornadas de preparación para las auditorías internas y externa con Icontec, asesoría en la formulación de planes de mejora  Se actualizaron 147 documentos en el sistema de gestión, de los cuales fueron mejorados 101, retirados 22 y se incluyeron 24, en el del Sistema de Gestión módulo SIPA. Se realizó Revisión por la Dirección, numeral 9.3 de la ISO 9001:2015 y se socializó la respectiva Acta a todas las dependencias. Se recibió la auditoría de seguimiento a la certificación de calidad de acuerdo con el Plan de Auditoría, fueron enviadas Piezas comunicacionales sobre Auditoría Externa Icontec y se contó con la participación del equipo directivo Se realizaron seguimientos de 1ra y 2da línea de defensa a los mapas de riesgos de la entidad, los cuales se encuentran publicados en la página web de la entidad Fueron enviadas Directrices sobre la gestión de riesgos de la SDP y se expidió la Circular No 008 de 2021 Se expidió la Resolución 998 de 2021 Por la cual se Ajusta el Sistema Integrado de Gestión ¿SIG de la SDP, el cual de ahora en adelante se entenderá como Sistema de Gestión - SG bajo el Modelo MIPG y se dictan otras disposiciones Se recibieron los resultados del FURAG 2020 en mayo de 2021, donde la SDP obtuvo un puntaje de 97,6 en el Índice de Desempeño Institucional -IDI, ocupando el 4 lugar dentro de las 15 Secretarías del Distrito. Se realizó la tercera sesión del CIGD donde se dan a conocer a los directivos de la entidad los resultados obtenidos en la medición del FURAG Se realizaron talleres de Planeación Estratégica de la SDP (equipo directivo y enlaces) Fueron desarroll"/>
    <n v="118.745169"/>
    <n v="111.0377"/>
    <n v="2129.942935"/>
    <n v="1569.883898"/>
    <n v="2240.4699999999998"/>
    <n v="0"/>
    <n v="554"/>
    <n v="0"/>
    <n v="478.338256"/>
    <n v="0"/>
    <n v="5521.4963600000001"/>
    <n v="1680.9215980000001"/>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10"/>
    <s v="Realizar 1 Diagnóstico Al Reconocimiento De Construccione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11"/>
    <s v="Elaborar 1 Procedimiento De Armonización Jurídica Del Trámite De Reconocimiento De Construccione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12"/>
    <s v="Aumentar 3 Puntos Porcentuales El Nivel De Satisfacción De La Ciudadanía"/>
    <n v="1"/>
    <s v="Suma"/>
    <n v="1"/>
    <s v="En ejecucion"/>
    <n v="1"/>
    <n v="0"/>
    <n v="0"/>
    <n v="0"/>
    <n v="1"/>
    <n v="0"/>
    <n v="0"/>
    <n v="0"/>
    <n v="0"/>
    <n v="0"/>
    <n v="2"/>
    <n v="0"/>
    <n v="0"/>
    <n v="0"/>
    <n v="0"/>
    <n v="0"/>
    <n v="3"/>
    <n v="0"/>
    <n v="0"/>
    <n v="0"/>
    <n v="0"/>
    <n v="0"/>
    <n v="150000000"/>
    <n v="0"/>
    <n v="0"/>
    <n v="0"/>
    <n v="0"/>
    <n v="0"/>
    <n v="180000000"/>
    <n v="0"/>
    <n v="0"/>
    <n v="0"/>
    <n v="0"/>
    <n v="0"/>
    <n v="330000000"/>
    <n v="0"/>
    <n v="0"/>
    <s v="VIGENCIA (a 30/06/2021): Si bien, esta meta está programada para el segundo semestre del año 2021, en el primer semestre se avanzó en precisar la muestra del próximo estudio de satisfacción, verificación de los requerimientos de productos y de estudios cualitativos. Se realizó el Estudio y análisis de la información del mercado con históricos y con cotizaciones presentadas por firmas especializadas en estudios de Satisfacción. Así mismo se incorporaron en los productos análisis de caracterización de usuarios con enfoque diferencial"/>
    <n v="0"/>
    <n v="0"/>
    <n v="150"/>
    <n v="0"/>
    <n v="0"/>
    <n v="0"/>
    <n v="180"/>
    <n v="0"/>
    <n v="0"/>
    <n v="0"/>
    <n v="330"/>
    <n v="0"/>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6"/>
    <n v="13"/>
    <s v="Aumentar 50 % Los Niveles De Interacción Entre El Ciudadano Y La Sdp"/>
    <n v="1"/>
    <s v="Suma"/>
    <n v="1"/>
    <s v="En ejecucion"/>
    <n v="1"/>
    <n v="10"/>
    <n v="10"/>
    <n v="100"/>
    <n v="10"/>
    <n v="8"/>
    <n v="80"/>
    <n v="10"/>
    <n v="0"/>
    <n v="0"/>
    <n v="10"/>
    <n v="0"/>
    <n v="0"/>
    <n v="10"/>
    <n v="0"/>
    <n v="0"/>
    <n v="50"/>
    <n v="18"/>
    <n v="36"/>
    <n v="615500799"/>
    <n v="594321104"/>
    <n v="96.56"/>
    <n v="1800579277"/>
    <n v="1603457527"/>
    <n v="89.05"/>
    <n v="1410746000"/>
    <n v="0"/>
    <n v="0"/>
    <n v="1862698489"/>
    <n v="0"/>
    <n v="0"/>
    <n v="1546089580"/>
    <n v="0"/>
    <n v="0"/>
    <n v="7235614145"/>
    <n v="2197778631"/>
    <n v="30.37"/>
    <s v="VIGENCIA (a 30/09/2021): El acumulado de interacciones del año 2021 en comparación con el año 2019 línea base supera en 14 puntos porcentuales, el año 2019 la sumatoria fue de 18,3% mientras que el acumulado al tercer trimestres es del 32%. El detalle del último mes es el siguiente: en comparación de las cifras reportadas en el mes de septiembre vs las presentadas en el mes de agosto se presenta un aumento total del 15,57%, el canal presencial aumenta un 22,76%, el canal telefónico disminuye un 9,77% el canal virtual aumenta un 6,36% y el canal escrito aumenta un 14,19%. Respecto al mes de octubre de 2020 se presenta un aumento del 85,81%, el canal presencial aumenta un 182,43%, el canal telefónico 74,66% el canal virtual disminuye un 0,80% y el canal escrito aumenta un 46,05%.  Las acciones que está implementando la entidad para aumentar la interacción con la ciudadanía se están reflejando en canal presencial que después del año 2020 y algunos momentos del año 2021 se ha reactivado en todos los puntos de atención garantizando que la entidad pueda brindar información de los trámites y servicios. A la fecha se han atendido en total 710.803 ciudadanos y en sumatoria de los canales virtual y telefónico la participación acumulada suma 32.2%."/>
    <n v="615.50079900000003"/>
    <n v="594.32110399999999"/>
    <n v="1800.579277"/>
    <n v="1603.457527"/>
    <n v="1410.7460000000001"/>
    <n v="0"/>
    <n v="1862.6984890000001"/>
    <n v="0"/>
    <n v="1546.0895800000001"/>
    <n v="0"/>
    <n v="7235.6141450000005"/>
    <n v="2197.7786310000001"/>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8"/>
    <n v="1"/>
    <s v="Realizar 100 % Del Fortalecimiento Y Renovación Planeada De La Infraestructura Tecnológica En Todos Sus Componentes."/>
    <n v="2"/>
    <s v="Constante"/>
    <n v="1"/>
    <s v="En ejecucion"/>
    <n v="1"/>
    <n v="100"/>
    <n v="100"/>
    <n v="100"/>
    <n v="100"/>
    <n v="72"/>
    <n v="72"/>
    <n v="100"/>
    <n v="0"/>
    <n v="0"/>
    <n v="100"/>
    <n v="0"/>
    <n v="0"/>
    <n v="100"/>
    <n v="0"/>
    <n v="0"/>
    <s v="N/A"/>
    <s v="N/A"/>
    <s v="N/A"/>
    <n v="1537500639"/>
    <n v="1516846609"/>
    <n v="98.66"/>
    <n v="2779721988"/>
    <n v="1091670346"/>
    <n v="39.270000000000003"/>
    <n v="3633600000"/>
    <n v="0"/>
    <n v="0"/>
    <n v="5553592165"/>
    <n v="0"/>
    <n v="0"/>
    <n v="1327876691"/>
    <n v="0"/>
    <n v="0"/>
    <n v="14832291483"/>
    <n v="2608516955"/>
    <n v="17.59"/>
    <s v="VIGENCIA (a 30/09/2021): Logros: Se dio cumplimiento a las actividades programadas en el tercer trimestre de la vigencia 2021, logrando un avance del 72% en el indicador. Así, dentro de las acciones orientadas a fortalecer y renovar la infraestructura tecnológica para soportar los servicios en puestos de trabajo de la SDP, se levantó el inventario de todos los equipos periféricos que se requieren adquirir y/o renovar en los puestos de trabajo, como portátiles, computadores, impresoras y escáneres.   Adicionalmente, se realizó monitoreo a los agentes en los servidores Windows y Linux de la Entidad, afinamiento de la base de datos de SqlServer correspondiente al programa de ¿Bogotá Solidaria¿, y se legalizó el contrato para la migración de las cintas de seguridad de la librería a LTO8.  Beneficios: Se ha garantizado la conexión de los servidores de la SDP en temas como trabajo en casa, proyecto de teletrabajo y en general la administración de la infraestructura y se ha dado continuidad a los servicios prestados por la SDP. Asimismo, se ha realizado el monitoreo de los servidores Windows y Linux para garantizar la disponibilidad de los servicios tecnológicos de la Entidad. Se llevó a cabo renovación de equipos en puestos de trabajo.   Retrasos y soluciones: No aplica."/>
    <n v="1537.5006390000001"/>
    <n v="1516.8466089999999"/>
    <n v="2779.7219879999998"/>
    <n v="1091.6703460000001"/>
    <n v="3633.6"/>
    <n v="0"/>
    <n v="5553.592165"/>
    <n v="0"/>
    <n v="1327.8766909999999"/>
    <n v="0"/>
    <n v="14832.291482999999"/>
    <n v="2608.5169550000001"/>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8"/>
    <n v="2"/>
    <s v="Realizar 100 % Del Fortalecimiento Y Renovación Planeada De Los Sistemas De Información Y Aplicaciones."/>
    <n v="2"/>
    <s v="Constante"/>
    <n v="1"/>
    <s v="En ejecucion"/>
    <n v="1"/>
    <n v="100"/>
    <n v="100"/>
    <n v="100"/>
    <n v="100"/>
    <n v="73"/>
    <n v="73"/>
    <n v="100"/>
    <n v="0"/>
    <n v="0"/>
    <n v="100"/>
    <n v="0"/>
    <n v="0"/>
    <n v="100"/>
    <n v="0"/>
    <n v="0"/>
    <s v="N/A"/>
    <s v="N/A"/>
    <s v="N/A"/>
    <n v="85680000"/>
    <n v="85680000"/>
    <n v="100"/>
    <n v="896900000"/>
    <n v="196900000"/>
    <n v="21.95"/>
    <n v="1723400000"/>
    <n v="0"/>
    <n v="0"/>
    <n v="3881532236"/>
    <n v="0"/>
    <n v="0"/>
    <n v="1102279145"/>
    <n v="0"/>
    <n v="0"/>
    <n v="7689791381"/>
    <n v="282580000"/>
    <n v="3.67"/>
    <s v="VIGENCIA (a 30/09/2021): Logros: Se dio cumplimiento a las actividades programadas en el tercer trimestre de la vigencia 2021, logrando un avance del 73% en el indicador. Se avanzó en la coordinación de las mesas de trabajo técnicas con los usuarios para la definición funcional y no funcional de los requerimientos de software, se adelantaron actividades de sincronización y depuración de los datos para el intercambio de información con las curadurías urbanas, que permitirán fortalecer y renovar las soluciones de software para el acceso de información a la ciudadanía, y se legalizó el contrato para la administración de la base de datos geográfica que soporta el SINUPOT.   Beneficios: Se ha garantizado el acceso a la información actualizada por parte de los ciudadanos mediante los sistemas de información y/o aplicaciones dispuestas para tal fin.  Retrasos y soluciones: No aplica."/>
    <n v="85.68"/>
    <n v="85.68"/>
    <n v="896.9"/>
    <n v="196.9"/>
    <n v="1723.4"/>
    <n v="0"/>
    <n v="3881.532236"/>
    <n v="0"/>
    <n v="1102.279145"/>
    <n v="0"/>
    <n v="7689.7913810000009"/>
    <n v="282.58000000000004"/>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8"/>
    <n v="3"/>
    <s v="Realizar 100 % Del Fortalecimiento Y Renovación Planeada De Las Herramientas De Software."/>
    <n v="2"/>
    <s v="Constante"/>
    <n v="1"/>
    <s v="En ejecucion"/>
    <n v="1"/>
    <n v="100"/>
    <n v="100"/>
    <n v="100"/>
    <n v="100"/>
    <n v="85"/>
    <n v="85"/>
    <n v="100"/>
    <n v="0"/>
    <n v="0"/>
    <n v="100"/>
    <n v="0"/>
    <n v="0"/>
    <n v="100"/>
    <n v="0"/>
    <n v="0"/>
    <s v="N/A"/>
    <s v="N/A"/>
    <s v="N/A"/>
    <n v="1434827555"/>
    <n v="1434806005"/>
    <n v="100"/>
    <n v="699177762"/>
    <n v="143124640"/>
    <n v="20.47"/>
    <n v="2517330000"/>
    <n v="0"/>
    <n v="0"/>
    <n v="3889839600"/>
    <n v="0"/>
    <n v="0"/>
    <n v="1120802400"/>
    <n v="0"/>
    <n v="0"/>
    <n v="9661977317"/>
    <n v="1577930645"/>
    <n v="16.329999999999998"/>
    <s v="VIGENCIA (a 30/09/2021): Logros: Se dio cumplimiento a las actividades programadas en el tercer trimestre de la vigencia 2021, logrando un avance del 85% en el indicador. Se realizaron las actividades planeadas en torno a la renovación de las herramientas de software para soportar los servicios en puestos de trabajo de la SDP, así como se adquirieron las últimas versiones de las licencias de SAS, GAMS, STATA y EMME, lo cual redunda en el mejoramiento de los servicios misionales que ofrece la SDP a la ciudadanía. Finalmente, se contrató el alquiler de equipos portátiles para la revisión de la propuesta del Plan de Ordenamiento Territorial (POT) por parte del Concejo Territorial para la Planeación Distrital (CTPD).  Beneficios: Se dispone de las últimas versiones de software, que soportan sistemas de información y/o aplicaciones utilizadas en las actividades diarias de la entidad y otras al servicio de la ciudadanía, mejorando la ejecución de los procesos misionales y administrativos de la entidad y evitando rezago tecnológico. Asimismo, se ha garantizado la conexión de los funcionarios de la SDP en temas como trabajo en casa, proyecto de teletrabajo y en general la administración de la infraestructura.  Retrasos y soluciones: No aplica."/>
    <n v="1434.8275550000001"/>
    <n v="1434.8060049999999"/>
    <n v="699.17776200000003"/>
    <n v="143.12464"/>
    <n v="2517.33"/>
    <n v="0"/>
    <n v="3889.8395999999998"/>
    <n v="0"/>
    <n v="1120.8024"/>
    <n v="0"/>
    <n v="9661.9773170000008"/>
    <n v="1577.9306449999999"/>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8"/>
    <n v="4"/>
    <s v="Realizar 100 % De La Migración Planeada De Los Servicios A Nuevas Tecnologías"/>
    <n v="2"/>
    <s v="Constante"/>
    <n v="1"/>
    <s v="En ejecucion"/>
    <n v="1"/>
    <n v="100"/>
    <n v="100"/>
    <n v="100"/>
    <n v="100"/>
    <n v="73"/>
    <n v="73"/>
    <n v="100"/>
    <n v="0"/>
    <n v="0"/>
    <n v="100"/>
    <n v="0"/>
    <n v="0"/>
    <n v="0"/>
    <n v="0"/>
    <n v="0"/>
    <s v="N/A"/>
    <s v="N/A"/>
    <s v="N/A"/>
    <n v="215000000"/>
    <n v="215000000"/>
    <n v="100"/>
    <n v="522900000"/>
    <n v="522900000"/>
    <n v="100"/>
    <n v="517249000"/>
    <n v="0"/>
    <n v="0"/>
    <n v="443578200"/>
    <n v="0"/>
    <n v="0"/>
    <n v="0"/>
    <n v="0"/>
    <n v="0"/>
    <n v="1698727200"/>
    <n v="737900000"/>
    <n v="43.44"/>
    <s v="VIGENCIA (a 30/09/2021): Logros: Se dio cumplimiento a las actividades programadas en el tercer trimestre de la vigencia 2021, logrando un avance del 73% en el indicador. Se desarrolló el Modelo de Arquitectura Tecnológica de la Información de la SDP y se inició con el desarrollo de funcionalidades en la herramienta y la implementación de diferentes artefactos y el autodiagnóstico de madurez de la entidad. Dentro de las actividades de migración a la nube e implementación del Plan de Recuperación de Desastres (DRP), se realizaron el levantamiento de información y el diagnóstico de la situación actual, el informe de propuesta de servicios tecnológicos candidatos para la migración, y el informe de estudio de necesidades y estrategias para la migración a la nube y la debida implementación del DRP.  Beneficios: Se ha dado continuidad a la gestión de Tecnologías de la Información y las Comunicaciones - TIC del enfoque de arquitectura, fortaleciendo las capacidades institucionales y de gestión de Tecnologías de Información ¿ TI y así garantizar mayor disponibilidad de los servicios y de la información de la entidad.   Retrasos y soluciones: No aplica."/>
    <n v="215"/>
    <n v="215"/>
    <n v="522.9"/>
    <n v="522.9"/>
    <n v="517.24900000000002"/>
    <n v="0"/>
    <n v="443.57819999999998"/>
    <n v="0"/>
    <n v="0"/>
    <n v="0"/>
    <n v="1698.7271999999998"/>
    <n v="737.9"/>
  </r>
  <r>
    <n v="16"/>
    <s v="Un Nuevo Contrato Social y Ambiental para la Bogotá del Siglo XXI"/>
    <x v="0"/>
    <n v="2021"/>
    <s v="30/09/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8"/>
    <n v="5"/>
    <s v="Realizar 100 % De La Implementación Planeada De Gobierno Digital"/>
    <n v="2"/>
    <s v="Constante"/>
    <n v="1"/>
    <s v="En ejecucion"/>
    <n v="1"/>
    <n v="100"/>
    <n v="100"/>
    <n v="100"/>
    <n v="100"/>
    <n v="76"/>
    <n v="76"/>
    <n v="100"/>
    <n v="0"/>
    <n v="0"/>
    <n v="100"/>
    <n v="0"/>
    <n v="0"/>
    <n v="100"/>
    <n v="0"/>
    <n v="0"/>
    <s v="N/A"/>
    <s v="N/A"/>
    <s v="N/A"/>
    <n v="673571580"/>
    <n v="673571580"/>
    <n v="100"/>
    <n v="808600000"/>
    <n v="318600000"/>
    <n v="39.4"/>
    <n v="601200000"/>
    <n v="0"/>
    <n v="0"/>
    <n v="1296613200"/>
    <n v="0"/>
    <n v="0"/>
    <n v="373600800"/>
    <n v="0"/>
    <n v="0"/>
    <n v="3753585580"/>
    <n v="992171580"/>
    <n v="26.43"/>
    <s v="VIGENCIA (a 30/09/2021): Logros: Se dio cumplimiento a las actividades programadas en el tercer trimestre de la vigencia 2021, logrando un avance del 76% en el indicador. Frente a la implementación de la Política de Seguridad Digital, la SDP viene implementando varios Planes de Acción enfocados al cumplimiento del Modelo de Seguridad y Privacidad de la Información (MSPI), donde se destaca la actualización del MSPI y de la herramienta de autodiagnóstico del estado de cada uno de los controles de seguridad, así como se encuentra en ejecución el Plan de Implementación del MSPI 2021, y los Planes de Controles de Seguridad de la Información 2021.   Adicionalmente, se revisaron las políticas, procedimientos y demás instrumentos de Seguridad y Privacidad de la Información, así como el Plan de Mantenimiento de la Infraestructura Tecnológica, y se recolectaron y consolidaron las variables para la aplicación de cada uno de los indicadores definidos para medir la implementación del MSPI durante la vigencia 2021.  Finalmente, se avanzó en el proceso de adquirir los servicios de comunicación de salida hacia los ciudadanos a través de medios virtuales, texto y voz para aumentar las interacciones de la SDP con la ciudadanía, y en el proceso de Construcción sobre el Sistema SIPA los Procedimientos y Servicios que demanda el Modelo de Requisitos de Documento Electrónico - MOREQ.  Beneficios: Se ha garantizado el acceso a la información actualizada a los ciudadanos mediante los sistemas de información y/o aplicaciones, dispuestos para tal fin, así como se han implementado varios Planes de Acción enfocados al cumplimiento del Modelo de Seguridad y Privacidad de la Información - MSPI.  Retrasos y soluciones: No aplica."/>
    <n v="673.57158000000004"/>
    <n v="673.57158000000004"/>
    <n v="808.6"/>
    <n v="318.60000000000002"/>
    <n v="601.20000000000005"/>
    <n v="0"/>
    <n v="1296.6132"/>
    <n v="0"/>
    <n v="373.60079999999999"/>
    <n v="0"/>
    <n v="3753.5855799999999"/>
    <n v="992.17158000000006"/>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22"/>
    <n v="1"/>
    <s v="Formar 26100 Mujeres En Sus Derechos A Través De Procesos De Desarrollo De Capacidades En El Uso Tic."/>
    <n v="1"/>
    <s v="Suma"/>
    <n v="1"/>
    <s v="En ejecucion"/>
    <n v="1"/>
    <n v="2000"/>
    <n v="2000"/>
    <n v="100"/>
    <n v="7000"/>
    <n v="6748"/>
    <n v="96.4"/>
    <n v="7000"/>
    <n v="0"/>
    <n v="0"/>
    <n v="7000"/>
    <n v="0"/>
    <n v="0"/>
    <n v="3100"/>
    <n v="0"/>
    <n v="0"/>
    <n v="26100"/>
    <n v="8748"/>
    <n v="33.520000000000003"/>
    <n v="104570000"/>
    <n v="104564466"/>
    <n v="99.99"/>
    <n v="2363000000"/>
    <n v="1291005847"/>
    <n v="54.63"/>
    <n v="2501937000"/>
    <n v="0"/>
    <n v="0"/>
    <n v="2491086000"/>
    <n v="0"/>
    <n v="0"/>
    <n v="2219930000"/>
    <n v="0"/>
    <n v="0"/>
    <n v="9680523000"/>
    <n v="1395570313"/>
    <n v="14.42"/>
    <s v="VIGENCIA (a 30/09/2021): En lo corrido de la vigencia, se logró la formación de 6.748 mujeres, quienes han participado de los siguientes cursos: a. Habilidades Socioemocionales: 2.461 mujeres formadas b. Habilidades Digitales: 3.310 mujeres formadas c. Prevención de Violencias: 528 mujeres formadas d. Introducción a Indicadores de Género: 180 mujeres formadas e. Constructoras TIC para la paz: 67 mujeres formadas f. Derechos de las mujeres y herramientas TIC: 88 mujeres formadas g. Educación Financiera de la plataforma Moodle: 53 mujeres formadas h. Informática: Microsoft Microsoft Word, Excel e Internet: 61 mujeres formadas  Dentro de los principales aprendizajes que se evidencian de manera general en los cursos implementados, se encuentra el reconocimiento de sus derechos, el descubrimiento de potencialidades y capacidades, el uso de herramientas digitales para potenciar emprendimientos, el reconocimiento de posibles violencias y las estrategias para prevenirlas."/>
    <n v="104.57"/>
    <n v="104.564466"/>
    <n v="2363"/>
    <n v="1291.0058469999999"/>
    <n v="2501.9369999999999"/>
    <n v="0"/>
    <n v="2491.0859999999998"/>
    <n v="0"/>
    <n v="2219.9299999999998"/>
    <n v="0"/>
    <n v="9680.5229999999992"/>
    <n v="1395.570312999999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22"/>
    <n v="2"/>
    <s v="Diseñar 13 Contenidos Para El Desarrollo De Capacidades Socioemocionales, Técnicas Y Digitales De Las Mujeres, En Toda Su Diversidad"/>
    <n v="1"/>
    <s v="Suma"/>
    <n v="1"/>
    <s v="En ejecucion"/>
    <n v="1"/>
    <n v="2"/>
    <n v="2"/>
    <n v="100"/>
    <n v="4"/>
    <n v="2"/>
    <n v="50"/>
    <n v="4"/>
    <n v="0"/>
    <n v="0"/>
    <n v="3"/>
    <n v="0"/>
    <n v="0"/>
    <n v="0"/>
    <n v="0"/>
    <n v="0"/>
    <n v="13"/>
    <n v="4"/>
    <n v="30.77"/>
    <n v="120000000"/>
    <n v="120000000"/>
    <n v="100"/>
    <n v="727850000"/>
    <n v="180000000"/>
    <n v="24.73"/>
    <n v="184762000"/>
    <n v="0"/>
    <n v="0"/>
    <n v="700000000"/>
    <n v="0"/>
    <n v="0"/>
    <n v="0"/>
    <n v="0"/>
    <n v="0"/>
    <n v="1732612000"/>
    <n v="300000000"/>
    <n v="17.309999999999999"/>
    <s v="VIGENCIA (a 30/09/2021): En lo corrido de la vigencia se finalizó la producción y montaje en plataforma de (02) cursos para su uso abierto por parte de la ciudadanía de los contenidos: Comunicación asertiva con enfoque de género y Manejo del tiempo con enfoque de género."/>
    <n v="120"/>
    <n v="120"/>
    <n v="727.85"/>
    <n v="180"/>
    <n v="184.762"/>
    <n v="0"/>
    <n v="700"/>
    <n v="0"/>
    <n v="0"/>
    <n v="0"/>
    <n v="1732.6120000000001"/>
    <n v="300"/>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22"/>
    <n v="3"/>
    <s v="Diseñar E Implementar 1 Estrategía Para El Desarrollo De Capacidades Sociomecionales Y Técnicas De Las Mujeres En Toda Su Diversidad Para Su Emprendimiento Y Empleabilidad."/>
    <n v="1"/>
    <s v="Suma"/>
    <n v="1"/>
    <s v="En ejecucion"/>
    <n v="1"/>
    <n v="0.2"/>
    <n v="0.19"/>
    <n v="95"/>
    <n v="0.21"/>
    <n v="0.16"/>
    <n v="76.19"/>
    <n v="0.2"/>
    <n v="0"/>
    <n v="0"/>
    <n v="0.2"/>
    <n v="0"/>
    <n v="0"/>
    <n v="0.2"/>
    <n v="0"/>
    <n v="0"/>
    <n v="1"/>
    <n v="0.35"/>
    <n v="35"/>
    <n v="97800000"/>
    <n v="97776667"/>
    <n v="99.98"/>
    <n v="900135000"/>
    <n v="825424883"/>
    <n v="91.7"/>
    <n v="1508560000"/>
    <n v="0"/>
    <n v="0"/>
    <n v="725114000"/>
    <n v="0"/>
    <n v="0"/>
    <n v="746870000"/>
    <n v="0"/>
    <n v="0"/>
    <n v="3978479000"/>
    <n v="923201550"/>
    <n v="23.2"/>
    <s v="VIGENCIA (a 30/09/2021): En lo corrido de la vigencia, se elaboró el documento de la estrategia de emprendimiento y empleabilidad y se cuenta con la versión final del documento de la Ruta de difusión y orientación de mujeres. Con respecto a la estrategia de reactivación económica EMRE se lideró la revisión de las metas de los programas de empleo y generación de ingresos diseñados, se creó la mesa de trabajo de género de EMRE, se realizaron reuniones con entidades para la transversalización del enfoque de género y el seguimiento de los programas Ruta de Empleabilidad, Empleo Joven, Impulso al empleo y Mujeres empoderadas que conducen, y se presentaron propuestas para cuatro posibles programas nuevos con enfoque de género que tendrían vigencia para 2022. Adicionalmente, se logró la divulgación a 75 entidades sobre el Decreto 332, se diseñó la estrategia con el sector privado y se generó el primer documento de diagnóstico del mercado laboral."/>
    <n v="97.8"/>
    <n v="97.776667000000003"/>
    <n v="900.13499999999999"/>
    <n v="825.42488300000002"/>
    <n v="1508.56"/>
    <n v="0"/>
    <n v="725.11400000000003"/>
    <n v="0"/>
    <n v="746.87"/>
    <n v="0"/>
    <n v="3978.4789999999998"/>
    <n v="923.20155"/>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22"/>
    <n v="4"/>
    <s v="Diseñar E Implementar 1 Prueba Piloto Para Promover La Autonomía Económica De Las Mujeres Cuidadoras En El Marco De La Estrategia De Emprendimiento Y Empleabilidad De La Sdmujer"/>
    <n v="1"/>
    <s v="Suma"/>
    <n v="1"/>
    <s v="En ejecucion"/>
    <n v="1"/>
    <n v="0"/>
    <n v="0"/>
    <n v="0"/>
    <n v="0"/>
    <n v="0"/>
    <n v="0"/>
    <n v="1"/>
    <n v="0"/>
    <n v="0"/>
    <n v="0"/>
    <n v="0"/>
    <n v="0"/>
    <n v="0"/>
    <n v="0"/>
    <n v="0"/>
    <n v="1"/>
    <n v="0"/>
    <n v="0"/>
    <n v="0"/>
    <n v="0"/>
    <n v="0"/>
    <n v="0"/>
    <n v="0"/>
    <n v="0"/>
    <n v="1230000000"/>
    <n v="0"/>
    <n v="0"/>
    <n v="0"/>
    <n v="0"/>
    <n v="0"/>
    <n v="0"/>
    <n v="0"/>
    <n v="0"/>
    <n v="1230000000"/>
    <n v="0"/>
    <n v="0"/>
    <m/>
    <n v="0"/>
    <n v="0"/>
    <n v="0"/>
    <n v="0"/>
    <n v="1230"/>
    <n v="0"/>
    <n v="0"/>
    <n v="0"/>
    <n v="0"/>
    <n v="0"/>
    <n v="1230"/>
    <n v="0"/>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6"/>
    <n v="1"/>
    <s v="Vincular 20249 Mujeres A Procesos De Información, Sensibilización Y Campañas De Difusión De Sus Derechos"/>
    <n v="1"/>
    <s v="Suma"/>
    <n v="1"/>
    <s v="En ejecucion"/>
    <n v="1"/>
    <n v="12000"/>
    <n v="12019"/>
    <n v="100.16"/>
    <n v="8230"/>
    <n v="9122"/>
    <n v="110.84"/>
    <n v="0"/>
    <n v="0"/>
    <n v="0"/>
    <n v="0"/>
    <n v="0"/>
    <n v="0"/>
    <n v="0"/>
    <n v="0"/>
    <n v="0"/>
    <n v="20249"/>
    <n v="21141"/>
    <n v="104.41"/>
    <n v="1022080000"/>
    <n v="1022079887"/>
    <n v="100"/>
    <n v="1234051052"/>
    <n v="1064687984"/>
    <n v="86.28"/>
    <n v="0"/>
    <n v="0"/>
    <n v="0"/>
    <n v="0"/>
    <n v="0"/>
    <n v="0"/>
    <n v="0"/>
    <n v="0"/>
    <n v="0"/>
    <n v="2256131052"/>
    <n v="2086767871"/>
    <n v="92.49"/>
    <s v="VIGENCIA (a 30/09/2021):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encuentros de conversación psicosocial y jornadas de información sobre las rutas de atención. Total, mujeres vinculadas: 9.122. Se dio una sobre ejecución en atención a la demanda de la ciudadanía en el marco de la implementación del modelo de atención CIOM, priorizando los procesos en torno a los derechos a una vida libre de violencias y salud plena. Se hace importante precisar que el presupuesto tuvo una modificación con ocasión al traslado presupuestal para la vigencia fiscal en atención a la Resolución No. SDH 000344 del 19 de mayo de 2021, por la creación empleos de carácter permanente que permite garantizar la continuidad en la prestación del servicio de las Casas de Igualdad de Oportunidades de Mujeres, motivo el cual, esta meta, no continúa a partir del 1 junio de 2020."/>
    <n v="1022.08"/>
    <n v="1022.079887"/>
    <n v="1234.051052"/>
    <n v="1064.6879839999999"/>
    <n v="0"/>
    <n v="0"/>
    <n v="0"/>
    <n v="0"/>
    <n v="0"/>
    <n v="0"/>
    <n v="2256.1310520000002"/>
    <n v="2086.767871"/>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6"/>
    <n v="2"/>
    <s v="Realizar 14123 Orientaciones Y Acompañamientos Psicosociales A Mujeres"/>
    <n v="1"/>
    <s v="Suma"/>
    <n v="1"/>
    <s v="En ejecucion"/>
    <n v="1"/>
    <n v="6420"/>
    <n v="6460"/>
    <n v="100.62"/>
    <n v="5030"/>
    <n v="4681"/>
    <n v="93.06"/>
    <n v="1069"/>
    <n v="0"/>
    <n v="0"/>
    <n v="1069"/>
    <n v="0"/>
    <n v="0"/>
    <n v="495"/>
    <n v="0"/>
    <n v="0"/>
    <n v="14123"/>
    <n v="11141"/>
    <n v="78.89"/>
    <n v="881157817"/>
    <n v="880873961"/>
    <n v="99.97"/>
    <n v="1310037360"/>
    <n v="999700704"/>
    <n v="76.31"/>
    <n v="245740000"/>
    <n v="0"/>
    <n v="0"/>
    <n v="340444526"/>
    <n v="0"/>
    <n v="0"/>
    <n v="360188283"/>
    <n v="0"/>
    <n v="0"/>
    <n v="3137567986"/>
    <n v="1880574665"/>
    <n v="59.94"/>
    <s v="VIGENCIA (a 30/09/2021): Para el mejoramiento de la calidad de vida de las mujeres y su empoderamiento,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urante la vigencia 2021 se han realizado 4.681 atenciones psicosociales a través de las CIOM."/>
    <n v="881.15781700000002"/>
    <n v="880.87396100000001"/>
    <n v="1310.03736"/>
    <n v="999.70070399999997"/>
    <n v="245.74"/>
    <n v="0"/>
    <n v="340.444526"/>
    <n v="0"/>
    <n v="360.18828300000001"/>
    <n v="0"/>
    <n v="3137.5679860000005"/>
    <n v="1880.5746650000001"/>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6"/>
    <n v="3"/>
    <s v="Adelantar 1 Proceso De Asistencia Técnica Y Fortalecimiento A Procesos Organizativos De Mujeres"/>
    <n v="2"/>
    <s v="Constante"/>
    <n v="1"/>
    <s v="En ejecucion"/>
    <n v="1"/>
    <n v="1"/>
    <n v="1"/>
    <n v="100"/>
    <n v="1"/>
    <n v="1"/>
    <n v="100"/>
    <n v="1"/>
    <n v="0"/>
    <n v="0"/>
    <n v="1"/>
    <n v="0"/>
    <n v="0"/>
    <n v="1"/>
    <n v="0"/>
    <n v="0"/>
    <s v="N/A"/>
    <s v="N/A"/>
    <s v="N/A"/>
    <n v="32752724"/>
    <n v="8858000"/>
    <n v="27.05"/>
    <n v="698967385"/>
    <n v="203805667"/>
    <n v="29.16"/>
    <n v="716141000"/>
    <n v="0"/>
    <n v="0"/>
    <n v="500000000"/>
    <n v="0"/>
    <n v="0"/>
    <n v="700612566"/>
    <n v="0"/>
    <n v="0"/>
    <n v="2648473675"/>
    <n v="212663667"/>
    <n v="8.0299999999999994"/>
    <s v="VIGENCIA (a 30/09/2021): Se implementa la estrategia de fortalecimiento a organizaciones sociales de mujeres y se adelantó el proceso de articulación con IDPAC con quién se estaba gestionando un convenio interinstitucional para poder ejecutar una estrategia de fortalecimiento a las organizaciones de mujeres, en sus diversidades, y que atiendan, entre otras, a las concertaciones étnicas y al Plan Distrital de Atención a Víctimas del Conflicto Armado. Sin embargo, dado que esta entidad no aceptó los términos del convenio se está adelantando el proceso con el equipo actual. Por otro lado, se desarrolló el instrumento de caracterización a utilizar y se consolidó el documento de asistencia técnica, con los documentos que dan soporte al Modelo de Asistencia Técnica. También, en esa línea, se realizó un ejercicio de revisión normativa para construir la propuesta de actualización de los COLMYG, esto implicó revisar las normas a nivel nacional y distrital, para reconocer sobre que legislación se amparará el acto normativo y revisar las posibles acciones a desarrollar/proponer para ampliar la incidencia política de las mujeres en dicho espacio, se cuenta con un documento comparativo de la normatividad de los COLMYG y una propuesta de documento tipo de acto normativo  de este espacio. Por otro lado, se inició el proceso de caracterización de las organizaciones y asistencia técnica, siendo importante mencionar que se inició con la caracterización de las organizaciones de los grupos étnicos, de acuerdo con el artículo 66 del PDD, para su fortalecimiento."/>
    <n v="32.752724000000001"/>
    <n v="8.8580000000000005"/>
    <n v="698.96738500000004"/>
    <n v="203.805667"/>
    <n v="716.14099999999996"/>
    <n v="0"/>
    <n v="500"/>
    <n v="0"/>
    <n v="700.61256600000002"/>
    <n v="0"/>
    <n v="2648.4736750000002"/>
    <n v="212.663667"/>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6"/>
    <n v="4"/>
    <s v="Realizar 13668 Orientaciones Y Asesorías Socio Jurídicas A Mujeres Víctimas De Violencias"/>
    <n v="1"/>
    <s v="Suma"/>
    <n v="1"/>
    <s v="En ejecucion"/>
    <n v="1"/>
    <n v="6250"/>
    <n v="6398"/>
    <n v="102.37"/>
    <n v="5366"/>
    <n v="5095"/>
    <n v="94.95"/>
    <n v="776"/>
    <n v="0"/>
    <n v="0"/>
    <n v="776"/>
    <n v="0"/>
    <n v="0"/>
    <n v="352"/>
    <n v="0"/>
    <n v="0"/>
    <n v="13668"/>
    <n v="11493"/>
    <n v="84.09"/>
    <n v="993032726"/>
    <n v="942574493"/>
    <n v="94.92"/>
    <n v="1258502177"/>
    <n v="996420820"/>
    <n v="79.180000000000007"/>
    <n v="245740000"/>
    <n v="0"/>
    <n v="0"/>
    <n v="340444526"/>
    <n v="0"/>
    <n v="0"/>
    <n v="360188283"/>
    <n v="0"/>
    <n v="0"/>
    <n v="3197907712"/>
    <n v="1938995313"/>
    <n v="60.63"/>
    <s v="VIGENCIA (a 30/09/2021):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an acceder a la justicia de una manera informada. Durante la vigencia 2021 se han realizado 5.095 orientaciones y asesorías.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herramientas que les facilita exigir el restablecimiento y garantía de sus derechos, disminuyendo y afrontando las barreras de acceso al ejercicio pleno de su ciudadanía."/>
    <n v="993.03272600000003"/>
    <n v="942.57449299999996"/>
    <n v="1258.5021770000001"/>
    <n v="996.42082000000005"/>
    <n v="245.74"/>
    <n v="0"/>
    <n v="340.444526"/>
    <n v="0"/>
    <n v="360.18828300000001"/>
    <n v="0"/>
    <n v="3197.9077120000006"/>
    <n v="1938.995312999999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6"/>
    <n v="5"/>
    <s v="Apoyar La Implementación De 3 Estrategías Prioritarias Del Sector Mujeres"/>
    <n v="2"/>
    <s v="Constante"/>
    <n v="1"/>
    <s v="En ejecucion"/>
    <n v="1"/>
    <n v="3"/>
    <n v="3"/>
    <n v="100"/>
    <n v="3"/>
    <n v="3"/>
    <n v="100"/>
    <n v="3"/>
    <n v="0"/>
    <n v="0"/>
    <n v="3"/>
    <n v="0"/>
    <n v="0"/>
    <n v="3"/>
    <n v="0"/>
    <n v="0"/>
    <s v="N/A"/>
    <s v="N/A"/>
    <s v="N/A"/>
    <n v="591325938"/>
    <n v="512380287"/>
    <n v="86.65"/>
    <n v="1942287070"/>
    <n v="1632162610"/>
    <n v="84.03"/>
    <n v="1759673000"/>
    <n v="0"/>
    <n v="0"/>
    <n v="1892549732"/>
    <n v="0"/>
    <n v="0"/>
    <n v="2002306357"/>
    <n v="0"/>
    <n v="0"/>
    <n v="8188142097"/>
    <n v="2144542897"/>
    <n v="26.19"/>
    <s v="VIGENCIA (a 30/09/2021): Durante lo corrido de la vigencia 2021, Se continúa con la implementación de las acciones afirmativas del Plan de Igualdad, entre las cuales se destaca, el desarrollo de acciones encaminadas a fomentar el derecho a la paz con mujeres víctimas del conflicto armado y excombatientes residentes de la ciudad, destacando las acciones en el marco de la reparación colectiva del grupo de incidencia G092. Por otro lado, se continúa con el acompañamiento técnico en las Localidades a fin de transversalizar los enfoques de la PPMYEG, posesionando las agendas de las mujeres, durante el periodo se ha logrado acompañar técnicamente los proyectos de inversión en su formulación y ejecución en las 20 localidades. Así mismo, se estableció el plan de trabajo de la Estrategia Tejiendo mundos de Igualdad con Niños y Niñas y en las  actividades desarrolladas se han vinculado 1236 niñas y niños, siendo importante destacar los encuentros adelantados en las localidades de Kennedy, Suba, Usme y Ciudad Bolívar, especialmente  durante las movilizaciones sociales  con actividades presenciales y virtuales que fomentan el reconocimiento de las diferencias y diversidades desde los enfoques de la PPMYEG, para mitigar el impacto que en niñas y niños generó el Estallido Social.  Igualmente se destaca la participación de las Jornadas en la ruralidad. Se suscribió un contrato con ONU MUJERES para el cumplimiento de esta meta. Durante el periodo de reporte se construye el Plan de Trabajo para el 2021 de la Estrategia Tejiendo Mundos de Igualdad con Niñas y Niños, que contempla la articulación de acciones con el Modelo Casa de Igualdad de Oportunidades para las Mujeres y con otras estrategias territoriales de la entidad como las Jornadas Territoriales ¿Contigo en tu barrio¿, CIOM Rural y la de ¿Prevención de Violencia Sexual y Violencia Intrafamiliar en las seis localidades priorizadas&quot;."/>
    <n v="591.32593799999995"/>
    <n v="512.38028699999995"/>
    <n v="1942.2870700000001"/>
    <n v="1632.1626100000001"/>
    <n v="1759.673"/>
    <n v="0"/>
    <n v="1892.5497319999999"/>
    <n v="0"/>
    <n v="2002.3063569999999"/>
    <n v="0"/>
    <n v="8188.1420969999999"/>
    <n v="2144.5428970000003"/>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6"/>
    <n v="6"/>
    <s v="Operar En Las 20 Localidades El Modelo De Atención: Casas De Igualdad De Oportunidades Para Las Mujeres"/>
    <n v="2"/>
    <s v="Constante"/>
    <n v="1"/>
    <s v="En ejecucion"/>
    <n v="1"/>
    <n v="20"/>
    <n v="20"/>
    <n v="100"/>
    <n v="20"/>
    <n v="20"/>
    <n v="100"/>
    <n v="20"/>
    <n v="0"/>
    <n v="0"/>
    <n v="20"/>
    <n v="0"/>
    <n v="0"/>
    <n v="20"/>
    <n v="0"/>
    <n v="0"/>
    <s v="N/A"/>
    <s v="N/A"/>
    <s v="N/A"/>
    <n v="1090481795"/>
    <n v="1063143839"/>
    <n v="97.49"/>
    <n v="8440520064"/>
    <n v="6496641409"/>
    <n v="76.97"/>
    <n v="8248027000"/>
    <n v="0"/>
    <n v="0"/>
    <n v="8105840652"/>
    <n v="0"/>
    <n v="0"/>
    <n v="8360300048"/>
    <n v="0"/>
    <n v="0"/>
    <n v="34245169559"/>
    <n v="7559785248"/>
    <n v="22.08"/>
    <s v="VIGENCIA (a 30/09/2021): En lo corrido de la vigencia se garantizó el personal y los contratos de aseo y vigilancia y transporte para la implementación del Modelo de Atención de las CIOM, aún en tiempos de pandemia, permite avanzar en la territorialización de la PPMYEG y avanzar en el fortalecimiento de la estrategia territorial se configura en un avance en el ajuste del modelo de atención de las CIOM, respondiendo a las nuevas dinámicas de la ciudad y de las mujeres. Se crea la CIOM rural itinerante para implementar acciones afirmativas por las mujeres rurales y campesinas. En abril se logró avanzar sustancialmente en este proceso contractual, lo cual permitió que en mayo se desarrollaran procesos de información y difusión en Suba, Santa Fe y Usme. Se destaca el trabajo con empresa floricultura de SUBA y emprendedoras de Ciudad Bolívar con quienes se viene adelantando un proceso de sensibilización en derechos. Se generó articulación con la Alcaldía de Chapinero, ICBF, SDSALUD, SDSCULTURA, CLIP, la RED del Buen trato y la Mesa Distrital de Ruralidad, en este último espacio se dieron a conocer los servicios de la CIOM Rural y se continúa participando del mismo. Se destaca el proceso de identificación y caracterización de las organizaciones de mujeres en la ruralidad de las 5 localidades priorizadas (Usme, Suba, Santa fe, Ciudad Bolívar y Chapinero).  Así mismo se han realizado jornadas de atención para brindar orientación psicológica y socio jurídica a las mujeres campesinas y rurales. Se han realizado 206 jornadas &quot;Contigo en tu Barrio&quot;, en 20 localidades, destacando las jornadas que se han realizaron en Sumapaz y la ruralidad y las jornadas que se han realizado con la Estrategia de prevención en violencias contra las mujeres en 9 localidades priorizadas. Se ha adelantado a la fecha 116 contratos de prestación de servicios a cargo de la Dirección, que tienen como propósito, dinamizar y apoyar al personal de planta en la implementación del modelo de atención de"/>
    <n v="1090.4817949999999"/>
    <n v="1063.1438390000001"/>
    <n v="8440.5200640000003"/>
    <n v="6496.6414089999998"/>
    <n v="8248.027"/>
    <n v="0"/>
    <n v="8105.8406519999999"/>
    <n v="0"/>
    <n v="8360.3000479999992"/>
    <n v="0"/>
    <n v="34245.169558999994"/>
    <n v="7559.7852480000001"/>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6"/>
    <n v="1"/>
    <s v="Elaborar E Implementar 3 Lineamientos Con Enfoques De Derechos De Las Mujeres, De Género Y Diferencia"/>
    <n v="1"/>
    <s v="Suma"/>
    <n v="1"/>
    <s v="En ejecucion"/>
    <n v="1"/>
    <n v="0.72"/>
    <n v="0.71"/>
    <n v="98.61"/>
    <n v="0.89"/>
    <n v="0.45"/>
    <n v="50.56"/>
    <n v="0.55000000000000004"/>
    <n v="0"/>
    <n v="0"/>
    <n v="0.55000000000000004"/>
    <n v="0"/>
    <n v="0"/>
    <n v="0.3"/>
    <n v="0"/>
    <n v="0"/>
    <n v="3"/>
    <n v="1.1599999999999999"/>
    <n v="38.67"/>
    <n v="237580205"/>
    <n v="209176358"/>
    <n v="88.05"/>
    <n v="784242105"/>
    <n v="721407422"/>
    <n v="91.99"/>
    <n v="878078000"/>
    <n v="0"/>
    <n v="0"/>
    <n v="680643170"/>
    <n v="0"/>
    <n v="0"/>
    <n v="638468959"/>
    <n v="0"/>
    <n v="0"/>
    <n v="3219012439"/>
    <n v="930583780"/>
    <n v="28.91"/>
    <s v="VIGENCIA (a 30/09/2021): Se ha avanzado en la publicación del documento de Lineamiento para la transversalización del enfoque diferencial para mujeres y del procedimiento de asistencia técnica a los sectores de la administración distrital y las localidades para la trasnversalización del enfoque de género. Adicionalmente se está en fase de diseño y aprobación de los manuales para mujeres en los sectores priorizados para la vigencia. Finalmente, se elaboró el lineamiento de la estrategia de corresponsabilidad, se cuenta con el Lineamiento del CTPD y se encuentra en fase de revisión final para aprobación."/>
    <n v="237.58020500000001"/>
    <n v="209.17635799999999"/>
    <n v="784.24210500000004"/>
    <n v="721.407422"/>
    <n v="878.07799999999997"/>
    <n v="0"/>
    <n v="680.64317000000005"/>
    <n v="0"/>
    <n v="638.46895900000004"/>
    <n v="0"/>
    <n v="3219.0124390000001"/>
    <n v="930.58377999999993"/>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6"/>
    <n v="2"/>
    <s v="Implementar 3 Estrategias Con Enfoque Diferencial Para Mujeres En Su Diversidad"/>
    <n v="1"/>
    <s v="Suma"/>
    <n v="1"/>
    <s v="En ejecucion"/>
    <n v="1"/>
    <n v="0.2"/>
    <n v="0.2"/>
    <n v="100"/>
    <n v="0.65"/>
    <n v="0.41"/>
    <n v="63.08"/>
    <n v="0.9"/>
    <n v="0"/>
    <n v="0"/>
    <n v="0.9"/>
    <n v="0"/>
    <n v="0"/>
    <n v="0.35"/>
    <n v="0"/>
    <n v="0"/>
    <n v="3"/>
    <n v="0.61"/>
    <n v="20.329999999999998"/>
    <n v="175263378"/>
    <n v="151921558"/>
    <n v="86.68"/>
    <n v="946380453"/>
    <n v="531785778"/>
    <n v="56.19"/>
    <n v="989954000"/>
    <n v="0"/>
    <n v="0"/>
    <n v="321875250"/>
    <n v="0"/>
    <n v="0"/>
    <n v="302205814"/>
    <n v="0"/>
    <n v="0"/>
    <n v="2735678895"/>
    <n v="683707336"/>
    <n v="24.99"/>
    <s v="VIGENCIA (a 30/09/2021): Se ha avanzado en las estrategias como se indica:  Estrategia de empoderamiento: Se cuenta con documentos base para los semilleros de niñas afrocolombianas, palenqueras, raizales, mujeres adolescentes y jóvenes y campesinas y rurales. Así mismo, el curso Observo, Identifico y Protejo para la prevención de violencias basadas en género de niñas, niños y adolescentes se encuentra colgado en la plataforma moodle de la SDMujer con los últimos ajustes para salir a la ciudadanía.   Estrategia de capacidades psico: Se cuenta con la ruta metodológica para la experiencia de formación presencial de las escuelas de educación emocional y los instrumentos de medición de inicio y finalización de las mismas.  Estrategia Distrital Cuidado Menstrual: Se logró avanzar satisfactoriamente con el fortalecimiento de capacidades de los equipos de las entidades co-coordinadoras de la EDCM. Otro logro es tener disponibles desde la SDMujer los primeros 60 kits de autocuidado menstrual &quot;Menstruar con Bienestar&quot;, que serán entregados en la primera jornada de Dignidad Menstrual en octubre."/>
    <n v="175.26337799999999"/>
    <n v="151.921558"/>
    <n v="946.38045299999999"/>
    <n v="531.78577800000005"/>
    <n v="989.95399999999995"/>
    <n v="0"/>
    <n v="321.87524999999999"/>
    <n v="0"/>
    <n v="302.20581399999998"/>
    <n v="0"/>
    <n v="2735.678895"/>
    <n v="683.70733600000005"/>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6"/>
    <n v="3"/>
    <s v="Implementar 1 Estrategia Casa De Todas"/>
    <n v="2"/>
    <s v="Constante"/>
    <n v="1"/>
    <s v="En ejecucion"/>
    <n v="1"/>
    <n v="1"/>
    <n v="1"/>
    <n v="100"/>
    <n v="1"/>
    <n v="0.76"/>
    <n v="76"/>
    <n v="1"/>
    <n v="0"/>
    <n v="0"/>
    <n v="1"/>
    <n v="0"/>
    <n v="0"/>
    <n v="1"/>
    <n v="0"/>
    <n v="0"/>
    <s v="N/A"/>
    <s v="N/A"/>
    <s v="N/A"/>
    <n v="546902314"/>
    <n v="521825500"/>
    <n v="95.42"/>
    <n v="1444274943"/>
    <n v="1420151249"/>
    <n v="98.33"/>
    <n v="1601997000"/>
    <n v="0"/>
    <n v="0"/>
    <n v="1724718000"/>
    <n v="0"/>
    <n v="0"/>
    <n v="1692284025"/>
    <n v="0"/>
    <n v="0"/>
    <n v="7010176282"/>
    <n v="1941976749"/>
    <n v="27.7"/>
    <s v="VIGENCIA (a 30/09/2021): Durante los meses de enero a septiembre de 2021, se dio continuidad a la operación de la Estrategia Casa de Todas con atención presencial y telefónica, brindando atención integral y acompañamiento a 1.777 mujeres que realizan actividades sexuales pagadas, se realizaron 7.918 atenciones en el periodo desagregadas por área así: 3.708 intervenciones por trabajo social, 2.380 actuaciones jurídicas, 1.830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n v="546.90231400000005"/>
    <n v="521.82550000000003"/>
    <n v="1444.2749429999999"/>
    <n v="1420.151249"/>
    <n v="1601.9970000000001"/>
    <n v="0"/>
    <n v="1724.7180000000001"/>
    <n v="0"/>
    <n v="1692.2840249999999"/>
    <n v="0"/>
    <n v="7010.1762819999994"/>
    <n v="1941.976748999999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6"/>
    <n v="4"/>
    <s v="Implementar 1 Estrategia De Educación Flexible Con Enfoque Diferencial."/>
    <n v="1"/>
    <s v="Suma"/>
    <n v="1"/>
    <s v="En ejecucion"/>
    <n v="1"/>
    <n v="0.05"/>
    <n v="0.05"/>
    <n v="100"/>
    <n v="0.25"/>
    <n v="0.2"/>
    <n v="80"/>
    <n v="0.3"/>
    <n v="0"/>
    <n v="0"/>
    <n v="0.3"/>
    <n v="0"/>
    <n v="0"/>
    <n v="0.1"/>
    <n v="0"/>
    <n v="0"/>
    <n v="1"/>
    <n v="0.25"/>
    <n v="25"/>
    <n v="97443145"/>
    <n v="77791767"/>
    <n v="79.83"/>
    <n v="489208185"/>
    <n v="335389710"/>
    <n v="68.56"/>
    <n v="445814000"/>
    <n v="0"/>
    <n v="0"/>
    <n v="606779150"/>
    <n v="0"/>
    <n v="0"/>
    <n v="364105488"/>
    <n v="0"/>
    <n v="0"/>
    <n v="2003349968"/>
    <n v="413181477"/>
    <n v="20.62"/>
    <s v="VIGENCIA (a 30/09/2021): En lo corrido del año, se ha logrado la reducción de las barreras de acceso a la educación superior con el beneficio de las pruebas Saber 11 y Pre saber se han fortalecido las capacidades de las mujeres diversas a través de la formación complementaria con el SENA y se dio acceso a educación media para mujeres diversas a través del programa de educación flexible de Casa de Todas en convenio con la SED."/>
    <n v="97.443145000000001"/>
    <n v="77.791766999999993"/>
    <n v="489.20818500000001"/>
    <n v="335.38970999999998"/>
    <n v="445.81400000000002"/>
    <n v="0"/>
    <n v="606.77914999999996"/>
    <n v="0"/>
    <n v="364.10548799999998"/>
    <n v="0"/>
    <n v="2003.3499679999998"/>
    <n v="413.18147699999997"/>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6"/>
    <n v="5"/>
    <s v="Implementar 1 Estrategia De Fortalecimiento De Capacidades  Para El Ejercicio Del Derecho A La Participación De Las Mujeres"/>
    <n v="1"/>
    <s v="Suma"/>
    <n v="1"/>
    <s v="En ejecucion"/>
    <n v="1"/>
    <n v="0.23"/>
    <n v="0.22"/>
    <n v="95.65"/>
    <n v="0.23"/>
    <n v="0.15"/>
    <n v="65.22"/>
    <n v="0.3"/>
    <n v="0"/>
    <n v="0"/>
    <n v="0.2"/>
    <n v="0"/>
    <n v="0"/>
    <n v="0.05"/>
    <n v="0"/>
    <n v="0"/>
    <n v="1"/>
    <n v="0.37"/>
    <n v="37"/>
    <n v="100272154"/>
    <n v="84277586"/>
    <n v="84.05"/>
    <n v="410957220"/>
    <n v="209465930"/>
    <n v="50.97"/>
    <n v="343408000"/>
    <n v="0"/>
    <n v="0"/>
    <n v="521627803"/>
    <n v="0"/>
    <n v="0"/>
    <n v="243774950"/>
    <n v="0"/>
    <n v="0"/>
    <n v="1620040127"/>
    <n v="293743516"/>
    <n v="18.13"/>
    <s v="VIGENCIA (a 30/09/2021): Se avanzo en  la línea base para el fortalecimiento de las capacidades ciudadanas de las mujeres en las instancias priorizadas. Se realizó la revisión de los documentos de formación en participación ciudadana y control social y de la encuesta de caracterización.  En cuanto al proceso eleccionario del CCM se avanzo en la presentación del cronograma de trabajo, propuesta de información, aclaración del concepto de cuidado, requisitos para la inscripción de las organizaciones y las candidatas y estrategia de comunicación. Se definio que la elección se realizará por Asamblea"/>
    <n v="100.272154"/>
    <n v="84.277585999999999"/>
    <n v="410.95722000000001"/>
    <n v="209.46592999999999"/>
    <n v="343.40800000000002"/>
    <n v="0"/>
    <n v="521.62780299999997"/>
    <n v="0"/>
    <n v="243.77494999999999"/>
    <n v="0"/>
    <n v="1620.040127"/>
    <n v="293.743516"/>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6"/>
    <n v="6"/>
    <s v="Acompañar Tecnicamente 4 Instancias De Participación Y Representación De Las Mujeres  Para Fortalecer Sus Capacidades De Liderazgo"/>
    <n v="2"/>
    <s v="Constante"/>
    <n v="1"/>
    <s v="En ejecucion"/>
    <n v="1"/>
    <n v="4"/>
    <n v="4"/>
    <n v="100"/>
    <n v="4"/>
    <n v="2.81"/>
    <n v="70.25"/>
    <n v="4"/>
    <n v="0"/>
    <n v="0"/>
    <n v="4"/>
    <n v="0"/>
    <n v="0"/>
    <n v="4"/>
    <n v="0"/>
    <n v="0"/>
    <s v="N/A"/>
    <s v="N/A"/>
    <s v="N/A"/>
    <n v="116581916"/>
    <n v="100587348"/>
    <n v="86.28"/>
    <n v="278220205"/>
    <n v="246806804"/>
    <n v="88.71"/>
    <n v="225918000"/>
    <n v="0"/>
    <n v="0"/>
    <n v="325166878"/>
    <n v="0"/>
    <n v="0"/>
    <n v="305754950"/>
    <n v="0"/>
    <n v="0"/>
    <n v="1251641949"/>
    <n v="347394152"/>
    <n v="27.76"/>
    <s v="VIGENCIA (a 30/09/2021): En lo corrido de la vigencia se han realizado avances en el acompañamiento a las cuatro instancias priorizadas. El CCM ha realizado las reuniones ordinarias mensuales. Aún se encuentra en proceso la modificación del decreto que reglamenta el CCM, se encuentra en proceso de aprobación. La subcomisión de genero, está en proceso se reunió en dos oportunidades. En cuanto al CTPD, continua el acompañamiento técnico respectivo, se reinicio el proceso eleccionario de nueva consejera, se avanzó en la revisión del documento de lineamiento sobre la estrategia de corresponsabilidad."/>
    <n v="116.58191600000001"/>
    <n v="100.58734800000001"/>
    <n v="278.22020500000002"/>
    <n v="246.806804"/>
    <n v="225.91800000000001"/>
    <n v="0"/>
    <n v="325.166878"/>
    <n v="0"/>
    <n v="305.75495000000001"/>
    <n v="0"/>
    <n v="1251.6419490000001"/>
    <n v="347.39415200000002"/>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6"/>
    <n v="7"/>
    <s v="Diseñar E Implementar 4 Estrategias De Transformación De Imaginarios, Representaciones  Y Estereotipos De Discriminación Con Enfoque Diferencial Y De Género, Dirigidas A La Ciudadanía"/>
    <n v="1"/>
    <s v="Suma"/>
    <n v="1"/>
    <s v="En ejecucion"/>
    <n v="1"/>
    <n v="0.3"/>
    <n v="0.3"/>
    <n v="100"/>
    <n v="0.7"/>
    <n v="0.52"/>
    <n v="74.290000000000006"/>
    <n v="1"/>
    <n v="0"/>
    <n v="0"/>
    <n v="1"/>
    <n v="0"/>
    <n v="0"/>
    <n v="1"/>
    <n v="0"/>
    <n v="0"/>
    <n v="4"/>
    <n v="0.82"/>
    <n v="20.5"/>
    <n v="314003888"/>
    <n v="278659511"/>
    <n v="88.75"/>
    <n v="523105889"/>
    <n v="409126198"/>
    <n v="78.209999999999994"/>
    <n v="527641000"/>
    <n v="0"/>
    <n v="0"/>
    <n v="511875250"/>
    <n v="0"/>
    <n v="0"/>
    <n v="402205814"/>
    <n v="0"/>
    <n v="0"/>
    <n v="2278831841"/>
    <n v="687785709"/>
    <n v="30.18"/>
    <s v="VIGENCIA (a 30/09/2021): En el marco de las fechas conmemorativas de mujeres se han realizado encuentros de gestión, planeación y articulación con grupos de mujeres y algunos sectores distritales y se han realizado 4 fechas conmemorativas de mujeres (indígenas, jóvenes, palenqueras, sordas).  Estas conmemoraciones se articulan con grupos, organizaciones y colectivos de mujeres en sus diferencias y diversidad, lo que indica altos niveles de participación de las mujeres en incidir en sus agendas diferenciales. Igualmente, se ha articulado con diversos sectores distritales, como SDIS, SDE, SDC, SDS, SDG, IDPAC e IDARTES. Lo anterior visibiliza a las mujeres en sus diferencias y diversidad y los diferentes grupos poblacionales, así como sus variados repertorios, donde está presente su creatividad, recuperando sus patrimonio material e inmaterial y cultural como es el caso de grupos étnicos y las experiencias de mujeres mayores. A nivel comunicativo, se han realizado piezas que resaltan la diversidad de mujeres de Bogotá."/>
    <n v="314.00388800000002"/>
    <n v="278.65951100000001"/>
    <n v="523.10588900000005"/>
    <n v="409.12619799999999"/>
    <n v="527.64099999999996"/>
    <n v="0"/>
    <n v="511.87524999999999"/>
    <n v="0"/>
    <n v="402.20581399999998"/>
    <n v="0"/>
    <n v="2278.8318410000002"/>
    <n v="687.78570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4"/>
    <n v="1"/>
    <s v="Acompañar Técnicamente A 15 Sectores De La Administración Distrital En La Inclusión Del Enfoque De Género En Las Políticas, Planes,  Programas Y Proyectos Así Como En Su Cultura Organizacional E Institucional"/>
    <n v="2"/>
    <s v="Constante"/>
    <n v="1"/>
    <s v="En ejecucion"/>
    <n v="1"/>
    <n v="15"/>
    <n v="15"/>
    <n v="100"/>
    <n v="15"/>
    <n v="15"/>
    <n v="100"/>
    <n v="15"/>
    <n v="0"/>
    <n v="0"/>
    <n v="15"/>
    <n v="0"/>
    <n v="0"/>
    <n v="15"/>
    <n v="0"/>
    <n v="0"/>
    <s v="N/A"/>
    <s v="N/A"/>
    <s v="N/A"/>
    <n v="399740000"/>
    <n v="375355667"/>
    <n v="93.9"/>
    <n v="1426402350"/>
    <n v="1366565557"/>
    <n v="95.81"/>
    <n v="1463145000"/>
    <n v="0"/>
    <n v="0"/>
    <n v="1225398301"/>
    <n v="0"/>
    <n v="0"/>
    <n v="1223427907"/>
    <n v="0"/>
    <n v="0"/>
    <n v="5738113558"/>
    <n v="1741921224"/>
    <n v="30.36"/>
    <s v="VIGENCIA (a 30/09/2021): Se realizaron y enviaron propuestas de concertación (PIOEG y PSTG), además se acompañó la revisión y aprobación de las mismas para el periodo 2021 con los 15 sectores, se llevó a cabo el seguimiento a reportes de logros de transversalización de los 15 sectores con corte a agosto y ejecución 2020-2 de los sectores pendientes. Se propuso estructura y contenido de la Guía metodológica para la estrategia de transversalización del enfoque de género y diferencial en las entidades públicas del Distrito, se expidió el Lineamiento para la estrategia de transversalización de los enfoques de género y diferencial para mujeres. Se realizó la revisión, ajuste y marcación del 100 % de las metas proyectos de los 15 sectores con el trazador presupuestal de género. Se realizaron los documentos y conceptos técnicos solicitados por las Entidades para la implementación de acciones para la transversalización de género. Se realizaron espacios de sensibilización sobre violencias, enfoque de género, derechos priorizados en la PP y transversalización del enfoque de género dirigidos a funcionarios y funcionarias. TPIEG: Documento categorías y subcategorías, guía de uso, bullets, matriz de marcación, documento preguntas frecuentes, talleres y acompañamiento a los sectores y localidades en el proceso de marcación. Organización y desarrollo de actividades asociadas a la Semana bici 2021, construcción de documentos para EMRE."/>
    <n v="399.74"/>
    <n v="375.35566699999998"/>
    <n v="1426.4023500000001"/>
    <n v="1366.5655569999999"/>
    <n v="1463.145"/>
    <n v="0"/>
    <n v="1225.3983009999999"/>
    <n v="0"/>
    <n v="1223.427907"/>
    <n v="0"/>
    <n v="5738.113558"/>
    <n v="1741.921223999999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4"/>
    <n v="2"/>
    <s v="Acompañar Técnicamente 100 % De Requerimientos Y/O Conceptos Asociados A La Incorporación Del Enfoque De Género En Las Diferentes Fases De Las Políticas Públicas Y En Los Planes, Programas Y Proyectos De Los Sectores De La Administración Distrital."/>
    <n v="1"/>
    <s v="Suma"/>
    <n v="4"/>
    <s v="Finalizada - No continua"/>
    <n v="1"/>
    <n v="100"/>
    <n v="100"/>
    <n v="100"/>
    <n v="0"/>
    <n v="0"/>
    <n v="0"/>
    <n v="0"/>
    <n v="0"/>
    <n v="0"/>
    <n v="0"/>
    <n v="0"/>
    <n v="0"/>
    <n v="0"/>
    <n v="0"/>
    <n v="0"/>
    <n v="100"/>
    <n v="100"/>
    <n v="100"/>
    <n v="253716667"/>
    <n v="251535870"/>
    <n v="99.14"/>
    <n v="0"/>
    <n v="0"/>
    <n v="0"/>
    <n v="0"/>
    <n v="0"/>
    <n v="0"/>
    <n v="0"/>
    <n v="0"/>
    <n v="0"/>
    <n v="0"/>
    <n v="0"/>
    <n v="0"/>
    <n v="253716667"/>
    <n v="251535870"/>
    <n v="99.14"/>
    <s v="VIGENCIA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
    <n v="253.716667"/>
    <n v="251.53586999999999"/>
    <n v="0"/>
    <n v="0"/>
    <n v="0"/>
    <n v="0"/>
    <n v="0"/>
    <n v="0"/>
    <n v="0"/>
    <n v="0"/>
    <n v="253.716667"/>
    <n v="251.5358699999999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4"/>
    <n v="3"/>
    <s v="Acompañar 100 % El Seguimiento De La Implementación De Los Productos En Las Políticas Públicas En Las Que La Secretaría Distrital De La Mujer Es Responsable."/>
    <n v="1"/>
    <s v="Suma"/>
    <n v="4"/>
    <s v="Finalizada - No continua"/>
    <n v="1"/>
    <n v="100"/>
    <n v="100"/>
    <n v="100"/>
    <n v="0"/>
    <n v="0"/>
    <n v="0"/>
    <n v="0"/>
    <n v="0"/>
    <n v="0"/>
    <n v="0"/>
    <n v="0"/>
    <n v="0"/>
    <n v="0"/>
    <n v="0"/>
    <n v="0"/>
    <n v="100"/>
    <n v="100"/>
    <n v="100"/>
    <n v="63543333"/>
    <n v="51613964"/>
    <n v="81.22"/>
    <n v="0"/>
    <n v="0"/>
    <n v="0"/>
    <n v="0"/>
    <n v="0"/>
    <n v="0"/>
    <n v="0"/>
    <n v="0"/>
    <n v="0"/>
    <n v="0"/>
    <n v="0"/>
    <n v="0"/>
    <n v="63543333"/>
    <n v="51613964"/>
    <n v="81.23"/>
    <s v="RESERVAS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
    <n v="63.543332999999997"/>
    <n v="51.613964000000003"/>
    <n v="0"/>
    <n v="0"/>
    <n v="0"/>
    <n v="0"/>
    <n v="0"/>
    <n v="0"/>
    <n v="0"/>
    <n v="0"/>
    <n v="63.543332999999997"/>
    <n v="51.613964000000003"/>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4"/>
    <n v="4"/>
    <s v="Realizar Seguimiento De 2 Politicas Publicas Lideradas Por La Secretaría Distrital De La Mujer."/>
    <n v="2"/>
    <s v="Constante"/>
    <n v="1"/>
    <s v="En ejecucion"/>
    <n v="1"/>
    <n v="2"/>
    <n v="2"/>
    <n v="100"/>
    <n v="2"/>
    <n v="2"/>
    <n v="100"/>
    <n v="2"/>
    <n v="0"/>
    <n v="0"/>
    <n v="2"/>
    <n v="0"/>
    <n v="0"/>
    <n v="2"/>
    <n v="0"/>
    <n v="0"/>
    <s v="N/A"/>
    <s v="N/A"/>
    <s v="N/A"/>
    <n v="146470000"/>
    <n v="135633333"/>
    <n v="92.6"/>
    <n v="402276750"/>
    <n v="388190669"/>
    <n v="96.5"/>
    <n v="370807000"/>
    <n v="0"/>
    <n v="0"/>
    <n v="651553785"/>
    <n v="0"/>
    <n v="0"/>
    <n v="454678580"/>
    <n v="0"/>
    <n v="0"/>
    <n v="2025786115"/>
    <n v="523824002"/>
    <n v="25.86"/>
    <s v="VIGENCIA (a 30/09/2021): Se realizó el informe preliminar del plan de acción del primer semestre de la PPASP y PPMyEG, se dio continuidad a la retroalimentación de los reportes de plan de acción del I y II trimestre que a la fecha han sido remitidos por los sectores en la PPMyEG y PPASP, llevando a cabo algunas mesas de trabajo, así como a las matrices sectoriales de los productos asociados al Plan de Igualdad de Oportunidades para la Equidad de Género y la Estrategia de Transversalización para la Equidad de Género. De igual manera, se realizó revisión, consolidación y retroalimentación al reporte de logros de transversalización de género a corte del mes de agosto. Fue elaborado en la PPMyEG el balance de seguimiento al plan de acción vigencia 2020 y el balance de la implementación del PIOEG del primer semestre 2021 con los reportes oficiales recibidos y el documento balance de la ejecución de logros de transversalización de género, este último socializado en la Comisión Intersectorial de Mujeres - CIM. Para la PPASP se cuenta con el documento capítulo de seguimiento de política año 2020, el desarrolló del registro de trazabilidad de los reportes sectoriales de la PPASP para la vigencia 2020. Así como la consolidación de matrices a corte de junio 2021"/>
    <n v="146.47"/>
    <n v="135.63333299999999"/>
    <n v="402.27674999999999"/>
    <n v="388.19066900000001"/>
    <n v="370.80700000000002"/>
    <n v="0"/>
    <n v="651.55378499999995"/>
    <n v="0"/>
    <n v="454.67858000000001"/>
    <n v="0"/>
    <n v="2025.7861150000001"/>
    <n v="523.82400200000006"/>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4"/>
    <n v="5"/>
    <s v="Acompañar 100 % La Incorporación Del Enfoque De Género Y La Implementación De 7 Derechos De La Ppmyeg"/>
    <n v="2"/>
    <s v="Constante"/>
    <n v="1"/>
    <s v="En ejecucion"/>
    <n v="1"/>
    <n v="0"/>
    <n v="0"/>
    <n v="0"/>
    <n v="100"/>
    <n v="100"/>
    <n v="100"/>
    <n v="100"/>
    <n v="0"/>
    <n v="0"/>
    <n v="100"/>
    <n v="0"/>
    <n v="0"/>
    <n v="100"/>
    <n v="0"/>
    <n v="0"/>
    <s v="N/A"/>
    <s v="N/A"/>
    <s v="N/A"/>
    <n v="0"/>
    <n v="0"/>
    <n v="0"/>
    <n v="635429750"/>
    <n v="616606227"/>
    <n v="97.04"/>
    <n v="617825000"/>
    <n v="0"/>
    <n v="0"/>
    <n v="614769676"/>
    <n v="0"/>
    <n v="0"/>
    <n v="622845320"/>
    <n v="0"/>
    <n v="0"/>
    <n v="2490869746"/>
    <n v="616606227"/>
    <n v="24.75"/>
    <s v="VIGENCIA (a 30/09/2021): 7 derechos: Actualización documentos técnicos 7 derechos. Actualización PIOEG. Metodologías: sensibilización 7 derechos servidores y ciudadanía, enfoque género, 8M, participación política, DSDR-IVE, víctimas y reincorporadas, masculinidades, docentes, taxistas, privados. Sensibilizaciones derechos a: SDM, DASC, Jur, GP, SGral, SAmb, COLMYG Engativá, CIOM Suba, Mesa Víctimas, UNAL, UCorpas, UPed, U.Dist, privadas. Trabajo: Articulación estrategia empleo y emprendimiento, Reto U, proyectos movilidad y hábitat, PP productividad, conmemoración trabajo doméstico. Salud: Participación investigaciones SDS, coordinación SDS, maternidad y paternidad temprana, Profamilia, Mesa Salud. Liderazgo conmemoraciones días salud plena, aborto y Sentencia IVE, avances identificación barreras acceso salud. Educación: Articulación Reto U, sistematización cursos entidades distritales, guía transversalización enfoques procesos educación S.Amb, conmemoración Día Ed. No sexista. Hábitat: Bullets urbanismo, enfoque género, movilidad y POT, coordinación intersectorial proyectos renovación urbana, urbanismo táctico, barrios vitales, aportes incorporación enfoque género POT, diseño manzana cuidado ideal, revisión POT con CCM y Concejo. Paz: Coordinación intersectorial atención mujeres víctimas y excombatientes, pueblos indígenas, curso territorios PDET, protocolo líderes defensores DDHH. Cultura: Avances actualización manual lenguaje incluyente, ABC lenguaje incluyente, articulación línea calma. Participación: Aportes fortalecimiento CCM, coordinación intersectorial promoción participación. DEE-TID: Portafolio cursos SENA sectores reactivación económica, propuesta diplomado mujeres empleo y emprendimiento, aportes cursos SENA estrategias construcción y movilidad. DEE-PYR:-TID: Módulos habilidades gerenciales DASCD. PYR-TID-DCLS-PRIV: Propuesta sensibilización empresas privadas"/>
    <n v="0"/>
    <n v="0"/>
    <n v="635.42975000000001"/>
    <n v="616.60622699999999"/>
    <n v="617.82500000000005"/>
    <n v="0"/>
    <n v="614.769676"/>
    <n v="0"/>
    <n v="622.84532000000002"/>
    <n v="0"/>
    <n v="2490.8697459999999"/>
    <n v="616.6062269999999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4"/>
    <n v="6"/>
    <s v="Acompañar 100 % La Implementación De Las Políticas Públicas De Ppmyeg Y Ppasp Así Como De Los Productos Que La Sdmujer Es Responsable"/>
    <n v="2"/>
    <s v="Constante"/>
    <n v="1"/>
    <s v="En ejecucion"/>
    <n v="1"/>
    <n v="0"/>
    <n v="0"/>
    <n v="0"/>
    <n v="100"/>
    <n v="100"/>
    <n v="100"/>
    <n v="100"/>
    <n v="0"/>
    <n v="0"/>
    <n v="100"/>
    <n v="0"/>
    <n v="0"/>
    <n v="100"/>
    <n v="0"/>
    <n v="0"/>
    <s v="N/A"/>
    <s v="N/A"/>
    <s v="N/A"/>
    <n v="0"/>
    <n v="0"/>
    <n v="0"/>
    <n v="634102150"/>
    <n v="609885294"/>
    <n v="96.18"/>
    <n v="432150000"/>
    <n v="0"/>
    <n v="0"/>
    <n v="443963602"/>
    <n v="0"/>
    <n v="0"/>
    <n v="219848193"/>
    <n v="0"/>
    <n v="0"/>
    <n v="1730063945"/>
    <n v="609885294"/>
    <n v="35.25"/>
    <s v="VIGENCIA (a 30/09/2021): De enero a septiembre se avanzó en el proceso de socialización de la PPMYEG con un total de 64 jornadas realizadas en espacios como las JAL, equipos de trabajo de la SDMujer y los COLMYG y los sectores de la Administración Distrital, dando cumplimiento al cronograma de jornadas de socialización programado. Respecto al proceso de ajustes al plan de acción de la PPASP, se sostuvieron 11 mesas de trabajo para hacer retroalimentación de las recomendaciones técnicas que brindó el comité técnico del CONPES D.C. llegando acuerdo con 10 de los sectores que solicitaron ajustes. Igualmente, se coordinó la Mesa Interinstitucional con la Policía Metropolitana de Bogotá, en favor de las Personas que realizan ASP, en atención de la Sentencia T594/16., proponiendo como línea temática y trasversal la PPASP, se adelantaron 27 jornadas de socialización de esta política con personal de la MEBOG, equipos de la SDMujer, ciudadanía y mujeres lideresas en Casa de Todas"/>
    <n v="0"/>
    <n v="0"/>
    <n v="634.10215000000005"/>
    <n v="609.88529400000004"/>
    <n v="432.15"/>
    <n v="0"/>
    <n v="443.96360199999998"/>
    <n v="0"/>
    <n v="219.84819300000001"/>
    <n v="0"/>
    <n v="1730.0639450000001"/>
    <n v="609.88529400000004"/>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6"/>
    <n v="1"/>
    <s v="Diseñar 1 Documento De Lineamientos Técnicos Para La Formulación De Las Bases Del Sistema Distrital De Cuidado."/>
    <n v="3"/>
    <s v="Creciente"/>
    <n v="1"/>
    <s v="En ejecucion"/>
    <n v="1"/>
    <n v="0.3"/>
    <n v="0.3"/>
    <n v="100"/>
    <n v="0.7"/>
    <n v="0.56999999999999995"/>
    <n v="81.430000000000007"/>
    <n v="1"/>
    <n v="0"/>
    <n v="0"/>
    <n v="1"/>
    <n v="0"/>
    <n v="0"/>
    <n v="1"/>
    <n v="0"/>
    <n v="0"/>
    <s v="N/A"/>
    <s v="N/A"/>
    <s v="N/A"/>
    <n v="54000000"/>
    <n v="53100000"/>
    <n v="98.33"/>
    <n v="1382914262"/>
    <n v="1191509716"/>
    <n v="86.16"/>
    <n v="327890000"/>
    <n v="0"/>
    <n v="0"/>
    <n v="125023000"/>
    <n v="0"/>
    <n v="0"/>
    <n v="53520000"/>
    <n v="0"/>
    <n v="0"/>
    <n v="1943347262"/>
    <n v="1244609716"/>
    <n v="64.040000000000006"/>
    <s v="VIGENCIA (a 30/09/2021): En el marco del diseño del documento de lineamientos técnicos se ha avanzado en: Ajuste al documento de la estrategia de corresponsabilidad con el sector privado, y al informe de avances de la gestión de alianzas."/>
    <n v="54"/>
    <n v="53.1"/>
    <n v="1382.914262"/>
    <n v="1191.509716"/>
    <n v="327.89"/>
    <n v="0"/>
    <n v="125.023"/>
    <n v="0"/>
    <n v="53.52"/>
    <n v="0"/>
    <n v="1943.347262"/>
    <n v="1244.609715999999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6"/>
    <n v="2"/>
    <s v="Coordinar Y Articular 13 Secretarías Del Nivel Distrital Para La Implementación Del Sistema Distrital De Cuidado"/>
    <n v="2"/>
    <s v="Constante"/>
    <n v="1"/>
    <s v="En ejecucion"/>
    <n v="1"/>
    <n v="13"/>
    <n v="13"/>
    <n v="100"/>
    <n v="13"/>
    <n v="13"/>
    <n v="100"/>
    <n v="13"/>
    <n v="0"/>
    <n v="0"/>
    <n v="13"/>
    <n v="0"/>
    <n v="0"/>
    <n v="13"/>
    <n v="0"/>
    <n v="0"/>
    <s v="N/A"/>
    <s v="N/A"/>
    <s v="N/A"/>
    <n v="60600000"/>
    <n v="60600000"/>
    <n v="100"/>
    <n v="167358022"/>
    <n v="157535316"/>
    <n v="94.13"/>
    <n v="240323000"/>
    <n v="0"/>
    <n v="0"/>
    <n v="262047000"/>
    <n v="0"/>
    <n v="0"/>
    <n v="120000000"/>
    <n v="0"/>
    <n v="0"/>
    <n v="850328022"/>
    <n v="218135316"/>
    <n v="25.65"/>
    <s v="VIGENCIA (a 30/09/2021): EN el treimetrese lideró y se operóla Comisión Intersectorial del Sistema Distrital de Cuidado a través de:-Sesiones de la Comisión Intersectorial del Sistema Distrital de Cuidado el 24/02/2021 y 09/07/2021. -Sesiones ordinarias de la Unidad Técnica de Apoyo (UTA) en las siguientes fechas: 01/03/2021, 25/03/2021, 27/04/2021, 21/05/2021, 8/06/2021, 25/06/2021, 07/07/2021, 25/08/2021 y 14/09/2021. -Sesión extraordinaria de UTA el 4 de marzo del 2021.Así mismo, se ha realizado la identificación, monitoreo y seguimiento a las acciones intersectoriales en el marco de la Unidad Técnica de Apoyo para las manzanas de cuidado de Ciudad Bolívar, Bosa, San Cristóbal, Usme, Los Mártires y Kennedy."/>
    <n v="60.6"/>
    <n v="60.6"/>
    <n v="167.35802200000001"/>
    <n v="157.53531599999999"/>
    <n v="240.32300000000001"/>
    <n v="0"/>
    <n v="262.04700000000003"/>
    <n v="0"/>
    <n v="120"/>
    <n v="0"/>
    <n v="850.32802200000003"/>
    <n v="218.1353159999999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6"/>
    <n v="3"/>
    <s v="Gestionar 1 Estrategia Para La Adecuación De Infraestructura De Manzanas De Cuidado."/>
    <n v="1"/>
    <s v="Suma"/>
    <n v="1"/>
    <s v="En ejecucion"/>
    <n v="1"/>
    <n v="0"/>
    <n v="0"/>
    <n v="0"/>
    <n v="0.25"/>
    <n v="0.18"/>
    <n v="72"/>
    <n v="0.25"/>
    <n v="0"/>
    <n v="0"/>
    <n v="0.25"/>
    <n v="0"/>
    <n v="0"/>
    <n v="0.25"/>
    <n v="0"/>
    <n v="0"/>
    <n v="1"/>
    <n v="0.18"/>
    <n v="18"/>
    <n v="0"/>
    <n v="0"/>
    <n v="0"/>
    <n v="1614672168"/>
    <n v="1205552737"/>
    <n v="74.66"/>
    <n v="2868368000"/>
    <n v="0"/>
    <n v="0"/>
    <n v="1152136500"/>
    <n v="0"/>
    <n v="0"/>
    <n v="560274500"/>
    <n v="0"/>
    <n v="0"/>
    <n v="6195451168"/>
    <n v="1205552737"/>
    <n v="19.46"/>
    <s v="VIGENCIA (a 30/09/2021): Producto de la articulación de diferentes acciones intersectoriales durante la vigencia, se ha logrado la puesta en marcha de 5 manzanas de cuidado: San Cristóbal, Usme, Los Mártires, Kennedy y Usaquén. Se realiza mensualmente caracterización de las mujeres registradas en el SIMISIONAL inscritas a cursos de formación complementaria y homologación de saberes, de donde se obtiene información sobre grupo etario, estado civil, estrato socioeconómico, acceso a dispositivos tecnológicos y conectividad, grupo étnico, nivel de escolaridad, entre otras variables. A partir de julio, en el marco de las mesas locales del Sistema Distrital de Cuidado se realiza la articulación operativa en territorio y el seguimiento de los servicios ofrecidos en las manzanas de cuidado. Mensualmente se realiza seguimiento a las atenciones brindadas por las diferentes entidades en el Sistema Distrital de Cuidado, contándose a la fecha con un total de 25.022 atenciones en las 7 manzanas de cuidado inauguradas."/>
    <n v="0"/>
    <n v="0"/>
    <n v="1614.6721680000001"/>
    <n v="1205.552737"/>
    <n v="2868.3679999999999"/>
    <n v="0"/>
    <n v="1152.1365000000001"/>
    <n v="0"/>
    <n v="560.27449999999999"/>
    <n v="0"/>
    <n v="6195.4511679999996"/>
    <n v="1205.552737"/>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6"/>
    <n v="4"/>
    <s v="Diseñar E Implementar 1 Estrategia De Cuidado A Cuidadoras"/>
    <n v="1"/>
    <s v="Suma"/>
    <n v="1"/>
    <s v="En ejecucion"/>
    <n v="1"/>
    <n v="0.04"/>
    <n v="0.04"/>
    <n v="100"/>
    <n v="0.24"/>
    <n v="0.19"/>
    <n v="79.17"/>
    <n v="0.24"/>
    <n v="0"/>
    <n v="0"/>
    <n v="0.24"/>
    <n v="0"/>
    <n v="0"/>
    <n v="0.24"/>
    <n v="0"/>
    <n v="0"/>
    <n v="1"/>
    <n v="0.23"/>
    <n v="23"/>
    <n v="29400000"/>
    <n v="21200000"/>
    <n v="72.11"/>
    <n v="4646245762"/>
    <n v="1044276946"/>
    <n v="22.48"/>
    <n v="6655742000"/>
    <n v="0"/>
    <n v="0"/>
    <n v="1005465000"/>
    <n v="0"/>
    <n v="0"/>
    <n v="1054308000"/>
    <n v="0"/>
    <n v="0"/>
    <n v="13391160762"/>
    <n v="1065476946"/>
    <n v="7.96"/>
    <s v="VIGENCIA (a 30/09/2021): Se cuenta con el documento de la Estrategia de Cuidado a Cuidadoras, actualizado y publicado en la página web del Sistema Distrital de Cuidado, para el cual se elaboró propuesta de capítulo nuevo que describe servicios psicojurídicos que se prestan desde el proyecto de inversión a las personas cuidadoras, especialmente mujeres en situaciones de discriminación y/o violencias, el cual está en revisión."/>
    <n v="29.4"/>
    <n v="21.2"/>
    <n v="4646.2457619999996"/>
    <n v="1044.276946"/>
    <n v="6655.7420000000002"/>
    <n v="0"/>
    <n v="1005.465"/>
    <n v="0"/>
    <n v="1054.308"/>
    <n v="0"/>
    <n v="13391.160762"/>
    <n v="1065.476946"/>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6"/>
    <n v="5"/>
    <s v="Diseñar 1 Documento Para La Implementación De La Estrategia Pedagógica Para La Valoración, La Resignificación, El Reconocimiento Y La Redistribución Del Trabajo De Cuidado No Remunerado Que Realizan Las Mujeres En Bogotá."/>
    <n v="3"/>
    <s v="Creciente"/>
    <n v="1"/>
    <s v="En ejecucion"/>
    <n v="1"/>
    <n v="0.3"/>
    <n v="0.3"/>
    <n v="100"/>
    <n v="0.7"/>
    <n v="0.55000000000000004"/>
    <n v="78.569999999999993"/>
    <n v="1"/>
    <n v="0"/>
    <n v="0"/>
    <n v="1"/>
    <n v="0"/>
    <n v="0"/>
    <n v="1"/>
    <n v="0"/>
    <n v="0"/>
    <s v="N/A"/>
    <s v="N/A"/>
    <s v="N/A"/>
    <n v="22948800"/>
    <n v="20320000"/>
    <n v="88.54"/>
    <n v="279914262"/>
    <n v="266759716"/>
    <n v="95.3"/>
    <n v="381732000"/>
    <n v="0"/>
    <n v="0"/>
    <n v="122615000"/>
    <n v="0"/>
    <n v="0"/>
    <n v="79800000"/>
    <n v="0"/>
    <n v="0"/>
    <n v="887010062"/>
    <n v="287079716"/>
    <n v="32.36"/>
    <s v="VIGENCIA (a 30/09/2021): l diseño de documentos y actividades de la estrategia pedagógica y de cambio cultural beneficia a la ciudadanía en tanto que le permite recibir unas actividades con criterios técnicos sólidos y que sean ajustadas a sus realidades. Así, los materiales de los talleres de cambio cultural se han ajustado al enfoque diferencial teniendo en cuenta las realidades diversas de mujeres negras, afro e indígenas. Igualmente se ha diseñado un taller para trabajar con hombres adolescentes. Igualmente, se han apoyado las acciones intersectoriales de tal manera que tengan los criterios técnicos que exije el Sistema Distrital de Cuidado."/>
    <n v="22.948799999999999"/>
    <n v="20.32"/>
    <n v="279.91426200000001"/>
    <n v="266.75971600000003"/>
    <n v="381.73200000000003"/>
    <n v="0"/>
    <n v="122.61499999999999"/>
    <n v="0"/>
    <n v="79.8"/>
    <n v="0"/>
    <n v="887.01006200000006"/>
    <n v="287.07971600000002"/>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6"/>
    <n v="6"/>
    <s v="Implementar 1 Estrategia Para El Reconocimiento Y La Redistribución Del Trabajo De Cuidado No Remunerado Entre Hombres Y Mujeres."/>
    <n v="3"/>
    <s v="Creciente"/>
    <n v="1"/>
    <s v="En ejecucion"/>
    <n v="1"/>
    <n v="0.3"/>
    <n v="0.3"/>
    <n v="100"/>
    <n v="0.7"/>
    <n v="0.51"/>
    <n v="72.86"/>
    <n v="1"/>
    <n v="0"/>
    <n v="0"/>
    <n v="1"/>
    <n v="0"/>
    <n v="0"/>
    <n v="1"/>
    <n v="0"/>
    <n v="0"/>
    <s v="N/A"/>
    <s v="N/A"/>
    <s v="N/A"/>
    <n v="5737200"/>
    <n v="5080000"/>
    <n v="88.5"/>
    <n v="1550979262"/>
    <n v="1119711542"/>
    <n v="72.19"/>
    <n v="454977000"/>
    <n v="0"/>
    <n v="0"/>
    <n v="1620503500"/>
    <n v="0"/>
    <n v="0"/>
    <n v="1345922500"/>
    <n v="0"/>
    <n v="0"/>
    <n v="4978119462"/>
    <n v="1124791542"/>
    <n v="22.59"/>
    <s v="VIGENCIA (a 30/09/2021): La implementación de talleres de cambio cultural permite a la ciudadanía acceder a una oferta de espacios donde pueden conocer y reflexionar sobre los trabajos de cuidado y la redistribución de estos en los hogares, recibiendo de esta manera incentivos para transformar las creencias personales en favor de la redistribución y el reconocimiento del cuidado."/>
    <n v="5.7371999999999996"/>
    <n v="5.08"/>
    <n v="1550.9792620000001"/>
    <n v="1119.711542"/>
    <n v="454.97699999999998"/>
    <n v="0"/>
    <n v="1620.5035"/>
    <n v="0"/>
    <n v="1345.9224999999999"/>
    <n v="0"/>
    <n v="4978.1194619999997"/>
    <n v="1124.7915419999999"/>
  </r>
  <r>
    <n v="16"/>
    <s v="Un Nuevo Contrato Social y Ambiental para la Bogotá del Siglo XXI"/>
    <x v="0"/>
    <n v="2021"/>
    <s v="30/09/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6"/>
    <n v="7"/>
    <s v="Gestionar La Implementación De 1 Estrategia De Unidades Móviles De Cuidado"/>
    <n v="1"/>
    <s v="Suma"/>
    <n v="1"/>
    <s v="En ejecucion"/>
    <n v="1"/>
    <n v="0"/>
    <n v="0"/>
    <n v="0"/>
    <n v="0.25"/>
    <n v="0.19"/>
    <n v="76"/>
    <n v="0.25"/>
    <n v="0"/>
    <n v="0"/>
    <n v="0.25"/>
    <n v="0"/>
    <n v="0"/>
    <n v="0.25"/>
    <n v="0"/>
    <n v="0"/>
    <n v="1"/>
    <n v="0.19"/>
    <n v="19"/>
    <n v="0"/>
    <n v="0"/>
    <n v="0"/>
    <n v="1384314262"/>
    <n v="385418754"/>
    <n v="27.84"/>
    <n v="2924919000"/>
    <n v="0"/>
    <n v="0"/>
    <n v="4558896000"/>
    <n v="0"/>
    <n v="0"/>
    <n v="4578975000"/>
    <n v="0"/>
    <n v="0"/>
    <n v="13447104262"/>
    <n v="385418754"/>
    <n v="2.87"/>
    <s v="VIGENCIA (a 30/09/2021): Las unidades móviles de cuidado permiten a la ciudadanía ubicada en lugares apartados y de difícil acceso de la cuidad, acceder a los servicios ofertados por el Sistema Distrital de Cuidado y liberar tiempo para recibir orientación ocupacional a través de talleres, podrán terminar educación básica y bachillerato a través de la formación flexible, conseguir formación técnica y en emprendimiento y empleabilidad, desarrollar habilidades digitales y disfrutar de actividades que promueven su bienestar y descanso. Así mismo las personas con discapacidad que ellas cuidan podrán desarrollar habilidades para su autonomía. Los niños y niñas desarrollar habilidades sociales y cognitivas. Personas mayores que requieren altos niveles de apoyo acceso a actividades recreativas, físicas y culturales para mejorar su bienestar."/>
    <n v="0"/>
    <n v="0"/>
    <n v="1384.3142620000001"/>
    <n v="385.41875399999998"/>
    <n v="2924.9189999999999"/>
    <n v="0"/>
    <n v="4558.8959999999997"/>
    <n v="0"/>
    <n v="4578.9750000000004"/>
    <n v="0"/>
    <n v="13447.104261999999"/>
    <n v="385.41875399999998"/>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4"/>
    <n v="1"/>
    <s v="Realizar A 35000 Mujeres Orientaciones Y Asesorías Socio Jurídicas Través De Casas De Justicia Y Escenarios De Fiscalías (Capiv, Cavif Y Caivas) Y Sede."/>
    <n v="1"/>
    <s v="Suma"/>
    <n v="1"/>
    <s v="En ejecucion"/>
    <n v="1"/>
    <n v="4191"/>
    <n v="4670"/>
    <n v="111.43"/>
    <n v="7472"/>
    <n v="6335"/>
    <n v="84.78"/>
    <n v="8542"/>
    <n v="0"/>
    <n v="0"/>
    <n v="9592"/>
    <n v="0"/>
    <n v="0"/>
    <n v="5203"/>
    <n v="0"/>
    <n v="0"/>
    <n v="35000"/>
    <n v="11005"/>
    <n v="31.44"/>
    <n v="802355027"/>
    <n v="799608754"/>
    <n v="99.66"/>
    <n v="1595256942"/>
    <n v="1512238153"/>
    <n v="94.8"/>
    <n v="1876115000"/>
    <n v="0"/>
    <n v="0"/>
    <n v="1034178742"/>
    <n v="0"/>
    <n v="0"/>
    <n v="863809382"/>
    <n v="0"/>
    <n v="0"/>
    <n v="6171715093"/>
    <n v="2311846907"/>
    <n v="37.46"/>
    <s v="VIGENCIA (a 30/09/2021): En lo corrido de la vigencia se realizaron 7.220 atenciones jurídicas brindadas a 6.335 mujeres (5.994 han recibido atención en un mes, 310 mujeres en dos meses, 30 mujeres en tres meses diferentes y 1 mujer en 4 meses diferentes). El 77% son atenciones virtuales y el 20% presenciales y 3% no reporta modalidad de atención. Se mantienen los temas de consulta más recurrentes: Trámite medida de protección, Violencia Intrafamiliar, alimentos, custodia, y por incumplimiento de medida de protección.  De las mujeres atendidas 1.643 son cabeza de familia."/>
    <n v="802.35502699999995"/>
    <n v="799.60875399999998"/>
    <n v="1595.256942"/>
    <n v="1512.238153"/>
    <n v="1876.115"/>
    <n v="0"/>
    <n v="1034.1787420000001"/>
    <n v="0"/>
    <n v="863.80938200000003"/>
    <n v="0"/>
    <n v="6171.7150930000007"/>
    <n v="2311.8469070000001"/>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4"/>
    <n v="2"/>
    <s v="Ejercer A 2770 Casos Nuevos Asignados Por Comité De Enlaces Representación Jurídica."/>
    <n v="1"/>
    <s v="Suma"/>
    <n v="1"/>
    <s v="En ejecucion"/>
    <n v="1"/>
    <n v="425"/>
    <n v="445"/>
    <n v="104.71"/>
    <n v="720"/>
    <n v="581"/>
    <n v="80.69"/>
    <n v="700"/>
    <n v="0"/>
    <n v="0"/>
    <n v="700"/>
    <n v="0"/>
    <n v="0"/>
    <n v="205"/>
    <n v="0"/>
    <n v="0"/>
    <n v="2770"/>
    <n v="1026"/>
    <n v="37.04"/>
    <n v="415112571"/>
    <n v="412410812"/>
    <n v="99.35"/>
    <n v="1036399884"/>
    <n v="986281581"/>
    <n v="95.16"/>
    <n v="2491952000"/>
    <n v="0"/>
    <n v="0"/>
    <n v="918906810"/>
    <n v="0"/>
    <n v="0"/>
    <n v="738919711"/>
    <n v="0"/>
    <n v="0"/>
    <n v="5601290976"/>
    <n v="1398692393"/>
    <n v="24.97"/>
    <s v="VIGENCIA (a 30/09/2021): En lo corrido del año 526 Mujeres, 3 hombres y 1 intersexual cuentan con el servicio gratuito de representación judicial, favoreciendo el acceso a la justicia, en pro del restablecimiento de los derechos de las mujeres o sus familias en caso de feminicidio. Se inició la representación de 581 casos nuevos en 2021."/>
    <n v="415.112571"/>
    <n v="412.41081200000002"/>
    <n v="1036.3998839999999"/>
    <n v="986.28158099999996"/>
    <n v="2491.9520000000002"/>
    <n v="0"/>
    <n v="918.90680999999995"/>
    <n v="0"/>
    <n v="738.91971100000001"/>
    <n v="0"/>
    <n v="5601.2909760000002"/>
    <n v="1398.692393"/>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4"/>
    <n v="3"/>
    <s v="Realizar Seguimiento Al 100 % De Los Casos Activos De Representación Jurídica."/>
    <n v="2"/>
    <s v="Constante"/>
    <n v="1"/>
    <s v="En ejecucion"/>
    <n v="1"/>
    <n v="100"/>
    <n v="100"/>
    <n v="100"/>
    <n v="100"/>
    <n v="0.69"/>
    <n v="0.69"/>
    <n v="0"/>
    <n v="0"/>
    <n v="0"/>
    <n v="100"/>
    <n v="0"/>
    <n v="0"/>
    <n v="100"/>
    <n v="0"/>
    <n v="0"/>
    <s v="N/A"/>
    <s v="N/A"/>
    <s v="N/A"/>
    <n v="391941623"/>
    <n v="391941623"/>
    <n v="100"/>
    <n v="984352027"/>
    <n v="968530601"/>
    <n v="98.39"/>
    <n v="0"/>
    <n v="0"/>
    <n v="0"/>
    <n v="918906810"/>
    <n v="0"/>
    <n v="0"/>
    <n v="738919711"/>
    <n v="0"/>
    <n v="0"/>
    <n v="3034120171"/>
    <n v="1360472224"/>
    <n v="44.84"/>
    <s v="VIGENCIA (a 30/09/2021): En lo corrido de la vigencia, se estructuró y se mantiene el inventario indicativo de casos actualizado, que a la fecha es de 998 casos activos, 28 casos en altas cortes y 13 casos pendientes de formalizar el cierre.  Se ha realizado seguimiento físico a los expedientes de casos cerrados para envío al archivo central._x0009_ Se han asignado 667 casos y se dio el cierre en Simisional a 406, dando como resultado 998 casos activos. Con corte a septiembre, se tenía una base de 1.281 casos para seguimiento, (Julio a septiembre) se realizó seguimiento a 1.259 casos del inventario y 222 casos físicos de vigencias anteriores, lo que indica que se realizó seguimiento a más casos de lo esperado.  Específicamente se realizó revisión física a 165 expediente cerrados en 2021, a 218 cerrados en 2020, a 3 en 2019 y 1 en 2018."/>
    <n v="391.94162299999999"/>
    <n v="391.94162299999999"/>
    <n v="984.35202700000002"/>
    <n v="968.53060100000005"/>
    <n v="0"/>
    <n v="0"/>
    <n v="918.90680999999995"/>
    <n v="0"/>
    <n v="738.91971100000001"/>
    <n v="0"/>
    <n v="3034.120171"/>
    <n v="1360.4722240000001"/>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4"/>
    <n v="4"/>
    <s v="Realizar Atención En 7 Casas De Justicia Con Ruta Integral"/>
    <n v="3"/>
    <s v="Creciente"/>
    <n v="1"/>
    <s v="En ejecucion"/>
    <n v="1"/>
    <n v="1"/>
    <n v="1"/>
    <n v="100"/>
    <n v="3"/>
    <n v="3"/>
    <n v="100"/>
    <n v="4"/>
    <n v="0"/>
    <n v="0"/>
    <n v="6"/>
    <n v="0"/>
    <n v="0"/>
    <n v="7"/>
    <n v="0"/>
    <n v="0"/>
    <s v="N/A"/>
    <s v="N/A"/>
    <s v="N/A"/>
    <n v="40966040"/>
    <n v="40966040"/>
    <n v="100"/>
    <n v="674849197"/>
    <n v="626052674"/>
    <n v="92.77"/>
    <n v="1222000000"/>
    <n v="0"/>
    <n v="0"/>
    <n v="1889810474"/>
    <n v="0"/>
    <n v="0"/>
    <n v="1687426727"/>
    <n v="0"/>
    <n v="0"/>
    <n v="5515052438"/>
    <n v="667018714"/>
    <n v="12.09"/>
    <s v="VIGENCIA (a 30/09/2021): En lo corrido del año, 1.394 mujeres se han beneficiado con la implementación de la Ruta Integral en las Casas de Justicia, en donde recibieron atenciones socio jurídicas de orientación y asesoría especializadas, realizadas con enfoque de género y derecho de las mujeres, en los casos que lo requirieron se les brindó contención emocional mediante el acompañamiento psicosocial especializado, así mismo, se activó la ruta remitiendo a diferentes servicios internos, o a servicios distritales - nacionales, articulando con las entidades respectivas. Desde inicio de la vigencia se contaba con la Casa de Justicia Ciudad Bolívar, en donde se han atendido a 944 mujeres y 150 mujeres recibieron acompañamiento psicosocial.  Casa de Justicia Barrios Unidos: Se conformó el equipo interdisciplinario para prestar el servicio y a partir de mayo se dio atención con el enfoque de Ruta integral. Desde ese momento a la fecha, se atendieron a 264 mujeres, 110 mujeres recibieron acompañamiento psicosocial. Casa de Justicia Suba Ciudad Jardín: Se conformó el equipo interdisciplinario para prestar el servicio y a partir de mayo se dio atención con el enfoque de Ruta integral. Desde ese momento a la fechase atendieron a 186 mujeres, 170 mujeres recibieron acompañamiento psicosocial. En cada una de las Casas de Justicia se coordinaron y realizaron sesiones de sensibilización de los 8 derechos de las mujeres, actividades para las divulgaciones de la oferta institucional y acciones de articulación inter e intrainstitucional para efectos de activación de ruta de servicios. Todas las articulaciones que se realizan con la institucionalidad, comunidad y/u organizaciones tiene el propósito de visibilizar las &quot;Rutas de atención Integral&quot; en las distintas localidades y los servicios de la SDMujer, con el fin de lograr la vinculación a los distintos procesos en pro del restablecimiento de los derechos de las mujeres."/>
    <n v="40.96604"/>
    <n v="40.96604"/>
    <n v="674.849197"/>
    <n v="626.05267400000002"/>
    <n v="1222"/>
    <n v="0"/>
    <n v="1889.8104740000001"/>
    <n v="0"/>
    <n v="1687.426727"/>
    <n v="0"/>
    <n v="5515.0524380000006"/>
    <n v="667.01871400000005"/>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4"/>
    <n v="5"/>
    <s v="Realizar Seguimiento Al 100 % De Los Casos Que Se Atienden En 7 Casas De Justicia Con Ruta Integral."/>
    <n v="2"/>
    <s v="Constante"/>
    <n v="1"/>
    <s v="En ejecucion"/>
    <n v="1"/>
    <n v="100"/>
    <n v="100"/>
    <n v="100"/>
    <n v="100"/>
    <n v="75"/>
    <n v="75"/>
    <n v="100"/>
    <n v="0"/>
    <n v="0"/>
    <n v="100"/>
    <n v="0"/>
    <n v="0"/>
    <n v="100"/>
    <n v="0"/>
    <n v="0"/>
    <s v="N/A"/>
    <s v="N/A"/>
    <s v="N/A"/>
    <n v="17069183"/>
    <n v="17069183"/>
    <n v="100"/>
    <n v="209330176"/>
    <n v="193921024"/>
    <n v="92.64"/>
    <n v="432531000"/>
    <n v="0"/>
    <n v="0"/>
    <n v="809625879"/>
    <n v="0"/>
    <n v="0"/>
    <n v="723182946"/>
    <n v="0"/>
    <n v="0"/>
    <n v="2191739184"/>
    <n v="210990207"/>
    <n v="9.6300000000000008"/>
    <s v="VIGENCIA (a 30/09/2021): En lo corrido de la vigencia y desde la apertura de cada Casa de Justicia, se han escalonado 70 casos, de los cuales 65 cumplían con los criterios establecidos. Estos casos cuentan con abogada de representación para temas penales el 26%, administrativos el 63% y de familia el 11%. Ya se cuenta con 9 casos cerrados, 4 por decisión de la ciudadana y 5 por obtener resultados del trámite a favor de la ciudadana. 61 casos han tenido seguimiento durante lo corrido del año, los otros 4 son casos que fueron asignados al finalizar septiembre por lo cual no aplica aún seguimiento. Se realiza oportunamente el seguimiento a cada uno de los casos. Desde la SDMujer se articula con otras entidades para apoyar a las ciudadanas en el acceso a los servicios del distrito. Los equipos de las Casas de Justicia con Ruta Integral Ciudad Bolívar, Barrios Unidos y Suba Ciudad Jardín se encuentran conformados por abogadas, psicólogas y dinamizadoras. Las atenciones se brindan tanto de manera presencial (de acuerdo con las disposiciones de cada Casa de Justicia) y virtual."/>
    <n v="17.069182999999999"/>
    <n v="17.069182999999999"/>
    <n v="209.33017599999999"/>
    <n v="193.92102399999999"/>
    <n v="432.53100000000001"/>
    <n v="0"/>
    <n v="809.62587900000005"/>
    <n v="0"/>
    <n v="723.18294600000002"/>
    <n v="0"/>
    <n v="2191.739184"/>
    <n v="210.990207"/>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4"/>
    <n v="6"/>
    <s v="Brindar En 3 Uri Priorizadas Atención Psicojurídica A Mujeres Víctimas De Violencia ."/>
    <n v="3"/>
    <s v="Creciente"/>
    <n v="1"/>
    <s v="En ejecucion"/>
    <n v="1"/>
    <n v="0"/>
    <n v="0"/>
    <n v="0"/>
    <n v="1"/>
    <n v="1"/>
    <n v="100"/>
    <n v="2"/>
    <n v="0"/>
    <n v="0"/>
    <n v="3"/>
    <n v="0"/>
    <n v="0"/>
    <n v="3"/>
    <n v="0"/>
    <n v="0"/>
    <s v="N/A"/>
    <s v="N/A"/>
    <s v="N/A"/>
    <n v="0"/>
    <n v="0"/>
    <n v="0"/>
    <n v="1080585574"/>
    <n v="771445578"/>
    <n v="71.39"/>
    <n v="1892677000"/>
    <n v="0"/>
    <n v="0"/>
    <n v="3010036764"/>
    <n v="0"/>
    <n v="0"/>
    <n v="3124643859"/>
    <n v="0"/>
    <n v="0"/>
    <n v="9107943197"/>
    <n v="771445578"/>
    <n v="8.4700000000000006"/>
    <s v="VIGENCIA (a 30/09/2021): Desde la implementación de la estrategia, se logró la conformación del equipo para asegurar la atención psico jurídica 24 horas 7 días a la semana en la URI Puente Aranda.  Se avanza en la articulación intra institucional con la Personería Distrital para que se realice el respectivo acompañamiento como Ministerio Público en procesos judiciales y administrativos, con la línea 123 para canalizar los casos que cumplen con los criterios de activación del servicio de acompañamiento psico jurídico para el acceso a la justicia, y de manera coordinada con la Fiscalía General de la Nación FGN en temas como materia de abordaje del delito de feminicidio y riesgo de feminicidio, y en la respuesta integral en casos de capturas en flagrancia por hechos constitutivos de violencias contra las mujeres basadas en género, en donde el esquema de operación de la SDMujer en la URI ha logrado garantizar la representación de las mujeres víctimas en las audiencias preliminares. A la fecha, en los casos acompañados por la estrategia en URI y que a su vez han sido articulados con la estrategia de Litigio y Hospitales, se han logrado 3 medidas de aseguramiento para los agresores de las ciudadanas y se han representado judicial y administrativamente 32 casos de mujeres atendidas por la estrategia URI, evidenciando que el acompañamiento psico jurídico con enfoque de género que se brinda por parte de la SDMujer en este servicio de atención favorece el impulso del acceso a la justicia para las mujeres víctimas de violencia. 601 personas se han beneficiado con el abordaje integral de atención en la URI Puente Aranda, al recibir orientación y asesoría socio-jurídica especializada sobre la garantía, restablecimiento y exigibilidad de sus derechos, así como acompañamiento para la estabilización emocional durante el servicio de atención, la identificación de sus recursos personales y colectivos y el acompañamiento de manera conjunta de acciones para impulsar el proceso jur"/>
    <n v="0"/>
    <n v="0"/>
    <n v="1080.585574"/>
    <n v="771.44557799999995"/>
    <n v="1892.6769999999999"/>
    <n v="0"/>
    <n v="3010.0367639999999"/>
    <n v="0"/>
    <n v="3124.6438589999998"/>
    <n v="0"/>
    <n v="9107.9431970000005"/>
    <n v="771.44557799999995"/>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4"/>
    <n v="7"/>
    <s v="Emitir 100 % De Los Conceptos Jurídicos Relacionados Con Los Derechos Humanos De Las Mujeres Del Distrito Capital."/>
    <n v="2"/>
    <s v="Constante"/>
    <n v="1"/>
    <s v="En ejecucion"/>
    <n v="1"/>
    <n v="100"/>
    <n v="100"/>
    <n v="100"/>
    <n v="100"/>
    <n v="75"/>
    <n v="75"/>
    <n v="0"/>
    <n v="0"/>
    <n v="0"/>
    <n v="100"/>
    <n v="0"/>
    <n v="0"/>
    <n v="100"/>
    <n v="0"/>
    <n v="0"/>
    <s v="N/A"/>
    <s v="N/A"/>
    <s v="N/A"/>
    <n v="65676273"/>
    <n v="65676273"/>
    <n v="100"/>
    <n v="55902792"/>
    <n v="55902792"/>
    <n v="100"/>
    <n v="0"/>
    <n v="0"/>
    <n v="0"/>
    <n v="113554254"/>
    <n v="0"/>
    <n v="0"/>
    <n v="116828364"/>
    <n v="0"/>
    <n v="0"/>
    <n v="351961683"/>
    <n v="121579065"/>
    <n v="34.54"/>
    <s v="VIGENCIA (a 30/09/2021): En lo corrido de la vigencia se ha dado respuesta y/o emitido concepto oportunamente de acuerdo con lo solicitado. Los conceptos emitidos corresponden a: Proposición sobre violación de derechos a mujeres gestantes y lactantes Trámite de un divorcio de un matrimonio que se contrajo en el exterior Procedimiento y rol de las Comisarías de Familia en relación con la sanción de arresto y su efectividad Lineamiento de acompañamiento casos de violencia entre mujeres Lineamientos para el acompañamiento psico jurídico de mujeres con afectaciones psiquiátricas, y Conceptos respecto a los términos de referencia para la consultoría de análisis jurisprudencial sobre acoso para ONU Mujeres. Comentarios al Proyecto de Ley 195 DE 2021 ¿Por medio del cual se crea el Código de la Mujer¿"/>
    <n v="65.676272999999995"/>
    <n v="65.676272999999995"/>
    <n v="55.902791999999998"/>
    <n v="55.902791999999998"/>
    <n v="0"/>
    <n v="0"/>
    <n v="113.554254"/>
    <n v="0"/>
    <n v="116.82836399999999"/>
    <n v="0"/>
    <n v="351.96168299999999"/>
    <n v="121.57906499999999"/>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4"/>
    <n v="8"/>
    <s v="Presentar 4 Iniciativas A Favor Del Derecho A Una Vida Libre De Violencias Y Acceso A La Justicia Para Las Mujeres Ante Las Instancias Pertinentes."/>
    <n v="1"/>
    <s v="Suma"/>
    <n v="1"/>
    <s v="En ejecucion"/>
    <n v="1"/>
    <n v="0.5"/>
    <n v="0.5"/>
    <n v="100"/>
    <n v="1"/>
    <n v="0.7"/>
    <n v="70"/>
    <n v="1"/>
    <n v="0"/>
    <n v="0"/>
    <n v="1"/>
    <n v="0"/>
    <n v="0"/>
    <n v="0.5"/>
    <n v="0"/>
    <n v="0"/>
    <n v="4"/>
    <n v="1.2"/>
    <n v="30"/>
    <n v="27659283"/>
    <n v="27659283"/>
    <n v="100"/>
    <n v="28798408"/>
    <n v="28798408"/>
    <n v="100"/>
    <n v="93760000"/>
    <n v="0"/>
    <n v="0"/>
    <n v="48666107"/>
    <n v="0"/>
    <n v="0"/>
    <n v="50069300"/>
    <n v="0"/>
    <n v="0"/>
    <n v="248953098"/>
    <n v="56457691"/>
    <n v="22.68"/>
    <s v="VIGENCIA (a 30/09/2021): Durante lo corrido de la vigencia se cumple con el plan de trabajo de los temas priorizados, específicamente para el proyecto de ley de comisarías de familia se logró incorporar aspectos del trabajo articulado con las organizaciones en la Ley 2126 de 2021 y para el tema de sanción de arresto se envió solicitud de concepto a Min Justicia. Se definieron los temas priorizados y se estableció el plan de trabajo. - Acoso sexual: Posicionamiento del tema en Comisión Asesora Distrital de Política Criminal y Tratamiento Carcelario mediante la participación en las sesiones de comisión mensuales. Participación en la audiencia pública de abril, convocatoria a organizaciones de mujeres y universidades para hacer parte de la comisión. Presentación a Alcaldía Mayor informe del trabajo realizado. Seguimiento y apoyo al mapeo jurisprudencial sobre acoso que va a realizar ONU Mujeres a través de una consultoría y en el marco del Programa Ciudades Seguras. - Construcción propuesta de incidencia frente a medida de arresto como sanción de las medidas de protección: Diagnóstico interno a través de mesas de trabajo con coordinadoras de grupo de litigio, Orientación y Asesoría de CIOM y espacios interinstitucionales, elaboración y remisión de solicitud de concepto a Ministerio de Justicia. - Seguimiento proyecto de Ley de Comisarias: Se realizaron espacios de articulación con organizaciones de mujeres como (Corporación Humanas, Sisma Mujer, Mesa por una vida libre de violencias para las Mujeres, Corporación Colectiva Justicia Mujer y la Corporación Gea Jurisgeneristas) a partir de los cuales se logró construir documento de aportes al proyecto. Posterior a la expedición de la Ley 2126 de 2021, se continúa con la articulación con el fin de hacer seguimiento y evaluación de la misma. Se está organizando un live sobre la Ley que cuente con la participación de Min Justicia."/>
    <n v="27.659282999999999"/>
    <n v="27.659282999999999"/>
    <n v="28.798407999999998"/>
    <n v="28.798407999999998"/>
    <n v="93.76"/>
    <n v="0"/>
    <n v="48.666106999999997"/>
    <n v="0"/>
    <n v="50.069299999999998"/>
    <n v="0"/>
    <n v="248.95309800000001"/>
    <n v="56.457690999999997"/>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2"/>
    <n v="1"/>
    <s v="Realizar 60000 Atenciones Efectivas A Través De La Línea Púrpura Distrital"/>
    <n v="1"/>
    <s v="Suma"/>
    <n v="1"/>
    <s v="En ejecucion"/>
    <n v="1"/>
    <n v="15000"/>
    <n v="17103"/>
    <n v="114.02"/>
    <n v="25000"/>
    <n v="21044"/>
    <n v="84.18"/>
    <n v="9030"/>
    <n v="0"/>
    <n v="0"/>
    <n v="7100"/>
    <n v="0"/>
    <n v="0"/>
    <n v="3870"/>
    <n v="0"/>
    <n v="0"/>
    <n v="60000"/>
    <n v="38147"/>
    <n v="63.58"/>
    <n v="3631578409"/>
    <n v="3631578409"/>
    <n v="100"/>
    <n v="12004505416"/>
    <n v="12004505416"/>
    <n v="100"/>
    <n v="8118252000"/>
    <n v="0"/>
    <n v="0"/>
    <n v="7328880000"/>
    <n v="0"/>
    <n v="0"/>
    <n v="4303579178"/>
    <n v="0"/>
    <n v="0"/>
    <n v="35386795003"/>
    <n v="15636083825"/>
    <n v="44.19"/>
    <s v="VIGENCIA (a 30/09/2021): Durante la vigencia se han realizado 21.044 atenciones efectivas a través de la Línea Púrpura Distrital. Incluyen seguimientos correspondientes a primeras atenciones realizadas que se encuentran dentro de los tipos de seguimiento priorizados por la Línea, principalmente relacionados con mujeres en riesgo de feminicidio o que se comunican de nuevo con la Línea.   Se orientó a mujeres víctimas de violencias en la ruta de atención y se dieron a conocer los procedimientos a adelantar ante entidades competentes con respecto a medidas de protección y trámites para iniciar procesos de denuncia. Se sensibilizó frente a ciclos de violencias, roles y estereotipos de género, medidas de auto protección, herramientas para la exigibilidad de derechos y toma de decisiones para el bienestar emocional de las mujeres. Se direccionaron 3.390 incidentes procedentes para atención post evento por parte de 8 equipos de la entidad con quienes se ha definido criterios de articulación. Se presentan avances en análisis de reportes de los códigos de tipificación desde un enfoque de género y de derechos.  Se realizaron 7.656 orientaciones a mujeres sobre la ruta de atención, 5.499 orientaciones psicosociales y 2.179 orientaciones socio jurídicas a mujeres de acuerdo con las necesidades y demandas de las mujeres y los hechos victimizantes. Seguimiento a los cuatro canales de contacto y atención de la Línea Púrpura. Se reportaron 40.417 interacciones a través del canal de WhatsApp. Se tienen 12.690 llamadas contestadas más el buzón de voz y un total de 13.714 llamadas efectivas. Desde septiembre se cuenta con la posibilidad de realizar descarga de reportes desde el SQL de Premier One de la Línea 123, y la definición de códigos de disposición para continuar fortaleciendo un lenguaje armonizado con el C4 en el marco de la integración. Se logró un espacio de simulación llevado a cabo en el C4, una oportunidad de mejora para evitar los vacíos de información que no permit"/>
    <n v="3631.5784090000002"/>
    <n v="3631.5784090000002"/>
    <n v="12004.505416"/>
    <n v="12004.505416"/>
    <n v="8118.2520000000004"/>
    <n v="0"/>
    <n v="7328.88"/>
    <n v="0"/>
    <n v="4303.579178"/>
    <n v="0"/>
    <n v="35386.795003000007"/>
    <n v="15636.083825"/>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2"/>
    <n v="2"/>
    <s v="Realizar Seguimiento Al 100 % De Los Casos Reportados En La Línea Purpura Distrital"/>
    <n v="2"/>
    <s v="Constante"/>
    <n v="1"/>
    <s v="En ejecucion"/>
    <n v="1"/>
    <n v="100"/>
    <n v="100"/>
    <n v="100"/>
    <n v="100"/>
    <n v="75"/>
    <n v="75"/>
    <n v="100"/>
    <n v="0"/>
    <n v="0"/>
    <n v="100"/>
    <n v="0"/>
    <n v="0"/>
    <n v="100"/>
    <n v="0"/>
    <n v="0"/>
    <s v="N/A"/>
    <s v="N/A"/>
    <s v="N/A"/>
    <n v="177858015"/>
    <n v="177858015"/>
    <n v="100"/>
    <n v="1475795666"/>
    <n v="1179691066"/>
    <n v="79.94"/>
    <n v="2348291000"/>
    <n v="0"/>
    <n v="0"/>
    <n v="199440000"/>
    <n v="0"/>
    <n v="0"/>
    <n v="205440000"/>
    <n v="0"/>
    <n v="0"/>
    <n v="4406824681"/>
    <n v="1357549081"/>
    <n v="30.81"/>
    <s v="VIGENCIA (a 30/09/2021): El acumulado del periodo que comprende de enero a septiembre da cuenta de un total de 8.590 seguimientos en Bogotá, y un total de 6.999 seguimientos efectivos durante este mismo periodo, en casos de mujeres en posible riesgo de feminicidio, mujeres que solicitaron información sobre la Interrupción Voluntaria del Embarazo y casos de mujeres que se volvieron a comunicar manifestado interés en socializar avances y/o dificultades frente a sus procesos.  A través de la Línea Púrpura Distrital &quot;Mujeres que Escuchan Mujeres&quot; se garantizó la realización de seguimientos efectivos a casos de mujeres víctimas de violencias con posible riesgo para su vida, mujeres que en su momento se registraron como anónimas porque no quisieron facilitar sus datos personales pero se encontraban experimentado situaciones de violencias y mujeres que solicitaron información respecto a la Interrupción Voluntaria del Embarazo, lo que permitió identificar los avances y dificultades que enfrentan las mujeres en la dinamización de las rutas de atención, así como minimizar los impactos psicosociales generados por los procesos administrativos o penales de exigibilidad de sus derechos."/>
    <n v="177.85801499999999"/>
    <n v="177.85801499999999"/>
    <n v="1475.795666"/>
    <n v="1179.6910660000001"/>
    <n v="2348.2910000000002"/>
    <n v="0"/>
    <n v="199.44"/>
    <n v="0"/>
    <n v="205.44"/>
    <n v="0"/>
    <n v="4406.8246809999991"/>
    <n v="1357.5490810000001"/>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2"/>
    <n v="3"/>
    <s v="Operar 6 Casas Refugio Para Mujeres Víctimas De Violencia Y Personas A Cargo"/>
    <n v="3"/>
    <s v="Creciente"/>
    <n v="1"/>
    <s v="En ejecucion"/>
    <n v="1"/>
    <n v="5"/>
    <n v="5"/>
    <n v="100"/>
    <n v="6"/>
    <n v="5"/>
    <n v="83.33"/>
    <n v="6"/>
    <n v="0"/>
    <n v="0"/>
    <n v="6"/>
    <n v="0"/>
    <n v="0"/>
    <n v="6"/>
    <n v="0"/>
    <n v="0"/>
    <s v="N/A"/>
    <s v="N/A"/>
    <s v="N/A"/>
    <n v="4125533335"/>
    <n v="4125088335"/>
    <n v="99.99"/>
    <n v="5488610071"/>
    <n v="4794445366"/>
    <n v="87.35"/>
    <n v="9339482000"/>
    <n v="0"/>
    <n v="0"/>
    <n v="14733880000"/>
    <n v="0"/>
    <n v="0"/>
    <n v="14793088791"/>
    <n v="0"/>
    <n v="0"/>
    <n v="48480594197"/>
    <n v="8919533701"/>
    <n v="18.399999999999999"/>
    <s v="VIGENCIA (a 30/09/2021): Con corte al mes de septiembre se dio cumplimiento a la operación del modelo de Casas Refugio a través del funcionamiento de cinco (5) casas, cuatro (4) del modelo integral y una (1) del Modelo Intermedio.  Se inició la operación de tres (3) casas durante este mes, incluida la casa del modelo intermedio. Durante los primeros tres trimestres del año se dio cumplimiento a la operación del modelo de Casas Refugio a través del funcionamiento de cinco (5) Casas Refugio hasta el mes de febrero, cuatro (4) Casas Refugio en los meses de marzo, abril, mayo y junio y posteriormente desde el 5 de junio operaron tres (3) casas refugio, durante los meses de julio y agosto se prestaron los servicios a través de tres (3) casas refugio y para el mes de septiembre se contó con la operación de cuatro (4) casas del Modelo de Atención Integral y entró en operación el nuevo modelo Intermedio de Casas Refugio con una (1) casa para un total de cinco (5). Durante el último trimestre se culminaron los procesos pre contractuales que permitirán la operación de cinco (5) casas refugio y se avanzó en el proceso precontractual de la Casa Refugio Rural que iniciará operación en el cuarto trimestre del año Durante este mes se dio continuidad a la implementación del servicio de atención integral para mujeres víctimas de violencia y su sistema familiar dependiente de manera ininterrumpida, con los estándares propuestos por la Secretaría de la Mujer. El servicio estuvo disponible a las ciudadanas que requirieron de una medida de protección emitida por las autoridades competentes, víctimas del conflicto armado remitidas por las autoridades competentes y mujeres remitidas por los equipos de atención de la SDMujer que decidieron de manera voluntaria aceptar su ingreso al programa."/>
    <n v="4125.5333350000001"/>
    <n v="4125.0883350000004"/>
    <n v="5488.6100710000001"/>
    <n v="4794.4453659999999"/>
    <n v="9339.482"/>
    <n v="0"/>
    <n v="14733.88"/>
    <n v="0"/>
    <n v="14793.088791"/>
    <n v="0"/>
    <n v="48480.594196999999"/>
    <n v="8919.5337010000003"/>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2"/>
    <n v="4"/>
    <s v="Realizar Atención Al 100 % De Personas (Mujeres Víctimas De Violencia Y Personas A Cargo) Acogidas En Casa Refugio"/>
    <n v="2"/>
    <s v="Constante"/>
    <n v="1"/>
    <s v="En ejecucion"/>
    <n v="1"/>
    <n v="100"/>
    <n v="100"/>
    <n v="100"/>
    <n v="100"/>
    <n v="75"/>
    <n v="75"/>
    <n v="100"/>
    <n v="0"/>
    <n v="0"/>
    <n v="100"/>
    <n v="0"/>
    <n v="0"/>
    <n v="100"/>
    <n v="0"/>
    <n v="0"/>
    <s v="N/A"/>
    <s v="N/A"/>
    <s v="N/A"/>
    <n v="219500533"/>
    <n v="218470533"/>
    <n v="99.53"/>
    <n v="738343234"/>
    <n v="679684733"/>
    <n v="92.06"/>
    <n v="1354188000"/>
    <n v="0"/>
    <n v="0"/>
    <n v="1069800000"/>
    <n v="0"/>
    <n v="0"/>
    <n v="1101720000"/>
    <n v="0"/>
    <n v="0"/>
    <n v="4483551767"/>
    <n v="898155266"/>
    <n v="20.03"/>
    <s v="VIGENCIA (a 30/09/2021): Durante los tres trimestres del año 2021 se atendieron 227 solicitudes de cupo, las cuales cumplieron con los criterios de acogida establecidos, por las cuales se dio el ingreso de 471 personas al modelo de atención de Casas Refugio, de las cuales 228 fueron mujeres y 243 personas dependientes (niños, niñas y adolescentes). A la totalidad de mujeres y sus sistemas familiares acogidos se les bridó una atención integral bajo los enfoques de género, diferencial y de derechos humanos, a través de las áreas de psicología, pedagogía, nutrición, primeros auxilios, trabajo social y jurídica.  Las mujeres y sistemas familiares que ingresaron a Casas Refugio, recibieron atención integral a través de acompañamiento psicosocial, orientación, asesoría y/o representación jurídica, apoyo de las áreas de pedagogía, trabajo social, primeros auxilios y nutrición a través de atención individual, familiar y acciones colectivas."/>
    <n v="219.50053299999999"/>
    <n v="218.47053299999999"/>
    <n v="738.34323400000005"/>
    <n v="679.68473300000005"/>
    <n v="1354.1880000000001"/>
    <n v="0"/>
    <n v="1069.8"/>
    <n v="0"/>
    <n v="1101.72"/>
    <n v="0"/>
    <n v="4483.5517670000008"/>
    <n v="898.15526599999998"/>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2"/>
    <n v="5"/>
    <s v="Fortalecer 4 Componentes Del Sistema Sofia"/>
    <n v="2"/>
    <s v="Constante"/>
    <n v="1"/>
    <s v="En ejecucion"/>
    <n v="1"/>
    <n v="4"/>
    <n v="4"/>
    <n v="100"/>
    <n v="4"/>
    <n v="4"/>
    <n v="100"/>
    <n v="4"/>
    <n v="0"/>
    <n v="0"/>
    <n v="4"/>
    <n v="0"/>
    <n v="0"/>
    <n v="4"/>
    <n v="0"/>
    <n v="0"/>
    <s v="N/A"/>
    <s v="N/A"/>
    <s v="N/A"/>
    <n v="771652063"/>
    <n v="716388668"/>
    <n v="92.84"/>
    <n v="4047975737"/>
    <n v="1573391542"/>
    <n v="38.869999999999997"/>
    <n v="2065664000"/>
    <n v="0"/>
    <n v="0"/>
    <n v="1718400000"/>
    <n v="0"/>
    <n v="0"/>
    <n v="1769280000"/>
    <n v="0"/>
    <n v="0"/>
    <n v="10372971800"/>
    <n v="2289780210"/>
    <n v="22.07"/>
    <s v="VIGENCIA (a 30/09/2021): En lo corrido de la vigencia, el equipo SOFIA Distrital aportó al fortalecimiento del componente de prevención con el fortalecimiento de capacidades y los módulos del curso virtual, la articulación interna y externa para la visibilización de acciones que aportan a la autonomía económica de las mujeres, el reconocimiento de las violencias contra las mujeres en el espacio y el transporte público.  Se ha fortalecido el componente de prevención con el desarrollo de jornadas de fortalecimiento de capacidades, la participación en escenarios de coordinación internos y externos, la planeación y ejecución de actividades en el marco del Plan Integral de Acciones Afirmativas, Plan de Acción del Comité de Lucha contra la Trata de Personas, el Plan de Acción para la Alerta Temprana de la Defensoría del Pueblo y el plan de trabajo del programa Ciudades Seguras. Avance en el diseño e implementación del módulo del curso virtual de prevención de la trata de personas y se han realizado acciones con dependencias de la entidad para el cumplimiento de los compromisos institucionales. Se ha asistido a instancias interinstitucionales y sus mesas técnicas como el Consejo Distrital de Atención Integral a Víctimas de Violencia Intrafamiliar, Violencia Sexual y Explotación Sexual, Comité de Lucha contra la Trata de Personas de Bogotá y Mesa Distrital contra la Explotación Sexual Comercial de Niñas, Niñas y Adolescentes. Se ha ejercido la secretaría técnica de instancias propias con dos sesiones directivas de la Mesa de Trabajo del Sistema SOFIA y mesas técnicas necesarias para el desarrollo de acciones y compromisos. Se ha generado espacios de articulación con entidades privadas para el fortalecimiento de la autonomía económica de las mujeres y el desarrollo de actividades en el marco de las fechas emblemáticas. Frente al componente de atención a través del acompañamiento técnico a la mesa de casos urgentes LGBTI y el Comité de Lucha contra la Trata de Personas d"/>
    <n v="771.652063"/>
    <n v="716.38866800000005"/>
    <n v="4047.9757370000002"/>
    <n v="1573.3915420000001"/>
    <n v="2065.6640000000002"/>
    <n v="0"/>
    <n v="1718.4"/>
    <n v="0"/>
    <n v="1769.28"/>
    <n v="0"/>
    <n v="10372.971800000001"/>
    <n v="2289.7802099999999"/>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2"/>
    <n v="6"/>
    <s v="Implementar 1 Estrategia De Prevención De Riesgo De Feminicidio"/>
    <n v="2"/>
    <s v="Constante"/>
    <n v="1"/>
    <s v="En ejecucion"/>
    <n v="1"/>
    <n v="1"/>
    <n v="1"/>
    <n v="100"/>
    <n v="1"/>
    <n v="1"/>
    <n v="100"/>
    <n v="1"/>
    <n v="0"/>
    <n v="0"/>
    <n v="1"/>
    <n v="0"/>
    <n v="0"/>
    <n v="1"/>
    <n v="0"/>
    <n v="0"/>
    <s v="N/A"/>
    <s v="N/A"/>
    <s v="N/A"/>
    <n v="372789722"/>
    <n v="372789722"/>
    <n v="100"/>
    <n v="2113417544"/>
    <n v="1724623502"/>
    <n v="81.599999999999994"/>
    <n v="3315936000"/>
    <n v="0"/>
    <n v="0"/>
    <n v="3774285695"/>
    <n v="0"/>
    <n v="0"/>
    <n v="3420172031"/>
    <n v="0"/>
    <n v="0"/>
    <n v="12996600992"/>
    <n v="2097413224"/>
    <n v="16.14"/>
    <s v="VIGENCIA (a 30/09/2021): Entre enero y septiembre de 2021 desde la estrategia de prevención del riesgo de feminicidio (Sistema Articulado de Alertas Tempranas-SAAT) se hizo seguimiento jurídico y psicosocial a 1.390 mujeres en riesgo de feminicidio, según remisiones externas del Instituto Nacional de Medicina Legal y Ciencias Forenses, y remisiones internas de equipos de atención de la Secretaría Distrital de la Mujer. De este acumulado, corresponden a septiembre de 2021, 223 casos. Así mismo, entre enero y septiembre se articularon 32 espacios de coordinación interinstitucional para la prevención del feminicidio en el marco de los Consejos Distritales de Seguridad a nivel local y distrital, de este total, 18 espacios se realizaron en septiembre. Por último, el SAAT realizó 11 documentos de balance de femicidios y feminicidios en Bogotá en 2021, con el fin de identificar barreras institucionales en las rutas de atención, protección y acceso a la justicia de las víctimas."/>
    <n v="372.78972199999998"/>
    <n v="372.78972199999998"/>
    <n v="2113.4175439999999"/>
    <n v="1724.6235019999999"/>
    <n v="3315.9360000000001"/>
    <n v="0"/>
    <n v="3774.285695"/>
    <n v="0"/>
    <n v="3420.1720310000001"/>
    <n v="0"/>
    <n v="12996.600992"/>
    <n v="2097.4132239999999"/>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2"/>
    <n v="7"/>
    <s v="Dinamizar 20 Consejos Locales De Seguridad Para Las Mujeres Y Sus Respectivos Planes Locales De Seguridad"/>
    <n v="2"/>
    <s v="Constante"/>
    <n v="1"/>
    <s v="En ejecucion"/>
    <n v="1"/>
    <n v="20"/>
    <n v="20"/>
    <n v="100"/>
    <n v="20"/>
    <n v="20"/>
    <n v="100"/>
    <n v="20"/>
    <n v="0"/>
    <n v="0"/>
    <n v="20"/>
    <n v="0"/>
    <n v="0"/>
    <n v="20"/>
    <n v="0"/>
    <n v="0"/>
    <s v="N/A"/>
    <s v="N/A"/>
    <s v="N/A"/>
    <n v="295866669"/>
    <n v="294366669"/>
    <n v="99.49"/>
    <n v="1252403199"/>
    <n v="1252403199"/>
    <n v="100"/>
    <n v="1351636000"/>
    <n v="0"/>
    <n v="0"/>
    <n v="880680000"/>
    <n v="0"/>
    <n v="0"/>
    <n v="906960000"/>
    <n v="0"/>
    <n v="0"/>
    <n v="4687545868"/>
    <n v="1546769868"/>
    <n v="33"/>
    <s v="VIGENCIA (a 30/09/2021): Entre enero y septiembre se realizaron 20 sesiones de los CLSM correspondientes a la primera ronda del año, 20 sesiones correspondientes a la segunda ronda, y 15 sesiones correspondientes a la tercera ronda. En total se han realizado 55 sesiones de los Consejos en las cuales se han posicionado las necesidades de las ciudadanas en términos de violencias y seguridad y se han concertado procesos para su prevención y atención en articulación con las entidades locales con competencia en la garantía del derecho a una vida libre de violencias. Así mismo, se logró desarrollar 3 mesas técnicas internas, 20 externas para la concertación y actualización de los PLSM, y 43 mesas de trabajo y técnicas para el seguimiento en su implementación. Durante este periodo se logró la concertación, desarrollo y seguimiento de las acciones de prevención de violencias contra las mujeres en el espacio público y el ámbito privado, así como también acciones para seguimiento del delito de feminicidio, las cuales se recogen en los PLSM en cada territorio.  Se avanzó en la proyección de 3 reportes cuantitativos con la información de las 20 localidades, sobre el derecho de las mujeres a una vida libre de violencias y los delitos de alto impacto: lesiones personales, violencia intrafamiliar, delitos sexuales y homicidio. Se contó con el informe cuantitativo desde la Dirección de Gestión del Conocimiento sobre casos de violencias contra las mujeres en el marco del Paro Nacional. De igual forma se proyectó un informe cualitativo a partir del análisis de los casos de violencia en el marco del Paro Nacional. En septiembre se abordó el informe Panorama de violencia contra las mujeres en Bogotá, proyectado por la Dirección de Gestión del Conocimiento.   Se realizaron 3 reuniones de coordinación con el equipo del SAAT, en las cuales se definieron los lineamientos para la implementación del sistema y seguimiento a casos en riesgo de feminicidio desde el nivel territorial."/>
    <n v="295.866669"/>
    <n v="294.366669"/>
    <n v="1252.4031990000001"/>
    <n v="1252.4031990000001"/>
    <n v="1351.636"/>
    <n v="0"/>
    <n v="880.68"/>
    <n v="0"/>
    <n v="906.96"/>
    <n v="0"/>
    <n v="4687.5458679999992"/>
    <n v="1546.7698680000001"/>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2"/>
    <n v="8"/>
    <s v="Implementar 1 Protocolo De Prevención, Atención Y Seguimiento A Casos De Violencia En El Transporte Público"/>
    <n v="2"/>
    <s v="Constante"/>
    <n v="1"/>
    <s v="En ejecucion"/>
    <n v="1"/>
    <n v="1"/>
    <n v="1"/>
    <n v="100"/>
    <n v="1"/>
    <n v="1"/>
    <n v="100"/>
    <n v="1"/>
    <n v="0"/>
    <n v="0"/>
    <n v="1"/>
    <n v="0"/>
    <n v="0"/>
    <n v="1"/>
    <n v="0"/>
    <n v="0"/>
    <s v="N/A"/>
    <s v="N/A"/>
    <s v="N/A"/>
    <n v="18354600"/>
    <n v="18354600"/>
    <n v="100"/>
    <n v="284925000"/>
    <n v="284925000"/>
    <n v="100"/>
    <n v="252076000"/>
    <n v="0"/>
    <n v="0"/>
    <n v="117480000"/>
    <n v="0"/>
    <n v="0"/>
    <n v="120960000"/>
    <n v="0"/>
    <n v="0"/>
    <n v="793795600"/>
    <n v="303279600"/>
    <n v="38.21"/>
    <s v="VIGENCIA (a 30/09/2021): De enero a septiembre del 2021, se avanzó en el desarrollo de escenarios interinstitucionales que han permitido la articulación de acciones estratégicas para el posicionamiento, la implementación y el seguimiento del Protocolo de prevención, atención y sanción de las violencias contra las mujeres en el espacio y el transporte público y las acciones concertadas. Se ha avanzado en el fortalecimiento de capacidades a entidades públicas y privadas que han permitido la comprensión de las violencias contra las mujeres en el espacio y el transporte público. Se ha hecho atención y seguimiento mediante el equipo de Duplas psico jurídicas para la atención a mujeres víctimas de violencias en el espacio y el transporte público a las ciudadanas que lo han requerido y aquellas remitidas por los demás equipos de la entidad. Se han realizado 25 sesiones de articulación orientadas al posicionamiento, articulación de acciones interinstitucionales e implementación del Protocolo de prevención, atención y sanción de las violencias contra las mujeres en el espacio y el transporte público, 9 procesos de difusión y sensibilización frente al derecho de las mujeres a una vida libre de violencias, al Protocolo de prevención, atención y sanción de las violencias contra las mujeres en el espacio y el transporte público en Bogotá, y las responsabilidades de los sectores frente al Protocolo y la atención a mujeres víctimas de violencias y 994 atenciones, entre primeras atenciones y seguimientos, a mujeres víctimas de violencias en el espacio y el transporte público."/>
    <n v="18.354600000000001"/>
    <n v="18.354600000000001"/>
    <n v="284.92500000000001"/>
    <n v="284.92500000000001"/>
    <n v="252.07599999999999"/>
    <n v="0"/>
    <n v="117.48"/>
    <n v="0"/>
    <n v="120.96"/>
    <n v="0"/>
    <n v="793.79560000000004"/>
    <n v="303.27960000000002"/>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22"/>
    <n v="9"/>
    <s v="Realizar 11983 Atenciones A Mujeres Víctimas De Violencias, A Través De Las Duplas De Atención"/>
    <n v="1"/>
    <s v="Suma"/>
    <n v="1"/>
    <s v="En ejecucion"/>
    <n v="1"/>
    <n v="972"/>
    <n v="1042"/>
    <n v="107.2"/>
    <n v="3126"/>
    <n v="2389"/>
    <n v="76.42"/>
    <n v="3126"/>
    <n v="0"/>
    <n v="0"/>
    <n v="3126"/>
    <n v="0"/>
    <n v="0"/>
    <n v="1563"/>
    <n v="0"/>
    <n v="0"/>
    <n v="11983"/>
    <n v="3431"/>
    <n v="28.63"/>
    <n v="230465959"/>
    <n v="230465959"/>
    <n v="100"/>
    <n v="1053304133"/>
    <n v="1053304133"/>
    <n v="100"/>
    <n v="1083720000"/>
    <n v="0"/>
    <n v="0"/>
    <n v="399840000"/>
    <n v="0"/>
    <n v="0"/>
    <n v="411600000"/>
    <n v="0"/>
    <n v="0"/>
    <n v="3178930092"/>
    <n v="1283770092"/>
    <n v="40.380000000000003"/>
    <s v="VIGENCIA (a 30/09/2021): Durante lo corrido del año, el equipo ha recibido un total de 997 remisiones de casos que requieren el acompañamiento psicosocial. Dicho acompañamiento se ha configurado como una herramienta que aporta significativamente a la garantía del derecho de las mujeres a una vida libre de violencias, en tanto a través de la atención se potencia la toma de decisiones y el reconocimiento de derechos de las mujeres.  La atención proporcionada por el equipo en los casos nuevos permitió a las mujeres víctimas de violencia reconocer sus derechos, y recibir orientación sobre la ruta de atención integral. Desde enero de 2021, hasta la fecha se ha dado respuesta a las solicitudes de atención, estas solicitudes evidencian la necesidad del acompañamiento psicosocial como ejercicio integral y complementario a las primeras orientaciones psicosociales y socio-jurídicas. Las mujeres remitidas por lo general, reciben atención interdisciplinaria e integral."/>
    <n v="230.465959"/>
    <n v="230.465959"/>
    <n v="1053.3041330000001"/>
    <n v="1053.3041330000001"/>
    <n v="1083.72"/>
    <n v="0"/>
    <n v="399.84"/>
    <n v="0"/>
    <n v="411.6"/>
    <n v="0"/>
    <n v="3178.9300920000001"/>
    <n v="1283.7700920000002"/>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20"/>
    <n v="1"/>
    <s v="Producir 4 Estrategias De Comunicaciones Con Enfoque De Género Y De Derechos, Para La Transformación Cultural Y El Cambio Social"/>
    <n v="1"/>
    <s v="Suma"/>
    <n v="1"/>
    <s v="En ejecucion"/>
    <n v="1"/>
    <n v="0.5"/>
    <n v="0.5"/>
    <n v="100"/>
    <n v="1"/>
    <n v="0.66"/>
    <n v="66"/>
    <n v="1"/>
    <n v="0"/>
    <n v="0"/>
    <n v="1"/>
    <n v="0"/>
    <n v="0"/>
    <n v="0.5"/>
    <n v="0"/>
    <n v="0"/>
    <n v="4"/>
    <n v="1.1599999999999999"/>
    <n v="29"/>
    <n v="376332000"/>
    <n v="374068736"/>
    <n v="99.4"/>
    <n v="990000000"/>
    <n v="884155709"/>
    <n v="89.31"/>
    <n v="1674472000"/>
    <n v="0"/>
    <n v="0"/>
    <n v="999686000"/>
    <n v="0"/>
    <n v="0"/>
    <n v="600000000"/>
    <n v="0"/>
    <n v="0"/>
    <n v="4640490000"/>
    <n v="1258224445"/>
    <n v="27.11"/>
    <s v="VIGENCIA (a 30/09/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n v="376.33199999999999"/>
    <n v="374.068736"/>
    <n v="990"/>
    <n v="884.155709"/>
    <n v="1674.472"/>
    <n v="0"/>
    <n v="999.68600000000004"/>
    <n v="0"/>
    <n v="600"/>
    <n v="0"/>
    <n v="4640.49"/>
    <n v="1258.2244450000001"/>
  </r>
  <r>
    <n v="16"/>
    <s v="Un Nuevo Contrato Social y Ambiental para la Bogotá del Siglo XXI"/>
    <x v="0"/>
    <n v="2021"/>
    <s v="30/09/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20"/>
    <n v="2"/>
    <s v="Difundir A 38000000 Ciudadanos Y Ciudadanas Información Sobre Los Derechos De Las Mujeres Y Oferta De Servicios Para Su Garantía En Bogotá, A Través Del Desarrollo De Campañas, Formatos De Comunicación Y Materiales De Divulgación Edu Pedagógica."/>
    <n v="1"/>
    <s v="Suma"/>
    <n v="1"/>
    <s v="En ejecucion"/>
    <n v="1"/>
    <n v="0"/>
    <n v="0"/>
    <n v="0"/>
    <n v="12000000"/>
    <n v="10178654"/>
    <n v="84.82"/>
    <n v="9000000"/>
    <n v="0"/>
    <n v="0"/>
    <n v="12000000"/>
    <n v="0"/>
    <n v="0"/>
    <n v="5000000"/>
    <n v="0"/>
    <n v="0"/>
    <n v="38000000"/>
    <n v="10178654"/>
    <n v="26.79"/>
    <n v="0"/>
    <n v="0"/>
    <n v="0"/>
    <n v="1610000000"/>
    <n v="1300000000"/>
    <n v="80.75"/>
    <n v="3501147000"/>
    <n v="0"/>
    <n v="0"/>
    <n v="2500000000"/>
    <n v="0"/>
    <n v="0"/>
    <n v="53800000"/>
    <n v="0"/>
    <n v="0"/>
    <n v="7664947000"/>
    <n v="1300000000"/>
    <n v="16.96"/>
    <s v="VIGENCIA (a 30/09/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septiembre se avanza en la  consolidación de nesecidades para sacar el proceso del  contrato de impresos. Las personas informadas sobre los derechos de las mujeres y oferta de servicios de la SDMujer fueron 826.329.  El número de visitas al sitio web institucional para el mes de septiembre llego a 64.964."/>
    <n v="0"/>
    <n v="0"/>
    <n v="1610"/>
    <n v="1300"/>
    <n v="3501.1469999999999"/>
    <n v="0"/>
    <n v="2500"/>
    <n v="0"/>
    <n v="53.8"/>
    <n v="0"/>
    <n v="7664.9470000000001"/>
    <n v="1300"/>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3"/>
    <n v="1"/>
    <s v="Ofrecer En Las 20 Localidades, El Servicio De Asistencia Técnica A Instancias De Participación Y/O De Coordinación Para La Promoción De La Participación Paritaria."/>
    <n v="2"/>
    <s v="Constante"/>
    <n v="1"/>
    <s v="En ejecucion"/>
    <n v="1"/>
    <n v="20"/>
    <n v="20"/>
    <n v="100"/>
    <n v="20"/>
    <n v="20"/>
    <n v="100"/>
    <n v="20"/>
    <n v="0"/>
    <n v="0"/>
    <n v="20"/>
    <n v="0"/>
    <n v="0"/>
    <n v="20"/>
    <n v="0"/>
    <n v="0"/>
    <s v="N/A"/>
    <s v="N/A"/>
    <s v="N/A"/>
    <n v="91720000"/>
    <n v="50882000"/>
    <n v="55.47"/>
    <n v="311059974"/>
    <n v="311059974"/>
    <n v="100"/>
    <n v="293110000"/>
    <n v="0"/>
    <n v="0"/>
    <n v="262213300"/>
    <n v="0"/>
    <n v="0"/>
    <n v="214518100"/>
    <n v="0"/>
    <n v="0"/>
    <n v="1172621374"/>
    <n v="361941974"/>
    <n v="30.87"/>
    <s v="VIGENCIA (a 30/09/2021): En el trimetre se se realizaron las sesiones de acompañamiento a las secretarías técnicas de once (11)  Consejos Locales de Gestión del Riesgo y Cambio Climático (1, 2, 3,7, 9, 11, 13, 14, 15, 16, 19, 20), las secretarías técnicas de los Consejos Locales de la Bicicleta (20 localidades). Así mismo con la Unidad de Apoyo Técnico al CLOPS de Sumapaz.  Logrando la participación de 64 funcionarios(as).  Se realizó promoción de la paridad con los CPL localidades (3 y 6), y con los Comités Operativos Locales de Juventud (1, 6, 10 y 20), y 2 talleres de promoción de la paridad con jóvenes de las localidades de Barrios Unidos y Teusaquillo, así mismo se ajustó y complemento la información del diagnóstico de la paridad."/>
    <n v="91.72"/>
    <n v="50.881999999999998"/>
    <n v="311.05997400000001"/>
    <n v="311.05997400000001"/>
    <n v="293.11"/>
    <n v="0"/>
    <n v="262.2133"/>
    <n v="0"/>
    <n v="214.5181"/>
    <n v="0"/>
    <n v="1172.6213740000001"/>
    <n v="361.94197400000002"/>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3"/>
    <n v="2"/>
    <s v="Vincular 4800 Mujeres A Los Procesos Formativos Para El Desarrollo De Capacidades De Incidencia, Liderazgo, Empoderamiento Y Participación Política De Las Mujeres"/>
    <n v="1"/>
    <s v="Suma"/>
    <n v="1"/>
    <s v="En ejecucion"/>
    <n v="1"/>
    <n v="0"/>
    <n v="0"/>
    <n v="0"/>
    <n v="1400"/>
    <n v="1188"/>
    <n v="84.86"/>
    <n v="1200"/>
    <n v="0"/>
    <n v="0"/>
    <n v="1200"/>
    <n v="0"/>
    <n v="0"/>
    <n v="1000"/>
    <n v="0"/>
    <n v="0"/>
    <n v="4800"/>
    <n v="1188"/>
    <n v="24.75"/>
    <n v="0"/>
    <n v="0"/>
    <n v="0"/>
    <n v="1182607657"/>
    <n v="1031960311"/>
    <n v="87.26"/>
    <n v="1005968000"/>
    <n v="0"/>
    <n v="0"/>
    <n v="1090740000"/>
    <n v="0"/>
    <n v="0"/>
    <n v="1208200000"/>
    <n v="0"/>
    <n v="0"/>
    <n v="4487515657"/>
    <n v="1031960311"/>
    <n v="23"/>
    <s v="VIGENCIA (a 30/09/2021): Durante este trimetre,y con el  desarrollo de la escuela Lidera PAR se han logrado vincular 1.188 mujeres.se finalizó las sesiones de clínica, correspondientes al proceso de formación de candidatas a las JAC. En este marco, se realizó la ceremonia de graduación de las mujeres que participaron en el proceso de formación dirigido a las candidatas a dignatarias de las Juntas de Acción Comunal, la cual se transmitió por Facebook Live. Las 262 graduadas recibieron por correo electrónico su diploma. Además, se trabajó en la elaboración de tres propuestas de formación, una dirigida a las mujeres candidatas a los Consejos de Vendedores/as Informales, una segunda para jóvenes candidatas a los Consejos Locales de Juventud y la tercera, que tiene como objetivo ofrecer herramientas de marketing para las candidatas al Congreso."/>
    <n v="0"/>
    <n v="0"/>
    <n v="1182.607657"/>
    <n v="1031.960311"/>
    <n v="1005.968"/>
    <n v="0"/>
    <n v="1090.74"/>
    <n v="0"/>
    <n v="1208.2"/>
    <n v="0"/>
    <n v="4487.5156569999999"/>
    <n v="1031.960311"/>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3"/>
    <n v="3"/>
    <s v="Elaborar 1 Propuesta De Modelo Pedagógico Y De Contenidos Para El Desarrollo De Capacidades De Incidencia, Liderazgo, Empoderamiento Y Participación Política De Las Mujeres"/>
    <n v="1"/>
    <s v="Suma"/>
    <n v="1"/>
    <s v="En ejecucion"/>
    <n v="1"/>
    <n v="1"/>
    <n v="1"/>
    <n v="100"/>
    <n v="0"/>
    <n v="0"/>
    <n v="0"/>
    <n v="0"/>
    <n v="0"/>
    <n v="0"/>
    <n v="0"/>
    <n v="0"/>
    <n v="0"/>
    <n v="0"/>
    <n v="0"/>
    <n v="0"/>
    <n v="1"/>
    <n v="1"/>
    <n v="100"/>
    <n v="131800000"/>
    <n v="131744000"/>
    <n v="99.95"/>
    <n v="0"/>
    <n v="0"/>
    <n v="0"/>
    <n v="0"/>
    <n v="0"/>
    <n v="0"/>
    <n v="0"/>
    <n v="0"/>
    <n v="0"/>
    <n v="0"/>
    <n v="0"/>
    <n v="0"/>
    <n v="131800000"/>
    <n v="131744000"/>
    <n v="99.96"/>
    <s v="VIGENCIA (a 31/03/2021): ESta meta se cumplio en la vigencia de 2020 el valor corresponde a reservas de contratos de prestación de servico_x0009__x0009__x0009__x0009__x0009__x0009__x0009__x0009__x0009_ _x0009__x0009__x0009__x0009__x0009__x0009__x0009__x0009__x0009__x0009__x0009_ _x0009__x0009__x0009__x0009__x0009__x0009__x0009__x0009__x0009__x0009__x0009_"/>
    <n v="131.80000000000001"/>
    <n v="131.744"/>
    <n v="0"/>
    <n v="0"/>
    <n v="0"/>
    <n v="0"/>
    <n v="0"/>
    <n v="0"/>
    <n v="0"/>
    <n v="0"/>
    <n v="131.80000000000001"/>
    <n v="131.744"/>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3"/>
    <n v="4"/>
    <s v="Ofrecer Asistencia Técnica A 19 Instancias Que Incluyen Las Bancadas De Mujeres De Las Juntas Administradoras Locales Y La Mesa Multipartidista De Género En El Distrito Capital"/>
    <n v="2"/>
    <s v="Constante"/>
    <n v="1"/>
    <s v="En ejecucion"/>
    <n v="1"/>
    <n v="19"/>
    <n v="17"/>
    <n v="89.47"/>
    <n v="19"/>
    <n v="19"/>
    <n v="100"/>
    <n v="19"/>
    <n v="0"/>
    <n v="0"/>
    <n v="19"/>
    <n v="0"/>
    <n v="0"/>
    <n v="19"/>
    <n v="0"/>
    <n v="0"/>
    <s v="N/A"/>
    <s v="N/A"/>
    <s v="N/A"/>
    <n v="24720000"/>
    <n v="11948000"/>
    <n v="48.34"/>
    <n v="76087980"/>
    <n v="76087980"/>
    <n v="100"/>
    <n v="122360000"/>
    <n v="0"/>
    <n v="0"/>
    <n v="56000000"/>
    <n v="0"/>
    <n v="0"/>
    <n v="54000000"/>
    <n v="0"/>
    <n v="0"/>
    <n v="333167980"/>
    <n v="88035980"/>
    <n v="26.42"/>
    <s v="VIGENCIA (a 30/09/2021): DIrante el trimestre se construyó una primera versión borrador del diagnóstico de las edilesas electas para el periodo 2020-2023, y se concluye el proceso de entrevistas con 12 edilesas en las localidades de ( 1, 2, 4, 10, 11, 12 ,15,  16  y 20 )  . También se trabajó en la organización, planeación y ejecución del Tercer Encuentro de la Mesa Multipartidaria de género en el Distrito, la cual contó con la participación 10 partidos"/>
    <n v="24.72"/>
    <n v="11.948"/>
    <n v="76.087980000000002"/>
    <n v="76.087980000000002"/>
    <n v="122.36"/>
    <n v="0"/>
    <n v="56"/>
    <n v="0"/>
    <n v="54"/>
    <n v="0"/>
    <n v="333.16798"/>
    <n v="88.035979999999995"/>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3"/>
    <n v="5"/>
    <s v="Desarrollar 1 Documento De Lineamientos De Presupuesto Participativo Sensible Al Género"/>
    <n v="1"/>
    <s v="Suma"/>
    <n v="1"/>
    <s v="En ejecucion"/>
    <n v="1"/>
    <n v="0"/>
    <n v="0"/>
    <n v="0"/>
    <n v="1"/>
    <n v="0"/>
    <n v="0"/>
    <n v="0"/>
    <n v="0"/>
    <n v="0"/>
    <n v="0"/>
    <n v="0"/>
    <n v="0"/>
    <n v="0"/>
    <n v="0"/>
    <n v="0"/>
    <n v="1"/>
    <n v="0"/>
    <n v="0"/>
    <n v="0"/>
    <n v="0"/>
    <n v="0"/>
    <n v="532815"/>
    <n v="532815"/>
    <n v="100"/>
    <n v="0"/>
    <n v="0"/>
    <n v="0"/>
    <n v="0"/>
    <n v="0"/>
    <n v="0"/>
    <n v="0"/>
    <n v="0"/>
    <n v="0"/>
    <n v="532815"/>
    <n v="532815"/>
    <n v="100"/>
    <s v="VIGENCIA (a 30/09/2021): En el trimetre teniendo en cuenta el inicio de la fase dos de presupuestos participativo de la vigencia 2021, que incluyó las labores de alistamiento institucional, no se avanzó en ajustes al documento por cuanto se priorizó la definición de los insumos solicitados a los sectores por la gerencia de Presupuesto Participativo y en atención a los lineamientos expedidos para tal fin. Sin embargo, las definiciones, aprendizajes y prácticas positivas de esta fase  serán incluidas en el documento."/>
    <n v="0"/>
    <n v="0"/>
    <n v="0.53281500000000004"/>
    <n v="0.53281500000000004"/>
    <n v="0"/>
    <n v="0"/>
    <n v="0"/>
    <n v="0"/>
    <n v="0"/>
    <n v="0"/>
    <n v="0.53281500000000004"/>
    <n v="0.53281500000000004"/>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3"/>
    <n v="6"/>
    <s v="Brindar A 60 Instancias, Incluidos Los Fondos De Desarrollo Local, El Servicio De Asistencia Técnica Para La Transversalización De Los Enfoques De Género E Interseccionalidad En Los Procesos De Presupuesto Participativo"/>
    <n v="2"/>
    <s v="Constante"/>
    <n v="1"/>
    <s v="En ejecucion"/>
    <n v="1"/>
    <n v="60"/>
    <n v="60"/>
    <n v="100"/>
    <n v="60"/>
    <n v="59"/>
    <n v="98.33"/>
    <n v="60"/>
    <n v="0"/>
    <n v="0"/>
    <n v="60"/>
    <n v="0"/>
    <n v="0"/>
    <n v="60"/>
    <n v="0"/>
    <n v="0"/>
    <s v="N/A"/>
    <s v="N/A"/>
    <s v="N/A"/>
    <n v="76400000"/>
    <n v="76301667"/>
    <n v="99.87"/>
    <n v="235831574"/>
    <n v="229606574"/>
    <n v="97.36"/>
    <n v="195434000"/>
    <n v="0"/>
    <n v="0"/>
    <n v="80732700"/>
    <n v="0"/>
    <n v="0"/>
    <n v="90081900"/>
    <n v="0"/>
    <n v="0"/>
    <n v="678480174"/>
    <n v="305908241"/>
    <n v="45.09"/>
    <s v="VIGENCIA (a 30/09/2021): El acompañamiento técnico desarrollado con los FDL, CLP y los COLMYG/CLM permite avanzar en la formulación de proyectos de inversión en las localidades que visibilicen e implementen las agendas políticas de las mujeres y las propuestas priorizadas en presupuestos participativos. Así mismos los procesos de asistencia técnica a las mujeres y funcionarios(as) de estas instancias permiten la apropiación de la importancia de  los presupuestos sensibles al género en el desarrollo de las localidades, de tal forma, se logró seguir promoviendo la sostenibilidad y efectiva ejecución de los presupuestos ganados por la ciudadanía en el marco de los encuentros locales y procesos de presupuestos participativos."/>
    <n v="76.400000000000006"/>
    <n v="76.301666999999995"/>
    <n v="235.83157399999999"/>
    <n v="229.60657399999999"/>
    <n v="195.434"/>
    <n v="0"/>
    <n v="80.732699999999994"/>
    <n v="0"/>
    <n v="90.081900000000005"/>
    <n v="0"/>
    <n v="678.48017400000003"/>
    <n v="305.90824099999998"/>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3"/>
    <n v="7"/>
    <s v="Promover 1 Veeduría Ciudadana De Mujeres Para El Seguimiento A La Garantía De Sus Derechos"/>
    <n v="1"/>
    <s v="Suma"/>
    <n v="1"/>
    <s v="En ejecucion"/>
    <n v="1"/>
    <n v="0"/>
    <n v="0"/>
    <n v="0"/>
    <n v="1"/>
    <n v="0"/>
    <n v="0"/>
    <n v="0"/>
    <n v="0"/>
    <n v="0"/>
    <n v="0"/>
    <n v="0"/>
    <n v="0"/>
    <n v="0"/>
    <n v="0"/>
    <n v="0"/>
    <n v="1"/>
    <n v="0"/>
    <n v="0"/>
    <n v="0"/>
    <n v="0"/>
    <n v="0"/>
    <n v="150000000"/>
    <n v="0"/>
    <n v="0"/>
    <n v="0"/>
    <n v="0"/>
    <n v="0"/>
    <n v="0"/>
    <n v="0"/>
    <n v="0"/>
    <n v="0"/>
    <n v="0"/>
    <n v="0"/>
    <n v="150000000"/>
    <n v="0"/>
    <n v="0"/>
    <s v="VIGENCIA (a 30/09/2021): Teniendo en cuenta que el proceso de promoción de la veeduría ciudadana de mujeres no se limita a un proceso de formación se establece la necesidad ampliar el objeto de este convenio, para generar las garantías en el acompañamiento a la conformación de la red de veedurías. Así pues en agosto se reprogramó el inicio de esta contratación y se ajustaron los estudios previos, de acuerdo con los aspectos que se esperan con su implementación."/>
    <n v="0"/>
    <n v="0"/>
    <n v="150"/>
    <n v="0"/>
    <n v="0"/>
    <n v="0"/>
    <n v="0"/>
    <n v="0"/>
    <n v="0"/>
    <n v="0"/>
    <n v="150"/>
    <n v="0"/>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7"/>
    <n v="1"/>
    <s v="Operar 1 Sistema De Información Sobre Los Derechos De Las Mujeres,  Con Datos  Proveniente De Diferentes Fuentes De Información Internas Y Extenas"/>
    <n v="3"/>
    <s v="Creciente"/>
    <n v="1"/>
    <s v="En ejecucion"/>
    <n v="1"/>
    <n v="0.1"/>
    <n v="0.1"/>
    <n v="100"/>
    <n v="0.35"/>
    <n v="0.28000000000000003"/>
    <n v="80"/>
    <n v="0.6"/>
    <n v="0"/>
    <n v="0"/>
    <n v="0.85"/>
    <n v="0"/>
    <n v="0"/>
    <n v="1"/>
    <n v="0"/>
    <n v="0"/>
    <s v="N/A"/>
    <s v="N/A"/>
    <s v="N/A"/>
    <n v="347117378"/>
    <n v="307948720"/>
    <n v="88.72"/>
    <n v="1473261122"/>
    <n v="310797898"/>
    <n v="21.1"/>
    <n v="2366906000"/>
    <n v="0"/>
    <n v="0"/>
    <n v="2415125000"/>
    <n v="0"/>
    <n v="0"/>
    <n v="2074810917"/>
    <n v="0"/>
    <n v="0"/>
    <n v="8677220417"/>
    <n v="618746618"/>
    <n v="7.13"/>
    <s v="VIGENCIA (a 30/09/2021): En la vigencia 2020, y como parte de las reservas ejecutadas en la vigencia actual, se consolidó la metodología de analítica de datos y operativo para indicadores priorizados por el OMEG, junto con la definición de requerimientos para su reporte. A partir de esto, en  2021, se realizó la programación en R de los scripts para el cálculo de estos.  El 24 de marzo se realizó el relanzamiento del OMEG como una apuesta para mejorar los procesos de información y de fortalecer el análisis de los datos. Posteriormente se ha realizado: geo-referenciación entre SDmujer, PNUD, CEPAL, actualización de indicadores como violencias, pobreza y empleo, mejora tecnológica para usabilidad, un nuevo sistema de visualización de mapas y del Sistema Violeta.  Frente al Sistema Distrital de Información, a partir del Diagnóstico del SIMISIONAL, se clasificaron las necesidades del sistema en requerimientos de corto, mediano y largo plazo.  Las acciones de mediano y largo plazo establecen el desarrollo de contenidos y la estructuración de nuevos servicios, por lo que se decidió hacer un proceso de contratación que cubriera la necesidad. Se están realizando las acciones precontractuales para la adjudicación del contrato, sin embargo, se presentan retrasos en el cronograma que hacen que este proceso se encuentre en curso aún.  Las acciones de corto plazo plantean ajustes y creación de módulos para la mejora del sistema actual, que se vienen adelantando desde el mes de julio a la fecha.  Asimismo, se ha realizó la revisión contractual para la adquisición de nuevos equipos tecnológicos y software como en Nvivo para la cualificación de los análisis.   Finalmente, para cualificar los datos, se vienen gestionando 4 mecanismos de intercambio de información con actores como: Cámara de Comercio, Observatorio Distrital de Protección y Bienestar Animal, Secretaría Distrital de Planeación, Secretaria de Integración Social y Instituto para la Investigación Educativa y el Desar"/>
    <n v="347.11737799999997"/>
    <n v="307.94871999999998"/>
    <n v="1473.2611219999999"/>
    <n v="310.79789799999998"/>
    <n v="2366.9059999999999"/>
    <n v="0"/>
    <n v="2415.125"/>
    <n v="0"/>
    <n v="2074.8109169999998"/>
    <n v="0"/>
    <n v="8677.2204170000005"/>
    <n v="618.7466179999999"/>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7"/>
    <n v="2"/>
    <s v="Formular E Implementar 1 Estrategía Metodológica Que Permita Incluir La Perspectiva De Género Y Diferencial En La Captura De La Información"/>
    <n v="1"/>
    <s v="Suma"/>
    <n v="1"/>
    <s v="En ejecucion"/>
    <n v="1"/>
    <n v="0.1"/>
    <n v="0.1"/>
    <n v="100"/>
    <n v="0.25"/>
    <n v="0.16"/>
    <n v="64"/>
    <n v="0.25"/>
    <n v="0"/>
    <n v="0"/>
    <n v="0.25"/>
    <n v="0"/>
    <n v="0"/>
    <n v="0.15"/>
    <n v="0"/>
    <n v="0"/>
    <n v="1"/>
    <n v="0.26"/>
    <n v="26"/>
    <n v="104374818"/>
    <n v="92697349"/>
    <n v="88.82"/>
    <n v="509693000"/>
    <n v="281861262"/>
    <n v="55.3"/>
    <n v="441769000"/>
    <n v="0"/>
    <n v="0"/>
    <n v="109062500"/>
    <n v="0"/>
    <n v="0"/>
    <n v="112062500"/>
    <n v="0"/>
    <n v="0"/>
    <n v="1276961818"/>
    <n v="374558611"/>
    <n v="29.33"/>
    <s v="VIGENCIA (a 30/09/2021): Se avanzó en la construcción de una guía con nociones básicas que deben acompañar el enfoque de género en la lectura y el análisis de información cuantitativa. Se establece realizar una caja de herramientas que aporte a la metodología de captura y análisis de información en procesos de investigación, para esto se adelantó un mapeo de información conceptual, y la construcción de una caja mediante un árbol de decisiones. dicha Caja contara con 4 dimensiones.  Fase 1. Problema de Investigación Fase 2. Conceptos claves y metodología Fase 3. Valoración de la Información Fase 4. Conclusiones y recomendaciones   En el mes de septiembre se avanzó en el desarrollo de la Fase 1.   Asimismo, se ha realizado la producción de treinta y siete (37) reportes de información de atención de mujeres desde el sector mujeres, publicados así: 3 en enero, 3 en febrero, 6 en marzo, 4 en abril, 4 en mayo, 5 en junio, 4 en julio, 5 en agosto y 3 en septiembre.  Adicionalmente, se publicaron otros documentos de interes para la ciudanía y otros actores, como:   a. Infografía85, Cuidamos a las que nos cuidan. Sistema Distrital de Cuidado. Publicado el 6 de marzo 2021 b. Infomujeres 61, Panorama de violencia contra las mujeres en Bogotá Primer semestre 2021. Publicado el 13 de septiembre 2021  En cuanto a la actualización de indicadores, se ha realizado lo correspondiente al tema de violencias (18 indicadores) y mensualmente se realiza la actualización en el micrositio."/>
    <n v="104.374818"/>
    <n v="92.697349000000003"/>
    <n v="509.69299999999998"/>
    <n v="281.86126200000001"/>
    <n v="441.76900000000001"/>
    <n v="0"/>
    <n v="109.0625"/>
    <n v="0"/>
    <n v="112.0625"/>
    <n v="0"/>
    <n v="1276.961818"/>
    <n v="374.55861100000004"/>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7"/>
    <n v="3"/>
    <s v="Diseñar Y Producir 1 Línea Base De La Política Púbica De Las Mujeres Y Equidad De Género."/>
    <n v="3"/>
    <s v="Creciente"/>
    <n v="1"/>
    <s v="En ejecucion"/>
    <n v="1"/>
    <n v="0.1"/>
    <n v="0.1"/>
    <n v="100"/>
    <n v="0.7"/>
    <n v="0.18"/>
    <n v="25.71"/>
    <n v="1"/>
    <n v="0"/>
    <n v="0"/>
    <n v="1"/>
    <n v="0"/>
    <n v="0"/>
    <n v="1"/>
    <n v="0"/>
    <n v="0"/>
    <s v="N/A"/>
    <s v="N/A"/>
    <s v="N/A"/>
    <n v="172459902"/>
    <n v="161275767"/>
    <n v="93.52"/>
    <n v="1854043000"/>
    <n v="1551845229"/>
    <n v="83.7"/>
    <n v="200000000"/>
    <n v="0"/>
    <n v="0"/>
    <n v="2774498500"/>
    <n v="0"/>
    <n v="0"/>
    <n v="2307926583"/>
    <n v="0"/>
    <n v="0"/>
    <n v="7308927985"/>
    <n v="1713120996"/>
    <n v="23.44"/>
    <s v="VIGENCIA (a 30/09/2021): Contar con una linea base de la Política Pública de Mujeres y Equidad de Género, es una prioridad para la actual administración, y una necesidad latente para dar cuenta de la garantia de derechos de las mujeres en la ciudad, es por ello, que actualmente se cuenta con las cotizaciones para la  gestión contractual del Concurso de Méritos Abierto, asimismo, con la versión ajustada del estudio previo, junto con los formatos anexos.   Durante la vigencia 2020, se elaboro una propuesta técnica que contiene los lineamientos para el diseño muestral requerido para el levantamiento de la información de la línea base, y que sirvió de insumo para iniciar la etapa precontractual del proceso, y la articulación con el área de Contratación para contar con los sustentos juridicos requeridos.   Para el mes de septiembre como parte del diseño de la Línea Base se realizaron las siguientes actividades:  a. Propuesta de investigación b. Creación de ocho (8) baterías de indicadores con sus respectivos formularios.  c. Diseño Muestral para la aplicación de por lo menos 18.000 encuestas que abarquen las 20 localidades (urbano y rural) d. Diseño para la implementación de las mesas de expertas y expertos.  e. Convocatoria de las y los participantes por cada una de las siete (7) mesas que se realizarán en el mes de octubre."/>
    <n v="172.459902"/>
    <n v="161.275767"/>
    <n v="1854.0429999999999"/>
    <n v="1551.845229"/>
    <n v="200"/>
    <n v="0"/>
    <n v="2774.4985000000001"/>
    <n v="0"/>
    <n v="2307.9265829999999"/>
    <n v="0"/>
    <n v="7308.9279850000003"/>
    <n v="1713.1209960000001"/>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7"/>
    <n v="4"/>
    <s v="Producir Y Divulgar 16 Estudios Y/O Investigaciones Sobre Los Derechos De Las Mujeres Con Fuente De Información Omeg"/>
    <n v="1"/>
    <s v="Suma"/>
    <n v="1"/>
    <s v="En ejecucion"/>
    <n v="1"/>
    <n v="1"/>
    <n v="1"/>
    <n v="100"/>
    <n v="7"/>
    <n v="3.27"/>
    <n v="46.71"/>
    <n v="5"/>
    <n v="0"/>
    <n v="0"/>
    <n v="2"/>
    <n v="0"/>
    <n v="0"/>
    <n v="1"/>
    <n v="0"/>
    <n v="0"/>
    <n v="16"/>
    <n v="4.2699999999999996"/>
    <n v="26.69"/>
    <n v="173129902"/>
    <n v="161844100"/>
    <n v="93.48"/>
    <n v="3211064878"/>
    <n v="2742465896"/>
    <n v="85.41"/>
    <n v="4526802000"/>
    <n v="0"/>
    <n v="0"/>
    <n v="600000000"/>
    <n v="0"/>
    <n v="0"/>
    <n v="500000000"/>
    <n v="0"/>
    <n v="0"/>
    <n v="9010996780"/>
    <n v="2904309996"/>
    <n v="32.229999999999997"/>
    <s v="VIGENCIA (a 30/09/2021): Durante la vigencia 2021 se han elaborado y publicado tres (3) investigaciones, que se pueden especificar como:  1. Análisis de ciudad No 25. ¿Qué paso con las mujeres de Bogotá durante el primer año de pandemia? Publicado el 24 de marzo.  2. Publicación Análisis de Ciudad No 26. Análisis espacial de la violencia contra la mujer en contexto de pandemia en Bogotá. Publicado el 27 de mayo.  3. Análisis de ciudad No 27. Informe sobre participación de las mujeres en los niveles decisorios de la administración pública de Bogotá ¿ año 2020. Publicado el 7 de septiembre.   Adicionalmente, se ha venido avanzando en la elaboración de otras investigaciones:   a. Diagnóstico de derechos de las mujeres por localidades, Primer semestre se realizó el diseño, recolección, procesamiento y producción de información. Para el mes de septiembre se inicia el proceso de diagramación. Se proyecta su publicación en noviembre.  b. Estudio de percepción sobre xenofobia y otras. Primer semestre se realizó el diseño y recolección de información. En julio ¿ agosto se realizó el procesamiento, y en septiembre la producción de un documento general de análisis y otros por entidad. Se proyecta su publicación en diciembre.  c. Línea Base de SIDICU - Diagnósticos de Cuidado. Primer semestre etapa precontractual para contratar su diseño. A septiembre se cuenta con proceso adjudicado y se da inicio al contrato. De este proceso se encuentran en diseño unas encuentas de Diagnósticos Comunitarios de Cuidado  d. Diagnósticos de las mujeres en sus diversidades en relación con el goce efectivo de derechos.  Primer semestre etapa precontractual para contratar su diseño. A septiembre se cuenta con proceso adjudicado y gestiones para firmar acta de inicio."/>
    <n v="173.12990199999999"/>
    <n v="161.8441"/>
    <n v="3211.0648780000001"/>
    <n v="2742.4658960000002"/>
    <n v="4526.8019999999997"/>
    <n v="0"/>
    <n v="600"/>
    <n v="0"/>
    <n v="500"/>
    <n v="0"/>
    <n v="9010.9967799999995"/>
    <n v="2904.309996"/>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7"/>
    <n v="1"/>
    <s v="Avanzar En El 80 % En Las Políticas De Gobierno Digital Y Seguridad Digital Contenidas En La Dimensión - Gestión Con Valores Para  Resultados"/>
    <n v="1"/>
    <s v="Suma"/>
    <n v="1"/>
    <s v="En ejecucion"/>
    <n v="1"/>
    <n v="2"/>
    <n v="2"/>
    <n v="100"/>
    <n v="24"/>
    <n v="18"/>
    <n v="75"/>
    <n v="16"/>
    <n v="0"/>
    <n v="0"/>
    <n v="17"/>
    <n v="0"/>
    <n v="0"/>
    <n v="21"/>
    <n v="0"/>
    <n v="0"/>
    <n v="80"/>
    <n v="20"/>
    <n v="25"/>
    <n v="349942904"/>
    <n v="349942904"/>
    <n v="100"/>
    <n v="3538857651"/>
    <n v="1539928762"/>
    <n v="43.51"/>
    <n v="2623132000"/>
    <n v="0"/>
    <n v="0"/>
    <n v="2414821108"/>
    <n v="0"/>
    <n v="0"/>
    <n v="3094855715"/>
    <n v="0"/>
    <n v="0"/>
    <n v="12021609378"/>
    <n v="1889871666"/>
    <n v="15.72"/>
    <s v="VIGENCIA (a 30/09/2021): Se elaboraron piezas comunicativas frente a correos maliciosos, se publicó en fondos de pantalla y se envió por correo electrónico a toda la entidad. Se realizó seguimiento al avance de los 16 proyectos del PETI y recomendaciones de FURAG, se definieron los hitos y fechas de entrega de avances y responsables. Se adicionaron nuevos campos a la matriz de activos de información y  Se proyectó y fue aprobado, el procedimiento de activos de información.  Se proyectó y fue aprobado, el plan de sensibilización en seguridad de la información.   Se proyectó y oficializó el formato de identificación de Datos Personales en los procesos.  Se realizó Socialización de la Política de Tratamiento de Datos Personales con los enlaces MIPG y procesos.  Se proyectó ruta de implementación de política de protección de datos.  Se realizó revisión y seguimiento a los riesgos de gestión tecnológica, se recolectaron las evidencias, se presentó el acta a OAP y a Control Interno.  Se aprobó el documento de Indicadores de Seguridad para el MSPI. Se creó la cuenta de correo &quot;seguridad@sdmujer.gov.co&quot;, para conectarse a los temas de seguridad digital de colCERT y enviar información a los usuarios internos.  Respuesta a las preguntas de FURAG de Gobierno Digital y Seguridad Digital, publicación de evidencias en el aplicativo de FURAG.  Se creó un micrositio para recopilar las evidencias de la evaluación de FURAG 2021 para todas las áreas.  Se realizó seguimiento a la Política de Seguridad Digital, según recomendaciones del DAFP en el CIGD."/>
    <n v="349.942904"/>
    <n v="349.942904"/>
    <n v="3538.8576509999998"/>
    <n v="1539.928762"/>
    <n v="2623.1320000000001"/>
    <n v="0"/>
    <n v="2414.8211080000001"/>
    <n v="0"/>
    <n v="3094.8557150000001"/>
    <n v="0"/>
    <n v="12021.609377999999"/>
    <n v="1889.871666"/>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7"/>
    <n v="2"/>
    <s v="Ejecutar El 100 % De Las Actividades Programadas Para Una Correcta Gestión Administrativa Y Organizacional"/>
    <n v="2"/>
    <s v="Constante"/>
    <n v="1"/>
    <s v="En ejecucion"/>
    <n v="1"/>
    <n v="100"/>
    <n v="100"/>
    <n v="100"/>
    <n v="100"/>
    <n v="75"/>
    <n v="75"/>
    <n v="100"/>
    <n v="0"/>
    <n v="0"/>
    <n v="100"/>
    <n v="0"/>
    <n v="0"/>
    <n v="100"/>
    <n v="0"/>
    <n v="0"/>
    <s v="N/A"/>
    <s v="N/A"/>
    <s v="N/A"/>
    <n v="993434033"/>
    <n v="986868766"/>
    <n v="99.34"/>
    <n v="4122021482"/>
    <n v="3456663711"/>
    <n v="83.86"/>
    <n v="6620787000"/>
    <n v="0"/>
    <n v="0"/>
    <n v="2220503782"/>
    <n v="0"/>
    <n v="0"/>
    <n v="2286438981"/>
    <n v="0"/>
    <n v="0"/>
    <n v="16243185278"/>
    <n v="4443532477"/>
    <n v="27.36"/>
    <s v="VIGENCIA (a 30/09/2021): Al cierre del septiembre de 2021 se continuó con la contratación del personal de apoyo en la SDMujer. A continuación se describen algunos de los avances y/o logros: 1. Estructuración de Estudios Previos. 2. Elaboración y aprobación de los contratos. 3. Estructuración del protocolo de Bioseguridad.                                                                           4. Contratación oportuna del personal para el fortalecimiento de la gestión de la Subsecretaria de Gestiòn Corporativa. 4.  Inducción a los nuevos servidores y servidoras de la Entidad. 5. Expedición de CDP y RP del presupuesto de la vigencia y de reservas presupuestales.   6. Respuestas a órganos de control.                                           7. Trámites de pago a contratistas y proveedores."/>
    <n v="993.434033"/>
    <n v="986.86876600000005"/>
    <n v="4122.0214820000001"/>
    <n v="3456.6637110000001"/>
    <n v="6620.7870000000003"/>
    <n v="0"/>
    <n v="2220.5037819999998"/>
    <n v="0"/>
    <n v="2286.4389809999998"/>
    <n v="0"/>
    <n v="16243.185277999999"/>
    <n v="4443.5324770000007"/>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7"/>
    <n v="3"/>
    <s v="Soportar Al 100 %  La Implementación De Las Políticas Del Modelo Integrado De Planeación Y Gestión"/>
    <n v="2"/>
    <s v="Constante"/>
    <n v="1"/>
    <s v="En ejecucion"/>
    <n v="1"/>
    <n v="100"/>
    <n v="100"/>
    <n v="100"/>
    <n v="100"/>
    <n v="75"/>
    <n v="75"/>
    <n v="100"/>
    <n v="0"/>
    <n v="0"/>
    <n v="100"/>
    <n v="0"/>
    <n v="0"/>
    <n v="100"/>
    <n v="0"/>
    <n v="0"/>
    <s v="N/A"/>
    <s v="N/A"/>
    <s v="N/A"/>
    <n v="314652067"/>
    <n v="314652067"/>
    <n v="100"/>
    <n v="1266523533"/>
    <n v="1182371700"/>
    <n v="93.36"/>
    <n v="1359207000"/>
    <n v="0"/>
    <n v="0"/>
    <n v="891763410"/>
    <n v="0"/>
    <n v="0"/>
    <n v="862545304"/>
    <n v="0"/>
    <n v="0"/>
    <n v="4694691314"/>
    <n v="1497023767"/>
    <n v="31.89"/>
    <s v="VIGENCIA (a 30/09/2021): Con corte al mes de septiembre de 2021, se realizan los seguimientos a los planes de mejora FURAG 2021 y a los planes institucionales. Se realiza revisión del plan de tratamiento de datos y se continua con la ejecución de las actividades de PIGA y riesgos. En la sesión del Comité Institucional de Gestión y Desempeño se expusieron los avances del seguimiento a los planes de mejora FURAG , adicionalmente se presentó el Plan de gestión PIGA, Transparencia, Fortalecimiento Organizacional, Planeación Institucional, Seguimiento y evaluación de resultados y  Racionalización de trámites, resultados de mantenimiento de sedes y plan de austeridad. Se recibe requerimiento de acciones estrategicas de medidas anticorrupción. Se continua con la asesoría y el acompañamiento técnico a los diferentes procesos de la entidad para la programación de los diferentes instrumentos de planeación (Planes de acción, POAS, planes de mejoramiento, actualización de la documentación asociada a los procesos, ). Se logro realizar seguimiento a los planes programados, verificando su cumplimiento y toma de acciones para aquellos que no han logrado su cumplimiento. Se muestran resultados en Comité de gestión y Desempeño Se inician nuevos planes de mejora de acuerdo con resultados FURAG."/>
    <n v="314.65206699999999"/>
    <n v="314.65206699999999"/>
    <n v="1266.523533"/>
    <n v="1182.3716999999999"/>
    <n v="1359.2070000000001"/>
    <n v="0"/>
    <n v="891.76341000000002"/>
    <n v="0"/>
    <n v="862.54530399999999"/>
    <n v="0"/>
    <n v="4694.6913139999997"/>
    <n v="1497.0237669999999"/>
  </r>
  <r>
    <n v="16"/>
    <s v="Un Nuevo Contrato Social y Ambiental para la Bogotá del Siglo XXI"/>
    <x v="0"/>
    <n v="2021"/>
    <s v="30/09/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7"/>
    <n v="4"/>
    <s v="Ejecutar Al 90 % La Implementación De La Política De Gestión Documental Institucional"/>
    <n v="3"/>
    <s v="Creciente"/>
    <n v="1"/>
    <s v="En ejecucion"/>
    <n v="1"/>
    <n v="10"/>
    <n v="10"/>
    <n v="100"/>
    <n v="35"/>
    <n v="29"/>
    <n v="82.86"/>
    <n v="60"/>
    <n v="0"/>
    <n v="0"/>
    <n v="85"/>
    <n v="0"/>
    <n v="0"/>
    <n v="90"/>
    <n v="0"/>
    <n v="0"/>
    <s v="N/A"/>
    <s v="N/A"/>
    <s v="N/A"/>
    <n v="160909991"/>
    <n v="156798907"/>
    <n v="97.45"/>
    <n v="551045334"/>
    <n v="538097667"/>
    <n v="97.65"/>
    <n v="987531000"/>
    <n v="0"/>
    <n v="0"/>
    <n v="485595000"/>
    <n v="0"/>
    <n v="0"/>
    <n v="498960000"/>
    <n v="0"/>
    <n v="0"/>
    <n v="2684041325"/>
    <n v="694896574"/>
    <n v="25.89"/>
    <s v="VIGENCIA (a 30/09/2021): Con la participación del equipo interdisciplinario, se ejecutaron a 30 de septiembre las actividades y  compromisos asociados a la meta de gestión documental, contemplados en planes de acción y cronogramas para la vigencia 2021. Preparación y alistamiento para la intervención archivística, ejecución del cronograma de transferencias para el fortalecimiento del Archivo Central, se continuó con implementación de la segunda fase del Sistema Integrado de Conservación, con sus planes de conservación y de preservación digital a largo plazo, con ajustes al procedimiento de gestión documental, saneamiento ambiental de material afectado por deterioro biológico, capacitación en lineamientos de conservación documental, seguimiento a nueva versión de ORFEO, efectuando el debido soporte técnico y capacitaciones con el fin de que los usuarios tengan el conocimiento y se tramite la documentación, para garantizar la conservación y preservación a largo plazo de la documentación que produce la SDMujer, en cumplimiento de su misionalidad. Se realizó la modificación de las funcionalidad de ventanilla virtual para permitir la radicación de anónimos, adecuaciones en la generación de estadísticas de Orfeo para garantizar que funcionen con la estructura de radicación, adecuaciones en la generación de indicadores del dashboard para garantizar que funcionen correctamente, se modifica la funcionalidad de consultas para permitir  búsqueda de radicados mediante el código de SDQS,  Se realiza el análisis, diseño, desarrollo, pruebas y puesta en funcionamiento de la funcionalidad para incluir documentos y URLs a expedientes sin necesidad de radicados. Se elaboran videos para el centro de ayuda de ORFEO y se realizan pruebas de seguridad.  lo anterior en armonía e implementando estrategías para consolidar el plan de preservación a largo plazo, enfocado en el documento digital y electrónico."/>
    <n v="160.90999099999999"/>
    <n v="156.79890700000001"/>
    <n v="551.04533400000003"/>
    <n v="538.097667"/>
    <n v="987.53099999999995"/>
    <n v="0"/>
    <n v="485.59500000000003"/>
    <n v="0"/>
    <n v="498.96"/>
    <n v="0"/>
    <n v="2684.0413250000001"/>
    <n v="694.89657399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3"/>
    <n v="1"/>
    <s v="Implementar 1 Estrategia Territorial Para El Desarrollo De Procesos De Prevención Y Atención A La Población En Riesgo De Habitar En Calle."/>
    <n v="3"/>
    <s v="Creciente"/>
    <n v="1"/>
    <s v="En ejecucion"/>
    <n v="1"/>
    <n v="0.1"/>
    <n v="0.1"/>
    <n v="100"/>
    <n v="0.3"/>
    <n v="0.25"/>
    <n v="83.33"/>
    <n v="0.6"/>
    <n v="0"/>
    <n v="0"/>
    <n v="0.9"/>
    <n v="0"/>
    <n v="0"/>
    <n v="1"/>
    <n v="0"/>
    <n v="0"/>
    <s v="N/A"/>
    <s v="N/A"/>
    <s v="N/A"/>
    <n v="1432733480"/>
    <n v="1378386223"/>
    <n v="96.21"/>
    <n v="1966944000"/>
    <n v="1728229329"/>
    <n v="87.86"/>
    <n v="1499959000"/>
    <n v="0"/>
    <n v="0"/>
    <n v="3347410000"/>
    <n v="0"/>
    <n v="0"/>
    <n v="4549250000"/>
    <n v="0"/>
    <n v="0"/>
    <n v="12796296480"/>
    <n v="3106615552"/>
    <n v="24.28"/>
    <m/>
    <n v="1432.7334800000001"/>
    <n v="1378.386223"/>
    <n v="1966.944"/>
    <n v="1728.229329"/>
    <n v="1499.9590000000001"/>
    <n v="0"/>
    <n v="3347.41"/>
    <n v="0"/>
    <n v="4549.25"/>
    <n v="0"/>
    <n v="12796.296480000001"/>
    <n v="3106.615552000000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3"/>
    <n v="2"/>
    <s v="Implementar 1 Estrategia De Abordaje Comunitaria Del Fenómeno De Habitabilidad En Calle Dirigida Al Mejoramiento De La Convivencia Ciudadana"/>
    <n v="3"/>
    <s v="Creciente"/>
    <n v="1"/>
    <s v="En ejecucion"/>
    <n v="1"/>
    <n v="0.1"/>
    <n v="0.1"/>
    <n v="100"/>
    <n v="0.3"/>
    <n v="0.25"/>
    <n v="83.33"/>
    <n v="0.6"/>
    <n v="0"/>
    <n v="0"/>
    <n v="0.9"/>
    <n v="0"/>
    <n v="0"/>
    <n v="1"/>
    <n v="0"/>
    <n v="0"/>
    <s v="N/A"/>
    <s v="N/A"/>
    <s v="N/A"/>
    <n v="375019500"/>
    <n v="368053500"/>
    <n v="98.14"/>
    <n v="2150531000"/>
    <n v="1726517044"/>
    <n v="80.28"/>
    <n v="1326594000"/>
    <n v="0"/>
    <n v="0"/>
    <n v="3148500000"/>
    <n v="0"/>
    <n v="0"/>
    <n v="3274439000"/>
    <n v="0"/>
    <n v="0"/>
    <n v="10275083500"/>
    <n v="2094570544"/>
    <n v="20.38"/>
    <m/>
    <n v="375.01949999999999"/>
    <n v="368.05349999999999"/>
    <n v="2150.5309999999999"/>
    <n v="1726.5170439999999"/>
    <n v="1326.5940000000001"/>
    <n v="0"/>
    <n v="3148.5"/>
    <n v="0"/>
    <n v="3274.4389999999999"/>
    <n v="0"/>
    <n v="10275.083500000001"/>
    <n v="2094.570544000000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3"/>
    <n v="3"/>
    <s v="Realizar 17000 Atenciones  A Ciudadanos Y Ciudadanas Habitantes De Calle A Través De La Estrategia Móvil De Abordaje En Calle"/>
    <n v="2"/>
    <s v="Constante"/>
    <n v="1"/>
    <s v="En ejecucion"/>
    <n v="1"/>
    <n v="17000"/>
    <n v="16414"/>
    <n v="96.55"/>
    <n v="17000"/>
    <n v="11020"/>
    <n v="64.819999999999993"/>
    <n v="17000"/>
    <n v="0"/>
    <n v="0"/>
    <n v="17000"/>
    <n v="0"/>
    <n v="0"/>
    <n v="17000"/>
    <n v="0"/>
    <n v="0"/>
    <s v="N/A"/>
    <s v="N/A"/>
    <s v="N/A"/>
    <n v="2138988361"/>
    <n v="1958464227"/>
    <n v="91.56"/>
    <n v="5622783000"/>
    <n v="3896491864"/>
    <n v="69.3"/>
    <n v="4118885000"/>
    <n v="0"/>
    <n v="0"/>
    <n v="4474814000"/>
    <n v="0"/>
    <n v="0"/>
    <n v="5381562000"/>
    <n v="0"/>
    <n v="0"/>
    <n v="21737032361"/>
    <n v="5854956091"/>
    <n v="26.94"/>
    <m/>
    <n v="2138.9883610000002"/>
    <n v="1958.4642269999999"/>
    <n v="5622.7830000000004"/>
    <n v="3896.4918640000001"/>
    <n v="4118.8850000000002"/>
    <n v="0"/>
    <n v="4474.8140000000003"/>
    <n v="0"/>
    <n v="5381.5619999999999"/>
    <n v="0"/>
    <n v="21737.032361000001"/>
    <n v="5854.95609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3"/>
    <n v="4"/>
    <s v="Atender 9795  Ciudadanas Y Ciudadanos En Riesgo Y Habitantes De Calle Mediante La Mitigación De Riesgos Y Daños Asociados Al Fenómeno De Habitabilidad En Calle."/>
    <n v="2"/>
    <s v="Constante"/>
    <n v="1"/>
    <s v="En ejecucion"/>
    <n v="1"/>
    <n v="4055"/>
    <n v="1951"/>
    <n v="48.11"/>
    <n v="9795"/>
    <n v="6239"/>
    <n v="63.7"/>
    <n v="9795"/>
    <n v="0"/>
    <n v="0"/>
    <n v="9795"/>
    <n v="0"/>
    <n v="0"/>
    <n v="9795"/>
    <n v="0"/>
    <n v="0"/>
    <s v="N/A"/>
    <s v="N/A"/>
    <s v="N/A"/>
    <n v="15572859762"/>
    <n v="14499022696"/>
    <n v="93.1"/>
    <n v="26012318440"/>
    <n v="20916248697"/>
    <n v="80.41"/>
    <n v="34797306000"/>
    <n v="0"/>
    <n v="0"/>
    <n v="38282019000"/>
    <n v="0"/>
    <n v="0"/>
    <n v="36755308000"/>
    <n v="0"/>
    <n v="0"/>
    <n v="151419811202"/>
    <n v="35415271393"/>
    <n v="23.39"/>
    <m/>
    <n v="15572.859762"/>
    <n v="14499.022696"/>
    <n v="26012.318439999999"/>
    <n v="20916.248696999999"/>
    <n v="34797.305999999997"/>
    <n v="0"/>
    <n v="38282.019"/>
    <n v="0"/>
    <n v="36755.307999999997"/>
    <n v="0"/>
    <n v="151419.81120199998"/>
    <n v="35415.271393000003"/>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3"/>
    <n v="5"/>
    <s v="Desarrollar 1 Estrategia  De Seguimiento Y Monitoreo De Las Acciones Que Contribuyen Con La Implementación Y Articulación De La Política Pública Distrital Para La Habitabilidad En Calle."/>
    <n v="3"/>
    <s v="Creciente"/>
    <n v="1"/>
    <s v="En ejecucion"/>
    <n v="1"/>
    <n v="0.1"/>
    <n v="0.1"/>
    <n v="100"/>
    <n v="0.3"/>
    <n v="0.25"/>
    <n v="83.33"/>
    <n v="0.6"/>
    <n v="0"/>
    <n v="0"/>
    <n v="0.9"/>
    <n v="0"/>
    <n v="0"/>
    <n v="1"/>
    <n v="0"/>
    <n v="0"/>
    <s v="N/A"/>
    <s v="N/A"/>
    <s v="N/A"/>
    <n v="158246500"/>
    <n v="142578548"/>
    <n v="90.1"/>
    <n v="401566000"/>
    <n v="374884124"/>
    <n v="93.35"/>
    <n v="501208000"/>
    <n v="0"/>
    <n v="0"/>
    <n v="314596000"/>
    <n v="0"/>
    <n v="0"/>
    <n v="327180000"/>
    <n v="0"/>
    <n v="0"/>
    <n v="1702796500"/>
    <n v="517462672"/>
    <n v="30.39"/>
    <m/>
    <n v="158.2465"/>
    <n v="142.57854800000001"/>
    <n v="401.56599999999997"/>
    <n v="374.88412399999999"/>
    <n v="501.20800000000003"/>
    <n v="0"/>
    <n v="314.596"/>
    <n v="0"/>
    <n v="327.18"/>
    <n v="0"/>
    <n v="1702.7965000000002"/>
    <n v="517.46267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4"/>
    <n v="1"/>
    <s v="Identificar En El 100 % De Los Territorios A Intervenir Con La Estrategia, Las Dinamicas De Segregacion Sociespacial"/>
    <n v="2"/>
    <s v="Constante"/>
    <n v="1"/>
    <s v="En ejecucion"/>
    <n v="1"/>
    <n v="100"/>
    <n v="100"/>
    <n v="100"/>
    <n v="100"/>
    <n v="100"/>
    <n v="100"/>
    <n v="100"/>
    <n v="0"/>
    <n v="0"/>
    <n v="100"/>
    <n v="0"/>
    <n v="0"/>
    <n v="100"/>
    <n v="0"/>
    <n v="0"/>
    <s v="N/A"/>
    <s v="N/A"/>
    <s v="N/A"/>
    <n v="216793000"/>
    <n v="210520000"/>
    <n v="97.11"/>
    <n v="750082050"/>
    <n v="728707459"/>
    <n v="97.15"/>
    <n v="762406000"/>
    <n v="0"/>
    <n v="0"/>
    <n v="490114000"/>
    <n v="0"/>
    <n v="0"/>
    <n v="252408000"/>
    <n v="0"/>
    <n v="0"/>
    <n v="2471803050"/>
    <n v="939227459"/>
    <n v="38"/>
    <m/>
    <n v="216.79300000000001"/>
    <n v="210.52"/>
    <n v="750.08204999999998"/>
    <n v="728.70745899999997"/>
    <n v="762.40599999999995"/>
    <n v="0"/>
    <n v="490.11399999999998"/>
    <n v="0"/>
    <n v="252.40799999999999"/>
    <n v="0"/>
    <n v="2471.80305"/>
    <n v="939.22745899999995"/>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4"/>
    <n v="2"/>
    <s v="Acompañar 27025 Hogares Pobres O En Pobreza Emergente"/>
    <n v="1"/>
    <s v="Suma"/>
    <n v="1"/>
    <s v="En ejecucion"/>
    <n v="1"/>
    <n v="0"/>
    <n v="0"/>
    <n v="0"/>
    <n v="10000"/>
    <n v="3457"/>
    <n v="34.57"/>
    <n v="7567"/>
    <n v="0"/>
    <n v="0"/>
    <n v="7567"/>
    <n v="0"/>
    <n v="0"/>
    <n v="1891"/>
    <n v="0"/>
    <n v="0"/>
    <n v="27025"/>
    <n v="3457"/>
    <n v="12.79"/>
    <n v="0"/>
    <n v="0"/>
    <n v="0"/>
    <n v="3043067999"/>
    <n v="1764350500"/>
    <n v="57.98"/>
    <n v="2761258000"/>
    <n v="0"/>
    <n v="0"/>
    <n v="4104532000"/>
    <n v="0"/>
    <n v="0"/>
    <n v="2113834000"/>
    <n v="0"/>
    <n v="0"/>
    <n v="12022691999"/>
    <n v="1764350500"/>
    <n v="14.68"/>
    <m/>
    <n v="0"/>
    <n v="0"/>
    <n v="3043.0679989999999"/>
    <n v="1764.3505"/>
    <n v="2761.2579999999998"/>
    <n v="0"/>
    <n v="4104.5320000000002"/>
    <n v="0"/>
    <n v="2113.8339999999998"/>
    <n v="0"/>
    <n v="12022.691998999999"/>
    <n v="1764.3505"/>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4"/>
    <n v="3"/>
    <s v="Monitorear La Movilidad Social De 15000 Hogares Pobres O En Pobreza Emergente Acompañados A Través De La Estrategia"/>
    <n v="1"/>
    <s v="Suma"/>
    <n v="1"/>
    <s v="En ejecucion"/>
    <n v="1"/>
    <n v="0"/>
    <n v="0"/>
    <n v="0"/>
    <n v="3750"/>
    <n v="3457"/>
    <n v="92.19"/>
    <n v="5000"/>
    <n v="0"/>
    <n v="0"/>
    <n v="5000"/>
    <n v="0"/>
    <n v="0"/>
    <n v="1250"/>
    <n v="0"/>
    <n v="0"/>
    <n v="15000"/>
    <n v="3457"/>
    <n v="23.05"/>
    <n v="0"/>
    <n v="0"/>
    <n v="0"/>
    <n v="2212916000"/>
    <n v="1830965673"/>
    <n v="82.74"/>
    <n v="1657938000"/>
    <n v="0"/>
    <n v="0"/>
    <n v="1862510000"/>
    <n v="0"/>
    <n v="0"/>
    <n v="7065638000"/>
    <n v="0"/>
    <n v="0"/>
    <n v="12799002000"/>
    <n v="1830965673"/>
    <n v="14.31"/>
    <m/>
    <n v="0"/>
    <n v="0"/>
    <n v="2212.9160000000002"/>
    <n v="1830.9656729999999"/>
    <n v="1657.9380000000001"/>
    <n v="0"/>
    <n v="1862.51"/>
    <n v="0"/>
    <n v="7065.6379999999999"/>
    <n v="0"/>
    <n v="12799.002"/>
    <n v="1830.9656729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4"/>
    <n v="4"/>
    <s v="Apoyar La Reactivación Económica De 4300 Personas Adultas Y Sus Familias Con Pobreza Oculta, Vulnerabilidad, Fragilidad Social O Afectados Por Emergencia Sanitaria, Identificadas  En La Estrategia"/>
    <n v="1"/>
    <s v="Suma"/>
    <n v="1"/>
    <s v="En ejecucion"/>
    <n v="1"/>
    <n v="1"/>
    <n v="0"/>
    <n v="0"/>
    <n v="1000"/>
    <n v="357"/>
    <n v="35.700000000000003"/>
    <n v="1500"/>
    <n v="0"/>
    <n v="0"/>
    <n v="1200"/>
    <n v="0"/>
    <n v="0"/>
    <n v="600"/>
    <n v="0"/>
    <n v="0"/>
    <n v="4300"/>
    <n v="357"/>
    <n v="8.3000000000000007"/>
    <n v="25840000"/>
    <n v="25840000"/>
    <n v="100"/>
    <n v="1648431513"/>
    <n v="1536832900"/>
    <n v="93.23"/>
    <n v="2188589000"/>
    <n v="0"/>
    <n v="0"/>
    <n v="3573653000"/>
    <n v="0"/>
    <n v="0"/>
    <n v="1791831000"/>
    <n v="0"/>
    <n v="0"/>
    <n v="9228344513"/>
    <n v="1562672900"/>
    <n v="16.93"/>
    <m/>
    <n v="25.84"/>
    <n v="25.84"/>
    <n v="1648.431513"/>
    <n v="1536.8329000000001"/>
    <n v="2188.5889999999999"/>
    <n v="0"/>
    <n v="3573.6529999999998"/>
    <n v="0"/>
    <n v="1791.8309999999999"/>
    <n v="0"/>
    <n v="9228.344513"/>
    <n v="1562.672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5"/>
    <n v="1"/>
    <s v="Implementar 1 Modelo Itinerante Intersetorial  E Intersectorial Distrital Con La Vinculación De Agentes Comunitarios De La Población Proveniente De Flujos Migratorios Mixtos, Que Permita La Ampliación De Servicios Integrales A Dicha Población"/>
    <n v="1"/>
    <s v="Suma"/>
    <n v="1"/>
    <s v="En ejecucion"/>
    <n v="1"/>
    <n v="0.2"/>
    <n v="0.2"/>
    <n v="100"/>
    <n v="0.2"/>
    <n v="0.16"/>
    <n v="80"/>
    <n v="0.2"/>
    <n v="0"/>
    <n v="0"/>
    <n v="0.2"/>
    <n v="0"/>
    <n v="0"/>
    <n v="0.2"/>
    <n v="0"/>
    <n v="0"/>
    <n v="1"/>
    <n v="0.36"/>
    <n v="36"/>
    <n v="187252000"/>
    <n v="171386740"/>
    <n v="91.53"/>
    <n v="194004160"/>
    <n v="181916080"/>
    <n v="93.77"/>
    <n v="257747000"/>
    <n v="0"/>
    <n v="0"/>
    <n v="273301767"/>
    <n v="0"/>
    <n v="0"/>
    <n v="280900820"/>
    <n v="0"/>
    <n v="0"/>
    <n v="1193205747"/>
    <n v="353302820"/>
    <n v="29.61"/>
    <m/>
    <n v="187.25200000000001"/>
    <n v="171.38674"/>
    <n v="194.00416000000001"/>
    <n v="181.91607999999999"/>
    <n v="257.74700000000001"/>
    <n v="0"/>
    <n v="273.30176699999998"/>
    <n v="0"/>
    <n v="280.90082000000001"/>
    <n v="0"/>
    <n v="1193.205747"/>
    <n v="353.3028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5"/>
    <n v="2"/>
    <s v="Promover 16 Alianzas Estratégicas Para Generar Medios De Vida, Procesos De Participación Y De Fortalecimiento Dirigidos A La Población De Flujos Migratorios Mixtos."/>
    <n v="1"/>
    <s v="Suma"/>
    <n v="1"/>
    <s v="En ejecucion"/>
    <n v="1"/>
    <n v="0"/>
    <n v="0"/>
    <n v="0"/>
    <n v="8"/>
    <n v="5"/>
    <n v="62.5"/>
    <n v="4"/>
    <n v="0"/>
    <n v="0"/>
    <n v="3"/>
    <n v="0"/>
    <n v="0"/>
    <n v="1"/>
    <n v="0"/>
    <n v="0"/>
    <n v="16"/>
    <n v="5"/>
    <n v="31.25"/>
    <n v="0"/>
    <n v="0"/>
    <n v="0"/>
    <n v="240182830"/>
    <n v="217260000"/>
    <n v="90.46"/>
    <n v="254096000"/>
    <n v="0"/>
    <n v="0"/>
    <n v="308542395"/>
    <n v="0"/>
    <n v="0"/>
    <n v="317798667"/>
    <n v="0"/>
    <n v="0"/>
    <n v="1120619892"/>
    <n v="217260000"/>
    <n v="19.39"/>
    <m/>
    <n v="0"/>
    <n v="0"/>
    <n v="240.18283"/>
    <n v="217.26"/>
    <n v="254.096"/>
    <n v="0"/>
    <n v="308.542395"/>
    <n v="0"/>
    <n v="317.79866700000002"/>
    <n v="0"/>
    <n v="1120.6198919999999"/>
    <n v="217.26"/>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5"/>
    <n v="3"/>
    <s v="Beneficiar A 60000 Personas De Flujos Migratorios Mixtos Mediante Estabilización E Inclusión Socioeconómica Y Cultural."/>
    <n v="1"/>
    <s v="Suma"/>
    <n v="1"/>
    <s v="En ejecucion"/>
    <n v="1"/>
    <n v="6422"/>
    <n v="5348"/>
    <n v="83.28"/>
    <n v="21742"/>
    <n v="13837"/>
    <n v="63.64"/>
    <n v="13111"/>
    <n v="0"/>
    <n v="0"/>
    <n v="13111"/>
    <n v="0"/>
    <n v="0"/>
    <n v="6688"/>
    <n v="0"/>
    <n v="0"/>
    <n v="60000"/>
    <n v="19185"/>
    <n v="31.98"/>
    <n v="1327022913"/>
    <n v="1243651108"/>
    <n v="93.72"/>
    <n v="2890173660"/>
    <n v="1964173660"/>
    <n v="67.959999999999994"/>
    <n v="3099758000"/>
    <n v="0"/>
    <n v="0"/>
    <n v="1195163338"/>
    <n v="0"/>
    <n v="0"/>
    <n v="1361872820"/>
    <n v="0"/>
    <n v="0"/>
    <n v="9873990731"/>
    <n v="3207824768"/>
    <n v="32.49"/>
    <m/>
    <n v="1327.022913"/>
    <n v="1243.651108"/>
    <n v="2890.1736599999999"/>
    <n v="1964.1736599999999"/>
    <n v="3099.7579999999998"/>
    <n v="0"/>
    <n v="1195.1633380000001"/>
    <n v="0"/>
    <n v="1361.87282"/>
    <n v="0"/>
    <n v="9873.9907309999999"/>
    <n v="3207.8247679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5"/>
    <n v="1"/>
    <s v="Implementar 1 Modelo De Inclusión Social  Que Permita La  Vinculación De Personas De Los Sectores Sociales Lgbti En Vulnerabilidad A La Oferta De Servicios Sociales De La Sdis"/>
    <n v="1"/>
    <s v="Suma"/>
    <n v="1"/>
    <s v="En ejecucion"/>
    <n v="1"/>
    <n v="0.15"/>
    <n v="0.15"/>
    <n v="100"/>
    <n v="0.25"/>
    <n v="0.19"/>
    <n v="76"/>
    <n v="0.25"/>
    <n v="0"/>
    <n v="0"/>
    <n v="0.25"/>
    <n v="0"/>
    <n v="0"/>
    <n v="0.1"/>
    <n v="0"/>
    <n v="0"/>
    <n v="1"/>
    <n v="0.34"/>
    <n v="34"/>
    <n v="366843255"/>
    <n v="343553753"/>
    <n v="93.65"/>
    <n v="839468090"/>
    <n v="682043114"/>
    <n v="81.25"/>
    <n v="683028000"/>
    <n v="0"/>
    <n v="0"/>
    <n v="821494000"/>
    <n v="0"/>
    <n v="0"/>
    <n v="741882000"/>
    <n v="0"/>
    <n v="0"/>
    <n v="3452715345"/>
    <n v="1025596867"/>
    <n v="29.7"/>
    <m/>
    <n v="366.843255"/>
    <n v="343.55375299999997"/>
    <n v="839.46808999999996"/>
    <n v="682.04311399999995"/>
    <n v="683.02800000000002"/>
    <n v="0"/>
    <n v="821.49400000000003"/>
    <n v="0"/>
    <n v="741.88199999999995"/>
    <n v="0"/>
    <n v="3452.7153450000001"/>
    <n v="1025.596867"/>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5"/>
    <n v="2"/>
    <s v="Beneficiar 7544 Personas De Los Sectores Lgbti Identificadas En Vulnerabilidad Con Apoyos  Económicos Para La Ampliación De Capacidades"/>
    <n v="1"/>
    <s v="Suma"/>
    <n v="1"/>
    <s v="En ejecucion"/>
    <n v="1"/>
    <n v="0"/>
    <n v="0"/>
    <n v="0"/>
    <n v="1087"/>
    <n v="17"/>
    <n v="1.56"/>
    <n v="1370"/>
    <n v="0"/>
    <n v="0"/>
    <n v="2439"/>
    <n v="0"/>
    <n v="0"/>
    <n v="2648"/>
    <n v="0"/>
    <n v="0"/>
    <n v="7544"/>
    <n v="17"/>
    <n v="0.23"/>
    <n v="0"/>
    <n v="0"/>
    <n v="0"/>
    <n v="916757964"/>
    <n v="905587260"/>
    <n v="98.78"/>
    <n v="1734470000"/>
    <n v="0"/>
    <n v="0"/>
    <n v="1553750845"/>
    <n v="0"/>
    <n v="0"/>
    <n v="1806509874"/>
    <n v="0"/>
    <n v="0"/>
    <n v="6011488683"/>
    <n v="905587260"/>
    <n v="15.06"/>
    <m/>
    <n v="0"/>
    <n v="0"/>
    <n v="916.75796400000002"/>
    <n v="905.58726000000001"/>
    <n v="1734.47"/>
    <n v="0"/>
    <n v="1553.750845"/>
    <n v="0"/>
    <n v="1806.5098740000001"/>
    <n v="0"/>
    <n v="6011.4886830000005"/>
    <n v="905.5872600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5"/>
    <n v="3"/>
    <s v="Implementar 1 Plan De Acciòn Para La Transversalizaciòn De La Polìtica Pùblica Lgbti Desde El Sector Social"/>
    <n v="2"/>
    <s v="Constante"/>
    <n v="1"/>
    <s v="En ejecucion"/>
    <n v="1"/>
    <n v="1"/>
    <n v="1"/>
    <n v="100"/>
    <n v="1"/>
    <n v="0.67"/>
    <n v="67"/>
    <n v="1"/>
    <n v="0"/>
    <n v="0"/>
    <n v="1"/>
    <n v="0"/>
    <n v="0"/>
    <n v="1"/>
    <n v="0"/>
    <n v="0"/>
    <s v="N/A"/>
    <s v="N/A"/>
    <s v="N/A"/>
    <n v="50141067"/>
    <n v="48360267"/>
    <n v="96.45"/>
    <n v="99163849"/>
    <n v="91264561"/>
    <n v="92.03"/>
    <n v="114600000"/>
    <n v="0"/>
    <n v="0"/>
    <n v="98170593"/>
    <n v="0"/>
    <n v="0"/>
    <n v="101115711"/>
    <n v="0"/>
    <n v="0"/>
    <n v="463191220"/>
    <n v="139624828"/>
    <n v="30.14"/>
    <m/>
    <n v="50.141067"/>
    <n v="48.360267"/>
    <n v="99.163848999999999"/>
    <n v="91.264561"/>
    <n v="114.6"/>
    <n v="0"/>
    <n v="98.170592999999997"/>
    <n v="0"/>
    <n v="101.115711"/>
    <n v="0"/>
    <n v="463.19121999999993"/>
    <n v="139.6248280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5"/>
    <n v="4"/>
    <s v="Poner En Funcionamiento 2 Nuevos Centros Comunitarios Para La Atenciòn De Las Personas De Los Sectores Lgbti En Los Territorios Priorizados"/>
    <n v="1"/>
    <s v="Suma"/>
    <n v="1"/>
    <s v="En ejecucion"/>
    <n v="1"/>
    <n v="0"/>
    <n v="0"/>
    <n v="0"/>
    <n v="0.2"/>
    <n v="0.16"/>
    <n v="80"/>
    <n v="0.6"/>
    <n v="0"/>
    <n v="0"/>
    <n v="0.6"/>
    <n v="0"/>
    <n v="0"/>
    <n v="0.6"/>
    <n v="0"/>
    <n v="0"/>
    <n v="2"/>
    <n v="0.16"/>
    <n v="8"/>
    <n v="0"/>
    <n v="0"/>
    <n v="0"/>
    <n v="64098960"/>
    <n v="40516080"/>
    <n v="63.21"/>
    <n v="229848000"/>
    <n v="0"/>
    <n v="0"/>
    <n v="226675288"/>
    <n v="0"/>
    <n v="0"/>
    <n v="233475548"/>
    <n v="0"/>
    <n v="0"/>
    <n v="754097796"/>
    <n v="40516080"/>
    <n v="5.37"/>
    <m/>
    <n v="0"/>
    <n v="0"/>
    <n v="64.098960000000005"/>
    <n v="40.516080000000002"/>
    <n v="229.84800000000001"/>
    <n v="0"/>
    <n v="226.67528799999999"/>
    <n v="0"/>
    <n v="233.475548"/>
    <n v="0"/>
    <n v="754.09779600000002"/>
    <n v="40.51608000000000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5"/>
    <n v="5"/>
    <s v="Brindar Atenciòn A 16000 Personas De Los Sectores Lgbti, Sus Familias Y Redes De Apoyo Desde Los Servicios Sociales De La Subdirecciòn Para  Asuntos Lgbti Y La Estrategia Territorial De Integral  Social"/>
    <n v="1"/>
    <s v="Suma"/>
    <n v="1"/>
    <s v="En ejecucion"/>
    <n v="1"/>
    <n v="1773"/>
    <n v="1773"/>
    <n v="100"/>
    <n v="2983"/>
    <n v="1478"/>
    <n v="49.55"/>
    <n v="4251"/>
    <n v="0"/>
    <n v="0"/>
    <n v="3672"/>
    <n v="0"/>
    <n v="0"/>
    <n v="3321"/>
    <n v="0"/>
    <n v="0"/>
    <n v="16000"/>
    <n v="3251"/>
    <n v="20.32"/>
    <n v="653252750"/>
    <n v="638267543"/>
    <n v="97.71"/>
    <n v="1425093137"/>
    <n v="1302460359"/>
    <n v="91.39"/>
    <n v="1809541000"/>
    <n v="0"/>
    <n v="0"/>
    <n v="2042132336"/>
    <n v="0"/>
    <n v="0"/>
    <n v="2178350164"/>
    <n v="0"/>
    <n v="0"/>
    <n v="8108369387"/>
    <n v="1940727902"/>
    <n v="23.93"/>
    <m/>
    <n v="653.25274999999999"/>
    <n v="638.26754300000005"/>
    <n v="1425.0931370000001"/>
    <n v="1302.4603589999999"/>
    <n v="1809.5409999999999"/>
    <n v="0"/>
    <n v="2042.1323359999999"/>
    <n v="0"/>
    <n v="2178.3501639999999"/>
    <n v="0"/>
    <n v="8108.3693869999988"/>
    <n v="1940.727902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1"/>
    <s v="Construir 3 Centros Día Para La Atención Al Adulto Mayor Que Cumplan Con La Normatividad Vigente"/>
    <n v="1"/>
    <s v="Suma"/>
    <n v="1"/>
    <s v="En ejecucion"/>
    <n v="1"/>
    <n v="1"/>
    <n v="0"/>
    <n v="0"/>
    <n v="2"/>
    <n v="1"/>
    <n v="50"/>
    <n v="1"/>
    <n v="0"/>
    <n v="0"/>
    <n v="0"/>
    <n v="0"/>
    <n v="0"/>
    <n v="0"/>
    <n v="0"/>
    <n v="0"/>
    <n v="3"/>
    <n v="1"/>
    <n v="33.33"/>
    <n v="11934063098"/>
    <n v="11542392613"/>
    <n v="96.72"/>
    <n v="3336014669"/>
    <n v="2261913471"/>
    <n v="67.8"/>
    <n v="1482690000"/>
    <n v="0"/>
    <n v="0"/>
    <n v="0"/>
    <n v="0"/>
    <n v="0"/>
    <n v="0"/>
    <n v="0"/>
    <n v="0"/>
    <n v="16752767767"/>
    <n v="13804306084"/>
    <n v="82.4"/>
    <m/>
    <n v="11934.063098000001"/>
    <n v="11542.392613"/>
    <n v="3336.0146690000001"/>
    <n v="2261.9134709999998"/>
    <n v="1482.69"/>
    <n v="0"/>
    <n v="0"/>
    <n v="0"/>
    <n v="0"/>
    <n v="0"/>
    <n v="16752.767767000001"/>
    <n v="13804.306084"/>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2"/>
    <s v="Construir 1 Centro De Protección Para Adulto Mayo Que Cumpla La Normatividad Vigente Entre 2020 Y 2024"/>
    <n v="1"/>
    <s v="Suma"/>
    <n v="1"/>
    <s v="En ejecucion"/>
    <n v="1"/>
    <n v="0"/>
    <n v="0"/>
    <n v="0"/>
    <n v="0"/>
    <n v="0"/>
    <n v="0"/>
    <n v="0"/>
    <n v="0"/>
    <n v="0"/>
    <n v="1"/>
    <n v="0"/>
    <n v="0"/>
    <n v="0"/>
    <n v="0"/>
    <n v="0"/>
    <n v="1"/>
    <n v="0"/>
    <n v="0"/>
    <n v="0"/>
    <n v="0"/>
    <n v="0"/>
    <n v="0"/>
    <n v="0"/>
    <n v="0"/>
    <n v="0"/>
    <n v="0"/>
    <n v="0"/>
    <n v="6987943000"/>
    <n v="0"/>
    <n v="0"/>
    <n v="0"/>
    <n v="0"/>
    <n v="0"/>
    <n v="6987943000"/>
    <n v="0"/>
    <n v="0"/>
    <m/>
    <n v="0"/>
    <n v="0"/>
    <n v="0"/>
    <n v="0"/>
    <n v="0"/>
    <n v="0"/>
    <n v="6987.9430000000002"/>
    <n v="0"/>
    <n v="0"/>
    <n v="0"/>
    <n v="6987.9430000000002"/>
    <n v="0"/>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3"/>
    <s v="Completar La Construcción De 6 Jardines Infantiles De Acuerdo A La Normatividad Vigente Para Niñas Y Niños De 0 A 3 Años"/>
    <n v="1"/>
    <s v="Suma"/>
    <n v="1"/>
    <s v="En ejecucion"/>
    <n v="1"/>
    <n v="5"/>
    <n v="5"/>
    <n v="100"/>
    <n v="1"/>
    <n v="1"/>
    <n v="100"/>
    <n v="0"/>
    <n v="0"/>
    <n v="0"/>
    <n v="0"/>
    <n v="0"/>
    <n v="0"/>
    <n v="0"/>
    <n v="0"/>
    <n v="0"/>
    <n v="6"/>
    <n v="6"/>
    <n v="100"/>
    <n v="2018520860"/>
    <n v="1916983357"/>
    <n v="94.97"/>
    <n v="1831330540"/>
    <n v="985469691"/>
    <n v="53.81"/>
    <n v="0"/>
    <n v="0"/>
    <n v="0"/>
    <n v="0"/>
    <n v="0"/>
    <n v="0"/>
    <n v="0"/>
    <n v="0"/>
    <n v="0"/>
    <n v="3849851400"/>
    <n v="2902453048"/>
    <n v="75.39"/>
    <m/>
    <n v="2018.5208600000001"/>
    <n v="1916.9833570000001"/>
    <n v="1831.3305399999999"/>
    <n v="985.46969100000001"/>
    <n v="0"/>
    <n v="0"/>
    <n v="0"/>
    <n v="0"/>
    <n v="0"/>
    <n v="0"/>
    <n v="3849.8514"/>
    <n v="2902.4530480000003"/>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4"/>
    <s v="Construir 1 Centro De Protección Del Adulto Mayor Y Habitante De Calle Para Población Vulnerable Entre 2020 Y 2024"/>
    <n v="1"/>
    <s v="Suma"/>
    <n v="1"/>
    <s v="En ejecucion"/>
    <n v="1"/>
    <n v="0"/>
    <n v="0"/>
    <n v="0"/>
    <n v="0"/>
    <n v="0"/>
    <n v="0"/>
    <n v="0"/>
    <n v="0"/>
    <n v="0"/>
    <n v="1"/>
    <n v="0"/>
    <n v="0"/>
    <n v="0"/>
    <n v="0"/>
    <n v="0"/>
    <n v="1"/>
    <n v="0"/>
    <n v="0"/>
    <n v="0"/>
    <n v="0"/>
    <n v="0"/>
    <n v="0"/>
    <n v="0"/>
    <n v="0"/>
    <n v="0"/>
    <n v="0"/>
    <n v="0"/>
    <n v="14761309229"/>
    <n v="0"/>
    <n v="0"/>
    <n v="0"/>
    <n v="0"/>
    <n v="0"/>
    <n v="14761309229"/>
    <n v="0"/>
    <n v="0"/>
    <m/>
    <n v="0"/>
    <n v="0"/>
    <n v="0"/>
    <n v="0"/>
    <n v="0"/>
    <n v="0"/>
    <n v="14761.309229"/>
    <n v="0"/>
    <n v="0"/>
    <n v="0"/>
    <n v="14761.309229"/>
    <n v="0"/>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5"/>
    <s v="Reforzar Y/O Restituir 6 Equipamientos Administrados Por La Sdis Para La Prestación De Los Servicios Sociales."/>
    <n v="1"/>
    <s v="Suma"/>
    <n v="1"/>
    <s v="En ejecucion"/>
    <n v="1"/>
    <n v="1"/>
    <n v="1"/>
    <n v="100"/>
    <n v="0"/>
    <n v="0"/>
    <n v="0"/>
    <n v="1"/>
    <n v="0"/>
    <n v="0"/>
    <n v="3"/>
    <n v="0"/>
    <n v="0"/>
    <n v="1"/>
    <n v="0"/>
    <n v="0"/>
    <n v="6"/>
    <n v="1"/>
    <n v="16.670000000000002"/>
    <n v="44214232"/>
    <n v="42012000"/>
    <n v="95.02"/>
    <n v="0"/>
    <n v="0"/>
    <n v="0"/>
    <n v="3427937000"/>
    <n v="0"/>
    <n v="0"/>
    <n v="14647675600"/>
    <n v="0"/>
    <n v="0"/>
    <n v="647675600"/>
    <n v="0"/>
    <n v="0"/>
    <n v="18767502432"/>
    <n v="42012000"/>
    <n v="0.22"/>
    <m/>
    <n v="44.214232000000003"/>
    <n v="42.012"/>
    <n v="0"/>
    <n v="0"/>
    <n v="3427.9369999999999"/>
    <n v="0"/>
    <n v="14647.6756"/>
    <n v="0"/>
    <n v="647.67560000000003"/>
    <n v="0"/>
    <n v="18767.502431999997"/>
    <n v="42.01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6"/>
    <s v="Adecuar El 100 Porciento  De Los Inmuebles Solicitados Para Atención Transitoria O Permanente Con Ocasión A Situaciones De Impacto Poblacional Debido A Emergencias Sanitarias O Sociales"/>
    <n v="2"/>
    <s v="Constante"/>
    <n v="1"/>
    <s v="En ejecucion"/>
    <n v="1"/>
    <n v="0"/>
    <n v="0"/>
    <n v="0"/>
    <n v="100"/>
    <n v="0"/>
    <n v="0"/>
    <n v="100"/>
    <n v="0"/>
    <n v="0"/>
    <n v="100"/>
    <n v="0"/>
    <n v="0"/>
    <n v="100"/>
    <n v="0"/>
    <n v="0"/>
    <s v="N/A"/>
    <s v="N/A"/>
    <s v="N/A"/>
    <n v="0"/>
    <n v="0"/>
    <n v="0"/>
    <n v="1585613000"/>
    <n v="85613000"/>
    <n v="5.4"/>
    <n v="819322000"/>
    <n v="0"/>
    <n v="0"/>
    <n v="586955440"/>
    <n v="0"/>
    <n v="0"/>
    <n v="86955440"/>
    <n v="0"/>
    <n v="0"/>
    <n v="3078845880"/>
    <n v="85613000"/>
    <n v="2.78"/>
    <s v="VIGENCIA (a 30/09/2021):  El cumplimiento de esta meta se da teniendo en cuenta las solicitudes de intervenciones en respuesta a situaciones de impacto poblacional debido a emergencias sanitarias o sociales y que se presenten en la ciudad y que sean susceptibles de ser atendidas por la Secretaría Distrital de Integración Social."/>
    <n v="0"/>
    <n v="0"/>
    <n v="1585.6130000000001"/>
    <n v="85.613"/>
    <n v="819.322"/>
    <n v="0"/>
    <n v="586.95543999999995"/>
    <n v="0"/>
    <n v="86.955439999999996"/>
    <n v="0"/>
    <n v="3078.8458800000003"/>
    <n v="85.613"/>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7"/>
    <s v="Realizar A 60 Porciento  De Los Equipamientos De La Sdis El Mantenimiento."/>
    <n v="2"/>
    <s v="Constante"/>
    <n v="1"/>
    <s v="En ejecucion"/>
    <n v="1"/>
    <n v="60"/>
    <n v="60.44"/>
    <n v="100.73"/>
    <n v="60"/>
    <n v="59.03"/>
    <n v="98.38"/>
    <n v="60"/>
    <n v="0"/>
    <n v="0"/>
    <n v="60"/>
    <n v="0"/>
    <n v="0"/>
    <n v="60"/>
    <n v="0"/>
    <n v="0"/>
    <s v="N/A"/>
    <s v="N/A"/>
    <s v="N/A"/>
    <n v="6949261980"/>
    <n v="6401757626"/>
    <n v="92.12"/>
    <n v="30780549326"/>
    <n v="7430766957"/>
    <n v="24.14"/>
    <n v="31574311000"/>
    <n v="0"/>
    <n v="0"/>
    <n v="19523836598"/>
    <n v="0"/>
    <n v="0"/>
    <n v="20023836598"/>
    <n v="0"/>
    <n v="0"/>
    <n v="108851795502"/>
    <n v="13832524583"/>
    <n v="12.71"/>
    <m/>
    <n v="6949.2619800000002"/>
    <n v="6401.7576259999996"/>
    <n v="30780.549326"/>
    <n v="7430.7669569999998"/>
    <n v="31574.311000000002"/>
    <n v="0"/>
    <n v="19523.836598000002"/>
    <n v="0"/>
    <n v="20023.836598000002"/>
    <n v="0"/>
    <n v="108851.79550199999"/>
    <n v="13832.524582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8"/>
    <s v="Atender El 100 Porciento  De Solicitudes De Viabilidades De Equipamientos Para Garantizar Infraestructura En Condiciones Adecuadas Y Seguras."/>
    <n v="1"/>
    <s v="Suma"/>
    <n v="1"/>
    <s v="En ejecucion"/>
    <n v="1"/>
    <n v="10"/>
    <n v="9"/>
    <n v="90"/>
    <n v="26"/>
    <n v="22.49"/>
    <n v="86.5"/>
    <n v="25"/>
    <n v="0"/>
    <n v="0"/>
    <n v="25"/>
    <n v="0"/>
    <n v="0"/>
    <n v="15"/>
    <n v="0"/>
    <n v="0"/>
    <n v="100"/>
    <n v="31.49"/>
    <n v="31.49"/>
    <n v="1378442997"/>
    <n v="1119678410"/>
    <n v="81.23"/>
    <n v="13563720278"/>
    <n v="12686552921"/>
    <n v="93.53"/>
    <n v="14984836000"/>
    <n v="0"/>
    <n v="0"/>
    <n v="18127979916"/>
    <n v="0"/>
    <n v="0"/>
    <n v="18127979916"/>
    <n v="0"/>
    <n v="0"/>
    <n v="66182959107"/>
    <n v="13806231331"/>
    <n v="20.86"/>
    <m/>
    <n v="1378.4429970000001"/>
    <n v="1119.67841"/>
    <n v="13563.720278000001"/>
    <n v="12686.552921"/>
    <n v="14984.835999999999"/>
    <n v="0"/>
    <n v="18127.979916"/>
    <n v="0"/>
    <n v="18127.979916"/>
    <n v="0"/>
    <n v="66182.959107000002"/>
    <n v="13806.231331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9"/>
    <s v="Realizar A 10 Predios  Administrados Por La Sdis El Saneamiento Jurídico Y Urbanístico."/>
    <n v="1"/>
    <s v="Suma"/>
    <n v="1"/>
    <s v="En ejecucion"/>
    <n v="1"/>
    <n v="2"/>
    <n v="2"/>
    <n v="100"/>
    <n v="2"/>
    <n v="0"/>
    <n v="0"/>
    <n v="3"/>
    <n v="0"/>
    <n v="0"/>
    <n v="2"/>
    <n v="0"/>
    <n v="0"/>
    <n v="1"/>
    <n v="0"/>
    <n v="0"/>
    <n v="10"/>
    <n v="2"/>
    <n v="20"/>
    <n v="50000000"/>
    <n v="50000000"/>
    <n v="100"/>
    <n v="343324000"/>
    <n v="343324000"/>
    <n v="100"/>
    <n v="332704000"/>
    <n v="0"/>
    <n v="0"/>
    <n v="352072910"/>
    <n v="0"/>
    <n v="0"/>
    <n v="352072910"/>
    <n v="0"/>
    <n v="0"/>
    <n v="1430173820"/>
    <n v="393324000"/>
    <n v="27.5"/>
    <s v="VIGENCIA (a 30/09/2021): De acuerdo con la programación de actividades del plan de acción, el proyecto tiene prevista el cumplimiento de la magnitud hasta el final de la vigencia 2021"/>
    <n v="50"/>
    <n v="50"/>
    <n v="343.32400000000001"/>
    <n v="343.32400000000001"/>
    <n v="332.70400000000001"/>
    <n v="0"/>
    <n v="352.07290999999998"/>
    <n v="0"/>
    <n v="352.07290999999998"/>
    <n v="0"/>
    <n v="1430.17382"/>
    <n v="393.3240000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11"/>
    <s v="Avanzar En El 100 Porciento De Etapa De Preconstrucción Para El Reforzamiento Estructural Y/O Restitución De Equipamientos Administrados Por La Sdis."/>
    <n v="1"/>
    <s v="Suma"/>
    <n v="1"/>
    <s v="En ejecucion"/>
    <n v="1"/>
    <n v="10"/>
    <n v="10"/>
    <n v="100"/>
    <n v="40"/>
    <n v="12.74"/>
    <n v="31.85"/>
    <n v="50"/>
    <n v="0"/>
    <n v="0"/>
    <n v="0"/>
    <n v="0"/>
    <n v="0"/>
    <n v="0"/>
    <n v="0"/>
    <n v="0"/>
    <n v="100"/>
    <n v="22.74"/>
    <n v="22.74"/>
    <n v="141211053"/>
    <n v="114404186"/>
    <n v="81.010000000000005"/>
    <n v="10636709435"/>
    <n v="5684340196"/>
    <n v="53.44"/>
    <n v="4330034000"/>
    <n v="0"/>
    <n v="0"/>
    <n v="0"/>
    <n v="0"/>
    <n v="0"/>
    <n v="0"/>
    <n v="0"/>
    <n v="0"/>
    <n v="15107954488"/>
    <n v="5798744382"/>
    <n v="38.380000000000003"/>
    <m/>
    <n v="141.21105299999999"/>
    <n v="114.404186"/>
    <n v="10636.709435000001"/>
    <n v="5684.3401960000001"/>
    <n v="4330.0339999999997"/>
    <n v="0"/>
    <n v="0"/>
    <n v="0"/>
    <n v="0"/>
    <n v="0"/>
    <n v="15107.954487999999"/>
    <n v="5798.7443819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11"/>
    <n v="12"/>
    <s v="Avanzar En El 100 Porciento En La Etapa De Preconstrucción Para Centros De Protección Para Población Vulnerable"/>
    <n v="1"/>
    <s v="Suma"/>
    <n v="1"/>
    <s v="En ejecucion"/>
    <n v="1"/>
    <n v="2"/>
    <n v="1"/>
    <n v="50"/>
    <n v="33"/>
    <n v="0"/>
    <n v="0"/>
    <n v="66"/>
    <n v="0"/>
    <n v="0"/>
    <n v="0"/>
    <n v="0"/>
    <n v="0"/>
    <n v="0"/>
    <n v="0"/>
    <n v="0"/>
    <n v="100"/>
    <n v="1"/>
    <n v="1"/>
    <n v="318218027"/>
    <n v="318218027"/>
    <n v="100"/>
    <n v="23953525469"/>
    <n v="221230000"/>
    <n v="0.92"/>
    <n v="41275827000"/>
    <n v="0"/>
    <n v="0"/>
    <n v="0"/>
    <n v="0"/>
    <n v="0"/>
    <n v="0"/>
    <n v="0"/>
    <n v="0"/>
    <n v="65547570496"/>
    <n v="539448027"/>
    <n v="0.82"/>
    <s v="VIGENCIA (a 30/09/2021): El presupuesto comprometido aún no avanza magnitud"/>
    <n v="318.21802700000001"/>
    <n v="318.21802700000001"/>
    <n v="23953.525469"/>
    <n v="221.23"/>
    <n v="41275.826999999997"/>
    <n v="0"/>
    <n v="0"/>
    <n v="0"/>
    <n v="0"/>
    <n v="0"/>
    <n v="65547.570496"/>
    <n v="539.4480270000000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3"/>
    <n v="1"/>
    <s v="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3"/>
    <s v="Creciente"/>
    <n v="1"/>
    <s v="En ejecucion"/>
    <n v="1"/>
    <n v="0.1"/>
    <n v="0.1"/>
    <n v="100"/>
    <n v="0.45"/>
    <n v="0.33"/>
    <n v="73.33"/>
    <n v="0.65"/>
    <n v="0"/>
    <n v="0"/>
    <n v="0.85"/>
    <n v="0"/>
    <n v="0"/>
    <n v="1"/>
    <n v="0"/>
    <n v="0"/>
    <s v="N/A"/>
    <s v="N/A"/>
    <s v="N/A"/>
    <n v="1078169886"/>
    <n v="851177778"/>
    <n v="78.95"/>
    <n v="1697128915"/>
    <n v="1590966915"/>
    <n v="93.74"/>
    <n v="1764006000"/>
    <n v="0"/>
    <n v="0"/>
    <n v="1954505000"/>
    <n v="0"/>
    <n v="0"/>
    <n v="1760451000"/>
    <n v="0"/>
    <n v="0"/>
    <n v="8254260801"/>
    <n v="2442144693"/>
    <n v="29.59"/>
    <m/>
    <n v="1078.1698859999999"/>
    <n v="851.17777799999999"/>
    <n v="1697.128915"/>
    <n v="1590.966915"/>
    <n v="1764.0060000000001"/>
    <n v="0"/>
    <n v="1954.5050000000001"/>
    <n v="0"/>
    <n v="1760.451"/>
    <n v="0"/>
    <n v="8254.2608010000004"/>
    <n v="2442.144693000000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3"/>
    <n v="2"/>
    <s v="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2"/>
    <s v="Constante"/>
    <n v="1"/>
    <s v="En ejecucion"/>
    <n v="1"/>
    <n v="67000"/>
    <n v="68142"/>
    <n v="101.7"/>
    <n v="71000"/>
    <n v="65852"/>
    <n v="92.75"/>
    <n v="71000"/>
    <n v="0"/>
    <n v="0"/>
    <n v="71000"/>
    <n v="0"/>
    <n v="0"/>
    <n v="71000"/>
    <n v="0"/>
    <n v="0"/>
    <s v="N/A"/>
    <s v="N/A"/>
    <s v="N/A"/>
    <n v="64050879501"/>
    <n v="55571036493"/>
    <n v="86.76"/>
    <n v="209652316337"/>
    <n v="154795796361"/>
    <n v="73.83"/>
    <n v="187462296000"/>
    <n v="0"/>
    <n v="0"/>
    <n v="209592625000"/>
    <n v="0"/>
    <n v="0"/>
    <n v="211723380000"/>
    <n v="0"/>
    <n v="0"/>
    <n v="882481496838"/>
    <n v="210366832854"/>
    <n v="23.84"/>
    <m/>
    <n v="64050.879501000003"/>
    <n v="55571.036493"/>
    <n v="209652.316337"/>
    <n v="154795.79636099999"/>
    <n v="187462.296"/>
    <n v="0"/>
    <n v="209592.625"/>
    <n v="0"/>
    <n v="211723.38"/>
    <n v="0"/>
    <n v="882481.49683800002"/>
    <n v="210366.83285399998"/>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3"/>
    <n v="3"/>
    <s v="Atender A 18500  Niñas, Niños Y Adolescentes Con Discapacidad, Alteraciones En El Desarrollo, Restricciones Médicas, Pertenecientes A Grupos Étnicos Y Víctimas Por El Conflicto Armado Con Enfoque Diferencial Y De Género ."/>
    <n v="3"/>
    <s v="Creciente"/>
    <n v="1"/>
    <s v="En ejecucion"/>
    <n v="1"/>
    <n v="5200"/>
    <n v="5430"/>
    <n v="104.42"/>
    <n v="8800"/>
    <n v="9450"/>
    <n v="107.39"/>
    <n v="12700"/>
    <n v="0"/>
    <n v="0"/>
    <n v="16600"/>
    <n v="0"/>
    <n v="0"/>
    <n v="18500"/>
    <n v="0"/>
    <n v="0"/>
    <s v="N/A"/>
    <s v="N/A"/>
    <s v="N/A"/>
    <n v="3536597003"/>
    <n v="2984083801"/>
    <n v="84.38"/>
    <n v="7650044301"/>
    <n v="7497230301"/>
    <n v="98"/>
    <n v="7987856000"/>
    <n v="0"/>
    <n v="0"/>
    <n v="11193514000"/>
    <n v="0"/>
    <n v="0"/>
    <n v="11155151000"/>
    <n v="0"/>
    <n v="0"/>
    <n v="41523162304"/>
    <n v="10481314102"/>
    <n v="25.24"/>
    <m/>
    <n v="3536.5970029999999"/>
    <n v="2984.0838010000002"/>
    <n v="7650.0443009999999"/>
    <n v="7497.2303009999996"/>
    <n v="7987.8559999999998"/>
    <n v="0"/>
    <n v="11193.513999999999"/>
    <n v="0"/>
    <n v="11155.151"/>
    <n v="0"/>
    <n v="41523.162303999998"/>
    <n v="10481.31410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3"/>
    <n v="4"/>
    <s v="Consolidar 1 Herramienta De Medición De La Atención Integral A Niñas, Niños Y Adolescentes Que Permita La Trazabilidad De La Ruta Integral De Atenciones Desde La Gestación Hasta La Adolescencia -Riaga-"/>
    <n v="3"/>
    <s v="Creciente"/>
    <n v="1"/>
    <s v="En ejecucion"/>
    <n v="1"/>
    <n v="0.1"/>
    <n v="0.1"/>
    <n v="100"/>
    <n v="0.2"/>
    <n v="0.16"/>
    <n v="80"/>
    <n v="0.4"/>
    <n v="0"/>
    <n v="0"/>
    <n v="0.8"/>
    <n v="0"/>
    <n v="0"/>
    <n v="1"/>
    <n v="0"/>
    <n v="0"/>
    <s v="N/A"/>
    <s v="N/A"/>
    <s v="N/A"/>
    <n v="187618434"/>
    <n v="163502334"/>
    <n v="87.14"/>
    <n v="323010000"/>
    <n v="323010000"/>
    <n v="100"/>
    <n v="339257000"/>
    <n v="0"/>
    <n v="0"/>
    <n v="463374000"/>
    <n v="0"/>
    <n v="0"/>
    <n v="461786000"/>
    <n v="0"/>
    <n v="0"/>
    <n v="1775045434"/>
    <n v="486512334"/>
    <n v="27.41"/>
    <m/>
    <n v="187.61843400000001"/>
    <n v="163.50233399999999"/>
    <n v="323.01"/>
    <n v="323.01"/>
    <n v="339.25700000000001"/>
    <n v="0"/>
    <n v="463.37400000000002"/>
    <n v="0"/>
    <n v="461.786"/>
    <n v="0"/>
    <n v="1775.0454340000001"/>
    <n v="486.5123340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3"/>
    <n v="5"/>
    <s v="Atender A 15000 Niñas, Niños Y Adolescentes Del Distrito En Riesgo De Trabajo Infantil Y Violencias Sexuales, Y Migrantes En Riesgo De Vulneración De Sus Derechos De Manera Flexible Con Enfoque Diferencial Y De Género.  "/>
    <n v="3"/>
    <s v="Creciente"/>
    <n v="1"/>
    <s v="En ejecucion"/>
    <n v="1"/>
    <n v="5300"/>
    <n v="6012"/>
    <n v="113.43"/>
    <n v="7700"/>
    <n v="9019"/>
    <n v="117.13"/>
    <n v="11300"/>
    <n v="0"/>
    <n v="0"/>
    <n v="14200"/>
    <n v="0"/>
    <n v="0"/>
    <n v="15000"/>
    <n v="0"/>
    <n v="0"/>
    <s v="N/A"/>
    <s v="N/A"/>
    <s v="N/A"/>
    <n v="5999030659"/>
    <n v="5116936976"/>
    <n v="85.3"/>
    <n v="12520681219"/>
    <n v="11835151256"/>
    <n v="94.52"/>
    <n v="13440825000"/>
    <n v="0"/>
    <n v="0"/>
    <n v="16426223000"/>
    <n v="0"/>
    <n v="0"/>
    <n v="16417417000"/>
    <n v="0"/>
    <n v="0"/>
    <n v="64804176878"/>
    <n v="16952088232"/>
    <n v="26.16"/>
    <m/>
    <n v="5999.030659"/>
    <n v="5116.936976"/>
    <n v="12520.681219"/>
    <n v="11835.151255999999"/>
    <n v="13440.825000000001"/>
    <n v="0"/>
    <n v="16426.223000000002"/>
    <n v="0"/>
    <n v="16417.417000000001"/>
    <n v="0"/>
    <n v="64804.176878000006"/>
    <n v="16952.088231999998"/>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23"/>
    <n v="6"/>
    <s v="Atender A 8300 Niñas, Niños Y Adolescentes Víctimas Y Afectados Por El Conflicto Armado En El Marco Del Acuerdo De Paz, La Memoria, La Convivencia Y La Reconciliación Con Enfoque Diferencial Y De Género."/>
    <n v="3"/>
    <s v="Creciente"/>
    <n v="1"/>
    <s v="En ejecucion"/>
    <n v="1"/>
    <n v="1000"/>
    <n v="1133"/>
    <n v="113.3"/>
    <n v="2000"/>
    <n v="2226"/>
    <n v="111.3"/>
    <n v="4500"/>
    <n v="0"/>
    <n v="0"/>
    <n v="7000"/>
    <n v="0"/>
    <n v="0"/>
    <n v="8300"/>
    <n v="0"/>
    <n v="0"/>
    <s v="N/A"/>
    <s v="N/A"/>
    <s v="N/A"/>
    <n v="1005541600"/>
    <n v="897477200"/>
    <n v="89.25"/>
    <n v="2339564900"/>
    <n v="2339564900"/>
    <n v="100"/>
    <n v="2412550000"/>
    <n v="0"/>
    <n v="0"/>
    <n v="3245437000"/>
    <n v="0"/>
    <n v="0"/>
    <n v="3234314000"/>
    <n v="0"/>
    <n v="0"/>
    <n v="12237407500"/>
    <n v="3237042100"/>
    <n v="26.45"/>
    <m/>
    <n v="1005.5416"/>
    <n v="897.47720000000004"/>
    <n v="2339.5648999999999"/>
    <n v="2339.5648999999999"/>
    <n v="2412.5500000000002"/>
    <n v="0"/>
    <n v="3245.4369999999999"/>
    <n v="0"/>
    <n v="3234.3139999999999"/>
    <n v="0"/>
    <n v="12237.407499999999"/>
    <n v="3237.0420999999997"/>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1"/>
    <s v="Beneficiar A 4500 Hogares Mediante Apoyos Económicos"/>
    <n v="1"/>
    <s v="Suma"/>
    <n v="1"/>
    <s v="En ejecucion"/>
    <n v="1"/>
    <n v="0"/>
    <n v="0"/>
    <n v="0"/>
    <n v="500"/>
    <n v="0"/>
    <n v="0"/>
    <n v="1500"/>
    <n v="0"/>
    <n v="0"/>
    <n v="1500"/>
    <n v="0"/>
    <n v="0"/>
    <n v="1000"/>
    <n v="0"/>
    <n v="0"/>
    <n v="4500"/>
    <n v="0"/>
    <n v="0"/>
    <n v="0"/>
    <n v="0"/>
    <n v="0"/>
    <n v="820103440"/>
    <n v="31941000"/>
    <n v="3.89"/>
    <n v="2906151000"/>
    <n v="0"/>
    <n v="0"/>
    <n v="3826479000"/>
    <n v="0"/>
    <n v="0"/>
    <n v="8666900000"/>
    <n v="0"/>
    <n v="0"/>
    <n v="16219633440"/>
    <n v="31941000"/>
    <n v="0.2"/>
    <s v="VIGENCIA (a 30/09/2021): Se han presentado retrasos en el avance de la meta asociados ala verificación total de la información de las 500 beneficiarias en la base de datos como números de contacto y estados de bancarización.  Se articula con Secretaría Distrital de Hacienda para la dispersión de recursos en el mes de octubre"/>
    <n v="0"/>
    <n v="0"/>
    <n v="820.10343999999998"/>
    <n v="31.940999999999999"/>
    <n v="2906.1509999999998"/>
    <n v="0"/>
    <n v="3826.4789999999998"/>
    <n v="0"/>
    <n v="8666.9"/>
    <n v="0"/>
    <n v="16219.63344"/>
    <n v="31.940999999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2"/>
    <s v="Beneficiar Al 100 Porciento De Personas Programadas Mediante Raciones De Comida Caliente En Comedores Comunitarios."/>
    <n v="2"/>
    <s v="Constante"/>
    <n v="1"/>
    <s v="En ejecucion"/>
    <n v="1"/>
    <n v="100"/>
    <n v="97.5"/>
    <n v="97.5"/>
    <n v="100"/>
    <n v="94.94"/>
    <n v="94.94"/>
    <n v="100"/>
    <n v="0"/>
    <n v="0"/>
    <n v="100"/>
    <n v="0"/>
    <n v="0"/>
    <n v="100"/>
    <n v="0"/>
    <n v="0"/>
    <s v="N/A"/>
    <s v="N/A"/>
    <s v="N/A"/>
    <n v="43292451279"/>
    <n v="42281911131"/>
    <n v="97.67"/>
    <n v="59988812052"/>
    <n v="58376144766"/>
    <n v="97.31"/>
    <n v="74728628000"/>
    <n v="0"/>
    <n v="0"/>
    <n v="47115512000"/>
    <n v="0"/>
    <n v="0"/>
    <n v="34914881000"/>
    <n v="0"/>
    <n v="0"/>
    <n v="260040284331"/>
    <n v="100658055897"/>
    <n v="38.71"/>
    <m/>
    <n v="43292.451279000001"/>
    <n v="42281.911131000001"/>
    <n v="59988.812052000001"/>
    <n v="58376.144765999998"/>
    <n v="74728.627999999997"/>
    <n v="0"/>
    <n v="47115.512000000002"/>
    <n v="0"/>
    <n v="34914.881000000001"/>
    <n v="0"/>
    <n v="260040.284331"/>
    <n v="100658.055897"/>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3"/>
    <s v="Implementar 2 Comedores Móviles Para La Entrega De Comida Caliente"/>
    <n v="3"/>
    <s v="Creciente"/>
    <n v="1"/>
    <s v="En ejecucion"/>
    <n v="1"/>
    <n v="0.5"/>
    <n v="0.5"/>
    <n v="100"/>
    <n v="2"/>
    <n v="2"/>
    <n v="100"/>
    <n v="0"/>
    <n v="0"/>
    <n v="0"/>
    <n v="0"/>
    <n v="0"/>
    <n v="0"/>
    <n v="0"/>
    <n v="0"/>
    <n v="0"/>
    <s v="N/A"/>
    <s v="N/A"/>
    <s v="N/A"/>
    <n v="25840000"/>
    <n v="25840000"/>
    <n v="100"/>
    <n v="1109490440"/>
    <n v="52920000"/>
    <n v="4.7699999999999996"/>
    <n v="0"/>
    <n v="0"/>
    <n v="0"/>
    <n v="0"/>
    <n v="0"/>
    <n v="0"/>
    <n v="0"/>
    <n v="0"/>
    <n v="0"/>
    <n v="1135330440"/>
    <n v="78760000"/>
    <n v="6.94"/>
    <m/>
    <n v="25.84"/>
    <n v="25.84"/>
    <n v="1109.49044"/>
    <n v="52.92"/>
    <n v="0"/>
    <n v="0"/>
    <n v="0"/>
    <n v="0"/>
    <n v="0"/>
    <n v="0"/>
    <n v="1135.33044"/>
    <n v="78.760000000000005"/>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4"/>
    <s v="Beneficiar Al 100 Porciento De Personas Programadas Con La Entrega De Apoyos Alimentarios Mediante Bonos Canjeables Por Alimentos Y Apoyos En Especie"/>
    <n v="2"/>
    <s v="Constante"/>
    <n v="1"/>
    <s v="En ejecucion"/>
    <n v="1"/>
    <n v="100"/>
    <n v="96.8"/>
    <n v="96.8"/>
    <n v="100"/>
    <n v="96.19"/>
    <n v="96.19"/>
    <n v="100"/>
    <n v="0"/>
    <n v="0"/>
    <n v="100"/>
    <n v="0"/>
    <n v="0"/>
    <n v="100"/>
    <n v="0"/>
    <n v="0"/>
    <s v="N/A"/>
    <s v="N/A"/>
    <s v="N/A"/>
    <n v="80290003485"/>
    <n v="80039400761"/>
    <n v="99.69"/>
    <n v="95532830762"/>
    <n v="74962710006"/>
    <n v="78.47"/>
    <n v="82871704000"/>
    <n v="0"/>
    <n v="0"/>
    <n v="82234840000"/>
    <n v="0"/>
    <n v="0"/>
    <n v="53569295000"/>
    <n v="0"/>
    <n v="0"/>
    <n v="394498673247"/>
    <n v="155002110767"/>
    <n v="39.29"/>
    <m/>
    <n v="80290.003484999994"/>
    <n v="80039.400760999997"/>
    <n v="95532.830761999998"/>
    <n v="74962.710005999994"/>
    <n v="82871.703999999998"/>
    <n v="0"/>
    <n v="82234.84"/>
    <n v="0"/>
    <n v="53569.294999999998"/>
    <n v="0"/>
    <n v="394498.67324699997"/>
    <n v="155002.110767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5"/>
    <s v="Entregar El 100 Porciento De Kits Alimentarios Humanitarios Programados Para Atender Necesidades Poblacionales Territoriales"/>
    <n v="2"/>
    <s v="Constante"/>
    <n v="1"/>
    <s v="En ejecucion"/>
    <n v="1"/>
    <n v="100"/>
    <n v="0"/>
    <n v="0"/>
    <n v="100"/>
    <n v="100"/>
    <n v="100"/>
    <n v="100"/>
    <n v="0"/>
    <n v="0"/>
    <n v="100"/>
    <n v="0"/>
    <n v="0"/>
    <n v="100"/>
    <n v="0"/>
    <n v="0"/>
    <s v="N/A"/>
    <s v="N/A"/>
    <s v="N/A"/>
    <n v="25840000"/>
    <n v="25840000"/>
    <n v="100"/>
    <n v="793721900"/>
    <n v="45630000"/>
    <n v="5.75"/>
    <n v="3008821000"/>
    <n v="0"/>
    <n v="0"/>
    <n v="689541000"/>
    <n v="0"/>
    <n v="0"/>
    <n v="929711000"/>
    <n v="0"/>
    <n v="0"/>
    <n v="5447634900"/>
    <n v="71470000"/>
    <n v="1.31"/>
    <m/>
    <n v="25.84"/>
    <n v="25.84"/>
    <n v="793.72190000000001"/>
    <n v="45.63"/>
    <n v="3008.8209999999999"/>
    <n v="0"/>
    <n v="689.54100000000005"/>
    <n v="0"/>
    <n v="929.71100000000001"/>
    <n v="0"/>
    <n v="5447.6349"/>
    <n v="71.47"/>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6"/>
    <s v="Entregar El 100 Porciento De Ayudas Humanitarias Dirigidas A Atender Emergencias Sociales"/>
    <n v="2"/>
    <s v="Constante"/>
    <n v="1"/>
    <s v="En ejecucion"/>
    <n v="1"/>
    <n v="100"/>
    <n v="100"/>
    <n v="100"/>
    <n v="100"/>
    <n v="100"/>
    <n v="100"/>
    <n v="100"/>
    <n v="0"/>
    <n v="0"/>
    <n v="100"/>
    <n v="0"/>
    <n v="0"/>
    <n v="100"/>
    <n v="0"/>
    <n v="0"/>
    <s v="N/A"/>
    <s v="N/A"/>
    <s v="N/A"/>
    <n v="20966555671"/>
    <n v="20966555671"/>
    <n v="100"/>
    <n v="78499573409"/>
    <n v="30953744716"/>
    <n v="39.43"/>
    <n v="25600000000"/>
    <n v="0"/>
    <n v="0"/>
    <n v="74052000"/>
    <n v="0"/>
    <n v="0"/>
    <n v="99870000"/>
    <n v="0"/>
    <n v="0"/>
    <n v="125240051080"/>
    <n v="51920300387"/>
    <n v="41.46"/>
    <m/>
    <n v="20966.555670999998"/>
    <n v="20966.555670999998"/>
    <n v="78499.573409000004"/>
    <n v="30953.744716000001"/>
    <n v="25600"/>
    <n v="0"/>
    <n v="74.052000000000007"/>
    <n v="0"/>
    <n v="99.87"/>
    <n v="0"/>
    <n v="125240.05107999999"/>
    <n v="51920.300386999996"/>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7"/>
    <s v="Fortalecer Las Capacidades De 1200 Profesionales Vinculados A La Prestación De Los Servicios Sociales De La Secretaría En Acciones De Vigilancia Nutricional"/>
    <n v="1"/>
    <s v="Suma"/>
    <n v="1"/>
    <s v="En ejecucion"/>
    <n v="1"/>
    <n v="282"/>
    <n v="282"/>
    <n v="100"/>
    <n v="280"/>
    <n v="259"/>
    <n v="92.5"/>
    <n v="234"/>
    <n v="0"/>
    <n v="0"/>
    <n v="300"/>
    <n v="0"/>
    <n v="0"/>
    <n v="104"/>
    <n v="0"/>
    <n v="0"/>
    <n v="1200"/>
    <n v="541"/>
    <n v="45.08"/>
    <n v="585179589"/>
    <n v="550759589"/>
    <n v="94.12"/>
    <n v="1326355720"/>
    <n v="1238039000"/>
    <n v="93.34"/>
    <n v="1441934000"/>
    <n v="0"/>
    <n v="0"/>
    <n v="1066395000"/>
    <n v="0"/>
    <n v="0"/>
    <n v="519376000"/>
    <n v="0"/>
    <n v="0"/>
    <n v="4939240309"/>
    <n v="1788798589"/>
    <n v="36.22"/>
    <m/>
    <n v="585.17958899999996"/>
    <n v="550.75958900000001"/>
    <n v="1326.35572"/>
    <n v="1238.039"/>
    <n v="1441.934"/>
    <n v="0"/>
    <n v="1066.395"/>
    <n v="0"/>
    <n v="519.37599999999998"/>
    <n v="0"/>
    <n v="4939.2403090000007"/>
    <n v="1788.79858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8"/>
    <s v="Orientar A 36000 Personas Frente A La Promoción De Estilos De Vida Saludable Con Énfasis Alimentación, Nutrición Y Actividad Física"/>
    <n v="1"/>
    <s v="Suma"/>
    <n v="1"/>
    <s v="En ejecucion"/>
    <n v="1"/>
    <n v="106"/>
    <n v="106"/>
    <n v="100"/>
    <n v="19000"/>
    <n v="18147"/>
    <n v="95.51"/>
    <n v="12000"/>
    <n v="0"/>
    <n v="0"/>
    <n v="2900"/>
    <n v="0"/>
    <n v="0"/>
    <n v="1994"/>
    <n v="0"/>
    <n v="0"/>
    <n v="36000"/>
    <n v="18253"/>
    <n v="50.7"/>
    <n v="359335001"/>
    <n v="345967000"/>
    <n v="96.28"/>
    <n v="814373620"/>
    <n v="743210000"/>
    <n v="91.26"/>
    <n v="977138000"/>
    <n v="0"/>
    <n v="0"/>
    <n v="979459000"/>
    <n v="0"/>
    <n v="0"/>
    <n v="957343000"/>
    <n v="0"/>
    <n v="0"/>
    <n v="4087648621"/>
    <n v="1089177000"/>
    <n v="26.65"/>
    <m/>
    <n v="359.33500099999998"/>
    <n v="345.96699999999998"/>
    <n v="814.37361999999996"/>
    <n v="743.21"/>
    <n v="977.13800000000003"/>
    <n v="0"/>
    <n v="979.45899999999995"/>
    <n v="0"/>
    <n v="957.34299999999996"/>
    <n v="0"/>
    <n v="4087.6486209999998"/>
    <n v="1089.177000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9"/>
    <s v="Formular E Implementar 1 Estrategia De Inclusión Social"/>
    <n v="3"/>
    <s v="Creciente"/>
    <n v="1"/>
    <s v="En ejecucion"/>
    <n v="1"/>
    <n v="0.1"/>
    <n v="0.1"/>
    <n v="100"/>
    <n v="0.3"/>
    <n v="0.28000000000000003"/>
    <n v="93.33"/>
    <n v="0.6"/>
    <n v="0"/>
    <n v="0"/>
    <n v="0.9"/>
    <n v="0"/>
    <n v="0"/>
    <n v="1"/>
    <n v="0"/>
    <n v="0"/>
    <s v="N/A"/>
    <s v="N/A"/>
    <s v="N/A"/>
    <n v="85272000"/>
    <n v="85272000"/>
    <n v="100"/>
    <n v="2086564280"/>
    <n v="390832000"/>
    <n v="18.73"/>
    <n v="3726260000"/>
    <n v="0"/>
    <n v="0"/>
    <n v="726217000"/>
    <n v="0"/>
    <n v="0"/>
    <n v="708087000"/>
    <n v="0"/>
    <n v="0"/>
    <n v="7332400280"/>
    <n v="476104000"/>
    <n v="6.49"/>
    <m/>
    <n v="85.272000000000006"/>
    <n v="85.272000000000006"/>
    <n v="2086.5642800000001"/>
    <n v="390.83199999999999"/>
    <n v="3726.26"/>
    <n v="0"/>
    <n v="726.21699999999998"/>
    <n v="0"/>
    <n v="708.08699999999999"/>
    <n v="0"/>
    <n v="7332.4002799999998"/>
    <n v="476.10399999999998"/>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10"/>
    <s v="Implementar 1 Estrategia De Agricultura Urbana Orgánica, Manejo, Disposición Y Aprovechamiento De Residuos Sólidos Para Los Servicios Sociales De La Secretaría"/>
    <n v="3"/>
    <s v="Creciente"/>
    <n v="1"/>
    <s v="En ejecucion"/>
    <n v="1"/>
    <n v="0.1"/>
    <n v="0.1"/>
    <n v="100"/>
    <n v="0.3"/>
    <n v="0.26"/>
    <n v="86.67"/>
    <n v="0.6"/>
    <n v="0"/>
    <n v="0"/>
    <n v="0.9"/>
    <n v="0"/>
    <n v="0"/>
    <n v="1"/>
    <n v="0"/>
    <n v="0"/>
    <s v="N/A"/>
    <s v="N/A"/>
    <s v="N/A"/>
    <n v="42190000"/>
    <n v="42190000"/>
    <n v="100"/>
    <n v="214975828"/>
    <n v="191822672"/>
    <n v="89.23"/>
    <n v="358209000"/>
    <n v="0"/>
    <n v="0"/>
    <n v="153935000"/>
    <n v="0"/>
    <n v="0"/>
    <n v="100563000"/>
    <n v="0"/>
    <n v="0"/>
    <n v="869872828"/>
    <n v="234012672"/>
    <n v="26.9"/>
    <m/>
    <n v="42.19"/>
    <n v="42.19"/>
    <n v="214.97582800000001"/>
    <n v="191.82267200000001"/>
    <n v="358.209"/>
    <n v="0"/>
    <n v="153.935"/>
    <n v="0"/>
    <n v="100.563"/>
    <n v="0"/>
    <n v="869.87282799999991"/>
    <n v="234.0126720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5"/>
    <n v="11"/>
    <s v="Beneficiar A 15000 Mujeres Gestantes, Lactantes Y Niños Menores De 2 Años Con Un Apoyo Alimentario Articulado A La Estrategia De Nutrición, Alimentación Y Salud Basada En &quot;1000 Días De Oportunidades Para La Vida&quot;"/>
    <n v="2"/>
    <s v="Constante"/>
    <n v="1"/>
    <s v="En ejecucion"/>
    <n v="1"/>
    <n v="15000"/>
    <n v="18049"/>
    <n v="120.33"/>
    <n v="15000"/>
    <n v="18522"/>
    <n v="123.48"/>
    <n v="15000"/>
    <n v="0"/>
    <n v="0"/>
    <n v="15000"/>
    <n v="0"/>
    <n v="0"/>
    <n v="15000"/>
    <n v="0"/>
    <n v="0"/>
    <s v="N/A"/>
    <s v="N/A"/>
    <s v="N/A"/>
    <n v="3036294232"/>
    <n v="3036291926"/>
    <n v="100"/>
    <n v="17740149305"/>
    <n v="17065865154"/>
    <n v="96.2"/>
    <n v="1334289000"/>
    <n v="0"/>
    <n v="0"/>
    <n v="2889180000"/>
    <n v="0"/>
    <n v="0"/>
    <n v="794475000"/>
    <n v="0"/>
    <n v="0"/>
    <n v="25794387537"/>
    <n v="20102157080"/>
    <n v="77.930000000000007"/>
    <m/>
    <n v="3036.2942320000002"/>
    <n v="3036.2919259999999"/>
    <n v="17740.149304999999"/>
    <n v="17065.865153999999"/>
    <n v="1334.289"/>
    <n v="0"/>
    <n v="2889.18"/>
    <n v="0"/>
    <n v="794.47500000000002"/>
    <n v="0"/>
    <n v="25794.387536999999"/>
    <n v="20102.157079999997"/>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22"/>
    <n v="1"/>
    <s v="Diseñar 1  Estrategia  De Territorios Cuidadores"/>
    <n v="1"/>
    <s v="Suma"/>
    <n v="1"/>
    <s v="En ejecucion"/>
    <n v="1"/>
    <n v="0.1"/>
    <n v="0.1"/>
    <n v="100"/>
    <n v="0.2"/>
    <n v="0.14000000000000001"/>
    <n v="70"/>
    <n v="0.4"/>
    <n v="0"/>
    <n v="0"/>
    <n v="0.2"/>
    <n v="0"/>
    <n v="0"/>
    <n v="0.1"/>
    <n v="0"/>
    <n v="0"/>
    <n v="1"/>
    <n v="0.24"/>
    <n v="24"/>
    <n v="26736000"/>
    <n v="15504000"/>
    <n v="57.97"/>
    <n v="269298930"/>
    <n v="227997030"/>
    <n v="84.66"/>
    <n v="299515000"/>
    <n v="0"/>
    <n v="0"/>
    <n v="186000000"/>
    <n v="0"/>
    <n v="0"/>
    <n v="186000000"/>
    <n v="0"/>
    <n v="0"/>
    <n v="967549930"/>
    <n v="243501030"/>
    <n v="25.17"/>
    <m/>
    <n v="26.736000000000001"/>
    <n v="15.504"/>
    <n v="269.29892999999998"/>
    <n v="227.99703"/>
    <n v="299.51499999999999"/>
    <n v="0"/>
    <n v="186"/>
    <n v="0"/>
    <n v="186"/>
    <n v="0"/>
    <n v="967.5499299999999"/>
    <n v="243.50102999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22"/>
    <n v="2"/>
    <s v="Caracterizar 412 Territorios De Bogotá De Acuerdo A   Las Necesidades De Las Familias  En Condición De Pobreza, Vulnerabilidad Y Exclusión Social"/>
    <n v="1"/>
    <s v="Suma"/>
    <n v="1"/>
    <s v="En ejecucion"/>
    <n v="1"/>
    <n v="5"/>
    <n v="5"/>
    <n v="100"/>
    <n v="95"/>
    <n v="60"/>
    <n v="63.16"/>
    <n v="150"/>
    <n v="0"/>
    <n v="0"/>
    <n v="150"/>
    <n v="0"/>
    <n v="0"/>
    <n v="12"/>
    <n v="0"/>
    <n v="0"/>
    <n v="412"/>
    <n v="65"/>
    <n v="15.78"/>
    <n v="1152271000"/>
    <n v="1122862000"/>
    <n v="97.45"/>
    <n v="298198800"/>
    <n v="250291440"/>
    <n v="83.93"/>
    <n v="266510000"/>
    <n v="0"/>
    <n v="0"/>
    <n v="2006298000"/>
    <n v="0"/>
    <n v="0"/>
    <n v="2148165000"/>
    <n v="0"/>
    <n v="0"/>
    <n v="5871442800"/>
    <n v="1373153440"/>
    <n v="23.39"/>
    <m/>
    <n v="1152.271"/>
    <n v="1122.8620000000001"/>
    <n v="298.19880000000001"/>
    <n v="250.29143999999999"/>
    <n v="266.51"/>
    <n v="0"/>
    <n v="2006.298"/>
    <n v="0"/>
    <n v="2148.165"/>
    <n v="0"/>
    <n v="5871.4427999999998"/>
    <n v="1373.15344"/>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22"/>
    <n v="3"/>
    <s v="Atender A 116418 Personas De Acuerdo A Sus Realidades  Por Servicios En  Emergencia Social, Natural, Antrópica, Sanitaria Y De Vulnerabilidad Inminente."/>
    <n v="1"/>
    <s v="Suma"/>
    <n v="1"/>
    <s v="En ejecucion"/>
    <n v="1"/>
    <n v="12733"/>
    <n v="12733"/>
    <n v="100"/>
    <n v="37503"/>
    <n v="34546"/>
    <n v="92.12"/>
    <n v="27765"/>
    <n v="0"/>
    <n v="0"/>
    <n v="27765"/>
    <n v="0"/>
    <n v="0"/>
    <n v="10652"/>
    <n v="0"/>
    <n v="0"/>
    <n v="116418"/>
    <n v="47279"/>
    <n v="40.61"/>
    <n v="2598716550"/>
    <n v="2302233455"/>
    <n v="88.59"/>
    <n v="51984750900"/>
    <n v="6065204453"/>
    <n v="11.67"/>
    <n v="6740314000"/>
    <n v="0"/>
    <n v="0"/>
    <n v="4323540000"/>
    <n v="0"/>
    <n v="0"/>
    <n v="4708790000"/>
    <n v="0"/>
    <n v="0"/>
    <n v="70356111450"/>
    <n v="8367437908"/>
    <n v="11.89"/>
    <m/>
    <n v="2598.7165500000001"/>
    <n v="2302.233455"/>
    <n v="51984.750899999999"/>
    <n v="6065.2044530000003"/>
    <n v="6740.3140000000003"/>
    <n v="0"/>
    <n v="4323.54"/>
    <n v="0"/>
    <n v="4708.79"/>
    <n v="0"/>
    <n v="70356.111449999982"/>
    <n v="8367.4379079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22"/>
    <n v="4"/>
    <s v="Fortalecer 20 Redes Comunitarias De Cuidado Y Gestión Del Riesgo En Las Localidades"/>
    <n v="1"/>
    <s v="Suma"/>
    <n v="1"/>
    <s v="En ejecucion"/>
    <n v="1"/>
    <n v="0"/>
    <n v="0"/>
    <n v="0"/>
    <n v="7"/>
    <n v="0"/>
    <n v="0"/>
    <n v="6"/>
    <n v="0"/>
    <n v="0"/>
    <n v="6"/>
    <n v="0"/>
    <n v="0"/>
    <n v="1"/>
    <n v="0"/>
    <n v="0"/>
    <n v="20"/>
    <n v="0"/>
    <n v="0"/>
    <n v="0"/>
    <n v="0"/>
    <n v="0"/>
    <n v="198018370"/>
    <n v="0"/>
    <n v="0"/>
    <n v="100000000"/>
    <n v="0"/>
    <n v="0"/>
    <n v="131158000"/>
    <n v="0"/>
    <n v="0"/>
    <n v="185092000"/>
    <n v="0"/>
    <n v="0"/>
    <n v="614268370"/>
    <n v="0"/>
    <n v="0"/>
    <s v="VIGENCIA (a 30/09/2021): Esta meta se reporta anualmente, por tanto, no presenta ejecución física. Se reportará al final de la vigencia 2021."/>
    <n v="0"/>
    <n v="0"/>
    <n v="198.01837"/>
    <n v="0"/>
    <n v="100"/>
    <n v="0"/>
    <n v="131.15799999999999"/>
    <n v="0"/>
    <n v="185.09200000000001"/>
    <n v="0"/>
    <n v="614.26837"/>
    <n v="0"/>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4"/>
    <n v="1"/>
    <s v="Atender Integralmente Al 100 %  Niños, Niñas Y Adolescentes En Los Centros Proteger"/>
    <n v="2"/>
    <s v="Constante"/>
    <n v="1"/>
    <s v="En ejecucion"/>
    <n v="1"/>
    <n v="100"/>
    <n v="100"/>
    <n v="100"/>
    <n v="100"/>
    <n v="100"/>
    <n v="100"/>
    <n v="100"/>
    <n v="0"/>
    <n v="0"/>
    <n v="100"/>
    <n v="0"/>
    <n v="0"/>
    <n v="100"/>
    <n v="0"/>
    <n v="0"/>
    <s v="N/A"/>
    <s v="N/A"/>
    <s v="N/A"/>
    <n v="2132866017"/>
    <n v="1357142955"/>
    <n v="63.63"/>
    <n v="4555847040"/>
    <n v="4079553878"/>
    <n v="89.55"/>
    <n v="4022086000"/>
    <n v="0"/>
    <n v="0"/>
    <n v="6150724000"/>
    <n v="0"/>
    <n v="0"/>
    <n v="5506512000"/>
    <n v="0"/>
    <n v="0"/>
    <n v="22368035057"/>
    <n v="5436696833"/>
    <n v="24.31"/>
    <m/>
    <n v="2132.8660169999998"/>
    <n v="1357.142955"/>
    <n v="4555.8470399999997"/>
    <n v="4079.5538780000002"/>
    <n v="4022.0859999999998"/>
    <n v="0"/>
    <n v="6150.7240000000002"/>
    <n v="0"/>
    <n v="5506.5119999999997"/>
    <n v="0"/>
    <n v="22368.035056999997"/>
    <n v="5436.696833"/>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4"/>
    <n v="2"/>
    <s v="Implementar 1  Plan De Acción  Para Coordinar La Implementación Y El Seguimiento De La Pppf."/>
    <n v="3"/>
    <s v="Creciente"/>
    <n v="1"/>
    <s v="En ejecucion"/>
    <n v="1"/>
    <n v="0.1"/>
    <n v="0.09"/>
    <n v="90"/>
    <n v="0.3"/>
    <n v="0.25"/>
    <n v="83.33"/>
    <n v="0.5"/>
    <n v="0"/>
    <n v="0"/>
    <n v="0.8"/>
    <n v="0"/>
    <n v="0"/>
    <n v="1"/>
    <n v="0"/>
    <n v="0"/>
    <s v="N/A"/>
    <s v="N/A"/>
    <s v="N/A"/>
    <n v="125303800"/>
    <n v="117190933"/>
    <n v="93.53"/>
    <n v="420450235"/>
    <n v="367281000"/>
    <n v="87.35"/>
    <n v="397103000"/>
    <n v="0"/>
    <n v="0"/>
    <n v="1073952325"/>
    <n v="0"/>
    <n v="0"/>
    <n v="780528606"/>
    <n v="0"/>
    <n v="0"/>
    <n v="2797337966"/>
    <n v="484471933"/>
    <n v="17.32"/>
    <m/>
    <n v="125.3038"/>
    <n v="117.190933"/>
    <n v="420.45023500000002"/>
    <n v="367.28100000000001"/>
    <n v="397.10300000000001"/>
    <n v="0"/>
    <n v="1073.952325"/>
    <n v="0"/>
    <n v="780.52860599999997"/>
    <n v="0"/>
    <n v="2797.3379660000001"/>
    <n v="484.47193300000004"/>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4"/>
    <n v="3"/>
    <s v="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
    <n v="3"/>
    <s v="Creciente"/>
    <n v="1"/>
    <s v="En ejecucion"/>
    <n v="1"/>
    <n v="0.1"/>
    <n v="0.1"/>
    <n v="100"/>
    <n v="0.3"/>
    <n v="0.25"/>
    <n v="83.33"/>
    <n v="0.5"/>
    <n v="0"/>
    <n v="0"/>
    <n v="0.8"/>
    <n v="0"/>
    <n v="0"/>
    <n v="1"/>
    <n v="0"/>
    <n v="0"/>
    <s v="N/A"/>
    <s v="N/A"/>
    <s v="N/A"/>
    <n v="594794160"/>
    <n v="442654131"/>
    <n v="74.42"/>
    <n v="448039725"/>
    <n v="417967308"/>
    <n v="93.29"/>
    <n v="483565000"/>
    <n v="0"/>
    <n v="0"/>
    <n v="2345228748"/>
    <n v="0"/>
    <n v="0"/>
    <n v="3506203583"/>
    <n v="0"/>
    <n v="0"/>
    <n v="7377831216"/>
    <n v="860621439"/>
    <n v="11.66"/>
    <m/>
    <n v="594.79416000000003"/>
    <n v="442.65413100000001"/>
    <n v="448.03972499999998"/>
    <n v="417.967308"/>
    <n v="483.565"/>
    <n v="0"/>
    <n v="2345.228748"/>
    <n v="0"/>
    <n v="3506.203583"/>
    <n v="0"/>
    <n v="7377.8312160000005"/>
    <n v="860.6214390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1"/>
    <n v="1"/>
    <s v="Ofertar 92500 Cupos Para Personas Mayores En El Servicio De Apoyos Económicos, Proporcionándoles Un Ingreso Económico Para Mejorar Su Autonomía Y Calidad De Vida"/>
    <n v="3"/>
    <s v="Creciente"/>
    <n v="1"/>
    <s v="En ejecucion"/>
    <n v="1"/>
    <n v="87828"/>
    <n v="87828"/>
    <n v="100"/>
    <n v="89838"/>
    <n v="89835"/>
    <n v="100"/>
    <n v="89838"/>
    <n v="0"/>
    <n v="0"/>
    <n v="89838"/>
    <n v="0"/>
    <n v="0"/>
    <n v="92500"/>
    <n v="0"/>
    <n v="0"/>
    <s v="N/A"/>
    <s v="N/A"/>
    <s v="N/A"/>
    <n v="39826254419"/>
    <n v="38908662221"/>
    <n v="97.7"/>
    <n v="80800444229"/>
    <n v="80189993000"/>
    <n v="99.24"/>
    <n v="52615164000"/>
    <n v="0"/>
    <n v="0"/>
    <n v="102025719000"/>
    <n v="0"/>
    <n v="0"/>
    <n v="112362270000"/>
    <n v="0"/>
    <n v="0"/>
    <n v="387629851648"/>
    <n v="119098655221"/>
    <n v="30.72"/>
    <m/>
    <n v="39826.254418999997"/>
    <n v="38908.662220999999"/>
    <n v="80800.444229000001"/>
    <n v="80189.993000000002"/>
    <n v="52615.163999999997"/>
    <n v="0"/>
    <n v="102025.719"/>
    <n v="0"/>
    <n v="112362.27"/>
    <n v="0"/>
    <n v="387629.85164800001"/>
    <n v="119098.655220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1"/>
    <n v="2"/>
    <s v="Vincular A 38300 Personas Mayores A Procesos Ocupacionales Y De Desarrollo Humano A Través De La Atención Integral En Centros Día"/>
    <n v="3"/>
    <s v="Creciente"/>
    <n v="1"/>
    <s v="En ejecucion"/>
    <n v="1"/>
    <n v="12200"/>
    <n v="12200"/>
    <n v="100"/>
    <n v="23200"/>
    <n v="21922"/>
    <n v="94.49"/>
    <n v="28800"/>
    <n v="0"/>
    <n v="0"/>
    <n v="34300"/>
    <n v="0"/>
    <n v="0"/>
    <n v="38300"/>
    <n v="0"/>
    <n v="0"/>
    <s v="N/A"/>
    <s v="N/A"/>
    <s v="N/A"/>
    <n v="36810389278"/>
    <n v="20150745514.029999"/>
    <n v="54.74"/>
    <n v="17851451728"/>
    <n v="10237138943"/>
    <n v="57.35"/>
    <n v="58001764000"/>
    <n v="0"/>
    <n v="0"/>
    <n v="23054993000"/>
    <n v="0"/>
    <n v="0"/>
    <n v="31332617000"/>
    <n v="0"/>
    <n v="0"/>
    <n v="167051215006"/>
    <n v="30387884457.029999"/>
    <n v="18.190000000000001"/>
    <m/>
    <n v="36810.389278000002"/>
    <n v="20150.745514029997"/>
    <n v="17851.451728"/>
    <n v="10237.138943"/>
    <n v="58001.764000000003"/>
    <n v="0"/>
    <n v="23054.992999999999"/>
    <n v="0"/>
    <n v="31332.616999999998"/>
    <n v="0"/>
    <n v="167051.21500599998"/>
    <n v="30387.88445702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1"/>
    <n v="3"/>
    <s v="Atender 940 Personas Mayores En Procesos De Autocuidado Y Dignificación A Través De Servicios De Cuidado Transitorio (Día-Noche)."/>
    <n v="3"/>
    <s v="Creciente"/>
    <n v="1"/>
    <s v="En ejecucion"/>
    <n v="1"/>
    <n v="443"/>
    <n v="443"/>
    <n v="100"/>
    <n v="630"/>
    <n v="645"/>
    <n v="102.38"/>
    <n v="660"/>
    <n v="0"/>
    <n v="0"/>
    <n v="790"/>
    <n v="0"/>
    <n v="0"/>
    <n v="940"/>
    <n v="0"/>
    <n v="0"/>
    <s v="N/A"/>
    <s v="N/A"/>
    <s v="N/A"/>
    <n v="1482829176"/>
    <n v="1054011609"/>
    <n v="71.08"/>
    <n v="10230605423"/>
    <n v="10121621423"/>
    <n v="98.93"/>
    <n v="16697889000"/>
    <n v="0"/>
    <n v="0"/>
    <n v="7532832000"/>
    <n v="0"/>
    <n v="0"/>
    <n v="4025505000"/>
    <n v="0"/>
    <n v="0"/>
    <n v="39969660599"/>
    <n v="11175633032"/>
    <n v="27.96"/>
    <m/>
    <n v="1482.829176"/>
    <n v="1054.0116089999999"/>
    <n v="10230.605423000001"/>
    <n v="10121.621423000001"/>
    <n v="16697.888999999999"/>
    <n v="0"/>
    <n v="7532.8320000000003"/>
    <n v="0"/>
    <n v="4025.5050000000001"/>
    <n v="0"/>
    <n v="39969.660598999995"/>
    <n v="11175.63303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1"/>
    <n v="4"/>
    <s v="Atender 2800 Personas Mayores En Servicios De Cuidado Integral Y Protección En Modalidad Institucionalizada"/>
    <n v="3"/>
    <s v="Creciente"/>
    <n v="1"/>
    <s v="En ejecucion"/>
    <n v="1"/>
    <n v="2408"/>
    <n v="2059"/>
    <n v="85.51"/>
    <n v="2506"/>
    <n v="2334"/>
    <n v="93.14"/>
    <n v="2604"/>
    <n v="0"/>
    <n v="0"/>
    <n v="2702"/>
    <n v="0"/>
    <n v="0"/>
    <n v="2800"/>
    <n v="0"/>
    <n v="0"/>
    <s v="N/A"/>
    <s v="N/A"/>
    <s v="N/A"/>
    <n v="17410363320"/>
    <n v="15037217967.969999"/>
    <n v="86.37"/>
    <n v="58612292534"/>
    <n v="53704807389"/>
    <n v="91.63"/>
    <n v="68015177000"/>
    <n v="0"/>
    <n v="0"/>
    <n v="72273114000"/>
    <n v="0"/>
    <n v="0"/>
    <n v="76654468000"/>
    <n v="0"/>
    <n v="0"/>
    <n v="292965414854"/>
    <n v="68742025356.970001"/>
    <n v="23.46"/>
    <m/>
    <n v="17410.36332"/>
    <n v="15037.217967969998"/>
    <n v="58612.292534"/>
    <n v="53704.807389000001"/>
    <n v="68015.176999999996"/>
    <n v="0"/>
    <n v="72273.114000000001"/>
    <n v="0"/>
    <n v="76654.467999999993"/>
    <n v="0"/>
    <n v="292965.41485399997"/>
    <n v="68742.02535697"/>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1"/>
    <n v="5"/>
    <s v="Dinamizar En 20 Localidades De Bogotá Redes De Cuidado Comunitario Entre Las Personas Mayores Y Actores Del Territorio Con La Participación De 5000 Personas"/>
    <n v="3"/>
    <s v="Creciente"/>
    <n v="1"/>
    <s v="En ejecucion"/>
    <n v="1"/>
    <n v="1"/>
    <n v="1"/>
    <n v="100"/>
    <n v="10"/>
    <n v="10"/>
    <n v="100"/>
    <n v="20"/>
    <n v="0"/>
    <n v="0"/>
    <n v="20"/>
    <n v="0"/>
    <n v="0"/>
    <n v="20"/>
    <n v="0"/>
    <n v="0"/>
    <s v="N/A"/>
    <s v="N/A"/>
    <s v="N/A"/>
    <n v="252411000"/>
    <n v="182511000"/>
    <n v="72.31"/>
    <n v="588756340"/>
    <n v="528727800"/>
    <n v="89.8"/>
    <n v="767973000"/>
    <n v="0"/>
    <n v="0"/>
    <n v="1705149000"/>
    <n v="0"/>
    <n v="0"/>
    <n v="1951355000"/>
    <n v="0"/>
    <n v="0"/>
    <n v="5265644340"/>
    <n v="711238800"/>
    <n v="13.51"/>
    <m/>
    <n v="252.411"/>
    <n v="182.511"/>
    <n v="588.75634000000002"/>
    <n v="528.7278"/>
    <n v="767.97299999999996"/>
    <n v="0"/>
    <n v="1705.1489999999999"/>
    <n v="0"/>
    <n v="1951.355"/>
    <n v="0"/>
    <n v="5265.6443399999998"/>
    <n v="711.23879999999997"/>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1"/>
    <n v="6"/>
    <s v="Implementar El 100 % De Acciones Del Plan De Acción De La Politica Publica Social Para El Envejecimiento Y La Vejez"/>
    <n v="2"/>
    <s v="Constante"/>
    <n v="1"/>
    <s v="En ejecucion"/>
    <n v="1"/>
    <n v="100"/>
    <n v="100"/>
    <n v="100"/>
    <n v="100"/>
    <n v="100"/>
    <n v="100"/>
    <n v="100"/>
    <n v="0"/>
    <n v="0"/>
    <n v="100"/>
    <n v="0"/>
    <n v="0"/>
    <n v="100"/>
    <n v="0"/>
    <n v="0"/>
    <s v="N/A"/>
    <s v="N/A"/>
    <s v="N/A"/>
    <n v="2253673914"/>
    <n v="1527447942"/>
    <n v="67.78"/>
    <n v="4669115474"/>
    <n v="4210635533"/>
    <n v="90.18"/>
    <n v="4307899000"/>
    <n v="0"/>
    <n v="0"/>
    <n v="5323635000"/>
    <n v="0"/>
    <n v="0"/>
    <n v="5536581000"/>
    <n v="0"/>
    <n v="0"/>
    <n v="22090904388"/>
    <n v="5738083475"/>
    <n v="25.97"/>
    <m/>
    <n v="2253.673914"/>
    <n v="1527.447942"/>
    <n v="4669.1154740000002"/>
    <n v="4210.6355329999997"/>
    <n v="4307.8990000000003"/>
    <n v="0"/>
    <n v="5323.6350000000002"/>
    <n v="0"/>
    <n v="5536.5810000000001"/>
    <n v="0"/>
    <n v="22090.904388000003"/>
    <n v="5738.0834749999995"/>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11"/>
    <n v="7"/>
    <s v="Realizar 3 Estudios Que Aporten Las Bases Para La Reformulacion De La Política Pública Social Para El Envejecimiento Y La Vejez"/>
    <n v="1"/>
    <s v="Suma"/>
    <n v="1"/>
    <s v="En ejecucion"/>
    <n v="1"/>
    <n v="0"/>
    <n v="0"/>
    <n v="0"/>
    <n v="0"/>
    <n v="0"/>
    <n v="0"/>
    <n v="1"/>
    <n v="0"/>
    <n v="0"/>
    <n v="1.5"/>
    <n v="0"/>
    <n v="0"/>
    <n v="0.5"/>
    <n v="0"/>
    <n v="0"/>
    <n v="3"/>
    <n v="0"/>
    <n v="0"/>
    <n v="0"/>
    <n v="0"/>
    <n v="0"/>
    <n v="0"/>
    <n v="0"/>
    <n v="0"/>
    <n v="218112000"/>
    <n v="0"/>
    <n v="0"/>
    <n v="600000000"/>
    <n v="0"/>
    <n v="0"/>
    <n v="750000000"/>
    <n v="0"/>
    <n v="0"/>
    <n v="1568112000"/>
    <n v="0"/>
    <n v="0"/>
    <s v="VIGENCIA (a 30/09/2021): La meta se reprogramó por solcitud del proyecto de inversión."/>
    <n v="0"/>
    <n v="0"/>
    <n v="0"/>
    <n v="0"/>
    <n v="218.11199999999999"/>
    <n v="0"/>
    <n v="600"/>
    <n v="0"/>
    <n v="750"/>
    <n v="0"/>
    <n v="1568.1120000000001"/>
    <n v="0"/>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5"/>
    <n v="1"/>
    <s v="Atender 10000  Cuidadores-As En La Estrategia Territorial, Para Cuidadores Y Cuidadoras De Personas Con Discapacidad, Que Contribuya Al Reconocimiento Socioeconómico Y Redistribución De Roles En El Marco Del Sistema Distrital De Cuidado"/>
    <n v="1"/>
    <s v="Suma"/>
    <n v="1"/>
    <s v="En ejecucion"/>
    <n v="1"/>
    <n v="910"/>
    <n v="910"/>
    <n v="100"/>
    <n v="2518"/>
    <n v="1695"/>
    <n v="67.319999999999993"/>
    <n v="5592"/>
    <n v="0"/>
    <n v="0"/>
    <n v="913"/>
    <n v="0"/>
    <n v="0"/>
    <n v="67"/>
    <n v="0"/>
    <n v="0"/>
    <n v="10000"/>
    <n v="2605"/>
    <n v="26.05"/>
    <n v="788750561"/>
    <n v="664610667"/>
    <n v="84.26"/>
    <n v="2517255010"/>
    <n v="1744584568"/>
    <n v="69.3"/>
    <n v="5353834000"/>
    <n v="0"/>
    <n v="0"/>
    <n v="13670326000"/>
    <n v="0"/>
    <n v="0"/>
    <n v="14655222000"/>
    <n v="0"/>
    <n v="0"/>
    <n v="36985387571"/>
    <n v="2409195235"/>
    <n v="6.51"/>
    <m/>
    <n v="788.75056099999995"/>
    <n v="664.61066700000003"/>
    <n v="2517.2550099999999"/>
    <n v="1744.584568"/>
    <n v="5353.8339999999998"/>
    <n v="0"/>
    <n v="13670.325999999999"/>
    <n v="0"/>
    <n v="14655.222"/>
    <n v="0"/>
    <n v="36985.387570999999"/>
    <n v="2409.195235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5"/>
    <n v="2"/>
    <s v="Atender 4275  Personas Con Discapacidad, Sus Familias Y Cuidadores-As En Los Servicios Sociales A Cargo Del Proyecto, A Través De Procesos De Articulación Transectorial."/>
    <n v="3"/>
    <s v="Creciente"/>
    <n v="1"/>
    <s v="En ejecucion"/>
    <n v="1"/>
    <n v="3037"/>
    <n v="3044"/>
    <n v="100.23"/>
    <n v="3375"/>
    <n v="3381"/>
    <n v="100.18"/>
    <n v="4058"/>
    <n v="0"/>
    <n v="0"/>
    <n v="4275"/>
    <n v="0"/>
    <n v="0"/>
    <n v="4275"/>
    <n v="0"/>
    <n v="0"/>
    <s v="N/A"/>
    <s v="N/A"/>
    <s v="N/A"/>
    <n v="25623166457"/>
    <n v="24454351896"/>
    <n v="95.44"/>
    <n v="58447308453"/>
    <n v="54294546143"/>
    <n v="92.89"/>
    <n v="59509596000"/>
    <n v="0"/>
    <n v="0"/>
    <n v="65577087000"/>
    <n v="0"/>
    <n v="0"/>
    <n v="49773907000"/>
    <n v="0"/>
    <n v="0"/>
    <n v="258931064910"/>
    <n v="78748898039"/>
    <n v="30.41"/>
    <m/>
    <n v="25623.166456999999"/>
    <n v="24454.351896"/>
    <n v="58447.308452999998"/>
    <n v="54294.546143"/>
    <n v="59509.595999999998"/>
    <n v="0"/>
    <n v="65577.087"/>
    <n v="0"/>
    <n v="49773.906999999999"/>
    <n v="0"/>
    <n v="258931.06490999999"/>
    <n v="78748.89803899999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5"/>
    <n v="3"/>
    <s v="Incrementar  A 2561 Personas Con Discapacidad, Sus Familias Y Cuidadores-As En Procesos De Inclusión En Los Entornos Educativo Y Productivo Con Enfoque Territorial Y Diferencial, En El Marco De Una Articulación Transectorial"/>
    <n v="1"/>
    <s v="Suma"/>
    <n v="1"/>
    <s v="En ejecucion"/>
    <n v="1"/>
    <n v="76"/>
    <n v="76"/>
    <n v="100"/>
    <n v="706"/>
    <n v="162"/>
    <n v="22.95"/>
    <n v="712"/>
    <n v="0"/>
    <n v="0"/>
    <n v="712"/>
    <n v="0"/>
    <n v="0"/>
    <n v="355"/>
    <n v="0"/>
    <n v="0"/>
    <n v="2561"/>
    <n v="238"/>
    <n v="9.2899999999999991"/>
    <n v="122368900"/>
    <n v="122368900"/>
    <n v="100"/>
    <n v="272848411"/>
    <n v="190048050"/>
    <n v="69.650000000000006"/>
    <n v="283127000"/>
    <n v="0"/>
    <n v="0"/>
    <n v="1272768000"/>
    <n v="0"/>
    <n v="0"/>
    <n v="1312478000"/>
    <n v="0"/>
    <n v="0"/>
    <n v="3263590311"/>
    <n v="312416950"/>
    <n v="9.57"/>
    <m/>
    <n v="122.3689"/>
    <n v="122.3689"/>
    <n v="272.848411"/>
    <n v="190.04804999999999"/>
    <n v="283.12700000000001"/>
    <n v="0"/>
    <n v="1272.768"/>
    <n v="0"/>
    <n v="1312.4780000000001"/>
    <n v="0"/>
    <n v="3263.5903109999999"/>
    <n v="312.41694999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5"/>
    <n v="4"/>
    <s v="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
    <n v="1"/>
    <s v="Suma"/>
    <n v="1"/>
    <s v="En ejecucion"/>
    <n v="1"/>
    <n v="0.1"/>
    <n v="0.1"/>
    <n v="100"/>
    <n v="0.27"/>
    <n v="0.18"/>
    <n v="66.67"/>
    <n v="0.47"/>
    <n v="0"/>
    <n v="0"/>
    <n v="0.1"/>
    <n v="0"/>
    <n v="0"/>
    <n v="0.06"/>
    <n v="0"/>
    <n v="0"/>
    <n v="1"/>
    <n v="0.28000000000000003"/>
    <n v="28"/>
    <n v="87919333"/>
    <n v="85375333"/>
    <n v="97.11"/>
    <n v="202007283"/>
    <n v="202007283"/>
    <n v="100"/>
    <n v="227000000"/>
    <n v="0"/>
    <n v="0"/>
    <n v="202937000"/>
    <n v="0"/>
    <n v="0"/>
    <n v="199054000"/>
    <n v="0"/>
    <n v="0"/>
    <n v="918917616"/>
    <n v="287382616"/>
    <n v="31.27"/>
    <m/>
    <n v="87.919332999999995"/>
    <n v="85.375332999999998"/>
    <n v="202.007283"/>
    <n v="202.007283"/>
    <n v="227"/>
    <n v="0"/>
    <n v="202.93700000000001"/>
    <n v="0"/>
    <n v="199.054"/>
    <n v="0"/>
    <n v="918.91761599999995"/>
    <n v="287.38261599999998"/>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5"/>
    <n v="5"/>
    <s v="Brindar A 3200 Personas Con Discapacidad, Sus Familias Y Cuidadores-As Apoyo En El Desarrollo De Sus Competencias  Orientadas A La Inclusión Social, En El Marco De Una Articulación Transectorial"/>
    <n v="1"/>
    <s v="Suma"/>
    <n v="1"/>
    <s v="En ejecucion"/>
    <n v="1"/>
    <n v="400"/>
    <n v="368"/>
    <n v="92"/>
    <n v="800"/>
    <n v="436"/>
    <n v="54.5"/>
    <n v="816"/>
    <n v="0"/>
    <n v="0"/>
    <n v="816"/>
    <n v="0"/>
    <n v="0"/>
    <n v="400"/>
    <n v="0"/>
    <n v="0"/>
    <n v="3200"/>
    <n v="804"/>
    <n v="25.13"/>
    <n v="148368900"/>
    <n v="145449900"/>
    <n v="98.03"/>
    <n v="277871843"/>
    <n v="274600049"/>
    <n v="98.82"/>
    <n v="295541000"/>
    <n v="0"/>
    <n v="0"/>
    <n v="1039885000"/>
    <n v="0"/>
    <n v="0"/>
    <n v="1078857000"/>
    <n v="0"/>
    <n v="0"/>
    <n v="2840523743"/>
    <n v="420049949"/>
    <n v="14.79"/>
    <m/>
    <n v="148.3689"/>
    <n v="145.44990000000001"/>
    <n v="277.87184300000001"/>
    <n v="274.60004900000001"/>
    <n v="295.541"/>
    <n v="0"/>
    <n v="1039.885"/>
    <n v="0"/>
    <n v="1078.857"/>
    <n v="0"/>
    <n v="2840.5237429999997"/>
    <n v="420.04994900000003"/>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7"/>
    <n v="1"/>
    <s v="Formar E Informar A 70000 Niñas, Niños, Adolescentes, Jóvenes Y Sus Familias En Derechos Sexuales Y Derechos Reproductivos Con Enfoque Diferencial Y De Género"/>
    <n v="1"/>
    <s v="Suma"/>
    <n v="1"/>
    <s v="En ejecucion"/>
    <n v="1"/>
    <n v="5833"/>
    <n v="5879"/>
    <n v="100.79"/>
    <n v="17500"/>
    <n v="13996"/>
    <n v="79.98"/>
    <n v="20417"/>
    <n v="0"/>
    <n v="0"/>
    <n v="20417"/>
    <n v="0"/>
    <n v="0"/>
    <n v="5833"/>
    <n v="0"/>
    <n v="0"/>
    <n v="70000"/>
    <n v="19875"/>
    <n v="28.39"/>
    <n v="41360000"/>
    <n v="41360000"/>
    <n v="100"/>
    <n v="264930000"/>
    <n v="72638000"/>
    <n v="27.42"/>
    <n v="482589000"/>
    <n v="0"/>
    <n v="0"/>
    <n v="665928440"/>
    <n v="0"/>
    <n v="0"/>
    <n v="902412302"/>
    <n v="0"/>
    <n v="0"/>
    <n v="2357219742"/>
    <n v="113998000"/>
    <n v="4.84"/>
    <m/>
    <n v="41.36"/>
    <n v="41.36"/>
    <n v="264.93"/>
    <n v="72.638000000000005"/>
    <n v="482.589"/>
    <n v="0"/>
    <n v="665.92844000000002"/>
    <n v="0"/>
    <n v="902.41230199999995"/>
    <n v="0"/>
    <n v="2357.2197420000002"/>
    <n v="113.998"/>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7"/>
    <n v="2"/>
    <s v="Fortalecer Las Capacidades De 10000 Agentes De Cambio Social, Servidores Públicos Y Contratistas De Entidades Públicas Con Enfoque Diferencial Y De Género  A Través De La Implementación De Estrategias"/>
    <n v="1"/>
    <s v="Suma"/>
    <n v="1"/>
    <s v="En ejecucion"/>
    <n v="1"/>
    <n v="1500"/>
    <n v="1567"/>
    <n v="104.47"/>
    <n v="2559"/>
    <n v="2559"/>
    <n v="100"/>
    <n v="2441"/>
    <n v="0"/>
    <n v="0"/>
    <n v="2000"/>
    <n v="0"/>
    <n v="0"/>
    <n v="1500"/>
    <n v="0"/>
    <n v="0"/>
    <n v="10000"/>
    <n v="4126"/>
    <n v="41.26"/>
    <n v="65988176"/>
    <n v="65919783"/>
    <n v="99.89"/>
    <n v="321725000"/>
    <n v="249709000"/>
    <n v="77.61"/>
    <n v="281942000"/>
    <n v="0"/>
    <n v="0"/>
    <n v="486595426"/>
    <n v="0"/>
    <n v="0"/>
    <n v="299313278"/>
    <n v="0"/>
    <n v="0"/>
    <n v="1455563880"/>
    <n v="315628783"/>
    <n v="21.68"/>
    <m/>
    <n v="65.988175999999996"/>
    <n v="65.919782999999995"/>
    <n v="321.72500000000002"/>
    <n v="249.709"/>
    <n v="281.94200000000001"/>
    <n v="0"/>
    <n v="486.59542599999997"/>
    <n v="0"/>
    <n v="299.31327800000003"/>
    <n v="0"/>
    <n v="1455.5638800000002"/>
    <n v="315.628783"/>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7"/>
    <n v="3"/>
    <s v="Implementar 1 Plan De Acción Intra E Interinstitucional  Para La Promoción De Los Derechos Sexuales Y Derechos Reproductivos De Niñas, Niños, Adolescentes Y Jóvenes"/>
    <n v="2"/>
    <s v="Constante"/>
    <n v="1"/>
    <s v="En ejecucion"/>
    <n v="1"/>
    <n v="1"/>
    <n v="1"/>
    <n v="100"/>
    <n v="1"/>
    <n v="0.82"/>
    <n v="82"/>
    <n v="1"/>
    <n v="0"/>
    <n v="0"/>
    <n v="1"/>
    <n v="0"/>
    <n v="0"/>
    <n v="1"/>
    <n v="0"/>
    <n v="0"/>
    <s v="N/A"/>
    <s v="N/A"/>
    <s v="N/A"/>
    <n v="108015000"/>
    <n v="108015000"/>
    <n v="100"/>
    <n v="229649000"/>
    <n v="207784000"/>
    <n v="90.48"/>
    <n v="168554000"/>
    <n v="0"/>
    <n v="0"/>
    <n v="259667991"/>
    <n v="0"/>
    <n v="0"/>
    <n v="267458037"/>
    <n v="0"/>
    <n v="0"/>
    <n v="1033344028"/>
    <n v="315799000"/>
    <n v="30.56"/>
    <m/>
    <n v="108.015"/>
    <n v="108.015"/>
    <n v="229.649"/>
    <n v="207.78399999999999"/>
    <n v="168.554"/>
    <n v="0"/>
    <n v="259.66799099999997"/>
    <n v="0"/>
    <n v="267.45803699999999"/>
    <n v="0"/>
    <n v="1033.344028"/>
    <n v="315.79899999999998"/>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7"/>
    <n v="4"/>
    <s v="Desarrollar 1 Estrategia De Comunicación Para La Prevención De La Maternidad Y La Paternidad Temprana,  Embarazo En Niñas Menores De 14 Años Y La Violencia Sexual Contra Niñas, Niños, Adolescentes Y Jóvenes"/>
    <n v="1"/>
    <s v="Suma"/>
    <n v="1"/>
    <s v="En ejecucion"/>
    <n v="1"/>
    <n v="0.1"/>
    <n v="0.1"/>
    <n v="100"/>
    <n v="0.6"/>
    <n v="0.24"/>
    <n v="40"/>
    <n v="0.1"/>
    <n v="0"/>
    <n v="0"/>
    <n v="0.1"/>
    <n v="0"/>
    <n v="0"/>
    <n v="0.1"/>
    <n v="0"/>
    <n v="0"/>
    <n v="1"/>
    <n v="0.34"/>
    <n v="34"/>
    <n v="177500000"/>
    <n v="126250000"/>
    <n v="71.13"/>
    <n v="183696000"/>
    <n v="60634000"/>
    <n v="33"/>
    <n v="192577000"/>
    <n v="0"/>
    <n v="0"/>
    <n v="375424643"/>
    <n v="0"/>
    <n v="0"/>
    <n v="502649164"/>
    <n v="0"/>
    <n v="0"/>
    <n v="1431846807"/>
    <n v="186884000"/>
    <n v="13.05"/>
    <m/>
    <n v="177.5"/>
    <n v="126.25"/>
    <n v="183.696"/>
    <n v="60.634"/>
    <n v="192.577"/>
    <n v="0"/>
    <n v="375.424643"/>
    <n v="0"/>
    <n v="502.64916399999998"/>
    <n v="0"/>
    <n v="1431.8468069999999"/>
    <n v="186.88400000000001"/>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7"/>
    <n v="1"/>
    <s v="Coordinar 1 Implementación En El Distrito De La Politica Pública  De Juventud Y El Funcionamiento Del Sistema Distrital De Juventud."/>
    <n v="1"/>
    <s v="Suma"/>
    <n v="1"/>
    <s v="En ejecucion"/>
    <n v="1"/>
    <n v="0.12"/>
    <n v="0.12"/>
    <n v="100"/>
    <n v="0.25"/>
    <n v="0.18"/>
    <n v="72"/>
    <n v="0.25"/>
    <n v="0"/>
    <n v="0"/>
    <n v="0.25"/>
    <n v="0"/>
    <n v="0"/>
    <n v="0.13"/>
    <n v="0"/>
    <n v="0"/>
    <n v="1"/>
    <n v="0.3"/>
    <n v="30"/>
    <n v="365591500"/>
    <n v="326958500"/>
    <n v="89.43"/>
    <n v="817658500"/>
    <n v="752040726"/>
    <n v="91.97"/>
    <n v="971638000"/>
    <n v="0"/>
    <n v="0"/>
    <n v="1033168171"/>
    <n v="0"/>
    <n v="0"/>
    <n v="1229492952"/>
    <n v="0"/>
    <n v="0"/>
    <n v="4417549123"/>
    <n v="1078999226"/>
    <n v="24.43"/>
    <m/>
    <n v="365.5915"/>
    <n v="326.95850000000002"/>
    <n v="817.6585"/>
    <n v="752.04072599999995"/>
    <n v="971.63800000000003"/>
    <n v="0"/>
    <n v="1033.168171"/>
    <n v="0"/>
    <n v="1229.4929520000001"/>
    <n v="0"/>
    <n v="4417.5491230000007"/>
    <n v="1078.999225999999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7"/>
    <n v="2"/>
    <s v="Diseñar E Implementar 1 Estrategia De Comunicación Y Difusión De Los Servicios Sociales Dirigidos A La Población Jóven"/>
    <n v="1"/>
    <s v="Suma"/>
    <n v="1"/>
    <s v="En ejecucion"/>
    <n v="1"/>
    <n v="0.12"/>
    <n v="0.12"/>
    <n v="100"/>
    <n v="0.25"/>
    <n v="0.19"/>
    <n v="76"/>
    <n v="0.25"/>
    <n v="0"/>
    <n v="0"/>
    <n v="0.25"/>
    <n v="0"/>
    <n v="0"/>
    <n v="0.13"/>
    <n v="0"/>
    <n v="0"/>
    <n v="1"/>
    <n v="0.31"/>
    <n v="31"/>
    <n v="106069000"/>
    <n v="106069000"/>
    <n v="100"/>
    <n v="338072000"/>
    <n v="305052660"/>
    <n v="90.23"/>
    <n v="375957000"/>
    <n v="0"/>
    <n v="0"/>
    <n v="274178102"/>
    <n v="0"/>
    <n v="0"/>
    <n v="364084902"/>
    <n v="0"/>
    <n v="0"/>
    <n v="1458361004"/>
    <n v="411121660"/>
    <n v="28.19"/>
    <m/>
    <n v="106.069"/>
    <n v="106.069"/>
    <n v="338.072"/>
    <n v="305.05266"/>
    <n v="375.95699999999999"/>
    <n v="0"/>
    <n v="274.17810200000002"/>
    <n v="0"/>
    <n v="364.084902"/>
    <n v="0"/>
    <n v="1458.3610040000001"/>
    <n v="411.12166000000002"/>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7"/>
    <n v="3"/>
    <s v="Entregar A 5900 Jovenes Trasferencias  Monetarias Condicionadas En El Marco De La Estrategia De Oportunidades Juveniles"/>
    <n v="1"/>
    <s v="Suma"/>
    <n v="1"/>
    <s v="En ejecucion"/>
    <n v="1"/>
    <n v="1"/>
    <n v="0"/>
    <n v="0"/>
    <n v="1500"/>
    <n v="986"/>
    <n v="65.73"/>
    <n v="1600"/>
    <n v="0"/>
    <n v="0"/>
    <n v="1800"/>
    <n v="0"/>
    <n v="0"/>
    <n v="1000"/>
    <n v="0"/>
    <n v="0"/>
    <n v="5900"/>
    <n v="986"/>
    <n v="16.71"/>
    <n v="90427500"/>
    <n v="90427500"/>
    <n v="100"/>
    <n v="41618927650"/>
    <n v="2237018000"/>
    <n v="5.38"/>
    <n v="7412023000"/>
    <n v="0"/>
    <n v="0"/>
    <n v="6070897406"/>
    <n v="0"/>
    <n v="0"/>
    <n v="4327200350"/>
    <n v="0"/>
    <n v="0"/>
    <n v="59519475906"/>
    <n v="2327445500"/>
    <n v="3.91"/>
    <m/>
    <n v="90.427499999999995"/>
    <n v="90.427499999999995"/>
    <n v="41618.927649999998"/>
    <n v="2237.018"/>
    <n v="7412.0230000000001"/>
    <n v="0"/>
    <n v="6070.897406"/>
    <n v="0"/>
    <n v="4327.2003500000001"/>
    <n v="0"/>
    <n v="59519.475905999992"/>
    <n v="2327.4454999999998"/>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7"/>
    <n v="4"/>
    <s v="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1"/>
    <s v="Suma"/>
    <n v="1"/>
    <s v="En ejecucion"/>
    <n v="1"/>
    <n v="6.21"/>
    <n v="6.21"/>
    <n v="100"/>
    <n v="22.79"/>
    <n v="14.62"/>
    <n v="64.150000000000006"/>
    <n v="27"/>
    <n v="0"/>
    <n v="0"/>
    <n v="31"/>
    <n v="0"/>
    <n v="0"/>
    <n v="13"/>
    <n v="0"/>
    <n v="0"/>
    <n v="100"/>
    <n v="20.83"/>
    <n v="20.83"/>
    <n v="2926964823"/>
    <n v="2139413228"/>
    <n v="73.09"/>
    <n v="4813752884"/>
    <n v="4493165961"/>
    <n v="93.34"/>
    <n v="4481150000"/>
    <n v="0"/>
    <n v="0"/>
    <n v="2555006345"/>
    <n v="0"/>
    <n v="0"/>
    <n v="4579605146"/>
    <n v="0"/>
    <n v="0"/>
    <n v="19356479198"/>
    <n v="6632579189"/>
    <n v="34.270000000000003"/>
    <m/>
    <n v="2926.9648229999998"/>
    <n v="2139.4132279999999"/>
    <n v="4813.7528840000004"/>
    <n v="4493.1659609999997"/>
    <n v="4481.1499999999996"/>
    <n v="0"/>
    <n v="2555.0063449999998"/>
    <n v="0"/>
    <n v="4579.6051459999999"/>
    <n v="0"/>
    <n v="19356.479198000001"/>
    <n v="6632.579189"/>
  </r>
  <r>
    <n v="16"/>
    <s v="Un Nuevo Contrato Social y Ambiental para la Bogotá del Siglo XXI"/>
    <x v="0"/>
    <n v="2021"/>
    <s v="30/09/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7"/>
    <n v="5"/>
    <s v="Atender 100 Por Ciento A Jóvenes Y Adolescentes Con Sanciones No Privativas De La Libertad Que Requieren El Apoyo Para El Restablecimiento De Sus Derechos A Través De Centros Forjar."/>
    <n v="2"/>
    <s v="Constante"/>
    <n v="1"/>
    <s v="En ejecucion"/>
    <n v="1"/>
    <n v="100"/>
    <n v="100"/>
    <n v="100"/>
    <n v="100"/>
    <n v="100"/>
    <n v="100"/>
    <n v="100"/>
    <n v="0"/>
    <n v="0"/>
    <n v="100"/>
    <n v="0"/>
    <n v="0"/>
    <n v="100"/>
    <n v="0"/>
    <n v="0"/>
    <s v="N/A"/>
    <s v="N/A"/>
    <s v="N/A"/>
    <n v="1131030000"/>
    <n v="1027046097"/>
    <n v="90.81"/>
    <n v="2110300000"/>
    <n v="2028105000"/>
    <n v="96.11"/>
    <n v="2425267000"/>
    <n v="0"/>
    <n v="0"/>
    <n v="1206199976"/>
    <n v="0"/>
    <n v="0"/>
    <n v="1357830802"/>
    <n v="0"/>
    <n v="0"/>
    <n v="8230627778"/>
    <n v="3055151097"/>
    <n v="37.119999999999997"/>
    <m/>
    <n v="1131.03"/>
    <n v="1027.0460969999999"/>
    <n v="2110.3000000000002"/>
    <n v="2028.105"/>
    <n v="2425.2669999999998"/>
    <n v="0"/>
    <n v="1206.1999760000001"/>
    <n v="0"/>
    <n v="1357.8308019999999"/>
    <n v="0"/>
    <n v="8230.627778"/>
    <n v="3055.1510969999999"/>
  </r>
  <r>
    <n v="16"/>
    <s v="Un Nuevo Contrato Social y Ambiental para la Bogotá del Siglo XXI"/>
    <x v="0"/>
    <n v="2021"/>
    <s v="30/09/2021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5"/>
    <n v="1"/>
    <s v="Implementar 1 Plan De Acción Para El Fortalecimiento De Las Comisarias De Familia En La Atención Integral Para El Acceso A La Justicia Y La Garantía De Derechos Frente A La Violencia Intrafamiliar"/>
    <n v="3"/>
    <s v="Creciente"/>
    <n v="1"/>
    <s v="En ejecucion"/>
    <n v="1"/>
    <n v="0.05"/>
    <n v="0.04"/>
    <n v="80"/>
    <n v="0.1"/>
    <n v="0.08"/>
    <n v="80"/>
    <n v="0.28000000000000003"/>
    <n v="0"/>
    <n v="0"/>
    <n v="0.53"/>
    <n v="0"/>
    <n v="0"/>
    <n v="1"/>
    <n v="0"/>
    <n v="0"/>
    <s v="N/A"/>
    <s v="N/A"/>
    <s v="N/A"/>
    <n v="336260668"/>
    <n v="214782737"/>
    <n v="63.87"/>
    <n v="500000000"/>
    <n v="46216981"/>
    <n v="9.24"/>
    <n v="2854735000"/>
    <n v="0"/>
    <n v="0"/>
    <n v="7977813808"/>
    <n v="0"/>
    <n v="0"/>
    <n v="10194066078"/>
    <n v="0"/>
    <n v="0"/>
    <n v="21862875554"/>
    <n v="260999718"/>
    <n v="1.19"/>
    <m/>
    <n v="336.26066800000001"/>
    <n v="214.782737"/>
    <n v="500"/>
    <n v="46.216980999999997"/>
    <n v="2854.7350000000001"/>
    <n v="0"/>
    <n v="7977.8138079999999"/>
    <n v="0"/>
    <n v="10194.066078"/>
    <n v="0"/>
    <n v="21862.875553999998"/>
    <n v="260.99971799999997"/>
  </r>
  <r>
    <n v="16"/>
    <s v="Un Nuevo Contrato Social y Ambiental para la Bogotá del Siglo XXI"/>
    <x v="0"/>
    <n v="2021"/>
    <s v="30/09/2021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5"/>
    <n v="2"/>
    <s v="Atender Oportunamente El 100 % De Las Víctimas De Violencia Intrafamiliar"/>
    <n v="3"/>
    <s v="Creciente"/>
    <n v="1"/>
    <s v="En ejecucion"/>
    <n v="1"/>
    <n v="71"/>
    <n v="61"/>
    <n v="85.92"/>
    <n v="85"/>
    <n v="76"/>
    <n v="89.41"/>
    <n v="90"/>
    <n v="0"/>
    <n v="0"/>
    <n v="95"/>
    <n v="0"/>
    <n v="0"/>
    <n v="100"/>
    <n v="0"/>
    <n v="0"/>
    <s v="N/A"/>
    <s v="N/A"/>
    <s v="N/A"/>
    <n v="4923568789"/>
    <n v="3826439761"/>
    <n v="77.72"/>
    <n v="14802766884"/>
    <n v="12865186612"/>
    <n v="86.91"/>
    <n v="15987246000"/>
    <n v="0"/>
    <n v="0"/>
    <n v="13770636192"/>
    <n v="0"/>
    <n v="0"/>
    <n v="13596521276"/>
    <n v="0"/>
    <n v="0"/>
    <n v="63080739141"/>
    <n v="16691626373"/>
    <n v="26.46"/>
    <m/>
    <n v="4923.5687889999999"/>
    <n v="3826.4397610000001"/>
    <n v="14802.766884000001"/>
    <n v="12865.186612"/>
    <n v="15987.245999999999"/>
    <n v="0"/>
    <n v="13770.636192"/>
    <n v="0"/>
    <n v="13596.521275999999"/>
    <n v="0"/>
    <n v="63080.739140999998"/>
    <n v="16691.626372999999"/>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8"/>
    <n v="1"/>
    <s v="Modernizar Y Mantener El 100 % De La Infraestructura Tecnológica De La Entidad Para Garantizar La Operación De La Secretaría"/>
    <n v="2"/>
    <s v="Constante"/>
    <n v="1"/>
    <s v="En ejecucion"/>
    <n v="1"/>
    <n v="100"/>
    <n v="100"/>
    <n v="100"/>
    <n v="100"/>
    <n v="74.98"/>
    <n v="74.98"/>
    <n v="100"/>
    <n v="0"/>
    <n v="0"/>
    <n v="100"/>
    <n v="0"/>
    <n v="0"/>
    <n v="100"/>
    <n v="0"/>
    <n v="0"/>
    <s v="N/A"/>
    <s v="N/A"/>
    <s v="N/A"/>
    <n v="3693362355"/>
    <n v="3473368677"/>
    <n v="94.04"/>
    <n v="6812082466"/>
    <n v="4371868452"/>
    <n v="64.180000000000007"/>
    <n v="6044834000"/>
    <n v="0"/>
    <n v="0"/>
    <n v="5321613000"/>
    <n v="0"/>
    <n v="0"/>
    <n v="4586824000"/>
    <n v="0"/>
    <n v="0"/>
    <n v="26458715821"/>
    <n v="7845237129"/>
    <n v="29.65"/>
    <m/>
    <n v="3693.3623550000002"/>
    <n v="3473.3686769999999"/>
    <n v="6812.0824659999998"/>
    <n v="4371.8684519999997"/>
    <n v="6044.8339999999998"/>
    <n v="0"/>
    <n v="5321.6130000000003"/>
    <n v="0"/>
    <n v="4586.8239999999996"/>
    <n v="0"/>
    <n v="26458.715821000002"/>
    <n v="7845.2371289999992"/>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8"/>
    <n v="2"/>
    <s v="Actualizar Y Mantener El 100 % De Los Sistemas De Información De La Entidad Para Contar Con Información Accesible, Confiable Y Oportuna"/>
    <n v="2"/>
    <s v="Constante"/>
    <n v="1"/>
    <s v="En ejecucion"/>
    <n v="1"/>
    <n v="100"/>
    <n v="100"/>
    <n v="100"/>
    <n v="100"/>
    <n v="74.98"/>
    <n v="74.98"/>
    <n v="100"/>
    <n v="0"/>
    <n v="0"/>
    <n v="100"/>
    <n v="0"/>
    <n v="0"/>
    <n v="100"/>
    <n v="0"/>
    <n v="0"/>
    <s v="N/A"/>
    <s v="N/A"/>
    <s v="N/A"/>
    <n v="3296241939"/>
    <n v="3124865926"/>
    <n v="94.8"/>
    <n v="4131790802"/>
    <n v="3562353117"/>
    <n v="86.22"/>
    <n v="4275813000"/>
    <n v="0"/>
    <n v="0"/>
    <n v="6042934000"/>
    <n v="0"/>
    <n v="0"/>
    <n v="5208548000"/>
    <n v="0"/>
    <n v="0"/>
    <n v="22955327741"/>
    <n v="6687219043"/>
    <n v="29.13"/>
    <m/>
    <n v="3296.241939"/>
    <n v="3124.8659259999999"/>
    <n v="4131.7908020000004"/>
    <n v="3562.3531170000001"/>
    <n v="4275.8130000000001"/>
    <n v="0"/>
    <n v="6042.9340000000002"/>
    <n v="0"/>
    <n v="5208.5479999999998"/>
    <n v="0"/>
    <n v="22955.327741000001"/>
    <n v="6687.2190430000001"/>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8"/>
    <n v="3"/>
    <s v="Construir 1 Estrategia De Gestión Del Conocimiento Y La Información"/>
    <n v="3"/>
    <s v="Creciente"/>
    <n v="1"/>
    <s v="En ejecucion"/>
    <n v="1"/>
    <n v="0.08"/>
    <n v="0.08"/>
    <n v="100"/>
    <n v="0.4"/>
    <n v="0.3"/>
    <n v="75"/>
    <n v="0.7"/>
    <n v="0"/>
    <n v="0"/>
    <n v="0.9"/>
    <n v="0"/>
    <n v="0"/>
    <n v="1"/>
    <n v="0"/>
    <n v="0"/>
    <s v="N/A"/>
    <s v="N/A"/>
    <s v="N/A"/>
    <n v="758658299"/>
    <n v="692285433"/>
    <n v="91.25"/>
    <n v="953664200"/>
    <n v="928320000"/>
    <n v="97.34"/>
    <n v="1098822000"/>
    <n v="0"/>
    <n v="0"/>
    <n v="1214943000"/>
    <n v="0"/>
    <n v="0"/>
    <n v="1505071000"/>
    <n v="0"/>
    <n v="0"/>
    <n v="5531158499"/>
    <n v="1620605433"/>
    <n v="29.3"/>
    <m/>
    <n v="758.65829900000006"/>
    <n v="692.28543300000001"/>
    <n v="953.66420000000005"/>
    <n v="928.32"/>
    <n v="1098.8219999999999"/>
    <n v="0"/>
    <n v="1214.943"/>
    <n v="0"/>
    <n v="1505.0709999999999"/>
    <n v="0"/>
    <n v="5531.1584990000001"/>
    <n v="1620.6054330000002"/>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8"/>
    <n v="4"/>
    <s v="Formular E Implementar 1 Estrategia De Focalización En El Marco De La Estrategia Territorial Integral Social - Etis."/>
    <n v="3"/>
    <s v="Creciente"/>
    <n v="1"/>
    <s v="En ejecucion"/>
    <n v="1"/>
    <n v="0.12"/>
    <n v="0.11"/>
    <n v="91.67"/>
    <n v="0.4"/>
    <n v="0.4"/>
    <n v="100"/>
    <n v="0.75"/>
    <n v="0"/>
    <n v="0"/>
    <n v="0.9"/>
    <n v="0"/>
    <n v="0"/>
    <n v="1"/>
    <n v="0"/>
    <n v="0"/>
    <s v="N/A"/>
    <s v="N/A"/>
    <s v="N/A"/>
    <n v="248799667"/>
    <n v="238559800"/>
    <n v="95.88"/>
    <n v="437670800"/>
    <n v="406184000"/>
    <n v="92.81"/>
    <n v="518390000"/>
    <n v="0"/>
    <n v="0"/>
    <n v="339806000"/>
    <n v="0"/>
    <n v="0"/>
    <n v="420952000"/>
    <n v="0"/>
    <n v="0"/>
    <n v="1965618467"/>
    <n v="644743800"/>
    <n v="32.799999999999997"/>
    <m/>
    <n v="248.799667"/>
    <n v="238.5598"/>
    <n v="437.67079999999999"/>
    <n v="406.18400000000003"/>
    <n v="518.39"/>
    <n v="0"/>
    <n v="339.80599999999998"/>
    <n v="0"/>
    <n v="420.952"/>
    <n v="0"/>
    <n v="1965.618467"/>
    <n v="644.74379999999996"/>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8"/>
    <n v="5"/>
    <s v="Asesorar Técnicamente Al 100 % De Las Áreas En La Formulación Y Seguimiento De Las Políticas Públicas, Planes, Programas, Proyectos Y Gasto Público"/>
    <n v="2"/>
    <s v="Constante"/>
    <n v="1"/>
    <s v="En ejecucion"/>
    <n v="1"/>
    <n v="100"/>
    <n v="100"/>
    <n v="100"/>
    <n v="100"/>
    <n v="72.45"/>
    <n v="72.45"/>
    <n v="100"/>
    <n v="0"/>
    <n v="0"/>
    <n v="100"/>
    <n v="0"/>
    <n v="0"/>
    <n v="100"/>
    <n v="0"/>
    <n v="0"/>
    <s v="N/A"/>
    <s v="N/A"/>
    <s v="N/A"/>
    <n v="2042215500"/>
    <n v="1897600265"/>
    <n v="92.92"/>
    <n v="2511291592"/>
    <n v="2351106700"/>
    <n v="93.62"/>
    <n v="2756428000"/>
    <n v="0"/>
    <n v="0"/>
    <n v="2568500000"/>
    <n v="0"/>
    <n v="0"/>
    <n v="3181893000"/>
    <n v="0"/>
    <n v="0"/>
    <n v="13060328092"/>
    <n v="4248706965"/>
    <n v="32.53"/>
    <m/>
    <n v="2042.2155"/>
    <n v="1897.600265"/>
    <n v="2511.291592"/>
    <n v="2351.1066999999998"/>
    <n v="2756.4279999999999"/>
    <n v="0"/>
    <n v="2568.5"/>
    <n v="0"/>
    <n v="3181.893"/>
    <n v="0"/>
    <n v="13060.328092"/>
    <n v="4248.7069649999994"/>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8"/>
    <n v="6"/>
    <s v="Cumplir 100 % Del Programa Implementación Y Sostenibilidad Del Sistema De Gestión De La Secretaría Distrital De Integración Social."/>
    <n v="2"/>
    <s v="Constante"/>
    <n v="1"/>
    <s v="En ejecucion"/>
    <n v="1"/>
    <n v="100"/>
    <n v="99.6"/>
    <n v="99.6"/>
    <n v="100"/>
    <n v="77.400000000000006"/>
    <n v="77.400000000000006"/>
    <n v="100"/>
    <n v="0"/>
    <n v="0"/>
    <n v="100"/>
    <n v="0"/>
    <n v="0"/>
    <n v="100"/>
    <n v="0"/>
    <n v="0"/>
    <s v="N/A"/>
    <s v="N/A"/>
    <s v="N/A"/>
    <n v="492863000"/>
    <n v="454526000"/>
    <n v="92.22"/>
    <n v="777196900"/>
    <n v="690706933"/>
    <n v="88.87"/>
    <n v="730995000"/>
    <n v="0"/>
    <n v="0"/>
    <n v="657922000"/>
    <n v="0"/>
    <n v="0"/>
    <n v="815033000"/>
    <n v="0"/>
    <n v="0"/>
    <n v="3474009900"/>
    <n v="1145232933"/>
    <n v="32.97"/>
    <m/>
    <n v="492.863"/>
    <n v="454.52600000000001"/>
    <n v="777.19690000000003"/>
    <n v="690.70693300000005"/>
    <n v="730.995"/>
    <n v="0"/>
    <n v="657.92200000000003"/>
    <n v="0"/>
    <n v="815.03300000000002"/>
    <n v="0"/>
    <n v="3474.0099"/>
    <n v="1145.232933"/>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8"/>
    <n v="7"/>
    <s v="Formular O Actualizar 9 Estándares De Calidad De Los Servicios Sociales De La Entidad"/>
    <n v="1"/>
    <s v="Suma"/>
    <n v="1"/>
    <s v="En ejecucion"/>
    <n v="1"/>
    <n v="1"/>
    <n v="1"/>
    <n v="100"/>
    <n v="2"/>
    <n v="1"/>
    <n v="50"/>
    <n v="3"/>
    <n v="0"/>
    <n v="0"/>
    <n v="2"/>
    <n v="0"/>
    <n v="0"/>
    <n v="1"/>
    <n v="0"/>
    <n v="0"/>
    <n v="9"/>
    <n v="2"/>
    <n v="22.22"/>
    <n v="143541000"/>
    <n v="137706000"/>
    <n v="95.94"/>
    <n v="186659000"/>
    <n v="172080000"/>
    <n v="92.19"/>
    <n v="198322000"/>
    <n v="0"/>
    <n v="0"/>
    <n v="264472000"/>
    <n v="0"/>
    <n v="0"/>
    <n v="327628000"/>
    <n v="0"/>
    <n v="0"/>
    <n v="1120622000"/>
    <n v="309786000"/>
    <n v="27.64"/>
    <m/>
    <n v="143.541"/>
    <n v="137.70599999999999"/>
    <n v="186.65899999999999"/>
    <n v="172.08"/>
    <n v="198.322"/>
    <n v="0"/>
    <n v="264.47199999999998"/>
    <n v="0"/>
    <n v="327.62799999999999"/>
    <n v="0"/>
    <n v="1120.6219999999998"/>
    <n v="309.786"/>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8"/>
    <n v="8"/>
    <s v="Implementar El 100 De La Política De Comunicacion Institucional"/>
    <n v="2"/>
    <s v="Constante"/>
    <n v="1"/>
    <s v="En ejecucion"/>
    <n v="1"/>
    <n v="100"/>
    <n v="100"/>
    <n v="100"/>
    <n v="100"/>
    <n v="53.55"/>
    <n v="53.55"/>
    <n v="100"/>
    <n v="0"/>
    <n v="0"/>
    <n v="100"/>
    <n v="0"/>
    <n v="0"/>
    <n v="100"/>
    <n v="0"/>
    <n v="0"/>
    <s v="N/A"/>
    <s v="N/A"/>
    <s v="N/A"/>
    <n v="1079607085"/>
    <n v="965625501"/>
    <n v="89.44"/>
    <n v="1783507706"/>
    <n v="1570910833"/>
    <n v="88.08"/>
    <n v="2933871000"/>
    <n v="0"/>
    <n v="0"/>
    <n v="3163415000"/>
    <n v="0"/>
    <n v="0"/>
    <n v="5178967000"/>
    <n v="0"/>
    <n v="0"/>
    <n v="14139367791"/>
    <n v="2536536334"/>
    <n v="17.940000000000001"/>
    <m/>
    <n v="1079.6070850000001"/>
    <n v="965.62550099999999"/>
    <n v="1783.5077060000001"/>
    <n v="1570.9108329999999"/>
    <n v="2933.8710000000001"/>
    <n v="0"/>
    <n v="3163.415"/>
    <n v="0"/>
    <n v="5178.9669999999996"/>
    <n v="0"/>
    <n v="14139.367791000001"/>
    <n v="2536.5363339999999"/>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6"/>
    <n v="1"/>
    <s v="Aumentar En Un 43 % La Inspección Y Vigilancia En Los Servicios Y Programas Prestados Por La Secretaria  Distrital De Integración Social Que Cuentan Con Estándares De Calidad."/>
    <n v="3"/>
    <s v="Creciente"/>
    <n v="1"/>
    <s v="En ejecucion"/>
    <n v="1"/>
    <n v="7"/>
    <n v="7"/>
    <n v="100"/>
    <n v="16"/>
    <n v="13.57"/>
    <n v="84.81"/>
    <n v="25"/>
    <n v="0"/>
    <n v="0"/>
    <n v="36"/>
    <n v="0"/>
    <n v="0"/>
    <n v="43"/>
    <n v="0"/>
    <n v="0"/>
    <s v="N/A"/>
    <s v="N/A"/>
    <s v="N/A"/>
    <n v="1273596775"/>
    <n v="1273533049"/>
    <n v="99.99"/>
    <n v="1449192456"/>
    <n v="1433584893"/>
    <n v="98.92"/>
    <n v="1450085000"/>
    <n v="0"/>
    <n v="0"/>
    <n v="2943803000"/>
    <n v="0"/>
    <n v="0"/>
    <n v="3018884000"/>
    <n v="0"/>
    <n v="0"/>
    <n v="10135561231"/>
    <n v="2707117942"/>
    <n v="26.71"/>
    <m/>
    <n v="1273.596775"/>
    <n v="1273.5330489999999"/>
    <n v="1449.192456"/>
    <n v="1433.584893"/>
    <n v="1450.085"/>
    <n v="0"/>
    <n v="2943.8029999999999"/>
    <n v="0"/>
    <n v="3018.884"/>
    <n v="0"/>
    <n v="10135.561231"/>
    <n v="2707.1179419999999"/>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6"/>
    <n v="2"/>
    <s v="Gestionar El 100 % De Las Peticiones Ciudadanas Allegadas A Través  De Los Canales De Interacción Dispuestos Por La Secretaría Distrital De Integración Social."/>
    <n v="2"/>
    <s v="Constante"/>
    <n v="1"/>
    <s v="En ejecucion"/>
    <n v="1"/>
    <n v="100"/>
    <n v="100"/>
    <n v="100"/>
    <n v="100"/>
    <n v="100"/>
    <n v="100"/>
    <n v="100"/>
    <n v="0"/>
    <n v="0"/>
    <n v="100"/>
    <n v="0"/>
    <n v="0"/>
    <n v="100"/>
    <n v="0"/>
    <n v="0"/>
    <s v="N/A"/>
    <s v="N/A"/>
    <s v="N/A"/>
    <n v="925595565"/>
    <n v="924316312"/>
    <n v="99.86"/>
    <n v="1030135280"/>
    <n v="1030135280"/>
    <n v="100"/>
    <n v="1129810000"/>
    <n v="0"/>
    <n v="0"/>
    <n v="1496858000"/>
    <n v="0"/>
    <n v="0"/>
    <n v="1566789000"/>
    <n v="0"/>
    <n v="0"/>
    <n v="6149187845"/>
    <n v="1954451592"/>
    <n v="31.78"/>
    <m/>
    <n v="925.59556499999997"/>
    <n v="924.31631200000004"/>
    <n v="1030.13528"/>
    <n v="1030.13528"/>
    <n v="1129.81"/>
    <n v="0"/>
    <n v="1496.8579999999999"/>
    <n v="0"/>
    <n v="1566.789"/>
    <n v="0"/>
    <n v="6149.1878449999995"/>
    <n v="1954.4515919999999"/>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6"/>
    <n v="3"/>
    <s v="Implementar El 100 % De Las Acciones Del Plan De Acción De La Política Pública De Transparencia De La Secretaría Distrital De Integración Social"/>
    <n v="2"/>
    <s v="Constante"/>
    <n v="1"/>
    <s v="En ejecucion"/>
    <n v="1"/>
    <n v="100"/>
    <n v="100"/>
    <n v="100"/>
    <n v="100"/>
    <n v="66.400000000000006"/>
    <n v="66.400000000000006"/>
    <n v="100"/>
    <n v="0"/>
    <n v="0"/>
    <n v="100"/>
    <n v="0"/>
    <n v="0"/>
    <n v="100"/>
    <n v="0"/>
    <n v="0"/>
    <s v="N/A"/>
    <s v="N/A"/>
    <s v="N/A"/>
    <n v="416575340"/>
    <n v="416469133"/>
    <n v="99.97"/>
    <n v="762223176"/>
    <n v="728033712"/>
    <n v="95.51"/>
    <n v="843578000"/>
    <n v="0"/>
    <n v="0"/>
    <n v="610892000"/>
    <n v="0"/>
    <n v="0"/>
    <n v="686421000"/>
    <n v="0"/>
    <n v="0"/>
    <n v="3319689516"/>
    <n v="1144502845"/>
    <n v="34.479999999999997"/>
    <m/>
    <n v="416.57533999999998"/>
    <n v="416.469133"/>
    <n v="762.22317599999997"/>
    <n v="728.03371200000004"/>
    <n v="843.57799999999997"/>
    <n v="0"/>
    <n v="610.89200000000005"/>
    <n v="0"/>
    <n v="686.42100000000005"/>
    <n v="0"/>
    <n v="3319.6895160000004"/>
    <n v="1144.502845"/>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6"/>
    <n v="4"/>
    <s v="Realizar El Análisis De La Gestión Al 100 % De Las Políticas Públicas Que Lidera La Secretaría Distrital De Integración Social."/>
    <n v="2"/>
    <s v="Constante"/>
    <n v="1"/>
    <s v="En ejecucion"/>
    <n v="1"/>
    <n v="100"/>
    <n v="100"/>
    <n v="100"/>
    <n v="100"/>
    <n v="60.3"/>
    <n v="60.3"/>
    <n v="100"/>
    <n v="0"/>
    <n v="0"/>
    <n v="100"/>
    <n v="0"/>
    <n v="0"/>
    <n v="100"/>
    <n v="0"/>
    <n v="0"/>
    <s v="N/A"/>
    <s v="N/A"/>
    <s v="N/A"/>
    <n v="201818000"/>
    <n v="201818000"/>
    <n v="100"/>
    <n v="413362088"/>
    <n v="413362088"/>
    <n v="100"/>
    <n v="382679000"/>
    <n v="0"/>
    <n v="0"/>
    <n v="412083000"/>
    <n v="0"/>
    <n v="0"/>
    <n v="463030000"/>
    <n v="0"/>
    <n v="0"/>
    <n v="1872972088"/>
    <n v="615180088"/>
    <n v="32.85"/>
    <m/>
    <n v="201.81800000000001"/>
    <n v="201.81800000000001"/>
    <n v="413.36208800000003"/>
    <n v="413.36208800000003"/>
    <n v="382.67899999999997"/>
    <n v="0"/>
    <n v="412.08300000000003"/>
    <n v="0"/>
    <n v="463.03"/>
    <n v="0"/>
    <n v="1872.972088"/>
    <n v="615.18008800000007"/>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1"/>
    <n v="1"/>
    <s v="Implementar El 100 %  De Las Soluciones En Materia De Servicios Logísticos  Para La Atención Eficiente Y Oportuna De Las Necesidades Operativas De La Entidad."/>
    <n v="2"/>
    <s v="Constante"/>
    <n v="1"/>
    <s v="En ejecucion"/>
    <n v="1"/>
    <n v="100"/>
    <n v="100"/>
    <n v="100"/>
    <n v="100"/>
    <n v="100"/>
    <n v="100"/>
    <n v="100"/>
    <n v="0"/>
    <n v="0"/>
    <n v="100"/>
    <n v="0"/>
    <n v="0"/>
    <n v="100"/>
    <n v="0"/>
    <n v="0"/>
    <s v="N/A"/>
    <s v="N/A"/>
    <s v="N/A"/>
    <n v="48984216535"/>
    <n v="45469270497"/>
    <n v="92.82"/>
    <n v="85892339107"/>
    <n v="82418005579"/>
    <n v="95.96"/>
    <n v="100490281000"/>
    <n v="0"/>
    <n v="0"/>
    <n v="90040781000"/>
    <n v="0"/>
    <n v="0"/>
    <n v="111858852000"/>
    <n v="0"/>
    <n v="0"/>
    <n v="437266469642"/>
    <n v="127887276076"/>
    <n v="29.25"/>
    <m/>
    <n v="48984.216535"/>
    <n v="45469.270496999998"/>
    <n v="85892.339107000007"/>
    <n v="82418.005579000004"/>
    <n v="100490.281"/>
    <n v="0"/>
    <n v="90040.781000000003"/>
    <n v="0"/>
    <n v="111858.852"/>
    <n v="0"/>
    <n v="437266.46964200004"/>
    <n v="127887.27607600001"/>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1"/>
    <n v="2"/>
    <s v="Implementar El 48 % Del Sistema Interno  De Gestión Documental Y Archivo"/>
    <n v="3"/>
    <s v="Creciente"/>
    <n v="1"/>
    <s v="En ejecucion"/>
    <n v="1"/>
    <n v="46.3"/>
    <n v="46.3"/>
    <n v="100"/>
    <n v="46.7"/>
    <n v="46.43"/>
    <n v="99.42"/>
    <n v="47.2"/>
    <n v="0"/>
    <n v="0"/>
    <n v="47.6"/>
    <n v="0"/>
    <n v="0"/>
    <n v="48"/>
    <n v="0"/>
    <n v="0"/>
    <s v="N/A"/>
    <s v="N/A"/>
    <s v="N/A"/>
    <n v="944899947"/>
    <n v="856936643"/>
    <n v="90.69"/>
    <n v="2196398336"/>
    <n v="1910525989"/>
    <n v="86.98"/>
    <n v="459544000"/>
    <n v="0"/>
    <n v="0"/>
    <n v="4125105000"/>
    <n v="0"/>
    <n v="0"/>
    <n v="4830821000"/>
    <n v="0"/>
    <n v="0"/>
    <n v="12556768283"/>
    <n v="2767462632"/>
    <n v="22.04"/>
    <s v="VIGENCIA (a 30/09/2021): Para el periodo reportado se identifica una menor gestión en la gesitón del sistema documental. Correo AlejandroRuiz1410201"/>
    <n v="944.899947"/>
    <n v="856.936643"/>
    <n v="2196.3983360000002"/>
    <n v="1910.525989"/>
    <n v="459.54399999999998"/>
    <n v="0"/>
    <n v="4125.1049999999996"/>
    <n v="0"/>
    <n v="4830.8209999999999"/>
    <n v="0"/>
    <n v="12556.768282999999"/>
    <n v="2767.4626319999998"/>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1"/>
    <n v="3"/>
    <s v="Gestionar La Implementación Del 100 % De Los Lineamientos Ambientales  En Las Unidades Operativas Activas De La Entidad"/>
    <n v="3"/>
    <s v="Creciente"/>
    <n v="1"/>
    <s v="En ejecucion"/>
    <n v="1"/>
    <n v="15"/>
    <n v="15"/>
    <n v="100"/>
    <n v="40"/>
    <n v="31.25"/>
    <n v="78.13"/>
    <n v="65"/>
    <n v="0"/>
    <n v="0"/>
    <n v="90"/>
    <n v="0"/>
    <n v="0"/>
    <n v="100"/>
    <n v="0"/>
    <n v="0"/>
    <s v="N/A"/>
    <s v="N/A"/>
    <s v="N/A"/>
    <n v="338864240"/>
    <n v="301627040"/>
    <n v="89.01"/>
    <n v="559273462"/>
    <n v="527269000"/>
    <n v="94.28"/>
    <n v="160961000"/>
    <n v="0"/>
    <n v="0"/>
    <n v="1044362000"/>
    <n v="0"/>
    <n v="0"/>
    <n v="1294514000"/>
    <n v="0"/>
    <n v="0"/>
    <n v="3397974702"/>
    <n v="828896040"/>
    <n v="24.39"/>
    <m/>
    <n v="338.86424"/>
    <n v="301.62704000000002"/>
    <n v="559.27346199999999"/>
    <n v="527.26900000000001"/>
    <n v="160.96100000000001"/>
    <n v="0"/>
    <n v="1044.3620000000001"/>
    <n v="0"/>
    <n v="1294.5139999999999"/>
    <n v="0"/>
    <n v="3397.9747020000004"/>
    <n v="828.89604000000008"/>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1"/>
    <n v="4"/>
    <s v="Contar Con El 100 % Del Recurso Humano  Acorde A Las Necesidades De La Entidad"/>
    <n v="2"/>
    <s v="Constante"/>
    <n v="1"/>
    <s v="En ejecucion"/>
    <n v="1"/>
    <n v="100"/>
    <n v="100"/>
    <n v="100"/>
    <n v="100"/>
    <n v="100"/>
    <n v="100"/>
    <n v="100"/>
    <n v="0"/>
    <n v="0"/>
    <n v="100"/>
    <n v="0"/>
    <n v="0"/>
    <n v="100"/>
    <n v="0"/>
    <n v="0"/>
    <s v="N/A"/>
    <s v="N/A"/>
    <s v="N/A"/>
    <n v="87449421265"/>
    <n v="87204853784"/>
    <n v="99.72"/>
    <n v="155968688299"/>
    <n v="98606721126"/>
    <n v="63.22"/>
    <n v="153737864000"/>
    <n v="0"/>
    <n v="0"/>
    <n v="168916717000"/>
    <n v="0"/>
    <n v="0"/>
    <n v="145133064000"/>
    <n v="0"/>
    <n v="0"/>
    <n v="711205754564"/>
    <n v="185811574910"/>
    <n v="26.13"/>
    <m/>
    <n v="87449.421264999997"/>
    <n v="87204.853784000006"/>
    <n v="155968.688299"/>
    <n v="98606.721126000004"/>
    <n v="153737.864"/>
    <n v="0"/>
    <n v="168916.717"/>
    <n v="0"/>
    <n v="145133.06400000001"/>
    <n v="0"/>
    <n v="711205.75456400006"/>
    <n v="185811.57491000002"/>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1"/>
    <n v="5"/>
    <s v="Realizar 1 Proceso De Rediseño Institucional  Para Ajustar La Estructura Organizacional Y La Planta De Personal A Las Necesidades De La Sdis"/>
    <n v="3"/>
    <s v="Creciente"/>
    <n v="1"/>
    <s v="En ejecucion"/>
    <n v="1"/>
    <n v="0.1"/>
    <n v="0.1"/>
    <n v="100"/>
    <n v="0.3"/>
    <n v="0.24"/>
    <n v="80"/>
    <n v="0.7"/>
    <n v="0"/>
    <n v="0"/>
    <n v="0.9"/>
    <n v="0"/>
    <n v="0"/>
    <n v="1"/>
    <n v="0"/>
    <n v="0"/>
    <s v="N/A"/>
    <s v="N/A"/>
    <s v="N/A"/>
    <n v="66510000"/>
    <n v="66510000"/>
    <n v="100"/>
    <n v="90000000"/>
    <n v="87542000"/>
    <n v="97.27"/>
    <n v="12882000"/>
    <n v="0"/>
    <n v="0"/>
    <n v="109579000"/>
    <n v="0"/>
    <n v="0"/>
    <n v="51814000"/>
    <n v="0"/>
    <n v="0"/>
    <n v="330785000"/>
    <n v="154052000"/>
    <n v="46.57"/>
    <m/>
    <n v="66.510000000000005"/>
    <n v="66.510000000000005"/>
    <n v="90"/>
    <n v="87.542000000000002"/>
    <n v="12.882"/>
    <n v="0"/>
    <n v="109.57899999999999"/>
    <n v="0"/>
    <n v="51.814"/>
    <n v="0"/>
    <n v="330.78500000000003"/>
    <n v="154.05200000000002"/>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1"/>
    <n v="6"/>
    <s v="Implementar El 100 % Del Plan De Acción Del  Sistema De Seguridad Y Salud En El Trabajo"/>
    <n v="3"/>
    <s v="Creciente"/>
    <n v="1"/>
    <s v="En ejecucion"/>
    <n v="1"/>
    <n v="10"/>
    <n v="10"/>
    <n v="100"/>
    <n v="30"/>
    <n v="24.62"/>
    <n v="82.07"/>
    <n v="70"/>
    <n v="0"/>
    <n v="0"/>
    <n v="90"/>
    <n v="0"/>
    <n v="0"/>
    <n v="100"/>
    <n v="0"/>
    <n v="0"/>
    <s v="N/A"/>
    <s v="N/A"/>
    <s v="N/A"/>
    <n v="1235378007"/>
    <n v="1128838488"/>
    <n v="91.38"/>
    <n v="1826510594"/>
    <n v="1516067229"/>
    <n v="83"/>
    <n v="252070000"/>
    <n v="0"/>
    <n v="0"/>
    <n v="1404726000"/>
    <n v="0"/>
    <n v="0"/>
    <n v="743628000"/>
    <n v="0"/>
    <n v="0"/>
    <n v="5462312601"/>
    <n v="2644905717"/>
    <n v="48.42"/>
    <m/>
    <n v="1235.378007"/>
    <n v="1128.8384880000001"/>
    <n v="1826.5105940000001"/>
    <n v="1516.067229"/>
    <n v="252.07"/>
    <n v="0"/>
    <n v="1404.7260000000001"/>
    <n v="0"/>
    <n v="743.62800000000004"/>
    <n v="0"/>
    <n v="5462.3126010000005"/>
    <n v="2644.9057170000001"/>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11"/>
    <n v="7"/>
    <s v="Implementar El 100 % Del Plan De Acción  De La Política Pública De Gestión Y Desarrollo Integral Del Talento Humano En La Sdis"/>
    <n v="3"/>
    <s v="Creciente"/>
    <n v="1"/>
    <s v="En ejecucion"/>
    <n v="1"/>
    <n v="10"/>
    <n v="10"/>
    <n v="100"/>
    <n v="30"/>
    <n v="25.23"/>
    <n v="84.1"/>
    <n v="70"/>
    <n v="0"/>
    <n v="0"/>
    <n v="90"/>
    <n v="0"/>
    <n v="0"/>
    <n v="100"/>
    <n v="0"/>
    <n v="0"/>
    <s v="N/A"/>
    <s v="N/A"/>
    <s v="N/A"/>
    <n v="192393000"/>
    <n v="157944400"/>
    <n v="82.09"/>
    <n v="1599659202"/>
    <n v="1090615712"/>
    <n v="68.180000000000007"/>
    <n v="62311000"/>
    <n v="0"/>
    <n v="0"/>
    <n v="651710000"/>
    <n v="0"/>
    <n v="0"/>
    <n v="418452000"/>
    <n v="0"/>
    <n v="0"/>
    <n v="2924525202"/>
    <n v="1248560112"/>
    <n v="42.69"/>
    <m/>
    <n v="192.393"/>
    <n v="157.9444"/>
    <n v="1599.6592020000001"/>
    <n v="1090.615712"/>
    <n v="62.311"/>
    <n v="0"/>
    <n v="651.71"/>
    <n v="0"/>
    <n v="418.452"/>
    <n v="0"/>
    <n v="2924.5252019999998"/>
    <n v="1248.5601120000001"/>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4"/>
    <n v="1"/>
    <s v="Diseñar E Implementar 1 Estrategia Territorial Integral Social -Etis -, Para La Gestión Del Territorio Con El  Involucramiento De Sus Actores Institucionales, Sociales Y Comunitarios"/>
    <n v="1"/>
    <s v="Suma"/>
    <n v="1"/>
    <s v="En ejecucion"/>
    <n v="1"/>
    <n v="0.1"/>
    <n v="0.1"/>
    <n v="100"/>
    <n v="0.25"/>
    <n v="0.17"/>
    <n v="68"/>
    <n v="0.3"/>
    <n v="0"/>
    <n v="0"/>
    <n v="0.25"/>
    <n v="0"/>
    <n v="0"/>
    <n v="0.1"/>
    <n v="0"/>
    <n v="0"/>
    <n v="1"/>
    <n v="0.27"/>
    <n v="27"/>
    <n v="405026500"/>
    <n v="378493300"/>
    <n v="93.45"/>
    <n v="525782000"/>
    <n v="488308970"/>
    <n v="92.87"/>
    <n v="541714000"/>
    <n v="0"/>
    <n v="0"/>
    <n v="727414000"/>
    <n v="0"/>
    <n v="0"/>
    <n v="408675000"/>
    <n v="0"/>
    <n v="0"/>
    <n v="2608611500"/>
    <n v="866802270"/>
    <n v="33.229999999999997"/>
    <m/>
    <n v="405.0265"/>
    <n v="378.49329999999998"/>
    <n v="525.78200000000004"/>
    <n v="488.30896999999999"/>
    <n v="541.71400000000006"/>
    <n v="0"/>
    <n v="727.41399999999999"/>
    <n v="0"/>
    <n v="408.67500000000001"/>
    <n v="0"/>
    <n v="2608.6115"/>
    <n v="866.80226999999991"/>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4"/>
    <n v="2"/>
    <s v="Fortalecer  Técnica Y/O Financieramente 100 Procesos Territoriales Y Organizaciones Sociales."/>
    <n v="3"/>
    <s v="Creciente"/>
    <n v="1"/>
    <s v="En ejecucion"/>
    <n v="1"/>
    <n v="3"/>
    <n v="3"/>
    <n v="100"/>
    <n v="35"/>
    <n v="3"/>
    <n v="8.57"/>
    <n v="60"/>
    <n v="0"/>
    <n v="0"/>
    <n v="100"/>
    <n v="0"/>
    <n v="0"/>
    <n v="100"/>
    <n v="0"/>
    <n v="0"/>
    <s v="N/A"/>
    <s v="N/A"/>
    <s v="N/A"/>
    <n v="684649740"/>
    <n v="612338249"/>
    <n v="89.44"/>
    <n v="2124152424"/>
    <n v="1545799930"/>
    <n v="72.77"/>
    <n v="2550344000"/>
    <n v="0"/>
    <n v="0"/>
    <n v="3187159000"/>
    <n v="0"/>
    <n v="0"/>
    <n v="7834991000"/>
    <n v="0"/>
    <n v="0"/>
    <n v="16381296164"/>
    <n v="2158138179"/>
    <n v="13.17"/>
    <s v="VIGENCIA (a 30/09/2021): El conteo de la meta es anual, se ha avanzado en la selección de los Procesos Territoriales y la gestión para su fortalecimiento se cuenta con 40 procesos territoriales seleccionados y la concertación con el SENA de 5 temáticas para su fortalecimiento técnico. Igualmente se cuenta con una propuesta de fortalecimiento contextual a los procesos."/>
    <n v="684.64973999999995"/>
    <n v="612.33824900000002"/>
    <n v="2124.1524239999999"/>
    <n v="1545.7999299999999"/>
    <n v="2550.3440000000001"/>
    <n v="0"/>
    <n v="3187.1590000000001"/>
    <n v="0"/>
    <n v="7834.991"/>
    <n v="0"/>
    <n v="16381.296163999999"/>
    <n v="2158.138179"/>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4"/>
    <n v="3"/>
    <s v="Diseñar E Implementar 1 Estrategia De Innovación Social"/>
    <n v="1"/>
    <s v="Suma"/>
    <n v="1"/>
    <s v="En ejecucion"/>
    <n v="1"/>
    <n v="0.1"/>
    <n v="0.1"/>
    <n v="100"/>
    <n v="0.25"/>
    <n v="0.17"/>
    <n v="68"/>
    <n v="0.3"/>
    <n v="0"/>
    <n v="0"/>
    <n v="0.25"/>
    <n v="0"/>
    <n v="0"/>
    <n v="0.1"/>
    <n v="0"/>
    <n v="0"/>
    <n v="1"/>
    <n v="0.27"/>
    <n v="27"/>
    <n v="289900500"/>
    <n v="271055500"/>
    <n v="93.5"/>
    <n v="751468893"/>
    <n v="530284230"/>
    <n v="70.569999999999993"/>
    <n v="775421000"/>
    <n v="0"/>
    <n v="0"/>
    <n v="1219124000"/>
    <n v="0"/>
    <n v="0"/>
    <n v="330981000"/>
    <n v="0"/>
    <n v="0"/>
    <n v="3366895393"/>
    <n v="801339730"/>
    <n v="23.8"/>
    <m/>
    <n v="289.90050000000002"/>
    <n v="271.05549999999999"/>
    <n v="751.46889299999998"/>
    <n v="530.28422999999998"/>
    <n v="775.42100000000005"/>
    <n v="0"/>
    <n v="1219.124"/>
    <n v="0"/>
    <n v="330.98099999999999"/>
    <n v="0"/>
    <n v="3366.8953929999998"/>
    <n v="801.33972999999992"/>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4"/>
    <n v="4"/>
    <s v="Realizar 280000 Atenciones A Personas  Por Medio Del Servicio Social Centros De Desarrollo De Comunitario."/>
    <n v="1"/>
    <s v="Suma"/>
    <n v="1"/>
    <s v="En ejecucion"/>
    <n v="1"/>
    <n v="23147"/>
    <n v="23147"/>
    <n v="100"/>
    <n v="75600"/>
    <n v="56624"/>
    <n v="74.900000000000006"/>
    <n v="75600"/>
    <n v="0"/>
    <n v="0"/>
    <n v="78400"/>
    <n v="0"/>
    <n v="0"/>
    <n v="27253"/>
    <n v="0"/>
    <n v="0"/>
    <n v="280000"/>
    <n v="79771"/>
    <n v="28.49"/>
    <n v="716752547"/>
    <n v="676027433"/>
    <n v="94.32"/>
    <n v="2327731121"/>
    <n v="1441600690"/>
    <n v="61.93"/>
    <n v="2554822000"/>
    <n v="0"/>
    <n v="0"/>
    <n v="3059389000"/>
    <n v="0"/>
    <n v="0"/>
    <n v="1898215000"/>
    <n v="0"/>
    <n v="0"/>
    <n v="10556909668"/>
    <n v="2117628123"/>
    <n v="20.059999999999999"/>
    <m/>
    <n v="716.75254700000005"/>
    <n v="676.02743299999997"/>
    <n v="2327.7311209999998"/>
    <n v="1441.60069"/>
    <n v="2554.8220000000001"/>
    <n v="0"/>
    <n v="3059.3890000000001"/>
    <n v="0"/>
    <n v="1898.2149999999999"/>
    <n v="0"/>
    <n v="10556.909668"/>
    <n v="2117.628123"/>
  </r>
  <r>
    <n v="16"/>
    <s v="Un Nuevo Contrato Social y Ambiental para la Bogotá del Siglo XXI"/>
    <x v="0"/>
    <n v="2021"/>
    <s v="30/09/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4"/>
    <n v="5"/>
    <s v="Asistir 20 Alcaldías Locales En Los Procesos De Formulación, Implementación Y Seguimiento De Los Proyectos De Inversión - Fondos De Desarrollo Local-"/>
    <n v="2"/>
    <s v="Constante"/>
    <n v="1"/>
    <s v="En ejecucion"/>
    <n v="1"/>
    <n v="20"/>
    <n v="20"/>
    <n v="100"/>
    <n v="20"/>
    <n v="20"/>
    <n v="100"/>
    <n v="20"/>
    <n v="0"/>
    <n v="0"/>
    <n v="20"/>
    <n v="0"/>
    <n v="0"/>
    <n v="20"/>
    <n v="0"/>
    <n v="0"/>
    <s v="N/A"/>
    <s v="N/A"/>
    <s v="N/A"/>
    <n v="518124000"/>
    <n v="483145000"/>
    <n v="93.25"/>
    <n v="984006000"/>
    <n v="980638610"/>
    <n v="99.66"/>
    <n v="1090534000"/>
    <n v="0"/>
    <n v="0"/>
    <n v="1095094000"/>
    <n v="0"/>
    <n v="0"/>
    <n v="615244000"/>
    <n v="0"/>
    <n v="0"/>
    <n v="4303002000"/>
    <n v="1463783610"/>
    <n v="34.020000000000003"/>
    <m/>
    <n v="518.12400000000002"/>
    <n v="483.14499999999998"/>
    <n v="984.00599999999997"/>
    <n v="980.63860999999997"/>
    <n v="1090.5340000000001"/>
    <n v="0"/>
    <n v="1095.0940000000001"/>
    <n v="0"/>
    <n v="615.24400000000003"/>
    <n v="0"/>
    <n v="4303.0020000000004"/>
    <n v="1463.78361"/>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1"/>
    <s v="Racionalizar 16 Procesos  Y Procedimientos De La Entidad."/>
    <n v="1"/>
    <s v="Suma"/>
    <n v="1"/>
    <s v="En ejecucion"/>
    <n v="1"/>
    <n v="1"/>
    <n v="1"/>
    <n v="100"/>
    <n v="4"/>
    <n v="2.2200000000000002"/>
    <n v="55.5"/>
    <n v="5"/>
    <n v="0"/>
    <n v="0"/>
    <n v="5"/>
    <n v="0"/>
    <n v="0"/>
    <n v="1"/>
    <n v="0"/>
    <n v="0"/>
    <n v="16"/>
    <n v="3.22"/>
    <n v="20.13"/>
    <n v="82390360"/>
    <n v="82390360"/>
    <n v="100"/>
    <n v="135588500"/>
    <n v="127663700"/>
    <n v="94.15"/>
    <n v="192631000"/>
    <n v="0"/>
    <n v="0"/>
    <n v="199425620"/>
    <n v="0"/>
    <n v="0"/>
    <n v="208309773"/>
    <n v="0"/>
    <n v="0"/>
    <n v="818345253"/>
    <n v="210054060"/>
    <n v="25.67"/>
    <s v="VIGENCIA (a 30/09/2021): Se avanzo en la Racionalizaron de los 4 procesos seleccionados para el 2021, optimizando, estandarizando, actualizando y simplificando, de acuerdo con politicas MIPG, nuevas directrices de las autoridados competentes en el tema, evaluación y análisis del proceso, recomendaciones y oportunidades de mejora, por autocontrol del proceso, auditorias de control interno, de calidad y de recertificación ISO:  a) Talento Humano: 80%  de avance de los documentos de conocimiento explicito e implememtación de las acciones.  b) Servicio al Ciudadano: 55% de avance de los documentos de conocimiento explicito e implememtación de las acciones.  c) Organización del Trabajo (misional):  75%  de avance de los documentos de conocimiento explicito e implememtación de las acciones.  d) Gerencia Estratégica: 95% de avance de los documentos de conocimiento explicito e implememtación de las acciones."/>
    <n v="82.390360000000001"/>
    <n v="82.390360000000001"/>
    <n v="135.58850000000001"/>
    <n v="127.66370000000001"/>
    <n v="192.631"/>
    <n v="0"/>
    <n v="199.42562000000001"/>
    <n v="0"/>
    <n v="208.30977300000001"/>
    <n v="0"/>
    <n v="818.34525299999996"/>
    <n v="210.05405999999999"/>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2"/>
    <s v="Optimizar 8 Procesos Y Procedimientos A Través De Herramientas Tecnológicas."/>
    <n v="1"/>
    <s v="Suma"/>
    <n v="1"/>
    <s v="En ejecucion"/>
    <n v="1"/>
    <n v="0"/>
    <n v="0"/>
    <n v="0"/>
    <n v="0"/>
    <n v="0"/>
    <n v="0"/>
    <n v="3"/>
    <n v="0"/>
    <n v="0"/>
    <n v="3"/>
    <n v="0"/>
    <n v="0"/>
    <n v="2"/>
    <n v="0"/>
    <n v="0"/>
    <n v="8"/>
    <n v="0"/>
    <n v="0"/>
    <n v="0"/>
    <n v="0"/>
    <n v="0"/>
    <n v="0"/>
    <n v="0"/>
    <n v="0"/>
    <n v="153495000"/>
    <n v="0"/>
    <n v="0"/>
    <n v="145000000"/>
    <n v="0"/>
    <n v="0"/>
    <n v="90000000"/>
    <n v="0"/>
    <n v="0"/>
    <n v="388495000"/>
    <n v="0"/>
    <n v="0"/>
    <m/>
    <n v="0"/>
    <n v="0"/>
    <n v="0"/>
    <n v="0"/>
    <n v="153.495"/>
    <n v="0"/>
    <n v="145"/>
    <n v="0"/>
    <n v="90"/>
    <n v="0"/>
    <n v="388.495"/>
    <n v="0"/>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3"/>
    <s v="Realizar Las Mejoras Locativas A 2 Sedes Para Asegurar La Adecuada Prestación Del Servicio, Asegurando Un Enfoque Poblacional, Diferencial."/>
    <n v="2"/>
    <s v="Constante"/>
    <n v="1"/>
    <s v="En ejecucion"/>
    <n v="1"/>
    <n v="1"/>
    <n v="1"/>
    <n v="100"/>
    <n v="0"/>
    <n v="0"/>
    <n v="0"/>
    <n v="2"/>
    <n v="0"/>
    <n v="0"/>
    <n v="2"/>
    <n v="0"/>
    <n v="0"/>
    <n v="2"/>
    <n v="0"/>
    <n v="0"/>
    <s v="N/A"/>
    <s v="N/A"/>
    <s v="N/A"/>
    <n v="40000000"/>
    <n v="40000000"/>
    <n v="100"/>
    <n v="0"/>
    <n v="0"/>
    <n v="0"/>
    <n v="54000000"/>
    <n v="0"/>
    <n v="0"/>
    <n v="50000000"/>
    <n v="0"/>
    <n v="0"/>
    <n v="10000000"/>
    <n v="0"/>
    <n v="0"/>
    <n v="154000000"/>
    <n v="40000000"/>
    <n v="25.97"/>
    <m/>
    <n v="40"/>
    <n v="40"/>
    <n v="0"/>
    <n v="0"/>
    <n v="54"/>
    <n v="0"/>
    <n v="50"/>
    <n v="0"/>
    <n v="10"/>
    <n v="0"/>
    <n v="154"/>
    <n v="40"/>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4"/>
    <s v="Ejecutar Y Hacer 4 Seguimientos Anuales A Las Políticas, Planes, Proyectos Y Programas De Las Diferentes Áreas."/>
    <n v="2"/>
    <s v="Constante"/>
    <n v="1"/>
    <s v="En ejecucion"/>
    <n v="1"/>
    <n v="2"/>
    <n v="2"/>
    <n v="100"/>
    <n v="4"/>
    <n v="3"/>
    <n v="75"/>
    <n v="4"/>
    <n v="0"/>
    <n v="0"/>
    <n v="4"/>
    <n v="0"/>
    <n v="0"/>
    <n v="4"/>
    <n v="0"/>
    <n v="0"/>
    <s v="N/A"/>
    <s v="N/A"/>
    <s v="N/A"/>
    <n v="200647200"/>
    <n v="200647200"/>
    <n v="100"/>
    <n v="424532250"/>
    <n v="410762750"/>
    <n v="96.76"/>
    <n v="369787000"/>
    <n v="0"/>
    <n v="0"/>
    <n v="483900083"/>
    <n v="0"/>
    <n v="0"/>
    <n v="505675586"/>
    <n v="0"/>
    <n v="0"/>
    <n v="1984542119"/>
    <n v="611409950"/>
    <n v="30.81"/>
    <s v="VIGENCIA (a 30/09/2021): Dentro de la vigencia y a septiembre, se han realizado los tres seguimientos acumulados al PAI, Plan de Acción Institucional, que recoge la planeación estrategica de la entidad la cual vincula los proyectos, programas y las politicas públicas distritales en implementación y en las que participa el DASCD, asi como las politicas de gestión administrativas de MIPG, plan de acción que reflejan la programación y el avance mensual a través de los cronogramas, de los cuales cada dependencia, presenta el informe de avance al Comite de Desempeño Institucional MIPG.  Este informe puede cosultarse en la pag. web de la entidad, menu transparencia, submenú, Plan de Acción, Metas, objetivos e indicadores. Ruta Informe de gestión por Plan de Acción Institucional /2021."/>
    <n v="200.6472"/>
    <n v="200.6472"/>
    <n v="424.53224999999998"/>
    <n v="410.76274999999998"/>
    <n v="369.78699999999998"/>
    <n v="0"/>
    <n v="483.900083"/>
    <n v="0"/>
    <n v="505.67558600000001"/>
    <n v="0"/>
    <n v="1984.542119"/>
    <n v="611.40994999999998"/>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5"/>
    <s v="Capacitar A 63 Personas De La Entidad En El Manejo De Herramientas Tecnológicas E Innovación Con Enfoque Poblacional-Diferencial."/>
    <n v="2"/>
    <s v="Constante"/>
    <n v="1"/>
    <s v="En ejecucion"/>
    <n v="1"/>
    <n v="0"/>
    <n v="0"/>
    <n v="0"/>
    <n v="0"/>
    <n v="0"/>
    <n v="0"/>
    <n v="0"/>
    <n v="0"/>
    <n v="0"/>
    <n v="63"/>
    <n v="0"/>
    <n v="0"/>
    <n v="63"/>
    <n v="0"/>
    <n v="0"/>
    <s v="N/A"/>
    <s v="N/A"/>
    <s v="N/A"/>
    <n v="0"/>
    <n v="0"/>
    <n v="0"/>
    <n v="0"/>
    <n v="0"/>
    <n v="0"/>
    <n v="0"/>
    <n v="0"/>
    <n v="0"/>
    <n v="40000000"/>
    <n v="0"/>
    <n v="0"/>
    <n v="40000000"/>
    <n v="0"/>
    <n v="0"/>
    <n v="80000000"/>
    <n v="0"/>
    <n v="0"/>
    <m/>
    <n v="0"/>
    <n v="0"/>
    <n v="0"/>
    <n v="0"/>
    <n v="0"/>
    <n v="0"/>
    <n v="40"/>
    <n v="0"/>
    <n v="40"/>
    <n v="0"/>
    <n v="80"/>
    <n v="0"/>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6"/>
    <s v="Realizar A 63 Personas Capacitaciones Que Aborden El Enfoque De Derechos, Género, Diferencial, Ambiental Y Poblacional."/>
    <n v="2"/>
    <s v="Constante"/>
    <n v="1"/>
    <s v="En ejecucion"/>
    <n v="1"/>
    <n v="0"/>
    <n v="0"/>
    <n v="0"/>
    <n v="0"/>
    <n v="0"/>
    <n v="0"/>
    <n v="0"/>
    <n v="0"/>
    <n v="0"/>
    <n v="63"/>
    <n v="0"/>
    <n v="0"/>
    <n v="63"/>
    <n v="0"/>
    <n v="0"/>
    <s v="N/A"/>
    <s v="N/A"/>
    <s v="N/A"/>
    <n v="0"/>
    <n v="0"/>
    <n v="0"/>
    <n v="0"/>
    <n v="0"/>
    <n v="0"/>
    <n v="0"/>
    <n v="0"/>
    <n v="0"/>
    <n v="13110000"/>
    <n v="0"/>
    <n v="0"/>
    <n v="13350000"/>
    <n v="0"/>
    <n v="0"/>
    <n v="26460000"/>
    <n v="0"/>
    <n v="0"/>
    <m/>
    <n v="0"/>
    <n v="0"/>
    <n v="0"/>
    <n v="0"/>
    <n v="0"/>
    <n v="0"/>
    <n v="13.11"/>
    <n v="0"/>
    <n v="13.35"/>
    <n v="0"/>
    <n v="26.46"/>
    <n v="0"/>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7"/>
    <s v="Adelantar 2 Acciones Anuales Para La Implementación Del Sistema De Gestión Documental"/>
    <n v="2"/>
    <s v="Constante"/>
    <n v="1"/>
    <s v="En ejecucion"/>
    <n v="1"/>
    <n v="2"/>
    <n v="2"/>
    <n v="100"/>
    <n v="2"/>
    <n v="1.56"/>
    <n v="78"/>
    <n v="2"/>
    <n v="0"/>
    <n v="0"/>
    <n v="2"/>
    <n v="0"/>
    <n v="0"/>
    <n v="2"/>
    <n v="0"/>
    <n v="0"/>
    <s v="N/A"/>
    <s v="N/A"/>
    <s v="N/A"/>
    <n v="82134840"/>
    <n v="60073610"/>
    <n v="73.14"/>
    <n v="92193668"/>
    <n v="90922000"/>
    <n v="98.62"/>
    <n v="59490000"/>
    <n v="0"/>
    <n v="0"/>
    <n v="141371412"/>
    <n v="0"/>
    <n v="0"/>
    <n v="140593126"/>
    <n v="0"/>
    <n v="0"/>
    <n v="515783046"/>
    <n v="150995610"/>
    <n v="29.28"/>
    <s v="VIGENCIA (a 30/09/2021): Las dos acciones que se adelantan, estan enmarcadas en los PLanes de Accion: 1. Pinar y PGD:  1.1 Se llevaron a cabao 12 sesiones de capacitación y sensibilización en Archivo - Gestión Documental y Proceso de Gestión Documental. 1.2 Actualización del Manual SIGA y Reglamento interno de Archivo y Correspondencia. 1.3 Se continua con la Digitalización documental: historias laborales - contratos - actas de comite  2. Sistema de Gestión Documental Eletrónica de Archivo 2.1Se continua con la construcción del documento Sistema de Gestión Documental Eletrónica de Archivo, al que se le incluyo un nuevo capitulo &quot;Cultura Organizacional para el Documeno Eletrónica de Archivo. 2.2 Actualización de la Política  Gestión Documental, introduciendo el Documeno Eletrónica de Archivo."/>
    <n v="82.134839999999997"/>
    <n v="60.073610000000002"/>
    <n v="92.193668000000002"/>
    <n v="90.921999999999997"/>
    <n v="59.49"/>
    <n v="0"/>
    <n v="141.37141199999999"/>
    <n v="0"/>
    <n v="140.59312600000001"/>
    <n v="0"/>
    <n v="515.78304600000001"/>
    <n v="150.99561"/>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8"/>
    <s v="Desarrollar 1 Modelo De Gestión Del Conocimiento Efectivo E Incluyente."/>
    <n v="1"/>
    <s v="Suma"/>
    <n v="1"/>
    <s v="En ejecucion"/>
    <n v="1"/>
    <n v="0"/>
    <n v="0"/>
    <n v="0"/>
    <n v="0"/>
    <n v="0"/>
    <n v="0"/>
    <n v="0.5"/>
    <n v="0"/>
    <n v="0"/>
    <n v="0.4"/>
    <n v="0"/>
    <n v="0"/>
    <n v="0.1"/>
    <n v="0"/>
    <n v="0"/>
    <n v="1"/>
    <n v="0"/>
    <n v="0"/>
    <n v="0"/>
    <n v="0"/>
    <n v="0"/>
    <n v="0"/>
    <n v="0"/>
    <n v="0"/>
    <n v="53250000"/>
    <n v="0"/>
    <n v="0"/>
    <n v="95000000"/>
    <n v="0"/>
    <n v="0"/>
    <n v="70000000"/>
    <n v="0"/>
    <n v="0"/>
    <n v="218250000"/>
    <n v="0"/>
    <n v="0"/>
    <m/>
    <n v="0"/>
    <n v="0"/>
    <n v="0"/>
    <n v="0"/>
    <n v="53.25"/>
    <n v="0"/>
    <n v="95"/>
    <n v="0"/>
    <n v="70"/>
    <n v="0"/>
    <n v="218.25"/>
    <n v="0"/>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9"/>
    <s v="Implementar 1 Modelo  Integral De Atención A La Ciudadanía Incorporando El Enfoque Poblacional, Diferencial."/>
    <n v="1"/>
    <s v="Suma"/>
    <n v="1"/>
    <s v="En ejecucion"/>
    <n v="1"/>
    <n v="0.1"/>
    <n v="0.1"/>
    <n v="100"/>
    <n v="0.2"/>
    <n v="0.15"/>
    <n v="75"/>
    <n v="0.3"/>
    <n v="0"/>
    <n v="0"/>
    <n v="0.3"/>
    <n v="0"/>
    <n v="0"/>
    <n v="0.1"/>
    <n v="0"/>
    <n v="0"/>
    <n v="1"/>
    <n v="0.25"/>
    <n v="25"/>
    <n v="23400000"/>
    <n v="23400000"/>
    <n v="100"/>
    <n v="50319150"/>
    <n v="50319150"/>
    <n v="100"/>
    <n v="54462000"/>
    <n v="0"/>
    <n v="0"/>
    <n v="183406580"/>
    <n v="0"/>
    <n v="0"/>
    <n v="130809876"/>
    <n v="0"/>
    <n v="0"/>
    <n v="442397606"/>
    <n v="73719150"/>
    <n v="16.66"/>
    <s v="VIGENCIA (a 30/09/2021): Para implementar el modelo integral de Atención al Ciudadano el DASCD ha venido desarrando las siguientes actividades: 1. Actualización del Normograma. 2. Elaboración documento con los contenidos mínimos del Modelo.  3. Estructuración del modelo alineado conla planeación estrategica institucional. 4. Estructuración del modelo con alineación con los enfoques poblacional y diferencial. 5. Campaña de difución de los protocolos para atención de denuncia actos de corrupción y canal telefónico. 6. Se realizaron 3 sesiones de capacitación a servidores DASCD, para atención a personas con discapacidad, cognitiva, visual, física, auditiva y multiple. 7. Se designo en cada dependencia un gestor de servicio al ciudadano. 8. Se esta racionalizando el proceso de Atención al Ciudadano y se actaulizó la &quot;Carta de Trato Digno&quot;. 9. Mejora en el sistema de información, Se realizó ajuste a la ventanilla virtual en la pag. web del DASCD. 10. Mejora al sistema PQRS interno, Se capacitó al personal del conmutador de la Entidad, que atiende llamadas telefónicas, para el registro en Bogotá te escucha"/>
    <n v="23.4"/>
    <n v="23.4"/>
    <n v="50.31915"/>
    <n v="50.31915"/>
    <n v="54.462000000000003"/>
    <n v="0"/>
    <n v="183.40657999999999"/>
    <n v="0"/>
    <n v="130.809876"/>
    <n v="0"/>
    <n v="442.397606"/>
    <n v="73.719149999999999"/>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10"/>
    <s v="Desarrollar 1 Estrategia De Gobierno Abierto Y Transparencia En El Dascd."/>
    <n v="1"/>
    <s v="Suma"/>
    <n v="1"/>
    <s v="En ejecucion"/>
    <n v="1"/>
    <n v="0.1"/>
    <n v="0.1"/>
    <n v="100"/>
    <n v="0.2"/>
    <n v="0.13"/>
    <n v="65"/>
    <n v="0.3"/>
    <n v="0"/>
    <n v="0"/>
    <n v="0.3"/>
    <n v="0"/>
    <n v="0"/>
    <n v="0.1"/>
    <n v="0"/>
    <n v="0"/>
    <n v="1"/>
    <n v="0.23"/>
    <n v="23"/>
    <n v="63700000"/>
    <n v="63700000"/>
    <n v="100"/>
    <n v="148546432"/>
    <n v="148546432"/>
    <n v="100"/>
    <n v="151527000"/>
    <n v="0"/>
    <n v="0"/>
    <n v="148351599"/>
    <n v="0"/>
    <n v="0"/>
    <n v="155027421"/>
    <n v="0"/>
    <n v="0"/>
    <n v="667152452"/>
    <n v="212246432"/>
    <n v="31.81"/>
    <s v="VIGENCIA (a 30/09/2021): En el marco del Plan de Comunicaciones de la Entidad en la vigencia 2021, se tienen los siguientes avances:  1) Se realizó la encuesta de comunicaciones, del primer semestre.  2) Se elaboró el documento plan estrategico de Comunicaciones  3) Se desarrollaron estrategias y acciones de comunicaciones, para el fortalecimiento del gobierno abierto, la transparencia e información de interes a la ciudadanía:  *Rendición de Cuentas del 2020 a la ciudadania. *Actualización en pag. web de los informes 2020 y *cargues de la planeación 2021 - plan de gastos de la entidad, etc. Convocatorias a participar en procesos misionales: SST - Empleo Público - Productos de la PPGITH. Información actualizada a traves de los micrositios institucionalizados en la pag. web: PPGITH - Empleo Publico - Alianzas Estrategicas para el beneficio de los Servidores Distritales - Analitica de Datos a través de Tableros de Control, etc 4) Se divulgó los contenidos de las estrategias, por las diferentes redes sociales del departamento:facebook, instagram, twitter 5) Informativos de la Dirección de la entidad en medios de comunicación : Radio y TV. 6) Producción y divulgación del Boletin Institucional &quot;Deja Huella&quot; 7) Diagramación del portal interno de comunicación distrital del SIDEAP, proximo a lanzarce. 8) Preparación periodistica, organizacional y artísticapara la realización de la &quot;Gala  de Reconocimiento a los Servidores Públicos&quot;. 9) Se continua con la Implementación de la estrategia de &quot;Gobierno Abierto&quot; dando cumplimiento a la Resolución 1529 de 2020 de MinTIC Estandares y Directrices para publicar información bajo la ley 1712 de 2014."/>
    <n v="63.7"/>
    <n v="63.7"/>
    <n v="148.54643200000001"/>
    <n v="148.54643200000001"/>
    <n v="151.52699999999999"/>
    <n v="0"/>
    <n v="148.35159899999999"/>
    <n v="0"/>
    <n v="155.027421"/>
    <n v="0"/>
    <n v="667.15245200000004"/>
    <n v="212.24643200000003"/>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11"/>
    <s v="Realizar 3 Alianzas Interinstitucionales Para La Adopción De Nuevas Tecnologías."/>
    <n v="1"/>
    <s v="Suma"/>
    <n v="1"/>
    <s v="En ejecucion"/>
    <n v="1"/>
    <n v="0"/>
    <n v="0"/>
    <n v="0"/>
    <n v="0"/>
    <n v="0"/>
    <n v="0"/>
    <n v="1"/>
    <n v="0"/>
    <n v="0"/>
    <n v="1"/>
    <n v="0"/>
    <n v="0"/>
    <n v="1"/>
    <n v="0"/>
    <n v="0"/>
    <n v="3"/>
    <n v="0"/>
    <n v="0"/>
    <n v="0"/>
    <n v="0"/>
    <n v="0"/>
    <n v="0"/>
    <n v="0"/>
    <n v="0"/>
    <n v="70000000"/>
    <n v="0"/>
    <n v="0"/>
    <n v="42000000"/>
    <n v="0"/>
    <n v="0"/>
    <n v="44000000"/>
    <n v="0"/>
    <n v="0"/>
    <n v="156000000"/>
    <n v="0"/>
    <n v="0"/>
    <m/>
    <n v="0"/>
    <n v="0"/>
    <n v="0"/>
    <n v="0"/>
    <n v="70"/>
    <n v="0"/>
    <n v="42"/>
    <n v="0"/>
    <n v="44"/>
    <n v="0"/>
    <n v="156"/>
    <n v="0"/>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9"/>
    <n v="12"/>
    <s v="Actualizar El 60 Por Ciento Del Software Y Hardware Que Permita El Desarrollo De La Capacidad Tic De La Entidad."/>
    <n v="1"/>
    <s v="Suma"/>
    <n v="1"/>
    <s v="En ejecucion"/>
    <n v="1"/>
    <n v="43"/>
    <n v="43"/>
    <n v="100"/>
    <n v="0"/>
    <n v="0"/>
    <n v="0"/>
    <n v="8"/>
    <n v="0"/>
    <n v="0"/>
    <n v="3"/>
    <n v="0"/>
    <n v="0"/>
    <n v="6"/>
    <n v="0"/>
    <n v="0"/>
    <n v="60"/>
    <n v="43"/>
    <n v="71.67"/>
    <n v="116695132"/>
    <n v="113380560"/>
    <n v="97.16"/>
    <n v="0"/>
    <n v="0"/>
    <n v="0"/>
    <n v="233900000"/>
    <n v="0"/>
    <n v="0"/>
    <n v="315000000"/>
    <n v="0"/>
    <n v="0"/>
    <n v="260000000"/>
    <n v="0"/>
    <n v="0"/>
    <n v="925595132"/>
    <n v="113380560"/>
    <n v="12.25"/>
    <m/>
    <n v="116.695132"/>
    <n v="113.38056"/>
    <n v="0"/>
    <n v="0"/>
    <n v="233.9"/>
    <n v="0"/>
    <n v="315"/>
    <n v="0"/>
    <n v="260"/>
    <n v="0"/>
    <n v="925.59513200000004"/>
    <n v="113.38056"/>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2"/>
    <s v="Asistir Técnicamente A 52 Entidades Y Organismos Del D.C. En El Rediseño Institucional, La Estandarización De Sus Estructuras Organizacionales, Actualización De Plantas De Personal Y/O Manuales Específicos De Funciones Y Competencias Laborales."/>
    <n v="1"/>
    <s v="Suma"/>
    <n v="1"/>
    <s v="En ejecucion"/>
    <n v="1"/>
    <n v="8"/>
    <n v="4"/>
    <n v="50"/>
    <n v="18"/>
    <n v="21"/>
    <n v="116.67"/>
    <n v="18"/>
    <n v="0"/>
    <n v="0"/>
    <n v="10"/>
    <n v="0"/>
    <n v="0"/>
    <n v="2"/>
    <n v="0"/>
    <n v="0"/>
    <n v="52"/>
    <n v="25"/>
    <n v="48.08"/>
    <n v="105000000"/>
    <n v="105000000"/>
    <n v="100"/>
    <n v="126156808"/>
    <n v="114688000"/>
    <n v="90.91"/>
    <n v="121000000"/>
    <n v="0"/>
    <n v="0"/>
    <n v="1196000000"/>
    <n v="0"/>
    <n v="0"/>
    <n v="1255000000"/>
    <n v="0"/>
    <n v="0"/>
    <n v="2803156808"/>
    <n v="219688000"/>
    <n v="7.84"/>
    <s v="VIGENCIA (a 30/09/2021): En lo corrido de la vigencia 2021 Se han emitido 21 conceptos técnicos favorables para 4 entidades del Distrito de Bogotá:  1. Secrertaria General de la Alcaldía Mayor de Bogotá 2. Secrertaria Distrital de Movilidad 3. Empresa Metro de Bogotá 4. Unidad Administrativa Especial de Rehabilitación y Mantenimiento Vial - UAERMV 5. Instituto para la Economia Social - IPES 6. Loteria de Bogota 7. Instituto del Patrimonio Cultural - IDPC 8. Instituto para la Protección de la Niñez y Juventud - IDIPRON 9. Unidad Administrativa Especial Cuerpo Oficial de Bomberos UAECOB 10. Instituto de Desarrollo Urbano - IDU 11. Secretaria Distrital de la Mujer 12. Unidad Administrativa Especial Servicios Públicos - UAESP 13. Instituto de las Artes - IDEARTES 14. Caja de Vivienda Popular - CVP 15. Empresa de Renovación de Desarrollo Urbano - ERU 16. Secretaria Distrital de Habitat 17. Secretaria Distrital Ambiente 18. Instituto Distrital de Protección y Bienestar Animal - IDPYBA 19. Empresa de Transporte de Tercer Milenio - Trasmilenio S.A. 20. Instituto Distrital de Turismo - IDT 21. Fondo de Prestaciones Economicas - Cesantías y Pensiones - FONCEP"/>
    <n v="105"/>
    <n v="105"/>
    <n v="126.156808"/>
    <n v="114.688"/>
    <n v="121"/>
    <n v="0"/>
    <n v="1196"/>
    <n v="0"/>
    <n v="1255"/>
    <n v="0"/>
    <n v="2803.1568079999997"/>
    <n v="219.68799999999999"/>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3"/>
    <s v="Asistir Técnicamente A 52 Entidades Y Organismos Distritales En La Implementación De Acciones Que Contribuyan A La Gestión Estratégica De Su Talento Humano."/>
    <n v="2"/>
    <s v="Constante"/>
    <n v="1"/>
    <s v="En ejecucion"/>
    <n v="1"/>
    <n v="52"/>
    <n v="52"/>
    <n v="100"/>
    <n v="52"/>
    <n v="52"/>
    <n v="100"/>
    <n v="52"/>
    <n v="0"/>
    <n v="0"/>
    <n v="52"/>
    <n v="0"/>
    <n v="0"/>
    <n v="52"/>
    <n v="0"/>
    <n v="0"/>
    <s v="N/A"/>
    <s v="N/A"/>
    <s v="N/A"/>
    <n v="28000000"/>
    <n v="28000000"/>
    <n v="100"/>
    <n v="139500000"/>
    <n v="139500000"/>
    <n v="100"/>
    <n v="85275000"/>
    <n v="0"/>
    <n v="0"/>
    <n v="240000000"/>
    <n v="0"/>
    <n v="0"/>
    <n v="157000000"/>
    <n v="0"/>
    <n v="0"/>
    <n v="649775000"/>
    <n v="167500000"/>
    <n v="25.78"/>
    <s v="VIGENCIA (a 30/09/2021): En lo corrido del 2021Se dió asistencia técnica jurídica para la  implementación de acciones que contribuyan a la Gestión Estrategica del Talento Humano en el Distrito dando cobertura a las 52 entidades del Distrito competencia del DASCD, mediante :   a) La Conceptualización Técnica  b) La Conceptualización Jurídica y  c) La emisión mediante circulares, de Lineamientos Técnicos.  Adicionalmente se emitieron :  1. Circulares Externas: de la 001 a la 018 y 011. 2. Circulares Conjuntas de entidades con el DASCD: 01 - 02 - 06 - 09 - 010 -020 - 025 - 029  Con linamientos en los temas de Gestión Estrategica e Integral de Talento Humano."/>
    <n v="28"/>
    <n v="28"/>
    <n v="139.5"/>
    <n v="139.5"/>
    <n v="85.275000000000006"/>
    <n v="0"/>
    <n v="240"/>
    <n v="0"/>
    <n v="157"/>
    <n v="0"/>
    <n v="649.77499999999998"/>
    <n v="167.5"/>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4"/>
    <s v="Implementar En 52 Entidades Y Organismos Distritales La Estrategia De Formalización, Dignificación Y Acceso Público Y Meritocrático De La Administración Pública Distrital."/>
    <n v="2"/>
    <s v="Constante"/>
    <n v="1"/>
    <s v="En ejecucion"/>
    <n v="1"/>
    <n v="52"/>
    <n v="52"/>
    <n v="100"/>
    <n v="52"/>
    <n v="52"/>
    <n v="100"/>
    <n v="52"/>
    <n v="0"/>
    <n v="0"/>
    <n v="52"/>
    <n v="0"/>
    <n v="0"/>
    <n v="52"/>
    <n v="0"/>
    <n v="0"/>
    <s v="N/A"/>
    <s v="N/A"/>
    <s v="N/A"/>
    <n v="29100000"/>
    <n v="29100000"/>
    <n v="100"/>
    <n v="180800418"/>
    <n v="170667085"/>
    <n v="94.4"/>
    <n v="377730000"/>
    <n v="0"/>
    <n v="0"/>
    <n v="289000000"/>
    <n v="0"/>
    <n v="0"/>
    <n v="208000000"/>
    <n v="0"/>
    <n v="0"/>
    <n v="1084630418"/>
    <n v="199767085"/>
    <n v="18.420000000000002"/>
    <s v="VIGENCIA (a 30/09/2021): Se continua implementando en las entidades Distritales competencia del DASCD, la Estrategia de Formalización - Dignificación y Acceso Meritocratico, representada en:  a) Formalización : Creación de 1.238 empleos en las entidades y organismos distritales.  b) Merito : Participación de las Entidades del Distrito en la Convocatoria IV del Distrito, a través del proceso con la Comisión Nacional del Servicio Civil Selección  objetiva de empleos de caracter temporal, 51 Entidades.  c) Vinculación de Talento Humano mediante la modalidad de Contratación a través del Banco de proveedores del Distrito &quot;Talento No Palanca&quot;. 36 Entidades han participado con 3.728 contratos  Algunas entidades han participado en los 3 compnente de la estrategia, sin embargo se contabilizan una sola vez."/>
    <n v="29.1"/>
    <n v="29.1"/>
    <n v="180.80041800000001"/>
    <n v="170.66708499999999"/>
    <n v="377.73"/>
    <n v="0"/>
    <n v="289"/>
    <n v="0"/>
    <n v="208"/>
    <n v="0"/>
    <n v="1084.630418"/>
    <n v="199.76708499999998"/>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5"/>
    <s v="Capacitar A 25000 Colaboradores Y Colaboradoras Vinculados Al Distrito Capital Con Programas De Capacitación Y Formación De Acuerdo Con La Competencia Del Dascd."/>
    <n v="1"/>
    <s v="Suma"/>
    <n v="1"/>
    <s v="En ejecucion"/>
    <n v="1"/>
    <n v="1348"/>
    <n v="1348"/>
    <n v="100"/>
    <n v="6000"/>
    <n v="5239"/>
    <n v="87.32"/>
    <n v="6652"/>
    <n v="0"/>
    <n v="0"/>
    <n v="7000"/>
    <n v="0"/>
    <n v="0"/>
    <n v="4000"/>
    <n v="0"/>
    <n v="0"/>
    <n v="25000"/>
    <n v="6587"/>
    <n v="26.35"/>
    <n v="291368533.19999999"/>
    <n v="281212291"/>
    <n v="96.51"/>
    <n v="261966400"/>
    <n v="261966400"/>
    <n v="100"/>
    <n v="413093000"/>
    <n v="0"/>
    <n v="0"/>
    <n v="673000000"/>
    <n v="0"/>
    <n v="0"/>
    <n v="1474000000"/>
    <n v="0"/>
    <n v="0"/>
    <n v="3113427933.1999998"/>
    <n v="543178691"/>
    <n v="17.45"/>
    <s v="VIGENCIA (a 30/09/2021): Los servidores públicos fueron capacitados en la modalidad: Presencial y virtual en los siguientes temas: Prototipado - Tecnicas de StoryTelling- Creatividad y pensamiento lateral - entre ortos.  En cursos viruales a través de PAO: Control Social al Empleo Público - Derecho Disciplinario - Inducción al Servicio Público - Situaciones Administrativas - Competencias Comportamentales -  El Estado Colombiano - Admon de riesgos - Noción de la Constitución en un Estado de Derecho - Bonificación por permanencia - Agility Metodologias Agiles - Carrera Administrativa - Seguridad y Salud en el trabajo - Reto Organizacional -Derechos Humanos - Derechos Esenciales - Tendencias de Innovación - Derecho Internacional Humanitario - Diseño Organizacional - Pensamiento de Diseño Desing Thinking - Sistema de Evaluación Desempeño laboral - Inducción a Jefes de Talento Humano - Sistema de Pensiones, Sistema General de Pensiones - Experiencias Internacionales de Innovación en el Sector Público - Competencias Comportamentales para Directivos - Transformación CReativa de Conflictos - Como Trasformar un Grupo de Innovación en un Equipo de Innovadores -  entre otros"/>
    <n v="291.3685332"/>
    <n v="281.21229099999999"/>
    <n v="261.96640000000002"/>
    <n v="261.96640000000002"/>
    <n v="413.09300000000002"/>
    <n v="0"/>
    <n v="673"/>
    <n v="0"/>
    <n v="1474"/>
    <n v="0"/>
    <n v="3113.4279332000001"/>
    <n v="543.17869100000007"/>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6"/>
    <s v="Asistir Y Apoyar  La Implementación De 2 Sistemas De Gestión Del Rendimiento Y La Productividad Distrital Y Del Programa De Selección Y Formación De Jefes De Talento Humano En El Distrito Capital."/>
    <n v="3"/>
    <s v="Creciente"/>
    <n v="1"/>
    <s v="En ejecucion"/>
    <n v="1"/>
    <n v="0.25"/>
    <n v="0.25"/>
    <n v="100"/>
    <n v="0.75"/>
    <n v="0.56999999999999995"/>
    <n v="76"/>
    <n v="1.25"/>
    <n v="0"/>
    <n v="0"/>
    <n v="1.75"/>
    <n v="0"/>
    <n v="0"/>
    <n v="2"/>
    <n v="0"/>
    <n v="0"/>
    <s v="N/A"/>
    <s v="N/A"/>
    <s v="N/A"/>
    <n v="56200000"/>
    <n v="56200000"/>
    <n v="100"/>
    <n v="159914496"/>
    <n v="159914496"/>
    <n v="100"/>
    <n v="306766000"/>
    <n v="0"/>
    <n v="0"/>
    <n v="249000000"/>
    <n v="0"/>
    <n v="0"/>
    <n v="190000000"/>
    <n v="0"/>
    <n v="0"/>
    <n v="961880496"/>
    <n v="216114496"/>
    <n v="22.47"/>
    <s v="VIGENCIA (a 30/09/2021): Durante lo recorrido del la vigencia 2021: Se realizó lo correspondiente a la convocatoria e invitación a los Jefes de Talento Humano a desarrollar el curso virtual Inducción para Jefes de Talento Humano.  Se hizo seguimento de que servidores han realizado el curso virtual Inducción para Jefes de Talento Humano.  Se envió correo a los Jefes de Talento Humano informando sobre los cursos que hacen parte de la ruta de aprendizaje con la cual se busca facilitar la Gestión Integral y Estrategica del Talento Humano en el Distrito.  Se realizó revisión documental sobre Evaluación de Desempeño y Productividad.  En medición del rendimiento documento metodologia del diagnóstico para el documento Medición del Rendimiento y la Productividad.  Recopilación teórica de Evaluación de Desempeño Laboral.  Análisis jurídico de la medición de rendimiento y la productividad  En estructurasión Mesa de Expertos en Evaluación de Desempeño Laboral."/>
    <n v="56.2"/>
    <n v="56.2"/>
    <n v="159.91449600000001"/>
    <n v="159.91449600000001"/>
    <n v="306.76600000000002"/>
    <n v="0"/>
    <n v="249"/>
    <n v="0"/>
    <n v="190"/>
    <n v="0"/>
    <n v="961.88049599999999"/>
    <n v="216.11449600000003"/>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7"/>
    <s v="Contar Con 58000 Beneficiarios De Los Programas De Bienestar Desarrollados, Que Generen Sentido De Pertenencia En Colaboradores Y Colaboradoras Y El Mejoramiento Del Clima Laboral De Las Entidades Y Organismos Distritales."/>
    <n v="1"/>
    <s v="Suma"/>
    <n v="1"/>
    <s v="En ejecucion"/>
    <n v="1"/>
    <n v="4325"/>
    <n v="4325"/>
    <n v="100"/>
    <n v="16000"/>
    <n v="14885"/>
    <n v="93.03"/>
    <n v="17675"/>
    <n v="0"/>
    <n v="0"/>
    <n v="15000"/>
    <n v="0"/>
    <n v="0"/>
    <n v="5000"/>
    <n v="0"/>
    <n v="0"/>
    <n v="58000"/>
    <n v="19210"/>
    <n v="33.119999999999997"/>
    <n v="342975317.80000001"/>
    <n v="321766318"/>
    <n v="93.82"/>
    <n v="930847683"/>
    <n v="922300836"/>
    <n v="99.08"/>
    <n v="1078680000"/>
    <n v="0"/>
    <n v="0"/>
    <n v="1726000000"/>
    <n v="0"/>
    <n v="0"/>
    <n v="1957000000"/>
    <n v="0"/>
    <n v="0"/>
    <n v="6035503000.8000002"/>
    <n v="1244067154"/>
    <n v="20.61"/>
    <s v="VIGENCIA (a 30/09/2021): Los programas de Bienestar incluye como beneficiarios ademas de los servidores públicos a sus familias en algunos temas:  Charla Producción y Consumo Sostenible -  Taller tejido natural palma de cera -  Taller sembrando vida I -  Charla Aves de Bogotá -  Charla Cultura Turistica y apropiación de la ciudad -  Programa de apoyo emocional, centro de escucha -  Jornada herramientas primeros auxilios sicologicos -  Jornadas para la construcción de ambientes laborales diversos amorosos  y seguros -  Jornada de sensibilización Diseño del Marco de Vida -  Semana de la Mujer -  Mesas Sectoriales  -  Programas de alianzas con el sector porivado para beneficios a las familias: Berlitz - Britihs - ILUD - Compensar - Universidad Santo Tomas entre otros"/>
    <n v="342.97531780000003"/>
    <n v="321.76631800000001"/>
    <n v="930.84768299999996"/>
    <n v="922.300836"/>
    <n v="1078.68"/>
    <n v="0"/>
    <n v="1726"/>
    <n v="0"/>
    <n v="1957"/>
    <n v="0"/>
    <n v="6035.5030008000003"/>
    <n v="1244.0671540000001"/>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8"/>
    <s v="Asistir Y Apoyar A 52  Entidades, Organismos Y Dependencias Para La Construcción De Ambientes Laborales Diversos, Amorosos Y Seguros En Las Entidades Distritales."/>
    <n v="3"/>
    <s v="Creciente"/>
    <n v="1"/>
    <s v="En ejecucion"/>
    <n v="1"/>
    <n v="5"/>
    <n v="9"/>
    <n v="180"/>
    <n v="18"/>
    <n v="21"/>
    <n v="116.67"/>
    <n v="31"/>
    <n v="0"/>
    <n v="0"/>
    <n v="44"/>
    <n v="0"/>
    <n v="0"/>
    <n v="52"/>
    <n v="0"/>
    <n v="0"/>
    <s v="N/A"/>
    <s v="N/A"/>
    <s v="N/A"/>
    <n v="136100000"/>
    <n v="122100000"/>
    <n v="89.71"/>
    <n v="247620587"/>
    <n v="236565867"/>
    <n v="95.54"/>
    <n v="179551000"/>
    <n v="0"/>
    <n v="0"/>
    <n v="130000000"/>
    <n v="0"/>
    <n v="0"/>
    <n v="136000000"/>
    <n v="0"/>
    <n v="0"/>
    <n v="829271587"/>
    <n v="358665867"/>
    <n v="43.25"/>
    <s v="VIGENCIA (a 30/09/2021): Se cuebnta con la Participación de 21 entidades en la implementación del programa Ambientes Laborales diversos amorosos y Seguros.  9 entiades en el 2020 participaron en la primera fase del programa para la construcción de Ambientes Laborales diversos amorosos y Seguros en las entidades distritales.  Sec. Desarrollo Económico  - Sec. Educación - Sec Gobierno - IDRD - Sec Integración Social - Jardin Botanico - IDEP - DASCD - IDEARTES.   12 entidades en el 2021  Sec Gral - IDPC - CVP - DADEP - IDU - IDPYBA - Sec Jurídica - Foncep - Sec. Planeación - Sec Movilidad - Metro - IDIPRON.   Se han realizado 16 jornadas de sensibilización al tema con una participación de  585 personas.  Se han realizado 7 sesiones  del seminario de profundización  con una participación de 607 servidore(a)s.  Se ha realizado 2 jornadas de socialización de la Directiva 001del DASCD de junio 2021 Lineamientos para la conolidación de Ambietas Laborales Diversos Amorosos y Seguros en el Sector Público de Bogotá."/>
    <n v="136.1"/>
    <n v="122.1"/>
    <n v="247.620587"/>
    <n v="236.565867"/>
    <n v="179.55099999999999"/>
    <n v="0"/>
    <n v="130"/>
    <n v="0"/>
    <n v="136"/>
    <n v="0"/>
    <n v="829.27158699999995"/>
    <n v="358.66586699999999"/>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9"/>
    <s v="Actualizar 1 Sistema Poniendo En Operación Nuevas Funcionalidades En El Sistema De Información Distrital Del Empleo Y La Administración Pública (Sideap), Que Permitan Consolidar Una Cultura De Análitica De Datos Sobre La Gestión Del Talento Humano En El Distrito Capital."/>
    <n v="3"/>
    <s v="Creciente"/>
    <n v="1"/>
    <s v="En ejecucion"/>
    <n v="1"/>
    <n v="0.1"/>
    <n v="0.1"/>
    <n v="100"/>
    <n v="0.35"/>
    <n v="0.25"/>
    <n v="71.430000000000007"/>
    <n v="0.65"/>
    <n v="0"/>
    <n v="0"/>
    <n v="0.9"/>
    <n v="0"/>
    <n v="0"/>
    <n v="1"/>
    <n v="0"/>
    <n v="0"/>
    <s v="N/A"/>
    <s v="N/A"/>
    <s v="N/A"/>
    <n v="295200000"/>
    <n v="250272000"/>
    <n v="84.78"/>
    <n v="727397248"/>
    <n v="706723044"/>
    <n v="97.16"/>
    <n v="806794000"/>
    <n v="0"/>
    <n v="0"/>
    <n v="1041000000"/>
    <n v="0"/>
    <n v="0"/>
    <n v="878000000"/>
    <n v="0"/>
    <n v="0"/>
    <n v="3748391248"/>
    <n v="956995044"/>
    <n v="25.53"/>
    <s v="VIGENCIA (a 30/09/2021): Se cuenta con un avance 2021 del 71% de lo programado, con  la actualización y consolidación del sistema de información SIDEAP 0.2, como un instrumento para la Gestión del Talento Humano que contribuye a la eficiencia administrativa, transparencia y a la gestión de los datos públicos puestos a disposición de la ciudadanía y rupos de valor . El sistema cuenta con 24 funcionalidades en operación.  En lo corrido de la vigencia : a) Se puso en producción el Modulo de Movlidad Laboral: herramienta para promover e incentivar la Movilidad Laboral al interior y hacia otras entidades. b) Se encuentra en desarrollo el Modulo para TRabajadores Oficiales. c) Se finalizó la primera fase del Modulo de Certificaiones en Línea. d) Se encuentra en operación el modulo Selección de Talentos que permite a las entidades gestionar procesos de selección de talento humano y a la ciudadania acceder a las ofertas laborales. e)Consolidación fuancionalidad Situaciones Administrativas: Teletrabajo - Trabajo en Casa - Alternancia. f) Acompañamiento, asesoría, soporte, mantenimiento y optimización de las 24 funcionalidades en operación. g) Se puso en operación mejoras al modulo Hojas de Vida. Levantamiento de información de Historia de Usuarios para el Modulo de Contratación. h) Logica de programación, tablas de interfases gaficas para el Modulo de Conflicto de Intereses. Se encuentra en prueba el Flujo de Recusaciones e Impedimentos y se elaboró la primera versión del instructivo. i) Se dio soporte técnico y respuestas a PQRS j) Actualización del Sistema Analitica de Datos k) Reunion con el DAFP para Interoperabilidad con SIGEP II l) Implementación del flujo de aprobación en el Modulo Movilidad Laboral, para comisiones, por parte de la entidad solcitante. m)Se creo el Tablero PowerBI para validación de Hojas de vida n)Se actualizaron los instructivos B y R - Conflicto de Intereses - Cargue Infortmación Contractual ñ) Se actualizaron el formato Acuerdo de Confidencia"/>
    <n v="295.2"/>
    <n v="250.27199999999999"/>
    <n v="727.39724799999999"/>
    <n v="706.72304399999996"/>
    <n v="806.79399999999998"/>
    <n v="0"/>
    <n v="1041"/>
    <n v="0"/>
    <n v="878"/>
    <n v="0"/>
    <n v="3748.3912479999999"/>
    <n v="956.99504400000001"/>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10"/>
    <s v="Efectura La Estructuración Técnica, De 1 Sistema De Información Con Sus Requerimientos Funcionales Y El Análisis De Datos Para La Puesta En Funcionamiento Del Tablero De Control Del Talento Humano En El Territorio De Bogotá D.C."/>
    <n v="3"/>
    <s v="Creciente"/>
    <n v="1"/>
    <s v="En ejecucion"/>
    <n v="1"/>
    <n v="0.1"/>
    <n v="7.0000000000000007E-2"/>
    <n v="70"/>
    <n v="0.35"/>
    <n v="0.22"/>
    <n v="62.86"/>
    <n v="0.65"/>
    <n v="0"/>
    <n v="0"/>
    <n v="0.9"/>
    <n v="0"/>
    <n v="0"/>
    <n v="1"/>
    <n v="0"/>
    <n v="0"/>
    <s v="N/A"/>
    <s v="N/A"/>
    <s v="N/A"/>
    <n v="103970667"/>
    <n v="103757334"/>
    <n v="99.8"/>
    <n v="88719360"/>
    <n v="77824000"/>
    <n v="87.71"/>
    <n v="88485000"/>
    <n v="0"/>
    <n v="0"/>
    <n v="160000000"/>
    <n v="0"/>
    <n v="0"/>
    <n v="168000000"/>
    <n v="0"/>
    <n v="0"/>
    <n v="609175027"/>
    <n v="181581334"/>
    <n v="29.81"/>
    <s v="VIGENCIA (a 30/09/2021): En lo corrido de la vigencia se ha alcanzado un 62% de avance para la definición, lineamientos, metodología y conceptualización del Tablero de Control del Talento Humano en el territorio.  a) Preparación y realización de tres mesas de trabajo con la Secretaria de Gobierno - Subsecretaria de Gestión Local para abordar el plan de trabajo respecto del aporte conceptual, de esta entidad en la Visualización del Tablero y se definiron los lineamientos.  b) Avance del documento Metodologico Conceptual del producto, en especifico la reformulación de las fases a desarrollar del mismo, para posteriormente ser validado el cambio con la Secretaria distrital dse Planeación, para los ajustes a la Ficha del Producto.  c) Definición de variables del Tablero de Territorialización del Talento Humano, a partir de las variables con las que ya cuenta el Sistema de Información de Empleo y  la Administración Pública Distrital - SIDEAP  d) Actividades de soporte del SIDEAP para la visualización del tablero  e) Versión Beta de la visualización del tablero."/>
    <n v="103.97066700000001"/>
    <n v="103.757334"/>
    <n v="88.719359999999995"/>
    <n v="77.823999999999998"/>
    <n v="88.484999999999999"/>
    <n v="0"/>
    <n v="160"/>
    <n v="0"/>
    <n v="168"/>
    <n v="0"/>
    <n v="609.175027"/>
    <n v="181.581334"/>
  </r>
  <r>
    <n v="16"/>
    <s v="Un Nuevo Contrato Social y Ambiental para la Bogotá del Siglo XXI"/>
    <x v="0"/>
    <n v="2021"/>
    <s v="30/09/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6"/>
    <n v="11"/>
    <s v="Consolidar 1 Bateria De Indicadores Diseñados E Implementados Sobre La Gestión Del Talento Humano Del Sector Público De Bogotá, D.C."/>
    <n v="3"/>
    <s v="Creciente"/>
    <n v="1"/>
    <s v="En ejecucion"/>
    <n v="1"/>
    <n v="0.1"/>
    <n v="0.08"/>
    <n v="80"/>
    <n v="0.35"/>
    <n v="0.25"/>
    <n v="71.430000000000007"/>
    <n v="0.65"/>
    <n v="0"/>
    <n v="0"/>
    <n v="0.9"/>
    <n v="0"/>
    <n v="0"/>
    <n v="1"/>
    <n v="0"/>
    <n v="0"/>
    <s v="N/A"/>
    <s v="N/A"/>
    <s v="N/A"/>
    <n v="32000000"/>
    <n v="32000000"/>
    <n v="100"/>
    <n v="85600000"/>
    <n v="72000000"/>
    <n v="84.11"/>
    <n v="150084000"/>
    <n v="0"/>
    <n v="0"/>
    <n v="160000000"/>
    <n v="0"/>
    <n v="0"/>
    <n v="168000000"/>
    <n v="0"/>
    <n v="0"/>
    <n v="595684000"/>
    <n v="104000000"/>
    <n v="17.46"/>
    <s v="VIGENCIA (a 30/09/2021): En lo corrido de lavigencia se cuenta con un avance del 71%,   Visualización de la versión beta (prueba) de los siguientes indicadores:  1) Ley de cuotas 2) Participación efectiva de Mujeres  3) Discapacidad 4) Plan anual de vacantes 5) Plan anual de vacantes para Carrera Administrativa 6) Frecuencia de Ocurrencia de Accidentes de Trabajo 7) Incidencia de enfermedad laboral 8) Ausentismo por causas relacionadas con la salud 9) Indicador de Nivel de Madurez SST 10) Estandares Mínimos SST Fuente: SIDEAP Cobertura Distrital Documento metodologico"/>
    <n v="32"/>
    <n v="32"/>
    <n v="85.6"/>
    <n v="72"/>
    <n v="150.084"/>
    <n v="0"/>
    <n v="160"/>
    <n v="0"/>
    <n v="168"/>
    <n v="0"/>
    <n v="595.68399999999997"/>
    <n v="104"/>
  </r>
  <r>
    <n v="16"/>
    <s v="Un Nuevo Contrato Social y Ambiental para la Bogotá del Siglo XXI"/>
    <x v="0"/>
    <n v="2021"/>
    <s v="30/09/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2"/>
    <n v="1"/>
    <s v="Vincular 1600000 Personas A Las Estrategias De Educación Ambiental"/>
    <n v="1"/>
    <s v="Suma"/>
    <n v="1"/>
    <s v="En ejecucion"/>
    <n v="1"/>
    <n v="82028"/>
    <n v="82028"/>
    <n v="100"/>
    <n v="372000"/>
    <n v="345033"/>
    <n v="92.75"/>
    <n v="482500"/>
    <n v="0"/>
    <n v="0"/>
    <n v="482500"/>
    <n v="0"/>
    <n v="0"/>
    <n v="180972"/>
    <n v="0"/>
    <n v="0"/>
    <n v="1600000"/>
    <n v="427061"/>
    <n v="26.69"/>
    <n v="1224858687"/>
    <n v="1224849600"/>
    <n v="100"/>
    <n v="1991898300"/>
    <n v="1649646000"/>
    <n v="82.82"/>
    <n v="2110964000"/>
    <n v="0"/>
    <n v="0"/>
    <n v="2160000000"/>
    <n v="0"/>
    <n v="0"/>
    <n v="1113000000"/>
    <n v="0"/>
    <n v="0"/>
    <n v="8600720987"/>
    <n v="2874495600"/>
    <n v="33.42"/>
    <s v="VIGENCIA (a 30/09/2021): Durante el mes de septiembre de 2021 se vincularon 60.251 personas en las estrategias de educación ambiental, para un total de 345.033 personas durante la vigencia y 427.061 personas en lo corrido del Plan de Desarrollo.    Se desarrollaron acciones de educación ambiental en las 5 aulas ambientales y en las 20 localidades del D.C. con un énfasis en Biodiversidad, cambio climático, consumo sostenible y responsable, gestión de riesgos, Estructura Ecológica Principal, gestión de riesgos, salud ambiental e Infraestructuras Vegetadas, donde se ejecutaron acciones pedagógicas y recorridos de interpretación de manera virtual y presencial, resaltando actividades como las acciones pedagógicas realizadas con la Arquidiócesis de Bogotá, el Ministerio de Relaciones Exteriores, y la Policía Nacional, así mismo las actividades con servidores públicos en el marco del Convenio 073 de 2019 y la finalización del proceso de formación con Jóvenes de Bogotá. Durante el mes de Septiembre, culmino exitosamente el proceso de formación con la cárcel modelo el cual tuvo como eje principal todo lo relacionado con separación y manejo de residuos, buenas prácticas, consumo sostenible, entre otros, de dicho proceso se graduaron 200 personas privadas de la libertad"/>
    <n v="1224.8586869999999"/>
    <n v="1224.8496"/>
    <n v="1991.8983000000001"/>
    <n v="1649.646"/>
    <n v="2110.9639999999999"/>
    <n v="0"/>
    <n v="2160"/>
    <n v="0"/>
    <n v="1113"/>
    <n v="0"/>
    <n v="8600.7209870000006"/>
    <n v="2874.4956000000002"/>
  </r>
  <r>
    <n v="16"/>
    <s v="Un Nuevo Contrato Social y Ambiental para la Bogotá del Siglo XXI"/>
    <x v="0"/>
    <n v="2021"/>
    <s v="30/09/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2"/>
    <n v="2"/>
    <s v="Vincular 400000 Personas De Organizaciones Ambientales Y Ciudadanía En General A La Estrategia De Participación Ciudadana"/>
    <n v="1"/>
    <s v="Suma"/>
    <n v="1"/>
    <s v="En ejecucion"/>
    <n v="1"/>
    <n v="15689"/>
    <n v="15689"/>
    <n v="100"/>
    <n v="90000"/>
    <n v="83751"/>
    <n v="93.06"/>
    <n v="118500"/>
    <n v="0"/>
    <n v="0"/>
    <n v="118500"/>
    <n v="0"/>
    <n v="0"/>
    <n v="57311"/>
    <n v="0"/>
    <n v="0"/>
    <n v="400000"/>
    <n v="99440"/>
    <n v="24.86"/>
    <n v="849519000"/>
    <n v="849519000"/>
    <n v="100"/>
    <n v="1479574400"/>
    <n v="1195939400"/>
    <n v="80.83"/>
    <n v="1285068000"/>
    <n v="0"/>
    <n v="0"/>
    <n v="1440000000"/>
    <n v="0"/>
    <n v="0"/>
    <n v="760000000"/>
    <n v="0"/>
    <n v="0"/>
    <n v="5814161400"/>
    <n v="2045458400"/>
    <n v="35.18"/>
    <s v="VIGENCIA (a 30/09/2021): Durante el mes de septiembre de 2021 se vincularon 14.210  personas en la estrategia de participación ciudadana, para un total de 83.751  personas durante la vigencia y 99.440  personas en lo corrido del Plan de Desarrollo.   Esta participación se desarrolló en el marco de las 20 Comisiones Ambientales Locales, donde se realizó la coordinación para los procesos de elección de los delegados a las mesas del Consejo Consultivo de Ambiente, dando a conocer las funciones de las instancias y diseñando las metodologías para la elección. Adicionalmente a través de la instancia, se realizaron presentaciones en el marco de los avances a los proyectos locales de inversión de carácter ambiental. Así mismo, se adelantaron actividades relacionadas con el fortalecimiento a la comunidad en materia de residuos sólidos, apoyo a procesos de agricultura urbana, tenencia de animales de compañía, cambio climático y conservación de ecosistemas, con actividades articuladas con las instituciones distritales, Alcaldía Local y las organizaciones y líderes ambientales que participan en la Comisión Ambiental Local."/>
    <n v="849.51900000000001"/>
    <n v="849.51900000000001"/>
    <n v="1479.5744"/>
    <n v="1195.9394"/>
    <n v="1285.068"/>
    <n v="0"/>
    <n v="1440"/>
    <n v="0"/>
    <n v="760"/>
    <n v="0"/>
    <n v="5814.1614"/>
    <n v="2045.4584"/>
  </r>
  <r>
    <n v="16"/>
    <s v="Un Nuevo Contrato Social y Ambiental para la Bogotá del Siglo XXI"/>
    <x v="0"/>
    <n v="2021"/>
    <s v="30/09/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2"/>
    <n v="3"/>
    <s v="Diseñar Y Ejecutar 5 Planes De Comunicación"/>
    <n v="1"/>
    <s v="Suma"/>
    <n v="1"/>
    <s v="En ejecucion"/>
    <n v="1"/>
    <n v="1"/>
    <n v="1"/>
    <n v="100"/>
    <n v="1"/>
    <n v="0.75"/>
    <n v="75"/>
    <n v="1"/>
    <n v="0"/>
    <n v="0"/>
    <n v="1"/>
    <n v="0"/>
    <n v="0"/>
    <n v="1"/>
    <n v="0"/>
    <n v="0"/>
    <n v="5"/>
    <n v="1.75"/>
    <n v="35"/>
    <n v="596391113"/>
    <n v="593095109"/>
    <n v="99.45"/>
    <n v="887727700"/>
    <n v="794740360"/>
    <n v="89.52"/>
    <n v="1303968000"/>
    <n v="0"/>
    <n v="0"/>
    <n v="2000000000"/>
    <n v="0"/>
    <n v="0"/>
    <n v="1456231000"/>
    <n v="0"/>
    <n v="0"/>
    <n v="6244317813"/>
    <n v="1387835469"/>
    <n v="22.23"/>
    <s v="VIGENCIA (a 30/09/2021): Las actividades realizadas durante el mes de septiembre son: se realizó la publicación de 97 contenidos en las carteleras digitales de la entidad. Se enviaron 62 mensajes a través del correo comunicacioninterna@ambientebogota.gov.co  con las noticias institucionales y de la administración Distrital, así como el boletín virtual &quot;Para estar en Ambiente&quot; y las actividades realizadas por las diferentes áreas. Se realizó la publicación de 4 fondos de pantalla en los computadores de la Secretaría de Ambiente. Se elaboraron 43 comunicados para divulgar masiva y oportunamente las actuaciones institucionales y la gestión adelantada por las diferentes dependencias de la entidad. La entidad obtuvo 423 registros total de noticias logradas en medios masivos de comunicación en todas sus plataformas (radio, prensa, televisión e internet). Se realizaron 8 acompañamientos sobre calidad del aire en Bogotá, incautación de tortugas en la terminal de transportes El Salitre, planes del Distrito en Cerro Seco, POT e incautaciones de aletas de tiburón en el aeropuerto el Dorado. 753 nuevos seguidores en Twitter en Facebook 326 nuevos seguidores, en Instagram 373 y 13.344 visualizaciones de los videos institucionales en el canal de YouTube. Se realizaron 89 publicaciones en la página web y 25 actualizaciones de información. Se diseñaron y publicaron 215 piezas de comunicación a través de los canales internos y externos. Se produjeron 57 contenidos audiovisuales. Se realizaron campañas, eventos y celebraciones del calendario ecológico que permitieron divulgar y posicionar los mensajes institucionales, así como contribuir al mejoramiento del ambiente."/>
    <n v="596.39111300000002"/>
    <n v="593.09510899999998"/>
    <n v="887.72770000000003"/>
    <n v="794.74036000000001"/>
    <n v="1303.9680000000001"/>
    <n v="0"/>
    <n v="2000"/>
    <n v="0"/>
    <n v="1456.231"/>
    <n v="0"/>
    <n v="6244.3178129999997"/>
    <n v="1387.8354690000001"/>
  </r>
  <r>
    <n v="16"/>
    <s v="Un Nuevo Contrato Social y Ambiental para la Bogotá del Siglo XXI"/>
    <x v="0"/>
    <n v="2021"/>
    <s v="30/09/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2"/>
    <n v="4"/>
    <s v="Fortalecer Capacidades Aprender-Haciendo 3000 Mujeres En Condición De Vulnerabilidad"/>
    <n v="1"/>
    <s v="Suma"/>
    <n v="1"/>
    <s v="En ejecucion"/>
    <n v="1"/>
    <n v="0"/>
    <n v="0"/>
    <n v="0"/>
    <n v="3000"/>
    <n v="0"/>
    <n v="0"/>
    <n v="0"/>
    <n v="0"/>
    <n v="0"/>
    <n v="0"/>
    <n v="0"/>
    <n v="0"/>
    <n v="0"/>
    <n v="0"/>
    <n v="0"/>
    <n v="3000"/>
    <n v="0"/>
    <n v="0"/>
    <n v="0"/>
    <n v="0"/>
    <n v="0"/>
    <n v="13000000000"/>
    <n v="893634000"/>
    <n v="6.87"/>
    <n v="0"/>
    <n v="0"/>
    <n v="0"/>
    <n v="0"/>
    <n v="0"/>
    <n v="0"/>
    <n v="0"/>
    <n v="0"/>
    <n v="0"/>
    <n v="13000000000"/>
    <n v="893634000"/>
    <n v="6.87"/>
    <s v="VIGENCIA (a 30/09/2021): Durante el mes de septiembre se adelantó el proceso de selección del equipo operativo que tendrá a cargo el desarrollo del programa &quot;Mujeres que reverdecen Bogotá&quot; de los cuales se firmaron 36 contratos de prestación de servicios. Así mismo, se elaboraron los estudios previos del proceso de subasta inversa para el suministro de elementos de dotación y herramientas requeridos para el desarrollo del programa. Así mismo, se dio inicio al proceso de capacitación del equipo operativo por parte del Jardín Botánico de Bogotá. El proceso de capacitación de las mujeres dará inicio en el mes de octubre de 2021."/>
    <n v="0"/>
    <n v="0"/>
    <n v="13000"/>
    <n v="893.63400000000001"/>
    <n v="0"/>
    <n v="0"/>
    <n v="0"/>
    <n v="0"/>
    <n v="0"/>
    <n v="0"/>
    <n v="13000"/>
    <n v="893.63400000000001"/>
  </r>
  <r>
    <n v="16"/>
    <s v="Un Nuevo Contrato Social y Ambiental para la Bogotá del Siglo XXI"/>
    <x v="0"/>
    <n v="2021"/>
    <s v="30/09/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8"/>
    <n v="1"/>
    <s v="Realizar 5 Alianzas Interinstitucionales Para La Intervención En El Territorio Rural"/>
    <n v="1"/>
    <s v="Suma"/>
    <n v="1"/>
    <s v="En ejecucion"/>
    <n v="1"/>
    <n v="0.5"/>
    <n v="0.5"/>
    <n v="100"/>
    <n v="2.5"/>
    <n v="1.25"/>
    <n v="50"/>
    <n v="2"/>
    <n v="0"/>
    <n v="0"/>
    <n v="0"/>
    <n v="0"/>
    <n v="0"/>
    <n v="0"/>
    <n v="0"/>
    <n v="0"/>
    <n v="5"/>
    <n v="1.75"/>
    <n v="35"/>
    <n v="78504000"/>
    <n v="78504000"/>
    <n v="100"/>
    <n v="23016000"/>
    <n v="0"/>
    <n v="0"/>
    <n v="484062000"/>
    <n v="0"/>
    <n v="0"/>
    <n v="0"/>
    <n v="0"/>
    <n v="0"/>
    <n v="0"/>
    <n v="0"/>
    <n v="0"/>
    <n v="585582000"/>
    <n v="78504000"/>
    <n v="13.41"/>
    <s v="VIGENCIA (a 30/09/2021): Se proyectaron las propuestas de alianza para la intervención en el territorio rural con las localidades de Usme, Sumapaz y Suba, se avanza en la retroalimentación de la propuesta con la localidad de usme.  Se participó en reuniones con la comunidad rural para el seguimiento y presentación de logros de  la política pública distrital de ruralidad  Se está suscribiendo un contrato de pretación de servicios profesionales para la modelación espacial de las actividades relacionadas con la implementación de la politica publica de ruralidad en zonas productivas de Bogotá D.C.  Se precisa que no ha habido avance presupuestal, debido a que los recursos asignados para esta meta, fueron otorgados por fuente del 1%, lo que restringió su uso.  Retrasos: No se han recibido los aportes de las localidades de sumapaz y suba"/>
    <n v="78.504000000000005"/>
    <n v="78.504000000000005"/>
    <n v="23.015999999999998"/>
    <n v="0"/>
    <n v="484.06200000000001"/>
    <n v="0"/>
    <n v="0"/>
    <n v="0"/>
    <n v="0"/>
    <n v="0"/>
    <n v="585.58199999999999"/>
    <n v="78.504000000000005"/>
  </r>
  <r>
    <n v="16"/>
    <s v="Un Nuevo Contrato Social y Ambiental para la Bogotá del Siglo XXI"/>
    <x v="0"/>
    <n v="2021"/>
    <s v="30/09/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8"/>
    <n v="2"/>
    <s v="Capacitar 1000 Personas En El Fortalecimiento De Conocimiento Ambiental"/>
    <n v="1"/>
    <s v="Suma"/>
    <n v="1"/>
    <s v="En ejecucion"/>
    <n v="1"/>
    <n v="66"/>
    <n v="66"/>
    <n v="100"/>
    <n v="190"/>
    <n v="253"/>
    <n v="133.16"/>
    <n v="550"/>
    <n v="0"/>
    <n v="0"/>
    <n v="184"/>
    <n v="0"/>
    <n v="0"/>
    <n v="10"/>
    <n v="0"/>
    <n v="0"/>
    <n v="1000"/>
    <n v="319"/>
    <n v="31.9"/>
    <n v="91259925"/>
    <n v="91259925"/>
    <n v="100"/>
    <n v="50000000"/>
    <n v="50000000"/>
    <n v="100"/>
    <n v="84427000"/>
    <n v="0"/>
    <n v="0"/>
    <n v="300000000"/>
    <n v="0"/>
    <n v="0"/>
    <n v="150000000"/>
    <n v="0"/>
    <n v="0"/>
    <n v="675686925"/>
    <n v="141259925"/>
    <n v="20.91"/>
    <s v="VIGENCIA (a 30/09/2021): En el mes de septiembre se capacitaron (86) personas en Mejoramiento de Praderas, Biodigestores, Preparación de Abonos Verdes Biol, para un total de (253) personas.  Se continúa con la estrategia de capacitación en el marco del Ordenamiento Ambiental de Finca OAF."/>
    <n v="91.259924999999996"/>
    <n v="91.259924999999996"/>
    <n v="50"/>
    <n v="50"/>
    <n v="84.427000000000007"/>
    <n v="0"/>
    <n v="300"/>
    <n v="0"/>
    <n v="150"/>
    <n v="0"/>
    <n v="675.68692499999997"/>
    <n v="141.25992500000001"/>
  </r>
  <r>
    <n v="16"/>
    <s v="Un Nuevo Contrato Social y Ambiental para la Bogotá del Siglo XXI"/>
    <x v="0"/>
    <n v="2021"/>
    <s v="30/09/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8"/>
    <n v="3"/>
    <s v="Formalizar 500 Acuerdos De Uso Del Suelo Con Buenas Prácticas Ambientales Con Los Habitantes Del Territorio Rural"/>
    <n v="1"/>
    <s v="Suma"/>
    <n v="1"/>
    <s v="En ejecucion"/>
    <n v="1"/>
    <n v="66"/>
    <n v="66"/>
    <n v="100"/>
    <n v="55"/>
    <n v="132"/>
    <n v="240"/>
    <n v="168"/>
    <n v="0"/>
    <n v="0"/>
    <n v="142"/>
    <n v="0"/>
    <n v="0"/>
    <n v="69"/>
    <n v="0"/>
    <n v="0"/>
    <n v="500"/>
    <n v="198"/>
    <n v="39.6"/>
    <n v="525473670"/>
    <n v="525473670"/>
    <n v="100"/>
    <n v="2329758845"/>
    <n v="770456000"/>
    <n v="33.07"/>
    <n v="960807000"/>
    <n v="0"/>
    <n v="0"/>
    <n v="2500000000"/>
    <n v="0"/>
    <n v="0"/>
    <n v="1200000000"/>
    <n v="0"/>
    <n v="0"/>
    <n v="7516039515"/>
    <n v="1295929670"/>
    <n v="17.239999999999998"/>
    <s v="VIGENCIA (a 30/09/2021): En el mes de septiembre, se incorporaron (24) nuevos predios rurales en formalización de acuerdos  para el Ordenamiento  Ambiental de Finca (OAF), mediante firma de Acta.  En total a la fecha se han vinculado (132) nuevas fincas.  Se realizaron (120) visitas de seguimiento a predios vinculados previamente Ordenamiento  Ambiental de Finca (OAF) constatando que continúen aplicando las acciones e identificando problematicas que se han venido presentado respecto de las acciones implementadas . En total a la fecha se han realizado (443) visitas de seguimiento"/>
    <n v="525.47366999999997"/>
    <n v="525.47366999999997"/>
    <n v="2329.7588449999998"/>
    <n v="770.45600000000002"/>
    <n v="960.80700000000002"/>
    <n v="0"/>
    <n v="2500"/>
    <n v="0"/>
    <n v="1200"/>
    <n v="0"/>
    <n v="7516.0395149999995"/>
    <n v="1295.92967"/>
  </r>
  <r>
    <n v="16"/>
    <s v="Un Nuevo Contrato Social y Ambiental para la Bogotá del Siglo XXI"/>
    <x v="0"/>
    <n v="2021"/>
    <s v="30/09/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8"/>
    <n v="4"/>
    <s v="Diseñar 1 Programa De Incentivos A La Conservación Ambiental."/>
    <n v="1"/>
    <s v="Suma"/>
    <n v="1"/>
    <s v="En ejecucion"/>
    <n v="1"/>
    <n v="0.1"/>
    <n v="0.1"/>
    <n v="100"/>
    <n v="0.8"/>
    <n v="0.74"/>
    <n v="92.5"/>
    <n v="0.1"/>
    <n v="0"/>
    <n v="0"/>
    <n v="0"/>
    <n v="0"/>
    <n v="0"/>
    <n v="0"/>
    <n v="0"/>
    <n v="0"/>
    <n v="1"/>
    <n v="0.84"/>
    <n v="84"/>
    <n v="87566850"/>
    <n v="87566850"/>
    <n v="100"/>
    <n v="1950000000"/>
    <n v="50000000"/>
    <n v="2.56"/>
    <n v="976697000"/>
    <n v="0"/>
    <n v="0"/>
    <n v="0"/>
    <n v="0"/>
    <n v="0"/>
    <n v="0"/>
    <n v="0"/>
    <n v="0"/>
    <n v="3014263850"/>
    <n v="137566850"/>
    <n v="4.5599999999999996"/>
    <s v="VIGENCIA (a 30/09/2021): Se socializó el programa de incentivos a la conservación ambiental con 12 representantes de sistemas de abastecimiento de veredal de la Localidad de Usme:  Aguas Claras- Olarte El Destino Uval Corinto Las Margaritas  Curubital  Arrayanes Argentina Asocristalina Requilina Chiguaza Asopicos Asoagualinda"/>
    <n v="87.566850000000002"/>
    <n v="87.566850000000002"/>
    <n v="1950"/>
    <n v="50"/>
    <n v="976.697"/>
    <n v="0"/>
    <n v="0"/>
    <n v="0"/>
    <n v="0"/>
    <n v="0"/>
    <n v="3014.2638499999998"/>
    <n v="137.56684999999999"/>
  </r>
  <r>
    <n v="16"/>
    <s v="Un Nuevo Contrato Social y Ambiental para la Bogotá del Siglo XXI"/>
    <x v="0"/>
    <n v="2021"/>
    <s v="30/09/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8"/>
    <n v="5"/>
    <s v="Aplicar En 1000 Hectáreas Los Acuerdos Y Registros Del Pago Por Servicios Ambientales."/>
    <n v="1"/>
    <s v="Suma"/>
    <n v="1"/>
    <s v="En ejecucion"/>
    <n v="1"/>
    <n v="0"/>
    <n v="0"/>
    <n v="0"/>
    <n v="200"/>
    <n v="0"/>
    <n v="0"/>
    <n v="550"/>
    <n v="0"/>
    <n v="0"/>
    <n v="240"/>
    <n v="0"/>
    <n v="0"/>
    <n v="10"/>
    <n v="0"/>
    <n v="0"/>
    <n v="1000"/>
    <n v="0"/>
    <n v="0"/>
    <n v="0"/>
    <n v="0"/>
    <n v="0"/>
    <n v="1476270000"/>
    <n v="488983000"/>
    <n v="33.119999999999997"/>
    <n v="4060298000"/>
    <n v="0"/>
    <n v="0"/>
    <n v="1900000000"/>
    <n v="0"/>
    <n v="0"/>
    <n v="1500000000"/>
    <n v="0"/>
    <n v="0"/>
    <n v="8936568000"/>
    <n v="488983000"/>
    <n v="5.47"/>
    <s v="VIGENCIA (a 30/09/2021): Se ha contratado personal que se encuentra adelantando actividades de la meta, sin embargo aunque se presente ejecución presupuestal,  es necesario continuar ejecutando las acciones programadas que permitan completar avance físico para registrar el cumplimiento respectivo"/>
    <n v="0"/>
    <n v="0"/>
    <n v="1476.27"/>
    <n v="488.983"/>
    <n v="4060.2979999999998"/>
    <n v="0"/>
    <n v="1900"/>
    <n v="0"/>
    <n v="1500"/>
    <n v="0"/>
    <n v="8936.5679999999993"/>
    <n v="488.983"/>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1"/>
    <s v="Realizar A 600 Proyectos De Infraestructura, La Gestión Para La Aplicación De Determinantes Ambientales."/>
    <n v="1"/>
    <s v="Suma"/>
    <n v="1"/>
    <s v="En ejecucion"/>
    <n v="1"/>
    <n v="66"/>
    <n v="66"/>
    <n v="100"/>
    <n v="109"/>
    <n v="83"/>
    <n v="76.150000000000006"/>
    <n v="150"/>
    <n v="0"/>
    <n v="0"/>
    <n v="194"/>
    <n v="0"/>
    <n v="0"/>
    <n v="81"/>
    <n v="0"/>
    <n v="0"/>
    <n v="600"/>
    <n v="149"/>
    <n v="24.83"/>
    <n v="384597000"/>
    <n v="384597000"/>
    <n v="100"/>
    <n v="605339000"/>
    <n v="572698500"/>
    <n v="94.61"/>
    <n v="971277000"/>
    <n v="0"/>
    <n v="0"/>
    <n v="1029360000"/>
    <n v="0"/>
    <n v="0"/>
    <n v="536664000"/>
    <n v="0"/>
    <n v="0"/>
    <n v="3527237000"/>
    <n v="957295500"/>
    <n v="27.14"/>
    <s v="VIGENCIA (a 30/09/2021): El ejecutado durante la vigencia 2021 corresponde a ochenta y tres  (83) proyectos, (5 proyecto en enero, 8 en febrero, 10 en marzo, 10 en abril, 10 en mayo, 10 en junio, 10 en julio, 10 de agosto y 10 en septiembre), a los cuales se les ha incorporado criterios de sostenibilidad y corresponden a: Siete (07) Plan Parcial de Desarrollo, siete (07) Planes Parciales de Renovación Urbana, dos (02) Planes de Implantación, un (01) Plan de Regularización y Manejo, dos (02) Proyectos de Legalización y Regularización de Barrios, siete (07) proyectos de compatibilidad de uso de vivienda en suelo restringido, dos (02) Balances de zonas verdes, cincuenta y cuatro (54) Diseños paisajísticos de parques y zonas verdes y un (01) proyecto de la Caja de Vivienda Popular. Durante el mes de septiembre de 2021, se incorporó criterios de sostenibilidad ambiental a dos (02) Proyectos de Legalización y Regularización de Barrios y ocho (08) proyectos de parques y zonas verdes de la Ciudad, promoviendo la construcción sostenible y el ecourbanismo en la ciudad. Los proyectos reportados de la vigencia 2020 (66) y los meses de enero a septiembre del año 2021 (83), permiten alcanzar un acumulado Plan de desarrollo de 149 proyectos de infraestructura con gestión para la aplicación de determinantes ambientales."/>
    <n v="384.59699999999998"/>
    <n v="384.59699999999998"/>
    <n v="605.33900000000006"/>
    <n v="572.69849999999997"/>
    <n v="971.27700000000004"/>
    <n v="0"/>
    <n v="1029.3599999999999"/>
    <n v="0"/>
    <n v="536.66399999999999"/>
    <n v="0"/>
    <n v="3527.2370000000001"/>
    <n v="957.2954999999999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2"/>
    <s v="Realizar A 400 Proyectos De Infraestructura En Etapa De Operación, El Seguimiento A La Incorporación De Determinantes Ambientales"/>
    <n v="1"/>
    <s v="Suma"/>
    <n v="1"/>
    <s v="En ejecucion"/>
    <n v="1"/>
    <n v="20"/>
    <n v="20"/>
    <n v="100"/>
    <n v="77"/>
    <n v="60"/>
    <n v="77.92"/>
    <n v="100"/>
    <n v="0"/>
    <n v="0"/>
    <n v="142"/>
    <n v="0"/>
    <n v="0"/>
    <n v="61"/>
    <n v="0"/>
    <n v="0"/>
    <n v="400"/>
    <n v="80"/>
    <n v="20"/>
    <n v="140462163"/>
    <n v="138662000"/>
    <n v="98.72"/>
    <n v="172920000"/>
    <n v="168597000"/>
    <n v="97.5"/>
    <n v="132270000"/>
    <n v="0"/>
    <n v="0"/>
    <n v="371274000"/>
    <n v="0"/>
    <n v="0"/>
    <n v="209814000"/>
    <n v="0"/>
    <n v="0"/>
    <n v="1026740163"/>
    <n v="307259000"/>
    <n v="29.93"/>
    <s v="VIGENCIA (a 30/09/2021): Durante enero y septiembre de 2021, se ha verificado la incorporación de determinantes ambientales a sesenta (60) proyectos de infraestructura en el espacio público, siete (7) de ellos corresponde a Planes Directores para parques y los restantes cincuenta y tres (53) son diseños paisajísticos de parques y zonas verdes, a los cuales se les verifico la incorporación de determinantes ambientales de ecourbanismo y construcción sostenible, generado una informe técnico de seguimiento a cada uno de ellos."/>
    <n v="140.462163"/>
    <n v="138.66200000000001"/>
    <n v="172.92"/>
    <n v="168.59700000000001"/>
    <n v="132.27000000000001"/>
    <n v="0"/>
    <n v="371.274"/>
    <n v="0"/>
    <n v="209.81399999999999"/>
    <n v="0"/>
    <n v="1026.7401629999999"/>
    <n v="307.25900000000001"/>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3"/>
    <s v="Realizar A 20000 M2 De Techos Verdes Y Jardines Verticales, El Acompañamiento Técnico"/>
    <n v="1"/>
    <s v="Suma"/>
    <n v="1"/>
    <s v="En ejecucion"/>
    <n v="1"/>
    <n v="2500"/>
    <n v="2500"/>
    <n v="100"/>
    <n v="3500"/>
    <n v="2659"/>
    <n v="75.97"/>
    <n v="5000"/>
    <n v="0"/>
    <n v="0"/>
    <n v="6000"/>
    <n v="0"/>
    <n v="0"/>
    <n v="3000"/>
    <n v="0"/>
    <n v="0"/>
    <n v="20000"/>
    <n v="5159"/>
    <n v="25.8"/>
    <n v="13280000"/>
    <n v="13280000"/>
    <n v="100"/>
    <n v="29920000"/>
    <n v="27200000"/>
    <n v="90.91"/>
    <n v="30100000"/>
    <n v="0"/>
    <n v="0"/>
    <n v="250193000"/>
    <n v="0"/>
    <n v="0"/>
    <n v="82936000"/>
    <n v="0"/>
    <n v="0"/>
    <n v="406429000"/>
    <n v="40480000"/>
    <n v="9.9600000000000009"/>
    <s v="VIGENCIA (a 30/09/2021): Durante enero y septiembre de la vigencia 2021, se ha realizado acompañamiento técnico a 2659 m2 de techos verdes y jardines verticales, (246 m2 en enero, 301 m2 en febrero, 296 m2 en marzo, 300 m2 en abril, 320 m2 en mayo, 297 m2 en junio, 293 m2 en julio, 311 m2 en agosto y 295 m2 en septiembre de 2021) promovidos en las siguientes localidades: Engativá (300m2), Chapinero (1089 m2), Puente Aranda (189 m2), San Cristóbal (127 m2), Suba (22 m2), Teusaquillo (32 m2), Usaquén (305 m2), Los Mártires (154m2) y Santa Fe (441 m2)."/>
    <n v="13.28"/>
    <n v="13.28"/>
    <n v="29.92"/>
    <n v="27.2"/>
    <n v="30.1"/>
    <n v="0"/>
    <n v="250.19300000000001"/>
    <n v="0"/>
    <n v="82.936000000000007"/>
    <n v="0"/>
    <n v="406.42900000000009"/>
    <n v="40.479999999999997"/>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4"/>
    <s v="Diseñar Y Hacer Seguimiento A 1 Estrategia De Crecimiento Verde Con Enfoque De Sostenibilidad, Economía Circular  E Innovación"/>
    <n v="3"/>
    <s v="Creciente"/>
    <n v="1"/>
    <s v="En ejecucion"/>
    <n v="1"/>
    <n v="0.05"/>
    <n v="0.05"/>
    <n v="100"/>
    <n v="0.2"/>
    <n v="0.17"/>
    <n v="85"/>
    <n v="0.6"/>
    <n v="0"/>
    <n v="0"/>
    <n v="0.9"/>
    <n v="0"/>
    <n v="0"/>
    <n v="1"/>
    <n v="0"/>
    <n v="0"/>
    <s v="N/A"/>
    <s v="N/A"/>
    <s v="N/A"/>
    <n v="95347000"/>
    <n v="95159000"/>
    <n v="99.8"/>
    <n v="76788500"/>
    <n v="64664000"/>
    <n v="84.2"/>
    <n v="70434000"/>
    <n v="0"/>
    <n v="0"/>
    <n v="100000000"/>
    <n v="0"/>
    <n v="0"/>
    <n v="30000000"/>
    <n v="0"/>
    <n v="0"/>
    <n v="372569500"/>
    <n v="159823000"/>
    <n v="42.9"/>
    <s v="VIGENCIA (a 30/09/2021): El acumulado ejecutado desde el 2020 hasta septiembre del 2021 corresponde a 0,22 de los cuales en septiembre se avanzó en el 0,01. El consolidado del 2021 es de 0,17.  Con base en el avance del año 2020, en enero del 2021, la señora secretaria de ambiente direccionó el diseño del documento, se conformó equipo y actividades. En febrero, se construyó versión inicial del árbol de problemas. Se modeló encuesta y aplicó en empresas PREAD del Programa de Gestión Ambiental Empresarial (PGAE). En marzo, se consolido el árbol de problemas y se entregó para aportes a Secretaría de Desarrollo Económico (SDDE). Igualmente, con Cámara de Comercio de Bogotá se coordinó la agenda para el año 2021. Se aplicó la encuesta a empresas ACERCAR del PGAE. En abril, se avanzó en el documento con la infografía del capítulo de antecedentes. En mayo, se participó en la elaboración del plan de acción de la Política de desarrollo Económico articulando las acciones de la EDCV. Se desarrollaron los documentos técnicos estructurales de la estrategia. En junio, se realizó la consolidación de los capítulos 3 y 4. Se aplicó la encuesta dirigida a la ciudadanía. En julio, fue enviado para revisión y aprobación el documento técnico de la EDCV que consolida los 4 capítulos y preliminares. Se elaboró y entrego para diseño el documento aprobado de resumen de la EDCV. En agosto, se atendieron los comentarios al documento técnico de la EDCV, fue entregado diseño del resumen. Dada la programación del lanzamiento, se gestionaron y entregaron insumos para preparar el evento.  En septiembre, se remitió a revisión de estilo el documento técnico de la EDCV realizando luego los ajustes, se obtuvo final del diseño del resumen. Dada la firma del memorando de entendimiento entre SDA, SDDE y CCB se generó de cada equipo técnico temas de articulación. En procura de la implementación de la EDCV, se desarrollaron reuniones de sincronía iniciando con Bogotá Circular. Se continuó articulación"/>
    <n v="95.346999999999994"/>
    <n v="95.159000000000006"/>
    <n v="76.788499999999999"/>
    <n v="64.664000000000001"/>
    <n v="70.433999999999997"/>
    <n v="0"/>
    <n v="100"/>
    <n v="0"/>
    <n v="30"/>
    <n v="0"/>
    <n v="372.56949999999995"/>
    <n v="159.82300000000001"/>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5"/>
    <s v="Asistir A 800 Proyectos Participantes De Programas Voluntarios Ofrecidos Por La Segae, Para El Mejoramiento Del Desempeño Ambiental"/>
    <n v="1"/>
    <s v="Suma"/>
    <n v="1"/>
    <s v="En ejecucion"/>
    <n v="1"/>
    <n v="50"/>
    <n v="50"/>
    <n v="100"/>
    <n v="160"/>
    <n v="76"/>
    <n v="47.5"/>
    <n v="190"/>
    <n v="0"/>
    <n v="0"/>
    <n v="290"/>
    <n v="0"/>
    <n v="0"/>
    <n v="110"/>
    <n v="0"/>
    <n v="0"/>
    <n v="800"/>
    <n v="126"/>
    <n v="15.75"/>
    <n v="714428327"/>
    <n v="706859293"/>
    <n v="98.94"/>
    <n v="734844689"/>
    <n v="554984000"/>
    <n v="75.52"/>
    <n v="672748000"/>
    <n v="0"/>
    <n v="0"/>
    <n v="1010205000"/>
    <n v="0"/>
    <n v="0"/>
    <n v="467087000"/>
    <n v="0"/>
    <n v="0"/>
    <n v="3599313016"/>
    <n v="1261843293"/>
    <n v="35.06"/>
    <s v="VIGENCIA (a 30/09/2021): El acumulado ejecutado desde el año 2020 hasta septiembre del 2021 es de 126 proyectos, de los cuales en la vigencia 2021 corresponde a 76, con avance en septiembre de 15.  Los proyectos se extraen del acompañamiento realizado a las empresas participantes en el Programa Gestión Ambiental Empresarial (PGAE) integrado por ACERCAR, Programa de Excelencia Ambiental Distrital (PREAD) y algunos que en el marco de los Proyectos de Responsabilidad Empresarial y Sostenibilidad (PROREDES) se presentan de forma individual. De manera transversal, el Índice de Desempeño Ambiental (I.D.A.E.) mide el mejoramiento del desempeño ambiental de las empresas PGAE.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e las fases de formulación, implementación y terminación.  El reporte se concentra en los proyectos con resultados ambientales y económicos. Conforme a la programación de la meta para la vigencia 2021, se realizó la asistencia y reporte de proyectos así: enero 20, febrero 20, marzo 5, abril 5, mayo 5, junio 2, julio 2, agosto 2, septiembre 15 para un total de avance de 76 proyectos que se implementan en los predios participantes de lo cual se evidencia mejora en el uso eficiente de los recursos y de aporte al mejoramiento ambiental de la ciudad.  De manera transversal, el I.D.A.E. realizó acciones de seguimiento a los indicadores de las empresas participantes del Programa Distrital de Excelencia Ambiental - PREAD y ACERCAR, y, la modelación de los sectores de artes gráficas, elaboración de alimentos, grasas y aceites, y, elaboración de productos en plástico y caucho."/>
    <n v="714.42832699999997"/>
    <n v="706.85929299999998"/>
    <n v="734.84468900000002"/>
    <n v="554.98400000000004"/>
    <n v="672.74800000000005"/>
    <n v="0"/>
    <n v="1010.205"/>
    <n v="0"/>
    <n v="467.08699999999999"/>
    <n v="0"/>
    <n v="3599.3130160000001"/>
    <n v="1261.84329299999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6"/>
    <s v="Acompañar Y Promover A 100 Empresas En El Proceso De Verificación De Los Criterios De Negocios Verdes."/>
    <n v="1"/>
    <s v="Suma"/>
    <n v="1"/>
    <s v="En ejecucion"/>
    <n v="1"/>
    <n v="10"/>
    <n v="10"/>
    <n v="100"/>
    <n v="20"/>
    <n v="15"/>
    <n v="75"/>
    <n v="20"/>
    <n v="0"/>
    <n v="0"/>
    <n v="34"/>
    <n v="0"/>
    <n v="0"/>
    <n v="16"/>
    <n v="0"/>
    <n v="0"/>
    <n v="100"/>
    <n v="25"/>
    <n v="25"/>
    <n v="109624000"/>
    <n v="109624000"/>
    <n v="100"/>
    <n v="333790000"/>
    <n v="324104000"/>
    <n v="97.1"/>
    <n v="309585000"/>
    <n v="0"/>
    <n v="0"/>
    <n v="636720000"/>
    <n v="0"/>
    <n v="0"/>
    <n v="384721000"/>
    <n v="0"/>
    <n v="0"/>
    <n v="1774440000"/>
    <n v="433728000"/>
    <n v="24.44"/>
    <s v="VIGENCIA (a 30/09/2021): El acumulado ejecutado en la vigencia 2021 es de 15 negocios verdes, distribuidos de la siguiente manera:  uno (1) enero, uno (1) febrero, uno (1) marzo, dos (2) abril, dos (2) mayo, dos (2) junio, dos (2) julio, dos (2) agosto y dos (2) septiembre. Éstos últimos hacen parte del sector de ecoproductos industriales.  Adicionalmente, los negocios verdes participantes de la convocatoria de Escalamiento de Innpulsa han realizado las fases de conecta, de generación de su modelo de negocio, de desarrollo de un sitio web basado en el ecodirectorio empresarial el cual ya se encuentra relacionado a la página web de la SDA.  A su vez se han realizado los seguimientos a negocios verdes verificados que han cumplido un año en la ventanilla de negocios verdes y se llevo a cabo el inicio de la ruta de emprendimiento verde con los 60 emprendedores postulados, de los cuales 40 han participado de los entrenamientos brindados y 20 han sido activos en el proceso. Asimismo, se han gestionado espacios como ferias para apoyar el proceso de reactivación económica para los negocios verdes. Lo anterior sumado a la gestión de la vigencia 2020 con 10 proyectos nos permite llegar a un acumulado del plan de desarrollo de 25 proyectos con verificación de los criterios de Negocios verdes."/>
    <n v="109.624"/>
    <n v="109.624"/>
    <n v="333.79"/>
    <n v="324.10399999999998"/>
    <n v="309.58499999999998"/>
    <n v="0"/>
    <n v="636.72"/>
    <n v="0"/>
    <n v="384.721"/>
    <n v="0"/>
    <n v="1774.44"/>
    <n v="433.7279999999999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7"/>
    <s v="Desarrollar 6 Proyectos Pilotos De Economía Circular En Sectores Productivos Priorizados"/>
    <n v="1"/>
    <s v="Suma"/>
    <n v="1"/>
    <s v="En ejecucion"/>
    <n v="1"/>
    <n v="0.5"/>
    <n v="0.5"/>
    <n v="100"/>
    <n v="0.6"/>
    <n v="0.45"/>
    <n v="75"/>
    <n v="1.5"/>
    <n v="0"/>
    <n v="0"/>
    <n v="2.9"/>
    <n v="0"/>
    <n v="0"/>
    <n v="0.5"/>
    <n v="0"/>
    <n v="0"/>
    <n v="6"/>
    <n v="0.95"/>
    <n v="15.83"/>
    <n v="218352000"/>
    <n v="200757000"/>
    <n v="91.94"/>
    <n v="443888000"/>
    <n v="443888000"/>
    <n v="100"/>
    <n v="436082000"/>
    <n v="0"/>
    <n v="0"/>
    <n v="819000000"/>
    <n v="0"/>
    <n v="0"/>
    <n v="319001000"/>
    <n v="0"/>
    <n v="0"/>
    <n v="2236323000"/>
    <n v="644645000"/>
    <n v="28.83"/>
    <s v="VIGENCIA (a 30/09/2021): Acumulado ejecutado del 2021 es de 0,45 corresponden a, 0,06 en enero, 0,03 en febrero, 0,06 en marzo, 0,05 en abril, 0,05 mayo, 0,05 junio, 0,05 julio, 0,05 agosto y 0,05 septiembre.  Lo anterior obedece al diseño del proyecto: &quot;laboratorio de prototipado circular&quot; en donde se están formulando los proyectos de modelos de negocio circular por parte de las empresas participantes, se han recibido 30 propuestas de proyectos en una versión básica y 30 en fase proponer, y de los cuales se ha realizado la retroalimentación respectiva y se remitieron los informes parciales de puntaje y avance. Cabe anotar que 5 empresas generaron un enlace con la academía o Innovalab en el marco del laboratorio de Prototipado. Adicionalmente,  se realizó un proceso de fortalecimiento de capacidades a través del curso training of trainners en modelos de negocio circular en el mes de mayo, en donde se certificaron 74 personas, asimismo, se realizó la postulación de la calculadora Ecocirculab al Tecnoparque para su digitalización. Por otra parte, se adelantó el proceso del portafolio de economía circular en el marco de la cooperación con Chile, desarrollando 9 casos en las fichas dispuestas para ello y gestionando el desarrollo de más casos."/>
    <n v="218.352"/>
    <n v="200.75700000000001"/>
    <n v="443.88799999999998"/>
    <n v="443.88799999999998"/>
    <n v="436.08199999999999"/>
    <n v="0"/>
    <n v="819"/>
    <n v="0"/>
    <n v="319.00099999999998"/>
    <n v="0"/>
    <n v="2236.3230000000003"/>
    <n v="644.64499999999998"/>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8"/>
    <s v="Desarrollar 9 Proyectos De Producción Más Limpia En Los Sectores Priorizados"/>
    <n v="1"/>
    <s v="Suma"/>
    <n v="1"/>
    <s v="En ejecucion"/>
    <n v="1"/>
    <n v="0.5"/>
    <n v="0.5"/>
    <n v="100"/>
    <n v="1.4"/>
    <n v="1.1000000000000001"/>
    <n v="78.569999999999993"/>
    <n v="2.5"/>
    <n v="0"/>
    <n v="0"/>
    <n v="3.5"/>
    <n v="0"/>
    <n v="0"/>
    <n v="1.1000000000000001"/>
    <n v="0"/>
    <n v="0"/>
    <n v="9"/>
    <n v="1.6"/>
    <n v="17.78"/>
    <n v="156172000"/>
    <n v="151311000"/>
    <n v="96.89"/>
    <n v="277709000"/>
    <n v="267727500"/>
    <n v="96.41"/>
    <n v="289724000"/>
    <n v="0"/>
    <n v="0"/>
    <n v="513225000"/>
    <n v="0"/>
    <n v="0"/>
    <n v="159600000"/>
    <n v="0"/>
    <n v="0"/>
    <n v="1396430000"/>
    <n v="419038500"/>
    <n v="30.01"/>
    <s v="VIGENCIA (a 30/09/2021): Para el año 2021 se presenta un avance acumulativo del 1.078 (0.07 en enero, 0.126 en febrero, 0.126 en marzo, 0.126 de abril, 0.126 de mayo, 0.126 de junio, 0.126 julio, 0.126 agosto y 0.126 septiembre), que corresponde a las siguientes acciones para los sectores de galvanoplastia, minería y curtiembres, priorizados por el Plan de Ordenación y Manejo de la Cuenca hidrográfica del Río Bogotá-POMCA. Para cada sector se realizaron mesas institucionales para gestionar las acciones de producción más limpia. En septiembre, se avanzó en el proyecto de cooperación con la Embajada de Holanda, para el acompañamiento de las curtiembres en el tratamiento de vertimientos, con un énfasis en la planta de tratamiento colectiva para San Benito. Durante el mes, la Embajada concluyó la evaluación de prácticas locales, para lo cual la SDA remitió la información correspondiente a los compromisos de PML de las curtiembres y el informe técnico de ASOPIESB. Con esta información se llevó a cabo reunión el día 16 de septiembre dando cierre de la primera fase de implementación. Posteriormente, dando continuidad se tuvo el inicio de la fase de identificación y evaluación de soluciones técnicas por lo cual, el día 23 de septiembre se realizó un primer acercamiento entre ASOPIESB y la Embajada en el taller de formulación de proyectos llevado a cabo en la Cámara de Comercio de Bogotá, buscando brindar un acompañamiento en el proceso de factibilidad de la PTAR. De otra parte, en el marco del proyecto de fortalecimiento de la innovación y mercados sostenibles del cuero, operado por la Universidad de los Andes, se llevó a cabo 2 talleres de Economía Circular para la formulación de proyectos individuales y jornadas de acompañamiento personalizado a cada empresa. Adicionalmente, se socializó en mesa de trabajo del 13 de septiembre los resultados en la definición de los polígonos de uso del suelo de San Benito en el marco de la actualización del POT."/>
    <n v="156.172"/>
    <n v="151.31100000000001"/>
    <n v="277.709"/>
    <n v="267.72750000000002"/>
    <n v="289.72399999999999"/>
    <n v="0"/>
    <n v="513.22500000000002"/>
    <n v="0"/>
    <n v="159.6"/>
    <n v="0"/>
    <n v="1396.4299999999998"/>
    <n v="419.038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9"/>
    <s v="Articular Y Consolidar 1 Plan De Acción Climática Para Bogotá D.C. 2020 - 2050."/>
    <n v="1"/>
    <s v="Suma"/>
    <n v="1"/>
    <s v="En ejecucion"/>
    <n v="1"/>
    <n v="1"/>
    <n v="0.9"/>
    <n v="90"/>
    <n v="0.1"/>
    <n v="0.1"/>
    <n v="100"/>
    <n v="0"/>
    <n v="0"/>
    <n v="0"/>
    <n v="0"/>
    <n v="0"/>
    <n v="0"/>
    <n v="0"/>
    <n v="0"/>
    <n v="0"/>
    <n v="1"/>
    <n v="1"/>
    <n v="100"/>
    <n v="463576000"/>
    <n v="424276000"/>
    <n v="91.52"/>
    <n v="0"/>
    <n v="0"/>
    <n v="0"/>
    <n v="0"/>
    <n v="0"/>
    <n v="0"/>
    <n v="0"/>
    <n v="0"/>
    <n v="0"/>
    <n v="0"/>
    <n v="0"/>
    <n v="0"/>
    <n v="463576000"/>
    <n v="424276000"/>
    <n v="91.52"/>
    <s v="RESERVAS (a 30/09/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
    <n v="463.57600000000002"/>
    <n v="424.27600000000001"/>
    <n v="0"/>
    <n v="0"/>
    <n v="0"/>
    <n v="0"/>
    <n v="0"/>
    <n v="0"/>
    <n v="0"/>
    <n v="0"/>
    <n v="463.57600000000002"/>
    <n v="424.27600000000001"/>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9"/>
    <n v="10"/>
    <s v="Implementar Al 100 % De Las Acciones Priorizadas Del Plan De Acción Climática Para Bogotá D.C. 2020 - 2050."/>
    <n v="1"/>
    <s v="Suma"/>
    <n v="1"/>
    <s v="En ejecucion"/>
    <n v="1"/>
    <n v="12.5"/>
    <n v="12.5"/>
    <n v="100"/>
    <n v="15"/>
    <n v="11.25"/>
    <n v="75"/>
    <n v="25"/>
    <n v="0"/>
    <n v="0"/>
    <n v="35"/>
    <n v="0"/>
    <n v="0"/>
    <n v="12.5"/>
    <n v="0"/>
    <n v="0"/>
    <n v="100"/>
    <n v="23.75"/>
    <n v="23.75"/>
    <n v="225075000"/>
    <n v="219942147"/>
    <n v="97.72"/>
    <n v="779641627"/>
    <n v="708372804"/>
    <n v="90.86"/>
    <n v="783556000"/>
    <n v="0"/>
    <n v="0"/>
    <n v="1456674000"/>
    <n v="0"/>
    <n v="0"/>
    <n v="514070000"/>
    <n v="0"/>
    <n v="0"/>
    <n v="3759016627"/>
    <n v="928314951"/>
    <n v="24.7"/>
    <s v="VIGENCIA (a 30/09/2021): Avance meta: 23,75 (12,5 en 2020 y 11,25 en 2021 (1,25 c/mes): Riesgos climáticos, acciones adaptación y seguimiento al Plan de Acción Climática (PAC): Evaluación Riesgos Climáticos e Índice Riesgo Climático. 15 acciones, 82 subacciones de adaptación y 4 acciones, 30 subacciones transversales con cobeneficios y factibilidad. PAC presentado a la ciudad. Propuesta Monitoreo, Evaluación y Reporte. Revisión indicadores resultado e impacto. Avances Decreto PAC y plan para CONPES. Gestión riesgo incendio forestal: Campañas, aportes planes temporadas menos lluvias, evaluación 7 incendios, revisión 34 PMA y acciones para incorporar medidas contingencia, identificación, diseño y ejecución Estrategia comunicación. Mitigación y Prevención. En humedales: revisión eventos ocurridos y sistemas suministro agua, recorridos y generación mapas hidrantes. Georreferenciación incendios ene/21, Socialización valoración daños incendios de 2020 (Bosa y Sumapaz), Viabilización mantenimiento áreas en restauración. Presidencia Comisión Distrital. Respuesta a Emergencias: 1512 emergencias. PIGA:26 jornadas de actualización, 80 requerimientos respondidos, aportes para normativa, apoyo PIGA SDA, desarrollo semana ambiental, 13 mesas con Alcaldías Locales, acompañamiento Guía Residuos, reconocimiento a 23 entidades desempeño ambiental 2020, premiación &quot;Al trabajo en Bici 2021&quot;, lanzamiento concurso Buenas Prácticas Ambientales. PACA: reporte Cuenta Anual PACA 2020 (2 PDD), consolidación matriz seguimiento PACA 2020 (2 PDD), definición indicadores para OAB y revisión fichas técnicas, presentación y ajustes formulación PACA y cargue en Forest, consolidación seguimiento PACA I sem 2021. Seg/to acciones recuperación ambiental suelos de protección por riesgo no mitigable: seguimiento áreas riesgo no mitigable (32). Altos de La Estancia: Control a pastoreo de ganado, Concertación y firma Pacto, avance restauración en 0,75 ha (889 individuos plantados), 3 huertas comunitari"/>
    <n v="225.07499999999999"/>
    <n v="219.94214700000001"/>
    <n v="779.64162699999997"/>
    <n v="708.37280399999997"/>
    <n v="783.55600000000004"/>
    <n v="0"/>
    <n v="1456.674"/>
    <n v="0"/>
    <n v="514.07000000000005"/>
    <n v="0"/>
    <n v="3759.0166270000004"/>
    <n v="928.3149509999999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1"/>
    <n v="1"/>
    <s v="Alcanzar 75 Porciento De Cumplimiento Del Plan De Manejo De La Franja De Adecuación De Los Cerros Orientales En Lo Que Corresponde A La Sda."/>
    <n v="3"/>
    <s v="Creciente"/>
    <n v="1"/>
    <s v="En ejecucion"/>
    <n v="1"/>
    <n v="46"/>
    <n v="45.92"/>
    <n v="99.83"/>
    <n v="56"/>
    <n v="49.95"/>
    <n v="89.2"/>
    <n v="64"/>
    <n v="0"/>
    <n v="0"/>
    <n v="74"/>
    <n v="0"/>
    <n v="0"/>
    <n v="75"/>
    <n v="0"/>
    <n v="0"/>
    <s v="N/A"/>
    <s v="N/A"/>
    <s v="N/A"/>
    <n v="1985716202"/>
    <n v="835562923"/>
    <n v="42.08"/>
    <n v="9975981143"/>
    <n v="770188500"/>
    <n v="7.72"/>
    <n v="8723281000"/>
    <n v="0"/>
    <n v="0"/>
    <n v="2782000000"/>
    <n v="0"/>
    <n v="0"/>
    <n v="1731000000"/>
    <n v="0"/>
    <n v="0"/>
    <n v="25197978345"/>
    <n v="1605751423"/>
    <n v="6.37"/>
    <s v="VIGENCIA (a 30/09/2021): El avance acumulado al plan de desarrollo al mes de septiembre corresponde a un  49,95%, de los cuales 45,92% corresponden a la vigencia 2020.  Cabe señalar que esta meta inicia de una línea base establecida de 44%. El avance obtenido está representado en la ejecución de las siguientes actividades, realizadas en el periodo de Enero a Agosto de la presente vigencia: Predios: Revisión de los criterios definidos en el Decreto 953 de 2013, a fin de verificar el listado de los predios que serán incluidos en la adición del convenio. Se avanza en el borrador de la justificación de modificación del convenio. Restauración: Continúa ejecución del contrato con VEA S.A.S. para los estudios y diseños de 200ha de las cuales 27,51ha corresponden a áreas de la franja de adecuación, a la fecha se realiza la revisión final de los documentos técnicos de diseños de restauración. Senderos: Firma de la minuta del Convenio Marco. Reuniones, 5 Grupos focales y 2 reuniones participativas. 4 comité técnico del Convenio marco. Ajuste a formulación Plan Recreación Pasiva Aguanoso, avance formulación 12 quebradas y Km 11. Cantera: Proceso de contratación para la implementación de los diseños. Iniciativas: Avanza implementación de iniciativa seleccionada, realizando instalaciones y adecuaciones en las huertas y  talleres comunitarios en agroecología, restauración, biodiversidad de los cerros y recorridos comunitarios para el reconocimiento de la Biodiversidad, Comienzan acciones de restauración, Fortalecimiento: Actividad y talleres de conocimiento de Cerros y fortalecimiento de las huertas implementadas. Hitos de amojonamiento: continúan las visitas a zonas susceptibles de amojonamiento para viabilidad, definición especificaciones técnicas vallas, ajuste documentos precontractuales. Pago por Servicios Ambientales: Se revisó el producto 4, denominado &quot;Análisis socioeconómico de la población rural de Bogotá, como aporte al diseño del Programa de Pago por Servicios Am"/>
    <n v="1985.7162020000001"/>
    <n v="835.56292299999996"/>
    <n v="9975.9811430000009"/>
    <n v="770.18849999999998"/>
    <n v="8723.2810000000009"/>
    <n v="0"/>
    <n v="2782"/>
    <n v="0"/>
    <n v="1731"/>
    <n v="0"/>
    <n v="25197.978345000003"/>
    <n v="1605.75142299999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1"/>
    <n v="2"/>
    <s v="Restaurar, Rehabilitar O Recuperar 370 Héctareas Degradadas En La Estructura Ecológica Principal Y Áreas De Interés Ambiental, Con 450.000 Individuos."/>
    <n v="1"/>
    <s v="Suma"/>
    <n v="1"/>
    <s v="En ejecucion"/>
    <n v="1"/>
    <n v="5"/>
    <n v="5.49"/>
    <n v="109.8"/>
    <n v="50"/>
    <n v="2.2400000000000002"/>
    <n v="4.4800000000000004"/>
    <n v="150"/>
    <n v="0"/>
    <n v="0"/>
    <n v="135"/>
    <n v="0"/>
    <n v="0"/>
    <n v="30"/>
    <n v="0"/>
    <n v="0"/>
    <n v="370"/>
    <n v="7.73"/>
    <n v="2.09"/>
    <n v="588967593"/>
    <n v="543446593"/>
    <n v="92.27"/>
    <n v="4177645269"/>
    <n v="511919000"/>
    <n v="12.25"/>
    <n v="7818660000"/>
    <n v="0"/>
    <n v="0"/>
    <n v="17075000000"/>
    <n v="0"/>
    <n v="0"/>
    <n v="3796000000"/>
    <n v="0"/>
    <n v="0"/>
    <n v="33456272862"/>
    <n v="1055365593"/>
    <n v="3.15"/>
    <s v="VIGENCIA (a 30/09/2021): El avance acumulado de enero a septiembre es de 2,24ha. El total acumulado en el Plan de desarrollo es 7,73 ha de las cuales 5,49ha corresponde a la vigencia 2020. En el mes de septiembre se realizaron procesos de restauración  en 0,515ha así: en Localidad de Usme, Vda Curubital, Finca la Esperanza en 0,13 ha con apoyo de comunidad y ejército nacional, Parque Ecológico Distrital de Montaña- PEDEM Entrenubes-La Primavera: 0,04ha con apoyo del contrato de Aguas de Bogotá con la SDA para parques de montaña, Localidad de Suba: Hda la Conejera 0,321 ha con apoyo de ejército nacional y policía ambiental y Localidad de Barrios Unidos Humedal el Salitre: 0,024ha con apoyo de la comunidad y contrato de Aguas de Bogotá con la SDA para humedales. De enero a  agosto de 2021 1,73ha, así: Localidad de Suba-Hda Conejera: 0,35ha, Localidad de Kennedy-PEDH el Burro: 0,0001ha, Localidad de Tunjuelito, Batallón de artillería:0,28ha Localidad de Usme, vereda Curubital con 0,82ha, Localidad de Suba en PEDH la Conejera con 0,12ha, PEDM Entrenubes  Localidad de San Cristóbal con 0,04ha, Parque Ecológico Distrital de Humedal-PEDH Juan Amarillo como parte de la fase 2 del plan de restauración de la Chucua de los Curíes con 0,04ha(con lo cual se completan 0,3ha en dicho humedal), Parque Ecológico Distrital de Humedal- PEDH la Conejera con 0,08ha.  Para la vigencia 2020  en áreas nuevas en restauración el avance fue de 5,49ha implementadas así: en el Parque Ecológico Distrital de Humedal- PEDH  Capellanía 0,40ha, Parque Ecológico Distrital de Humedal- PEDH la Vaca 0,59ha, Parque Distrital Ecológico de Montaña Entrenubes 4,114ha, Parque Ecológico Distrital de Humedal- PEDH el Tunjo 0,1ha Parque Ecológico Distrital de Humedal- PEDH Juan Amarillo 0,26ha, Quebrada la Taza en localidad de Usme 0,03ha.  Por otra parte se realizó la revisión de los ajustes a los productos finales del contrato VEA_SDA-20202488 que aporta diagnósticos y diseños de nuevas áreas de restaura"/>
    <n v="588.96759299999997"/>
    <n v="543.44659300000001"/>
    <n v="4177.6452689999996"/>
    <n v="511.91899999999998"/>
    <n v="7818.66"/>
    <n v="0"/>
    <n v="17075"/>
    <n v="0"/>
    <n v="3796"/>
    <n v="0"/>
    <n v="33456.272861999998"/>
    <n v="1055.365593"/>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1"/>
    <n v="3"/>
    <s v="Mantener 590 Héctareas Priorizadas En Proceso De Recuperación, Rehabilitación O Restauración Ecológica En La Estructura Ecológica Principal Y Áreas De Interés Ambiental."/>
    <n v="2"/>
    <s v="Constante"/>
    <n v="1"/>
    <s v="En ejecucion"/>
    <n v="1"/>
    <n v="54"/>
    <n v="5.24"/>
    <n v="9.6999999999999993"/>
    <n v="590"/>
    <n v="40.72"/>
    <n v="6.9"/>
    <n v="590"/>
    <n v="0"/>
    <n v="0"/>
    <n v="590"/>
    <n v="0"/>
    <n v="0"/>
    <n v="590"/>
    <n v="0"/>
    <n v="0"/>
    <s v="N/A"/>
    <s v="N/A"/>
    <s v="N/A"/>
    <n v="817958593"/>
    <n v="755491393"/>
    <n v="92.36"/>
    <n v="7265572915"/>
    <n v="779647471"/>
    <n v="10.73"/>
    <n v="9719572000"/>
    <n v="0"/>
    <n v="0"/>
    <n v="11350000000"/>
    <n v="0"/>
    <n v="0"/>
    <n v="10313000000"/>
    <n v="0"/>
    <n v="0"/>
    <n v="39466103508"/>
    <n v="1535138864"/>
    <n v="3.89"/>
    <s v="VIGENCIA (a 30/09/2021): De enero a sept del 2021 se avanzó en 40,72ha, de las cuales 5,24ha corresponden al mes de sep con intervención directa: 1) 1,407ha, en la Verejones, 2) 0,0240ha en el humedal El Salitre. Con intervención indirecta: se realizó la verificación del cierre del convenio SDA-CV-2457/2020, con el cual se reporta en sep un total de 3,81ha. De enero a agosto se adelantaron acción en 35,48ha así: Agosto: 5,75ha, todas de manera indirecta, en desarrollo del Contrato interadministrativo entre Aguas de Bogotá y SDA No. 20211293. Las acciones se realizaron en parques ecológicos de montaña, así: Mirador de los Nevados, El Zuque y Juan Rey, CAT y Entrenubes. En julio: Con intervención directa: el enriquecimiento vegetal de 0,1628ha en la quebrada Los Verejones, así, 1) en el polígono de la SDA 0,149ha, 2) en el polígono FDLSC 0,0138ha. De manera indirecta 19,56 has así: 1) en el marco del convenio SDA-CV-2457/2020 se realizaron 18,75ha, incluyendo labores de control de rebrotes de retamo espinoso, control de chusque y otros, 2) En el marco del Contrato interadministrativo entre Aguas de Bogotá y SDA No. 20211293, manejo adaptativo a 0,8078ha. En junio: con intervención directa: 1) en la quebrada Los Verejones 0,21ha, en el polígono de la SDA, 2) replante en el humedal Tibanica con participación comunitaria en 0,038ha. De manera indirecta: con Aguas de Bogotá se intervino 1,05ha mediante actividades de replante, plateo, riego, biofertilización, poda de formación y tutorado. En mayo se implementaron acciones de mantenimiento y sostenibilidad en 5,85ha. En abril: 1,38ha, sobre la ronda de la quebrada Verejones en el marco de mantenimiento del convenio ya liquidado 1295/2019. En enero se implementaron acciones de mantenimiento y sostenibilidad en 1,48ha en:  los Parques Ecológicos Distritales de Humedales (PEDH) en los proyectos implementados en el PEDH La Vaca y PEDH Capellanía, por Aguas de Bogotá (contrato SDA) y despeje de rebrotes y matorrales de ret"/>
    <n v="817.95859299999995"/>
    <n v="755.49139300000002"/>
    <n v="7265.5729149999997"/>
    <n v="779.647471"/>
    <n v="9719.5720000000001"/>
    <n v="0"/>
    <n v="11350"/>
    <n v="0"/>
    <n v="10313"/>
    <n v="0"/>
    <n v="39466.103508"/>
    <n v="1535.138864"/>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1"/>
    <n v="4"/>
    <s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
    <s v="Suma"/>
    <n v="1"/>
    <s v="En ejecucion"/>
    <n v="1"/>
    <n v="0.27"/>
    <n v="0.26"/>
    <n v="96.3"/>
    <n v="0.74"/>
    <n v="0.53"/>
    <n v="71.62"/>
    <n v="1"/>
    <n v="0"/>
    <n v="0"/>
    <n v="1"/>
    <n v="0"/>
    <n v="0"/>
    <n v="1"/>
    <n v="0"/>
    <n v="0"/>
    <n v="4"/>
    <n v="0.79"/>
    <n v="19.75"/>
    <n v="144912593"/>
    <n v="143476093"/>
    <n v="99.01"/>
    <n v="251204000"/>
    <n v="200724000"/>
    <n v="79.900000000000006"/>
    <n v="409912000"/>
    <n v="0"/>
    <n v="0"/>
    <n v="746000000"/>
    <n v="0"/>
    <n v="0"/>
    <n v="745000000"/>
    <n v="0"/>
    <n v="0"/>
    <n v="2297028593"/>
    <n v="344200093"/>
    <n v="14.98"/>
    <s v="VIGENCIA (a 30/09/2021): Se tiene un acumulado del 0.79 con un avance en la vigencia 2020 de 0,26 y en el 2021 del 0,53 al mes de septiembre, resultado de las siguientes acciones:  Análisis espacial de los elementos de la Estructura Ecológica Principal que hacen parte de los 4  corredores ecológicos priorizados. Para el corredor del Gran Chicó, se definieron los objetivos del corredor, se elaboró el análisis  de las áreas verdes complementarias al eje del corredor, análisis de la información biótica de fuentes secundarias se cuenta con el diseño del corredor, incluye las áreas de la EEP, parques distritales, áreas de cesión y se realizaron recorridos dentro del polígono para verificación de coberturas y se identificaron acciones prioritarias para la gestión del corredor,  se diseñó el procedimiento que considera cinco fases para la implementación y seguimiento de corredores de conectividad ecológica y se identificaron indicadores de seguimiento. Adicionalmente,  se construyó la estrategia de participación, se diseñó y aplico una encuesta para disponer de información sobre el uso y percepción de los ciudadanos que viven o desarrollan actividades en el Corredor Gran Chicó y se continúa con la consolidación del mapa de actores. Se fortalecen los espacios de coordinación intra e interinstitucional. Se continúa en la identificación de actores sociales para los cuatro corredores priorizados, se participaron en diferentes espacios territoriales, como mesa territorial del Parque Ecológico Distrital de Humedales - PEDH Torca Guaymaral, La Estancia (Media Luna Sur), mesa Gran Chicó. Se elaboró documento de aproximación inicial socioambiental para el Corredor de la Media Luna Sur. En el primer semestre del 2021 se culminó el contrato de formación de líderes ambientales con el cual se da cumplimiento del 100%, a la magnitud de la reserva de esta vigencia.   RESERVAS (a 30/09/2021):  Se tiene un acumulado del 0.79 con un avance en la vigencia 2020 de 0,26 y en el 2021 del 0,53 al mes de septiembre, resultado de las siguientes acciones:  Análisis espacial de los elementos de la Estructura Ecológica Principal que hacen parte de los 4  corredores ecológicos priorizados. Para el corredor del Gran Chicó, se definieron los objetivos del corredor, se elaboró el análisis  de las áreas verdes complementarias al eje del corredor, análisis de la información biótica de fuentes secundarias se cuenta con el diseño del corredor, incluye las áreas de la EEP, parques distritales, áreas de cesión y se realizaron recorridos dentro del polígono para verificación de coberturas y se identificaron acciones prioritarias para la gestión del corredor,  se diseñó el procedimiento que considera cinco fases para la implementación y seguimiento de corredores de conectividad ecológica y se identificaron indicadores de seguimiento. Adicionalmente,  se construyó la estrategia de participación, se diseñó y aplico una encuesta para disponer de información sobre el uso y percepción de los ciudadanos que viven o desarrollan actividades en el Corredor Gran Chicó y se continúa con la consolidación del mapa de actores. Se fortalecen los espacios de coordinación intra e interinstitucional. Se continúa en la identificación de actores sociales para los cuatro corredores priorizados, se participaron en diferentes espacios territoriales, como mesa territorial del Parque Ecológico Distrital de Humedales - PEDH Torca Guaymaral, La Estancia (Media Luna Sur), mesa Gran Chicó. Se elaboró documento de aproximación inicial socioambiental para el Corredor de la Media Luna Sur. En el primer semestre del 2021 se culminó el contrato de formación de líderes ambientales con el cual se da cumplimiento del 100%, a la magnitud de la reserva de esta vigencia."/>
    <n v="144.91259299999999"/>
    <n v="143.47609299999999"/>
    <n v="251.20400000000001"/>
    <n v="200.72399999999999"/>
    <n v="409.91199999999998"/>
    <n v="0"/>
    <n v="746"/>
    <n v="0"/>
    <n v="745"/>
    <n v="0"/>
    <n v="2297.028593"/>
    <n v="344.20009299999998"/>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1"/>
    <n v="1"/>
    <s v="Recuperar 80 Ha De Áreas Protegidas Del Parque Ecológico Distrital De Montaña Entrenubes Afectadas O Vulnerables Para Evitar Actuales Y Futuros Procesos De Ocupación Ilegal"/>
    <n v="1"/>
    <s v="Suma"/>
    <n v="1"/>
    <s v="En ejecucion"/>
    <n v="1"/>
    <n v="0.1"/>
    <n v="0"/>
    <n v="0"/>
    <n v="19.53"/>
    <n v="19.53"/>
    <n v="100"/>
    <n v="22"/>
    <n v="0"/>
    <n v="0"/>
    <n v="31.9"/>
    <n v="0"/>
    <n v="0"/>
    <n v="6.57"/>
    <n v="0"/>
    <n v="0"/>
    <n v="80"/>
    <n v="19.53"/>
    <n v="24.41"/>
    <n v="276110000"/>
    <n v="266261119"/>
    <n v="96.43"/>
    <n v="311023000"/>
    <n v="293727000"/>
    <n v="94.44"/>
    <n v="1107804000"/>
    <n v="0"/>
    <n v="0"/>
    <n v="27090000000"/>
    <n v="0"/>
    <n v="0"/>
    <n v="16644000000"/>
    <n v="0"/>
    <n v="0"/>
    <n v="45428937000"/>
    <n v="559988119"/>
    <n v="1.23"/>
    <s v="VIGENCIA (a 30/09/2021): Durante el mes de septiembre de 2021, para la actividad 1 y  en el marco del análisis y estudio de las fuentes de recursos para el soporte presupuestal del Plan de Acción del caso Asentamientos informales localizados al interior del Parque Entrenubes (PAIMIS Decreto 277/2005, Decreto 415/2019), se llevó a cabo reunión el día 14 de septiembre (Anexo 1) con la finalidad de realizar una sesión de trabajo con los equipos técnicos y de Despacho de la SDA y sus pares en la Secretaría Distrital de Hábitat. Igualmente los días 17 de septiembre (Anexo 2) y 30 de septiembre (Anexo 3), se llevaron a cabo mesas técnicas para llevar a la mesa del 8 de octubre la propuesta de abordaje ante el despacho de hábitat y ambiente. Por último, a través de acciones de adquisición predial, se recuperaron los predios ID-75 (14.9ha, Anexo 4) y ID-76 (3.5ha, Anexo 5) los cuales habían sido identificados como áreas susceptibles a ocupación informal por la alta presión en las zonas de borde. Para la actividad 2 se propuso ante el Comité de supervisión del Convenio interadministrativo 699 de 2020, incluir en la priorización el polígono de Compostela,  el predio ID-75 y el predio RT-151, colindante al polígono San Germán (Anexo 1). También se elaboró el Plan de Acción partiendo desde la última semana de septiembre y culminando en noviembre del 2021 (Anexo 2). Se establecieron acciones internas para los predios ID-76, ID-75 (Anexo 3). Por último,  se registraron en total 10 alertas tempranas frente a procesos de ocupación en un área de 0.03ha, las cuales se informaron de manera inmediata a la policía nacional y a las alcaldías locales de Rafael Uribe Uribe (1) y a la Alcaldía Local de Usme (9) (Anexo 4). Para la actividad 3 se realizó análisis de consideraciones jurídicas para la intervención en predio Teresa Baracaldo y se realizó contra propuesta atendidnedo los comentarios de la propietaria (Anexo 1). RESERVAS (a 30/09/2021): Durante el mes de septiembre de 2021, para la actividad 1 y  en el marco del análisis y estudio de las fuentes de recursos para el soporte presupuestal del Plan de Acción del caso Asentamientos informales localizados al interior del Parque Entrenubes (PAIMIS Decreto 277/2005, Decreto 415/2019), se llevó a cabo reunión el día 14 de septiembre (Anexo 1) con la finalidad de realizar una sesión de trabajo con los equipos técnicos y de Despacho de la SDA y sus pares en la Secretaría Distrital de Hábitat. Igualmente los días 17 de septiembre (Anexo 2) y 30 de septiembre (Anexo 3), se llevaron a cabo mesas técnicas para llevar a la mesa del 8 de octubre la propuesta de abordaje ante el despacho de hábitat y ambiente. Por último, a través de acciones de adquisición predial, se recuperaron los predios ID-75 (14.9ha, Anexo 4) y ID-76 (3.5ha, Anexo 5) los cuales habían sido identificados como áreas susceptibles a ocupación informal por la alta presión en las zonas de borde. Para la actividad 2 se propuso ante el Comité de supervisión del Convenio interadministrativo 699 de 2020, incluir en la priorización el polígono de Compostela,  el predio ID-75 y el predio RT-151, colindante al polígono San Germán (Anexo 1). También se elaboró el Plan de Acción partiendo desde la última semana de septiembre y culminando en noviembre del 2021 (Anexo 2). Se establecieron acciones internas para los predios ID-76, ID-75 (Anexo 3). Por último,  se registraron en total 10 alertas tempranas frente a procesos de ocupación en un área de 0.03ha, las cuales se informaron de manera inmediata a la policía nacional y a las alcaldías locales de Rafael Uribe Uribe (1) y a la Alcaldía Local de Usme (9) (Anexo 4). Para la actividad 3 se realizó análisis de consideraciones jurídicas para la intervención en predio Teresa Baracaldo y se realizó contra propuesta atendidnedo los comentarios de la propietaria (Anexo 1)."/>
    <n v="276.11"/>
    <n v="266.26111900000001"/>
    <n v="311.02300000000002"/>
    <n v="293.72699999999998"/>
    <n v="1107.8040000000001"/>
    <n v="0"/>
    <n v="27090"/>
    <n v="0"/>
    <n v="16644"/>
    <n v="0"/>
    <n v="45428.937000000005"/>
    <n v="559.98811899999998"/>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1"/>
    <n v="2"/>
    <s v="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1"/>
    <s v="Suma"/>
    <n v="1"/>
    <s v="En ejecucion"/>
    <n v="1"/>
    <n v="0.1"/>
    <n v="0"/>
    <n v="0"/>
    <n v="5.0999999999999996"/>
    <n v="1.66"/>
    <n v="32.549999999999997"/>
    <n v="51"/>
    <n v="0"/>
    <n v="0"/>
    <n v="95.9"/>
    <n v="0"/>
    <n v="0"/>
    <n v="1"/>
    <n v="0"/>
    <n v="0"/>
    <n v="153"/>
    <n v="1.66"/>
    <n v="1.08"/>
    <n v="663215547"/>
    <n v="370485449"/>
    <n v="55.86"/>
    <n v="11490861675"/>
    <n v="843038158"/>
    <n v="7.34"/>
    <n v="26218961000"/>
    <n v="0"/>
    <n v="0"/>
    <n v="33811000000"/>
    <n v="0"/>
    <n v="0"/>
    <n v="6000000000"/>
    <n v="0"/>
    <n v="0"/>
    <n v="78184038222"/>
    <n v="1213523607"/>
    <n v="1.55"/>
    <s v="VIGENCIA (a 30/09/2021): Se realizó comite de seguimiento con la EAAB en el marco del convenio 1240 de 2017 del dia 13 de septiembre de 2021, a fin de verificar el avance de los procesos de adquisición de predios en PEDMEN. A la fecha se tienen 12 predios adquiridos por enajenación voluntaria y 3 por expropiación administrativa localizados en el Parque Ecológico de Montaña Entrenubes, los Corredores Ecológicos de Ronda del Río Tunjuelo, Ronda del Río Fucha, Ronda de la Quebrada Chiguaza y el Abastecimiento Chingaza Rio Teusaca. Esta en proceso de registro de escrituras en ORIP de 2 predios localizados en Sumapaz y Teusaca con un área de 444,89 Ha y  108,08 Ha respectivamente. Hay 94 predios en proceso de adquisición en dichas zonas. Estructuración propuestas preliminares (presentaciónes) con academia (Universidad Distrital, Universidad ECCI, Universidad de América, Universidad Javeriana, Colegio INEM Kennedy y Liceo Boston).  Se realizaron visitas de campo a la universidad ECCI, Universidad de América, Reserva Umbral Horizontes y a la Reserva UtopiaBio con el fin de identificar estrategias integrales para la conservación. Trabajo conjunto con el IDRD en el documento Pacto Emblemático Institucional para la Conservación de Bogotá, se visitaron 6 parques priorizados con el fin de identificar la viabilidad de las áreas y proponer acciones a implementar.  Se elaboró la propuesta de estrategias de conservación de Cerros de Suba. Acompañamiento y constitución colectivo comunitario huerta en Altos de la Estancia. Definición de estrategia de participación en los corredores de conectividad, en especial polígono priorizado Chico Virrey como insumo para la identificación de áreas y usos potenciales para la suscripcion de acuerdos de conservación. Avance en la elaboración del documento de la estrategia para promover la participación social y la gobernanza. Acompañamiento con Alcaldía Local de Ciudad Bolívar para la identificación de áreas para restauración de 3HA."/>
    <n v="663.21554700000002"/>
    <n v="370.48544900000002"/>
    <n v="11490.861675"/>
    <n v="843.03815799999995"/>
    <n v="26218.960999999999"/>
    <n v="0"/>
    <n v="33811"/>
    <n v="0"/>
    <n v="6000"/>
    <n v="0"/>
    <n v="78184.038222000003"/>
    <n v="1213.5236070000001"/>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1"/>
    <n v="3"/>
    <s v="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1"/>
    <s v="Suma"/>
    <n v="1"/>
    <s v="En ejecucion"/>
    <n v="1"/>
    <n v="19.239999999999998"/>
    <n v="19.239999999999998"/>
    <n v="100"/>
    <n v="32.94"/>
    <n v="32.94"/>
    <n v="100"/>
    <n v="21"/>
    <n v="0"/>
    <n v="0"/>
    <n v="25.82"/>
    <n v="0"/>
    <n v="0"/>
    <n v="1"/>
    <n v="0"/>
    <n v="0"/>
    <n v="100"/>
    <n v="52.18"/>
    <n v="52.18"/>
    <n v="289140119"/>
    <n v="270181119"/>
    <n v="93.44"/>
    <n v="5344473753"/>
    <n v="433562000"/>
    <n v="8.11"/>
    <n v="1065631000"/>
    <n v="0"/>
    <n v="0"/>
    <n v="12800000000"/>
    <n v="0"/>
    <n v="0"/>
    <n v="6339000000"/>
    <n v="0"/>
    <n v="0"/>
    <n v="25838244872"/>
    <n v="703743119"/>
    <n v="2.72"/>
    <s v="VIGENCIA (a 30/09/2021): Avance en el relacionamiento directo con propietarios de predios de importancia ambiental localizados en la reserva para conocer intensión de venta y definir su inclusión en los procesos de adquisición o para la suscripción de acuerdos:  - Santiago Vivas, representante de la sociedad propietaria del predio con Chip predial AAA0170DJWF: el representante de la sociedad propietaria del predio expresó su intención de adelantar el proceso de identificación y generación de propuesta de estrategias de conservación, con el fin de suscribir un acuerdo de conservación en el predio. Se descartó la posibilidad de adquisición predial. -Concertación de agenda para reunión con el representante del predio con Chip predial AAA0144FDYN.   Se analiza la respuesta de SCARE, propietarios de un predio al interior de la reserva, para definir la posibilidad de suscribir un acuerdo de conservación. Se avanza en la caracterización socioeconómica de los predios ubicados en la Reserva, priorizados para adquisición o implementación de estrategias.  Se mantiene la articulación con la CAR en el ejercicio de diseño, suscripción e implementación de acuerdos de conservación en la reserva.  Se avanza en la implementación de los acuerdos de conservación suscritos:  -Hacienda la Conejera: se continúa con la siembra de árboles en el marco de los procesos de restauración ecológica. -Sunshine Bouquet y Flores de los Andes: Se adelantó la visita por parte del equipo de restauración para la identificación específica de áreas para los procesos de restauración ecológica, se adelantó la caracterización de fauna por parte del equipo de monitoreo, así como la capacitación del personal de la empresa seleccionado para apoyar la implementación del protocolo de monitoreo de la SDA. Adicionalmente fue remitido por parte de las empresas la información necesaria para adelantar el análisis y revisión de los indicadores de sostenibilidad, ejercicio que se encuentra avanzando por parte del eq"/>
    <n v="289.14011900000003"/>
    <n v="270.18111900000002"/>
    <n v="5344.4737530000002"/>
    <n v="433.56200000000001"/>
    <n v="1065.6310000000001"/>
    <n v="0"/>
    <n v="12800"/>
    <n v="0"/>
    <n v="6339"/>
    <n v="0"/>
    <n v="25838.244871999999"/>
    <n v="703.74311899999998"/>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5"/>
    <n v="1"/>
    <s v="Administrar Y Manejar O Gestionar 19 Áreas Protegidas Y De Interés Ambiental Priorizadas"/>
    <n v="2"/>
    <s v="Constante"/>
    <n v="1"/>
    <s v="En ejecucion"/>
    <n v="1"/>
    <n v="19"/>
    <n v="19"/>
    <n v="100"/>
    <n v="19"/>
    <n v="19"/>
    <n v="100"/>
    <n v="19"/>
    <n v="0"/>
    <n v="0"/>
    <n v="19"/>
    <n v="0"/>
    <n v="0"/>
    <n v="19"/>
    <n v="0"/>
    <n v="0"/>
    <s v="N/A"/>
    <s v="N/A"/>
    <s v="N/A"/>
    <n v="6198940334"/>
    <n v="5434616433"/>
    <n v="87.67"/>
    <n v="12208285000"/>
    <n v="10908186966"/>
    <n v="89.35"/>
    <n v="12587094000"/>
    <n v="0"/>
    <n v="0"/>
    <n v="38955362000"/>
    <n v="0"/>
    <n v="0"/>
    <n v="21583222000"/>
    <n v="0"/>
    <n v="0"/>
    <n v="91532903334"/>
    <n v="16342803399"/>
    <n v="17.850000000000001"/>
    <s v="VIGENCIA (a 30/09/2021): En el desarrollo de actividades de mejoramiento de la infraestructura, se finalizó el contrato de la construcción del Aula Ambiental Juan Rey, se encuentra en recibo de obra física por parte de Interventoría. Los procesos para la contración de la malla perimetral de Juan Rey, así como el de arreglos locativos se encuentra en proceso precontractual por parte de esta  Subdirección.  El contrato de mitigación de riesgos en Parques de Montaña y otras áreas de interés ambiental, presenta avance del 99%.   En la administración de las 19 áreas protegidas se realizó seguimiento a las actividades en 4 líneas de acción: vigilancia, mantenimiento, seguimiento factores tensionantes y gestión social e interinstitucional. Las actividades de mantenimiento se ejecutan con el contrato SDA- 20211293 con la empresa Aguas de Bogotá S.A ESP y se realizan con normalidad, en un área promedio mensual de 410 ha. El seguimiento a los Planes de Manejo Ambiental en Humedales se realiza mes a mes de todas las actividades adelantadas mediante la matriz de datos significativos y se organizan de manera articulada con las estrategias de la política de humedales del distrito y en los planes de acción de cada PMA. Se han adelantado un total de 1.480 actividades con la participación de 48.200 personas con acciones de gobernanza y gestión socioambiental en los humedales. Retraso:Obra Mirador Juan Rey a la espera de la instalación de servicios públicos por cuanto las empresas prestadoras aún no realizan la gestión. Solución: Se continuárá con la gestión ante las empresas prestadoras de servicios publicos para la conexión de los mismos en la obra del Aula Juan Rey."/>
    <n v="6198.9403339999999"/>
    <n v="5434.6164330000001"/>
    <n v="12208.285"/>
    <n v="10908.186965999999"/>
    <n v="12587.093999999999"/>
    <n v="0"/>
    <n v="38955.362000000001"/>
    <n v="0"/>
    <n v="21583.222000000002"/>
    <n v="0"/>
    <n v="91532.903334000002"/>
    <n v="16342.8033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5"/>
    <n v="2"/>
    <s v="Generar 48 Documentos Técnicos Para La Toma De Decisiones Relacionados Con El Manejo De La Eep."/>
    <n v="1"/>
    <s v="Suma"/>
    <n v="1"/>
    <s v="En ejecucion"/>
    <n v="1"/>
    <n v="6"/>
    <n v="6"/>
    <n v="100"/>
    <n v="12"/>
    <n v="9"/>
    <n v="75"/>
    <n v="12"/>
    <n v="0"/>
    <n v="0"/>
    <n v="12"/>
    <n v="0"/>
    <n v="0"/>
    <n v="6"/>
    <n v="0"/>
    <n v="0"/>
    <n v="48"/>
    <n v="15"/>
    <n v="31.25"/>
    <n v="597226000"/>
    <n v="587239000"/>
    <n v="98.33"/>
    <n v="975103000"/>
    <n v="918838500"/>
    <n v="94.23"/>
    <n v="1222109000"/>
    <n v="0"/>
    <n v="0"/>
    <n v="1250000000"/>
    <n v="0"/>
    <n v="0"/>
    <n v="625000000"/>
    <n v="0"/>
    <n v="0"/>
    <n v="4669438000"/>
    <n v="1506077500"/>
    <n v="32.25"/>
    <s v="VIGENCIA (a 30/09/2021): Para el mes de septiembre de 2021, se presenta un (1) reporte consolidado (el No. 9 del año 2021)  que, contiene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128 documentos asignados.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95 documentos. B. Generar soporte técnico para el alinderamiento de los elementos componentes del sistema hídrico del Distrito Capital: 5 documentos.  C.  Generar insumos técnicos para la conservación de los ecosistemas del Distrito Capital: 3 documentos.  Lo anterior soportado, en los casos requeridos, por reuniones, mesas de trabajo institucionales e interinstitucionales y la realización de visitas técnicas por parte del equipo de profesionales, incluidas las verificaciones de carácter topográfico.  (EVIDENCIA.  META 2 NUMERAL 2 )."/>
    <n v="597.226"/>
    <n v="587.23900000000003"/>
    <n v="975.10299999999995"/>
    <n v="918.83849999999995"/>
    <n v="1222.1089999999999"/>
    <n v="0"/>
    <n v="1250"/>
    <n v="0"/>
    <n v="625"/>
    <n v="0"/>
    <n v="4669.4380000000001"/>
    <n v="1506.07749999999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5"/>
    <n v="3"/>
    <s v="Implementar 1 Programa De Monitoreo, Evaluación Y Seguimiento De La Biodiversidad En Áreas Protegidas Y Otras De Interés Ambiental En Bogotá, Con Estrategias De Investigación Y Ciencia Ciudadanas"/>
    <n v="1"/>
    <s v="Suma"/>
    <n v="1"/>
    <s v="En ejecucion"/>
    <n v="1"/>
    <n v="0.05"/>
    <n v="0.05"/>
    <n v="100"/>
    <n v="0.25"/>
    <n v="0.14000000000000001"/>
    <n v="56"/>
    <n v="0.25"/>
    <n v="0"/>
    <n v="0"/>
    <n v="0.3"/>
    <n v="0"/>
    <n v="0"/>
    <n v="0.15"/>
    <n v="0"/>
    <n v="0"/>
    <n v="1"/>
    <n v="0.19"/>
    <n v="19"/>
    <n v="159235000"/>
    <n v="156353000"/>
    <n v="98.19"/>
    <n v="387347000"/>
    <n v="387347000"/>
    <n v="100"/>
    <n v="556027000"/>
    <n v="0"/>
    <n v="0"/>
    <n v="523080000"/>
    <n v="0"/>
    <n v="0"/>
    <n v="224520000"/>
    <n v="0"/>
    <n v="0"/>
    <n v="1850209000"/>
    <n v="543700000"/>
    <n v="29.39"/>
    <s v="VIGENCIA (a 30/09/2021): En la vigencia 2021 para el mes de septiembre se avanzó en un 0,034 que corresponde al 13,6% del 12% proyectado para el mes, quedando a la fecha con las actividades programadas hasta el mes de septiembre, ya que reprogramaron los monitoreos faltantes, y las actividades que estaban pendientes. Se adicionó el reporte del mes de abril para la magnitud física, ya que se dectectó que no se había reportado el avance. Para aves se continuó con la segunda ronda de monitoreo con 18 salidas, y se avanzó en el análisis y actualización de bases de datos. Para flora se tiene un avance del 100% en ingreso a las bases de datos, identificación especies, actualización de las fichas y los protocolos, también se avanzó con el análisis de información y redacción de los primeros informes por área. Para entomofauna se dio continuidad a la determinación y análisis de la información, agregando 1229 registros para un total de 2997, así como el análisis y escritura de informes. Para mastofauna se terminó la fase de campo, visitando 3 áreas, con un total de 2250 horas de muestreo, se realizaron encuestas, se actualizó la base de datos y se avanzó con el análisis de información. Por otro lado, se continuó con la formulación del programa y  se llevó a cabo un taller interno para discutir aspectos del marco conceptual de éste.  Con la OCCI se está organizando un BioBlitz, con la Embajada de Suecia, se adelantaron trámites para los convenios con las U Javeriana, U Externado, Salle, Andes y Nacional. Se apoyó con los procesos de Acuerdos de Conservación tanto para suscritos como nuevos. Se hicieron comentarios al Protocolo de la SSFS de P. clarkii. como de AB y el apoyo de la cartografía de rural, cargues a naturalista y se publicó una nota sobre el Pato Andino y los videos del grupo."/>
    <n v="159.23500000000001"/>
    <n v="156.35300000000001"/>
    <n v="387.34699999999998"/>
    <n v="387.34699999999998"/>
    <n v="556.02700000000004"/>
    <n v="0"/>
    <n v="523.08000000000004"/>
    <n v="0"/>
    <n v="224.52"/>
    <n v="0"/>
    <n v="1850.2089999999998"/>
    <n v="543.7000000000000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1"/>
    <s v="Realizar 215 Actividades De Evaluación, Control Y Seguimiento Como Mínimo, A Predios Identificados Como Sitios Potencialmente Contaminados, Sitios Contaminados O Con Pasivos Ambientales En El Distrito Capital"/>
    <n v="1"/>
    <s v="Suma"/>
    <n v="1"/>
    <s v="En ejecucion"/>
    <n v="1"/>
    <n v="21"/>
    <n v="20"/>
    <n v="95.24"/>
    <n v="37"/>
    <n v="26"/>
    <n v="70.27"/>
    <n v="48"/>
    <n v="0"/>
    <n v="0"/>
    <n v="89"/>
    <n v="0"/>
    <n v="0"/>
    <n v="21"/>
    <n v="0"/>
    <n v="0"/>
    <n v="215"/>
    <n v="46"/>
    <n v="21.4"/>
    <n v="421260000"/>
    <n v="421067000"/>
    <n v="99.95"/>
    <n v="786401367"/>
    <n v="770641667"/>
    <n v="98"/>
    <n v="636010000"/>
    <n v="0"/>
    <n v="0"/>
    <n v="1167700000"/>
    <n v="0"/>
    <n v="0"/>
    <n v="656507000"/>
    <n v="0"/>
    <n v="0"/>
    <n v="3667878367"/>
    <n v="1191708667"/>
    <n v="32.49"/>
    <s v="VIGENCIA (a 30/09/2021): VIGENCIA 2020 Se realizaron actividades de seguimiento a un total de veinte (20) predios catastrales emitiendo dieciséis (16) conceptos técnicos con relación a sitios potencialmente contaminados o sitios contaminados en procesos de investigación y remediación.    VIGENCIA 2021 Recursos reserva: Se emitió el concepto técnico 2021IE00191 asociado al predio ELVER LUNA. Recursos vigencia: Durante el periodo comprendido entre enero a septiembre, se realizaron 14 visitas técnicas (VT), se atendieron 25 predios catastrales, se emitieron 14 conceptos técnicos (CT) relacionados con sitios potencialmente contaminados o sitios contaminados en procesos de investigación y remediación, distribuidos de la siguiente manera: Enero. 3 visitas técnicas, 3 conceptos técnicos asociados a 5 predios, en relación con GIBRALTAR, ACERAL, EUROFARMA.  Febrero. 2 visitas técnicas, 2 conceptos técnicos asociados a 3 predios, en relación con SCHREDER e INDUSTRIAS ANKER.  Marzo: 2 visitas técnicas, 2 conceptos técnicos asociados a 2 predios, en relación con VERAGUAS y WW DIESEL. Abril: 1 visitas técnicas, 1 conceptos técnicos asociado a 7 predios, en relación con CONSTRUCTORA GALIAS S.A.- LOTE INCA. Junio: 3 visitas técnicas, 3 conceptos técnicos asociados a 4 predios, en relación con CORPORACIÓN DE FERIAS Y EXPOSICIONES S.A., ELECTRICOS LUBER EU y CONTINENTAL PAPER S.A. Julio: 1 visitas técnicas, 1 conceptos técnicos asociado a 1 predio, en relación con CEMEX COLOMBIA S.A. Agosto: 1 visita técnica, 1 concepto técnico asociado a 1 predio catastral, en relación con VECTOR CONSTRUCCIONES. Septiembre: 1 visita técnica, 1 concepto técnico asociado a 2 predios catastrales, en relación con FEILO SYLVANIA COLOMBIA S.A. Adicionalmente se emitieron: 57 conceptos técnicos de seguimiento, 8 informes técnicos de acompañamiento, 1 informe técnico de gestión, 59 requerimientos de seguimiento, 45 respuestas a solicitudes, 25 derechos de petición y 20 memorandos."/>
    <n v="421.26"/>
    <n v="421.06700000000001"/>
    <n v="786.40136700000005"/>
    <n v="770.64166699999998"/>
    <n v="636.01"/>
    <n v="0"/>
    <n v="1167.7"/>
    <n v="0"/>
    <n v="656.50699999999995"/>
    <n v="0"/>
    <n v="3667.8783670000003"/>
    <n v="1191.70866699999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2"/>
    <s v="Ejecutar 567 Actividades De Evaluación, Control Y Seguimiento Como Mínimo, A Predios Que Realizan O Realizaron Almacenamiento Y Distribución De Hidrocarburos Líquidos Derivados Del Petróleo En El Distrito Capital"/>
    <n v="1"/>
    <s v="Suma"/>
    <n v="1"/>
    <s v="En ejecucion"/>
    <n v="1"/>
    <n v="57"/>
    <n v="55"/>
    <n v="96.49"/>
    <n v="98"/>
    <n v="81"/>
    <n v="82.65"/>
    <n v="127"/>
    <n v="0"/>
    <n v="0"/>
    <n v="230"/>
    <n v="0"/>
    <n v="0"/>
    <n v="57"/>
    <n v="0"/>
    <n v="0"/>
    <n v="567"/>
    <n v="136"/>
    <n v="23.99"/>
    <n v="380765000"/>
    <n v="375555500"/>
    <n v="98.63"/>
    <n v="676161167"/>
    <n v="657217000"/>
    <n v="97.2"/>
    <n v="387840000"/>
    <n v="0"/>
    <n v="0"/>
    <n v="1045700000"/>
    <n v="0"/>
    <n v="0"/>
    <n v="616967000"/>
    <n v="0"/>
    <n v="0"/>
    <n v="3107433167"/>
    <n v="1032772500"/>
    <n v="33.24"/>
    <s v="VIGENCIA (a 30/09/2021):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septiembre de 2021 se realizaron cuarenta (40) visitas técnicas a setenta y nueve (79) predios que generó la emisión de cuarenta (40) conceptos técnicos: EDS TERCERMILENIO TOROGAS (1 predio), EDS SANTA MARIA DE LA BOYACA (2 predios), EDS SUPERBRIO (1 predio), EDS CEMEX TUNJUELO (1 predio), EDS SERVIMOBIL TEUSAQUILLO (1  predio), EDS BRIO CANEY (1  predio),  EDS CENCOSUD MARRUECOS (2  predios),  EDS ESSO CHICO (3  predios) EDS ESSO LIBERTADORES (3 predios) y PATIO PORTAL NORTE TMSA (1 predio), EDS CENCOSUD TINTALITO (1 predio), EDS BRIO BARRIO COLOMBIA (1 predio), EDS EMANUEL (1 predio), EDS TERMINAL SUR (1 predio), EDS PATIO 161 FLOTA USAQUEN (1 predio), EDS SAN NICOLAS (4 predios), EDS BAZAR 183 (2 predios), PATIO SUBA LISBOA (3 predios)  EDS LIEVANO (1 predio), EDS PATIO CALLE 80 (1 predio), EDS BAZAR 134 (1 predio), EDS ENEMARKET 72 (5 predios), EDS PALOQUEMAO (2 predios), EDS CABRERA (2 predios), EDS COESCO SANTA ROSA (3 predios), EDS ESMYG II JF (1 predio), EDS PETROBRAS PRIMERA DE MAYO (1 predio), EDS ANCER TUNAL (5 predios), EDS COMPOSTELA (1 predio), EDS ESSO BRASIL  (1 predio), EDS CENTENARIO CALLE 13  (2 predios), EDS HAYUELOS (1 predio), EDS TESCOTUR(1 predio), EDS TEXACO LA JUANA (6 predios), EDS SANTANDER 19 (1 predio), EDS LA UNION SAN FRANCISCO(1 predio), EDS TERPEL TRINIDAD (1 predio), EDS TERPEL EL TRIANGULO(10 predios), EDS PUENTE ARANDA(1 predio) y EDS LOS ALPES (1 predio). Se presentó una sobre ejecución para cumplir con la programación de los meses de ma"/>
    <n v="380.76499999999999"/>
    <n v="375.55549999999999"/>
    <n v="676.16116699999998"/>
    <n v="657.21699999999998"/>
    <n v="387.84"/>
    <n v="0"/>
    <n v="1045.7"/>
    <n v="0"/>
    <n v="616.96699999999998"/>
    <n v="0"/>
    <n v="3107.4331670000001"/>
    <n v="1032.772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3"/>
    <s v="Realizar 218 Actividades De Evaluación, Control Y Seguimiento Como Mínimo, A Predios Afectados Por La Actividad Extractiva De Minerales En El Distrito Capital"/>
    <n v="1"/>
    <s v="Suma"/>
    <n v="1"/>
    <s v="En ejecucion"/>
    <n v="1"/>
    <n v="22"/>
    <n v="21"/>
    <n v="95.45"/>
    <n v="37"/>
    <n v="32"/>
    <n v="86.49"/>
    <n v="52"/>
    <n v="0"/>
    <n v="0"/>
    <n v="86"/>
    <n v="0"/>
    <n v="0"/>
    <n v="22"/>
    <n v="0"/>
    <n v="0"/>
    <n v="218"/>
    <n v="53"/>
    <n v="24.31"/>
    <n v="270135000"/>
    <n v="251358800"/>
    <n v="93.05"/>
    <n v="475446000"/>
    <n v="454944000"/>
    <n v="95.69"/>
    <n v="589320000"/>
    <n v="0"/>
    <n v="0"/>
    <n v="766092000"/>
    <n v="0"/>
    <n v="0"/>
    <n v="408649000"/>
    <n v="0"/>
    <n v="0"/>
    <n v="2509642000"/>
    <n v="706302800"/>
    <n v="28.14"/>
    <s v="VIGENCIA (a 30/09/2021):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Recursos vigencia: Durante los meses de enero a septiembre de 2021, se realizaron quince (15) visitas técnicas de seguimiento y control a treinta y un (31) predios catastrales asociados a quince (15) usuarios, generando quince (15) conceptos técnicos: Predio Yerbabuena (1 predio catastral), Cantera Cerro E Ibiza (2 predios catastrales) Ladrillera Prisma SAS (4 predios catastrales), sociedad Ladrilleras Yomasa SA (6 predios catastrales), sociedad Ladrillera Helios SA (6  predios catastrales), Industrias Gres Qui. (2 predios catastrales), Chircal Alonso Restrepo - EAB (1 predio catastral), Ladrillera Arquigres Ltda. (1 predio catastral), Ladrillera Tejares del Oriente Ltda. (1 predio catastral), Chircal Enrique Cobos (1 predio catastral), Chircal Marcos Fidel Jiménez Palacio (1 predio catastral), Fábrica de Ladrillos El Progreso E.U (1 predios catastral), Chircal Teresa Silva (1 predio catastral), Ladrillera Los Olivares Ltda. (2 predios catastrales) y Chircal Los Pinos - Los Pinitos (1 predio catastral)."/>
    <n v="270.13499999999999"/>
    <n v="251.3588"/>
    <n v="475.44600000000003"/>
    <n v="454.94400000000002"/>
    <n v="589.32000000000005"/>
    <n v="0"/>
    <n v="766.09199999999998"/>
    <n v="0"/>
    <n v="408.649"/>
    <n v="0"/>
    <n v="2509.6419999999998"/>
    <n v="706.3028000000000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4"/>
    <s v="Atender 100 % De Los Conceptos Técnicos Que Recomiendan Actuaciones Administrativas Sancionatorias Durante La Vigencia Para Mejorar La Eficiencia Del Proceso Sancionatorio Ambiental"/>
    <n v="1"/>
    <s v="Suma"/>
    <n v="1"/>
    <s v="En ejecucion"/>
    <n v="1"/>
    <n v="12.5"/>
    <n v="12.5"/>
    <n v="100"/>
    <n v="25"/>
    <n v="17.5"/>
    <n v="70"/>
    <n v="25"/>
    <n v="0"/>
    <n v="0"/>
    <n v="25"/>
    <n v="0"/>
    <n v="0"/>
    <n v="12.5"/>
    <n v="0"/>
    <n v="0"/>
    <n v="100"/>
    <n v="30"/>
    <n v="30"/>
    <n v="200000000"/>
    <n v="199469000"/>
    <n v="99.74"/>
    <n v="329038000"/>
    <n v="317038000"/>
    <n v="96.35"/>
    <n v="229434000"/>
    <n v="0"/>
    <n v="0"/>
    <n v="505000000"/>
    <n v="0"/>
    <n v="0"/>
    <n v="259556000"/>
    <n v="0"/>
    <n v="0"/>
    <n v="1523028000"/>
    <n v="516507000"/>
    <n v="33.909999999999997"/>
    <s v="VIGENCIA (a 30/09/2021): Para el cumplimiento de las regulaciones y control del recurso suelo, la Secretaría Distrital de Ambiente durante el periodo comprendido entre enero a septiembre de 2021 atendió el 100% de los conceptos técnicos que recomiendan una actuación administrativa sancionatoria, como se relaciona a continuación:  N° de Conceptos Técnicos que recomiendan actuaciones administrativas sancionatorias: 11 N° de Conceptos Técnicos atendidos jurídicamente: 11  Total, avance magnitud vigencia 2021: 17,5 %   Es importante precisar que los avances en la magnitud de la meta están sujetos a la demanda de conceptos técnicos que remita el área técnica para ser acogidos jurídicamente, por lo tanto, el porcentaje de la magnitud programada se subdividirá en proporciones de 2,5% (marzo-diciembre) y sobre este porcentaje se miden los avances mensuales."/>
    <n v="200"/>
    <n v="199.46899999999999"/>
    <n v="329.03800000000001"/>
    <n v="317.03800000000001"/>
    <n v="229.434"/>
    <n v="0"/>
    <n v="505"/>
    <n v="0"/>
    <n v="259.55599999999998"/>
    <n v="0"/>
    <n v="1523.028"/>
    <n v="516.50700000000006"/>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9"/>
    <n v="5"/>
    <s v="Desarrollar E Implemantar 100 % De Un Modelo Conceptual De Captura De Información Sobre Características Del Suelo En Sitios Con Afectación (Potencial Y Configurada) Al Suelo Y/O Agua Subterránea Del Acuífero Somero"/>
    <n v="1"/>
    <s v="Suma"/>
    <n v="1"/>
    <s v="En ejecucion"/>
    <n v="1"/>
    <n v="0"/>
    <n v="0"/>
    <n v="0"/>
    <n v="0"/>
    <n v="0"/>
    <n v="0"/>
    <n v="10"/>
    <n v="0"/>
    <n v="0"/>
    <n v="90"/>
    <n v="0"/>
    <n v="0"/>
    <n v="0"/>
    <n v="0"/>
    <n v="0"/>
    <n v="100"/>
    <n v="0"/>
    <n v="0"/>
    <n v="0"/>
    <n v="0"/>
    <n v="0"/>
    <n v="0"/>
    <n v="0"/>
    <n v="0"/>
    <n v="88900000"/>
    <n v="0"/>
    <n v="0"/>
    <n v="400000000"/>
    <n v="0"/>
    <n v="0"/>
    <n v="0"/>
    <n v="0"/>
    <n v="0"/>
    <n v="488900000"/>
    <n v="0"/>
    <n v="0"/>
    <m/>
    <n v="0"/>
    <n v="0"/>
    <n v="0"/>
    <n v="0"/>
    <n v="88.9"/>
    <n v="0"/>
    <n v="400"/>
    <n v="0"/>
    <n v="0"/>
    <n v="0"/>
    <n v="488.9"/>
    <n v="0"/>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9"/>
    <n v="1"/>
    <s v="Ejecutar 115000 Actuaciones Técnicas O Jurídicas De Evaluación, Control, Seguimiento Y Prevención Sobre El Arbolado Urbano De Bogotá D.C."/>
    <n v="1"/>
    <s v="Suma"/>
    <n v="1"/>
    <s v="En ejecucion"/>
    <n v="1"/>
    <n v="10000"/>
    <n v="8177"/>
    <n v="81.77"/>
    <n v="26823"/>
    <n v="19880"/>
    <n v="74.12"/>
    <n v="31000"/>
    <n v="0"/>
    <n v="0"/>
    <n v="39000"/>
    <n v="0"/>
    <n v="0"/>
    <n v="10000"/>
    <n v="0"/>
    <n v="0"/>
    <n v="115000"/>
    <n v="28057"/>
    <n v="24.4"/>
    <n v="1908587000"/>
    <n v="1899628200"/>
    <n v="99.53"/>
    <n v="4047083963"/>
    <n v="3562514733"/>
    <n v="88.03"/>
    <n v="4954580000"/>
    <n v="0"/>
    <n v="0"/>
    <n v="4130000000"/>
    <n v="0"/>
    <n v="0"/>
    <n v="1900000000"/>
    <n v="0"/>
    <n v="0"/>
    <n v="16940250963"/>
    <n v="5462142933"/>
    <n v="32.24"/>
    <s v="VIGENCIA (a 30/09/2021): VIGENCIA:  Con el objeto de contribuir con una mejor gestión sobre el arbolado urbano y prevenir el deterioro del recurso, la Secretaría Distrital de Ambiente - SDA en cumplimiento con lo establecido en el marco normativo que regula el recurso forestal de la ciudad, del 01 al 30 de septiembre de 2021 ejecutó 2.955 actuaciones técnicas y jurídicas sobre el recurso arbóreo de la ciudad, dando lugar así a un avance acumulado en la vigencia de 18.057 actuaciones, que corresponden a:  Conceptos técnicos de manejo silvicultural:  Mes - 650, Acumulado - 1.481 Conceptos técnicos de atención de emergencias silviculturales:  Mes - 551, Acumulado - 1.705 Conceptos técnicos de infraestructura:  Mes - 24, Acumulado - 211 Informes técnicos de evaluación:  Mes - 314, Acumulado ¿ 1.602 Conceptos técnicos sancionatorios:  Mes - 26, Acumulado - 228 Informes técnicos sancionatorios:  Mes - 0, Acumulado - 8 Conceptos técnicos de seguimiento silvicultural:  Mes - 216, Acumulado - 4.035 Informes técnicos de seguimiento:  Mes - 26, Acumulado - 253 Conceptos técnicos de seguimiento a la plantación y mantenimiento del arbolado:  Mes - 3, Acumulado - 79 Salvoconductos expedidos:  Mes - 8, Acumulado - 27 Jornadas de sensibilización:  Mes - 3, Acumulado - 11 Actos administrativos:  Mes - 66, Acumulado - 934 Requerimientos y oficios de respuesta a comunicaciones y PQRS:  Mes - 1.068, Acumulado - 7.483  RESERVA PRESUPUESTAL:  Del 01 de enero al 31 de marzo de 2021, la SDA ejecutó 1.823 actuaciones sobre el arbolado urbano, las cuales se distribuyen así:  Conceptos técnicos de manejo silvicultural: 30 Conceptos técnicos de atención de emergencias silviculturales: 10 Conceptos técnicos de infraestructura: 118 Informes técnicos de evaluación: 5 Conceptos técnicos de seguimiento silvicultural: 1 Informes técnicos de seguimiento: 3 Conceptos técnicos sancionatorios: 26 Informe técnico sancionatorio: 4 Actos administrativos: 80 Requerimientos y oficios de respuesta a comu"/>
    <n v="1908.587"/>
    <n v="1899.6282000000001"/>
    <n v="4047.083963"/>
    <n v="3562.514733"/>
    <n v="4954.58"/>
    <n v="0"/>
    <n v="4130"/>
    <n v="0"/>
    <n v="1900"/>
    <n v="0"/>
    <n v="16940.250962999999"/>
    <n v="5462.1429330000001"/>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9"/>
    <n v="2"/>
    <s v="Realizar 4 Investigaciones Sobre Arbolado Urbano"/>
    <n v="1"/>
    <s v="Suma"/>
    <n v="1"/>
    <s v="En ejecucion"/>
    <n v="1"/>
    <n v="0"/>
    <n v="0"/>
    <n v="0"/>
    <n v="0"/>
    <n v="0"/>
    <n v="0"/>
    <n v="0"/>
    <n v="0"/>
    <n v="0"/>
    <n v="4"/>
    <n v="0"/>
    <n v="0"/>
    <n v="0"/>
    <n v="0"/>
    <n v="0"/>
    <n v="4"/>
    <n v="0"/>
    <n v="0"/>
    <n v="0"/>
    <n v="0"/>
    <n v="0"/>
    <n v="0"/>
    <n v="0"/>
    <n v="0"/>
    <n v="0"/>
    <n v="0"/>
    <n v="0"/>
    <n v="370000000"/>
    <n v="0"/>
    <n v="0"/>
    <n v="0"/>
    <n v="0"/>
    <n v="0"/>
    <n v="370000000"/>
    <n v="0"/>
    <n v="0"/>
    <m/>
    <n v="0"/>
    <n v="0"/>
    <n v="0"/>
    <n v="0"/>
    <n v="0"/>
    <n v="0"/>
    <n v="370"/>
    <n v="0"/>
    <n v="0"/>
    <n v="0"/>
    <n v="370"/>
    <n v="0"/>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9"/>
    <n v="3"/>
    <s v="Ejecutar 24000 Actuaciones Técnicas O Jurídicas De Evaluación, Control, Seguimiento Y Prevención Sobre El Recurso Flora En El Distrito Capital."/>
    <n v="1"/>
    <s v="Suma"/>
    <n v="1"/>
    <s v="En ejecucion"/>
    <n v="1"/>
    <n v="2400"/>
    <n v="2642"/>
    <n v="110.08"/>
    <n v="3800"/>
    <n v="3083"/>
    <n v="81.13"/>
    <n v="7900"/>
    <n v="0"/>
    <n v="0"/>
    <n v="7900"/>
    <n v="0"/>
    <n v="0"/>
    <n v="2000"/>
    <n v="0"/>
    <n v="0"/>
    <n v="24000"/>
    <n v="5725"/>
    <n v="23.85"/>
    <n v="251413000"/>
    <n v="249751280"/>
    <n v="99.34"/>
    <n v="447313000"/>
    <n v="428137000"/>
    <n v="95.71"/>
    <n v="934892000"/>
    <n v="0"/>
    <n v="0"/>
    <n v="1050000000"/>
    <n v="0"/>
    <n v="0"/>
    <n v="390000000"/>
    <n v="0"/>
    <n v="0"/>
    <n v="3073618000"/>
    <n v="677888280"/>
    <n v="22.06"/>
    <s v="VIGENCIA (a 30/09/2021): Con el objeto de ejercer evaluación, control y seguimiento a la movilización, tenencia, uso o comercialización del recurso flora, y prevenir su tráfico ilegal, la Secretaría Distrital de Ambiente, del 01 al 30 de septiembre de 2021 ejecutó 275 actuaciones técnicas y jurídicas sobre el recurso, dando lugar así a un avance acumulado en la vigencia de 3.083 actuaciones, que corresponden a:  Visitas de evaluación y seguimiento a empresas forestales: Mes - 75, Acumulado - 942. Visitas de verificación de especímenes de la flora silvestre, exportados o importados con permiso CITES y NO CITES: Mes - 21, Acumulado - 167. Visitas para expedición de salvoconductos: Mes - 0, Acumulado - 6. Visitas de inventarios de control y seguimiento a empresas forestales: Mes - 21, Acumulado - 200. Visitas de control para registro del libro de operaciones: Mes - 7, Acumulado - 34. Certificaciones de exportación e importación a empresas forestales: Mes - 10, Acumulado - 44. Certificaciones de registro y cumplimiento de empresas forestales: Mes - 9, Acumulado - 56. Oficios de negación de certificación: Mes - 4, Acumulado - 9. Rondas de control: Mes - 0, Acumulado - 1. Jornadas pedagógicas: Mes - 2, Acumulado - 16. Reportes de movimientos del libro de operaciones verificados e ingresados al sistema FOREST.: Mes - 122, Acumulado - 1.548. Operativos de control: Mes - 3, Acumulado - 33. Recorridos de control: Mes - 0, Acumulado - 11. Recorridos de prevención: Mes - 0, Acumulado - 9. Incautaciones: Mes - 0, Acumulado - 6. Actos Administrativos: Mes - 1, Acumulado - 1."/>
    <n v="251.41300000000001"/>
    <n v="249.75128000000001"/>
    <n v="447.31299999999999"/>
    <n v="428.137"/>
    <n v="934.89200000000005"/>
    <n v="0"/>
    <n v="1050"/>
    <n v="0"/>
    <n v="390"/>
    <n v="0"/>
    <n v="3073.6179999999999"/>
    <n v="677.88828000000001"/>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9"/>
    <n v="4"/>
    <s v="Atender El 100 % De Los Conceptos Técnicos Que Recomiendan Actuaciones Administrativas Sancionatorias Durante La Vigencia Para Mejorar La Eficiencia Del Proceso Sancionatorio Ambiental"/>
    <n v="1"/>
    <s v="Suma"/>
    <n v="1"/>
    <s v="En ejecucion"/>
    <n v="1"/>
    <n v="12.5"/>
    <n v="11.78"/>
    <n v="94.24"/>
    <n v="25.72"/>
    <n v="18.88"/>
    <n v="73.41"/>
    <n v="25"/>
    <n v="0"/>
    <n v="0"/>
    <n v="25"/>
    <n v="0"/>
    <n v="0"/>
    <n v="12.5"/>
    <n v="0"/>
    <n v="0"/>
    <n v="100"/>
    <n v="30.66"/>
    <n v="30.66"/>
    <n v="250000000"/>
    <n v="249161000"/>
    <n v="99.66"/>
    <n v="483639037"/>
    <n v="387466000"/>
    <n v="80.12"/>
    <n v="376030000"/>
    <n v="0"/>
    <n v="0"/>
    <n v="600000000"/>
    <n v="0"/>
    <n v="0"/>
    <n v="350000000"/>
    <n v="0"/>
    <n v="0"/>
    <n v="2059669037"/>
    <n v="636627000"/>
    <n v="30.91"/>
    <s v="VIGENCIA (a 30/09/2021): VIGENCIA:  La Secretaría Distrital de Ambiente del 01 de febrero al 30 de septiembre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121 No de Conceptos Técnicos acogidos jurídicamente mediante acto administrativo: 121  Avance total corte 30 de septiembre de 2021 (Vigencia): 18,16%   RESERVA PRESUPUESTAL:   La Secretaría Distrital de Ambiente del 01 de enero al 31 de julio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4.  No de Conceptos Técnicos acogidos jurídicamente mediante acto administrativo: 4.  Avance total corte 30 de julio de 2021 (Reserva): 0,72% equivalente al 100% de la reserva ejecutada."/>
    <n v="250"/>
    <n v="249.161"/>
    <n v="483.63903699999997"/>
    <n v="387.46600000000001"/>
    <n v="376.03"/>
    <n v="0"/>
    <n v="600"/>
    <n v="0"/>
    <n v="350"/>
    <n v="0"/>
    <n v="2059.6690369999997"/>
    <n v="636.6269999999999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10"/>
    <n v="1"/>
    <s v="Ejecutar 27500 Actuaciones Técnicas O Jurídicas De Evaluación, Control, Seguimiento Y Prevención Sobre El Recurso Fauna Silvestre"/>
    <n v="1"/>
    <s v="Suma"/>
    <n v="1"/>
    <s v="En ejecucion"/>
    <n v="1"/>
    <n v="3000"/>
    <n v="3316"/>
    <n v="110.53"/>
    <n v="8200"/>
    <n v="6265"/>
    <n v="76.400000000000006"/>
    <n v="7000"/>
    <n v="0"/>
    <n v="0"/>
    <n v="7000"/>
    <n v="0"/>
    <n v="0"/>
    <n v="2300"/>
    <n v="0"/>
    <n v="0"/>
    <n v="27500"/>
    <n v="9581"/>
    <n v="34.840000000000003"/>
    <n v="754704800"/>
    <n v="745048567"/>
    <n v="98.72"/>
    <n v="1583535494"/>
    <n v="1365076414"/>
    <n v="86.2"/>
    <n v="1510512000"/>
    <n v="0"/>
    <n v="0"/>
    <n v="2300000000"/>
    <n v="0"/>
    <n v="0"/>
    <n v="1050000000"/>
    <n v="0"/>
    <n v="0"/>
    <n v="7198752294"/>
    <n v="2110124981"/>
    <n v="29.31"/>
    <s v="VIGENCIA (a 30/09/2021): Del 01 al 30 de septiembre de 2021 se ejecutaron 1.050 actuaciones técnicas y jurídicas sobre el recurso fauna silvestre, dando lugar así a un avance acumulado en la vigencia de 6.265 actuaciones, que corresponden a:  CONTROL AL TRÁFICO ILEGAL DE FAUNA SILVESTRE.  ° Visitas / Previsitas de control de fauna silvestre por concepto de tenencia o comercialización: Mes - 115, Acumulado - 474. ° Operativos de control: Mes - 3, Acumulado - 28. ° Conceptos Técnicos de Incautación: Mes - 26, Acumulado - 134. ° Verificaciones e inspecciones: Mes - 75, Acumulado - 286. ° Rondas de control: Mes - 87, Acumulado - 363.  EVALUACIÓN Y SEGUIMIENTO AL APROVECHAMIENTO LEGAL DEL RECURSO FAUNA SILVESTRE.  ° Visitas de revisión de exportaciones e importaciones de fauna silvestre: Mes - 21, Acumulado - 157. ° Visitas para expedición de salvoconductos: Mes - 6, Acumulado - 66. ° Visitas cambio de precintos: Mes - 0, Acumulado - 17. ° Visitas de verificación de salvoconductos ingresados: Mes - 6, Acumulado - 53. ° Visitas para permisos de aprovechamiento: Mes - 0, Acumulado - 6. ° Visitas de seguimiento a permisos: Mes - 28, Acumulado - 41. ° Visitas Inventario de permisos: Mes - 6, Acumulado - 18. ° Inducciones: Mes - 0, Acumulado - 9. ° Conceptos técnicos de evaluación y seguimiento: Mes - 4, Acumulado - 16. ° Visitas de fraccionamiento de pieles: Mes - 0, Acumulado - 12. ° Visitas de egreso: Mes - 0, Acumulado - 16. ° Rondas de seguimiento: Mes - 1, Acumulado - 7. |° Actos administrativos: Mes - 51, Acumulado - 53.  PROTECCIÓN DE LA FAUNA SILVESTRE.  ° Visitas de atención de fauna silvestre por concepto de presencia y rescate: Mes - 570, Acumulado ¿ 4.000. ° Procedimientos de disposición final: Mes - 16, Acumulado - 238. ° Conceptos Técnicos de disposición final: Mes - 18, Acumulado - 82.  PREVENCIÓN AL TRÁFICO ILEGAL DE FAUNA SILVESTRE.  °Capacitaciones: Mes - 17, Acumulado - 97. ° Sensibilizaciones: Mes - 0, Acumulado - 64. ° Rondas de prevención: Mes - 0,"/>
    <n v="754.70479999999998"/>
    <n v="745.04856700000005"/>
    <n v="1583.535494"/>
    <n v="1365.0764140000001"/>
    <n v="1510.5119999999999"/>
    <n v="0"/>
    <n v="2300"/>
    <n v="0"/>
    <n v="1050"/>
    <n v="0"/>
    <n v="7198.7522939999999"/>
    <n v="2110.12498099999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10"/>
    <n v="2"/>
    <s v="Atender El 100 Porciento De Los Conceptos Técnicos Que Recomiendan Actuaciones Administrativas Sancionatorias Durante La Vigencia Para Mejorar La Eficiencia Del Proceso Sancionatorio Ambiental"/>
    <n v="1"/>
    <s v="Suma"/>
    <n v="1"/>
    <s v="En ejecucion"/>
    <n v="1"/>
    <n v="12.5"/>
    <n v="12.5"/>
    <n v="100"/>
    <n v="25"/>
    <n v="18.170000000000002"/>
    <n v="72.680000000000007"/>
    <n v="25"/>
    <n v="0"/>
    <n v="0"/>
    <n v="25"/>
    <n v="0"/>
    <n v="0"/>
    <n v="12.5"/>
    <n v="0"/>
    <n v="0"/>
    <n v="100"/>
    <n v="30.67"/>
    <n v="30.67"/>
    <n v="295295200"/>
    <n v="295095000"/>
    <n v="99.93"/>
    <n v="434125802"/>
    <n v="367318833"/>
    <n v="84.61"/>
    <n v="523690000"/>
    <n v="0"/>
    <n v="0"/>
    <n v="800000000"/>
    <n v="0"/>
    <n v="0"/>
    <n v="300000000"/>
    <n v="0"/>
    <n v="0"/>
    <n v="2353111002"/>
    <n v="662413833"/>
    <n v="28.15"/>
    <s v="VIGENCIA (a 30/09/2021): Para la conservación de las especies de fauna silvestre y control de su tráfico ilegal, la Secretaría Distrital de Ambiente en el periodo comprendido entre el 1 de febrero al 30 de septiembre de 2021 atendió el 100% de los conceptos técnicos que recomiendan una actuación administrativa sancionatoria, como se presenta a continuación:   No de Conceptos Técnicos que recomiendan actuaciones administrativas sancionatorias: 162. No de Conceptos Técnicos acogidos jurídicamente mediante acto administrativo: 162.  Avance total corte 30 de septiembre de 2021:  18,17%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
    <n v="295.29520000000002"/>
    <n v="295.09500000000003"/>
    <n v="434.12580200000002"/>
    <n v="367.31883299999998"/>
    <n v="523.69000000000005"/>
    <n v="0"/>
    <n v="800"/>
    <n v="0"/>
    <n v="300"/>
    <n v="0"/>
    <n v="2353.1110020000001"/>
    <n v="662.41383300000007"/>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10"/>
    <n v="3"/>
    <s v="Formular E Implementar 1 Programa Para La Atención Integral Y Especializada De La Fauna Silvestre"/>
    <n v="1"/>
    <s v="Suma"/>
    <n v="1"/>
    <s v="En ejecucion"/>
    <n v="1"/>
    <n v="0"/>
    <n v="0"/>
    <n v="0"/>
    <n v="0.2"/>
    <n v="0.13"/>
    <n v="65"/>
    <n v="0.35"/>
    <n v="0"/>
    <n v="0"/>
    <n v="0.35"/>
    <n v="0"/>
    <n v="0"/>
    <n v="0.1"/>
    <n v="0"/>
    <n v="0"/>
    <n v="1"/>
    <n v="0.13"/>
    <n v="13"/>
    <n v="0"/>
    <n v="0"/>
    <n v="0"/>
    <n v="2817978704"/>
    <n v="2294330234"/>
    <n v="81.42"/>
    <n v="4514168000"/>
    <n v="0"/>
    <n v="0"/>
    <n v="4800000000"/>
    <n v="0"/>
    <n v="0"/>
    <n v="2265000000"/>
    <n v="0"/>
    <n v="0"/>
    <n v="14397146704"/>
    <n v="2294330234"/>
    <n v="15.94"/>
    <s v="VIGENCIA (a 30/09/2021): Con el objeto de brindar una atención integral y especializada a la fauna silvestre que se encuentra bajo custodia de la Secretaría Distrital de Ambiente en el Centro de Atención, Valoración y Rehabilitación de Flora y Fauna Silvestre - CAVRFFS, del 01 de febrero al 30 de septiembre de 2021 se adelantaron las siguientes actividades, que dieron lugar a un avance del 0,13 en la implementación del programa.  ETAPA DE FORMULACIÓN:  Se formuló el &quot;PROGRAMA PARA LA ATENCIÓN INTEGRAL Y ESPECIALIZADA DE LA FAUNA SILVESTRE RECUPERADA POR LA SECRETARÍA DISTRITAL DE AMBIENTE&quot;.   ETAPA DE IMPLEMENTACIÓN:  1. Se realizaron valoraciones veterinarias y zootécnicas al 100% de los animales ingresados al CAVRFFS. 2. Se realizaron valoraciones biológicas al 97% de los animales ingresados al CAVRFFS. 3. Se realizó evaluación desde su condición corporal y especie al 100% de los animales neonatos que ingresaron al CAVRFFS. 4.Se calcularon las tasas de morbilidad y mortalidad, las cuales se clasificaron como bajas, a excepción de agosto que se clasificó como media: abril: 1.46% y 3.53% respectivamente, mayo: 1.13% y 2,63% respectivamente, junio: 1,95% y 3,78% respectivamente, julio: 1,13% y 3,46% respectivamente, agosto: 2,8% y 7,63% respectivamente, septiembre: 1,49% y 5,89% respectivamente. 5. Se realizó la actualización del Plan para la Gestión Integral de los Residuos Generados en la Atención en Salud y otras Actividades (PGIRASA) del CAVRFFS. 6. Se realizó la disposición final de residuos reciclables y no aprovechables, y se realizó la clasificación de residuos teniendo en cuenta los códigos de color. 7. Se realizó el pesaje de los residuos no aprovechables, aprovechables, orgánicos y peligrosos generados en el Centro. 8. Se realizó la instalación de 55 películas microperforadas para reducir el estrés visual de los animales alojados, así como de 40 m2 de tela de aislamiento visual para primates, y se hizo registro periódico de las temperaturas generadas"/>
    <n v="0"/>
    <n v="0"/>
    <n v="2817.9787040000001"/>
    <n v="2294.330234"/>
    <n v="4514.1679999999997"/>
    <n v="0"/>
    <n v="4800"/>
    <n v="0"/>
    <n v="2265"/>
    <n v="0"/>
    <n v="14397.146703999999"/>
    <n v="2294.330234"/>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1"/>
    <s v="Realizar 100 % De Las Acciones Para Operar, Mantener Y Ampliar La Red De Monitoreo De Calidad Del Aire"/>
    <n v="2"/>
    <s v="Constante"/>
    <n v="1"/>
    <s v="En ejecucion"/>
    <n v="1"/>
    <n v="100"/>
    <n v="100"/>
    <n v="100"/>
    <n v="100"/>
    <n v="100"/>
    <n v="100"/>
    <n v="100"/>
    <n v="0"/>
    <n v="0"/>
    <n v="100"/>
    <n v="0"/>
    <n v="0"/>
    <n v="100"/>
    <n v="0"/>
    <n v="0"/>
    <s v="N/A"/>
    <s v="N/A"/>
    <s v="N/A"/>
    <n v="780545944"/>
    <n v="731213017"/>
    <n v="93.68"/>
    <n v="1534521300"/>
    <n v="898822087"/>
    <n v="58.57"/>
    <n v="2219609000"/>
    <n v="0"/>
    <n v="0"/>
    <n v="1850347000"/>
    <n v="0"/>
    <n v="0"/>
    <n v="812639000"/>
    <n v="0"/>
    <n v="0"/>
    <n v="7197662244"/>
    <n v="1630035104"/>
    <n v="22.65"/>
    <s v="VIGENCIA (a 30/09/2021): Durante la ejecución 2021, se han realizado mantenimientos preventivos y correctivos, validación y análisis de datos, diaria de las concentraciones de contaminantes criterio y parámetros meteorológicos que monitorea la RMCAB incluyendo las nuevas estaciones en la red (Bolivia, Usme, Ciudad Bolívar, Bosa, Jazmín, Colina y Móvil Fontibón), así como sus respectivos informes. Se mantuvo el plan de prueba de sensores de bajo costo.  Para el tercer trimestre de la vigencia 2021, Se realizaron mantenimientos preventivos y correctivos, validación y análisis de datos, incluyendo nuevas estaciones en la RMCAB (Bolivia, Usme, Ciudad Bolívar, Bosa, Jazmín, Colina y Móvil Fontibón) se trabajó en integración SDA-CAR y se mantuvo el plan de prueba de sensores de bajo costo. Promedio Trimestral 96%  Para el mes de septiembre el porcentaje de cumplimiento para este indicador es del 98%. Se reportaron los mantenimientos preventivos y correctivos que se realizaron durante el mes, se realizó la validación diaria de los datos de concentraciones de contaminantes criterio y parámetros meteorológicos que monitorea la RMCAB. El reporte de operatividad para el mes de septiembre fue del 92,6% el cual es promedio de los datos validos de todos los parámetros de la red en las estaciones que se genera a través de Envista. Para el mes de septiembre se completo el análisis de datos y la redacción del informe mensual de agosto y del informe trimestral abr-jun del 2021, completando su elaboración y posterior publicación. como parte del proceso de colaboración entre la Red de Monitoreo de Calidad del Aire de Bogotá ¿ RMCAB y los diferentes actores en el establecimiento de esta red colaborativa de sensores de bajo costo se mantuvo la operación de los sensores instalados en la estación de Las Ferias por parte del Colectivo CanAir.io, La Universidad Central y La Universidad Nacional. Se mantiene en operación los sensores de bajo costo del Colectivo CanAir.io en las estacione"/>
    <n v="780.54594399999996"/>
    <n v="731.21301700000004"/>
    <n v="1534.5213000000001"/>
    <n v="898.82208700000001"/>
    <n v="2219.6089999999999"/>
    <n v="0"/>
    <n v="1850.347"/>
    <n v="0"/>
    <n v="812.63900000000001"/>
    <n v="0"/>
    <n v="7197.6622440000001"/>
    <n v="1630.035104"/>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2"/>
    <s v="Formular 29 Documentos Técnicos De Formulación, Seguimiento O Evaluación De La Gestión Integral De La Calidad Del Aire De Bogotá"/>
    <n v="1"/>
    <s v="Suma"/>
    <n v="1"/>
    <s v="En ejecucion"/>
    <n v="1"/>
    <n v="4"/>
    <n v="4"/>
    <n v="100"/>
    <n v="8"/>
    <n v="5.7"/>
    <n v="71.25"/>
    <n v="6"/>
    <n v="0"/>
    <n v="0"/>
    <n v="7"/>
    <n v="0"/>
    <n v="0"/>
    <n v="4"/>
    <n v="0"/>
    <n v="0"/>
    <n v="29"/>
    <n v="9.6999999999999993"/>
    <n v="33.450000000000003"/>
    <n v="826840322"/>
    <n v="670473105"/>
    <n v="81.09"/>
    <n v="1389997314"/>
    <n v="1256382667"/>
    <n v="90.39"/>
    <n v="6130432000"/>
    <n v="0"/>
    <n v="0"/>
    <n v="1515392000"/>
    <n v="0"/>
    <n v="0"/>
    <n v="791006000"/>
    <n v="0"/>
    <n v="0"/>
    <n v="10653667636"/>
    <n v="1926855772"/>
    <n v="18.09"/>
    <s v="VIGENCIA (a 30/09/2021): En el marco de la gestión integral de la calidad del aire de Bogotá, en el Primer semestre de la vigencia 2021 se presentaron los siguientes 3 documentos técnicos, asi:   1. Documento técnico de Plan Aire, con sus respectivos anexos y el Decreto del Plan Aire. 2. Informe de seguimiento semestral del grupo de SATAB 2021-I. 3. Documento de modelación.   A continuación, se de el avance de los otros cinco (5) documentos, a presentar: 4. Informe semestral de Seguimiento al Plan Estratégico para la Gestión Integral de la Calidad del Aire ¿ Plan Aire 2030, en el cual se reporta el avance mensual de los 37 proyectos que se encuentran en el plan de acción.  5. Estructuración y revisión metodológica del Informe de Actualización de Inventarios de Emisiones 2021 - II. 6. Documento protocolo de actuación, del Plan de Contingencia para la atención de episodios de contaminación atmosférica en la ciudad frente a los componentes de conocimiento del riesgo, reducción del riesgo y manejo de alertas y emergencias. 7. Documento estrategia de Gobernanza, este se incluyó en el plan de gestión integral de Calidad del Aire de Bogotá con dos fases principales: Formulación de la estrategia en 2021-2022 e implementación de la estrategia durante el periodo 2022-2024. 8. Informe de seguimiento semestral del grupo de SATAB 2021-II, descripción de las cuatro líneas estratégicas para su operación: i) Índice Bogotano de Calidad del Aire y Riesgo en salud -IBOCA- ii) Avance en la actualización del Plan de Contingencia para la atención de eventos de contaminación atmosférica iii) Gobernanza de la calidad del aire, iv) Monitoreo y análisis de contaminantes y v) sensores de bajo costo."/>
    <n v="826.84032200000001"/>
    <n v="670.47310500000003"/>
    <n v="1389.997314"/>
    <n v="1256.3826670000001"/>
    <n v="6130.4319999999998"/>
    <n v="0"/>
    <n v="1515.3920000000001"/>
    <n v="0"/>
    <n v="791.00599999999997"/>
    <n v="0"/>
    <n v="10653.667636"/>
    <n v="1926.8557720000001"/>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3"/>
    <s v="Realizar 8 Informes De Acciones De Evaluación, Control Y Seguimiento A Fuentes Fijas Y Fuentes Móviles Incluidos Centros De Diagnóstico Automotor Que Operan En El Distrito Capital."/>
    <n v="1"/>
    <s v="Suma"/>
    <n v="1"/>
    <s v="En ejecucion"/>
    <n v="1"/>
    <n v="1"/>
    <n v="1"/>
    <n v="100"/>
    <n v="2"/>
    <n v="1.56"/>
    <n v="78"/>
    <n v="2"/>
    <n v="0"/>
    <n v="0"/>
    <n v="2"/>
    <n v="0"/>
    <n v="0"/>
    <n v="1"/>
    <n v="0"/>
    <n v="0"/>
    <n v="8"/>
    <n v="2.56"/>
    <n v="32"/>
    <n v="1399790000"/>
    <n v="1326141063"/>
    <n v="94.74"/>
    <n v="2930900316"/>
    <n v="2205742548"/>
    <n v="75.260000000000005"/>
    <n v="3364237000"/>
    <n v="0"/>
    <n v="0"/>
    <n v="4321368000"/>
    <n v="0"/>
    <n v="0"/>
    <n v="2112663000"/>
    <n v="0"/>
    <n v="0"/>
    <n v="14128958316"/>
    <n v="3531883611"/>
    <n v="25"/>
    <s v="VIGENCIA (a 30/09/2021): En el cumplimiento de los dos (02) informes de gestión programados para la vigencia 2021, se ha alcanzado un avance acumulado en la ejecución de la meta de equivalente a un 78% respecto a lo programado, así, para el primer semestre de la vigencia se elaboro y presento el Primer Informe de seguimiento a fuentes de emisión esto corresponde al 50% en la ejecución de la meta para la vigencia y para el Segundo semestre, se registra un avance del 28% en la construcción del informe de seguimiento del segundo semestre de 2021.  Este avance está basado en las actividades de recolección de información de las acciones de evaluación, control y seguimiento de los grupos de fuentes fijas y fuentes móviles. También en la intervención mediante actuaciones técnicas, visitas de control y seguimiento, acompañamientos, monitoreos, operativos de medición en vía a vehículos que transitan en el Distrito Capital, visitas técnicas de auditoria a Centros de Diagnóstico Automotor CDA'S, con esta información se construyó el informe de acciones de evaluación, control y seguimiento a las fuentes de emisión."/>
    <n v="1399.79"/>
    <n v="1326.141063"/>
    <n v="2930.9003160000002"/>
    <n v="2205.7425480000002"/>
    <n v="3364.2370000000001"/>
    <n v="0"/>
    <n v="4321.3680000000004"/>
    <n v="0"/>
    <n v="2112.663"/>
    <n v="0"/>
    <n v="14128.958316"/>
    <n v="3531.8836110000002"/>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4"/>
    <s v="Realizar 4700 Acciones De Evaluación, Seguimiento Y Control De Emisión De Ruido A Los Establecimientos De Comercio, Industria Y Servicio Ubicados En El Perímetro Urbano Del D.C."/>
    <n v="1"/>
    <s v="Suma"/>
    <n v="1"/>
    <s v="En ejecucion"/>
    <n v="1"/>
    <n v="491"/>
    <n v="491"/>
    <n v="100"/>
    <n v="893"/>
    <n v="757"/>
    <n v="84.77"/>
    <n v="1272"/>
    <n v="0"/>
    <n v="0"/>
    <n v="1589"/>
    <n v="0"/>
    <n v="0"/>
    <n v="455"/>
    <n v="0"/>
    <n v="0"/>
    <n v="4700"/>
    <n v="1248"/>
    <n v="26.55"/>
    <n v="556054131"/>
    <n v="535986131"/>
    <n v="96.39"/>
    <n v="1587481000"/>
    <n v="1151575000"/>
    <n v="72.540000000000006"/>
    <n v="1617058000"/>
    <n v="0"/>
    <n v="0"/>
    <n v="1710164000"/>
    <n v="0"/>
    <n v="0"/>
    <n v="995361000"/>
    <n v="0"/>
    <n v="0"/>
    <n v="6466118131"/>
    <n v="1687561131"/>
    <n v="26.1"/>
    <s v="VIGENCIA (a 30/09/2021): Para la vigencia 2021, se han desarrollado 757 actuaciones técnicas que corresponde a un 84,8% respecto a lo programado para el año, y a su vez, un avance del 26,6% durante el cuatrienio. Este avance del 2021, se conforma de: 622 visitas y 135 actuaciones correspondientes a otros documentos técnicos,  ¿_x0009_I trimestre: 13 efectivas con medición, 9 efectivas sin medición, 57 efectivas para cerrar el caso, 30 no efectivas para reprogramar y 47 otros documentos técnicos. Total, trimestre 156 acciones. ¿_x0009_II trimestre: 28 efectivas con medición, 15 efectivas sin medición, 118 efectivas para cerrar el caso, 87 no efectivas para reprogramar y 59 otros documentos técnicos. Total, trimestre 307 acciones. ¿_x0009_III trimestre: 25 efectivas con medición, 29 efectivas sin medición, 113 efectivas para cerrar el caso, 98 no efectivas para reprogramar y 29 otros documentos técnicos. Total, trimestre 294 acciones."/>
    <n v="556.05413099999998"/>
    <n v="535.986131"/>
    <n v="1587.481"/>
    <n v="1151.575"/>
    <n v="1617.058"/>
    <n v="0"/>
    <n v="1710.164"/>
    <n v="0"/>
    <n v="995.36099999999999"/>
    <n v="0"/>
    <n v="6466.1181310000002"/>
    <n v="1687.56113099999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5"/>
    <s v="Realizar 100 % De Acciones Para Operar, Mantener Y Ampliar La Red De Monitoreo De Ruido Ambiental De Bogotá Para La Identificación De La Población Urbana Afectada Por Ruido En El Distrito."/>
    <n v="2"/>
    <s v="Constante"/>
    <n v="1"/>
    <s v="En ejecucion"/>
    <n v="1"/>
    <n v="100"/>
    <n v="100"/>
    <n v="100"/>
    <n v="100"/>
    <n v="100"/>
    <n v="100"/>
    <n v="100"/>
    <n v="0"/>
    <n v="0"/>
    <n v="100"/>
    <n v="0"/>
    <n v="0"/>
    <n v="100"/>
    <n v="0"/>
    <n v="0"/>
    <s v="N/A"/>
    <s v="N/A"/>
    <s v="N/A"/>
    <n v="263410000"/>
    <n v="232617000"/>
    <n v="88.31"/>
    <n v="749390000"/>
    <n v="492530292"/>
    <n v="65.72"/>
    <n v="843232000"/>
    <n v="0"/>
    <n v="0"/>
    <n v="758837000"/>
    <n v="0"/>
    <n v="0"/>
    <n v="848389000"/>
    <n v="0"/>
    <n v="0"/>
    <n v="3463258000"/>
    <n v="725147292"/>
    <n v="20.94"/>
    <s v="VIGENCIA (a 30/09/2021): * Primer trimestre del año 2021 se avanza en la consolidación del informe relacionado con la operación de la Red de Monitoreo de Ruido Ambiental de Bogotá (RMRAB), se realizaron actividades, de soporte y mantenimiento realizado a las estaciones de monitoreo de ruido, y el avance en el proceso de instalación de las estaciones de la RMRAB afectadas durante protestas del 2020 y la contratación del personal para a la operación de la RMRAB.  * Segundo trimestre del 2021 se realiza el 100% de las acciones relacionadas con la operación y mantenimiento de la Red de Monitoreo de Ruido Ambiental de Bogotá (RMRAB), presentación avance del informe semestral del 2021, informe de gestión y balance social e informe de laboratorio y metrología para la operación de la RMRAB, actualización de Valor Central Cartas Control, seguimiento a arriendos, respuestas a solicitudes ciudadanas, firma de estudios previos para la renovación de los contratos de arriendo, convenios para la operación de estaciones de monitoreo, reporte de las estaciones vandalizadas, reunión con el comité técnico para la aprobación del contrato de arrendamiento con el Edificio Ejecutivo Plaza, realización de estudio previo para la adquisición de un Software de modelación acústica, acompañamiento a la empresa ETB para la reconexión de internet, verificación y acompañamiento a los mantenimientos de las estaciones de ruido por parte de la empresa TEKCEN S.A.S.  * Tercer trimestre del año 2021, avance del informe semestral relacionado con la operación de la Red de Monitoreo de Ruido Ambiental de Bogotá (RMRAB)se reportan la realización de las actividades de soporte y mantenimiento realizado a las estaciones de monitoreo de ruido, se hace entrega del primer avance del informe de actualización de los Mapas Estratégicos del Distrito (MER),avance del informe de Laboratorio Ambiental y se solicitó concepto técnico sobre la infraestructura tecnológica para la instalación del software de modelación"/>
    <n v="263.41000000000003"/>
    <n v="232.61699999999999"/>
    <n v="749.39"/>
    <n v="492.53029199999997"/>
    <n v="843.23199999999997"/>
    <n v="0"/>
    <n v="758.83699999999999"/>
    <n v="0"/>
    <n v="848.38900000000001"/>
    <n v="0"/>
    <n v="3463.2579999999998"/>
    <n v="725.147291999999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6"/>
    <s v="Realizar 7948 Acciones Técnico-Jurídicas De Evaluación, Seguimiento Y Control Sobre Los Elementos De Publicidad Exterior Visual - Pev, Instalados En El Perímetro Urbano Del D.C."/>
    <n v="1"/>
    <s v="Suma"/>
    <n v="1"/>
    <s v="En ejecucion"/>
    <n v="1"/>
    <n v="1292"/>
    <n v="1292"/>
    <n v="100"/>
    <n v="4707"/>
    <n v="4266"/>
    <n v="90.63"/>
    <n v="1097"/>
    <n v="0"/>
    <n v="0"/>
    <n v="370"/>
    <n v="0"/>
    <n v="0"/>
    <n v="482"/>
    <n v="0"/>
    <n v="0"/>
    <n v="7948"/>
    <n v="5558"/>
    <n v="69.930000000000007"/>
    <n v="658814131"/>
    <n v="644978000"/>
    <n v="97.9"/>
    <n v="1294148000"/>
    <n v="1186640500"/>
    <n v="91.69"/>
    <n v="1568833000"/>
    <n v="0"/>
    <n v="0"/>
    <n v="1939781000"/>
    <n v="0"/>
    <n v="0"/>
    <n v="1018385000"/>
    <n v="0"/>
    <n v="0"/>
    <n v="6479961131"/>
    <n v="1831618500"/>
    <n v="28.27"/>
    <s v="VIGENCIA (a 30/09/2021): Para la vigencia del Proyecto de Inversión del año 2021 se han realizado cuatro mil doscientas sesenta y seis (4.266) acciones de evaluación, control y seguimiento:  Cuarenta y siete (47) operativos de control y sensibilización Ciento cuarenta y uno (141) visitas de evaluación a elementos mayores. Ciento diecinueve (119) documentos técnicos firmados. Siete (07) cargues de información a la plataforma SIIPEV. Tres mil novecientas cincuenta y dos (3.952) evaluaciones a solicitudes de elementos de publicidad exterior visual.  Lo anterior, dando un avance para el cuatrienio de 5.558 acciones de evaluación, control y seguimiento: 102 operativos de control y seguimiento, 238 visitas de evaluación a elementos mayores, 122 documentos técnicos, 54 visitas a elementos menores, 10 cargues de información a la plataforma SIIPEV, 5.032 evaluaciones a solicitudes de elementos de publicidad exterior visual."/>
    <n v="658.81413099999997"/>
    <n v="644.97799999999995"/>
    <n v="1294.1479999999999"/>
    <n v="1186.6405"/>
    <n v="1568.8330000000001"/>
    <n v="0"/>
    <n v="1939.7809999999999"/>
    <n v="0"/>
    <n v="1018.385"/>
    <n v="0"/>
    <n v="6479.961131"/>
    <n v="1831.618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2"/>
    <n v="7"/>
    <s v="Atender 100 % De Los Conceptos Técnicos Que Recomiendan Actuaciones Administrativas Sancionatorias Durante La Vigencia Para Mejorar La Eficiencia Del Proceso Sancionatorio Ambiental."/>
    <n v="2"/>
    <s v="Constante"/>
    <n v="1"/>
    <s v="En ejecucion"/>
    <n v="1"/>
    <n v="100"/>
    <n v="100"/>
    <n v="100"/>
    <n v="100"/>
    <n v="100"/>
    <n v="100"/>
    <n v="100"/>
    <n v="0"/>
    <n v="0"/>
    <n v="100"/>
    <n v="0"/>
    <n v="0"/>
    <n v="100"/>
    <n v="0"/>
    <n v="0"/>
    <s v="N/A"/>
    <s v="N/A"/>
    <s v="N/A"/>
    <n v="450000000"/>
    <n v="447516000"/>
    <n v="99.45"/>
    <n v="557942070"/>
    <n v="516118000"/>
    <n v="92.5"/>
    <n v="725040000"/>
    <n v="0"/>
    <n v="0"/>
    <n v="900000000"/>
    <n v="0"/>
    <n v="0"/>
    <n v="450000000"/>
    <n v="0"/>
    <n v="0"/>
    <n v="3082982070"/>
    <n v="963634000"/>
    <n v="31.26"/>
    <s v="VIGENCIA (a 30/09/2021): La Secretaría Distrital de Ambiente del 01 de enero al 30 de septiembre de 2021 en ejercicio de su función sancionatoria acogió el 98% de los conceptos técnicos relacionados con el recurso  ambiental aire, auditiva y visual y que recomiendan una actuación administrativa sancionatoria, como se relaciona a continuación:   No de Conceptos Técnicos que recomiendan actuaciones administrativas sancionatorias: 627 Conceptos Técnicos. No de Conceptos Técnicos atendidos jurídicamente: 612 Conceptos Técnicos acogidos."/>
    <n v="450"/>
    <n v="447.51600000000002"/>
    <n v="557.94206999999994"/>
    <n v="516.11800000000005"/>
    <n v="725.04"/>
    <n v="0"/>
    <n v="900"/>
    <n v="0"/>
    <n v="450"/>
    <n v="0"/>
    <n v="3082.98207"/>
    <n v="963.63400000000001"/>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0"/>
    <n v="1"/>
    <s v="Ejecutar 100 % De Las Acciones De Control Sobre Las Concentraciones Límites Máximas Establecidas En Los Vertimientos A La Red De Alcantarillado Público De La Ciudad, Según Programación Establecida Anualmente."/>
    <n v="1"/>
    <s v="Suma"/>
    <n v="1"/>
    <s v="En ejecucion"/>
    <n v="1"/>
    <n v="12.5"/>
    <n v="11.63"/>
    <n v="93.04"/>
    <n v="25.87"/>
    <n v="21.87"/>
    <n v="84.54"/>
    <n v="25"/>
    <n v="0"/>
    <n v="0"/>
    <n v="25"/>
    <n v="0"/>
    <n v="0"/>
    <n v="12.5"/>
    <n v="0"/>
    <n v="0"/>
    <n v="100"/>
    <n v="33.5"/>
    <n v="33.5"/>
    <n v="553758000"/>
    <n v="523244900"/>
    <n v="94.49"/>
    <n v="938528000"/>
    <n v="897563267"/>
    <n v="95.63"/>
    <n v="1967432000"/>
    <n v="0"/>
    <n v="0"/>
    <n v="1371654000"/>
    <n v="0"/>
    <n v="0"/>
    <n v="719039000"/>
    <n v="0"/>
    <n v="0"/>
    <n v="5550411000"/>
    <n v="1420808167"/>
    <n v="25.6"/>
    <s v="VIGENCIA (a 30/09/2021): RECURSOS RESERVA: Durante el mes de enero del año 2021, se orientó y realizó el ejercicio de elaboración y planificación en el marco de la formulación del programa de monitoreo, evaluación, control y seguimiento ambiental sobre el recurso hídrico del Distrito Capital, mediante informe técnico No. 00176, radicado No. 2021IE17843, Así mismo, se realizó la evaluación de veintinueve (29) conceptos técnicos pendientes del programa establecido para el año 2020. En cumplimiento a lo establecido en el Decreto 1076 del 2015, y en atención a las actividades misionales del grupo alcantarillado técnico, durante el mes de enero del 2021, se atendieron un total de cincuenta y un (51) derechos de petición.  Con los recursos de la reserva se impulsaron veintisiete (27) actuaciones jurídicas de las cuales una (1) corresponde a atención a un derecho de petición y veintiséis (26) a autos de impulso sancionatorio.  RECURSOS VIGENCIA: Durante el periodo comprendido entre febrero y septiembre del año 2021 se realizó la evaluación de quinientos treinta y seis (536) conceptos e informes técnicos, requerimientos, oficios y memorandos de las caracterizaciones definidas para el grupo de alcantarillado y ciento treinta y siete (137) caracterizaciones con su respectivo concepto e informe técnico, evaluadas por el grupo de hidrocarburos, se han realizado entonces un total de seiscientos setenta y tres (673) actuaciones técnicas. En cumplimiento a lo establecido en el Decreto 1076 del 2015, y en atención a las actividades misionales del grupo alcantarillado técnico, durante febrero y septiembre del 2021, se han atendido trescientos treinta y cinco (335) derechos de petición. En lo que respecta a las actuaciones desarrolladas por el grupo jurídico se impulsaron ochenta y nueve (89) actuaciones sancionatorias, se archivaron veinte (20) expedientes y se han atendido cinco (5) derechos de petición."/>
    <n v="553.75800000000004"/>
    <n v="523.24490000000003"/>
    <n v="938.52800000000002"/>
    <n v="897.563267"/>
    <n v="1967.432"/>
    <n v="0"/>
    <n v="1371.654"/>
    <n v="0"/>
    <n v="719.03899999999999"/>
    <n v="0"/>
    <n v="5550.4109999999991"/>
    <n v="1420.8081670000001"/>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0"/>
    <n v="2"/>
    <s v="Ejecutar 100 % De Las Acciones De Evaluación, Control Y Seguimiento Sobre Los Usuarios Que Generan Afectación Al Recurso Hídrico Subterráneo Y Superficial Y Al Suelo, Según Programación Establecida Anualmente"/>
    <n v="1"/>
    <s v="Suma"/>
    <n v="1"/>
    <s v="En ejecucion"/>
    <n v="1"/>
    <n v="12.5"/>
    <n v="11.63"/>
    <n v="93.04"/>
    <n v="25.87"/>
    <n v="19.87"/>
    <n v="76.81"/>
    <n v="25"/>
    <n v="0"/>
    <n v="0"/>
    <n v="25"/>
    <n v="0"/>
    <n v="0"/>
    <n v="12.5"/>
    <n v="0"/>
    <n v="0"/>
    <n v="100"/>
    <n v="31.5"/>
    <n v="31.5"/>
    <n v="937597000"/>
    <n v="926364000"/>
    <n v="98.8"/>
    <n v="1970789466"/>
    <n v="1715718900"/>
    <n v="87.06"/>
    <n v="3438586000"/>
    <n v="0"/>
    <n v="0"/>
    <n v="2316344000"/>
    <n v="0"/>
    <n v="0"/>
    <n v="1215000000"/>
    <n v="0"/>
    <n v="0"/>
    <n v="9878316466"/>
    <n v="2642082900"/>
    <n v="26.75"/>
    <s v="VIGENCIA (a 30/09/2021): Durante lo corrido de la vigencia 2021 se presenta el siguiente avance: RECURSOS RESERVAS Se elaboró el programa de monitoreo, evaluación, control y seguimiento ambiental sobre el recurso hídrico del Distrito Capital 2021 - Informe técnico No.00176. Generación de 16 impulsos sancionatorios relacionados con afectación a aguas subterráneas y 18 relacionados con afectación al recurso hídrico superficial. Se elaboró el informe técnico 00159 - Acción popular San José de Bavaria.  RECURSOS VIGENCIA Autorizaciones  Se han resuelto 63 solicitudes de permiso de vertimientos a través de resolución de otorga, niega o desiste Se generaron impulsos técnico jurídicos a 117 trámites de permiso de vertimientos, 39 conceptos técnicos de seguimiento, 44 conceptos técnicos de liquidación cobro por seguimiento a permisos de vertimientos, 32 resoluciones de cobro por seguimiento a permiso de vertimientos Atención y generación de 119 documentos que atienden PQRS y entes de control, adicionalmente fueron generados 349 documentos de control Se generaron 11 informes técnicos que atienden acciones populares y el control a humedales Se generaron 42 impulsos sancionatorios.  Aguas Subterráneas  Se generaron impulsos procesales a 5 trámites y se finalizaron 2 trámites permisivos Se generaron 26 conceptos técnicos de seguimiento (27 puntos de agua), 11 requerimientos de seguimiento, 1 requerimiento de cobro concepto técnico del  2018 y 18 requerimientos que apunta a 19 puntos de agua concepto técnico, 64 conceptos técnicos de cobro por seguimiento y 44 resoluciones que apunta a 45 puntos  del 2020. Se generaron 31 resoluciones de cobro por seguimiento que apunta a 36 trámites 2016 a 2019. Se dio respuesta a 59 quejas con 67 documentos Se visitó mensual 70 medidores y se registraron los consumos. Se realizaron 39 acompañamientos, adicionalmente fueron generados 349 documentos Se generaron 99 conceptos técnicos de control a 111 puntos de agua y 19 impulsos sancionator"/>
    <n v="937.59699999999998"/>
    <n v="926.36400000000003"/>
    <n v="1970.7894659999999"/>
    <n v="1715.7189000000001"/>
    <n v="3438.5859999999998"/>
    <n v="0"/>
    <n v="2316.3440000000001"/>
    <n v="0"/>
    <n v="1215"/>
    <n v="0"/>
    <n v="9878.3164660000002"/>
    <n v="2642.0829000000003"/>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0"/>
    <n v="3"/>
    <s v="Atender 100 % De Los Conceptos Técnicos Que Recomiendan Actuaciones Administrativas Sancionatorias Durante La Vigencia Para Mejorar La Eficiencia Del Proceso Sancionatorio Ambiental"/>
    <n v="1"/>
    <s v="Suma"/>
    <n v="1"/>
    <s v="En ejecucion"/>
    <n v="1"/>
    <n v="12.5"/>
    <n v="12.04"/>
    <n v="96.32"/>
    <n v="25.46"/>
    <n v="18.46"/>
    <n v="72.510000000000005"/>
    <n v="25"/>
    <n v="0"/>
    <n v="0"/>
    <n v="25"/>
    <n v="0"/>
    <n v="0"/>
    <n v="12.5"/>
    <n v="0"/>
    <n v="0"/>
    <n v="100"/>
    <n v="30.5"/>
    <n v="30.5"/>
    <n v="428958000"/>
    <n v="426452000"/>
    <n v="99.41"/>
    <n v="1650484302"/>
    <n v="1523874400"/>
    <n v="92.33"/>
    <n v="1230176000"/>
    <n v="0"/>
    <n v="0"/>
    <n v="1000000000"/>
    <n v="0"/>
    <n v="0"/>
    <n v="500000000"/>
    <n v="0"/>
    <n v="0"/>
    <n v="4809618302"/>
    <n v="1950326400"/>
    <n v="40.549999999999997"/>
    <s v="VIGENCIA (a 30/09/2021): En el marco de las acciones de evaluación, control y seguimiento al recurso hídrico la Secretaría Distrital de Ambiente durante el periodo comprendido entre enero a septiembre del año 2021 atendió el 99,32% de los conceptos técnicos que recomiendan una actuación administrativa sancionatoria y el 0,46 % de magnitud física pendiente por atender de la vigencia 2020, distribuida así:  Recursos reserva:  N° de Conceptos Técnicos que recomiendan actuaciones administrativas sancionatorias pendientes vigencia 2020: 7 N° de Conceptos Técnicos atendidos jurídicamente pendientes vigencia 2021: 7  Recursos vigencia:  N° de Conceptos Técnicos que recomiendan actuaciones administrativas sancionatorias: 148 N° de Conceptos Técnicos atendidos jurídicamente: 147  Total, avance magnitud vigencia 2021: 18,03%   Total, avance magnitud reserva 2020: 0,46 %   El avance de la vigencia se determina considerando que cada mes al acoger los conceptos técnicos que se remiten a la Dirección de Control Ambiental se avanza en un 2,27%."/>
    <n v="428.95800000000003"/>
    <n v="426.452"/>
    <n v="1650.4843020000001"/>
    <n v="1523.8743999999999"/>
    <n v="1230.1759999999999"/>
    <n v="0"/>
    <n v="1000"/>
    <n v="0"/>
    <n v="500"/>
    <n v="0"/>
    <n v="4809.6183019999999"/>
    <n v="1950.32639999999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0"/>
    <n v="4"/>
    <s v="Implementar Y Optimizar 1 Monitoreo Periódico Del Recurso Hídrico Para Los Componentes Rchb, Pmae Y Rmas Que Permita El Incremento Del Conocimiento Asociado A La Dinámica Y La Variabilidad De Recurso Hídrico Y Sus Factores De Impacto."/>
    <n v="1"/>
    <s v="Suma"/>
    <n v="1"/>
    <s v="En ejecucion"/>
    <n v="1"/>
    <n v="0.15"/>
    <n v="0.15"/>
    <n v="100"/>
    <n v="0.25"/>
    <n v="0.14000000000000001"/>
    <n v="56"/>
    <n v="0.24"/>
    <n v="0"/>
    <n v="0"/>
    <n v="0.24"/>
    <n v="0"/>
    <n v="0"/>
    <n v="0.12"/>
    <n v="0"/>
    <n v="0"/>
    <n v="1"/>
    <n v="0.28999999999999998"/>
    <n v="29"/>
    <n v="1735392000"/>
    <n v="1347693630"/>
    <n v="77.66"/>
    <n v="2226973698"/>
    <n v="1836830357"/>
    <n v="82.48"/>
    <n v="3658882000"/>
    <n v="0"/>
    <n v="0"/>
    <n v="3994607000"/>
    <n v="0"/>
    <n v="0"/>
    <n v="1870670000"/>
    <n v="0"/>
    <n v="0"/>
    <n v="13486524698"/>
    <n v="3184523987"/>
    <n v="23.61"/>
    <s v="VIGENCIA (a 30/09/2021): Durante lo corrido de la vigencia 2021, se realizó la formulación del Programa de Monitoreo de la calidad y cantidad del recurso hídrico de la ciudad de Bogotá y sus factores de impacto para el año 2021. Se realizó la gestión contractual en la plataforma digital SECOP II de los estudios y documentos previos de licitación pública No. SDA-LP-03-2021, luego se realizó la evaluación de los requisitos y documentos de contenido técnico del proceso, que derivó en la adjudicación del contrato SDA-20211379 del 2021 con objeto ¿Prestar los servicios para la toma de muestras y análisis en laboratorio para el monitoreo de calidad y cantidad del recurso hídrico de la ciudad de Bogotá y sus factores de impacto¿, suscrito entre la SDA y la unión temporal UT PSL-ANQ Se elaboró el plan de monitoreo de la calidad y cantidad del recurso hídrico de la ciudad de Bogotá y sus factores de impacto, para la vigencia 2021, además se desarrollaron las actividades para la aprobación del plan operativo de la unión temporal. Se implementaron mecanismos de captura, almacenamiento, consolidación y control de datos, que derivó en la emisión de 327 documentos técnicos. Se ejecutó el monitoreo de 686 puntos, de los cuales 302 muestras corresponden al componente de Red de Calidad Hídrica de Bogotá y 384 muestras del Programa de Monitoreo de Afluentes y Efluentes. Se desarrolló el seguimiento del Contrato de Compraventa No. SDA-20202467 para lo cual se adelantaron las capacitaciones para el manejo de los equipos adquiridos, se realizó la gestión para la entrega de los equipos al almacén de la SDA y la suscripción del acta de recibo final e informe de supervisión del contrato  Se realizó la gestión para la transmisión y la consolidación de la información registrada por los dispositivos en los puntos de la Red de Monitoreo de Aguas Subterráneas. Se elaboraron 21 oficios de invitación de cotización para el proyecto de compra de soluciones y materiales de laboratorio y se avan"/>
    <n v="1735.3920000000001"/>
    <n v="1347.69363"/>
    <n v="2226.9736979999998"/>
    <n v="1836.830357"/>
    <n v="3658.8820000000001"/>
    <n v="0"/>
    <n v="3994.607"/>
    <n v="0"/>
    <n v="1870.67"/>
    <n v="0"/>
    <n v="13486.524697999999"/>
    <n v="3184.523987"/>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0"/>
    <n v="5"/>
    <s v="Diseñar Y Estructurar 5 Documentos Consolidados Con Lineamientos En El Manejo Y En La Planificación Del Recurso Hídrico Del D.C."/>
    <n v="1"/>
    <s v="Suma"/>
    <n v="1"/>
    <s v="En ejecucion"/>
    <n v="1"/>
    <n v="1"/>
    <n v="1"/>
    <n v="100"/>
    <n v="1"/>
    <n v="1"/>
    <n v="100"/>
    <n v="1"/>
    <n v="0"/>
    <n v="0"/>
    <n v="1"/>
    <n v="0"/>
    <n v="0"/>
    <n v="1"/>
    <n v="0"/>
    <n v="0"/>
    <n v="5"/>
    <n v="2"/>
    <n v="40"/>
    <n v="101225000"/>
    <n v="87442000"/>
    <n v="86.38"/>
    <n v="204662000"/>
    <n v="187872000"/>
    <n v="91.8"/>
    <n v="310151000"/>
    <n v="0"/>
    <n v="0"/>
    <n v="257697000"/>
    <n v="0"/>
    <n v="0"/>
    <n v="135344000"/>
    <n v="0"/>
    <n v="0"/>
    <n v="1009079000"/>
    <n v="275314000"/>
    <n v="27.28"/>
    <s v="VIGENCIA (a 30/09/2021): Durante lo corrido de la vigencia 2021 se realizó el análisis matemático y estadístico de los resultados obtenidos de monitoreo ambiental, en función de la dinámica y la variabilidad de los factores de impacto del recurso hídrico, para determinar el universo de usuarios priorizados para el desarrollo de acciones de control, evaluación y seguimiento, establecer indicadores de ciudad relacionados con observatorios distritales y regionales, el programa Bogotá Cómo Vamos y el Acuerdo 067 de 2002, definición de las acciones y actividades para la implementación y optimización de un monitoreo periódico y el diseño y la estructuración para la elaboración de documentos para la planificación del recurso hídrico. Se realizó la formulación del programa de monitoreo, evaluación, control y seguimiento ambiental sobre el recurso hídrico del Distrito Capital para el año 2021 (Informe técnico 00176 del 2021).  Para el establecimiento de los objetivos de calidad y la meta de carga contaminante para el periodo 2021-2025, se hizo seguimiento a 131 usuarios que generan vertimientos a las fuentes superficiales y se elaboraron y/o actualizaron 1407 fichas para los puntos de vertimiento asociados con las cuencas de los ríos principales Se emitieron los Informes Técnicos No. 00269 del 19/02/2021 y 00372 del 30/03/2021 relacionados con la implementación de instrumento económico de tasa retributiva por vertimientos puntuales y los documentos técnicos de estado de calidad de agua índice - ICA 2020, su relación con el WQI, optimización del monitoreo de la calidad del agua en el sector de autolavados, influencia de las descargas de agua residual no doméstica generadas por las industrias de curtido de pieles, estado ambiental de los acuíferos con influencia en el perímetro urbano, estado de calidad de los ríos, la descripción y contexto de las cuencas hídricas del distrito capital, la caracterización de usuarios proceso de establecimiento de metas y la priorización d"/>
    <n v="101.22499999999999"/>
    <n v="87.441999999999993"/>
    <n v="204.66200000000001"/>
    <n v="187.87200000000001"/>
    <n v="310.15100000000001"/>
    <n v="0"/>
    <n v="257.697"/>
    <n v="0"/>
    <n v="135.34399999999999"/>
    <n v="0"/>
    <n v="1009.079"/>
    <n v="275.31400000000002"/>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2"/>
    <n v="1"/>
    <s v="Formular E Implementar 1 Programa De Actividades De Evaluación, Control Y Seguimiento Ambiental Encaminadas A La Adecuada Disposición Y Aprovechamiento De Residuos En Bogotá"/>
    <n v="2"/>
    <s v="Constante"/>
    <n v="1"/>
    <s v="En ejecucion"/>
    <n v="1"/>
    <n v="1"/>
    <n v="1"/>
    <n v="100"/>
    <n v="1"/>
    <n v="0.77"/>
    <n v="77"/>
    <n v="1"/>
    <n v="0"/>
    <n v="0"/>
    <n v="1"/>
    <n v="0"/>
    <n v="0"/>
    <n v="1"/>
    <n v="0"/>
    <n v="0"/>
    <s v="N/A"/>
    <s v="N/A"/>
    <s v="N/A"/>
    <n v="2729118190"/>
    <n v="2693651241"/>
    <n v="98.7"/>
    <n v="3782244731"/>
    <n v="3625613730"/>
    <n v="95.86"/>
    <n v="5896390000"/>
    <n v="0"/>
    <n v="0"/>
    <n v="5550000000"/>
    <n v="0"/>
    <n v="0"/>
    <n v="2812628000"/>
    <n v="0"/>
    <n v="0"/>
    <n v="20770380921"/>
    <n v="6319264971"/>
    <n v="30.42"/>
    <s v="VIGENCIA (a 30/09/2021): A septiembre de 2021 se reporta un avance del 0,77 así:  -Priorización y definición de actividades y usuarios a controlar: 0,1 Enero 2021: con recursos de reserva se realizó la formulación del programa para el año 2021. Febrero 2021: se aprobó la formulación del programa (informe técnico No 00185 del 3/02/2021) e inició su implementación.  -Ejecución de actuaciones técnicas y administrativas de evaluación control y seguimiento: 0,43 A septiembre de 2021 se realizaron 15.052 actuaciones técnicas, de las cuales 1.631 aportan a disposición adecuada, 1.944 a ton aprovechadas y 11.477 hacen parte de acciones de seguimiento al cumplimiento de la normatividad ambiental relacionada con residuos así:  Residuos de Construcción y Demolición RCD ¿ obras: 2.560 acciones (599 aportan al control de ton dispuestas y 376 a ton aprovechadas) Residuos hospitalarios y similares: 3.548 acciones (646 aportan a ton dispuestas y 545 a ton aprovechadas) RCD - proyectos especiales de infraestructura: 784 acciones (77 aportan a ton dispuestas y 56 a aprovechadas) Residuos especiales entidades públicas: 224 acciones (29 aportan a ton dispuestas y 67 a ton aprovechadas) Residuos llantas usadas: 4.180 acciones (900 aportan a ton aprovechadas)  Control y vigilancia a RESPEL: 3.756 acciones (280 aportan a ton dispuestas)  -Controlar la disposición adecuada de residuos especiales, peligrosos, ordinarios y de manejo diferenciado: 0,090 -Controlar el aprovechamiento de residuos especiales, peligrosos, ordinarios y de manejo diferenciado: 0,092 Las actuaciones técnicas permitieron controlar 8.062.489,45 ton. De las cuales 6.455.633,09 ton aportan a la disposición adecuada y 1.606.856,36 ton al aprovechamiento de residuos peligrosos, ordinarios, especiales y/o de manejo diferenciado.  -Reporte y consolidación a septiembre de 2021 de Informe eficiencia de actuaciones técnicas y administrativas de evaluación control y seguimiento: 0,053."/>
    <n v="2729.1181900000001"/>
    <n v="2693.651241"/>
    <n v="3782.2447309999998"/>
    <n v="3625.61373"/>
    <n v="5896.39"/>
    <n v="0"/>
    <n v="5550"/>
    <n v="0"/>
    <n v="2812.6280000000002"/>
    <n v="0"/>
    <n v="20770.380921"/>
    <n v="6319.2649710000005"/>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2"/>
    <n v="2"/>
    <s v="Atender 100 Porciento De Los Conceptos Técnicos Que Recomiendan Actuaciones Administrativas Sancionatorias Durante La Vigencia Para Mejorar La Eficiencia Del Proceso Sancionatorio Ambiental"/>
    <n v="1"/>
    <s v="Suma"/>
    <n v="1"/>
    <s v="En ejecucion"/>
    <n v="1"/>
    <n v="12.5"/>
    <n v="11.78"/>
    <n v="94.24"/>
    <n v="25.72"/>
    <n v="17.77"/>
    <n v="69.09"/>
    <n v="25"/>
    <n v="0"/>
    <n v="0"/>
    <n v="25"/>
    <n v="0"/>
    <n v="0"/>
    <n v="12.5"/>
    <n v="0"/>
    <n v="0"/>
    <n v="100"/>
    <n v="29.55"/>
    <n v="29.55"/>
    <n v="200000000"/>
    <n v="198796000"/>
    <n v="99.4"/>
    <n v="285882269"/>
    <n v="253529000"/>
    <n v="88.68"/>
    <n v="415028000"/>
    <n v="0"/>
    <n v="0"/>
    <n v="505000000"/>
    <n v="0"/>
    <n v="0"/>
    <n v="258254000"/>
    <n v="0"/>
    <n v="0"/>
    <n v="1664164269"/>
    <n v="452325000"/>
    <n v="27.18"/>
    <s v="VIGENCIA (a 30/09/2021): Para el cumplimiento de las regulaciones y control a la gestión de residuos, la Secretaría Distrital de Ambiente durante los meses comprendidos entre enero a septiembre del año 2021, ha atendido el 85,41% de los conceptos técnicos representados en la atención de 82 actos administrativos y el 0,72 % de magnitud física pendiente por atender de la vigencia 2020, distribuida así: Vigencia:  N° de Conceptos Técnicos que recomiendan actuaciones administrativas sancionatorias: 96 N° de Conceptos Técnicos atendidos jurídicamente: 82  Reserva:  N° de Conceptos Técnicos que recomiendan actuaciones administrativas sancionatorias pendientes vigencia 2020: 12 N° de Conceptos Técnicos atendidos jurídicamente pendientes de la vigencia 2020: 12  Total, avance magnitud vigencia 2021: 17,05%  Total, avance magnitud reserva 2020: 0,72 %   Por último, es importante tener presente que el porcentaje de la magnitud programada se subdivide en proporciones de 2.08% (enero-diciembre) y sobre este porcentaje se medirán los avances mensuales."/>
    <n v="200"/>
    <n v="198.79599999999999"/>
    <n v="285.88226900000001"/>
    <n v="253.529"/>
    <n v="415.02800000000002"/>
    <n v="0"/>
    <n v="505"/>
    <n v="0"/>
    <n v="258.25400000000002"/>
    <n v="0"/>
    <n v="1664.1642689999999"/>
    <n v="452.32499999999999"/>
  </r>
  <r>
    <n v="16"/>
    <s v="Un Nuevo Contrato Social y Ambiental para la Bogotá del Siglo XXI"/>
    <x v="0"/>
    <n v="2021"/>
    <s v="30/09/2021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2"/>
    <n v="3"/>
    <s v="Desarrollar 47 Proyectos De Economía Circular Para Cerrar El Ciclo De Vida De Los Materiales"/>
    <n v="1"/>
    <s v="Suma"/>
    <n v="1"/>
    <s v="En ejecucion"/>
    <n v="1"/>
    <n v="7"/>
    <n v="7"/>
    <n v="100"/>
    <n v="13"/>
    <n v="12"/>
    <n v="92.31"/>
    <n v="7"/>
    <n v="0"/>
    <n v="0"/>
    <n v="13"/>
    <n v="0"/>
    <n v="0"/>
    <n v="7"/>
    <n v="0"/>
    <n v="0"/>
    <n v="47"/>
    <n v="19"/>
    <n v="40.43"/>
    <n v="171232872"/>
    <n v="164967872"/>
    <n v="96.34"/>
    <n v="339715000"/>
    <n v="339715000"/>
    <n v="100"/>
    <n v="287337000"/>
    <n v="0"/>
    <n v="0"/>
    <n v="393836000"/>
    <n v="0"/>
    <n v="0"/>
    <n v="205479000"/>
    <n v="0"/>
    <n v="0"/>
    <n v="1397599872"/>
    <n v="504682872"/>
    <n v="36.11"/>
    <s v="VIGENCIA (a 30/09/2021): A septiembre de 2021 se ha dado inicio y se presentan avances en 12 proyectos de economía circular para cerrar el ciclo de vida de los materiales así:  Jornadas de devolución de residuos RECICLATÓN: busca disminuir la disposición inadecuada de residuos peligrosos generados por las empresas públicas y privadas.  Avance: 60%.  Ecolecta (Permanente) busca culturizar y promover a la ciudadanía sobre la disposición adecuada de residuos peligrosos. Avance: 76%   Articulación de la ciudadanía para la gestión de residuos en propiedad horizontal busca evitar la gestión inadecuada de aceites usados en el sector residencial evitando taponamiento de tuberías y fuentes hídricas. Avance: 75%  Red de economía circular: Busca disminuir la deficiencia en el flujo de información sobre los productos, servicios, procesos productivos y normatividad, relacionados con la producción y el consumo Sostenible. Avance: 70%  Caja de herramientas:  Su fin es culturizar y promover la disposición adecuada de residuos peligrosos. Avance: 74%  Capacitación para el crecimiento verde:  Fortalece el capital humano para la transición hacia el crecimiento verde, uno de los temas relevantes es el manejo responsable de los materiales y residuos en los actores de la cadena de valor. Avance: 76%  Actualización y desarrollo del plan de gestión integral de residuos peligroso PGIRP de Bogotá: Su objetivo es la actualización de un plan actualizado. Avance: 66%  Operación al registro de Aceite Vegetal Usado Inadecuada evita la inadecuada disposición de este residuo. Avance: 74%  Operación al registro acopiadores de llantas usadas: Busca atender los inconvenientes por la inadecuada disposición de este residuo. Avance: 73%  Difusión e información sobre economía circular. Avance: 38%  Promover el consumo responsable: busca promover estilos de consumo sostenibles. Avance: 60 %  Activación 12.21 47 %"/>
    <n v="171.23287199999999"/>
    <n v="164.967872"/>
    <n v="339.71499999999997"/>
    <n v="339.71499999999997"/>
    <n v="287.33699999999999"/>
    <n v="0"/>
    <n v="393.83600000000001"/>
    <n v="0"/>
    <n v="205.47900000000001"/>
    <n v="0"/>
    <n v="1397.599872"/>
    <n v="504.68287199999997"/>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9"/>
    <n v="1"/>
    <s v="Formular Y/O Actualizar 100 Porciento De Los Instrumentos De Planeación Ambiental Priorizados"/>
    <n v="1"/>
    <s v="Suma"/>
    <n v="1"/>
    <s v="En ejecucion"/>
    <n v="1"/>
    <n v="23"/>
    <n v="22.62"/>
    <n v="98.35"/>
    <n v="27.38"/>
    <n v="16.47"/>
    <n v="60.15"/>
    <n v="36"/>
    <n v="0"/>
    <n v="0"/>
    <n v="10"/>
    <n v="0"/>
    <n v="0"/>
    <n v="4"/>
    <n v="0"/>
    <n v="0"/>
    <n v="100"/>
    <n v="39.090000000000003"/>
    <n v="39.090000000000003"/>
    <n v="738268000"/>
    <n v="737370000"/>
    <n v="99.88"/>
    <n v="1967952000"/>
    <n v="1244256000"/>
    <n v="63.23"/>
    <n v="3023639000"/>
    <n v="0"/>
    <n v="0"/>
    <n v="2106755000"/>
    <n v="0"/>
    <n v="0"/>
    <n v="1155510000"/>
    <n v="0"/>
    <n v="0"/>
    <n v="8992124000"/>
    <n v="1981626000"/>
    <n v="22.04"/>
    <s v="VIGENCIA (a 30/09/2021): Frente a formular y/o actualizar los Instrumentos de Planeación Ambiental priorizados, se avanzó en un 16.47% para lo cual se realizó lo siguiente: PMA: Humedal Tibanica: Visita al humedal con EAAB y el Cabildo Indígena. Se adelantó reunión con la SER para presentar ruta metodológica para la actualización. Torca-Guaymaral: Se realizaron 2 reuniones con la CAR, para concertación de proyecto de resolución de actualización del PMA. Y para revisión de última versión del PMA. PPA: P. de Salud Ambiental: Una vez de respuesta de la SDP, se continuará con el trámite de aprobación ante el preCONPES D.C. P. de Producción Sostenible: Se ajusto el Documento CONPES y Plan de Acción. P. de Biodiversidad: Se consolidó la matriz de actualización del plan de acción y la construcción del documento CONPES D.C. Se presentó y aprobó la actualización del plan de acción en el Comité Sectorial Administrativo de Ambiente. P. de Protección y Bienestar Animal: Se presentó ante el Comité Sectorial de Ambiente la actualización del plan de acción para su aprobación, para trámite de adopción en el CONPES D.C. PGA: Se realizaron ajustes a los capítulos 1 y 2 del DTS. Se agregaron al diagnóstico los componentes hídricos, suelo, ecosistemas y gestión del riesgo y cambio climático. Finalmente, se realizaron matrices PER para establecer la nueva estructura programática del PGA. Otros Instrumentos: Humedal la Isla: Se adelantó visita al humedal con EAAB y el Cabildo Indígena Muisca de Bosa, donde SDA informó avance proceso para formulación de PMA. Cerro Torca:  Se ajustaron los aspectos físicos y bióticos. Cerro Conejera: Se ajustaron los aspectos físicos y bióticos. Política de Ruralidad: Socialización del balance resultado del seguimiento 2020 con las comunidades del Verjón (Cerros Orientales) y Usme, por solicitud de la SDP y aporte en el proceso de reformulación. PDA: Articulación SDA-SDHT y validación de cronograma de trabajo para actualización PDA con lineamientos Ba RESERVAS (a 30/09/2021): Frente a formular y/o actualizar los Instrumentos de Planeación Ambiental priorizados, se avanzó en un 16.47% para lo cual se realizó lo siguiente: PMA: Humedal Tibanica: Visita al humedal con EAAB y el Cabildo Indígena. Se adelantó reunión con la SER para presentar ruta metodológica para la actualización. Torca-Guaymaral: Se realizaron 2 reuniones con la CAR, para concertación de proyecto de resolución de actualización del PMA. Y para revisión de última versión del PMA. PPA: P. de Salud Ambiental: Una vez de respuesta de la SDP, se continuará con el trámite de aprobación ante el preCONPES D.C. P. de Producción Sostenible: Se ajusto el Documento CONPES y Plan de Acción. P. de Biodiversidad: Se consolidó la matriz de actualización del plan de acción y la construcción del documento CONPES D.C. Se presentó y aprobó la actualización del plan de acción en el Comité Sectorial Administrativo de Ambiente. P. de Protección y Bienestar Animal: Se presentó ante el Comité Sectorial de Ambiente la actualización del plan de acción para su aprobación, para trámite de adopción en el CONPES D.C. PGA: Se realizaron ajustes a los capítulos 1 y 2 del DTS. Se agregaron al diagnóstico los componentes hídricos, suelo, ecosistemas y gestión del riesgo y cambio climático. Finalmente, se realizaron matrices PER para establecer la nueva estructura programática del PGA. Otros Instrumentos: Humedal la Isla: Se adelantó visita al humedal con EAAB y el Cabildo Indígena Muisca de Bosa, donde SDA informó avance proceso para formulación de PMA. Cerro Torca:  Se ajustaron los aspectos físicos y bióticos. Cerro Conejera: Se ajustaron los aspectos físicos y bióticos. Política de Ruralidad: Socialización del balance resultado del seguimiento 2020 con las comunidades del Verjón (Cerros Orientales) y Usme, por solicitud de la SDP y aporte en el proceso de reformulación. PDA: Articulación SDA-SDHT y validación de cronograma de trabajo para actualización PDA con lineamientos Ba"/>
    <n v="738.26800000000003"/>
    <n v="737.37"/>
    <n v="1967.952"/>
    <n v="1244.2560000000001"/>
    <n v="3023.6390000000001"/>
    <n v="0"/>
    <n v="2106.7550000000001"/>
    <n v="0"/>
    <n v="1155.51"/>
    <n v="0"/>
    <n v="8992.1239999999998"/>
    <n v="1981.6260000000002"/>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9"/>
    <n v="2"/>
    <s v="Fortalecer 100 Porciento La Gestión Y Seguimiento De Las Instancias Ambientales Con Mayor Incidencia Con La Región"/>
    <n v="1"/>
    <s v="Suma"/>
    <n v="1"/>
    <s v="En ejecucion"/>
    <n v="1"/>
    <n v="10"/>
    <n v="10"/>
    <n v="100"/>
    <n v="20"/>
    <n v="15.31"/>
    <n v="76.55"/>
    <n v="30"/>
    <n v="0"/>
    <n v="0"/>
    <n v="30"/>
    <n v="0"/>
    <n v="0"/>
    <n v="10"/>
    <n v="0"/>
    <n v="0"/>
    <n v="100"/>
    <n v="25.31"/>
    <n v="25.31"/>
    <n v="420544000"/>
    <n v="411660780"/>
    <n v="97.89"/>
    <n v="647437000"/>
    <n v="587143000"/>
    <n v="90.69"/>
    <n v="730110000"/>
    <n v="0"/>
    <n v="0"/>
    <n v="549474000"/>
    <n v="0"/>
    <n v="0"/>
    <n v="297726000"/>
    <n v="0"/>
    <n v="0"/>
    <n v="2645291000"/>
    <n v="998803780"/>
    <n v="37.76"/>
    <s v="VIGENCIA (a 30/09/2021): Se avanzó en la meta en un 15,31 en la vigencia representado en las siguientes actividades:  °Se gestionó publicación en la pág Web de la SDA de los informes de gestión del Consejo Consultivo de Ambiente y acta de segunda sesión ordinaria de la Comisión Intersectorial. para la Protección la Sostenibilidad y la Salud Ambiental DC- CIPSSA. Se solicitó Informes de Gestión del primer semestre 2021 a las mesas de trabajo pertenecientes a la CIPSSA. Se elaboró acta de segunda sesión de la CIPSSA. Se hicieron comentarios al proyecto de Decreto productos cárnicos. Se elaboró matriz y ficha proyecto sobre la creación de mesa de biodiversidad en la CIPSSA. °Región: Se cambió el nombre del proyecto a ¿Indicador para Reverdecer la Región¿. Se envió memorando de entendimiento con el municipio de Chía para revisión, viabilidad y firma por parte de la secretaria Carolina Urrutia.  Se avanzó en la formulación del proyecto de regalías ¿Consolidación de un Modelo dinámico e integrado de Estructura Ecológica Regional en torno al agua, en la Cuenca del Río Guayuriba¿. Se continuó el trabajo con ODUR e IDER para la construcción de documentos de caracterización sobre temas regionales. Se inicia articulación con la Unidad de Parques Nacionales.               °POT: Terminó la concertación de los asuntos ambientales de la modificación del POT el 9 de julio de 2021, y se continuó con el acompañamiento a la radicación del proyecto de POT ante el concejo de Bogotá, los espacios de socialización con los concejales y con las entidades Distritales. Adicionalmente, se realizó la capacitación con la OPEL para acompañar la tropa POT por las localidades de la ciudad y elaboración de las fichas de temas estratégicos."/>
    <n v="420.54399999999998"/>
    <n v="411.66077999999999"/>
    <n v="647.43700000000001"/>
    <n v="587.14300000000003"/>
    <n v="730.11"/>
    <n v="0"/>
    <n v="549.47400000000005"/>
    <n v="0"/>
    <n v="297.726"/>
    <n v="0"/>
    <n v="2645.2910000000002"/>
    <n v="998.80377999999996"/>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9"/>
    <n v="3"/>
    <s v="Desarrollar 100 Porciento Las Acciones Programadas De Cooperación Internacional Para El Fortalecimiento Del Sector Ambiente"/>
    <n v="1"/>
    <s v="Suma"/>
    <n v="1"/>
    <s v="En ejecucion"/>
    <n v="1"/>
    <n v="12.5"/>
    <n v="12.5"/>
    <n v="100"/>
    <n v="22"/>
    <n v="16.48"/>
    <n v="74.91"/>
    <n v="25"/>
    <n v="0"/>
    <n v="0"/>
    <n v="28"/>
    <n v="0"/>
    <n v="0"/>
    <n v="12.5"/>
    <n v="0"/>
    <n v="0"/>
    <n v="100"/>
    <n v="28.98"/>
    <n v="28.98"/>
    <n v="112347000"/>
    <n v="112347000"/>
    <n v="100"/>
    <n v="225247009"/>
    <n v="197305375"/>
    <n v="87.6"/>
    <n v="253876000"/>
    <n v="0"/>
    <n v="0"/>
    <n v="282161000"/>
    <n v="0"/>
    <n v="0"/>
    <n v="295507000"/>
    <n v="0"/>
    <n v="0"/>
    <n v="1169138009"/>
    <n v="309652375"/>
    <n v="26.49"/>
    <s v="VIGENCIA (a 30/09/2021): El avance acumulado en la vigencia 2021 corte al mes a septiembre del 2021, corresponde a 16,48% el cual se detalla a continuación:  Participación en convocatorias: 1) 2 preseleccionados en KSP Corea 2) Premios Latinoamérica verde (4 proyectos) 3) Fundación Santo Domingo (Enviado proyecto completo) 4) CFF - C40 5) ICLEI - economía circular 6) Comixta México (4 proyectos)  7) Autoridades Locales UE (Enviado proyecto completo) 8) P4G Green Smart School  9) Coalición para el Clima y el Aire Limpio (con WRI y MADS)  Convocatorias ganadas: 1) Climate Smart Cities Challenge  2) Ecologistics - ICLEI, con SDM 3) TRAJECTS - DAAD  4) Unisabana eco conducción  5) Publicación UNESCO  6) Euroclima - GIZ  7) Becario Embajada EE. UU. (inclusión JBB, SER y SFFS en la investigación) 8) Fondo Verde Clima - Movilidad / Findeter  9) Bogotá sede Premios Latinoamérica Verde  10) BPR - BID  11) Comisión Mixta México   Gestión acuerdos: 1) conceptos para MdE entre Bogotá D.C. y Costa Rica (SDA ejecuta), Quito, Chengdú, Huangzhou, Cochabamba, ONU Mujeres, Urban 20 2) Metrópolis  3) Acuerdo PNUD &quot;empleos verdes y género  Acuerdos firmados y eventos: 1) Comixta Colombia - Chile en ejecución (5 actividades ejecutadas) 2) prorroga acuerdo PNUD &quot;diseño pago por servicios ambientales&quot; 3) Mde Brillar, realizado Brilla Bogotá 2021 4) MdE Renting, Bavaria: Webinar y resultados finales entregados 5) Primer evento de acción climática 6)  Festival de biodiversidad con Envol Vert 7) ICLEI: Cursos UCCI, talleres NELPR, LCAP-UF 8) C40: talleres energía limpia, foro acción climática, foros jóvenes, declaratoria Naturaleza Urbana, C4F, Comité ejecutivo, foro construcción limpia 9) MdE con ICCT 10) Desayuno presentación PAC a cooperantes 11) MdE SDDE y SDA, CCB 12) Realización curso de educación ambiental para funcionarios chilenos"/>
    <n v="112.34699999999999"/>
    <n v="112.34699999999999"/>
    <n v="225.24700899999999"/>
    <n v="197.305375"/>
    <n v="253.876"/>
    <n v="0"/>
    <n v="282.161"/>
    <n v="0"/>
    <n v="295.50700000000001"/>
    <n v="0"/>
    <n v="1169.138009"/>
    <n v="309.65237500000001"/>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9"/>
    <n v="4"/>
    <s v="Adelantar 20 Acciones De Gestión Del Conocimiento En Materia Ambiental"/>
    <n v="1"/>
    <s v="Suma"/>
    <n v="1"/>
    <s v="En ejecucion"/>
    <n v="1"/>
    <n v="4"/>
    <n v="4"/>
    <n v="100"/>
    <n v="4"/>
    <n v="3.2"/>
    <n v="80"/>
    <n v="4"/>
    <n v="0"/>
    <n v="0"/>
    <n v="4"/>
    <n v="0"/>
    <n v="0"/>
    <n v="4"/>
    <n v="0"/>
    <n v="0"/>
    <n v="20"/>
    <n v="7.2"/>
    <n v="36"/>
    <n v="216982000"/>
    <n v="216982000"/>
    <n v="100"/>
    <n v="397165991"/>
    <n v="380340000"/>
    <n v="95.76"/>
    <n v="626261000"/>
    <n v="0"/>
    <n v="0"/>
    <n v="1144228000"/>
    <n v="0"/>
    <n v="0"/>
    <n v="668566000"/>
    <n v="0"/>
    <n v="0"/>
    <n v="3053202991"/>
    <n v="597322000"/>
    <n v="19.559999999999999"/>
    <s v="VIGENCIA (a 30/09/2021): La meta alcanza un avance acumulado del 3,20 de acuerdo con lo programado con las siguientes acciones:  1 Observatorio Ambiental de Bogotá - OAB, de los 455 indicadores disponibles, se actualizaron 97,58% de los mismos, se han publicado 48 notas en el portal, se han atendido 12 usuarios a través del contáctenos. Se publicaron 21 documentos y se tienen 1501 disponibles para la ciudadanía. Las visitas al portal en el año han sido 112.874.  2.Por otra parte, de los 63 indicadores del Distrito Capital en el El Observatorio Regional Ambiental y de Desarrollo Sostenible del Río Bogotá -ORABO, se ha actualizado el 82,54%, se han publicado 16 notas . Las visitas al portal han sido 9773, se cuenta con 422 documentos. A través del canal contáctenos se atendieron 3 usuarios y se registraron 6 en el portal para un total de 638. También se encuentra publicado el módulo del Plan de Acción Cuatrienal Ambiental - PACA, en el OAB. 3.Referente la formulación del nuevo Plan de investigación Ambiental de Bogotá-PIAB, se estructuró el plan de trabajo para su formulación, se articuló la política de Salud ambiental en el PIAB. Se continuó con la estructuración del proyecto para presentarlo en las convocatorias del Sistema General De Regalías-SGR, &quot;Diagnóstico y evaluación de Contaminantes Emergentes en las microcuencas urbanas y cuenca media-alta del río Bogotá, y vigilancia del virus SARs-CoV-2 en aguas residuales&quot; ,elaborando los respectivos documentos requeridos. (DTS, presupuesto, gobernanza, avales institucionales). 4. Instrumentos Económicos Ambientales-IEA, se proyectaron oficios dirigidos a las entidades oficiales (MADS, MADR, CAR, ADR y ANLA) para realizar un diagnóstico sobre la implementación del IEA en Bogotá-Región. Actualmente se encuentra en  consulta acerca de la pertinencia de continuar con el proceso de estructurar un incentivo económico que permita promover la conservación de la biodiversidad a través del uso de las abejas (nativas american"/>
    <n v="216.982"/>
    <n v="216.982"/>
    <n v="397.16599100000002"/>
    <n v="380.34"/>
    <n v="626.26099999999997"/>
    <n v="0"/>
    <n v="1144.2280000000001"/>
    <n v="0"/>
    <n v="668.56600000000003"/>
    <n v="0"/>
    <n v="3053.2029910000001"/>
    <n v="597.322"/>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9"/>
    <n v="5"/>
    <s v="Realizar 48 Informes De Seguimiento Integral A La Gestión De Los Proyectos De Inversión De La Entidad"/>
    <n v="1"/>
    <s v="Suma"/>
    <n v="1"/>
    <s v="En ejecucion"/>
    <n v="1"/>
    <n v="6"/>
    <n v="6"/>
    <n v="100"/>
    <n v="12"/>
    <n v="9"/>
    <n v="75"/>
    <n v="12"/>
    <n v="0"/>
    <n v="0"/>
    <n v="12"/>
    <n v="0"/>
    <n v="0"/>
    <n v="6"/>
    <n v="0"/>
    <n v="0"/>
    <n v="48"/>
    <n v="15"/>
    <n v="31.25"/>
    <n v="362580000"/>
    <n v="362580000"/>
    <n v="100"/>
    <n v="637799000"/>
    <n v="508011000"/>
    <n v="79.650000000000006"/>
    <n v="830654000"/>
    <n v="0"/>
    <n v="0"/>
    <n v="938051000"/>
    <n v="0"/>
    <n v="0"/>
    <n v="886104000"/>
    <n v="0"/>
    <n v="0"/>
    <n v="3655188000"/>
    <n v="870591000"/>
    <n v="23.82"/>
    <s v="VIGENCIA (a 30/09/2021): A septiembre del 2021, se han realizado 9 informes mensuales de seguimiento integral a los proyectos de inversión de la SDA, para diciembre 2020 y de enero a agosto/2021, desde el punto de vista físico y presupuestal, permitiendo identificar posibles falencias en la gestión de los proyectos, como insumo para la toma de decisiones preventivas y correctivas por parte de los gerentes de proyectos. Se realizaron actividades de revisión, consolidación y registro en SEGPLAN, en el proceso de actualización y seguimiento del componente de inversión, con corte a dic./2020 asociado a los proyectos de inversión del Plan de Desarrollo &quot;Bogotá Mejor Para Todos&quot;- BMPT, también se realizó la actualización y seguimiento en los componentes del Plan de Acción de los proyectos de inversión del PDD &quot;Un Nuevo Contrato Social y Ambiental Para la Bogotá del Siglo XXI&quot;-UNCSA corte a dic./2020, reprogramación 2021 y seguimiento corte a marzo y junio/2021, como resultado de las acciones se generó la información final que fue registrada en SEGPLAN, según lineamientos de la SDP. Seguimiento a los programas 22, 27, 28, 29, 33 y 35, en SEGPLAN, corte a dic./2020, marzo y junio/2021 y el Informe del Propósito 2 corte a dic./2020 y junio 2021. Informe del Propósito 2 &quot;Cambiar nuestros hábitos de vida para reverdecer a Bogotá y adaptarnos y mitigar la crisis climática&quot; corte a dic./2020 y a junio 2021. Revisión y consolidación del Plan Anual de Adquisiciones del cierre del 2020 y apertura del 2021 y las actualizaciones de enero a septiembre/2021 y publicado en la página web de SECOP II Consolidación de los indicadores de gestión del cierre 2020, revisión de las hojas de vida y aprobación de indicadores 2021 y seguimiento de enero a agosto/2021, así como el registro PMR - Producto, Metas y Resultado, en el aplicativo PMR PREDIS, en el mismo periodo de reporte Consolidación del informe de Gestión de la SDA vigencia 2020, del PDD BMPT y la apertura del PDD UNCSA y el Info"/>
    <n v="362.58"/>
    <n v="362.58"/>
    <n v="637.79899999999998"/>
    <n v="508.01100000000002"/>
    <n v="830.654"/>
    <n v="0"/>
    <n v="938.05100000000004"/>
    <n v="0"/>
    <n v="886.10400000000004"/>
    <n v="0"/>
    <n v="3655.1880000000001"/>
    <n v="870.59100000000001"/>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0"/>
    <n v="1"/>
    <s v="Desarrollar 2 Aplicativos Y/O Sistemas De Información Públicos En Los Cuales Se Analice Y Transforme Los Datos De Redes Ciudadanías Que Permitan Reforzar La Participación Ciudadana Y Fortalecer Aún Más Los Procesos Misionales"/>
    <n v="1"/>
    <s v="Suma"/>
    <n v="1"/>
    <s v="En ejecucion"/>
    <n v="1"/>
    <n v="0.2"/>
    <n v="0.12"/>
    <n v="60"/>
    <n v="0.38"/>
    <n v="0.25"/>
    <n v="65.790000000000006"/>
    <n v="0.6"/>
    <n v="0"/>
    <n v="0"/>
    <n v="0.7"/>
    <n v="0"/>
    <n v="0"/>
    <n v="0.2"/>
    <n v="0"/>
    <n v="0"/>
    <n v="2"/>
    <n v="0.37"/>
    <n v="18.5"/>
    <n v="566596000"/>
    <n v="566433286"/>
    <n v="99.97"/>
    <n v="372064781"/>
    <n v="99352000"/>
    <n v="26.7"/>
    <n v="638150000"/>
    <n v="0"/>
    <n v="0"/>
    <n v="431182000"/>
    <n v="0"/>
    <n v="0"/>
    <n v="284319000"/>
    <n v="0"/>
    <n v="0"/>
    <n v="2292311781"/>
    <n v="665785286"/>
    <n v="29.04"/>
    <s v="VIGENCIA (a 30/09/2021): Se tiene un acumulado en el cuatrienio de 0,37 de redes ciudadanas. Con un avance en la vigencia 2021 de 0,25. (0,07 reservas y 0,18 vigencia). Para el mes de septiembre se avanzó 0,03 (0,02 vigencia y 0,01 reservas) con,: Instalación de los microsensores de bajo costo en los puntos definidos para el inicio de Fase II del proyecto para poner a prueba los equipos con mejor desempeño en diferentes sitios de la ciudad con el objetivo de analizar su comportamiento, exactitud, vida útil y estabilidad en diferentes escenarios acorde a las dinámicas de la zona en que se instalen. Así como la presentación del proyecto a entidades de orden Distrital para anudar esfuerzos en la implementación de la red ciudadana para el 2022. Lo anterior sumado a la gestión enero a agosto con un avance de 0,22 en la revisión, definición, aprobación y proceso de adquisición y la realización de los mantenimientos preventivos y correctivos de los SBC e instalación de los primeros Sensores de bajo costo (SBC) y la etapa de comparación e intercomparación de las mediciones con referencia a una de las estaciones de la RMCAB (Las Ferias),como la revisión de experiencia de usuario (red ciudadana CanAirio) y  para ampliar el conocimiento y el intercambio de información y la revisión de los protocolos de comunicación de los datos, como mesas de trabajo que permita fortalecer  la conceptualización, diseño y desarrollo del modelo de gestión de la información ciudadana en el contexto de red ciudadana de calidad del aire Y a la gestión de la vigencia 2020 con un avance del 0,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 en ambie"/>
    <n v="566.596"/>
    <n v="566.43328599999995"/>
    <n v="372.06478099999998"/>
    <n v="99.352000000000004"/>
    <n v="638.15"/>
    <n v="0"/>
    <n v="431.18200000000002"/>
    <n v="0"/>
    <n v="284.31900000000002"/>
    <n v="0"/>
    <n v="2292.3117810000003"/>
    <n v="665.78528599999993"/>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0"/>
    <n v="2"/>
    <s v="Desarrollar 8 Aplicativos Y/O Sistemas De Integración Resultado Del Modelamiento Y Análisis De Los Datos De Las Diferentes Temáticas Ambientales De La Sda."/>
    <n v="1"/>
    <s v="Suma"/>
    <n v="1"/>
    <s v="En ejecucion"/>
    <n v="1"/>
    <n v="0.4"/>
    <n v="0.38"/>
    <n v="95"/>
    <n v="2.02"/>
    <n v="1.42"/>
    <n v="70.3"/>
    <n v="2.2000000000000002"/>
    <n v="0"/>
    <n v="0"/>
    <n v="2.4"/>
    <n v="0"/>
    <n v="0"/>
    <n v="1"/>
    <n v="0"/>
    <n v="0"/>
    <n v="8"/>
    <n v="1.8"/>
    <n v="22.5"/>
    <n v="344404000"/>
    <n v="258500000"/>
    <n v="75.06"/>
    <n v="613065219"/>
    <n v="428815000"/>
    <n v="69.95"/>
    <n v="1164605000"/>
    <n v="0"/>
    <n v="0"/>
    <n v="975701000"/>
    <n v="0"/>
    <n v="0"/>
    <n v="546164000"/>
    <n v="0"/>
    <n v="0"/>
    <n v="3643939219"/>
    <n v="687315000"/>
    <n v="18.86"/>
    <s v="VIGENCIA (a 30/09/2021): Se tiene un acumulado en el cuatrienio de 1,8 aplicativos integrados. Con un avance en la vigencia 2021 de 1,42. De los cuales 0,02 son de reservas y de 1,40 de ejecución de recursos de la vigencia. Para el mes de septiembre se avanzó 0,2 con: Se realizó el cálculo del valor número 4 de la formula ACRE, integrando variables socioeconómicas como: el Índice de pobreza multidimensional (IPM), población, vulnerabilidad intradomiciliaria, uso del suelo y Enfermedades cardiovasculares y respiratorias. Se desarrolló tablero de control para el proyecto Áreas De Importancia para la Conservación del Recurso Hídrico - AIERH, resultado de los ejercicios de modelación que permite reconocer la distribución espacial de las áreas finalmente obtenidas y clasificadas en iteres Muy Alto ¿ Alto ¿ medio, la consulta se realiza a través de la aplicación del filtro en botones ubicados sobre el panel superior derecho del aplicativo. Se continua con el afinamiento de escala para el piloto Barrios Unidos teniendo como base el estudio de suelo por manzana en el estudio de la afectación a la salud por ruido ambiental. Finalmente se desarrollan mesas de trabajo con áreas de la SDA para la formulación de nuevos proyectos de modelamiento ambiental. lo anterior sumado a 0,42 de la gestión de enero, febrero, marzo, abril, mayo, junio, julio y agosto  donde se realizaron sugerencias al calculó y documento VALORES 1 - 2 - 3 y el cálculo del valor 4, la definición de modelos y criterios en el análisis de consistencia para la aplicación de la metodología de análisis ponderado y su validación ante pares técnicos, finalmente la aplicación de tratamiento estadístico de los datos de ruido ambiental y los MERs de la SDA, cruzado con información poblacional y los conflictos del uso del suelo."/>
    <n v="344.404"/>
    <n v="258.5"/>
    <n v="613.06521899999996"/>
    <n v="428.815"/>
    <n v="1164.605"/>
    <n v="0"/>
    <n v="975.70100000000002"/>
    <n v="0"/>
    <n v="546.16399999999999"/>
    <n v="0"/>
    <n v="3643.9392189999999"/>
    <n v="687.31500000000005"/>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9"/>
    <n v="1"/>
    <s v="Actualizar 24 Servicios De Información Que Permitan La Implementación De Un Modelo Para La Gestión De Sistemas De Información"/>
    <n v="1"/>
    <s v="Suma"/>
    <n v="1"/>
    <s v="En ejecucion"/>
    <n v="1"/>
    <n v="4"/>
    <n v="4"/>
    <n v="100"/>
    <n v="3"/>
    <n v="2.5"/>
    <n v="83.33"/>
    <n v="7"/>
    <n v="0"/>
    <n v="0"/>
    <n v="6"/>
    <n v="0"/>
    <n v="0"/>
    <n v="4"/>
    <n v="0"/>
    <n v="0"/>
    <n v="24"/>
    <n v="6.5"/>
    <n v="27.08"/>
    <n v="364736000"/>
    <n v="354700000"/>
    <n v="97.25"/>
    <n v="1194376742"/>
    <n v="1052890725"/>
    <n v="88.15"/>
    <n v="1226257000"/>
    <n v="0"/>
    <n v="0"/>
    <n v="1476924000"/>
    <n v="0"/>
    <n v="0"/>
    <n v="992892000"/>
    <n v="0"/>
    <n v="0"/>
    <n v="5255185742"/>
    <n v="1407590725"/>
    <n v="26.78"/>
    <s v="VIGENCIA (a 30/09/2021): La meta e indicador llegó al 2,5 en la vigencia que corresponde al 83,33% de lo programado y un acumulado en avance del 27,08% en el cuatrienio. Durante el periodo de observación, se han venido realizando las siguientes acciones de los 3 servicios priorizados, teniendo como base los lineamientos y guias dados por MINTIC para el dominio de sistemas de información en el marco de referencia de arquitectura empresarial:  1. Metodología de referencia para el desarrollo de sistemas de información - LI.SIS.05: se ha estructurado, documentado y socializado el procedimiento de referencia para el desarrollo de sistemas de información. 2. Interoperabilidad - LI.SIS.09: se ha estructurado la arquitectura, se ha levantado el inventario de servicios y se ha iniciado la prueba de concepto para la implementación de la plataforma de interoperabilidad. 3. Plan de pruebas durante el ciclo de vida de los sistemas de información - LI.SIS.14 y Plan de calidad de los sistemas de información - LI.SIS.20: se ha elaborado la primera versión de la guía del plan maestro de pruebas.  Adicionalmente en esta vigencia se ha ejecutado de manera continua: 1. Plan de capacitación y entrenamiento para los sistemas de información - LI.SIS.15: capacitaciones en los diferentes sistemas de información administrados por la DPSIA, de manera particular Sia Móvil, Forest y Sipse. 2. Estrategia de mantenimiento de los sistemas de información - LI.SIS.18 y Servicios de mantenimiento de sistemas de información con terceras partes - LI.SIS.19: soporte y mantenimiento sobre los sistemas de información que administra la DPSIA: Forest, Sipse, SI_Capital, Visor geográfico, SIG, Argis Server, Sia Móvil y STORM. Se ha avanzado en la actualización de la herramienta de seguimiento y gestión de la arquitectura empresarial, migrándola hacia Angular 11. Se realiza el monitoreo y seguimiento de los sistemas de información a través del Security Operations Center."/>
    <n v="364.73599999999999"/>
    <n v="354.7"/>
    <n v="1194.3767419999999"/>
    <n v="1052.890725"/>
    <n v="1226.2570000000001"/>
    <n v="0"/>
    <n v="1476.924"/>
    <n v="0"/>
    <n v="992.89200000000005"/>
    <n v="0"/>
    <n v="5255.1857419999997"/>
    <n v="1407.590725"/>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9"/>
    <n v="2"/>
    <s v="Implementar 15 Servicios De Información Que Permitan La Implementación De Un Modelo Para La Gestión De Información."/>
    <n v="1"/>
    <s v="Suma"/>
    <n v="1"/>
    <s v="En ejecucion"/>
    <n v="1"/>
    <n v="2"/>
    <n v="2"/>
    <n v="100"/>
    <n v="2"/>
    <n v="1.76"/>
    <n v="88"/>
    <n v="4"/>
    <n v="0"/>
    <n v="0"/>
    <n v="5"/>
    <n v="0"/>
    <n v="0"/>
    <n v="2"/>
    <n v="0"/>
    <n v="0"/>
    <n v="15"/>
    <n v="3.76"/>
    <n v="25.07"/>
    <n v="183030000"/>
    <n v="139406000"/>
    <n v="76.17"/>
    <n v="269915500"/>
    <n v="236167000"/>
    <n v="87.5"/>
    <n v="281130000"/>
    <n v="0"/>
    <n v="0"/>
    <n v="1282255000"/>
    <n v="0"/>
    <n v="0"/>
    <n v="965050000"/>
    <n v="0"/>
    <n v="0"/>
    <n v="2981380500"/>
    <n v="375573000"/>
    <n v="12.6"/>
    <s v="VIGENCIA (a 30/09/2021): La meta e indicador llegó al 1,76 en la vigencia que corresponde al 88% de lo programado y un acumulado en avance del 25,07% en el cuatrienio. Se han realizado las siguientes acciones en el marco de la implementación de los 2 servicios de información para la vigencia, teniendo como base los lineamientos y guías dados por MINTIC para el dominio de información en el marco de referencia arquitectura empresarial, fueron: 1. Gobierno de la Arquitectura de Información - LI.INF.03: se ha elaborado y documentado la guía y el plan de calidad de los componentes de información con miras a su formalización en la Entidad. 2. Directorio de servicios de Componentes de información - LI.INF.07: Se ha estructurado y consolidado el directorio de los componentes de información en la herramienta de gestión de la arquitectura empresarial.  Adicionalmente en esta vigencia se ha ejecutado de manera continua: 1._x0009_Mecanismos para el uso de los Componentes de información - LI.INF.10: Se ha fortalecido la infrestructura tecnológica que contiene los componentes de información en las bases de datos Oracle, en este sentido se ha adquirido un Oracle Database Appliance X8 que complementa al Oracle Database Appliance X5 existente. 2._x0009_Acuerdos de intercambio de Información - LI.INF.11: Se ha estructurado la arquitectura, se ha levantado el inventario de servicios y se ha iniciado la prueba de concepto para la implementación de la plataforma de interoperabilidad que contemplará el intercambio de información. 3._x0009_Fuentes unificadas de información - LI.INF.12: Se han complementado los conjuntos de datos abiertos que se publican y se ponen a disposición de la ciudadanía, durante el mes de septiembre se publicaron 11 conjuntos de datos abiertos nuevos, se ha avanzado en la documentación del plan de datos abiertos de la SDA."/>
    <n v="183.03"/>
    <n v="139.40600000000001"/>
    <n v="269.91550000000001"/>
    <n v="236.167"/>
    <n v="281.13"/>
    <n v="0"/>
    <n v="1282.2550000000001"/>
    <n v="0"/>
    <n v="965.05"/>
    <n v="0"/>
    <n v="2981.3805000000002"/>
    <n v="375.57299999999998"/>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9"/>
    <n v="3"/>
    <s v="Elaborar 15 Documentos De Planeación Para La Implementación Del Gobierno De Ti De La Entidad"/>
    <n v="1"/>
    <s v="Suma"/>
    <n v="1"/>
    <s v="En ejecucion"/>
    <n v="1"/>
    <n v="3"/>
    <n v="2.81"/>
    <n v="93.67"/>
    <n v="4.1900000000000004"/>
    <n v="3.37"/>
    <n v="80.430000000000007"/>
    <n v="3"/>
    <n v="0"/>
    <n v="0"/>
    <n v="3"/>
    <n v="0"/>
    <n v="0"/>
    <n v="2"/>
    <n v="0"/>
    <n v="0"/>
    <n v="15"/>
    <n v="6.18"/>
    <n v="41.2"/>
    <n v="54022000"/>
    <n v="43602000"/>
    <n v="80.709999999999994"/>
    <n v="126922667"/>
    <n v="122990000"/>
    <n v="96.9"/>
    <n v="143810000"/>
    <n v="0"/>
    <n v="0"/>
    <n v="420475000"/>
    <n v="0"/>
    <n v="0"/>
    <n v="300702000"/>
    <n v="0"/>
    <n v="0"/>
    <n v="1045931667"/>
    <n v="166592000"/>
    <n v="15.93"/>
    <s v="VIGENCIA (a 30/09/2021): Se han venido realizando actividades necesarias para la construcción de 4 documentos que reflejen la adopción de lineamientos priorizados del dominio de Gobierno de TI del MRAE, articulados con las actividades descritas de la siguiente manera:  °_x0009_LI.GO.04_Macroproceso de gestión de TI: Se realizó propuesta de procedimiento Ciclo de Vida de Sistemas de información, y se socializó a los coordinadores de Sistemas de información.  °_x0009_Se inició consolidación de información recibida del proceso backup para ajuste procedimiento Manejo y Control de Registros Magnéticos.LI.GO.05_Capacidades y recursos de TI: Se realizo monitoreo continuo a la infraestructura, a través de: Nagios, Cacti y SOC. Se aprovisiono máquinas virtuales para ambiente de pruebas para SIPSE, y arquitectura empresarial. °_x0009_ LI.GO.12_Evaluación del desempeño de la gestión de TI: Se realizó reportes indicadores a septiembre/21, seguimiento en metas del 7804, así como reporte de indicadores de gestión. Se inicio análisis y consolidación de información para reporte de indicadores de seguimiento al Plan estratégico de la Tecnologías de información PETI, para seguimiento a la ejecución segundo cuatrimestre.  °_x0009_Se viene implementando el lineamiento Gestión de proyectos de TI - LI.GO.10: Se realizó consolidación de la información reportada para cada uno de los proyectos del PETI para identificación de avance de ejecución. Se realizó informe y socialización de seguimiento al PETI, y socialización sobre metodología Scrum para ser aplicada a los proyectos de desarrollo.  En la vigencia 2020, se elaboraron 3 documentos donde se reflejan la adopción de tres (3) lineamientos del dominio de Gobierno de TI: 1. Alineación del gobierno de TI - LI.GO.01, 2. Liderazgo de proyectos de TI - LI.GO.09, 3. Mejoramiento de los procesos - LI.GO.13"/>
    <n v="54.021999999999998"/>
    <n v="43.601999999999997"/>
    <n v="126.922667"/>
    <n v="122.99"/>
    <n v="143.81"/>
    <n v="0"/>
    <n v="420.47500000000002"/>
    <n v="0"/>
    <n v="300.702"/>
    <n v="0"/>
    <n v="1045.9316670000001"/>
    <n v="166.59199999999998"/>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9"/>
    <n v="4"/>
    <s v="Mejorar 38 Porciento De Servicios Tecnológicos En La Sda En El Marco Del Mintic"/>
    <n v="1"/>
    <s v="Suma"/>
    <n v="1"/>
    <s v="En ejecucion"/>
    <n v="1"/>
    <n v="5"/>
    <n v="3.07"/>
    <n v="61.4"/>
    <n v="8.93"/>
    <n v="6.96"/>
    <n v="77.94"/>
    <n v="12"/>
    <n v="0"/>
    <n v="0"/>
    <n v="9"/>
    <n v="0"/>
    <n v="0"/>
    <n v="5"/>
    <n v="0"/>
    <n v="0"/>
    <n v="38"/>
    <n v="10.029999999999999"/>
    <n v="26.39"/>
    <n v="2763278000"/>
    <n v="2695611598"/>
    <n v="97.55"/>
    <n v="2335739091"/>
    <n v="1418360718"/>
    <n v="60.72"/>
    <n v="3655492000"/>
    <n v="0"/>
    <n v="0"/>
    <n v="3364300000"/>
    <n v="0"/>
    <n v="0"/>
    <n v="2248450000"/>
    <n v="0"/>
    <n v="0"/>
    <n v="14367259091"/>
    <n v="4113972316"/>
    <n v="28.63"/>
    <s v="VIGENCIA (a 30/09/2021): Se aporto en un 6,96% en la vigencia, que corresponde al 77,94% de lo programado y un acumulado en avance del dominio de servicios tecnológicos en el cuatrienio del 26,39%, teniendo en cuentas las guías y lineamientos dados por MinTIC para este dominio del marco de referencia de arquitectura empresarial. Lineamiento ST.05 Continuidad y disponibilidad de los servicios tecnológicos: obteniendo una disponibilidad global de 99,996%. Lineamiento LI.ST.06 Alta disponibilidad de los Servicios Tecnológicos: La entidad cuentó con ambientes de replicación en la infraestructura de virtualización, canales de datos y canal de internet. Lineamiento LI.ST.07 Plan de capacidad de TI, Se realizó el monitoreo de la capacidad de la infraestructura para controlar y mantener en operación los diferentes sistemas de información que se encuentran en producción. Lineamientos Mesa de servicio LI.ST.08 Plan de gestión de niveles de servicio, LI.ST.09 Reportes de cumplimiento de ANS: A través de la mesa de servicios se atendieron 209 Incidentes y 2140 requerimientos de servicios. Lineamiento LI.ST.10: Plan de mantenimiento. se encuentra en los ajustes finales y consolidación del documento referente a los servicios de TI. Lineamiento LI.ST.13 Plan de gestión de la seguridad con esquemas de respaldo y políticas de backup, se realizaron copias de respaldo programadas en la herramienta y el cual hace parte del procedimiento PA03-PR05 Manejo y Control de Registros Magnéticos (Backups) Lineamientos LI.ST.14 Análisis de vulnerabilidades - Monitoreo de seguridad de infraestructura tecnológica LI.ST.15: se realizó monitoreo de los eventos a través de la herramienta Security Operation Center,"/>
    <n v="2763.2779999999998"/>
    <n v="2695.611598"/>
    <n v="2335.7390909999999"/>
    <n v="1418.3607179999999"/>
    <n v="3655.4920000000002"/>
    <n v="0"/>
    <n v="3364.3"/>
    <n v="0"/>
    <n v="2248.4499999999998"/>
    <n v="0"/>
    <n v="14367.259091"/>
    <n v="4113.9723159999994"/>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9"/>
    <n v="5"/>
    <s v="Elaborar 13 Documentos Para La Planeación Estratégica En Ti"/>
    <n v="1"/>
    <s v="Suma"/>
    <n v="1"/>
    <s v="En ejecucion"/>
    <n v="1"/>
    <n v="2"/>
    <n v="1.95"/>
    <n v="97.5"/>
    <n v="3.05"/>
    <n v="2.69"/>
    <n v="88.2"/>
    <n v="3"/>
    <n v="0"/>
    <n v="0"/>
    <n v="3"/>
    <n v="0"/>
    <n v="0"/>
    <n v="2"/>
    <n v="0"/>
    <n v="0"/>
    <n v="13"/>
    <n v="4.6399999999999997"/>
    <n v="35.69"/>
    <n v="166584000"/>
    <n v="122884000"/>
    <n v="73.77"/>
    <n v="168581000"/>
    <n v="166905000"/>
    <n v="99.01"/>
    <n v="173190000"/>
    <n v="0"/>
    <n v="0"/>
    <n v="736791000"/>
    <n v="0"/>
    <n v="0"/>
    <n v="478432000"/>
    <n v="0"/>
    <n v="0"/>
    <n v="1723578000"/>
    <n v="289789000"/>
    <n v="16.809999999999999"/>
    <s v="VIGENCIA (a 30/09/2021): Se tuvo un avance del 2,69 con un porcentaje de cumplimiento del 88,20% en la vigencia. Se han venido realizando actividades necesarias para la construcción de 3 documentos que reflejen la adopción de lineamientos priorizados del dominio de estrategia de TI del MRAE, así: 1. Mapa de ruta de la Arquitectura Empresarial - LI.ES.03: Se ha realizado el ejercicio de arquitectura empresarial necesario para la construcción y actualización del plan estratégico de tecnologías de la información. 2. Proceso para evaluar y mantener la Arquitectura Empresarial - LI.ES.04: Se ha elaborado y documentado el procedimiento para los ejercicios de arquitectura empresarial, el cual aún se encuentra en revisión. 3. Catálogo de servicios de TI - LI.ES.11: Se ha revisado el catálogo de servicios de TI con miras a su actualización.  Adicionalmente en esta vigencia se ha ejecutado de manera continua: Plan de comunicación de la estrategia de TI - LI.ES.07, Participación en proyectos con componentes de TI - LI.ES.08, Control de los recursos financieros - LI.ES.09, Gestión de proyectos de inversión - LI.ES.10, Evaluación de la gestión de la estrategia de TI - LI.ES.12, Tablero de indicadores - LI.ES.13: Se mantiene constante comunicación y seguimiento con los coordinadores de los diferentes proyectos de inversión que tienen componente de TI. Se han definido los indicadores de seguimiento al PETI, se han realizado todas las mediciones de los indicadores para establecer el avance de las actividades y la ejecución presupuestal de los proyectos.  En el 2020 se realizó la actualización de dos documentos que correspondieron a: 1. Entendimiento estratégico - LI.ES.01, 2. Definición de la Arquitectura Empresarial - LI.ES.02"/>
    <n v="166.584"/>
    <n v="122.884"/>
    <n v="168.58099999999999"/>
    <n v="166.905"/>
    <n v="173.19"/>
    <n v="0"/>
    <n v="736.79100000000005"/>
    <n v="0"/>
    <n v="478.43200000000002"/>
    <n v="0"/>
    <n v="1723.578"/>
    <n v="289.78899999999999"/>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2"/>
    <n v="1"/>
    <s v="Incrementar 10 Puntos Los Resultados De Generación De Valor Y Aporte A La Mejora En La Implementación Del Mipg, Desde La Tercera Línea De Defensa"/>
    <n v="1"/>
    <s v="Suma"/>
    <n v="1"/>
    <s v="En ejecucion"/>
    <n v="1"/>
    <n v="3"/>
    <n v="2.8"/>
    <n v="93.33"/>
    <n v="2.2000000000000002"/>
    <n v="1.6"/>
    <n v="72.73"/>
    <n v="2"/>
    <n v="0"/>
    <n v="0"/>
    <n v="2"/>
    <n v="0"/>
    <n v="0"/>
    <n v="1"/>
    <n v="0"/>
    <n v="0"/>
    <n v="10"/>
    <n v="4.4000000000000004"/>
    <n v="44"/>
    <n v="227282000"/>
    <n v="227282000"/>
    <n v="100"/>
    <n v="383438500"/>
    <n v="335677067"/>
    <n v="87.54"/>
    <n v="452270000"/>
    <n v="0"/>
    <n v="0"/>
    <n v="392050000"/>
    <n v="0"/>
    <n v="0"/>
    <n v="402000000"/>
    <n v="0"/>
    <n v="0"/>
    <n v="1857040500"/>
    <n v="562959067"/>
    <n v="30.31"/>
    <s v="VIGENCIA (a 30/09/2021): Acumulado del Cuatrienio de 4,4 puntos. Con un avance en el 2021 de 1,6, vigencia 1,4 y 0,2 de reservas. En septiembre se ejecutó el Plan Anual de Auditorías 2021 equivalente a 0.2 puntos para incrementar los resultados de generación de valor desde la tercera línea de defensa, lo cual obedece a las buenas prácticas y mejoramiento a través de los 5 roles. EVALUACIÓN Y SEGUIMIENTO: se logró contribuir al cierre de hallazgos, a través de la evaluación de las acciones formuladas en los planes de mejoramiento. EVALUACION DE GESTION DEL RIESGO:  se logró la evaluación de aspectos, tanto internos como externos, que pueden llegar a representar amenazas para la consecución de los objetivos organizacionales, con miras a establecer acciones efectivas, representadas en actividades de control. ENFOQUE HACIA LA PREVENCIÓN:  se logró aportar al fortalecimiento del MIPG y del sistema de Control Interno, para mejorar la generación de valor público y confianza ciudadana Fomentar la cultura del control a través de la difusión. LIDERAZGO ESTRATEGICO: se logró establecer comunicación directa entre la línea estratégica y la primera y segunda línea de defensa identificando debilidades, riesgos y oportunidades de mejora, además de aprobar y adoptar las mejoras al sistema de control interno requeridas. RELACION ENTES EXTERNOS DE CONTROL: Se logro servir como puente entre los entes externos de control y la entidad y verificar que la información suministrada por los responsables, de acuerdo con las políticas de operación de la entidad, sean entregadas bajo criterios de Oportunidad, Integralidad y Pertinencia. Y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 Control Inte RESERVAS (a 30/09/2021): Acumulado del Cuatrienio de 4,4 puntos. Con un avance en el 2021 de 1,6, vigencia 1,4 y 0,2 de reservas. En septiembre se ejecutó el Plan Anual de Auditorías 2021 equivalente a 0.2 puntos para incrementar los resultados de generación de valor desde la tercera línea de defensa, lo cual obedece a las buenas prácticas y mejoramiento a través de los 5 roles. EVALUACIÓN Y SEGUIMIENTO: se logró contribuir al cierre de hallazgos, a través de la evaluación de las acciones formuladas en los planes de mejoramiento. EVALUACION DE GESTION DEL RIESGO:  se logró la evaluación de aspectos, tanto internos como externos, que pueden llegar a representar amenazas para la consecución de los objetivos organizacionales, con miras a establecer acciones efectivas, representadas en actividades de control. ENFOQUE HACIA LA PREVENCIÓN:  se logró aportar al fortalecimiento del MIPG y del sistema de Control Interno, para mejorar la generación de valor público y confianza ciudadana Fomentar la cultura del control a través de la difusión. LIDERAZGO ESTRATEGICO: se logró establecer comunicación directa entre la línea estratégica y la primera y segunda línea de defensa identificando debilidades, riesgos y oportunidades de mejora, además de aprobar y adoptar las mejoras al sistema de control interno requeridas. RELACION ENTES EXTERNOS DE CONTROL: Se logro servir como puente entre los entes externos de control y la entidad y verificar que la información suministrada por los responsables, de acuerdo con las políticas de operación de la entidad, sean entregadas bajo criterios de Oportunidad, Integralidad y Pertinencia. Y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 Control Inte"/>
    <n v="227.28200000000001"/>
    <n v="227.28200000000001"/>
    <n v="383.43849999999998"/>
    <n v="335.67706700000002"/>
    <n v="452.27"/>
    <n v="0"/>
    <n v="392.05"/>
    <n v="0"/>
    <n v="402"/>
    <n v="0"/>
    <n v="1857.0404999999998"/>
    <n v="562.959067"/>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2"/>
    <n v="2"/>
    <s v="Lograr 600000 Atenciones A Través De Los Diferentes Canales Habilitados Por La Secretaría Distrital De Ambiente."/>
    <n v="1"/>
    <s v="Suma"/>
    <n v="1"/>
    <s v="En ejecucion"/>
    <n v="1"/>
    <n v="54006"/>
    <n v="54006"/>
    <n v="100"/>
    <n v="122800"/>
    <n v="97530"/>
    <n v="79.42"/>
    <n v="154900"/>
    <n v="0"/>
    <n v="0"/>
    <n v="178000"/>
    <n v="0"/>
    <n v="0"/>
    <n v="90294"/>
    <n v="0"/>
    <n v="0"/>
    <n v="600000"/>
    <n v="151536"/>
    <n v="25.26"/>
    <n v="864095000"/>
    <n v="834598933"/>
    <n v="96.59"/>
    <n v="1056713400"/>
    <n v="823948130"/>
    <n v="77.97"/>
    <n v="1494321000"/>
    <n v="0"/>
    <n v="0"/>
    <n v="1300125000"/>
    <n v="0"/>
    <n v="0"/>
    <n v="1322909000"/>
    <n v="0"/>
    <n v="0"/>
    <n v="6038163400"/>
    <n v="1658547063"/>
    <n v="27.47"/>
    <s v="VIGENCIA (a 30/09/2021): Para un acumulado del Cuatrienio de 151.536 atenciones y un acumulado en la vigencia 2021 de 97.530 atenciones.  En el mes de septiembre se garantizó la atención y el acceso a la ciudadanía a los trámites y servicios ofrecidos por la SDA mediante sus canales de atención habilitados con 12.271 atenciones, de los cuales 2.094 atendidos en el canal telefónico, 8.658 en el canal virtual y 1.519 en el canal presencial, adicionalmente se realizaron 26 atenciones en las ferias de servicio asistidas durante este periodo.  Lo anterior sumado a la gestión de lo corrido de la vigencia 2021 con corte 30 de septiembre con 85.259 atenciones y con 54.006 atenciones de la vigencia 2020.    Adicionalmente, por correspondencia durante este periodo se gestionaron 1572 documentos y/o respuestas emitidas por la entidad a las solicitudes de la ciudadanía. Por otra parte, se ha dado cumplimiento al modelo de servicio y la Política Pública Distrital de Servicio a la ciudadanía mediante la aplicación de encuestas, se aplicaron 3.145 encuestas con un nivel de satisfacción promedio de 93% en este periodo, se han aplicado indicadores, implementando también los indicadores del canal telefónico y se realizaron 2 capacitaciones en: PEV, proceso sancionatorio.   Así mismo, se realizó la autoevaluación del mes de agosto - mes vencido con el fin de proponer y continuar con las estrategias propuestas anteriormente que ayuden a fortalecer los canales de atención habilitados y lograr una mejora continua en nuestro proceso, para garantizar el acceso a nuestros servicios divulgando a los ciudadanos atendidos que ya se encuentran habilitados todos los puntos de atención presencial incluyendo el Cade Manitas, y Cade Calle 13,  esto se logró también mediante las ferias de servicio en las que se asistió durante este periodo, así como estrategias para aumentar el número de encuestas realizadas y mejorar la satisfacción ciudadana."/>
    <n v="864.09500000000003"/>
    <n v="834.59893299999999"/>
    <n v="1056.7134000000001"/>
    <n v="823.94812999999999"/>
    <n v="1494.3209999999999"/>
    <n v="0"/>
    <n v="1300.125"/>
    <n v="0"/>
    <n v="1322.9090000000001"/>
    <n v="0"/>
    <n v="6038.1633999999995"/>
    <n v="1658.547063"/>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2"/>
    <n v="3"/>
    <s v="Ejecutar 149 Actividades De Participación, Formulación Y Seguimiento A La Implementación Del Mipg, En La Entidad."/>
    <n v="1"/>
    <s v="Suma"/>
    <n v="1"/>
    <s v="En ejecucion"/>
    <n v="1"/>
    <n v="28"/>
    <n v="27"/>
    <n v="96.43"/>
    <n v="40"/>
    <n v="29.45"/>
    <n v="73.63"/>
    <n v="35"/>
    <n v="0"/>
    <n v="0"/>
    <n v="35"/>
    <n v="0"/>
    <n v="0"/>
    <n v="12"/>
    <n v="0"/>
    <n v="0"/>
    <n v="149"/>
    <n v="56.45"/>
    <n v="37.89"/>
    <n v="302855000"/>
    <n v="277688500"/>
    <n v="91.69"/>
    <n v="678739600"/>
    <n v="391163456"/>
    <n v="57.63"/>
    <n v="729220000"/>
    <n v="0"/>
    <n v="0"/>
    <n v="440990000"/>
    <n v="0"/>
    <n v="0"/>
    <n v="454103000"/>
    <n v="0"/>
    <n v="0"/>
    <n v="2605907600"/>
    <n v="668851956"/>
    <n v="25.67"/>
    <s v="VIGENCIA (a 30/09/2021): Ejecución acumulada del Cuatrienio de 56,45 actividades. para el 2021 del 29,45. con 28,45 vigencia y 1 reservas. Para el mes septiembre se avanzó en 5,77: Revisión y actualización del Mapa y Plan de Manejo de Riesgos (0,7), Implementar las políticas a cargo de la Subsecretaría (1), seguimiento al cumplimiento de los planes de mejoramiento y plan de manejo de riesgos (0,4), Guiar la actualización de la documentación de los procesos y procedimientos (1,67), Seguimiento al cumplimiento de las actividades establecidas del Plan de Adecuación y Sostenibilidad del MIPG (2). Lo anterior sumado hasta el mes de agosto (23,68) actividades con (1,96) actualización, seguimiento a riesgos. (1,847) 166 documentos actualizados, (2,33) lineamientos procesos misionales y apoyo, y Seguimiento al PAyS y (1) diligenciamiento FURAG (8,42) Formulación, aprobación, publicación y socialización del PAyS. (0,4) Seguimiento planes por procesos. (1) Comunicar las fechas para el reporte de los planes de mejoramiento, (1,666) Se gestionó la actualización documental mediante correos electrónicos, (0.333) se realizó seguimiento a las socializaciones documentales. Monitoreo de los reportes de planes de mejoramiento y planes de manejo de riesgos en el aplicativo ISOLUCION (1,2), Realizar los requerimientos a los procesos para el cumplimiento de las acciones (1,2), Realizar informe del estado de avance del seguimiento a los planes de manejo de riesgos a la OCI (1,25), Monitoreo al cumplimiento de las acciones del Plan de adecuación y sostenibilidad MIPG con corte 30 de junio de 2021 (1,8).  Y sumado a la vigencia 2020, con 27 actividades, herramientas, lineamientos y metodología (4), de políticas a cargo (5), Seguimiento al cumplimiento de los planes de mejoramiento y plan de manejo de riesgos (5), Guiar la actualización de la documentación (8) y Realizar soporte técnico y jurídico a la alta dirección para la orientación y direccionamiento estratégico de la Entidad (5). RESERVAS (a 30/09/2021): Ejecución acumulada del Cuatrienio de 56,45 actividades. para el 2021 del 29,45. con 28,45 vigencia y 1 reservas. Para el mes septiembre se avanzó en 5,77: Revisión y actualización del Mapa y Plan de Manejo de Riesgos (0,7), Implementar las políticas a cargo de la Subsecretaría (1), seguimiento al cumplimiento de los planes de mejoramiento y plan de manejo de riesgos (0,4), Guiar la actualización de la documentación de los procesos y procedimientos (1,67), Seguimiento al cumplimiento de las actividades establecidas del Plan de Adecuación y Sostenibilidad del MIPG (2). Lo anterior sumado hasta el mes de agosto (23,68) actividades con (1,96) actualización, seguimiento a riesgos. (1,847) 166 documentos actualizados, (2,33) lineamientos procesos misionales y apoyo, y Seguimiento al PAyS y (1) diligenciamiento FURAG (8,42) Formulación, aprobación, publicación y socialización del PAyS. (0,4) Seguimiento planes por procesos. (1) Comunicar las fechas para el reporte de los planes de mejoramiento, (1,666) Se gestionó la actualización documental mediante correos electrónicos, (0.333) se realizó seguimiento a las socializaciones documentales. Monitoreo de los reportes de planes de mejoramiento y planes de manejo de riesgos en el aplicativo ISOLUCION (1,2), Realizar los requerimientos a los procesos para el cumplimiento de las acciones (1,2), Realizar informe del estado de avance del seguimiento a los planes de manejo de riesgos a la OCI (1,25), Monitoreo al cumplimiento de las acciones del Plan de adecuación y sostenibilidad MIPG con corte 30 de junio de 2021 (1,8).  Y sumado a la vigencia 2020, con 27 actividades, herramientas, lineamientos y metodología (4), de políticas a cargo (5), Seguimiento al cumplimiento de los planes de mejoramiento y plan de manejo de riesgos (5), Guiar la actualización de la documentación (8) y Realizar soporte técnico y jurídico a la alta dirección para la orientación y direccionamiento estratégico de la Entidad (5)."/>
    <n v="302.85500000000002"/>
    <n v="277.68849999999998"/>
    <n v="678.7396"/>
    <n v="391.163456"/>
    <n v="729.22"/>
    <n v="0"/>
    <n v="440.99"/>
    <n v="0"/>
    <n v="454.10300000000001"/>
    <n v="0"/>
    <n v="2605.9076000000005"/>
    <n v="668.85195599999997"/>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2"/>
    <n v="4"/>
    <s v="Ejecutar 96 Actividades En Materia Disciplinaria Y De Cumplimiento Y Seguimiento A Requisitos Y/O Actividades En El Marco De Las Leyes 1712 De 2014 Y 1474 De 2011."/>
    <n v="1"/>
    <s v="Suma"/>
    <n v="1"/>
    <s v="En ejecucion"/>
    <n v="1"/>
    <n v="12"/>
    <n v="11"/>
    <n v="91.67"/>
    <n v="25"/>
    <n v="10.87"/>
    <n v="43.48"/>
    <n v="24"/>
    <n v="0"/>
    <n v="0"/>
    <n v="24"/>
    <n v="0"/>
    <n v="0"/>
    <n v="12"/>
    <n v="0"/>
    <n v="0"/>
    <n v="96"/>
    <n v="21.87"/>
    <n v="22.78"/>
    <n v="275768000"/>
    <n v="255995000"/>
    <n v="92.83"/>
    <n v="362108500"/>
    <n v="206342000"/>
    <n v="56.98"/>
    <n v="570740000"/>
    <n v="0"/>
    <n v="0"/>
    <n v="497835000"/>
    <n v="0"/>
    <n v="0"/>
    <n v="478988000"/>
    <n v="0"/>
    <n v="0"/>
    <n v="2185439500"/>
    <n v="462337000"/>
    <n v="21.16"/>
    <s v="VIGENCIA (a 30/09/2021): Acumulado del Cuatrienio de 21,87 de ejecución. Para la vigencia un acumulado de 10,87 actividades. en materia disciplinaria y de cumplimiento y seguimiento a requisitos y/o actividades en el marco de las Leyes 1712 de 2014 y 1474 de 2011.  Para el mes de septiembre se avanzó en 1,25 actividades: (0.083) flash disciplinario, (0.083) 13 actuaciones función disciplinaria, (0,083) 33 derechos de control político, (0,083) 24 proposiciones, (0.083) 4 Conceptos a proyectos de acuerdo Ley, (0.083) asistencia a Comité de Relaciones Políticas, (0,25) Seguimiento a la ejecución del PAAC y (0,5) Esquema de seguimiento Resolución 1519 de 2020. Lo anterior sumado a la gestión hasta julio con 9,62 con (0,581) 8 flash disciplinario, (0,581) función disciplinaria 77 actuaciones, (0,581) 483 derechos de petición, (0,581) 100 proposiciones, (0,581) Conceptos a 146 proyectos de acuerdo y Ley, (0,581) asistencia a 8 Comité de Relaciones Políticas, (0,5) formulación y (0,251) ejecución del PAAC, (1) promoción de la Ley 1712 con la veeduría Distrital, (0.183) Revisar Publicación ley de 1712. (1) charla al grupo PIRE, vivir nuestros valores. (1) 3 Flash de transparencia. (1) Se invitó a participar de la semana Internacional de Gobierno Abierto Bogotá en torno a retos y oportunidades, (0,7) Revisión nuevo esquema de publicación Resolución 1519 de 2020. Y a la vigencia 2020, con 11 actividades:  (1) 5 flash disciplinario, (0.8) Actividades Prevención Corrupción, (1) función disciplinaria con 59 actuaciones, (1) se atendieron 273 derechos de petición, (1)  58 proposiciones, (1) Conceptos a 95 proyectos de acuerdo y de Ley, (1) asistencia a 6 Comité de Relaciones Políticas, (0.83) fortalecimiento de valores de integridad con la vinculación SENDA DE INTEGRIDAD, (1) la realización de la semana de la integridad, (1,37) Actualización de la información en el botón de transparencia, y (1) diligenciamiento del Índice de Transparencia y acceso a la Información. RESERVAS (a 30/09/2021): Acumulado del Cuatrienio de 21,87 de ejecución. Para la vigencia un acumulado de 10,87 actividades. en materia disciplinaria y de cumplimiento y seguimiento a requisitos y/o actividades en el marco de las Leyes 1712 de 2014 y 1474 de 2011.  Para el mes de septiembre se avanzó en 1,25 actividades: (0.083) flash disciplinario, (0.083) 13 actuaciones función disciplinaria, (0,083) 33 derechos de control político, (0,083) 24 proposiciones, (0.083) 4 Conceptos a proyectos de acuerdo Ley, (0.083) asistencia a Comité de Relaciones Políticas, (0,25) Seguimiento a la ejecución del PAAC y (0,5) Esquema de seguimiento Resolución 1519 de 2020. Lo anterior sumado a la gestión hasta julio con 9,62 con (0,581) 8 flash disciplinario, (0,581) función disciplinaria 77 actuaciones, (0,581) 483 derechos de petición, (0,581) 100 proposiciones, (0,581) Conceptos a 146 proyectos de acuerdo y Ley, (0,581) asistencia a 8 Comité de Relaciones Políticas, (0,5) formulación y (0,251) ejecución del PAAC, (1) promoción de la Ley 1712 con la veeduría Distrital, (0.183) Revisar Publicación ley de 1712. (1) charla al grupo PIRE, vivir nuestros valores. (1) 3 Flash de transparencia. (1) Se invitó a participar de la semana Internacional de Gobierno Abierto Bogotá en torno a retos y oportunidades, (0,7) Revisión nuevo esquema de publicación Resolución 1519 de 2020. Y a la vigencia 2020, con 11 actividades:  (1) 5 flash disciplinario, (0.8) Actividades Prevención Corrupción, (1) función disciplinaria con 59 actuaciones, (1) se atendieron 273 derechos de petición, (1)  58 proposiciones, (1) Conceptos a 95 proyectos de acuerdo y de Ley, (1) asistencia a 6 Comité de Relaciones Políticas, (0.83) fortalecimiento de valores de integridad con la vinculación SENDA DE INTEGRIDAD, (1) la realización de la semana de la integridad, (1,37) Actualización de la información en el botón de transparencia, y (1) diligenciamiento del Índice de Transparencia y acceso a la Información."/>
    <n v="275.76799999999997"/>
    <n v="255.995"/>
    <n v="362.10849999999999"/>
    <n v="206.34200000000001"/>
    <n v="570.74"/>
    <n v="0"/>
    <n v="497.83499999999998"/>
    <n v="0"/>
    <n v="478.988"/>
    <n v="0"/>
    <n v="2185.4395"/>
    <n v="462.33699999999999"/>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6"/>
    <n v="1"/>
    <s v="Revisión Y /O Elaboración El 100 % De Actos Administrativos De Carácter Ambiental"/>
    <n v="1"/>
    <s v="Suma"/>
    <n v="1"/>
    <s v="En ejecucion"/>
    <n v="1"/>
    <n v="72"/>
    <n v="72"/>
    <n v="100"/>
    <n v="7"/>
    <n v="5.25"/>
    <n v="75"/>
    <n v="7"/>
    <n v="0"/>
    <n v="0"/>
    <n v="7"/>
    <n v="0"/>
    <n v="0"/>
    <n v="7"/>
    <n v="0"/>
    <n v="0"/>
    <n v="100"/>
    <n v="77.25"/>
    <n v="77.25"/>
    <n v="351264000"/>
    <n v="351245033"/>
    <n v="100"/>
    <n v="484365000"/>
    <n v="394919000"/>
    <n v="81.53"/>
    <n v="573511000"/>
    <n v="0"/>
    <n v="0"/>
    <n v="500000000"/>
    <n v="0"/>
    <n v="0"/>
    <n v="500000000"/>
    <n v="0"/>
    <n v="0"/>
    <n v="2409140000"/>
    <n v="746164033"/>
    <n v="30.97"/>
    <s v="VIGENCIA (a 30/09/2021): La meta parte de una línea base del 65% y a la fecha presenta un porcentaje de avance acumulado para al cuatrienio del 77,25%, de los cuales en la vigencia 2020 se alcanzó  el 72% y en la vigencia 2021 se ha reportado el 5,25% (enero 0,58%, febrero 0,58% , marzo 0,58% ,abril 0,58% , mayo 0,58% , junio 0,58, julio 0,59, agosto 0,59% y septiembre 0,59%) a través de las siguientes actividades:   *Se realizó revisión jurídica de las normas ambientales de las siguientes temáticas: (Licencias Ambientales, Proceso Sancionatorio ambiental, Flora y Fauna Silvestre, Silvicultura Urbana, Industrias Forestales, Publicidad Exterior Visual) mediante el análisis, vigencia y concordancia con la aplicación de la misma.  *Se emitieron cincuenta y nueve  (59) conceptos jurídicos y/o conceptos de viabilidad jurídica.  *Se apoyó la elaboración y revisión de dos (2) Decretos:  - Decreto  317 de 26 agosto de 2021 &quot;Por medio del cual se reglamenta el Acuerdo Distrital No. 808 del 2021 y se establecen medidas para reducir progresivamente la adquisición y consumo de plásticos de un solo uso en las Entidades del Distrito Capital&quot; - Decreto 332 de 07 de septiembre de 2021 ¿Por medio del cual se adopta el Plan Estratégico para la Gestión Integral de la Calidad del Aire de Bogotá 2030 &quot;Plan Aire&quot;.   *Se apoyó la elaboración y revisión de  (8) Proyectos de Decreto."/>
    <n v="351.26400000000001"/>
    <n v="351.24503299999998"/>
    <n v="484.36500000000001"/>
    <n v="394.91899999999998"/>
    <n v="573.51099999999997"/>
    <n v="0"/>
    <n v="500"/>
    <n v="0"/>
    <n v="500"/>
    <n v="0"/>
    <n v="2409.14"/>
    <n v="746.16403300000002"/>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6"/>
    <n v="2"/>
    <s v="Atender El 100 % De Los Procesos Judiciales, Contencioso Administrativos, Constitucionales Y Extrajudiciales, En Los Que La Sda Es Parte O Intervine Como Autoridad Ambiental"/>
    <n v="2"/>
    <s v="Constante"/>
    <n v="1"/>
    <s v="En ejecucion"/>
    <n v="1"/>
    <n v="100"/>
    <n v="100"/>
    <n v="100"/>
    <n v="100"/>
    <n v="100"/>
    <n v="100"/>
    <n v="100"/>
    <n v="0"/>
    <n v="0"/>
    <n v="100"/>
    <n v="0"/>
    <n v="0"/>
    <n v="100"/>
    <n v="0"/>
    <n v="0"/>
    <s v="N/A"/>
    <s v="N/A"/>
    <s v="N/A"/>
    <n v="425858000"/>
    <n v="417426000"/>
    <n v="98.02"/>
    <n v="508102000"/>
    <n v="420637000"/>
    <n v="82.79"/>
    <n v="601488000"/>
    <n v="0"/>
    <n v="0"/>
    <n v="800000000"/>
    <n v="0"/>
    <n v="0"/>
    <n v="800000000"/>
    <n v="0"/>
    <n v="0"/>
    <n v="3135448000"/>
    <n v="838063000"/>
    <n v="26.73"/>
    <s v="VIGENCIA (a 30/09/2021): La SDA ha atendido el 100% de los procesos judiciales, contenciosos administrativos, constitucionales y extrajudiciales en los que la SDA es parte o interviene como autoridad ambiental. Durante los meses de  (Enero, febrero, marzo, abril, mayo, junio, julio, agosto y septiembre) el porcentaje de avance de la meta corresponde al 100% a través de las siguientes actividades:   Se realizó atención y/o seguimiento a ciento treinta y tres (133) procesos, contra la Entidad en los cuales la Representación Judicial se encuentra a cargo de la misma, estos procesos corresponden a reparación directa, nulidad y restablecimiento, acción contractual, nulidad simple, expropiación, servidumbre y ejecutivo.  Se realizó atención a  ciento cuarenta y ocho (148) Tutelas.  La Dirección Legal Ambiental realizó seguimiento, presto asesoría y/o acompañamiento a sesenta y un (61) procesos con representación a cargo de la Secretaria Jurídica, los cuales corresponden en su mayoría a acciones populares.  - Se realizó seguimiento y/o atención a quinientos treinta y seis (536) procesos penales activos."/>
    <n v="425.858"/>
    <n v="417.42599999999999"/>
    <n v="508.10199999999998"/>
    <n v="420.637"/>
    <n v="601.48800000000006"/>
    <n v="0"/>
    <n v="800"/>
    <n v="0"/>
    <n v="800"/>
    <n v="0"/>
    <n v="3135.4480000000003"/>
    <n v="838.06299999999999"/>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6"/>
    <n v="3"/>
    <s v="Realizar El 100 % Actuaciones De Inspección, Vigilancia Y Control A Las Entidades Sin Ánimo De Lucro (Esal) De Carácter Ambiental."/>
    <n v="1"/>
    <s v="Suma"/>
    <n v="1"/>
    <s v="En ejecucion"/>
    <n v="1"/>
    <n v="66"/>
    <n v="66"/>
    <n v="100"/>
    <n v="8.5"/>
    <n v="6.3"/>
    <n v="74.12"/>
    <n v="8.5"/>
    <n v="0"/>
    <n v="0"/>
    <n v="8.5"/>
    <n v="0"/>
    <n v="0"/>
    <n v="8.5"/>
    <n v="0"/>
    <n v="0"/>
    <n v="100"/>
    <n v="72.3"/>
    <n v="72.3"/>
    <n v="122878000"/>
    <n v="122859667"/>
    <n v="99.98"/>
    <n v="142437000"/>
    <n v="88176000"/>
    <n v="61.91"/>
    <n v="218250000"/>
    <n v="0"/>
    <n v="0"/>
    <n v="100000000"/>
    <n v="0"/>
    <n v="0"/>
    <n v="100000000"/>
    <n v="0"/>
    <n v="0"/>
    <n v="683565000"/>
    <n v="211035667"/>
    <n v="30.87"/>
    <s v="VIGENCIA (a 30/09/2021): La meta parte de una línea base del 45% y a la fecha presenta un avance acumulado para al cuatrienio del  72,30%, de los cuales 66% se  alcazaron  en la vigencia 2020 y 6,30% se reportan  en la vigencia 2021 (enero 0,70%, febrero 0,70, marzo 0,70% ,abril 0,70% , mayo 0,70 , junio 0,70, julio 0,70, agosto 0,70 y septiembre 0,70)  a través de las siguientes actividades: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Resolución declara caducidad facultad sancionatoria (72), Resolución ordena archivo (4), Conceptos y Evaluaciones Legales (77), Visitas Administrativas (5), Certificados de Inspección, Vigilancia y Control (18), Requerimientos expedidos a ESAL (232), Respuesta derecho petición (19), Análisis financiero a la información económica (153), Atención a usuarios (6), Respuesta y/o Informe de Queja (12) , Resolución Decisoria (2), Autos de cargos y pruebas (1), Resoluciones de archivo (4), Traslado por competencia (5), Auto que avoca conocimiento (1), Informe Acuerdo 735 (1) y Oficio de respuesta o comunicación (38)."/>
    <n v="122.878"/>
    <n v="122.859667"/>
    <n v="142.43700000000001"/>
    <n v="88.176000000000002"/>
    <n v="218.25"/>
    <n v="0"/>
    <n v="100"/>
    <n v="0"/>
    <n v="100"/>
    <n v="0"/>
    <n v="683.56500000000005"/>
    <n v="211.03566699999999"/>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9"/>
    <n v="1"/>
    <s v="Construir 32 Porciento Del Centro De Protección Y Bienestar Animal  - Casa Ecológica De Los Animales."/>
    <n v="1"/>
    <s v="Suma"/>
    <n v="1"/>
    <s v="En ejecucion"/>
    <n v="1"/>
    <n v="32"/>
    <n v="24"/>
    <n v="75"/>
    <n v="8"/>
    <n v="0.01"/>
    <n v="0.13"/>
    <n v="0"/>
    <n v="0"/>
    <n v="0"/>
    <n v="0"/>
    <n v="0"/>
    <n v="0"/>
    <n v="0"/>
    <n v="0"/>
    <n v="0"/>
    <n v="32"/>
    <n v="24.01"/>
    <n v="75.03"/>
    <n v="11308000000"/>
    <n v="9964964565"/>
    <n v="88.12"/>
    <n v="459661094"/>
    <n v="444847339"/>
    <n v="96.78"/>
    <n v="0"/>
    <n v="0"/>
    <n v="0"/>
    <n v="0"/>
    <n v="0"/>
    <n v="0"/>
    <n v="0"/>
    <n v="0"/>
    <n v="0"/>
    <n v="11767661094"/>
    <n v="10409811904"/>
    <n v="88.46"/>
    <s v="RESERVAS (a 30/09/2021): Del 01 de enero al 30 de septiembre de 2021 la SDA adelantó siguientes actividades:  Gestión para obtener la Revalidación de la licencia de parcelación y construcción otorgada mediante Resolución 094 095 150 del 18-02-2016, evento que surtió el 18-02-2021 mediante Resolución 044 045 063 por un término de 24 meses. El referido acto administrativo fue notificado personalmente ante la SDA el 09-03-2021, y el 11-03-2021 se reanudó la ejecución del contrato de obra No. SDA-20171382 y el contrato de interventoría No. SDA-CM-20171397. En ese orden, el Contratista reprogramó las actividades de la ejecución del contrato, por lo cual incrementa el número de personal operativo para cumplir con el cronograma, producto del seguimiento del Interventor y la SDA. El contratista se comprometió a adelantar los diseños estructurales para la rampa de acceso a los segundos niveles de alojamiento de gatos y perros, los cuales no fueron contemplados inicialmente por la Consultoría. Por otra parte, se llevó a cabo mesa de trabajo con el IDPYBA, con el objeto de revisar la dotación adquirida a la fecha y con ello determinar los elementos requeridos en la Casa Ecológica de los Animales-CEA, los cuales serán apalancados con recursos del Instituto. El giro realizado con recursos de reserva corresponde a la ejecución de actividades de gestión realizadas en el marco del contrato de prestación de servicios profesionales No. 20201112 y No. 20202438. El presupuesto asignado a la vigencia corresponde al pago del pasivo exigible al Contrato de obra e interventoría de la construcción de la CEA, y al pago por concepto del servicio de seguimiento ambiental al permiso de vertimientos y autorización de ocupación de cauce otorgados mediante Resolución N° 2237 del 16-10-2015. Asimismo, se realiza la adición al contrato NO. SDA-CM-20171397 con el CONSORCIO INTERAMBIENTAL PT. De conformidad con el reporte presentado por el interventor el avance de obra con corte al 17 de septiemb"/>
    <n v="11308"/>
    <n v="9964.9645650000002"/>
    <n v="459.66109399999999"/>
    <n v="444.84733899999998"/>
    <n v="0"/>
    <n v="0"/>
    <n v="0"/>
    <n v="0"/>
    <n v="0"/>
    <n v="0"/>
    <n v="11767.661093999999"/>
    <n v="10409.811904"/>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9"/>
    <n v="2"/>
    <s v="Construir Y Dotar 6 Porciento Del Centro De Recepción Y Rehabilitación De Flora Y Fauna Silvestre."/>
    <n v="1"/>
    <s v="Suma"/>
    <n v="1"/>
    <s v="En ejecucion"/>
    <n v="1"/>
    <n v="6"/>
    <n v="5.75"/>
    <n v="95.83"/>
    <n v="0.25"/>
    <n v="0.21"/>
    <n v="84"/>
    <n v="0"/>
    <n v="0"/>
    <n v="0"/>
    <n v="0"/>
    <n v="0"/>
    <n v="0"/>
    <n v="0"/>
    <n v="0"/>
    <n v="0"/>
    <n v="6"/>
    <n v="5.96"/>
    <n v="99.33"/>
    <n v="1123000000"/>
    <n v="1075511046"/>
    <n v="95.77"/>
    <n v="0"/>
    <n v="0"/>
    <n v="0"/>
    <n v="0"/>
    <n v="0"/>
    <n v="0"/>
    <n v="0"/>
    <n v="0"/>
    <n v="0"/>
    <n v="0"/>
    <n v="0"/>
    <n v="0"/>
    <n v="1123000000"/>
    <n v="1075511046"/>
    <n v="95.77"/>
    <s v="RESERVAS (a 30/09/2021): Del 01 de enero al 30 de septiembre de 2021 se adelantaron las siguientes actividades: 1. El CONSORCIO REHABILITACIÓN 2017 socializó y entregó al personal de la Secretaría Distrital de Ambiente los manuales de funcionamiento y mantenimiento de los equipos especializados que se encuentran en el Centro de Recepción y Rehabilitación de Flora y Fauna Silvestre - CRRFFS- (Red contra incendios y detección de alarma, red eléctrica, sistema hidráulico y sistema de calefacción), los cuales fueron previamente revisados y avalados por el interventor CONSORCIO INTERAMBIENTE. 2. Se realizó suministro e instalación de 3 bombas inyectoras sumergibles necesarias para la extracción de agua de los pozos de agua. 3. Se adelantaron actividades de coordinación institucional para realizar la inauguración del Centro de Atención y Valoración de Flora y Fauna Silvestre. 4. Se realizaron visitas al CRRFFS junto a la Interventoría para inspeccionar el cumplimiento de los requerimientos postventa.  5. Se realizaron las gestiones presupuestales para la certificación de dos puntos de red en el CAVFFS. 6. Se suministraron materiales para adecuaciones menores en el CAVFFS. Es de precisar que, de acuerdo con lo establecido en el Plan de Pagos, estos se realizan mes vencido conforme al corte de obra y un último pago contra liquidación del contrato, cuyo avance físico es del 100%. Por lo que la Entidad se encuentra en el proceso de liquidación. 7. Se adelantaron los tramites pertinentes ante la empresa de acueducto y codensa para la conexion definitiva del CAV y retirar las conexiones provisionales de obra. 8. En el mes de agosto de 2021 se realizò mesa de trabajo con el fin de suscribir la liquidacion pertinente del contrato de obra, el cual se encuentra terminado y ejecutado. 9. En el mes de septiembre de 2021 se realizaron mesas de trabajo con el interventor y con el contratista de obra para discutir cada uno de los puntos que plasmados en el acta de recibo final."/>
    <n v="1123"/>
    <n v="1075.5110460000001"/>
    <n v="0"/>
    <n v="0"/>
    <n v="0"/>
    <n v="0"/>
    <n v="0"/>
    <n v="0"/>
    <n v="0"/>
    <n v="0"/>
    <n v="1123"/>
    <n v="1075.5110460000001"/>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9"/>
    <n v="3"/>
    <s v="Construir 1 Obra Nueva De Infraestructura"/>
    <n v="1"/>
    <s v="Suma"/>
    <n v="1"/>
    <s v="En ejecucion"/>
    <n v="1"/>
    <n v="0"/>
    <n v="0"/>
    <n v="0"/>
    <n v="0.82"/>
    <n v="0.12"/>
    <n v="14.63"/>
    <n v="0.18"/>
    <n v="0"/>
    <n v="0"/>
    <n v="0"/>
    <n v="0"/>
    <n v="0"/>
    <n v="0"/>
    <n v="0"/>
    <n v="0"/>
    <n v="1"/>
    <n v="0.12"/>
    <n v="12"/>
    <n v="0"/>
    <n v="0"/>
    <n v="0"/>
    <n v="8778190643"/>
    <n v="145180000"/>
    <n v="1.65"/>
    <n v="2109818000"/>
    <n v="0"/>
    <n v="0"/>
    <n v="0"/>
    <n v="0"/>
    <n v="0"/>
    <n v="0"/>
    <n v="0"/>
    <n v="0"/>
    <n v="10888008643"/>
    <n v="145180000"/>
    <n v="1.33"/>
    <s v="VIGENCIA (a 30/09/2021): Con el objeto de construir un espacio para la guarda y custodia de las maderas aprehendidas o decomisadas por la Secretaría Distrital de Ambiente, en marzo de 2021 se adelantaron mesas de trabajo con el DADEP y el IDIPRON, a través de las cuales se revisaron los siguientes temas: 1. Viabilidad de la construcción en el predio ubicado en la calle 28 Bis C sur No. 11 a -78 este.  2. Lineamientos para la transferencia del bien inmueble a la SDA. 3. Solicitud al DADEP de predios disponibles para la construccion de la fase II del CAVFFS  En abril de 2021 se realizó visita técnica al predio el cerezo ubicado en la calle 28 Bis C sur No. 11 a -78 este, en compañía del IDIPRON, con el fin de determinar la viabilidad para desarrollar en este espacio el proyecto.  En mayo se realizó la visita a un predio contiguo a la construccion de la Casa Ecologica de los Animales de propiedad del Distrito para revisar las condiciones del predio. En junio y agosto se determinó otra opción en un predio de Funza a cargo del DADEP, por lo que se adelantaron reuniones con la oficina de planeación de Funza donde se les presento un alcance de las obras que se van a ejecutar. Al interior de la Entidad para determinar la viabilidad del proyecto en este espacio. En julio se realizó la descripción y alcance del proyecto de obra con fines investigativos a la oficina de planeación de Funza para su viabilidad. En septiembre se realizaron reuniones con Findeter y Enterritorio, que como consecuencia se concluyó realizar el proceso de contratación a través de un contrato interadministrativo, para que dicha entidad realice las gestiones de consultoría, obra y ejecución del proyecto. Por lo tanto, se construyó el anexo técnico y se remitieron solicitudes de cotización a las entidades que pueden desarrollar dicho ejercicio y las cuales se encuentran facultadas para realizarlo. Por lo tanto, se estructuro el estudio previo, estudio de mercado, analisis de sector y anexo tecnico de"/>
    <n v="0"/>
    <n v="0"/>
    <n v="8778.1906429999999"/>
    <n v="145.18"/>
    <n v="2109.8180000000002"/>
    <n v="0"/>
    <n v="0"/>
    <n v="0"/>
    <n v="0"/>
    <n v="0"/>
    <n v="10888.008643000001"/>
    <n v="145.18"/>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9"/>
    <n v="4"/>
    <s v="Realizar 100 Porciento Del Mantenimiento De La Infraestructura Ambiental  Priorizada"/>
    <n v="1"/>
    <s v="Suma"/>
    <n v="1"/>
    <s v="En ejecucion"/>
    <n v="1"/>
    <n v="19"/>
    <n v="6"/>
    <n v="31.58"/>
    <n v="36.299999999999997"/>
    <n v="13.1"/>
    <n v="36.090000000000003"/>
    <n v="25"/>
    <n v="0"/>
    <n v="0"/>
    <n v="25"/>
    <n v="0"/>
    <n v="0"/>
    <n v="7.7"/>
    <n v="0"/>
    <n v="0"/>
    <n v="100"/>
    <n v="19.100000000000001"/>
    <n v="19.100000000000001"/>
    <n v="200000000"/>
    <n v="194725921"/>
    <n v="97.37"/>
    <n v="716812447"/>
    <n v="65969566"/>
    <n v="9.1999999999999993"/>
    <n v="450000000"/>
    <n v="0"/>
    <n v="0"/>
    <n v="900000000"/>
    <n v="0"/>
    <n v="0"/>
    <n v="300000000"/>
    <n v="0"/>
    <n v="0"/>
    <n v="2566812447"/>
    <n v="260695487"/>
    <n v="10.16"/>
    <s v="VIGENCIA (a 30/09/2021): En virtud de la emergencia sanitaria generada por la pandemia COVID-19, el Gobierno Nacional expidió el Decreto 039 de 2021, que tiene por objeto regular la fase de aislamiento selectivo y distanciamiento individual responsable, en cumplimiento de lo dispuesto se dio inicio al contrato SDA-20202495 el 08 de febrero de 2021, y a partir de esta fecha, hasta el 30 de mayo se desarrollaron las siguientes actividades:  1. Entrega del Plan de Manejo Ambiental, Hojas de Vida, Programa de obra, Programa de recurso humano y de equipos, Programa de Inversión, Programa de aseguramiento de la calidad, Plan de Seguridad y Salud en el Trabajo, Pagos de Seguridad Social y Registro General de la zona a intervenir.  2. Cerramiento en polisombra y limpieza de fachada. 3. Resanes y reparaciones.  4. Suministro e instalación de policarbonato.  5. Limpieza de fachada. 6. Impermeabilización de loza o cubierta.  7. Cambio de cubierta en policarbonato 10mm. 10. Se finalizaron las actividades contractuales y se organizó la logística para avanzar en la actividad de hidrófugo que fue aprobada para el cierre de las intervenciones. Se realizaron resanes y pinturas finales de la estructura de vigas sobre la fachada principal. El giro del mes de junio corresponde al pago de las actividades realizadas del contrato de obra 20202495, ya que su ejecución física es del 100%. En julio de 2021 se adelantó el proceso precontractual del contrato de obra para el mantenimiento de la infraestructura de la SDA, se generó el Estudio Previo, Estudio de Mercado, Análisis de Sector y análisis de riesgos. En agosto de 2021 se procedio con la publicacion del proceso contractual en el portal de contratacion Secop II En el mes de septiembre se avanzó en la publicación del pliego de condiciones definitivo del proceso SDA-LP-05-2021, el cual se encuentra en etapa de evaluación de ofertas y se espera adjudicar en el transcurso del mes de Octubre."/>
    <n v="200"/>
    <n v="194.725921"/>
    <n v="716.81244700000002"/>
    <n v="65.969566"/>
    <n v="450"/>
    <n v="0"/>
    <n v="900"/>
    <n v="0"/>
    <n v="300"/>
    <n v="0"/>
    <n v="2566.8124470000002"/>
    <n v="260.69548700000001"/>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9"/>
    <n v="5"/>
    <s v="Realizar 100 Porciento De Las Adecuaciones Y Reparaciones Locativas De La Infraestructura Ambiental Priorizada"/>
    <n v="1"/>
    <s v="Suma"/>
    <n v="1"/>
    <s v="En ejecucion"/>
    <n v="1"/>
    <n v="0"/>
    <n v="0"/>
    <n v="0"/>
    <n v="49.5"/>
    <n v="0"/>
    <n v="0"/>
    <n v="40.4"/>
    <n v="0"/>
    <n v="0"/>
    <n v="10.1"/>
    <n v="0"/>
    <n v="0"/>
    <n v="0"/>
    <n v="0"/>
    <n v="0"/>
    <n v="100"/>
    <n v="0"/>
    <n v="0"/>
    <n v="0"/>
    <n v="0"/>
    <n v="0"/>
    <n v="2196350000"/>
    <n v="0"/>
    <n v="0"/>
    <n v="1903282000"/>
    <n v="0"/>
    <n v="0"/>
    <n v="500000000"/>
    <n v="0"/>
    <n v="0"/>
    <n v="0"/>
    <n v="0"/>
    <n v="0"/>
    <n v="4599632000"/>
    <n v="0"/>
    <n v="0"/>
    <m/>
    <n v="0"/>
    <n v="0"/>
    <n v="2196.35"/>
    <n v="0"/>
    <n v="1903.2819999999999"/>
    <n v="0"/>
    <n v="500"/>
    <n v="0"/>
    <n v="0"/>
    <n v="0"/>
    <n v="4599.6319999999996"/>
    <n v="0"/>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7"/>
    <n v="1"/>
    <s v="Implementar 10 Procesos Que Integran El Plan De Gestión Documental, Incluyendo La Estructuración E Implementación Del Plan De Digitalización De Los Documentos Físicos De La Entidad"/>
    <n v="1"/>
    <s v="Suma"/>
    <n v="1"/>
    <s v="En ejecucion"/>
    <n v="1"/>
    <n v="0.5"/>
    <n v="0.41"/>
    <n v="82"/>
    <n v="3.09"/>
    <n v="1.88"/>
    <n v="60.84"/>
    <n v="3"/>
    <n v="0"/>
    <n v="0"/>
    <n v="3"/>
    <n v="0"/>
    <n v="0"/>
    <n v="0.5"/>
    <n v="0"/>
    <n v="0"/>
    <n v="10"/>
    <n v="2.29"/>
    <n v="22.9"/>
    <n v="250000000"/>
    <n v="207064095"/>
    <n v="82.82"/>
    <n v="1048081000"/>
    <n v="291276000"/>
    <n v="27.79"/>
    <n v="2131785000"/>
    <n v="0"/>
    <n v="0"/>
    <n v="900000000"/>
    <n v="0"/>
    <n v="0"/>
    <n v="250000000"/>
    <n v="0"/>
    <n v="0"/>
    <n v="4579866000"/>
    <n v="498340095"/>
    <n v="10.88"/>
    <s v="VIGENCIA (a 30/09/2021): VIGENCIA:  Del 01 de abril al 30 de septiembre de 2021 se ejecutaron las siguientes actividades:  °Clasificación, ordenación y descripción de 231 cajas, serie contratos años 2002, 2005 y 2008. °Traslado y organización de 12.500 cajas por motivo de cambio de sede del archivo central. ° Se recibieron 6 transferencias documentales, total 84 cajas. ° Se avanzó en un 90% la actualización del Diagnóstico del Plan de Conservación Documental. °Se inició el análisis y revisión del Sistema Integrado de Conservación (SIC). °Se dio inicio a entrevistas para el avance en el diagnóstico del SIC, y se realizaron visitas técnicas a los sitios de archivo. ° Se adelantaron 6 actividades de inspección y mantenimiento a los sistemas de almacenamiento e instalaciones físicas a fin de reducir el riesgo de deterioro físico, químico o biológico que pueda generarse a las áreas de depósito, el mobiliario y la documentación. ° Se elaboró la ficha de Monitoreo de Condiciones Ambientales ° Se formuló el proyecto de digitalización.   RESERVA PRESUPUESTAL:  Del 01 de enero al 30 de junio de 2021 se ejecutaron las siguientes actividades:  ° Unificación y actualización del inventario de transferencia 2018, con 1.685 registros y 422 cajas ° Inventario general del Archivo Central de 965 cajas ° Movimiento de 119 cajas de la serie contratos 2004 ° Clasificación, ordenación y descripción de 100 cajas, serie contratos años 2002, 2005 y 2008 ° Se recibieron 4 transferencias documentales, total 71 cajas ° Se realizó control de calidad a las imágenes propias de la serie contratos de la vigencia 2003-2004 del fondo DAMA, información que fue sometida a proceso de digitalización por el tercero Archivos del Estado y cuya actividad ya culminó ° Se realizó la digitalización total de 349.298 imágenes de las series de contratos 2003 y 2004 ° Archivos del estado entregó el informe final de digitalización, junto a la entrega de las imágenes y bases de datos correspondientes al proceso d"/>
    <n v="250"/>
    <n v="207.06409500000001"/>
    <n v="1048.0809999999999"/>
    <n v="291.27600000000001"/>
    <n v="2131.7849999999999"/>
    <n v="0"/>
    <n v="900"/>
    <n v="0"/>
    <n v="250"/>
    <n v="0"/>
    <n v="4579.866"/>
    <n v="498.34009500000002"/>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7"/>
    <n v="2"/>
    <s v="Racionalizar 100 % De Los Trámites Del Cliente Interno De La Secretaría Distrital De Ambiente Programados"/>
    <n v="1"/>
    <s v="Suma"/>
    <n v="1"/>
    <s v="En ejecucion"/>
    <n v="1"/>
    <n v="12.5"/>
    <n v="6.97"/>
    <n v="55.76"/>
    <n v="30.53"/>
    <n v="21.52"/>
    <n v="70.489999999999995"/>
    <n v="25"/>
    <n v="0"/>
    <n v="0"/>
    <n v="25"/>
    <n v="0"/>
    <n v="0"/>
    <n v="12.5"/>
    <n v="0"/>
    <n v="0"/>
    <n v="100"/>
    <n v="28.49"/>
    <n v="28.49"/>
    <n v="100000000"/>
    <n v="55776000"/>
    <n v="55.78"/>
    <n v="200000000"/>
    <n v="115048000"/>
    <n v="57.53"/>
    <n v="143810000"/>
    <n v="0"/>
    <n v="0"/>
    <n v="200000000"/>
    <n v="0"/>
    <n v="0"/>
    <n v="100000000"/>
    <n v="0"/>
    <n v="0"/>
    <n v="743810000"/>
    <n v="170824000"/>
    <n v="22.97"/>
    <s v="VIGENCIA (a 30/09/2021): VIGENCIA:   Del 01 de abril al 30 de septiembre de 2021 se ejecutaron las siguientes actividades:  °Se realizó actualización a 11 procedimientos.  °Se evaluó el proceso de contratación en la herramienta SIPSE, y el proceso de Paz y Salvo de Contratistas, para cada uno se planteó un esquema de optimización reduciendo el trámite.  ° Se desarrolló una plataforma para la realización de las elecciones de comisión de personal, la información sobre su uso fue socializada vía correo electrónico a 131 funcionarios. ° Se realizó análisis detallado de los aplicativos existentes en la SDA. ° Se inició con un plan de pruebas, en el cual se parametrizará el aplicativo FOREST para gestor documental. ° Se apoyó en la estructuración del componente tecnológico del Proyecto de Digitalización requerido por el Archivo Distrital.  RESERVA PRESUPUESTAL:  Del 01 de enero al 30 de junio de 2021 se ejecutaron las siguientes actividades:  ° Se desarrollaron divulgaciones y sensibilizaciones frente al ahorro y uso eficiente de agua y energía. °Se elaboraron informes sobre consumos de agua, energía, aguas lluvias e impresiones. A su vez se desarrollaron actividades establecidas en el Plan Institucional de Movilidad Sostenible, con el seguimiento a usuarios frecuentes de la bicicleta e incentivando la participación con juegos virtuales en la celebración del día de la movilidad sostenible. °Se brindó apoyo a la gestión integrada de los residuos con el seguimiento de entrega de materiales aprovechables. °Se brindó apoyo en la elaboración del informe de austeridad del gasto, así como al seguimiento de cláusulas ambientales en los contratos suscritos por la Dirección. °Se realizó análisis de los procedimientos de Gestión Administrativa y se ejecutaron mesas de trabajo con el personal que interviene directamente en el desarrollo del proceso.  °Se avanzó en la reestructuración y/o actualización de 7 procedimientos, 3 de ellos se actualizaron y 4 quedaron en borrador con v"/>
    <n v="100"/>
    <n v="55.776000000000003"/>
    <n v="200"/>
    <n v="115.048"/>
    <n v="143.81"/>
    <n v="0"/>
    <n v="200"/>
    <n v="0"/>
    <n v="100"/>
    <n v="0"/>
    <n v="743.81"/>
    <n v="170.82400000000001"/>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7"/>
    <n v="3"/>
    <s v="Implementar 3 Herramientas Para La Reingeniería Y Fortalecimiento Institucional De La Estructura Orgánica Y  Funcional De La Sda Con Enfoque De Sector"/>
    <n v="1"/>
    <s v="Suma"/>
    <n v="1"/>
    <s v="En ejecucion"/>
    <n v="1"/>
    <n v="0.2"/>
    <n v="0.19"/>
    <n v="95"/>
    <n v="1.01"/>
    <n v="0.18"/>
    <n v="17.82"/>
    <n v="0.8"/>
    <n v="0"/>
    <n v="0"/>
    <n v="0.8"/>
    <n v="0"/>
    <n v="0"/>
    <n v="0.2"/>
    <n v="0"/>
    <n v="0"/>
    <n v="3"/>
    <n v="0.37"/>
    <n v="12.33"/>
    <n v="250000000"/>
    <n v="240380000"/>
    <n v="96.15"/>
    <n v="200000000"/>
    <n v="26172000"/>
    <n v="13.09"/>
    <n v="198390000"/>
    <n v="0"/>
    <n v="0"/>
    <n v="400000000"/>
    <n v="0"/>
    <n v="0"/>
    <n v="250000000"/>
    <n v="0"/>
    <n v="0"/>
    <n v="1298390000"/>
    <n v="266552000"/>
    <n v="20.53"/>
    <s v="VIGENCIA (a 30/09/2021): VIGENCIA:    Del 01 al 30 de septiembre de 2021 se desarrollaron las siguientes actividades:  ° Se inició revisión y análisis al documento &quot;Análisis especializado institucional de la SDA¿. ° Se realizó matriz de cuadros funcionales de las dependencias. ° Se realizó matriz de ajuste para el manual de funciones y competencias laborales de las Resoluciones 0818 de 2020 y 02729 de 2020.  RESERVA PRESUPUESTAL:  Del 01 de enero al 30 de junio de 2021 se desarrollaron las siguientes actividades:  En enero, se adelantaron entrevistas semiestructuradas a los diferentes líderes y responsables de los procedimientos (misionales, estratégicos, apoyo y evaluación y control).  En febrero, se socializó la metodología que se utilizará por parte de Bahamon Asesores para el levantamiento de cargas laborales, en la que participaron aproximadamente 190 personas.  En marzo, Bahamón Asesores presentó el documento denominado análisis especializado institucional de la SDA, en el que presenta un análisis de la situación actual de la entidad, en cuanto a procesos, marco funcional, planta de personal, estructura organizacional y se realizan conclusiones de cada uno de los aspectos mencionados. Por otra parte, se realizó reunión de socialización y aclaración de dudas entre la representante legal de la firma Bahamon Asesores, el director de Gestión Corporativa y el sindicato de la entidad.  En abril, se realizó seguimiento de las reuniones del ejercicio de levantamiento de cargas laborales con las dependencias y la firma Bahamon, se realizaron los requerimientos a las diferentes dependencias para el recaudo de la información oportuna.  En mayo, Bahamon realizó la entrega del informe final.  En junio de 2021, se revisó el segundo informe presentado por la firma Bahamón Asesores, y se llevó a cabo la socialización de los resultados del estudio especializado para el alistamiento del rediseño institucional con todo el nivel directivo de la entidad y cinco delegados de l"/>
    <n v="250"/>
    <n v="240.38"/>
    <n v="200"/>
    <n v="26.172000000000001"/>
    <n v="198.39"/>
    <n v="0"/>
    <n v="400"/>
    <n v="0"/>
    <n v="250"/>
    <n v="0"/>
    <n v="1298.3899999999999"/>
    <n v="266.55200000000002"/>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7"/>
    <n v="4"/>
    <s v="Implementar 1 Política De Gestión Y Desarrollo Del Talento Humano De La Sda"/>
    <n v="1"/>
    <s v="Suma"/>
    <n v="1"/>
    <s v="En ejecucion"/>
    <n v="1"/>
    <n v="0.12"/>
    <n v="7.0000000000000007E-2"/>
    <n v="58.33"/>
    <n v="0.26"/>
    <n v="0.18"/>
    <n v="69.23"/>
    <n v="0.26"/>
    <n v="0"/>
    <n v="0"/>
    <n v="0.26"/>
    <n v="0"/>
    <n v="0"/>
    <n v="0.15"/>
    <n v="0"/>
    <n v="0"/>
    <n v="1"/>
    <n v="0.25"/>
    <n v="25"/>
    <n v="125000000"/>
    <n v="75796000"/>
    <n v="60.64"/>
    <n v="245000000"/>
    <n v="54792000"/>
    <n v="22.36"/>
    <n v="217183000"/>
    <n v="0"/>
    <n v="0"/>
    <n v="250000000"/>
    <n v="0"/>
    <n v="0"/>
    <n v="125000000"/>
    <n v="0"/>
    <n v="0"/>
    <n v="962183000"/>
    <n v="130588000"/>
    <n v="13.57"/>
    <s v="VIGENCIA (a 30/09/2021): VIGENCIA:  Del 01 de abril al 30 de septiembre de 2021 se socializaron y ejecutaron las siguientes actividades:  ° Charla sobre acoso laboral. ° Programa de adquisición de vivienda. ° Cursos ofertados por la Universidad Distrital, el DASCD y la Universidad Georgetown. ° Actividades de la semana ambiental. ° Serenata virtual del día de las madres. ° Capacitaciones con la Veeduría Distrital. ° Capacitaciones sobre:  Hombres y masculinidades, acercamiento a la lengua de señas entre pares y SDA, historia de la incapacidad entre pares y SDA. ° Conmemoración Vacaciones Recreativas.  ° Convocatoria e inscripciones para Olimpiadas SDA 2021. ° Difusión de información capacitación de Seguridad Digital. ° Olimpiadas Tenis, Rana, Parques, Jenga y Ajedrez SDA 2021. ° Celebración amor y amistad 2021.  Por otra parte, se ajustaron 3 procedimientos, se determinó la metodología para la transferencia del conocimiento, y se proyectó Resolución efectuando algunas otras delegaciones en cabeza del director corporativo.  RESERVA PRESUPUESTAL:  Del 01 de enero al 31 de marzo de 2021 se ejecutaron las siguientes actividades:  ¿ Se realizó socialización del proceso de entrega del bono de consumo para los funcionarios de la SDA ¿Se fortalecieron las directrices en torno al proceso de redefinición operativa, para dar cumplimiento a las actividades desarrolladas desde los programas de talento humano, plan de bienestar, estímulos e incentivos, así como la gestión del plan de capacitación institucional ¿Se realizó proceso de búsqueda de fechas conmemorativas, para el debido proceso de organización de manera física y digital por medio de calendarios para guía del área de bienestar ¿ Se realizó gestión telefónica a los funcionarios públicos de 3 dependencias con el fin de motivarlos y orientarlos en el diligenciamiento de la encuesta de bienestar, capacitación e incentivos para el año 2021 ¿ Se realizó la adquisición de Pad Mouse para los colaboradores de la SDA"/>
    <n v="125"/>
    <n v="75.796000000000006"/>
    <n v="245"/>
    <n v="54.792000000000002"/>
    <n v="217.18299999999999"/>
    <n v="0"/>
    <n v="250"/>
    <n v="0"/>
    <n v="125"/>
    <n v="0"/>
    <n v="962.18299999999999"/>
    <n v="130.58800000000002"/>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7"/>
    <n v="5"/>
    <s v="Fortalecer 1 Programa Del Componente Institucional De Capacitación De Los Servidores Públicos De La Secretaria Distrital De Ambiente"/>
    <n v="1"/>
    <s v="Suma"/>
    <n v="1"/>
    <s v="En ejecucion"/>
    <n v="1"/>
    <n v="0.12"/>
    <n v="0.12"/>
    <n v="100"/>
    <n v="0.25"/>
    <n v="0"/>
    <n v="0"/>
    <n v="0.25"/>
    <n v="0"/>
    <n v="0"/>
    <n v="0.25"/>
    <n v="0"/>
    <n v="0"/>
    <n v="0.13"/>
    <n v="0"/>
    <n v="0"/>
    <n v="1"/>
    <n v="0.12"/>
    <n v="12"/>
    <n v="100000000"/>
    <n v="99899104"/>
    <n v="99.9"/>
    <n v="350000000"/>
    <n v="0"/>
    <n v="0"/>
    <n v="100000000"/>
    <n v="0"/>
    <n v="0"/>
    <n v="200000000"/>
    <n v="0"/>
    <n v="0"/>
    <n v="100000000"/>
    <n v="0"/>
    <n v="0"/>
    <n v="850000000"/>
    <n v="99899104"/>
    <n v="11.75"/>
    <s v="VIGENCIA (a 31/03/2021): VIGENCIA:  De conformidad con lo programado en el componente de actividades, con recursos de vigencia no se programó avance para el I trimestre de 2021.  RESERVA PRESUPUESTAL:   En lo corrido del I trimestre de 2021 se adelantaron dos (2) capacitaciones de inducción y reinducción que tienen como objetivo facilitar y fortalecer la integración del Servidor a la Cultura Organizacional,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RESERVAS (a 30/09/2021): RESERVA PRESUPUESTAL:  En lo corrido del I trimestre de 2021 se adelantaron dos (2) capacitaciones de inducción y reinducción,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Por lo anterior, en abril de 2021 se realizó difusión por medios de comunicación y medio electrónico a los servidores de la SDA sobre los 3 cursos que realizará la Universidad de los Andes. Resultado de esto se obtuvo la suscripción de 50 funcionarios.   En mayo de 2021 se dio inició a la ejecución de los 3 cursos los cuales finalizaron en junio.  En julio de 2021 se realizó la estructuración del estudio de mercado, estudio de sector, estudios previos y matriz de riesgos del proceso de contratación para la prestación del servicio capacitación formal (Especialización) y no formal (Diplomados) de los servidores de la SDA."/>
    <n v="100"/>
    <n v="99.899103999999994"/>
    <n v="350"/>
    <n v="0"/>
    <n v="100"/>
    <n v="0"/>
    <n v="200"/>
    <n v="0"/>
    <n v="100"/>
    <n v="0"/>
    <n v="850"/>
    <n v="99.899103999999994"/>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7"/>
    <n v="6"/>
    <s v="Mejorar 100 Porciento Del Soporte Automotor De La Entidad Priorizado"/>
    <n v="1"/>
    <s v="Suma"/>
    <n v="1"/>
    <s v="En ejecucion"/>
    <n v="1"/>
    <n v="12.5"/>
    <n v="12.5"/>
    <n v="100"/>
    <n v="17"/>
    <n v="0"/>
    <n v="0"/>
    <n v="2"/>
    <n v="0"/>
    <n v="0"/>
    <n v="54"/>
    <n v="0"/>
    <n v="0"/>
    <n v="14.5"/>
    <n v="0"/>
    <n v="0"/>
    <n v="100"/>
    <n v="12.5"/>
    <n v="12.5"/>
    <n v="250000000"/>
    <n v="250000000"/>
    <n v="100"/>
    <n v="451919000"/>
    <n v="0"/>
    <n v="0"/>
    <n v="29510000"/>
    <n v="0"/>
    <n v="0"/>
    <n v="500000000"/>
    <n v="0"/>
    <n v="0"/>
    <n v="250000000"/>
    <n v="0"/>
    <n v="0"/>
    <n v="1481429000"/>
    <n v="250000000"/>
    <n v="16.88"/>
    <s v="RESERVAS (a 30/09/2021): RESERVA PRESUPUESTAL:   El giro de reserva corresponde a la ejecución de las siguientes actividades desarrolladas por la Universidad Nacional de Colombia - UNAL.  °Plan de trabajo detallado, a través del cual se abordan las diferentes actividades para la ejecución de las etapas del proyecto correspondientes a la fase I. Este incluye el enfoque metodológico, el aseguramiento de calidad del proyecto, equipo de trabajo y cronograma para la adecuada ejecución del proyecto. °Elaboración de la matriz de riesgo asociada a la ejecución del contrato. °Mesas de trabajo entre el equipo técnico y administrativo de la Secretaría Distrital de Ambiental - SDA y la Universidad Nacional, con el fin de brindar insumos para la caracterización y el flujograma del proceso de transporte, y determinar las variables que permitan el mejoramiento del sistema de gestión de transporte y parque automotor de la SDA. °Entrega y socialización de: Documento de descripción, análisis y caracterización del estado actual del proceso, y documento de estructura del cuadro de mando para el manejo de indicadores que se planteen para cada uno de los componentes de la fase de operación. °Entrega y socialización de: Aplicativo de programación de vehículos, Cuadro de Mando para la gestión de transporte e Informe Final como diagnóstico del parque automotor de la SDA.  Los productos entregados se empezaron a implementar a partir del mes de mayo de 2021."/>
    <n v="250"/>
    <n v="250"/>
    <n v="451.91899999999998"/>
    <n v="0"/>
    <n v="29.51"/>
    <n v="0"/>
    <n v="500"/>
    <n v="0"/>
    <n v="250"/>
    <n v="0"/>
    <n v="1481.4290000000001"/>
    <n v="250"/>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7"/>
    <n v="1"/>
    <s v="Sanear 19335 Expedientes Sancionatorios De Carácter Ambiental"/>
    <n v="1"/>
    <s v="Suma"/>
    <n v="1"/>
    <s v="En ejecucion"/>
    <n v="1"/>
    <n v="500"/>
    <n v="500"/>
    <n v="100"/>
    <n v="2117"/>
    <n v="1292"/>
    <n v="61.03"/>
    <n v="7017"/>
    <n v="0"/>
    <n v="0"/>
    <n v="8600"/>
    <n v="0"/>
    <n v="0"/>
    <n v="1101"/>
    <n v="0"/>
    <n v="0"/>
    <n v="19335"/>
    <n v="1792"/>
    <n v="9.27"/>
    <n v="1161283347"/>
    <n v="1132811347"/>
    <n v="97.55"/>
    <n v="1594149766"/>
    <n v="1508062000"/>
    <n v="94.6"/>
    <n v="2862778000"/>
    <n v="0"/>
    <n v="0"/>
    <n v="3753540000"/>
    <n v="0"/>
    <n v="0"/>
    <n v="624267000"/>
    <n v="0"/>
    <n v="0"/>
    <n v="9996018113"/>
    <n v="2640873347"/>
    <n v="26.42"/>
    <s v="VIGENCIA (a 30/09/2021): Durante el período comprendido del 01 de enero al 30 de septiembre del 2021, se avanzo en un 61% de lo programado en la vigencia, lo que representa el diagnostico, clasificación e intervinieron jurídica de 1292 expedientes sancionatorios, generando los siguientes actos de saneamiento: Medida Preventiva:4 Auto de Pruebas:16 Resolución Cesación:6 Auto de Archivo:480 Resolución de caducidad:332 Formulación de cargos:40 Memorando de Archivo:224 Acto de Pérdida Fuerza Ejecutoria:143 Recurso contra pruebas:1 Auto de apertura de Investigación:27 Amonestación escrita: 1 Auto de inicio: 2 Memorando Financiera:2 Resolución Revocatoria3 Auto de desglose:11"/>
    <n v="1161.283347"/>
    <n v="1132.8113470000001"/>
    <n v="1594.149766"/>
    <n v="1508.0619999999999"/>
    <n v="2862.7779999999998"/>
    <n v="0"/>
    <n v="3753.54"/>
    <n v="0"/>
    <n v="624.26700000000005"/>
    <n v="0"/>
    <n v="9996.0181129999983"/>
    <n v="2640.8733469999997"/>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7"/>
    <n v="2"/>
    <s v="Ampliar 100 % La Capacidad Tecnológica Para La Gestión, Acceso Y Consulta De Los Expedientes Sancionatorios Ambientales"/>
    <n v="1"/>
    <s v="Suma"/>
    <n v="1"/>
    <s v="En ejecucion"/>
    <n v="1"/>
    <n v="10"/>
    <n v="10"/>
    <n v="100"/>
    <n v="12"/>
    <n v="10.220000000000001"/>
    <n v="85.17"/>
    <n v="31"/>
    <n v="0"/>
    <n v="0"/>
    <n v="26"/>
    <n v="0"/>
    <n v="0"/>
    <n v="21"/>
    <n v="0"/>
    <n v="0"/>
    <n v="100"/>
    <n v="20.22"/>
    <n v="20.22"/>
    <n v="104500000"/>
    <n v="103088000"/>
    <n v="98.65"/>
    <n v="305050767"/>
    <n v="260975767"/>
    <n v="85.55"/>
    <n v="701370000"/>
    <n v="0"/>
    <n v="0"/>
    <n v="419574000"/>
    <n v="0"/>
    <n v="0"/>
    <n v="242192000"/>
    <n v="0"/>
    <n v="0"/>
    <n v="1772686767"/>
    <n v="364063767"/>
    <n v="20.54"/>
    <s v="VIGENCIA (a 30/09/2021): Durante lo corrido de la vigencia 2021, se ha avanzado en un 10,2% de los 12% programados, lo que corresponde al  85% en la vigencia,  con el desarrollo de las siguientes actividades:  1. 108.733 actividades archivísticas de los procesos de organización y administración de los expedientes correspondientes a la serie documental &quot; expedientes sancionatorios&quot; así: Desglose: 1879,Apertura:135,Inserción:13559,Encarpetado de expedientes:2332,Verificación de expedientes protech: 7494,Verificación de expedientes DCA: 1513,Consulta de expedientes: 560,Préstamo de expedientes:1487,Ordenación:1181,Fuid:55,Hoja de control:55,Levantamiento base de datos inserciones DCA:8005,levantamiento base de datos inserciones protech:4012,Clasificación documental:31626,Asociación de Radicados- Forest: 10017,Apoyo saneamiento jurídico:2021,Alistamiento trasferencias documentales DCA:4375,Revisión, depuración, levantamiento base de datos expedientes permisivos DCA:2501,Ubicación física expedientes en estantería:15687,Preparación física entrega expedientes Protech:239 2. Como parte de las acciones estratégicas para la ampliación de la capacidad tecnológica,  se desarrollaron las siguientes actividades: Se elaboró un documento con recomendaciones de mejora de los procesos y procedimientos a partir de la información señalada en los documentos que contiene la descripción de los procesos de licenciamiento, notificación y sancionatorio, las cuales serán atendidas con acciones de mejora en pro de contar con información de calidad y oportunidad, Se presento al Subsecretario para su aprobación el proyecto de digitalización, se realizó ajuste a las especificaciones técnicas  del proyecto de digitalización e indexación de expedientes sancionatorios ambientales para  la producción documental, Por ultimo junto con la Dirección de Planeación y Sistemas de Información Ambiental,  se avanza en la ruta de implementación del proyecto de fortalecimiento de la gestión documental"/>
    <n v="104.5"/>
    <n v="103.08799999999999"/>
    <n v="305.05076700000001"/>
    <n v="260.97576700000002"/>
    <n v="701.37"/>
    <n v="0"/>
    <n v="419.57400000000001"/>
    <n v="0"/>
    <n v="242.19200000000001"/>
    <n v="0"/>
    <n v="1772.6867670000001"/>
    <n v="364.06376699999998"/>
  </r>
  <r>
    <n v="16"/>
    <s v="Un Nuevo Contrato Social y Ambiental para la Bogotá del Siglo XXI"/>
    <x v="0"/>
    <n v="2021"/>
    <s v="30/09/2021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7"/>
    <n v="3"/>
    <s v="Actualizar E Implementar 100 % De Los Procedimientos Y Lineamientos Técnico - Jurídicos Del Trámite Sancionatorio Ambiental En La Sda"/>
    <n v="1"/>
    <s v="Suma"/>
    <n v="1"/>
    <s v="En ejecucion"/>
    <n v="1"/>
    <n v="10"/>
    <n v="10"/>
    <n v="100"/>
    <n v="12"/>
    <n v="10.68"/>
    <n v="89"/>
    <n v="31"/>
    <n v="0"/>
    <n v="0"/>
    <n v="31"/>
    <n v="0"/>
    <n v="0"/>
    <n v="16"/>
    <n v="0"/>
    <n v="0"/>
    <n v="100"/>
    <n v="20.68"/>
    <n v="20.68"/>
    <n v="444111653"/>
    <n v="437892760"/>
    <n v="98.6"/>
    <n v="870463467"/>
    <n v="782226867"/>
    <n v="89.86"/>
    <n v="841040000"/>
    <n v="0"/>
    <n v="0"/>
    <n v="1068948000"/>
    <n v="0"/>
    <n v="0"/>
    <n v="546272000"/>
    <n v="0"/>
    <n v="0"/>
    <n v="3770835120"/>
    <n v="1220119627"/>
    <n v="32.36"/>
    <s v="VIGENCIA (a 30/09/2021): &quot;En cumplimiento de la actualización e implementación de los procedimientos y lineamientos técnico-jurídicos del trámite sancionatorio ambiental en la SDA, en el Para el periodo comprendido entre el 01 de enero al 30 de septiembre de 2021, se ha avanzado en 10,68 que corresponde al 89% de lo programado en la vigencia 2021, con el desarrollo de las siguientes acciones: Se identificaron 210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encontrando: ° Aumento del 25% en la gestión del grupo de Notificaciones, al reportar un total de 82% de actos administrativos notificados. ° Aumento en la gestión del 29% del grupo sancionatorio al asignar y avanzar los procesos sancionatorios a la siguiente etapa. ° Cumplimiento de tiempos: el 25% y 24% del total de procesos en etapa 2 Auto inicio y 3 Formula cargos respectivamente, cumplen con los tiempos establecidos. El 100% de los procesos en etapa 4 Decreta pruebas cumple con los tiempos establecidos, al corte. ° El aumento de días promedio por etapa se deriva de la asignación de Conceptos técnicos de vigencias anteriores, que son acogidos por la DCA en el presente año.  El resultado del seguimiento permitió tomar acciones de mejora frente a la operatividad del proceso sancionatorio, las cuales han quedado documentadas en los informes mensuales.&quot;"/>
    <n v="444.11165299999999"/>
    <n v="437.89276000000001"/>
    <n v="870.46346700000004"/>
    <n v="782.22686699999997"/>
    <n v="841.04"/>
    <n v="0"/>
    <n v="1068.9480000000001"/>
    <n v="0"/>
    <n v="546.27200000000005"/>
    <n v="0"/>
    <n v="3770.8351199999997"/>
    <n v="1220.119627"/>
  </r>
  <r>
    <n v="16"/>
    <s v="Un Nuevo Contrato Social y Ambiental para la Bogotá del Siglo XXI"/>
    <x v="0"/>
    <n v="2021"/>
    <s v="30/09/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20"/>
    <n v="1"/>
    <s v="Realizar El 100 Porciento Del Diseño, Formulación, Estructuración E Implementación De La Escuela De Espacio Público"/>
    <n v="2"/>
    <s v="Constante"/>
    <n v="1"/>
    <s v="En ejecucion"/>
    <n v="1"/>
    <n v="100"/>
    <n v="100"/>
    <n v="100"/>
    <n v="100"/>
    <n v="78.75"/>
    <n v="78.75"/>
    <n v="100"/>
    <n v="0"/>
    <n v="0"/>
    <n v="100"/>
    <n v="0"/>
    <n v="0"/>
    <n v="100"/>
    <n v="0"/>
    <n v="0"/>
    <s v="N/A"/>
    <s v="N/A"/>
    <s v="N/A"/>
    <n v="232150000"/>
    <n v="195368334"/>
    <n v="84.16"/>
    <n v="468650000"/>
    <n v="453050000"/>
    <n v="96.67"/>
    <n v="482486000"/>
    <n v="0"/>
    <n v="0"/>
    <n v="793891051"/>
    <n v="0"/>
    <n v="0"/>
    <n v="784362704"/>
    <n v="0"/>
    <n v="0"/>
    <n v="2761539755"/>
    <n v="648418334"/>
    <n v="23.48"/>
    <m/>
    <n v="232.15"/>
    <n v="195.368334"/>
    <n v="468.65"/>
    <n v="453.05"/>
    <n v="482.48599999999999"/>
    <n v="0"/>
    <n v="793.89105099999995"/>
    <n v="0"/>
    <n v="784.36270400000001"/>
    <n v="0"/>
    <n v="2761.5397550000002"/>
    <n v="648.41833399999996"/>
  </r>
  <r>
    <n v="16"/>
    <s v="Un Nuevo Contrato Social y Ambiental para la Bogotá del Siglo XXI"/>
    <x v="0"/>
    <n v="2021"/>
    <s v="30/09/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20"/>
    <n v="2"/>
    <s v="Realizar El 100 Porciento De Las Actividades Necesarias Para La Administración, Defensa Y Recuperación Del Patrimonio Inmobiliario Distrital Y El Espacio Público A Cargo Del Dadep"/>
    <n v="2"/>
    <s v="Constante"/>
    <n v="1"/>
    <s v="En ejecucion"/>
    <n v="1"/>
    <n v="100"/>
    <n v="100"/>
    <n v="100"/>
    <n v="100"/>
    <n v="74.17"/>
    <n v="74.17"/>
    <n v="100"/>
    <n v="0"/>
    <n v="0"/>
    <n v="100"/>
    <n v="0"/>
    <n v="0"/>
    <n v="100"/>
    <n v="0"/>
    <n v="0"/>
    <s v="N/A"/>
    <s v="N/A"/>
    <s v="N/A"/>
    <n v="3929109998"/>
    <n v="3717493104"/>
    <n v="94.61"/>
    <n v="4346419116"/>
    <n v="3876004711"/>
    <n v="89.18"/>
    <n v="5424835000"/>
    <n v="0"/>
    <n v="0"/>
    <n v="5592304907"/>
    <n v="0"/>
    <n v="0"/>
    <n v="5525185591"/>
    <n v="0"/>
    <n v="0"/>
    <n v="24817854612"/>
    <n v="7593497815"/>
    <n v="30.6"/>
    <m/>
    <n v="3929.1099979999999"/>
    <n v="3717.4931040000001"/>
    <n v="4346.419116"/>
    <n v="3876.004711"/>
    <n v="5424.835"/>
    <n v="0"/>
    <n v="5592.3049069999997"/>
    <n v="0"/>
    <n v="5525.1855910000004"/>
    <n v="0"/>
    <n v="24817.854612000003"/>
    <n v="7593.4978150000006"/>
  </r>
  <r>
    <n v="16"/>
    <s v="Un Nuevo Contrato Social y Ambiental para la Bogotá del Siglo XXI"/>
    <x v="0"/>
    <n v="2021"/>
    <s v="30/09/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20"/>
    <n v="3"/>
    <s v="Gestionar El 100 Porciento De Las Iniciativas Públicas Y/O Privadas Para La Administración Del Patrimonio Inmobiliario Distrital Y El Espacio Público"/>
    <n v="2"/>
    <s v="Constante"/>
    <n v="1"/>
    <s v="En ejecucion"/>
    <n v="1"/>
    <n v="100"/>
    <n v="100"/>
    <n v="100"/>
    <n v="100"/>
    <n v="64.959999999999994"/>
    <n v="64.959999999999994"/>
    <n v="100"/>
    <n v="0"/>
    <n v="0"/>
    <n v="100"/>
    <n v="0"/>
    <n v="0"/>
    <n v="100"/>
    <n v="0"/>
    <n v="0"/>
    <s v="N/A"/>
    <s v="N/A"/>
    <s v="N/A"/>
    <n v="1502060001"/>
    <n v="1292386666"/>
    <n v="86.04"/>
    <n v="2557787884"/>
    <n v="2324637884"/>
    <n v="90.88"/>
    <n v="3530448000"/>
    <n v="0"/>
    <n v="0"/>
    <n v="2828245206"/>
    <n v="0"/>
    <n v="0"/>
    <n v="2794300368"/>
    <n v="0"/>
    <n v="0"/>
    <n v="13212841459"/>
    <n v="3617024550"/>
    <n v="27.38"/>
    <m/>
    <n v="1502.0600010000001"/>
    <n v="1292.3866660000001"/>
    <n v="2557.7878839999998"/>
    <n v="2324.6378840000002"/>
    <n v="3530.4479999999999"/>
    <n v="0"/>
    <n v="2828.2452060000001"/>
    <n v="0"/>
    <n v="2794.3003680000002"/>
    <n v="0"/>
    <n v="13212.841458999999"/>
    <n v="3617.0245500000001"/>
  </r>
  <r>
    <n v="16"/>
    <s v="Un Nuevo Contrato Social y Ambiental para la Bogotá del Siglo XXI"/>
    <x v="0"/>
    <n v="2021"/>
    <s v="30/09/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20"/>
    <n v="4"/>
    <s v="Realizar E 100 Porciento De Los Diagnósticos De Los Espacios Públicos Objeto De Defensa, Administración Y Sosteniblidad Del Patrimonio Inmobiliario Distrital A Cargo Del Dadep"/>
    <n v="2"/>
    <s v="Constante"/>
    <n v="1"/>
    <s v="En ejecucion"/>
    <n v="1"/>
    <n v="100"/>
    <n v="100"/>
    <n v="100"/>
    <n v="100"/>
    <n v="78"/>
    <n v="78"/>
    <n v="100"/>
    <n v="0"/>
    <n v="0"/>
    <n v="100"/>
    <n v="0"/>
    <n v="0"/>
    <n v="100"/>
    <n v="0"/>
    <n v="0"/>
    <s v="N/A"/>
    <s v="N/A"/>
    <s v="N/A"/>
    <n v="692180001"/>
    <n v="610140000"/>
    <n v="88.15"/>
    <n v="1383363000"/>
    <n v="1321552667"/>
    <n v="95.53"/>
    <n v="832188000"/>
    <n v="0"/>
    <n v="0"/>
    <n v="1088969320"/>
    <n v="0"/>
    <n v="0"/>
    <n v="1075899419"/>
    <n v="0"/>
    <n v="0"/>
    <n v="5072599740"/>
    <n v="1931692667"/>
    <n v="38.08"/>
    <m/>
    <n v="692.18000099999995"/>
    <n v="610.14"/>
    <n v="1383.3630000000001"/>
    <n v="1321.5526669999999"/>
    <n v="832.18799999999999"/>
    <n v="0"/>
    <n v="1088.9693199999999"/>
    <n v="0"/>
    <n v="1075.8994190000001"/>
    <n v="0"/>
    <n v="5072.5997400000006"/>
    <n v="1931.6926669999998"/>
  </r>
  <r>
    <n v="16"/>
    <s v="Un Nuevo Contrato Social y Ambiental para la Bogotá del Siglo XXI"/>
    <x v="0"/>
    <n v="2021"/>
    <s v="30/09/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8"/>
    <n v="1"/>
    <s v="Realizar El 100 % De La Actualización Cartográfica Y Los Documentos Normativos Y Legales De Los Predios Constitutivos Del Espacio Público Distrital En El Sistema De Información, Garantizando Su Interoperabilidad"/>
    <n v="1"/>
    <s v="Suma"/>
    <n v="1"/>
    <s v="En ejecucion"/>
    <n v="1"/>
    <n v="10"/>
    <n v="10"/>
    <n v="100"/>
    <n v="25"/>
    <n v="17.75"/>
    <n v="71"/>
    <n v="25"/>
    <n v="0"/>
    <n v="0"/>
    <n v="25"/>
    <n v="0"/>
    <n v="0"/>
    <n v="15"/>
    <n v="0"/>
    <n v="0"/>
    <n v="100"/>
    <n v="27.75"/>
    <n v="27.75"/>
    <n v="1287015550"/>
    <n v="1268886665"/>
    <n v="98.59"/>
    <n v="2904891630"/>
    <n v="2470399206"/>
    <n v="85.04"/>
    <n v="2965836000"/>
    <n v="0"/>
    <n v="0"/>
    <n v="2494677408"/>
    <n v="0"/>
    <n v="0"/>
    <n v="2464736079"/>
    <n v="0"/>
    <n v="0"/>
    <n v="12117156667"/>
    <n v="3739285871"/>
    <n v="30.86"/>
    <m/>
    <n v="1287.0155500000001"/>
    <n v="1268.886665"/>
    <n v="2904.8916300000001"/>
    <n v="2470.399206"/>
    <n v="2965.8359999999998"/>
    <n v="0"/>
    <n v="2494.677408"/>
    <n v="0"/>
    <n v="2464.7360789999998"/>
    <n v="0"/>
    <n v="12117.156666999999"/>
    <n v="3739.285871"/>
  </r>
  <r>
    <n v="16"/>
    <s v="Un Nuevo Contrato Social y Ambiental para la Bogotá del Siglo XXI"/>
    <x v="0"/>
    <n v="2021"/>
    <s v="30/09/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8"/>
    <n v="2"/>
    <s v="Elaborar El 100 % De Los Documentos Técnicos Derivados De La Identificación Jurídica, Urbanistica O Catastral Para La Titulación Y Saneamiento De Bienes Públicos"/>
    <n v="1"/>
    <s v="Suma"/>
    <n v="1"/>
    <s v="En ejecucion"/>
    <n v="1"/>
    <n v="10"/>
    <n v="10"/>
    <n v="100"/>
    <n v="24"/>
    <n v="18.600000000000001"/>
    <n v="77.5"/>
    <n v="26"/>
    <n v="0"/>
    <n v="0"/>
    <n v="26"/>
    <n v="0"/>
    <n v="0"/>
    <n v="14"/>
    <n v="0"/>
    <n v="0"/>
    <n v="100"/>
    <n v="28.6"/>
    <n v="28.6"/>
    <n v="437810575"/>
    <n v="422871000"/>
    <n v="96.59"/>
    <n v="1162017540"/>
    <n v="1052278570"/>
    <n v="90.56"/>
    <n v="1363125000"/>
    <n v="0"/>
    <n v="0"/>
    <n v="932185608"/>
    <n v="0"/>
    <n v="0"/>
    <n v="920997438"/>
    <n v="0"/>
    <n v="0"/>
    <n v="4816136161"/>
    <n v="1475149570"/>
    <n v="30.63"/>
    <m/>
    <n v="437.81057499999997"/>
    <n v="422.87099999999998"/>
    <n v="1162.0175400000001"/>
    <n v="1052.2785699999999"/>
    <n v="1363.125"/>
    <n v="0"/>
    <n v="932.185608"/>
    <n v="0"/>
    <n v="920.99743799999999"/>
    <n v="0"/>
    <n v="4816.1361610000004"/>
    <n v="1475.14957"/>
  </r>
  <r>
    <n v="16"/>
    <s v="Un Nuevo Contrato Social y Ambiental para la Bogotá del Siglo XXI"/>
    <x v="0"/>
    <n v="2021"/>
    <s v="30/09/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8"/>
    <n v="3"/>
    <s v="Elaborar 12 Documentos De Investigación Derivados De La Batería De Indicadores De La Política Pública Distrital De Espacio Público Y El Observatorio De Espacio Público"/>
    <n v="1"/>
    <s v="Suma"/>
    <n v="1"/>
    <s v="En ejecucion"/>
    <n v="1"/>
    <n v="1"/>
    <n v="1"/>
    <n v="100"/>
    <n v="3"/>
    <n v="2.4"/>
    <n v="80"/>
    <n v="3"/>
    <n v="0"/>
    <n v="0"/>
    <n v="3"/>
    <n v="0"/>
    <n v="0"/>
    <n v="2"/>
    <n v="0"/>
    <n v="0"/>
    <n v="12"/>
    <n v="3.4"/>
    <n v="28.33"/>
    <n v="190050000"/>
    <n v="190050000"/>
    <n v="100"/>
    <n v="933090830"/>
    <n v="857718111"/>
    <n v="91.92"/>
    <n v="662642000"/>
    <n v="0"/>
    <n v="0"/>
    <n v="699271176"/>
    <n v="0"/>
    <n v="0"/>
    <n v="690878464"/>
    <n v="0"/>
    <n v="0"/>
    <n v="3175932470"/>
    <n v="1047768111"/>
    <n v="32.99"/>
    <m/>
    <n v="190.05"/>
    <n v="190.05"/>
    <n v="933.09082999999998"/>
    <n v="857.71811100000002"/>
    <n v="662.64200000000005"/>
    <n v="0"/>
    <n v="699.27117599999997"/>
    <n v="0"/>
    <n v="690.87846400000001"/>
    <n v="0"/>
    <n v="3175.9324700000002"/>
    <n v="1047.7681110000001"/>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3"/>
    <n v="1"/>
    <s v="Gestionar El 100 Porciento Del Plan De Sostenibilidad De Mipg En El Marco De La Normatividad Legal Vigente Y Los Lineamientos Expedidos Por La Administración Distrital"/>
    <n v="2"/>
    <s v="Constante"/>
    <n v="1"/>
    <s v="En ejecucion"/>
    <n v="1"/>
    <n v="100"/>
    <n v="100"/>
    <n v="100"/>
    <n v="100"/>
    <n v="89.67"/>
    <n v="89.67"/>
    <n v="100"/>
    <n v="0"/>
    <n v="0"/>
    <n v="100"/>
    <n v="0"/>
    <n v="0"/>
    <n v="100"/>
    <n v="0"/>
    <n v="0"/>
    <s v="N/A"/>
    <s v="N/A"/>
    <s v="N/A"/>
    <n v="375395334"/>
    <n v="375395334"/>
    <n v="100"/>
    <n v="1062286000"/>
    <n v="937167630"/>
    <n v="88.22"/>
    <n v="1255420000"/>
    <n v="0"/>
    <n v="0"/>
    <n v="941781817"/>
    <n v="0"/>
    <n v="0"/>
    <n v="979171454"/>
    <n v="0"/>
    <n v="0"/>
    <n v="4614054605"/>
    <n v="1312562964"/>
    <n v="28.45"/>
    <m/>
    <n v="375.39533399999999"/>
    <n v="375.39533399999999"/>
    <n v="1062.2860000000001"/>
    <n v="937.16763000000003"/>
    <n v="1255.42"/>
    <n v="0"/>
    <n v="941.78181700000005"/>
    <n v="0"/>
    <n v="979.17145400000004"/>
    <n v="0"/>
    <n v="4614.0546050000003"/>
    <n v="1312.562964"/>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3"/>
    <n v="2"/>
    <s v="Adelantar El 100 Porciento De Las Actividades Programadas En El Plan Anual De Auditoría, Relacionadas Con El Sistema De Control Interno Y En Articulación Con La Séptima Dimensión"/>
    <n v="2"/>
    <s v="Constante"/>
    <n v="1"/>
    <s v="En ejecucion"/>
    <n v="1"/>
    <n v="100"/>
    <n v="100"/>
    <n v="100"/>
    <n v="100"/>
    <n v="86.67"/>
    <n v="86.67"/>
    <n v="100"/>
    <n v="0"/>
    <n v="0"/>
    <n v="100"/>
    <n v="0"/>
    <n v="0"/>
    <n v="100"/>
    <n v="0"/>
    <n v="0"/>
    <s v="N/A"/>
    <s v="N/A"/>
    <s v="N/A"/>
    <n v="81000000"/>
    <n v="81000000"/>
    <n v="100"/>
    <n v="289750000"/>
    <n v="289750000"/>
    <n v="100"/>
    <n v="281500000"/>
    <n v="0"/>
    <n v="0"/>
    <n v="339628920"/>
    <n v="0"/>
    <n v="0"/>
    <n v="374657123"/>
    <n v="0"/>
    <n v="0"/>
    <n v="1366536043"/>
    <n v="370750000"/>
    <n v="27.13"/>
    <m/>
    <n v="81"/>
    <n v="81"/>
    <n v="289.75"/>
    <n v="289.75"/>
    <n v="281.5"/>
    <n v="0"/>
    <n v="339.62891999999999"/>
    <n v="0"/>
    <n v="374.65712300000001"/>
    <n v="0"/>
    <n v="1366.5360430000001"/>
    <n v="370.75"/>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3"/>
    <n v="3"/>
    <s v="Cumplir Con El 100 Porciento De Las Actividades De Apoyo Administrativo, Financiero, Ambiental, Documental, Archivo Y De Control Disciplinario Que Fueron Identificadas En El Plan De Trabajo Para El Año"/>
    <n v="2"/>
    <s v="Constante"/>
    <n v="1"/>
    <s v="En ejecucion"/>
    <n v="1"/>
    <n v="100"/>
    <n v="100"/>
    <n v="100"/>
    <n v="100"/>
    <n v="73.94"/>
    <n v="73.94"/>
    <n v="100"/>
    <n v="0"/>
    <n v="0"/>
    <n v="100"/>
    <n v="0"/>
    <n v="0"/>
    <n v="100"/>
    <n v="0"/>
    <n v="0"/>
    <s v="N/A"/>
    <s v="N/A"/>
    <s v="N/A"/>
    <n v="876564244"/>
    <n v="876564244"/>
    <n v="100"/>
    <n v="2567964000"/>
    <n v="2364608736"/>
    <n v="92.08"/>
    <n v="2724427000"/>
    <n v="0"/>
    <n v="0"/>
    <n v="2016458567"/>
    <n v="0"/>
    <n v="0"/>
    <n v="1889518603"/>
    <n v="0"/>
    <n v="0"/>
    <n v="10074932414"/>
    <n v="3241172980"/>
    <n v="32.17"/>
    <m/>
    <n v="876.56424400000003"/>
    <n v="876.56424400000003"/>
    <n v="2567.9639999999999"/>
    <n v="2364.6087360000001"/>
    <n v="2724.4270000000001"/>
    <n v="0"/>
    <n v="2016.4585669999999"/>
    <n v="0"/>
    <n v="1889.518603"/>
    <n v="0"/>
    <n v="10074.932414000001"/>
    <n v="3241.1729800000003"/>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3"/>
    <n v="4"/>
    <s v="Desarrollar El 100 Porciento De Las Actividades Requeridas Para El Mejoramiento De La Infraestructura Física, Dotacional Y Administrativa Priorizadas En El Diagnóstico De Mantenimiento Anual Realizado"/>
    <n v="2"/>
    <s v="Constante"/>
    <n v="1"/>
    <s v="En ejecucion"/>
    <n v="1"/>
    <n v="100"/>
    <n v="100"/>
    <n v="100"/>
    <n v="100"/>
    <n v="90.33"/>
    <n v="90.33"/>
    <n v="100"/>
    <n v="0"/>
    <n v="0"/>
    <n v="100"/>
    <n v="0"/>
    <n v="0"/>
    <n v="100"/>
    <n v="0"/>
    <n v="0"/>
    <s v="N/A"/>
    <s v="N/A"/>
    <s v="N/A"/>
    <n v="336783630"/>
    <n v="336783630"/>
    <n v="100"/>
    <n v="80000000"/>
    <n v="60000000"/>
    <n v="75"/>
    <n v="66000000"/>
    <n v="0"/>
    <n v="0"/>
    <n v="668445734"/>
    <n v="0"/>
    <n v="0"/>
    <n v="675363809"/>
    <n v="0"/>
    <n v="0"/>
    <n v="1826593173"/>
    <n v="396783630"/>
    <n v="21.72"/>
    <m/>
    <n v="336.78363000000002"/>
    <n v="336.78363000000002"/>
    <n v="80"/>
    <n v="60"/>
    <n v="66"/>
    <n v="0"/>
    <n v="668.44573400000002"/>
    <n v="0"/>
    <n v="675.36380899999995"/>
    <n v="0"/>
    <n v="1826.593173"/>
    <n v="396.78363000000002"/>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1"/>
    <n v="1"/>
    <s v="Establecer 1 Oficina De Gestión De Proyectos Táctica"/>
    <n v="2"/>
    <s v="Constante"/>
    <n v="1"/>
    <s v="En ejecucion"/>
    <n v="1"/>
    <n v="1"/>
    <n v="1"/>
    <n v="100"/>
    <n v="1"/>
    <n v="0.75"/>
    <n v="75"/>
    <n v="1"/>
    <n v="0"/>
    <n v="0"/>
    <n v="1"/>
    <n v="0"/>
    <n v="0"/>
    <n v="1"/>
    <n v="0"/>
    <n v="0"/>
    <s v="N/A"/>
    <s v="N/A"/>
    <s v="N/A"/>
    <n v="49516000"/>
    <n v="49516000"/>
    <n v="100"/>
    <n v="238538000"/>
    <n v="238538000"/>
    <n v="100"/>
    <n v="344517000"/>
    <n v="0"/>
    <n v="0"/>
    <n v="83355305"/>
    <n v="0"/>
    <n v="0"/>
    <n v="82354867"/>
    <n v="0"/>
    <n v="0"/>
    <n v="798281172"/>
    <n v="288054000"/>
    <n v="36.08"/>
    <m/>
    <n v="49.515999999999998"/>
    <n v="49.515999999999998"/>
    <n v="238.53800000000001"/>
    <n v="238.53800000000001"/>
    <n v="344.517"/>
    <n v="0"/>
    <n v="83.355305000000001"/>
    <n v="0"/>
    <n v="82.354866999999999"/>
    <n v="0"/>
    <n v="798.28117200000008"/>
    <n v="288.05400000000003"/>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1"/>
    <n v="2"/>
    <s v="Establecer El 100 Porciento De Los Procesos, Políticas Y Guías Que Rigen La Gobernabilidad De Las Tic  Basados En Buenas Prácticas"/>
    <n v="1"/>
    <s v="Suma"/>
    <n v="1"/>
    <s v="En ejecucion"/>
    <n v="1"/>
    <n v="20"/>
    <n v="20"/>
    <n v="100"/>
    <n v="30"/>
    <n v="24"/>
    <n v="80"/>
    <n v="20"/>
    <n v="0"/>
    <n v="0"/>
    <n v="20"/>
    <n v="0"/>
    <n v="0"/>
    <n v="10"/>
    <n v="0"/>
    <n v="0"/>
    <n v="100"/>
    <n v="44"/>
    <n v="44"/>
    <n v="47300000"/>
    <n v="47300000"/>
    <n v="100"/>
    <n v="67500000"/>
    <n v="67500000"/>
    <n v="100"/>
    <n v="64688000"/>
    <n v="0"/>
    <n v="0"/>
    <n v="77637953"/>
    <n v="0"/>
    <n v="0"/>
    <n v="76706135"/>
    <n v="0"/>
    <n v="0"/>
    <n v="333832088"/>
    <n v="114800000"/>
    <n v="34.39"/>
    <m/>
    <n v="47.3"/>
    <n v="47.3"/>
    <n v="67.5"/>
    <n v="67.5"/>
    <n v="64.688000000000002"/>
    <n v="0"/>
    <n v="77.637952999999996"/>
    <n v="0"/>
    <n v="76.706135000000003"/>
    <n v="0"/>
    <n v="333.832088"/>
    <n v="114.8"/>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1"/>
    <n v="3"/>
    <s v="Mantener El 90 Porciento De Disponibilidad En Los Servicios Críticos De La Entidad"/>
    <n v="3"/>
    <s v="Creciente"/>
    <n v="1"/>
    <s v="En ejecucion"/>
    <n v="1"/>
    <n v="80"/>
    <n v="80"/>
    <n v="100"/>
    <n v="85"/>
    <n v="83.25"/>
    <n v="97.94"/>
    <n v="87"/>
    <n v="0"/>
    <n v="0"/>
    <n v="89"/>
    <n v="0"/>
    <n v="0"/>
    <n v="90"/>
    <n v="0"/>
    <n v="0"/>
    <s v="N/A"/>
    <s v="N/A"/>
    <s v="N/A"/>
    <n v="3643878844"/>
    <n v="3494744942"/>
    <n v="95.91"/>
    <n v="3475010000"/>
    <n v="1724990561"/>
    <n v="49.64"/>
    <n v="3470341000"/>
    <n v="0"/>
    <n v="0"/>
    <n v="3013375436"/>
    <n v="0"/>
    <n v="0"/>
    <n v="2977208650"/>
    <n v="0"/>
    <n v="0"/>
    <n v="16579813930"/>
    <n v="5219735503"/>
    <n v="31.48"/>
    <m/>
    <n v="3643.8788439999998"/>
    <n v="3494.7449419999998"/>
    <n v="3475.01"/>
    <n v="1724.9905610000001"/>
    <n v="3470.3409999999999"/>
    <n v="0"/>
    <n v="3013.3754359999998"/>
    <n v="0"/>
    <n v="2977.20865"/>
    <n v="0"/>
    <n v="16579.81393"/>
    <n v="5219.7355029999999"/>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1"/>
    <n v="4"/>
    <s v="Prestar El 100 Porciento De Los Servicios De Asesoría Y Consultoría A Los Proyectos E Iniciativas Que Se Apalacan En El Uso De La Tecnología De La Entidad"/>
    <n v="3"/>
    <s v="Creciente"/>
    <n v="1"/>
    <s v="En ejecucion"/>
    <n v="1"/>
    <n v="80"/>
    <n v="80"/>
    <n v="100"/>
    <n v="90"/>
    <n v="89"/>
    <n v="98.89"/>
    <n v="90"/>
    <n v="0"/>
    <n v="0"/>
    <n v="95"/>
    <n v="0"/>
    <n v="0"/>
    <n v="100"/>
    <n v="0"/>
    <n v="0"/>
    <s v="N/A"/>
    <s v="N/A"/>
    <s v="N/A"/>
    <n v="147261000"/>
    <n v="147261000"/>
    <n v="100"/>
    <n v="867452000"/>
    <n v="744612000"/>
    <n v="85.84"/>
    <n v="908409000"/>
    <n v="0"/>
    <n v="0"/>
    <n v="629472538"/>
    <n v="0"/>
    <n v="0"/>
    <n v="621917555"/>
    <n v="0"/>
    <n v="0"/>
    <n v="3174512093"/>
    <n v="891873000"/>
    <n v="28.09"/>
    <m/>
    <n v="147.261"/>
    <n v="147.261"/>
    <n v="867.452"/>
    <n v="744.61199999999997"/>
    <n v="908.40899999999999"/>
    <n v="0"/>
    <n v="629.47253799999999"/>
    <n v="0"/>
    <n v="621.91755499999999"/>
    <n v="0"/>
    <n v="3174.5120929999998"/>
    <n v="891.87299999999993"/>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9"/>
    <n v="1"/>
    <s v="Formular 1 Plan Estratégico Para El Fortalecimiento, La Prevención Y Dinamización En Materia Jurídica, Que Incluya Evaluación Diagnóstica De La Gestión Jurídica Del Dadep"/>
    <n v="1"/>
    <s v="Suma"/>
    <n v="1"/>
    <s v="En ejecucion"/>
    <n v="1"/>
    <n v="0.5"/>
    <n v="0.19"/>
    <n v="38"/>
    <n v="0.61"/>
    <n v="0.28999999999999998"/>
    <n v="47.54"/>
    <n v="0"/>
    <n v="0"/>
    <n v="0"/>
    <n v="0.2"/>
    <n v="0"/>
    <n v="0"/>
    <n v="0"/>
    <n v="0"/>
    <n v="0"/>
    <n v="1"/>
    <n v="0.48"/>
    <n v="48"/>
    <n v="4071139"/>
    <n v="0"/>
    <n v="0"/>
    <n v="207547822"/>
    <n v="175952101"/>
    <n v="84.77"/>
    <n v="0"/>
    <n v="0"/>
    <n v="0"/>
    <n v="97493760"/>
    <n v="0"/>
    <n v="0"/>
    <n v="0"/>
    <n v="0"/>
    <n v="0"/>
    <n v="309112721"/>
    <n v="175952101"/>
    <n v="56.92"/>
    <m/>
    <n v="4.0711389999999996"/>
    <n v="0"/>
    <n v="207.547822"/>
    <n v="175.952101"/>
    <n v="0"/>
    <n v="0"/>
    <n v="97.493759999999995"/>
    <n v="0"/>
    <n v="0"/>
    <n v="0"/>
    <n v="309.11272099999996"/>
    <n v="175.952101"/>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9"/>
    <n v="2"/>
    <s v="Realizar El 100 Porciento De Acciones Para El Diseño, Actualización, Implementación, Divulgación Y Seguimiento De Instrumentos De Planeación Y Gestión De La Oaj"/>
    <n v="2"/>
    <s v="Constante"/>
    <n v="1"/>
    <s v="En ejecucion"/>
    <n v="1"/>
    <n v="100"/>
    <n v="96"/>
    <n v="96"/>
    <n v="100"/>
    <n v="75.83"/>
    <n v="75.83"/>
    <n v="100"/>
    <n v="0"/>
    <n v="0"/>
    <n v="100"/>
    <n v="0"/>
    <n v="0"/>
    <n v="100"/>
    <n v="0"/>
    <n v="0"/>
    <s v="N/A"/>
    <s v="N/A"/>
    <s v="N/A"/>
    <n v="81000000"/>
    <n v="81000000"/>
    <n v="100"/>
    <n v="140500000"/>
    <n v="123000000"/>
    <n v="87.54"/>
    <n v="160000000"/>
    <n v="0"/>
    <n v="0"/>
    <n v="140161853"/>
    <n v="0"/>
    <n v="0"/>
    <n v="146359959"/>
    <n v="0"/>
    <n v="0"/>
    <n v="668021812"/>
    <n v="204000000"/>
    <n v="30.54"/>
    <m/>
    <n v="81"/>
    <n v="81"/>
    <n v="140.5"/>
    <n v="123"/>
    <n v="160"/>
    <n v="0"/>
    <n v="140.16185300000001"/>
    <n v="0"/>
    <n v="146.359959"/>
    <n v="0"/>
    <n v="668.02181200000007"/>
    <n v="204"/>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9"/>
    <n v="3"/>
    <s v="Garantizar El 100 Porciento De La Contratación Del Talento Humano Necesario Para Atender Los Ejes Funcionales De La Oaj"/>
    <n v="2"/>
    <s v="Constante"/>
    <n v="1"/>
    <s v="En ejecucion"/>
    <n v="1"/>
    <n v="100"/>
    <n v="87"/>
    <n v="87"/>
    <n v="100"/>
    <n v="80"/>
    <n v="80"/>
    <n v="100"/>
    <n v="0"/>
    <n v="0"/>
    <n v="100"/>
    <n v="0"/>
    <n v="0"/>
    <n v="100"/>
    <n v="0"/>
    <n v="0"/>
    <s v="N/A"/>
    <s v="N/A"/>
    <s v="N/A"/>
    <n v="982328982"/>
    <n v="964936446"/>
    <n v="98.23"/>
    <n v="1627585511"/>
    <n v="1457702000"/>
    <n v="89.56"/>
    <n v="1861167000"/>
    <n v="0"/>
    <n v="0"/>
    <n v="1446052948"/>
    <n v="0"/>
    <n v="0"/>
    <n v="1509998775"/>
    <n v="0"/>
    <n v="0"/>
    <n v="7427133216"/>
    <n v="2422638446"/>
    <n v="32.619999999999997"/>
    <m/>
    <n v="982.328982"/>
    <n v="964.93644600000005"/>
    <n v="1627.585511"/>
    <n v="1457.702"/>
    <n v="1861.1669999999999"/>
    <n v="0"/>
    <n v="1446.052948"/>
    <n v="0"/>
    <n v="1509.998775"/>
    <n v="0"/>
    <n v="7427.1332160000002"/>
    <n v="2422.6384459999999"/>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9"/>
    <n v="4"/>
    <s v="Desarrollar 1 Programa De Gestión Del Conocimiento Jurídico Basado En La Herramienta De Unificación Conceptual, Actualización  Y Consulta"/>
    <n v="3"/>
    <s v="Creciente"/>
    <n v="1"/>
    <s v="En ejecucion"/>
    <n v="1"/>
    <n v="0.1"/>
    <n v="0.08"/>
    <n v="80"/>
    <n v="0.4"/>
    <n v="0.27"/>
    <n v="67.5"/>
    <n v="0.7"/>
    <n v="0"/>
    <n v="0"/>
    <n v="0.9"/>
    <n v="0"/>
    <n v="0"/>
    <n v="1"/>
    <n v="0"/>
    <n v="0"/>
    <s v="N/A"/>
    <s v="N/A"/>
    <s v="N/A"/>
    <n v="48000000"/>
    <n v="48000000"/>
    <n v="100"/>
    <n v="76800000"/>
    <n v="76800000"/>
    <n v="100"/>
    <n v="96000000"/>
    <n v="0"/>
    <n v="0"/>
    <n v="78839439"/>
    <n v="0"/>
    <n v="0"/>
    <n v="82325848"/>
    <n v="0"/>
    <n v="0"/>
    <n v="381965287"/>
    <n v="124800000"/>
    <n v="32.67"/>
    <m/>
    <n v="48"/>
    <n v="48"/>
    <n v="76.8"/>
    <n v="76.8"/>
    <n v="96"/>
    <n v="0"/>
    <n v="78.839438999999999"/>
    <n v="0"/>
    <n v="82.325847999999993"/>
    <n v="0"/>
    <n v="381.96528700000005"/>
    <n v="124.8"/>
  </r>
  <r>
    <n v="16"/>
    <s v="Un Nuevo Contrato Social y Ambiental para la Bogotá del Siglo XXI"/>
    <x v="0"/>
    <n v="2021"/>
    <s v="30/09/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9"/>
    <n v="5"/>
    <s v="Implementar 1 Mesa De Ayuda Jurídica A Las Áreas Misionales"/>
    <n v="3"/>
    <s v="Creciente"/>
    <n v="1"/>
    <s v="En ejecucion"/>
    <n v="1"/>
    <n v="0.1"/>
    <n v="0.09"/>
    <n v="90"/>
    <n v="0.4"/>
    <n v="0.23"/>
    <n v="57.5"/>
    <n v="0.7"/>
    <n v="0"/>
    <n v="0"/>
    <n v="0.9"/>
    <n v="0"/>
    <n v="0"/>
    <n v="1"/>
    <n v="0"/>
    <n v="0"/>
    <s v="N/A"/>
    <s v="N/A"/>
    <s v="N/A"/>
    <n v="33000000"/>
    <n v="33000000"/>
    <n v="100"/>
    <n v="56466667"/>
    <n v="56466667"/>
    <n v="100"/>
    <n v="55000000"/>
    <n v="0"/>
    <n v="0"/>
    <n v="48180257"/>
    <n v="0"/>
    <n v="0"/>
    <n v="50311399"/>
    <n v="0"/>
    <n v="0"/>
    <n v="242958323"/>
    <n v="89466667"/>
    <n v="36.82"/>
    <m/>
    <n v="33"/>
    <n v="33"/>
    <n v="56.466667000000001"/>
    <n v="56.466667000000001"/>
    <n v="55"/>
    <n v="0"/>
    <n v="48.180256999999997"/>
    <n v="0"/>
    <n v="50.311399000000002"/>
    <n v="0"/>
    <n v="242.95832300000001"/>
    <n v="89.466667000000001"/>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5"/>
    <n v="1"/>
    <s v="Implementar 100 % Del Plan De Gestión De Riesgo Para Los Procesos De Conocimiento Y Reducción En Incendios, Incidentes Con Materiales Peligrosos Y Escenarios De Riesgos."/>
    <n v="2"/>
    <s v="Constante"/>
    <n v="1"/>
    <s v="En ejecucion"/>
    <n v="1"/>
    <n v="100"/>
    <n v="81"/>
    <n v="81"/>
    <n v="100"/>
    <n v="75"/>
    <n v="75"/>
    <n v="100"/>
    <n v="0"/>
    <n v="0"/>
    <n v="100"/>
    <n v="0"/>
    <n v="0"/>
    <n v="100"/>
    <n v="0"/>
    <n v="0"/>
    <s v="N/A"/>
    <s v="N/A"/>
    <s v="N/A"/>
    <n v="3317648460"/>
    <n v="2758816853"/>
    <n v="83.16"/>
    <n v="4174518013"/>
    <n v="3343528030"/>
    <n v="80.09"/>
    <n v="6530900000"/>
    <n v="0"/>
    <n v="0"/>
    <n v="6200000000"/>
    <n v="0"/>
    <n v="0"/>
    <n v="1080000000"/>
    <n v="0"/>
    <n v="0"/>
    <n v="21303066473"/>
    <n v="6102344883"/>
    <n v="28.65"/>
    <s v="VIGENCIA (a 30/09/2021): Se adelantaron las siguientes actividades: -Lanzamiento  del programa vivienda segura en la alcaldía local de Kennedy -Inicio  de inscripciones  curso bomberitos semana de  receso en octubre  -Inicio de  la caracterización de  escenarios de riesgo de  incendios estructurales  2020-2021 en las 14 localidades.  - Socialización de  la caracterización de  escenarios de riesgo de  incendios estructurales  2016-2019 en las 14 localidades."/>
    <n v="3317.6484599999999"/>
    <n v="2758.8168529999998"/>
    <n v="4174.5180129999999"/>
    <n v="3343.5280299999999"/>
    <n v="6530.9"/>
    <n v="0"/>
    <n v="6200"/>
    <n v="0"/>
    <n v="1080"/>
    <n v="0"/>
    <n v="21303.066472999999"/>
    <n v="6102.3448829999998"/>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5"/>
    <n v="2"/>
    <s v="Implementar 100 % Del Programa De Capacitación, Formación Y Entrenamiento Al Personal Uniformado De La Unidad Administrativa Cuerpo Oficial De Bomberos De Bogotá."/>
    <n v="2"/>
    <s v="Constante"/>
    <n v="1"/>
    <s v="En ejecucion"/>
    <n v="1"/>
    <n v="100"/>
    <n v="76"/>
    <n v="76"/>
    <n v="100"/>
    <n v="60"/>
    <n v="60"/>
    <n v="100"/>
    <n v="0"/>
    <n v="0"/>
    <n v="100"/>
    <n v="0"/>
    <n v="0"/>
    <n v="100"/>
    <n v="0"/>
    <n v="0"/>
    <s v="N/A"/>
    <s v="N/A"/>
    <s v="N/A"/>
    <n v="1079944581"/>
    <n v="1057281229"/>
    <n v="97.9"/>
    <n v="1233000000"/>
    <n v="573068589"/>
    <n v="46.48"/>
    <n v="2800779000"/>
    <n v="0"/>
    <n v="0"/>
    <n v="1619130631"/>
    <n v="0"/>
    <n v="0"/>
    <n v="700730642"/>
    <n v="0"/>
    <n v="0"/>
    <n v="7433584854"/>
    <n v="1630349818"/>
    <n v="21.93"/>
    <s v="VIGENCIA (a 30/09/2021): Se han adelantado 16 procesos de capacitación que apuntan al PIC (Conductor Operador de Maquinas, Emprendimiento e Innovación publica, COPASST, Comité de Convivencia, Política Diferencial, Protocolo de Bioseguridad, Rendición de cuentas, EIR Comando Básico, curso de naciones unidas, participación ciudadana, transparencia y acceso a la información publica, negociación colectiva, tala de árboles, manejo de Heas, actualización USAR, impuestos y retención en la fuente) se encuentra en ejecución Inducción y Reinducción para provisionales y Bombero II. Adicional se han ofertado cursos virtuales por el DASCD, cursos administrativos, actividades enmarcadas en el proyecto academia a la estación.  Con el fin de implementar la Escuela de Formación de Bomberos se realizó el diseño de cinco escenarios, Revisión y ajuste del PEI el cual se radico ante el DILE de Fontibon, se continua en estrategia pedagógica con el Sena con el fin de capacitar en herramientas pedagógicas a los instructores de la Escuela, se está gestionando alianzas que permita contar con escenarios para la ejecución de cursos. De igual forma para la implementación del Mapa Humano, se elaboró matriz con el cumplimiento mínimo de formación respectiva a cada rango para el personal operativo, se registró la información de tres servidores iniciando las pruebas de la plataforma, se construyó matriz de formación básica de personal administrativo y se remitió para cargue en la plataforma, adicionalmente se viene adelantando la matriz de formación de grupos especializados. Se adelantó el instructivo para el cargue de información en la plataforma, Se ajustó la información de cursos básicos, intermedios y avanzados."/>
    <n v="1079.944581"/>
    <n v="1057.2812289999999"/>
    <n v="1233"/>
    <n v="573.06858899999997"/>
    <n v="2800.779"/>
    <n v="0"/>
    <n v="1619.130631"/>
    <n v="0"/>
    <n v="700.73064199999999"/>
    <n v="0"/>
    <n v="7433.5848540000006"/>
    <n v="1630.3498179999999"/>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5"/>
    <n v="3"/>
    <s v="Poner 3 Espacios Nuevos En Funcionamiento Para La Gestión Integral De Riesgos, Incendios, Incidentes Con Materiales Peligrosos Y Rescates En Todas Sus Modalidades."/>
    <n v="1"/>
    <s v="Suma"/>
    <n v="1"/>
    <s v="En ejecucion"/>
    <n v="1"/>
    <n v="0"/>
    <n v="0"/>
    <n v="0"/>
    <n v="0.3"/>
    <n v="0"/>
    <n v="0"/>
    <n v="1.2"/>
    <n v="0"/>
    <n v="0"/>
    <n v="1.5"/>
    <n v="0"/>
    <n v="0"/>
    <n v="0"/>
    <n v="0"/>
    <n v="0"/>
    <n v="3"/>
    <n v="0"/>
    <n v="0"/>
    <n v="0"/>
    <n v="0"/>
    <n v="0"/>
    <n v="175276370"/>
    <n v="0"/>
    <n v="0"/>
    <n v="175000000"/>
    <n v="0"/>
    <n v="0"/>
    <n v="16293109493"/>
    <n v="0"/>
    <n v="0"/>
    <n v="0"/>
    <n v="0"/>
    <n v="0"/>
    <n v="16643385863"/>
    <n v="0"/>
    <n v="0"/>
    <s v="VIGENCIA (a 30/09/2021): A la fecha se ha logrado la getión ante 3 entidades del distrito a fin de lograr la consecución de predios para nuevos espacios, así: Predios Secretaría Educación Distrital Del listado de  33 predios  disponibles a disposición de devolución por parte de la SED al DADEP, se seleccionaron 10 predios que cumplían con ubicación y área para realizar la visita técnica ocular y verificar su estado. Como resultado de las visitas, se seleccionaron los predios: La Perseverancia (1), San Francisco (2) y Usme (2). Para los cuales mediante radicado No. 1-2021-25969 se solicita el concepto de uso de suelo y norma urbana ante la Secretaría Distrital de Planeación. Y, mediante el radicado No. 1-2020-46848 se solicita uso de suelo para el predio la Perseverancia. Predios Secretaría DADEP El Departamento Administrativo de la Defensoría del Espacio Público, allega un listado de predios en el Distrito de los cuales se seleccionaron 9 predios para realizar visitas técnicas y verificar su estado.  Como resultado de las visitas, se seleccionaron los predios Patio Bonito, Santa Bárbara y Américas, de los cuales mediante el radicado No. 1-2020-45848 se eleva solicitud de uso del suelo y norma urbana ante la Secretaría Distrital de Planeación.  Predio Sumapaz Mediante acercamientos con la Alcaldía Local de Sumapaz, se ofrece la disposición de un predio en el Centro Poblado de Betania para la construcción de una Estación de Bomberos, el día 10 de agosto de 2020 se realiza visita técnica ocular con el fin de evidenciar el estado del mismo. Dado el interés por el mismo, la UAECOB realiza solicitud de uso de suelo ante la Secretaría Distrital de Planeación, con el fin de determinar la viabilidad del mismo.  La SDP emite el concepto y a su vez la Subdirección Operativa realiza informe con relación a la necesidad de construcción de una Estación de Bomberos en el sector dadas las emergencias presentadas y los tiempos de respuesta con los que se vienen atendiendo."/>
    <n v="0"/>
    <n v="0"/>
    <n v="175.27636999999999"/>
    <n v="0"/>
    <n v="175"/>
    <n v="0"/>
    <n v="16293.109493"/>
    <n v="0"/>
    <n v="0"/>
    <n v="0"/>
    <n v="16643.385863"/>
    <n v="0"/>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5"/>
    <n v="4"/>
    <s v="Adecuar 6 Estaciones De Bomberos."/>
    <n v="1"/>
    <s v="Suma"/>
    <n v="1"/>
    <s v="En ejecucion"/>
    <n v="1"/>
    <n v="0.3"/>
    <n v="0.3"/>
    <n v="100"/>
    <n v="0.1"/>
    <n v="0.1"/>
    <n v="100"/>
    <n v="3.1"/>
    <n v="0"/>
    <n v="0"/>
    <n v="2.4500000000000002"/>
    <n v="0"/>
    <n v="0"/>
    <n v="0.05"/>
    <n v="0"/>
    <n v="0"/>
    <n v="6"/>
    <n v="0.4"/>
    <n v="6.67"/>
    <n v="3232479404"/>
    <n v="2239632103"/>
    <n v="69.290000000000006"/>
    <n v="12033504477"/>
    <n v="5133746410"/>
    <n v="42.66"/>
    <n v="3361000000"/>
    <n v="0"/>
    <n v="0"/>
    <n v="822811429"/>
    <n v="0"/>
    <n v="0"/>
    <n v="313775000"/>
    <n v="0"/>
    <n v="0"/>
    <n v="19763570310"/>
    <n v="7373378513"/>
    <n v="37.31"/>
    <s v="VIGENCIA (a 30/09/2021): Con corte a 30 de Septiembre la obra de la estación bellavista se encuentra en 99% de ejecución, que corresponde a: 100% cimentación, estructura en concreto,  momposteria, redes hidraulicas, red de gas, equipos,  90% de acabados, cotrreponde a dos de cuatro nievels fializadios, acabados de fachada, ventanería, puertas.  De otra parte a la fecha de corte del periodo reportado,  se logró la finalización de la estapa precontractual, y el desarrollo con éxito del  proceso de selección objetiva modalidad selección abreviada, menor cuantía que permiten tener un contratista idoneo para adelantar las obras de infraestructura, en un plazo de 3 meses en lo que corresponde a cubiertas y 4 meses para salas de maquinas, lo que permitirá para la vigencia alcanzar la meta propuesta."/>
    <n v="3232.4794040000002"/>
    <n v="2239.6321029999999"/>
    <n v="12033.504477"/>
    <n v="5133.7464099999997"/>
    <n v="3361"/>
    <n v="0"/>
    <n v="822.81142899999998"/>
    <n v="0"/>
    <n v="313.77499999999998"/>
    <n v="0"/>
    <n v="19763.570310000003"/>
    <n v="7373.3785129999997"/>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5"/>
    <n v="5"/>
    <s v="Implementar 100 % De Un Programa De Mantenimiento A Las Estaciones De Bomberos De Bogotá."/>
    <n v="2"/>
    <s v="Constante"/>
    <n v="1"/>
    <s v="En ejecucion"/>
    <n v="1"/>
    <n v="100"/>
    <n v="70"/>
    <n v="70"/>
    <n v="100"/>
    <n v="60"/>
    <n v="60"/>
    <n v="100"/>
    <n v="0"/>
    <n v="0"/>
    <n v="100"/>
    <n v="0"/>
    <n v="0"/>
    <n v="100"/>
    <n v="0"/>
    <n v="0"/>
    <s v="N/A"/>
    <s v="N/A"/>
    <s v="N/A"/>
    <n v="4169064197"/>
    <n v="4027821042"/>
    <n v="96.61"/>
    <n v="5285058925"/>
    <n v="2362443674"/>
    <n v="44.7"/>
    <n v="5434174000"/>
    <n v="0"/>
    <n v="0"/>
    <n v="1800000000"/>
    <n v="0"/>
    <n v="0"/>
    <n v="800000000"/>
    <n v="0"/>
    <n v="0"/>
    <n v="17488297122"/>
    <n v="6390264716"/>
    <n v="36.54"/>
    <s v="VIGENCIA (a 30/09/2021): A través de los  de atención prioritaria y arreglos locativos , a la fecha de corte del reporte se ha atendido las 17 estaciones y el edificio Comando  Con intervenciones de gran magnitud se intervinieron las estaciones: Puente Aranda, Caobo salazar, y fontibón el edificio comando, alcanzando el 60% de la meta prevista de la vigencia."/>
    <n v="4169.0641969999997"/>
    <n v="4027.821042"/>
    <n v="5285.0589250000003"/>
    <n v="2362.4436740000001"/>
    <n v="5434.174"/>
    <n v="0"/>
    <n v="1800"/>
    <n v="0"/>
    <n v="800"/>
    <n v="0"/>
    <n v="17488.297122"/>
    <n v="6390.2647159999997"/>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5"/>
    <n v="6"/>
    <s v="Implementar 100 % De Un Programa De Renovación De Equipo Menor, Herramientas, Accesorios Y Elementos De Protección Personal En La Uaecob."/>
    <n v="2"/>
    <s v="Constante"/>
    <n v="1"/>
    <s v="En ejecucion"/>
    <n v="1"/>
    <n v="100"/>
    <n v="43"/>
    <n v="43"/>
    <n v="100"/>
    <n v="75"/>
    <n v="75"/>
    <n v="100"/>
    <n v="0"/>
    <n v="0"/>
    <n v="100"/>
    <n v="0"/>
    <n v="0"/>
    <n v="100"/>
    <n v="0"/>
    <n v="0"/>
    <s v="N/A"/>
    <s v="N/A"/>
    <s v="N/A"/>
    <n v="5768613000"/>
    <n v="5653984391"/>
    <n v="98.01"/>
    <n v="3452950000"/>
    <n v="2825474978"/>
    <n v="81.83"/>
    <n v="5389000000"/>
    <n v="0"/>
    <n v="0"/>
    <n v="3450000000"/>
    <n v="0"/>
    <n v="0"/>
    <n v="787812500"/>
    <n v="0"/>
    <n v="0"/>
    <n v="18848375500"/>
    <n v="8479459369"/>
    <n v="44.99"/>
    <s v="VIGENCIA (a 30/09/2021): Se adelantaron actividades relacionadas  con los elementos  adquiridos mediante los contratos de la vigencia en cuanto a la toma de tallajes para producción de los mismos , por parte de los contratistas proveedores y en seguimiento a instrucciones dadas por el supervisor del contrato, para dar cumplimiento de la entrega de los bienes, conforme a los plazos establecidos."/>
    <n v="5768.6130000000003"/>
    <n v="5653.984391"/>
    <n v="3452.95"/>
    <n v="2825.4749780000002"/>
    <n v="5389"/>
    <n v="0"/>
    <n v="3450"/>
    <n v="0"/>
    <n v="787.8125"/>
    <n v="0"/>
    <n v="18848.375500000002"/>
    <n v="8479.4593690000002"/>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5"/>
    <n v="7"/>
    <s v="Implementar 100 % De Un Programa De Renovación De Vehículos De La Unidad Administrativa Cuerpo Oficial De Bomberos De Bogotá."/>
    <n v="1"/>
    <s v="Suma"/>
    <n v="1"/>
    <s v="En ejecucion"/>
    <n v="1"/>
    <n v="0"/>
    <n v="0"/>
    <n v="0"/>
    <n v="0"/>
    <n v="0"/>
    <n v="0"/>
    <n v="40"/>
    <n v="0"/>
    <n v="0"/>
    <n v="60"/>
    <n v="0"/>
    <n v="0"/>
    <n v="0"/>
    <n v="0"/>
    <n v="0"/>
    <n v="100"/>
    <n v="0"/>
    <n v="0"/>
    <n v="0"/>
    <n v="0"/>
    <n v="0"/>
    <n v="0"/>
    <n v="0"/>
    <n v="0"/>
    <n v="5600000000"/>
    <n v="0"/>
    <n v="0"/>
    <n v="8106292141"/>
    <n v="0"/>
    <n v="0"/>
    <n v="0"/>
    <n v="0"/>
    <n v="0"/>
    <n v="13706292141"/>
    <n v="0"/>
    <n v="0"/>
    <s v="VIGENCIA (a 31/03/2021): Se estructuraron las fichas técnicas o especificaciones técnicas de los siguientes vehículos operativos, Maquinas extintoras,adicionalmente se realizo el envio de cotización a diferentes oferentes, actualmente se recibieron cotizaciones de algunos oferentes y se está estructurando el estudio de mercado de los estudios previos del proceso. Así mismo, se encuentra en proceso de construcción las especificaciones técnicas del vehiculo Grua para el grupo BRAE."/>
    <n v="0"/>
    <n v="0"/>
    <n v="0"/>
    <n v="0"/>
    <n v="5600"/>
    <n v="0"/>
    <n v="8106.2921409999999"/>
    <n v="0"/>
    <n v="0"/>
    <n v="0"/>
    <n v="13706.292141"/>
    <n v="0"/>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5"/>
    <n v="8"/>
    <s v="Implementar 100 % De Un Programa De Suministros Y Consumibles Para La Atención De Emergencias En La Uaecob."/>
    <n v="2"/>
    <s v="Constante"/>
    <n v="1"/>
    <s v="En ejecucion"/>
    <n v="1"/>
    <n v="100"/>
    <n v="35"/>
    <n v="35"/>
    <n v="100"/>
    <n v="81"/>
    <n v="81"/>
    <n v="100"/>
    <n v="0"/>
    <n v="0"/>
    <n v="100"/>
    <n v="0"/>
    <n v="0"/>
    <n v="100"/>
    <n v="0"/>
    <n v="0"/>
    <s v="N/A"/>
    <s v="N/A"/>
    <s v="N/A"/>
    <n v="3414982075"/>
    <n v="2917323223"/>
    <n v="85.43"/>
    <n v="1671419827"/>
    <n v="1671419827"/>
    <n v="100"/>
    <n v="1554802000"/>
    <n v="0"/>
    <n v="0"/>
    <n v="1951125967"/>
    <n v="0"/>
    <n v="0"/>
    <n v="850581502"/>
    <n v="0"/>
    <n v="0"/>
    <n v="9442911371"/>
    <n v="4588743050"/>
    <n v="48.59"/>
    <s v="VIGENCIA (a 30/09/2021): - Se garantizó la entrega de los elementos de protección personal para el cuerpo uniformado y administrativo, de la UAECOB evitando el contagio y propagación del coronavirus - Se garantizó la entrega de suministros medicos y de alimentos del grupo especializado BRAE, para los caninos que hacen parte. - Se garantizó el suministro de alimentación  e hidratación para la atención de emergencias de largo aliento para el grupo bomberil de la UAECOB."/>
    <n v="3414.9820749999999"/>
    <n v="2917.3232229999999"/>
    <n v="1671.4198269999999"/>
    <n v="1671.4198269999999"/>
    <n v="1554.8019999999999"/>
    <n v="0"/>
    <n v="1951.1259669999999"/>
    <n v="0"/>
    <n v="850.581502"/>
    <n v="0"/>
    <n v="9442.9113709999983"/>
    <n v="4588.74305"/>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5"/>
    <n v="9"/>
    <s v="Ejecutar 100 % Del Programa De Mantenimiento De Vehículos Y Equipo Menor De La Uaecob."/>
    <n v="2"/>
    <s v="Constante"/>
    <n v="1"/>
    <s v="En ejecucion"/>
    <n v="1"/>
    <n v="100"/>
    <n v="15"/>
    <n v="15"/>
    <n v="100"/>
    <n v="73"/>
    <n v="73"/>
    <n v="100"/>
    <n v="0"/>
    <n v="0"/>
    <n v="100"/>
    <n v="0"/>
    <n v="0"/>
    <n v="100"/>
    <n v="0"/>
    <n v="0"/>
    <s v="N/A"/>
    <s v="N/A"/>
    <s v="N/A"/>
    <n v="1308100000"/>
    <n v="1003000000"/>
    <n v="76.680000000000007"/>
    <n v="5570272388"/>
    <n v="3515025003"/>
    <n v="63.1"/>
    <n v="8395198000"/>
    <n v="0"/>
    <n v="0"/>
    <n v="4887365688"/>
    <n v="0"/>
    <n v="0"/>
    <n v="1090854699"/>
    <n v="0"/>
    <n v="0"/>
    <n v="21251790775"/>
    <n v="4518025003"/>
    <n v="21.26"/>
    <s v="VIGENCIA (a 30/09/2021): Se atendieron los diferentes requerimientos de mantenimientos de las estaciones de los vehículos que hacen parte de la UAECOB. -se realizaron inspecciones preventivas al parque automotor y equipo menor y llantas de los vehiculos de las 17 estaciones y el edificio comando -Se realizó la implementación del primer modulo de la herramienta ofimatica, LOG+ para la trazabilidad de los diferentes requerimientos de las estaciones"/>
    <n v="1308.0999999999999"/>
    <n v="1003"/>
    <n v="5570.2723880000003"/>
    <n v="3515.0250030000002"/>
    <n v="8395.1980000000003"/>
    <n v="0"/>
    <n v="4887.3656879999999"/>
    <n v="0"/>
    <n v="1090.854699"/>
    <n v="0"/>
    <n v="21251.790774999998"/>
    <n v="4518.0250030000007"/>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6"/>
    <n v="1"/>
    <s v="Implementar 100 % Del Modelo De Seguridad Y Privacidad De La Información En La Uaecob Alineado A La Política De Gobierno Digital."/>
    <n v="2"/>
    <s v="Constante"/>
    <n v="1"/>
    <s v="En ejecucion"/>
    <n v="1"/>
    <n v="100"/>
    <n v="46"/>
    <n v="46"/>
    <n v="100"/>
    <n v="30"/>
    <n v="30"/>
    <n v="100"/>
    <n v="0"/>
    <n v="0"/>
    <n v="100"/>
    <n v="0"/>
    <n v="0"/>
    <n v="100"/>
    <n v="0"/>
    <n v="0"/>
    <s v="N/A"/>
    <s v="N/A"/>
    <s v="N/A"/>
    <n v="643851730"/>
    <n v="643851730"/>
    <n v="100"/>
    <n v="392585000"/>
    <n v="337925659"/>
    <n v="86.08"/>
    <n v="403677000"/>
    <n v="0"/>
    <n v="0"/>
    <n v="835407827"/>
    <n v="0"/>
    <n v="0"/>
    <n v="97383920"/>
    <n v="0"/>
    <n v="0"/>
    <n v="2372905477"/>
    <n v="981777389"/>
    <n v="41.37"/>
    <s v="VIGENCIA (a 30/09/2021): Se han adelantado las siguientes actividades:  1. Se elaboró el Manual de Clasificación de activos de información. 2. Borrador de la matriz de Inventarios Hardware, software y servicios sobre el proceso de TICS. 3. Sensibilización a Gestión de TICS en la metodología de Clasificación de Activos de Información.  -Se actualizó el Plan de Seguridad y Privacidad de la Información incluyendo el resultado del autodiagnostico del Modelo de Seguridad y Privicidad de la Informacín del MinTic.  -Se realizó la actualización de procedimientos de TICs los cuales estan en revisión por parte de Mejora Continua.&quot; -Se actualizó el Manual de Politicas de Seguridad y Privacidad de la Información incorporando Roles y Responsabilidades del Comite de Gestión y Desempeño, el cual se encuentra en tramites de aprobación.  -Se realizó el levantamiento de los Activos de Hardware, Software y Servicios  -Se elaboró la primera pieza de Sensiblización del Manual de Poltiicas de Seguridad y Privacidad de la Informacón - Uso de Contraseñas el cual se encuentra en tramite de aprobación.  -Se elaboró el Manual y Presentación de Clasificación de activos de información y se creo el sitio Share Point para desplegar el metodología a nivel de los procesos de la entidad."/>
    <n v="643.85172999999998"/>
    <n v="643.85172999999998"/>
    <n v="392.58499999999998"/>
    <n v="337.925659"/>
    <n v="403.67700000000002"/>
    <n v="0"/>
    <n v="835.407827"/>
    <n v="0"/>
    <n v="97.383920000000003"/>
    <n v="0"/>
    <n v="2372.9054770000002"/>
    <n v="981.77738899999997"/>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6"/>
    <n v="2"/>
    <s v="Implementar 100 % De La Arquitectura Ti Conforme A Las Necesidades De La Uaecob."/>
    <n v="2"/>
    <s v="Constante"/>
    <n v="1"/>
    <s v="En ejecucion"/>
    <n v="1"/>
    <n v="100"/>
    <n v="46"/>
    <n v="46"/>
    <n v="100"/>
    <n v="50"/>
    <n v="50"/>
    <n v="100"/>
    <n v="0"/>
    <n v="0"/>
    <n v="100"/>
    <n v="0"/>
    <n v="0"/>
    <n v="100"/>
    <n v="0"/>
    <n v="0"/>
    <s v="N/A"/>
    <s v="N/A"/>
    <s v="N/A"/>
    <n v="3866147397"/>
    <n v="3373022429"/>
    <n v="87.24"/>
    <n v="5351318259"/>
    <n v="1649339905"/>
    <n v="30.82"/>
    <n v="4484334000"/>
    <n v="0"/>
    <n v="0"/>
    <n v="4396785119"/>
    <n v="0"/>
    <n v="0"/>
    <n v="455640302"/>
    <n v="0"/>
    <n v="0"/>
    <n v="18554225077"/>
    <n v="5022362334"/>
    <n v="27.07"/>
    <s v="VIGENCIA (a 30/09/2021): Se realizó la adquisición de las suscripciones adobe, se contrato las adecuaciones para la sala de crisis, mesa de ayuda de los servicios tecnológicos, licenciamiento aranda y arcgis, oracle y sistema de seguimiento a turnos."/>
    <n v="3866.1473970000002"/>
    <n v="3373.0224290000001"/>
    <n v="5351.3182589999997"/>
    <n v="1649.339905"/>
    <n v="4484.3339999999998"/>
    <n v="0"/>
    <n v="4396.7851190000001"/>
    <n v="0"/>
    <n v="455.64030200000002"/>
    <n v="0"/>
    <n v="18554.225076999999"/>
    <n v="5022.3623340000004"/>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6"/>
    <n v="3"/>
    <s v="Habilitar 3 Servicios Ciudadanos Digitales Básicos En La Uaecob."/>
    <n v="1"/>
    <s v="Suma"/>
    <n v="1"/>
    <s v="En ejecucion"/>
    <n v="1"/>
    <n v="0.05"/>
    <n v="0.04"/>
    <n v="80"/>
    <n v="0.91"/>
    <n v="0.6"/>
    <n v="65.930000000000007"/>
    <n v="1"/>
    <n v="0"/>
    <n v="0"/>
    <n v="1"/>
    <n v="0"/>
    <n v="0"/>
    <n v="0.05"/>
    <n v="0"/>
    <n v="0"/>
    <n v="3"/>
    <n v="0.64"/>
    <n v="21.33"/>
    <n v="69801940"/>
    <n v="69801940"/>
    <n v="100"/>
    <n v="598096741"/>
    <n v="568096741"/>
    <n v="94.98"/>
    <n v="127000000"/>
    <n v="0"/>
    <n v="0"/>
    <n v="1534038272"/>
    <n v="0"/>
    <n v="0"/>
    <n v="1345388503"/>
    <n v="0"/>
    <n v="0"/>
    <n v="3674325456"/>
    <n v="637898681"/>
    <n v="17.36"/>
    <s v="VIGENCIA (a 30/09/2021): Se efectuó la contratación del sistema de turnos."/>
    <n v="69.801940000000002"/>
    <n v="69.801940000000002"/>
    <n v="598.09674099999995"/>
    <n v="568.09674099999995"/>
    <n v="127"/>
    <n v="0"/>
    <n v="1534.038272"/>
    <n v="0"/>
    <n v="1345.3885029999999"/>
    <n v="0"/>
    <n v="3674.3254559999996"/>
    <n v="637.8986809999999"/>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4"/>
    <n v="1"/>
    <s v="Implementar 1 Plan De Ajuste Y Sostenibilidad Del Mipg En La Uaecob."/>
    <n v="2"/>
    <s v="Constante"/>
    <n v="1"/>
    <s v="En ejecucion"/>
    <n v="1"/>
    <n v="1"/>
    <n v="0.92"/>
    <n v="92"/>
    <n v="1"/>
    <n v="0.65"/>
    <n v="65"/>
    <n v="1"/>
    <n v="0"/>
    <n v="0"/>
    <n v="1"/>
    <n v="0"/>
    <n v="0"/>
    <n v="1"/>
    <n v="0"/>
    <n v="0"/>
    <s v="N/A"/>
    <s v="N/A"/>
    <s v="N/A"/>
    <n v="1815007419"/>
    <n v="1812893326"/>
    <n v="99.88"/>
    <n v="7957633333"/>
    <n v="7559015482"/>
    <n v="94.99"/>
    <n v="10744136000"/>
    <n v="0"/>
    <n v="0"/>
    <n v="8019969148"/>
    <n v="0"/>
    <n v="0"/>
    <n v="2170055360"/>
    <n v="0"/>
    <n v="0"/>
    <n v="30706801260"/>
    <n v="9371908808"/>
    <n v="30.52"/>
    <s v="VIGENCIA (a 30/09/2021): Se adelantaron las siguientes actividades:  Matriz FOGEDI: Socialización de los lineamientos y el formato a diligenciar con las diferentes dependencias. Indicadores: Se implemento el formato de hoja de vida del indicador con el fin de que las dependencias actualicen sus indicadores. Riesgos: Actualización de los mapas de riesgos de los procesos por parte de los lideres. Actualizaciòn de formatos y procedimientos de acuerdo a los cambios normativos y a las necesidades de la entidad. Acompañamiento permanente en el proceso de implementación de las dimensiones de MIPG.  Se definió y aprobó Sistema Integrado de Conservación de la entidad documento con el cual se definen las estrategias para la conservación de los documentos físicos y la preservación de los documentos digitales.  Con el fin de potenciar la generación de una cultura ambiental frente a los impactos negativos producidos desde la prestación de los servicios de la Entidad de acuerdo a su misionalidad y las acciones que desde el que hacer la UAECOB implementa 5 programas de Gestión Ambiental a desarrollar en las 18 sedes de la Entidad"/>
    <n v="1815.007419"/>
    <n v="1812.8933259999999"/>
    <n v="7957.6333329999998"/>
    <n v="7559.0154819999998"/>
    <n v="10744.136"/>
    <n v="0"/>
    <n v="8019.9691480000001"/>
    <n v="0"/>
    <n v="2170.0553599999998"/>
    <n v="0"/>
    <n v="30706.801259999997"/>
    <n v="9371.9088080000001"/>
  </r>
  <r>
    <n v="16"/>
    <s v="Un Nuevo Contrato Social y Ambiental para la Bogotá del Siglo XXI"/>
    <x v="0"/>
    <n v="2021"/>
    <s v="30/09/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4"/>
    <n v="2"/>
    <s v="Elaborar 1 Plan De Preparativos Y Continuidad Del Servicio Para La Uaecob Ante La Eventual Ocurrencia De Un Desastre En El Distrito Capital"/>
    <n v="1"/>
    <s v="Suma"/>
    <n v="1"/>
    <s v="En ejecucion"/>
    <n v="1"/>
    <n v="0.3"/>
    <n v="0.1"/>
    <n v="33.33"/>
    <n v="0.1"/>
    <n v="0.1"/>
    <n v="100"/>
    <n v="0.6"/>
    <n v="0"/>
    <n v="0"/>
    <n v="0.2"/>
    <n v="0"/>
    <n v="0"/>
    <n v="0"/>
    <n v="0"/>
    <n v="0"/>
    <n v="1"/>
    <n v="0.2"/>
    <n v="20"/>
    <n v="700000000"/>
    <n v="700000000"/>
    <n v="100"/>
    <n v="61366667"/>
    <n v="42000000"/>
    <n v="68.44"/>
    <n v="1000000000"/>
    <n v="0"/>
    <n v="0"/>
    <n v="80000000"/>
    <n v="0"/>
    <n v="0"/>
    <n v="0"/>
    <n v="0"/>
    <n v="0"/>
    <n v="1841366667"/>
    <n v="742000000"/>
    <n v="40.299999999999997"/>
    <s v="VIGENCIA (a 30/09/2021): Se adelantaron las siguientes acciones: *Reclasificar la afectación en el distrito capital en cuanto a incendios, rescate en estructuras colapsadas, rescate por fenómenos de movimiento en masa, e incidentes con materiales peligrosos. *Nueva clasificación de niveles de respuesta y se estableció el estándar por cada uno de esos nuevos niveles de respuesta. *Se definió afectación en cuanto a población específica que requiere estos niveles de atención, con el establecimiento de la demanda se determina principalmente cuántos grupos de rescate, equipamientos de materiales peligrosos, rescate e incendio."/>
    <n v="700"/>
    <n v="700"/>
    <n v="61.366667"/>
    <n v="42"/>
    <n v="1000"/>
    <n v="0"/>
    <n v="80"/>
    <n v="0"/>
    <n v="0"/>
    <n v="0"/>
    <n v="1841.366667"/>
    <n v="742"/>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11"/>
    <n v="1"/>
    <s v="Incrementar 30 %  La Participación Ciudadana En La Formulación De Observaciones Frente A Los Proyectos De Actos Administrativos Distritales."/>
    <n v="2"/>
    <s v="Constante"/>
    <n v="1"/>
    <s v="En ejecucion"/>
    <n v="1"/>
    <n v="0"/>
    <n v="0"/>
    <n v="0"/>
    <n v="30"/>
    <n v="29.35"/>
    <n v="97.83"/>
    <n v="30"/>
    <n v="0"/>
    <n v="0"/>
    <n v="30"/>
    <n v="0"/>
    <n v="0"/>
    <n v="30"/>
    <n v="0"/>
    <n v="0"/>
    <s v="N/A"/>
    <s v="N/A"/>
    <s v="N/A"/>
    <n v="0"/>
    <n v="0"/>
    <n v="0"/>
    <n v="69392579"/>
    <n v="69392579"/>
    <n v="100"/>
    <n v="117500000"/>
    <n v="0"/>
    <n v="0"/>
    <n v="50000000"/>
    <n v="0"/>
    <n v="0"/>
    <n v="50000000"/>
    <n v="0"/>
    <n v="0"/>
    <n v="286892579"/>
    <n v="69392579"/>
    <n v="24.19"/>
    <m/>
    <n v="0"/>
    <n v="0"/>
    <n v="69.392578999999998"/>
    <n v="69.392578999999998"/>
    <n v="117.5"/>
    <n v="0"/>
    <n v="50"/>
    <n v="0"/>
    <n v="50"/>
    <n v="0"/>
    <n v="286.89257900000001"/>
    <n v="69.392578999999998"/>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11"/>
    <n v="2"/>
    <s v="Realizar 100 % Seguimiento De Las Observaciones De La Ciudadanía Frente A Los Proyectos De Actos Administrativos Distritales"/>
    <n v="2"/>
    <s v="Constante"/>
    <n v="1"/>
    <s v="En ejecucion"/>
    <n v="1"/>
    <n v="0"/>
    <n v="0"/>
    <n v="0"/>
    <n v="100"/>
    <n v="100"/>
    <n v="100"/>
    <n v="100"/>
    <n v="0"/>
    <n v="0"/>
    <n v="100"/>
    <n v="0"/>
    <n v="0"/>
    <n v="100"/>
    <n v="0"/>
    <n v="0"/>
    <s v="N/A"/>
    <s v="N/A"/>
    <s v="N/A"/>
    <n v="0"/>
    <n v="0"/>
    <n v="0"/>
    <n v="130607421"/>
    <n v="130218172"/>
    <n v="99.7"/>
    <n v="117500000"/>
    <n v="0"/>
    <n v="0"/>
    <n v="50000000"/>
    <n v="0"/>
    <n v="0"/>
    <n v="50000000"/>
    <n v="0"/>
    <n v="0"/>
    <n v="348107421"/>
    <n v="130218172"/>
    <n v="37.409999999999997"/>
    <m/>
    <n v="0"/>
    <n v="0"/>
    <n v="130.60742099999999"/>
    <n v="130.21817200000001"/>
    <n v="117.5"/>
    <n v="0"/>
    <n v="50"/>
    <n v="0"/>
    <n v="50"/>
    <n v="0"/>
    <n v="348.10742099999999"/>
    <n v="130.21817200000001"/>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8"/>
    <n v="1"/>
    <s v="Garantizar 100 % El Funcionamiento De Las Herramientas Tecnológicas A Cargo De La Secretaría Jurídica Distrital Y Legalbog."/>
    <n v="2"/>
    <s v="Constante"/>
    <n v="1"/>
    <s v="En ejecucion"/>
    <n v="1"/>
    <n v="100"/>
    <n v="99"/>
    <n v="99"/>
    <n v="100"/>
    <n v="100"/>
    <n v="100"/>
    <n v="100"/>
    <n v="0"/>
    <n v="0"/>
    <n v="100"/>
    <n v="0"/>
    <n v="0"/>
    <n v="100"/>
    <n v="0"/>
    <n v="0"/>
    <s v="N/A"/>
    <s v="N/A"/>
    <s v="N/A"/>
    <n v="250000000"/>
    <n v="249441444"/>
    <n v="99.78"/>
    <n v="2868259649"/>
    <n v="2350245256"/>
    <n v="81.94"/>
    <n v="2603516000"/>
    <n v="0"/>
    <n v="0"/>
    <n v="1507770515"/>
    <n v="0"/>
    <n v="0"/>
    <n v="1702663775"/>
    <n v="0"/>
    <n v="0"/>
    <n v="8932209939"/>
    <n v="2599686700"/>
    <n v="29.1"/>
    <m/>
    <n v="250"/>
    <n v="249.44144399999999"/>
    <n v="2868.2596490000001"/>
    <n v="2350.2452560000002"/>
    <n v="2603.5160000000001"/>
    <n v="0"/>
    <n v="1507.7705149999999"/>
    <n v="0"/>
    <n v="1702.663775"/>
    <n v="0"/>
    <n v="8932.2099390000003"/>
    <n v="2599.6867000000002"/>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8"/>
    <n v="2"/>
    <s v="Garantizar 100 % Del Mantenimiento Y Soporte Preventivo, Correctivo Y Evolutivo De Los Sistemas De Información De La Entidad."/>
    <n v="2"/>
    <s v="Constante"/>
    <n v="1"/>
    <s v="En ejecucion"/>
    <n v="1"/>
    <n v="100"/>
    <n v="100"/>
    <n v="100"/>
    <n v="100"/>
    <n v="100"/>
    <n v="100"/>
    <n v="100"/>
    <n v="0"/>
    <n v="0"/>
    <n v="100"/>
    <n v="0"/>
    <n v="0"/>
    <n v="100"/>
    <n v="0"/>
    <n v="0"/>
    <s v="N/A"/>
    <s v="N/A"/>
    <s v="N/A"/>
    <n v="470000000"/>
    <n v="465475235"/>
    <n v="99.04"/>
    <n v="729662351"/>
    <n v="729662351"/>
    <n v="100"/>
    <n v="1139874000"/>
    <n v="0"/>
    <n v="0"/>
    <n v="2423675865"/>
    <n v="0"/>
    <n v="0"/>
    <n v="3010385497"/>
    <n v="0"/>
    <n v="0"/>
    <n v="7773597713"/>
    <n v="1195137586"/>
    <n v="15.37"/>
    <m/>
    <n v="470"/>
    <n v="465.475235"/>
    <n v="729.66235099999994"/>
    <n v="729.66235099999994"/>
    <n v="1139.874"/>
    <n v="0"/>
    <n v="2423.6758650000002"/>
    <n v="0"/>
    <n v="3010.3854970000002"/>
    <n v="0"/>
    <n v="7773.5977130000001"/>
    <n v="1195.1375859999998"/>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8"/>
    <n v="3"/>
    <s v="Crear Y Mantener 1 Aplicación Móvil - App Para Los Usuarios Y Ciudadanía Que Permita Consultar Los Servicios E Información Que Ofrece La Entidad."/>
    <n v="1"/>
    <s v="Suma"/>
    <n v="1"/>
    <s v="En ejecucion"/>
    <n v="1"/>
    <n v="0"/>
    <n v="0"/>
    <n v="0"/>
    <n v="0.7"/>
    <n v="0.61"/>
    <n v="87.14"/>
    <n v="0.1"/>
    <n v="0"/>
    <n v="0"/>
    <n v="0.1"/>
    <n v="0"/>
    <n v="0"/>
    <n v="0.1"/>
    <n v="0"/>
    <n v="0"/>
    <n v="1"/>
    <n v="0.61"/>
    <n v="61"/>
    <n v="0"/>
    <n v="0"/>
    <n v="0"/>
    <n v="44000000"/>
    <n v="39652902"/>
    <n v="90.11"/>
    <n v="10000000"/>
    <n v="0"/>
    <n v="0"/>
    <n v="5000000"/>
    <n v="0"/>
    <n v="0"/>
    <n v="5000000"/>
    <n v="0"/>
    <n v="0"/>
    <n v="64000000"/>
    <n v="39652902"/>
    <n v="61.96"/>
    <m/>
    <n v="0"/>
    <n v="0"/>
    <n v="44"/>
    <n v="39.652901999999997"/>
    <n v="10"/>
    <n v="0"/>
    <n v="5"/>
    <n v="0"/>
    <n v="5"/>
    <n v="0"/>
    <n v="64"/>
    <n v="39.652901999999997"/>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8"/>
    <n v="4"/>
    <s v="Actualizar E Implementar 100 % Los Lineamientos De La Política De Seguridad Digital En La Entidad"/>
    <n v="2"/>
    <s v="Constante"/>
    <n v="1"/>
    <s v="En ejecucion"/>
    <n v="1"/>
    <n v="0"/>
    <n v="0"/>
    <n v="0"/>
    <n v="100"/>
    <n v="100"/>
    <n v="100"/>
    <n v="100"/>
    <n v="0"/>
    <n v="0"/>
    <n v="100"/>
    <n v="0"/>
    <n v="0"/>
    <n v="100"/>
    <n v="0"/>
    <n v="0"/>
    <s v="N/A"/>
    <s v="N/A"/>
    <s v="N/A"/>
    <n v="0"/>
    <n v="0"/>
    <n v="0"/>
    <n v="99078000"/>
    <n v="88117560"/>
    <n v="88.94"/>
    <n v="99840000"/>
    <n v="0"/>
    <n v="0"/>
    <n v="5000000"/>
    <n v="0"/>
    <n v="0"/>
    <n v="5000000"/>
    <n v="0"/>
    <n v="0"/>
    <n v="208918000"/>
    <n v="88117560"/>
    <n v="42.18"/>
    <m/>
    <n v="0"/>
    <n v="0"/>
    <n v="99.078000000000003"/>
    <n v="88.117559999999997"/>
    <n v="99.84"/>
    <n v="0"/>
    <n v="5"/>
    <n v="0"/>
    <n v="5"/>
    <n v="0"/>
    <n v="208.91800000000001"/>
    <n v="88.117559999999997"/>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2"/>
    <n v="1"/>
    <s v="Fortalecer En Un 100 % El Desarrollo Del Modelo Integrado De Planeación Y Gestión - Mipg En La Secretaría Jurídica Distrital."/>
    <n v="2"/>
    <s v="Constante"/>
    <n v="1"/>
    <s v="En ejecucion"/>
    <n v="1"/>
    <n v="100"/>
    <n v="100"/>
    <n v="100"/>
    <n v="100"/>
    <n v="100"/>
    <n v="100"/>
    <n v="100"/>
    <n v="0"/>
    <n v="0"/>
    <n v="100"/>
    <n v="0"/>
    <n v="0"/>
    <n v="100"/>
    <n v="0"/>
    <n v="0"/>
    <s v="N/A"/>
    <s v="N/A"/>
    <s v="N/A"/>
    <n v="301723638"/>
    <n v="301674005"/>
    <n v="99.98"/>
    <n v="743648594"/>
    <n v="743648594"/>
    <n v="100"/>
    <n v="852455000"/>
    <n v="0"/>
    <n v="0"/>
    <n v="408674428"/>
    <n v="0"/>
    <n v="0"/>
    <n v="390391382"/>
    <n v="0"/>
    <n v="0"/>
    <n v="2696893042"/>
    <n v="1045322599"/>
    <n v="38.76"/>
    <m/>
    <n v="301.72363799999999"/>
    <n v="301.67400500000002"/>
    <n v="743.648594"/>
    <n v="743.648594"/>
    <n v="852.45500000000004"/>
    <n v="0"/>
    <n v="408.67442799999998"/>
    <n v="0"/>
    <n v="390.39138200000002"/>
    <n v="0"/>
    <n v="2696.8930419999997"/>
    <n v="1045.3225990000001"/>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2"/>
    <n v="2"/>
    <s v="Integrar 4 Herramientas Y/O Metodologías De Gestión Que Incrementen La Satisfacción De Los Usuarios Y Partes Interesadas."/>
    <n v="2"/>
    <s v="Constante"/>
    <n v="1"/>
    <s v="En ejecucion"/>
    <n v="1"/>
    <n v="4"/>
    <n v="4"/>
    <n v="100"/>
    <n v="4"/>
    <n v="4"/>
    <n v="100"/>
    <n v="4"/>
    <n v="0"/>
    <n v="0"/>
    <n v="4"/>
    <n v="0"/>
    <n v="0"/>
    <n v="4"/>
    <n v="0"/>
    <n v="0"/>
    <s v="N/A"/>
    <s v="N/A"/>
    <s v="N/A"/>
    <n v="125493025"/>
    <n v="125493025"/>
    <n v="100"/>
    <n v="185781189"/>
    <n v="185781189"/>
    <n v="100"/>
    <n v="191354000"/>
    <n v="0"/>
    <n v="0"/>
    <n v="378250011"/>
    <n v="0"/>
    <n v="0"/>
    <n v="392245261"/>
    <n v="0"/>
    <n v="0"/>
    <n v="1273123486"/>
    <n v="311274214"/>
    <n v="24.45"/>
    <m/>
    <n v="125.493025"/>
    <n v="125.493025"/>
    <n v="185.78118900000001"/>
    <n v="185.78118900000001"/>
    <n v="191.35400000000001"/>
    <n v="0"/>
    <n v="378.25001099999997"/>
    <n v="0"/>
    <n v="392.24526100000003"/>
    <n v="0"/>
    <n v="1273.123486"/>
    <n v="311.27421400000003"/>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2"/>
    <n v="3"/>
    <s v="Generar 10 Instrumentos De Apropiación De Los Servidores Frente A Los Temas Estratégicos Y Desafíos Institucionales."/>
    <n v="1"/>
    <s v="Suma"/>
    <n v="1"/>
    <s v="En ejecucion"/>
    <n v="1"/>
    <n v="1"/>
    <n v="1"/>
    <n v="100"/>
    <n v="3"/>
    <n v="2.25"/>
    <n v="75"/>
    <n v="3"/>
    <n v="0"/>
    <n v="0"/>
    <n v="2"/>
    <n v="0"/>
    <n v="0"/>
    <n v="1"/>
    <n v="0"/>
    <n v="0"/>
    <n v="10"/>
    <n v="3.25"/>
    <n v="32.5"/>
    <n v="25098605"/>
    <n v="25098605"/>
    <n v="100"/>
    <n v="234245847"/>
    <n v="234245847"/>
    <n v="100"/>
    <n v="241273000"/>
    <n v="0"/>
    <n v="0"/>
    <n v="169540702"/>
    <n v="0"/>
    <n v="0"/>
    <n v="170073707"/>
    <n v="0"/>
    <n v="0"/>
    <n v="840231861"/>
    <n v="259344452"/>
    <n v="30.87"/>
    <m/>
    <n v="25.098604999999999"/>
    <n v="25.098604999999999"/>
    <n v="234.245847"/>
    <n v="234.245847"/>
    <n v="241.273"/>
    <n v="0"/>
    <n v="169.54070200000001"/>
    <n v="0"/>
    <n v="170.07370700000001"/>
    <n v="0"/>
    <n v="840.23186099999998"/>
    <n v="259.34445199999999"/>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2"/>
    <n v="4"/>
    <s v="Organizar 100 % De Los Archivos De Gestión De La Secretaría Jurídica Distrital."/>
    <n v="1"/>
    <s v="Suma"/>
    <n v="1"/>
    <s v="En ejecucion"/>
    <n v="1"/>
    <n v="65"/>
    <n v="42"/>
    <n v="64.62"/>
    <n v="33"/>
    <n v="39"/>
    <n v="118.18"/>
    <n v="15"/>
    <n v="0"/>
    <n v="0"/>
    <n v="10"/>
    <n v="0"/>
    <n v="0"/>
    <n v="0"/>
    <n v="0"/>
    <n v="0"/>
    <n v="100"/>
    <n v="81"/>
    <n v="81"/>
    <n v="1396684732"/>
    <n v="1396684732"/>
    <n v="100"/>
    <n v="236324370"/>
    <n v="212948751"/>
    <n v="90.11"/>
    <n v="156918000"/>
    <n v="0"/>
    <n v="0"/>
    <n v="400000000"/>
    <n v="0"/>
    <n v="0"/>
    <n v="0"/>
    <n v="0"/>
    <n v="0"/>
    <n v="2189927102"/>
    <n v="1609633483"/>
    <n v="73.5"/>
    <m/>
    <n v="1396.6847319999999"/>
    <n v="1396.6847319999999"/>
    <n v="236.32436999999999"/>
    <n v="212.94875099999999"/>
    <n v="156.91800000000001"/>
    <n v="0"/>
    <n v="400"/>
    <n v="0"/>
    <n v="0"/>
    <n v="0"/>
    <n v="2189.9271020000001"/>
    <n v="1609.6334829999998"/>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1"/>
    <s v="Lograr Un Nivel De Eficiencia Del 89 % De La Gestión Jurídica En El Distrito Capital."/>
    <n v="2"/>
    <s v="Constante"/>
    <n v="1"/>
    <s v="En ejecucion"/>
    <n v="1"/>
    <n v="89"/>
    <n v="95"/>
    <n v="106.74"/>
    <n v="89"/>
    <n v="98.5"/>
    <n v="110.67"/>
    <n v="89"/>
    <n v="0"/>
    <n v="0"/>
    <n v="89"/>
    <n v="0"/>
    <n v="0"/>
    <n v="89"/>
    <n v="0"/>
    <n v="0"/>
    <s v="N/A"/>
    <s v="N/A"/>
    <s v="N/A"/>
    <n v="593342732"/>
    <n v="559101312"/>
    <n v="94.23"/>
    <n v="1605265389"/>
    <n v="1449733249"/>
    <n v="90.31"/>
    <n v="2162690000"/>
    <n v="0"/>
    <n v="0"/>
    <n v="2908362480"/>
    <n v="0"/>
    <n v="0"/>
    <n v="2200288378"/>
    <n v="0"/>
    <n v="0"/>
    <n v="9469948979"/>
    <n v="2008834561"/>
    <n v="21.21"/>
    <m/>
    <n v="593.34273199999996"/>
    <n v="559.10131200000001"/>
    <n v="1605.2653889999999"/>
    <n v="1449.7332489999999"/>
    <n v="2162.69"/>
    <n v="0"/>
    <n v="2908.3624799999998"/>
    <n v="0"/>
    <n v="2200.2883780000002"/>
    <n v="0"/>
    <n v="9469.9489790000007"/>
    <n v="2008.8345609999999"/>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2"/>
    <s v="Desarrollar 100 % De Las Actividades De Competencia De La Secretaría Jurídica Distrital En El Marco De La Política Pública De Gobernanza Regulatoria."/>
    <n v="1"/>
    <s v="Suma"/>
    <n v="1"/>
    <s v="En ejecucion"/>
    <n v="1"/>
    <n v="0"/>
    <n v="0"/>
    <n v="0"/>
    <n v="15"/>
    <n v="9"/>
    <n v="60"/>
    <n v="25"/>
    <n v="0"/>
    <n v="0"/>
    <n v="25"/>
    <n v="0"/>
    <n v="0"/>
    <n v="35"/>
    <n v="0"/>
    <n v="0"/>
    <n v="100"/>
    <n v="9"/>
    <n v="9"/>
    <n v="0"/>
    <n v="0"/>
    <n v="0"/>
    <n v="73431300"/>
    <n v="73431300"/>
    <n v="100"/>
    <n v="80774000"/>
    <n v="0"/>
    <n v="0"/>
    <n v="100000000"/>
    <n v="0"/>
    <n v="0"/>
    <n v="100000000"/>
    <n v="0"/>
    <n v="0"/>
    <n v="354205300"/>
    <n v="73431300"/>
    <n v="20.73"/>
    <m/>
    <n v="0"/>
    <n v="0"/>
    <n v="73.431299999999993"/>
    <n v="73.431299999999993"/>
    <n v="80.774000000000001"/>
    <n v="0"/>
    <n v="100"/>
    <n v="0"/>
    <n v="100"/>
    <n v="0"/>
    <n v="354.20529999999997"/>
    <n v="73.431299999999993"/>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3"/>
    <s v="Generar 1 Plan Maestro De Acciones Judiciales Para La Defensa Y La Recuperación Del Patrimonio Distrital."/>
    <n v="1"/>
    <s v="Suma"/>
    <n v="1"/>
    <s v="En ejecucion"/>
    <n v="1"/>
    <n v="0.2"/>
    <n v="0.2"/>
    <n v="100"/>
    <n v="0.8"/>
    <n v="0.59"/>
    <n v="73.75"/>
    <n v="0"/>
    <n v="0"/>
    <n v="0"/>
    <n v="0"/>
    <n v="0"/>
    <n v="0"/>
    <n v="0"/>
    <n v="0"/>
    <n v="0"/>
    <n v="1"/>
    <n v="0.79"/>
    <n v="79"/>
    <n v="59041480"/>
    <n v="59041480"/>
    <n v="100"/>
    <n v="111615576"/>
    <n v="111615576"/>
    <n v="100"/>
    <n v="0"/>
    <n v="0"/>
    <n v="0"/>
    <n v="0"/>
    <n v="0"/>
    <n v="0"/>
    <n v="0"/>
    <n v="0"/>
    <n v="0"/>
    <n v="170657056"/>
    <n v="170657056"/>
    <n v="100"/>
    <m/>
    <n v="59.04148"/>
    <n v="59.04148"/>
    <n v="111.615576"/>
    <n v="111.615576"/>
    <n v="0"/>
    <n v="0"/>
    <n v="0"/>
    <n v="0"/>
    <n v="0"/>
    <n v="0"/>
    <n v="170.65705600000001"/>
    <n v="170.65705600000001"/>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4"/>
    <s v="Orientar 4000 Ciudadanos En Aspectos Jurídicos, Financieros Y De Inspección Vigilancia Y Control De Las Entidades Sin Ánimo De Lucro - Esal."/>
    <n v="1"/>
    <s v="Suma"/>
    <n v="1"/>
    <s v="En ejecucion"/>
    <n v="1"/>
    <n v="0"/>
    <n v="0"/>
    <n v="0"/>
    <n v="1000"/>
    <n v="271"/>
    <n v="27.1"/>
    <n v="1000"/>
    <n v="0"/>
    <n v="0"/>
    <n v="1000"/>
    <n v="0"/>
    <n v="0"/>
    <n v="1000"/>
    <n v="0"/>
    <n v="0"/>
    <n v="4000"/>
    <n v="271"/>
    <n v="6.78"/>
    <n v="0"/>
    <n v="0"/>
    <n v="0"/>
    <n v="60000000"/>
    <n v="60000000"/>
    <n v="100"/>
    <n v="40000000"/>
    <n v="0"/>
    <n v="0"/>
    <n v="50000000"/>
    <n v="0"/>
    <n v="0"/>
    <n v="50000000"/>
    <n v="0"/>
    <n v="0"/>
    <n v="200000000"/>
    <n v="60000000"/>
    <n v="30"/>
    <m/>
    <n v="0"/>
    <n v="0"/>
    <n v="60"/>
    <n v="60"/>
    <n v="40"/>
    <n v="0"/>
    <n v="50"/>
    <n v="0"/>
    <n v="50"/>
    <n v="0"/>
    <n v="200"/>
    <n v="60"/>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5"/>
    <s v="Verificar La Información De 9000 Entidades Sin Ánimo De Lucro Evaluando El Cumplimiento Legal Y Financiero De Las Mismas."/>
    <n v="1"/>
    <s v="Suma"/>
    <n v="1"/>
    <s v="En ejecucion"/>
    <n v="1"/>
    <n v="800"/>
    <n v="1183"/>
    <n v="147.88"/>
    <n v="2400"/>
    <n v="2156"/>
    <n v="89.83"/>
    <n v="2400"/>
    <n v="0"/>
    <n v="0"/>
    <n v="2400"/>
    <n v="0"/>
    <n v="0"/>
    <n v="1000"/>
    <n v="0"/>
    <n v="0"/>
    <n v="9000"/>
    <n v="3339"/>
    <n v="37.1"/>
    <n v="460000000"/>
    <n v="456675089"/>
    <n v="99.28"/>
    <n v="389185890"/>
    <n v="389185890"/>
    <n v="100"/>
    <n v="363485000"/>
    <n v="0"/>
    <n v="0"/>
    <n v="300000000"/>
    <n v="0"/>
    <n v="0"/>
    <n v="200000000"/>
    <n v="0"/>
    <n v="0"/>
    <n v="1712670890"/>
    <n v="845860979"/>
    <n v="49.39"/>
    <m/>
    <n v="460"/>
    <n v="456.67508900000001"/>
    <n v="389.18588999999997"/>
    <n v="389.18588999999997"/>
    <n v="363.48500000000001"/>
    <n v="0"/>
    <n v="300"/>
    <n v="0"/>
    <n v="200"/>
    <n v="0"/>
    <n v="1712.6708899999999"/>
    <n v="845.86097900000004"/>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6"/>
    <s v="Formular 4 Directrices Encaminadas A La Prevención De Faltas Disciplinarias."/>
    <n v="1"/>
    <s v="Suma"/>
    <n v="1"/>
    <s v="En ejecucion"/>
    <n v="1"/>
    <n v="0"/>
    <n v="0"/>
    <n v="0"/>
    <n v="1"/>
    <n v="1"/>
    <n v="100"/>
    <n v="1"/>
    <n v="0"/>
    <n v="0"/>
    <n v="1"/>
    <n v="0"/>
    <n v="0"/>
    <n v="1"/>
    <n v="0"/>
    <n v="0"/>
    <n v="4"/>
    <n v="1"/>
    <n v="25"/>
    <n v="0"/>
    <n v="0"/>
    <n v="0"/>
    <n v="64619544"/>
    <n v="64619544"/>
    <n v="100"/>
    <n v="33044000"/>
    <n v="0"/>
    <n v="0"/>
    <n v="25000000"/>
    <n v="0"/>
    <n v="0"/>
    <n v="25000000"/>
    <n v="0"/>
    <n v="0"/>
    <n v="147663544"/>
    <n v="64619544"/>
    <n v="43.76"/>
    <m/>
    <n v="0"/>
    <n v="0"/>
    <n v="64.619544000000005"/>
    <n v="64.619544000000005"/>
    <n v="33.043999999999997"/>
    <n v="0"/>
    <n v="25"/>
    <n v="0"/>
    <n v="25"/>
    <n v="0"/>
    <n v="147.663544"/>
    <n v="64.619544000000005"/>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7"/>
    <s v="Orientar 8000 Servidores Públicos Distritales En Materia De Prevención De La Falta Disciplinaria."/>
    <n v="1"/>
    <s v="Suma"/>
    <n v="1"/>
    <s v="En ejecucion"/>
    <n v="1"/>
    <n v="0"/>
    <n v="0"/>
    <n v="0"/>
    <n v="3500"/>
    <n v="4034"/>
    <n v="115.26"/>
    <n v="2000"/>
    <n v="0"/>
    <n v="0"/>
    <n v="2000"/>
    <n v="0"/>
    <n v="0"/>
    <n v="500"/>
    <n v="0"/>
    <n v="0"/>
    <n v="8000"/>
    <n v="4034"/>
    <n v="50.43"/>
    <n v="0"/>
    <n v="0"/>
    <n v="0"/>
    <n v="102803820"/>
    <n v="102803820"/>
    <n v="100"/>
    <n v="200000000"/>
    <n v="0"/>
    <n v="0"/>
    <n v="130000000"/>
    <n v="0"/>
    <n v="0"/>
    <n v="70000000"/>
    <n v="0"/>
    <n v="0"/>
    <n v="502803820"/>
    <n v="102803820"/>
    <n v="20.45"/>
    <m/>
    <n v="0"/>
    <n v="0"/>
    <n v="102.80382"/>
    <n v="102.80382"/>
    <n v="200"/>
    <n v="0"/>
    <n v="130"/>
    <n v="0"/>
    <n v="70"/>
    <n v="0"/>
    <n v="502.80381999999997"/>
    <n v="102.80382"/>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8"/>
    <s v="Crear En Un 100 % El Modelo Anticorrupción"/>
    <n v="1"/>
    <s v="Suma"/>
    <n v="1"/>
    <s v="En ejecucion"/>
    <n v="1"/>
    <n v="0"/>
    <n v="0"/>
    <n v="0"/>
    <n v="25"/>
    <n v="19.25"/>
    <n v="77"/>
    <n v="25"/>
    <n v="0"/>
    <n v="0"/>
    <n v="25"/>
    <n v="0"/>
    <n v="0"/>
    <n v="25"/>
    <n v="0"/>
    <n v="0"/>
    <n v="100"/>
    <n v="19.25"/>
    <n v="19.25"/>
    <n v="0"/>
    <n v="0"/>
    <n v="0"/>
    <n v="220293900"/>
    <n v="220147037"/>
    <n v="99.94"/>
    <n v="185047000"/>
    <n v="0"/>
    <n v="0"/>
    <n v="50000000"/>
    <n v="0"/>
    <n v="0"/>
    <n v="50000000"/>
    <n v="0"/>
    <n v="0"/>
    <n v="505340900"/>
    <n v="220147037"/>
    <n v="43.56"/>
    <m/>
    <n v="0"/>
    <n v="0"/>
    <n v="220.29390000000001"/>
    <n v="220.14703700000001"/>
    <n v="185.047"/>
    <n v="0"/>
    <n v="50"/>
    <n v="0"/>
    <n v="50"/>
    <n v="0"/>
    <n v="505.34090000000003"/>
    <n v="220.14703700000001"/>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9"/>
    <s v="Crear En Un 100 % El Observatorio Para Prevenir La Corrupción En El Distrito Capital."/>
    <n v="1"/>
    <s v="Suma"/>
    <n v="1"/>
    <s v="En ejecucion"/>
    <n v="1"/>
    <n v="10"/>
    <n v="10"/>
    <n v="100"/>
    <n v="20"/>
    <n v="11.8"/>
    <n v="59"/>
    <n v="30"/>
    <n v="0"/>
    <n v="0"/>
    <n v="20"/>
    <n v="0"/>
    <n v="0"/>
    <n v="20"/>
    <n v="0"/>
    <n v="0"/>
    <n v="100"/>
    <n v="21.8"/>
    <n v="21.8"/>
    <n v="44818938"/>
    <n v="44818938"/>
    <n v="100"/>
    <n v="308411535"/>
    <n v="299232548"/>
    <n v="97.02"/>
    <n v="266556000"/>
    <n v="0"/>
    <n v="0"/>
    <n v="160000000"/>
    <n v="0"/>
    <n v="0"/>
    <n v="160000000"/>
    <n v="0"/>
    <n v="0"/>
    <n v="939786473"/>
    <n v="344051486"/>
    <n v="36.61"/>
    <m/>
    <n v="44.818938000000003"/>
    <n v="44.818938000000003"/>
    <n v="308.41153500000001"/>
    <n v="299.23254800000001"/>
    <n v="266.55599999999998"/>
    <n v="0"/>
    <n v="160"/>
    <n v="0"/>
    <n v="160"/>
    <n v="0"/>
    <n v="939.786473"/>
    <n v="344.05148600000001"/>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10"/>
    <s v="Establecer En Un 100 % El Mecanismo Para Incentivar Y Reconocer El Trabajo Adelantado Por Las Entidades Y El Cuerpo De Abogados En La Gestión Jurídica Distrital."/>
    <n v="1"/>
    <s v="Suma"/>
    <n v="1"/>
    <s v="En ejecucion"/>
    <n v="1"/>
    <n v="0"/>
    <n v="0"/>
    <n v="0"/>
    <n v="25"/>
    <n v="14.3"/>
    <n v="57.2"/>
    <n v="25"/>
    <n v="0"/>
    <n v="0"/>
    <n v="25"/>
    <n v="0"/>
    <n v="0"/>
    <n v="25"/>
    <n v="0"/>
    <n v="0"/>
    <n v="100"/>
    <n v="14.3"/>
    <n v="14.3"/>
    <n v="0"/>
    <n v="0"/>
    <n v="0"/>
    <n v="260147021"/>
    <n v="130000000"/>
    <n v="49.97"/>
    <n v="30000000"/>
    <n v="0"/>
    <n v="0"/>
    <n v="100000000"/>
    <n v="0"/>
    <n v="0"/>
    <n v="100000000"/>
    <n v="0"/>
    <n v="0"/>
    <n v="490147021"/>
    <n v="130000000"/>
    <n v="26.52"/>
    <m/>
    <n v="0"/>
    <n v="0"/>
    <n v="260.147021"/>
    <n v="130"/>
    <n v="30"/>
    <n v="0"/>
    <n v="100"/>
    <n v="0"/>
    <n v="100"/>
    <n v="0"/>
    <n v="490.147021"/>
    <n v="130"/>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11"/>
    <s v="Llevar A Cabo 8 Documentos De Análisis Jurídico En Temas De Alto Impacto En El Distrito Capital."/>
    <n v="1"/>
    <s v="Suma"/>
    <n v="1"/>
    <s v="En ejecucion"/>
    <n v="1"/>
    <n v="0"/>
    <n v="0"/>
    <n v="0"/>
    <n v="2"/>
    <n v="0"/>
    <n v="0"/>
    <n v="2"/>
    <n v="0"/>
    <n v="0"/>
    <n v="2"/>
    <n v="0"/>
    <n v="0"/>
    <n v="2"/>
    <n v="0"/>
    <n v="0"/>
    <n v="8"/>
    <n v="0"/>
    <n v="0"/>
    <n v="0"/>
    <n v="0"/>
    <n v="0"/>
    <n v="66088170"/>
    <n v="66088170"/>
    <n v="100"/>
    <n v="66088000"/>
    <n v="0"/>
    <n v="0"/>
    <n v="50000000"/>
    <n v="0"/>
    <n v="0"/>
    <n v="50000000"/>
    <n v="0"/>
    <n v="0"/>
    <n v="232176170"/>
    <n v="66088170"/>
    <n v="28.46"/>
    <s v="VIGENCIA (a 30/09/2021): Conforme al plan de trabajo programado este indicador inicia en octubre y noviembre, se tiene previsto la entrega de los estudios &quot;Aplicación de la Ley Disciplinaria y su impacto en el Distrito Capital&quot; y &quot;Trabajos, obras y actividades TOAR (Trabajos, obras y actividades con contenido restaurador-reparador que deben realizar algunos comparecientes ante la JEP) con contenido reparador y restaurador que beneficien a las víctimas del conflicto en el Distrito Capital&quot;."/>
    <n v="0"/>
    <n v="0"/>
    <n v="66.088170000000005"/>
    <n v="66.088170000000005"/>
    <n v="66.087999999999994"/>
    <n v="0"/>
    <n v="50"/>
    <n v="0"/>
    <n v="50"/>
    <n v="0"/>
    <n v="232.17617000000001"/>
    <n v="66.088170000000005"/>
  </r>
  <r>
    <n v="16"/>
    <s v="Un Nuevo Contrato Social y Ambiental para la Bogotá del Siglo XXI"/>
    <x v="0"/>
    <n v="2021"/>
    <s v="30/09/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7"/>
    <n v="12"/>
    <s v="Lograr Un Nivel De Éxito Procesal Del 83 % Orientado A La Defensa Del Patrimonio Distrital."/>
    <n v="2"/>
    <s v="Constante"/>
    <n v="1"/>
    <s v="En ejecucion"/>
    <n v="1"/>
    <n v="83"/>
    <n v="87.37"/>
    <n v="105.27"/>
    <n v="83"/>
    <n v="88.01"/>
    <n v="106.04"/>
    <n v="83"/>
    <n v="0"/>
    <n v="0"/>
    <n v="83"/>
    <n v="0"/>
    <n v="0"/>
    <n v="83"/>
    <n v="0"/>
    <n v="0"/>
    <s v="N/A"/>
    <s v="N/A"/>
    <s v="N/A"/>
    <n v="480000000"/>
    <n v="475439293"/>
    <n v="99.05"/>
    <n v="980307855"/>
    <n v="980307855"/>
    <n v="100"/>
    <n v="912751000"/>
    <n v="0"/>
    <n v="0"/>
    <n v="1283500000"/>
    <n v="0"/>
    <n v="0"/>
    <n v="1153000000"/>
    <n v="0"/>
    <n v="0"/>
    <n v="4809558855"/>
    <n v="1455747148"/>
    <n v="30.27"/>
    <m/>
    <n v="480"/>
    <n v="475.43929300000002"/>
    <n v="980.30785500000002"/>
    <n v="980.30785500000002"/>
    <n v="912.75099999999998"/>
    <n v="0"/>
    <n v="1283.5"/>
    <n v="0"/>
    <n v="1153"/>
    <n v="0"/>
    <n v="4809.5588550000002"/>
    <n v="1455.74714799999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1"/>
    <s v="Fortalecer 800 Grupos De Ciudadanos Vinculados A Instancias De Participación Para La Convivencia Y Seguridad."/>
    <n v="2"/>
    <s v="Constante"/>
    <n v="1"/>
    <s v="En ejecucion"/>
    <n v="1"/>
    <n v="800"/>
    <n v="800"/>
    <n v="100"/>
    <n v="800"/>
    <n v="345"/>
    <n v="43.13"/>
    <n v="800"/>
    <n v="0"/>
    <n v="0"/>
    <n v="800"/>
    <n v="0"/>
    <n v="0"/>
    <n v="800"/>
    <n v="0"/>
    <n v="0"/>
    <s v="N/A"/>
    <s v="N/A"/>
    <s v="N/A"/>
    <n v="175400000"/>
    <n v="138000000"/>
    <n v="78.680000000000007"/>
    <n v="11060000"/>
    <n v="0"/>
    <n v="0"/>
    <n v="186588000"/>
    <n v="0"/>
    <n v="0"/>
    <n v="3000000000"/>
    <n v="0"/>
    <n v="0"/>
    <n v="1499000000"/>
    <n v="0"/>
    <n v="0"/>
    <n v="4872048000"/>
    <n v="138000000"/>
    <n v="2.83"/>
    <s v="VIGENCIA (a 30/09/2021): De acuerdo al trabajo territorial en fortalecimiento de grupos de ciudadanos y teniendo en cuenta las metas de cada una de las localidades, referentes al fortalecimiento y creación de Redes Cuidadanas y Frentes de Seguridad Local se han llevado a cabo 360 acciones a corte del 20 de agosto de 2021. Entre las que destacan,  Actividades comunitarias con CAI, Actividad de prevención y cultura ciudadana para fortalecimiento de Red Cuidadana, Firma pacto de corresponsabilidad para fortalecimiento de Red Cuidadana entre otras."/>
    <n v="175.4"/>
    <n v="138"/>
    <n v="11.06"/>
    <n v="0"/>
    <n v="186.58799999999999"/>
    <n v="0"/>
    <n v="3000"/>
    <n v="0"/>
    <n v="1499"/>
    <n v="0"/>
    <n v="4872.0479999999998"/>
    <n v="138"/>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2"/>
    <s v="Formar 10000 Jóvenes En Habilidades De Mediacion, Tolerancia, Empatía, Autocontrol Y Manejo De Emociones."/>
    <n v="1"/>
    <s v="Suma"/>
    <n v="1"/>
    <s v="En ejecucion"/>
    <n v="1"/>
    <n v="50"/>
    <n v="43"/>
    <n v="86"/>
    <n v="2900"/>
    <n v="1101"/>
    <n v="37.97"/>
    <n v="2900"/>
    <n v="0"/>
    <n v="0"/>
    <n v="2950"/>
    <n v="0"/>
    <n v="0"/>
    <n v="1207"/>
    <n v="0"/>
    <n v="0"/>
    <n v="10000"/>
    <n v="1144"/>
    <n v="11.44"/>
    <n v="2014659462"/>
    <n v="1951119462"/>
    <n v="96.85"/>
    <n v="1609181561"/>
    <n v="1184415889"/>
    <n v="73.599999999999994"/>
    <n v="3738070000"/>
    <n v="0"/>
    <n v="0"/>
    <n v="1600000000"/>
    <n v="0"/>
    <n v="0"/>
    <n v="978000000"/>
    <n v="0"/>
    <n v="0"/>
    <n v="9939911023"/>
    <n v="3135535351"/>
    <n v="31.54"/>
    <s v="VIGENCIA (a 30/09/2021): Esta estrategia tiene como objetivo promover la construcción de planes de vida en jóvenes enmarcados en el ejercicio de la ciudadanía, centrados en cultura de paz y legalidad, incentivando las prácticas de transformación comunitaria y brindando formación a los jóvenes en habilidades de mediación, tolerancia, empatía, autocontrol y manejo de emociones, con lo cual se busca prevenir la ocurrencia de delitos tales como: lesiones personales, delitos sexuales, violencia intrafamiliar, hurto (en general), riñas y consumo de SPA."/>
    <n v="2014.6594620000001"/>
    <n v="1951.1194620000001"/>
    <n v="1609.1815610000001"/>
    <n v="1184.4158890000001"/>
    <n v="3738.07"/>
    <n v="0"/>
    <n v="1600"/>
    <n v="0"/>
    <n v="978"/>
    <n v="0"/>
    <n v="9939.9110230000006"/>
    <n v="3135.5353510000004"/>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3"/>
    <s v="Diseñar E Implementar 100 Estrategia De Sensibilización Y Mitigación Del Riesgo Para La Ciudadcon Énfasis En Las Poblaciones En Alto Riesgo."/>
    <n v="3"/>
    <s v="Creciente"/>
    <n v="1"/>
    <s v="En ejecucion"/>
    <n v="1"/>
    <n v="7"/>
    <n v="6"/>
    <n v="85.71"/>
    <n v="40"/>
    <n v="40"/>
    <n v="100"/>
    <n v="65"/>
    <n v="0"/>
    <n v="0"/>
    <n v="90"/>
    <n v="0"/>
    <n v="0"/>
    <n v="100"/>
    <n v="0"/>
    <n v="0"/>
    <s v="N/A"/>
    <s v="N/A"/>
    <s v="N/A"/>
    <n v="216321797"/>
    <n v="147890639"/>
    <n v="68.37"/>
    <n v="8039252097"/>
    <n v="7173685925"/>
    <n v="89.23"/>
    <n v="7702228000"/>
    <n v="0"/>
    <n v="0"/>
    <n v="1400000000"/>
    <n v="0"/>
    <n v="0"/>
    <n v="1255000000"/>
    <n v="0"/>
    <n v="0"/>
    <n v="18612801894"/>
    <n v="7321576564"/>
    <n v="39.340000000000003"/>
    <s v="VIGENCIA (a 30/09/2021): La estrategia busca propiciar entornos de confianza, por medio del reconocimiento y transformación de los conflictos relacionados con el fenómeno, disminuyendo su impacto en la instrumentalizados para la comisión de delitos en la ciudad y la reducción del homicidio en esta población, por medio del trabajo articulado con la Secretaria de Integración Social y otras entidades, mejorando así la calidad de vida de todos los habitantes de la ciudad"/>
    <n v="216.321797"/>
    <n v="147.89063899999999"/>
    <n v="8039.2520969999996"/>
    <n v="7173.6859249999998"/>
    <n v="7702.2280000000001"/>
    <n v="0"/>
    <n v="1400"/>
    <n v="0"/>
    <n v="1255"/>
    <n v="0"/>
    <n v="18612.801894"/>
    <n v="7321.576564"/>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4"/>
    <s v="Diseñar E Implementar 100 Estrategia De Fortalecimiento De La Cultura Ciudadana Y La Participación Para La Seguridad, Convivencia Y La Prevención De Violencia Basada En Género Y El Machismo, A Través De La Gestión En El Territorio."/>
    <n v="3"/>
    <s v="Creciente"/>
    <n v="1"/>
    <s v="En ejecucion"/>
    <n v="1"/>
    <n v="10"/>
    <n v="10"/>
    <n v="100"/>
    <n v="40"/>
    <n v="40"/>
    <n v="100"/>
    <n v="65"/>
    <n v="0"/>
    <n v="0"/>
    <n v="90"/>
    <n v="0"/>
    <n v="0"/>
    <n v="100"/>
    <n v="0"/>
    <n v="0"/>
    <s v="N/A"/>
    <s v="N/A"/>
    <s v="N/A"/>
    <n v="2588142728"/>
    <n v="2457426219"/>
    <n v="94.95"/>
    <n v="1314659342"/>
    <n v="1240368646"/>
    <n v="94.35"/>
    <n v="1732852000"/>
    <n v="0"/>
    <n v="0"/>
    <n v="2240000000"/>
    <n v="0"/>
    <n v="0"/>
    <n v="1864828000"/>
    <n v="0"/>
    <n v="0"/>
    <n v="9740482070"/>
    <n v="3697794865"/>
    <n v="37.96"/>
    <s v="VIGENCIA (a 30/09/2021): Las actividades de esta estrategia en el marco de la Seguridad Ciudadana, la Convivencia y la Justicia, están dirigidas en realizar procesos pedagógicos para la construcción de capacidades en la ciudadanía en general, de manera que permitan prevenir, mitigar y atender las violencias y hechos delictivos en contra de las mujeres"/>
    <n v="2588.1427279999998"/>
    <n v="2457.4262189999999"/>
    <n v="1314.6593419999999"/>
    <n v="1240.3686459999999"/>
    <n v="1732.8520000000001"/>
    <n v="0"/>
    <n v="2240"/>
    <n v="0"/>
    <n v="1864.828"/>
    <n v="0"/>
    <n v="9740.48207"/>
    <n v="3697.7948649999998"/>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5"/>
    <s v="Diseñar Y Aplicar 100 Estrategia De Mediacion Escolar  Y Comunitaria Como Herramienta De Justicia Para Generar Cultura Ciudadana En La Ciudad."/>
    <n v="3"/>
    <s v="Creciente"/>
    <n v="1"/>
    <s v="En ejecucion"/>
    <n v="1"/>
    <n v="0"/>
    <n v="0"/>
    <n v="0"/>
    <n v="40"/>
    <n v="40"/>
    <n v="100"/>
    <n v="55"/>
    <n v="0"/>
    <n v="0"/>
    <n v="90"/>
    <n v="0"/>
    <n v="0"/>
    <n v="100"/>
    <n v="0"/>
    <n v="0"/>
    <s v="N/A"/>
    <s v="N/A"/>
    <s v="N/A"/>
    <n v="0"/>
    <n v="0"/>
    <n v="0"/>
    <n v="1405083000"/>
    <n v="477726850"/>
    <n v="34"/>
    <n v="1427292000"/>
    <n v="0"/>
    <n v="0"/>
    <n v="1100000000"/>
    <n v="0"/>
    <n v="0"/>
    <n v="910000000"/>
    <n v="0"/>
    <n v="0"/>
    <n v="4842375000"/>
    <n v="477726850"/>
    <n v="9.8699999999999992"/>
    <s v="VIGENCIA (a 30/09/2021): En el marco de la estrategia de Entornos educativos seguros y confiables, la dirección de prevención ejecuto 183 acciones en el mes de agosto en las diferentes localidades de bogotá.  Entre las que destacan, Acompañamiento a la conformación de frentes de seguridad y/o Red CUIDAdana en el entorno educativo priorizado. Actividades de sensibilización para la entrega de recomendaciones de autocuidado, prevención de VBG, NNA, trata de personas en entornos educativos priorizados. Jornada comunitaria para la resignificación y apropiación del espacio público  (actividades lúdicas/culturales y/o mejoramiento físico) en entornos de instituciones educativas priorizadas. Recorrido y/o cartografía social para identificación y caracterización de factores de riesgo (físicos y sociales)"/>
    <n v="0"/>
    <n v="0"/>
    <n v="1405.0830000000001"/>
    <n v="477.72685000000001"/>
    <n v="1427.2919999999999"/>
    <n v="0"/>
    <n v="1100"/>
    <n v="0"/>
    <n v="910"/>
    <n v="0"/>
    <n v="4842.375"/>
    <n v="477.7268500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7"/>
    <s v="Realizar 20 Consejos Locales De Seguridad Social En Todas Las Localidades De La Ciudad (Uno Por Cada Localidad)"/>
    <n v="2"/>
    <s v="Constante"/>
    <n v="1"/>
    <s v="En ejecucion"/>
    <n v="1"/>
    <n v="20"/>
    <n v="17"/>
    <n v="85"/>
    <n v="20"/>
    <n v="18"/>
    <n v="90"/>
    <n v="20"/>
    <n v="0"/>
    <n v="0"/>
    <n v="20"/>
    <n v="0"/>
    <n v="0"/>
    <n v="20"/>
    <n v="0"/>
    <n v="0"/>
    <s v="N/A"/>
    <s v="N/A"/>
    <s v="N/A"/>
    <n v="100000"/>
    <n v="0"/>
    <n v="0"/>
    <n v="10000000"/>
    <n v="0"/>
    <n v="0"/>
    <n v="101970000"/>
    <n v="0"/>
    <n v="0"/>
    <n v="200000000"/>
    <n v="0"/>
    <n v="0"/>
    <n v="200000000"/>
    <n v="0"/>
    <n v="0"/>
    <n v="512070000"/>
    <n v="0"/>
    <n v="0"/>
    <s v="VIGENCIA (a 30/09/2021): se desarrollaron 18  Consejos Locales donde se recogieron las necesidades de la localidad y se sistemarizaron para dar respuesta a la comunidad."/>
    <n v="0.1"/>
    <n v="0"/>
    <n v="10"/>
    <n v="0"/>
    <n v="101.97"/>
    <n v="0"/>
    <n v="200"/>
    <n v="0"/>
    <n v="200"/>
    <n v="0"/>
    <n v="512.06999999999994"/>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1"/>
    <s v="Atender A 800  Jóvenes Del Sistema De Responsabilidad Penal Para Adolescentes (Srpa) A Través De Las Rutas De Atención Del Programa Distrital De Justicia Juvenil Restaurativa"/>
    <n v="1"/>
    <s v="Suma"/>
    <n v="1"/>
    <s v="En ejecucion"/>
    <n v="1"/>
    <n v="92"/>
    <n v="92"/>
    <n v="100"/>
    <n v="220"/>
    <n v="203"/>
    <n v="92.27"/>
    <n v="250"/>
    <n v="0"/>
    <n v="0"/>
    <n v="198"/>
    <n v="0"/>
    <n v="0"/>
    <n v="40"/>
    <n v="0"/>
    <n v="0"/>
    <n v="800"/>
    <n v="295"/>
    <n v="36.880000000000003"/>
    <n v="37954537"/>
    <n v="36103149"/>
    <n v="95.13"/>
    <n v="1582054350"/>
    <n v="1532224850"/>
    <n v="96.85"/>
    <n v="1519011000"/>
    <n v="0"/>
    <n v="0"/>
    <n v="2662070929"/>
    <n v="0"/>
    <n v="0"/>
    <n v="2557659935"/>
    <n v="0"/>
    <n v="0"/>
    <n v="8358750751"/>
    <n v="1568327999"/>
    <n v="18.760000000000002"/>
    <m/>
    <n v="37.954537000000002"/>
    <n v="36.103149000000002"/>
    <n v="1582.0543500000001"/>
    <n v="1532.2248500000001"/>
    <n v="1519.011"/>
    <n v="0"/>
    <n v="2662.070929"/>
    <n v="0"/>
    <n v="2557.6599350000001"/>
    <n v="0"/>
    <n v="8358.7507509999996"/>
    <n v="1568.327999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2"/>
    <s v="Vincular A 300 Jóvenes Del Sistema De Responsabilidad Penal Para Adolescentes (Srpa) Con Consumo Problemático De Sustancias Psicoactivas Al Programa De Seguimiento Judicial Al Tratamiento De Drogas En El Srpa."/>
    <n v="1"/>
    <s v="Suma"/>
    <n v="1"/>
    <s v="En ejecucion"/>
    <n v="1"/>
    <n v="30"/>
    <n v="30"/>
    <n v="100"/>
    <n v="60"/>
    <n v="37"/>
    <n v="61.67"/>
    <n v="80"/>
    <n v="0"/>
    <n v="0"/>
    <n v="100"/>
    <n v="0"/>
    <n v="0"/>
    <n v="30"/>
    <n v="0"/>
    <n v="0"/>
    <n v="300"/>
    <n v="67"/>
    <n v="22.33"/>
    <n v="28800000"/>
    <n v="28800000"/>
    <n v="100"/>
    <n v="420277052"/>
    <n v="317312322"/>
    <n v="75.5"/>
    <n v="686537000"/>
    <n v="0"/>
    <n v="0"/>
    <n v="442357487"/>
    <n v="0"/>
    <n v="0"/>
    <n v="427444825"/>
    <n v="0"/>
    <n v="0"/>
    <n v="2005416364"/>
    <n v="346112322"/>
    <n v="17.260000000000002"/>
    <m/>
    <n v="28.8"/>
    <n v="28.8"/>
    <n v="420.27705200000003"/>
    <n v="317.31232199999999"/>
    <n v="686.53700000000003"/>
    <n v="0"/>
    <n v="442.35748699999999"/>
    <n v="0"/>
    <n v="427.44482499999998"/>
    <n v="0"/>
    <n v="2005.4163640000002"/>
    <n v="346.1123220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3"/>
    <s v="Vincular A 1500 Jóvenes Del Sistema De Responsabilidad Penal Para Adolescentes (Srpa) A Cuatro (4) Estrategias De Atención Integral."/>
    <n v="1"/>
    <s v="Suma"/>
    <n v="1"/>
    <s v="En ejecucion"/>
    <n v="1"/>
    <n v="100"/>
    <n v="100"/>
    <n v="100"/>
    <n v="400"/>
    <n v="210"/>
    <n v="52.5"/>
    <n v="400"/>
    <n v="0"/>
    <n v="0"/>
    <n v="500"/>
    <n v="0"/>
    <n v="0"/>
    <n v="100"/>
    <n v="0"/>
    <n v="0"/>
    <n v="1500"/>
    <n v="310"/>
    <n v="20.67"/>
    <n v="1202770766"/>
    <n v="1202637789"/>
    <n v="99.99"/>
    <n v="3313913047"/>
    <n v="2483937346"/>
    <n v="74.95"/>
    <n v="5322936000"/>
    <n v="0"/>
    <n v="0"/>
    <n v="6058733066"/>
    <n v="0"/>
    <n v="0"/>
    <n v="5802340833"/>
    <n v="0"/>
    <n v="0"/>
    <n v="21700693712"/>
    <n v="3686575135"/>
    <n v="16.989999999999998"/>
    <m/>
    <n v="1202.7707660000001"/>
    <n v="1202.6377890000001"/>
    <n v="3313.913047"/>
    <n v="2483.9373460000002"/>
    <n v="5322.9359999999997"/>
    <n v="0"/>
    <n v="6058.7330659999998"/>
    <n v="0"/>
    <n v="5802.3408330000002"/>
    <n v="0"/>
    <n v="21700.693712"/>
    <n v="3686.57513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4"/>
    <s v="Mejorar En 2 Unidades De Atención Del Sistema De Responsabilidad Penal Para Adolescentes (Srpa) Del Distrito La Infraestructura Y/O Los Dispositivos Tecnológicos Para El Mejoramiento De Las Condiciones De Seguridad."/>
    <n v="1"/>
    <s v="Suma"/>
    <n v="1"/>
    <s v="En ejecucion"/>
    <n v="1"/>
    <n v="0"/>
    <n v="0"/>
    <n v="0"/>
    <n v="2"/>
    <n v="0.3"/>
    <n v="15"/>
    <n v="0"/>
    <n v="0"/>
    <n v="0"/>
    <n v="0"/>
    <n v="0"/>
    <n v="0"/>
    <n v="0"/>
    <n v="0"/>
    <n v="0"/>
    <n v="2"/>
    <n v="0.3"/>
    <n v="15"/>
    <n v="0"/>
    <n v="0"/>
    <n v="0"/>
    <n v="500000000"/>
    <n v="0"/>
    <n v="0"/>
    <n v="0"/>
    <n v="0"/>
    <n v="0"/>
    <n v="0"/>
    <n v="0"/>
    <n v="0"/>
    <n v="0"/>
    <n v="0"/>
    <n v="0"/>
    <n v="500000000"/>
    <n v="0"/>
    <n v="0"/>
    <s v="VIGENCIA (a 30/09/2021): Se han presentado dificultades para tramitar la suscripción del convenio que habilita el uso de los espacios en Casa Libertad. Sin embargo, se avanza en la formulación de  la propuesta de distribución de los espacios de atención (Oficinas Programa Casa Libertad) y formación (Talleres y auditorio) en la sede Casa Libertad. SIn embargo, se ha podido avanzar en el trámite de contratación de dotación de mobiliario de las sedes Despachos Judiciales y Casa Liberta, así como en la sede 1,  Se identificó una alternativa de predio para desarrollar las actividades de formación para el trabajo, expresión artística y actividades grupales previstas inicialmente en la sede Casa Libertad. Esta alternativa permitirá mejorar las condiciones de operación de la sede del Programa Distrital de Justicia Juvenil Restaurativa en Santafé, mediante la dotación de mobiliario para la realización de actividades grupales así como, la dotación de maquinaria para formación técnica en oficios de confección de ropa y en la sede 2  de despachos Judiciales: se validó detalle de la ficha técnica de mobiliario requerido. Se espera comprometer el recursos antes de finalizar la vigencia."/>
    <n v="0"/>
    <n v="0"/>
    <n v="500"/>
    <n v="0"/>
    <n v="0"/>
    <n v="0"/>
    <n v="0"/>
    <n v="0"/>
    <n v="0"/>
    <n v="0"/>
    <n v="500"/>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5"/>
    <s v="Atender A 2530 Personas Pospenadas A Través Del Modelo De Atención Diseñado Para Bogotá, Que Permita La Inclusión Social, Familiar Y Productiva Desde El Programa Casa Libertad"/>
    <n v="1"/>
    <s v="Suma"/>
    <n v="1"/>
    <s v="En ejecucion"/>
    <n v="1"/>
    <n v="280"/>
    <n v="271"/>
    <n v="96.79"/>
    <n v="659"/>
    <n v="427"/>
    <n v="64.8"/>
    <n v="650"/>
    <n v="0"/>
    <n v="0"/>
    <n v="650"/>
    <n v="0"/>
    <n v="0"/>
    <n v="300"/>
    <n v="0"/>
    <n v="0"/>
    <n v="2530"/>
    <n v="698"/>
    <n v="27.59"/>
    <n v="6140197"/>
    <n v="6140197"/>
    <n v="100"/>
    <n v="837108000"/>
    <n v="634695024"/>
    <n v="75.819999999999993"/>
    <n v="848849000"/>
    <n v="0"/>
    <n v="0"/>
    <n v="920499612"/>
    <n v="0"/>
    <n v="0"/>
    <n v="953253908"/>
    <n v="0"/>
    <n v="0"/>
    <n v="3565850717"/>
    <n v="640835221"/>
    <n v="17.97"/>
    <m/>
    <n v="6.1401969999999997"/>
    <n v="6.1401969999999997"/>
    <n v="837.10799999999995"/>
    <n v="634.69502399999999"/>
    <n v="848.84900000000005"/>
    <n v="0"/>
    <n v="920.49961199999996"/>
    <n v="0"/>
    <n v="953.25390800000002"/>
    <n v="0"/>
    <n v="3565.8507170000003"/>
    <n v="640.83522099999993"/>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6"/>
    <n v="6"/>
    <s v="Disminuir  A 5.6 Porciento La Reincidencia Penitenciaria De La Población Atendida Bajo El Lineamiento Implementado En Bogotá Para Personas Pospenadas"/>
    <n v="4"/>
    <s v="Decreciente"/>
    <n v="1"/>
    <s v="En ejecucion"/>
    <n v="1"/>
    <n v="0"/>
    <n v="0"/>
    <n v="0"/>
    <n v="5.9"/>
    <n v="0"/>
    <n v="0"/>
    <n v="5.8"/>
    <n v="0"/>
    <n v="0"/>
    <n v="5.7"/>
    <n v="0"/>
    <n v="0"/>
    <n v="5.6"/>
    <n v="0"/>
    <n v="0"/>
    <s v="N/A"/>
    <s v="N/A"/>
    <s v="N/A"/>
    <n v="0"/>
    <n v="0"/>
    <n v="0"/>
    <n v="288219000"/>
    <n v="72712800"/>
    <n v="25.23"/>
    <n v="1331667000"/>
    <n v="0"/>
    <n v="0"/>
    <n v="369483200"/>
    <n v="0"/>
    <n v="0"/>
    <n v="360552106"/>
    <n v="0"/>
    <n v="0"/>
    <n v="2349921306"/>
    <n v="72712800"/>
    <n v="3.09"/>
    <s v="VIGENCIA (a 30/09/2021): La medición tiene periodicidad anual y por ende no se registra la avance fisico. EL avance de ejecución presupuestal, responde a la necesidad de realizar los procesos de contratación, que darán avance de la meta en diciembre."/>
    <n v="0"/>
    <n v="0"/>
    <n v="288.21899999999999"/>
    <n v="72.712800000000001"/>
    <n v="1331.6669999999999"/>
    <n v="0"/>
    <n v="369.48320000000001"/>
    <n v="0"/>
    <n v="360.55210599999998"/>
    <n v="0"/>
    <n v="2349.9213060000002"/>
    <n v="72.71280000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1"/>
    <s v="Construir 1 Estudio Que Permita La Identificación Y Atención De La Población Sindicada En Bogotá"/>
    <n v="3"/>
    <s v="Creciente"/>
    <n v="1"/>
    <s v="En ejecucion"/>
    <n v="1"/>
    <n v="0.3"/>
    <n v="0.3"/>
    <n v="100"/>
    <n v="0.5"/>
    <n v="0.45"/>
    <n v="90"/>
    <n v="0.7"/>
    <n v="0"/>
    <n v="0"/>
    <n v="0.95"/>
    <n v="0"/>
    <n v="0"/>
    <n v="1"/>
    <n v="0"/>
    <n v="0"/>
    <s v="N/A"/>
    <s v="N/A"/>
    <s v="N/A"/>
    <n v="122500000"/>
    <n v="122500000"/>
    <n v="100"/>
    <n v="646396075"/>
    <n v="646216075"/>
    <n v="99.97"/>
    <n v="111771000"/>
    <n v="0"/>
    <n v="0"/>
    <n v="1092868000"/>
    <n v="0"/>
    <n v="0"/>
    <n v="1000000000"/>
    <n v="0"/>
    <n v="0"/>
    <n v="2973535075"/>
    <n v="768716075"/>
    <n v="25.85"/>
    <s v="VIGENCIA (a 30/09/2021): &quot;Durante el tercer trimestre de 2021, se realizó seguimiento al tercer piloto realizado, en particular, consultando a la Defensoría del Pueblo por los resultados obtenidos en el ejercicio de validación solicitado. Sin embargo, la Defensoría manifestó que no llevó a cabo la verificación de los resultados del piloto. En virtud de lo anterior, se definió la realización de un grupo focal con Defensores Púbicos para presentarles la herramienta y validar,por este medio, si la ven oportuna, a efectos de realizar un nuevo ejercicio piloto.  Asimismo, se avanzó en un primer borrador del documento, cuyo enfoque está dado hacia la recolección de la información obtenida y analizada sobre las garantías judiciales en el proceso penal por parte de las personas detenidas preventivamente. En el estudio, entonces, se pretende describir la herramienta de generación de alertas de vencimientos de términos construida por la OAIEE y presentar los datos que ha arrojado el desarrollo de los pilotajes. El documento en borrador, será revisado por la SAJ, a fectos de obtener una versión final del mismo en el último trimestre del año que transcurre. &quot;"/>
    <n v="122.5"/>
    <n v="122.5"/>
    <n v="646.396075"/>
    <n v="646.21607500000005"/>
    <n v="111.771"/>
    <n v="0"/>
    <n v="1092.8679999999999"/>
    <n v="0"/>
    <n v="1000"/>
    <n v="0"/>
    <n v="2973.5350749999998"/>
    <n v="768.7160750000000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2"/>
    <s v="Suministrar 5730 Elementos A Personas Sindicadas, Que Permitan Garantizar Sus Derechos Humanos Y Mejorar Sus Condiciones Durante La Privación De La Libertad"/>
    <n v="1"/>
    <s v="Suma"/>
    <n v="1"/>
    <s v="En ejecucion"/>
    <n v="1"/>
    <n v="5730"/>
    <n v="5730"/>
    <n v="100"/>
    <n v="0"/>
    <n v="0"/>
    <n v="0"/>
    <n v="0"/>
    <n v="0"/>
    <n v="0"/>
    <n v="0"/>
    <n v="0"/>
    <n v="0"/>
    <n v="0"/>
    <n v="0"/>
    <n v="0"/>
    <n v="5730"/>
    <n v="5730"/>
    <n v="100"/>
    <n v="778538937"/>
    <n v="633292559"/>
    <n v="81.34"/>
    <n v="0"/>
    <n v="0"/>
    <n v="0"/>
    <n v="0"/>
    <n v="0"/>
    <n v="0"/>
    <n v="0"/>
    <n v="0"/>
    <n v="0"/>
    <n v="0"/>
    <n v="0"/>
    <n v="0"/>
    <n v="778538937"/>
    <n v="633292559"/>
    <n v="81.34"/>
    <s v="VIGENCIA (a 31/03/2021): Meta cerrada."/>
    <n v="778.53893700000003"/>
    <n v="633.29255899999998"/>
    <n v="0"/>
    <n v="0"/>
    <n v="0"/>
    <n v="0"/>
    <n v="0"/>
    <n v="0"/>
    <n v="0"/>
    <n v="0"/>
    <n v="778.53893700000003"/>
    <n v="633.29255899999998"/>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3"/>
    <s v="Mantener El 100 Porciento De La Cárcel Distrital De Varones Y Anexo De Mujeres Con Estándares De Calidad Para Brindar Condiciones Dignas A Las Personas Privadas De La Libertad."/>
    <n v="2"/>
    <s v="Constante"/>
    <n v="1"/>
    <s v="En ejecucion"/>
    <n v="1"/>
    <n v="100"/>
    <n v="100"/>
    <n v="100"/>
    <n v="100"/>
    <n v="82"/>
    <n v="82"/>
    <n v="100"/>
    <n v="0"/>
    <n v="0"/>
    <n v="100"/>
    <n v="0"/>
    <n v="0"/>
    <n v="100"/>
    <n v="0"/>
    <n v="0"/>
    <s v="N/A"/>
    <s v="N/A"/>
    <s v="N/A"/>
    <n v="5834315515"/>
    <n v="5695961649"/>
    <n v="97.63"/>
    <n v="13791876350"/>
    <n v="8825679714"/>
    <n v="63.99"/>
    <n v="12095751000"/>
    <n v="0"/>
    <n v="0"/>
    <n v="12600000000"/>
    <n v="0"/>
    <n v="0"/>
    <n v="9794898000"/>
    <n v="0"/>
    <n v="0"/>
    <n v="54116840865"/>
    <n v="14521641363"/>
    <n v="26.83"/>
    <s v="VIGENCIA (a 30/09/2021): Con el fin de fortalecer la atención integral, bienestar y calidad de vida de las personas privadas de la libertad ¿ PPL de la Cárcel Distrital de varones y anexo de mujeres, entre enero a septiembre de 2021 se efectuaron atenciones médicas a 5.076 personas privadas de la libertad, las atenciones incluyen consulta médica, odontológica, valoraciones, apertura Historia Clínica, Urgencias. Así mismo en el marco de la atención se realizan charlas y actividades de prevención y promoción en salud. En el mismo periodo, se han suministrado 255.024 raciones alimentarias a un promedio de 927 personas recluidas en el establecimiento penitenciario, de las cuales 31.376 corresponden a raciones de dietas terapéuticas. A septiembre se tienen un promedio de porcentaje de ocupación del 96% de las Personas Privadas de la Libertad en actividades validas de redención de pena, para lo cual se han efectuado un total de 100 talleres. Por otra parte, se ha realizado trámite jurídico a 171 boletas de Libertad expedidas por autoridad judicial competente y se dio respuesta a 5.301 solicitudes en relación con la situación jurídica de PPL y se 722 certificados de redención de pena. Entre enero y septiembre se efectuaron un total de 4.727 audiencias virtuales. Entre enero e inicio de julio se realizaron las acciones requeridas para la Acreditación de la Asociación Americana de Correccionales-ACA, posteriormente se realiza seguimiento en la implementación de los estándares. Se continuaron con los trabajos de mantenimiento preventivo y correctivo de la infraestructura física y de los equipos de la cárcel Distrital, dotación y acciones para el fortalecimiento de la seguridad en el establecimiento. Frente a la encuesta de satisfacción se ha sido realizada a 137 egresos del centro carcelario las cuales cuentan con un rango de satisfacción &quot;bueno&quot;."/>
    <n v="5834.3155150000002"/>
    <n v="5695.9616489999999"/>
    <n v="13791.87635"/>
    <n v="8825.6797139999999"/>
    <n v="12095.751"/>
    <n v="0"/>
    <n v="12600"/>
    <n v="0"/>
    <n v="9794.8979999999992"/>
    <n v="0"/>
    <n v="54116.840865000006"/>
    <n v="14521.6413629999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4"/>
    <s v="Incluir Al 100 Porciento De La Población Privada De La Libertad De La Cárcel Distrital De Varones Y Anexo De Mujeres, En Las Estrategias Que Brindarán El Fortalecimiento De Su Proyecto De Vida Y Preparación Para El Egreso Del Establecimiento Carcelario."/>
    <n v="2"/>
    <s v="Constante"/>
    <n v="1"/>
    <s v="En ejecucion"/>
    <n v="1"/>
    <n v="100"/>
    <n v="100"/>
    <n v="100"/>
    <n v="100"/>
    <n v="100"/>
    <n v="100"/>
    <n v="100"/>
    <n v="0"/>
    <n v="0"/>
    <n v="100"/>
    <n v="0"/>
    <n v="0"/>
    <n v="100"/>
    <n v="0"/>
    <n v="0"/>
    <s v="N/A"/>
    <s v="N/A"/>
    <s v="N/A"/>
    <n v="627294618"/>
    <n v="625497213"/>
    <n v="99.71"/>
    <n v="382845134"/>
    <n v="382845134"/>
    <n v="100"/>
    <n v="1582530000"/>
    <n v="0"/>
    <n v="0"/>
    <n v="100000000"/>
    <n v="0"/>
    <n v="0"/>
    <n v="96102000"/>
    <n v="0"/>
    <n v="0"/>
    <n v="2788771752"/>
    <n v="1008342347"/>
    <n v="36.159999999999997"/>
    <s v="VIGENCIA (a 30/09/2021):  Se logró el fortalecimiento en la atención integral a un promedio a la fecha de 932 PPL de la cárcel distrital de varones y anexo de mujeres, facilitando estrategias que coadyuvan a la implementación de su proyecto de vida. De mayo a septiembre de 2021 participaron 2.452 personas privadas de la libertad en las actividades grupales de salud mental, programa que abarca temáticas como Prevención de Conducta Suicida, Prevención de Consumo de sustancias psicoactivas y mitigación del riesgo, Prevención de Abuso sexual, Prevención de Violencia física y psicológica, participaron 2.650 PPL en las actividades de fechas especiales ¿afirmativas¿ y se efectuaron 1.299 intervenciones individuales en el componente de salud mental y SPA. De la misma manera se beneficiaron desde abril a septiembre de 2021: (279) PPL con el programa de efectividad, 261 con el taller de justicia restaurativa y 432 con el taller de enfoque diferencial, adicionalmente las acciones ejecutadas por el grupo de psicología, terapia ocupacional, trabajo social, Deporto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 se da claridad que, en los primeros meses del año 2021, no se ejecutaron algunas actividades debido a temas preventivos en el marco de la pandemia COVID-19."/>
    <n v="627.29461800000001"/>
    <n v="625.49721299999999"/>
    <n v="382.84513399999997"/>
    <n v="382.84513399999997"/>
    <n v="1582.53"/>
    <n v="0"/>
    <n v="100"/>
    <n v="0"/>
    <n v="96.102000000000004"/>
    <n v="0"/>
    <n v="2788.7717519999997"/>
    <n v="1008.342347"/>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5"/>
    <s v="Implementar El 100 Porciento De Una Estrategia De Responsabilización Frente A Los Presuntos Delitos Cometidos Por Las Personas Privadas De La Libertad."/>
    <n v="2"/>
    <s v="Constante"/>
    <n v="1"/>
    <s v="En ejecucion"/>
    <n v="1"/>
    <n v="100"/>
    <n v="100"/>
    <n v="100"/>
    <n v="100"/>
    <n v="71"/>
    <n v="71"/>
    <n v="100"/>
    <n v="0"/>
    <n v="0"/>
    <n v="100"/>
    <n v="0"/>
    <n v="0"/>
    <n v="100"/>
    <n v="0"/>
    <n v="0"/>
    <s v="N/A"/>
    <s v="N/A"/>
    <s v="N/A"/>
    <n v="26000000"/>
    <n v="26000000"/>
    <n v="100"/>
    <n v="200318760"/>
    <n v="134333334"/>
    <n v="67.06"/>
    <n v="481104000"/>
    <n v="0"/>
    <n v="0"/>
    <n v="242000000"/>
    <n v="0"/>
    <n v="0"/>
    <n v="100000000"/>
    <n v="0"/>
    <n v="0"/>
    <n v="1049422760"/>
    <n v="160333334"/>
    <n v="15.28"/>
    <s v="VIGENCIA (a 30/09/2021): &quot;En relación con la aplicación de la justicia restaurativa: ¿  Se continúa con la puesta en práctica del Documento base de la Estrategia de aplicación de la Justicia Restaurativa con base en la suspensión de procedimiento a prueba como modalidad del principio de oportunidad.  ¿ Se culminó la primera versión del documento sobre nuevos mecanismos para aplicar justicia restaurativa a interna/os de la Cárcel Distrital, que no dependan de la suspensión del principio de oportunidad.                   ¿ Se revisaron centenares de carpetas jurídicas en la respectiva Oficina de la Cárcel Distrital por parte del equipo profesional a fin preseleccionar los casos penales que podrían hacer parte del pilotaje. Además de la carpeta jurídica se examinó la carpeta médica de los interno/as cuyos casos se preseleccionaron. En total se examinaron 543 carpetas jurídicas y 51 médicas. Esto con el propósito de efectuar un análisis preliminar desde el punto de vista psicosocial. ¿ Se articuló con el Coordinador de los Jueces de Ejecución de Penas y de Medidas de Seguridad (JEPMS) la aplicación de Justicia Restaurativa en casos preseleccionados en donde estos son condenados. &quot;"/>
    <n v="26"/>
    <n v="26"/>
    <n v="200.31876"/>
    <n v="134.33333400000001"/>
    <n v="481.10399999999998"/>
    <n v="0"/>
    <n v="242"/>
    <n v="0"/>
    <n v="100"/>
    <n v="0"/>
    <n v="1049.4227599999999"/>
    <n v="160.3333340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6"/>
    <s v="Diseñar El 100 Porciento De La Primera Fase Para La Construcción De Una Nueva Cárcel Para Bogotá"/>
    <n v="3"/>
    <s v="Creciente"/>
    <n v="1"/>
    <s v="En ejecucion"/>
    <n v="1"/>
    <n v="0"/>
    <n v="0"/>
    <n v="0"/>
    <n v="20"/>
    <n v="0"/>
    <n v="0"/>
    <n v="60"/>
    <n v="0"/>
    <n v="0"/>
    <n v="95"/>
    <n v="0"/>
    <n v="0"/>
    <n v="100"/>
    <n v="0"/>
    <n v="0"/>
    <s v="N/A"/>
    <s v="N/A"/>
    <s v="N/A"/>
    <n v="0"/>
    <n v="0"/>
    <n v="0"/>
    <n v="7191928865"/>
    <n v="0"/>
    <n v="0"/>
    <n v="4501000000"/>
    <n v="0"/>
    <n v="0"/>
    <n v="1600000000"/>
    <n v="0"/>
    <n v="0"/>
    <n v="226891398"/>
    <n v="0"/>
    <n v="0"/>
    <n v="13519820263"/>
    <n v="0"/>
    <n v="0"/>
    <s v="VIGENCIA (a 30/09/2021): Durante el tercer trimestre, se llevó a cabo la primera mesa del Comité de Supervisión del Convenio Marco 1127 de 2021 entre MinJusticia, INPEC, USPEC y la SDSCJ. A partir de esta sesión, se crearon 2 mesas de apoyo técnico a la ejecución del Convenio (una para lo relativo a la modificación del PRM Picota y la segunda para lo referente a la política criminal y penitenciaria) y se llevaron las primeras sesiones de estas mesas en el periodo de reporte. Posteriormente, se adelantó reunión con INPEC y USPEC para solicitar que construyan un borrador inicial de justificación de incumplimiento del PRM de Picota que se venció en 2016. El objetivo es que la SDSCJ coadyuve a INPEC y USPEC en la construcción del documento definitivo de justificación que se debe radicar en la Secretaría Distrital de Planeación.  Durante el mes de septiembre se adelantaron 2 reuniones (17 y 22 sept)  entre INPEC, USPEC, Distrito y el consultor contratado por INPEC y USPEC en las que se definieron las rutas de trabajo que coadyuvará la SDSCJ para la modificación del PRM."/>
    <n v="0"/>
    <n v="0"/>
    <n v="7191.9288649999999"/>
    <n v="0"/>
    <n v="4501"/>
    <n v="0"/>
    <n v="1600"/>
    <n v="0"/>
    <n v="226.89139800000001"/>
    <n v="0"/>
    <n v="13519.820263"/>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7"/>
    <s v="Crear Y Operativizar Al 100 Porciento Una Estrategia Que Permita La Atención De La Población Privada De La Libertad Que Se Encuentra En Centros De Detención Transitoria."/>
    <n v="2"/>
    <s v="Constante"/>
    <n v="1"/>
    <s v="En ejecucion"/>
    <n v="1"/>
    <n v="100"/>
    <n v="100"/>
    <n v="100"/>
    <n v="100"/>
    <n v="24"/>
    <n v="24"/>
    <n v="100"/>
    <n v="0"/>
    <n v="0"/>
    <n v="100"/>
    <n v="0"/>
    <n v="0"/>
    <n v="100"/>
    <n v="0"/>
    <n v="0"/>
    <s v="N/A"/>
    <s v="N/A"/>
    <s v="N/A"/>
    <n v="12652836920"/>
    <n v="12652836920"/>
    <n v="100"/>
    <n v="9648741367"/>
    <n v="921898288"/>
    <n v="9.5500000000000007"/>
    <n v="15285086000"/>
    <n v="0"/>
    <n v="0"/>
    <n v="2500000000"/>
    <n v="0"/>
    <n v="0"/>
    <n v="1500000000"/>
    <n v="0"/>
    <n v="0"/>
    <n v="41586664287"/>
    <n v="13574735208"/>
    <n v="32.64"/>
    <s v="VIGENCIA (a 30/09/2021): Atención a PPL en centros de detención transitoria: En el periodo de reporte  se entregaron los siguientes elementos de bioseguridad a los PPL, así:JULIO: 5.500 tapabocas lavables, 950 tapabocas desechables, 72 escobas, 37 traperos, 25 bolsas de jabón dersa x 125 gr, 22 galones de hipoclorito, 19 galones de creolina, entre otros. AGOSTO:  4.500 tapabocas lavables, 5.820 tapabocas desechables, 480 litros de gel antibacterial, 400 litros de jabón líquido, entre otros elementos de aseo. SEPTIEMBRE: 7902 tapabocas desechable, 79 tapabocas N-95, 150 tapabocas lavables, 26 littros de Gel, entre otros.   CER: Durante el trimestre de reporte se avanzó en la revisión y consolidación de los documentos técnicos que soportan la creación de la planta de personal del CER, y  en los documentos jurídicos (borrador de exposición de motivos y proyecto de decreto) que deben tramitarse para la creación de la misma. Estos documentos fueron concertados en el periodo con el Servicio Civil Distrital y la Secretaría Jurídica Distrital. Asimismo, se obtuvo concepto técnico favorable del Departamento Administrativo del Servicio Civil Distrital  para la creación de dicha planta."/>
    <n v="12652.83692"/>
    <n v="12652.83692"/>
    <n v="9648.7413670000005"/>
    <n v="921.89828799999998"/>
    <n v="15285.085999999999"/>
    <n v="0"/>
    <n v="2500"/>
    <n v="0"/>
    <n v="1500"/>
    <n v="0"/>
    <n v="41586.664287"/>
    <n v="13574.735208"/>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1"/>
    <s v="Implementar El 100  Por Ciento De Losplanes Territoriales De Convivencia Y Seguridad En Las Localidades De Bogotá"/>
    <n v="3"/>
    <s v="Creciente"/>
    <n v="1"/>
    <s v="En ejecucion"/>
    <n v="1"/>
    <n v="9"/>
    <n v="8.5"/>
    <n v="94.44"/>
    <n v="40"/>
    <n v="30"/>
    <n v="75"/>
    <n v="65"/>
    <n v="0"/>
    <n v="0"/>
    <n v="90"/>
    <n v="0"/>
    <n v="0"/>
    <n v="100"/>
    <n v="0"/>
    <n v="0"/>
    <s v="N/A"/>
    <s v="N/A"/>
    <s v="N/A"/>
    <n v="3905633653"/>
    <n v="3306937311"/>
    <n v="84.67"/>
    <n v="5390010452"/>
    <n v="4284923019"/>
    <n v="79.5"/>
    <n v="8717464000"/>
    <n v="0"/>
    <n v="0"/>
    <n v="5000000000"/>
    <n v="0"/>
    <n v="0"/>
    <n v="2116000000"/>
    <n v="0"/>
    <n v="0"/>
    <n v="25129108105"/>
    <n v="7591860330"/>
    <n v="30.21"/>
    <s v="VIGENCIA (a 30/09/2021): Se lograron importantes resultados como el apoyo y seguimiento a un total 879 establecimientos de comercio, entre ellos 19 dedicados a la comercialización de material recuperable, 56 de autopartes, 111 de bicicletas, 147 de equipos móviles (celulares) y 551 de licor. De allí, los resultados relevantes responden a 71 capturas. Así como, el desarrollo de tres (3) acciones de intervención a zonas con ocupación ilegal"/>
    <n v="3905.6336529999999"/>
    <n v="3306.9373110000001"/>
    <n v="5390.0104520000004"/>
    <n v="4284.9230189999998"/>
    <n v="8717.4639999999999"/>
    <n v="0"/>
    <n v="5000"/>
    <n v="0"/>
    <n v="2116"/>
    <n v="0"/>
    <n v="25129.108104999999"/>
    <n v="7591.860329999999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2"/>
    <s v="Diseñar E Implementar El 100 Por Ciento De La Metodología De Análisis Y Articulación Interinstitucional Contra Estructuras Criminales Delincuenciales"/>
    <n v="3"/>
    <s v="Creciente"/>
    <n v="1"/>
    <s v="En ejecucion"/>
    <n v="1"/>
    <n v="10"/>
    <n v="9.16"/>
    <n v="91.6"/>
    <n v="40"/>
    <n v="30"/>
    <n v="75"/>
    <n v="65"/>
    <n v="0"/>
    <n v="0"/>
    <n v="90"/>
    <n v="0"/>
    <n v="0"/>
    <n v="100"/>
    <n v="0"/>
    <n v="0"/>
    <s v="N/A"/>
    <s v="N/A"/>
    <s v="N/A"/>
    <n v="339250000"/>
    <n v="316450000"/>
    <n v="93.28"/>
    <n v="907615000"/>
    <n v="401106953"/>
    <n v="44.19"/>
    <n v="1200019000"/>
    <n v="0"/>
    <n v="0"/>
    <n v="5000000000"/>
    <n v="0"/>
    <n v="0"/>
    <n v="4930236783"/>
    <n v="0"/>
    <n v="0"/>
    <n v="12377120783"/>
    <n v="717556953"/>
    <n v="5.8"/>
    <s v="VIGENCIA (a 30/09/2021): Se documento la forma y metodología que adoptó la mesa interinstitucional en la que participan delegados de la MEBOG y la Seccional de Análisis Criminal SAC de la Fiscalía General, que se instauró desde el mes de agosto para contrastar los datos que se tienen acerca de la  existencia de organizaciones criminales en la ciudad.  Es importante señalar que en lo corrido del 2021 y al corte de este informe, según las mesas de trabajo y articulación con los organismos de seguridad se han desarticulado 131 grupos de delincuencia común organizada, datos sujetos a variación porque se encuentran en proceso de validación."/>
    <n v="339.25"/>
    <n v="316.45"/>
    <n v="907.61500000000001"/>
    <n v="401.10695299999998"/>
    <n v="1200.019"/>
    <n v="0"/>
    <n v="5000"/>
    <n v="0"/>
    <n v="4930.2367830000003"/>
    <n v="0"/>
    <n v="12377.120783"/>
    <n v="717.55695300000002"/>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3"/>
    <s v="Implementar El 100 Por Ciento Del Sistema De Prevención Y Gestión De Riesgos En Seguridad Y Conviviencia"/>
    <n v="3"/>
    <s v="Creciente"/>
    <n v="1"/>
    <s v="En ejecucion"/>
    <n v="1"/>
    <n v="4"/>
    <n v="3.31"/>
    <n v="82.75"/>
    <n v="40"/>
    <n v="15"/>
    <n v="37.5"/>
    <n v="65"/>
    <n v="0"/>
    <n v="0"/>
    <n v="90"/>
    <n v="0"/>
    <n v="0"/>
    <n v="100"/>
    <n v="0"/>
    <n v="0"/>
    <s v="N/A"/>
    <s v="N/A"/>
    <s v="N/A"/>
    <n v="100000"/>
    <n v="0"/>
    <n v="0"/>
    <n v="3410000000"/>
    <n v="0"/>
    <n v="0"/>
    <n v="5000000"/>
    <n v="0"/>
    <n v="0"/>
    <n v="3800000000"/>
    <n v="0"/>
    <n v="0"/>
    <n v="1869000000"/>
    <n v="0"/>
    <n v="0"/>
    <n v="9084100000"/>
    <n v="0"/>
    <n v="0"/>
    <s v="VIGENCIA (a 30/09/2021): Se realizan actividades en el marco de los Planes de Acción de los Equipos Territoriales  con relación  a las localidades  que tienen frontera con municipios del departamento de Cundinamarca. Así como la elaboración de documentos en carácter insumo para el diseño final de estrategias para ser aprobadas por la alta dirección en función del enfoque de intervención"/>
    <n v="0.1"/>
    <n v="0"/>
    <n v="3410"/>
    <n v="0"/>
    <n v="5"/>
    <n v="0"/>
    <n v="3800"/>
    <n v="0"/>
    <n v="1869"/>
    <n v="0"/>
    <n v="9084.1"/>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4"/>
    <s v="Formular E Implementar 1 Plan  Integral De Seguridad, Convivencia Y Justicia Para Bogota D.C."/>
    <n v="2"/>
    <s v="Constante"/>
    <n v="1"/>
    <s v="En ejecucion"/>
    <n v="1"/>
    <n v="0"/>
    <n v="0"/>
    <n v="0"/>
    <n v="1"/>
    <n v="0.75"/>
    <n v="75"/>
    <n v="1"/>
    <n v="0"/>
    <n v="0"/>
    <n v="1"/>
    <n v="0"/>
    <n v="0"/>
    <n v="1"/>
    <n v="0"/>
    <n v="0"/>
    <s v="N/A"/>
    <s v="N/A"/>
    <s v="N/A"/>
    <n v="0"/>
    <n v="0"/>
    <n v="0"/>
    <n v="398117548"/>
    <n v="373372358"/>
    <n v="93.78"/>
    <n v="419517000"/>
    <n v="0"/>
    <n v="0"/>
    <n v="500000000"/>
    <n v="0"/>
    <n v="0"/>
    <n v="492000000"/>
    <n v="0"/>
    <n v="0"/>
    <n v="1809634548"/>
    <n v="373372358"/>
    <n v="20.63"/>
    <s v="VIGENCIA (a 30/09/2021): Se realiza seguimiento AL Plan Integral de Seguimiento de Convivencia,articulando las instituciones y los procesos de seguimiento que se llevan a cabo."/>
    <n v="0"/>
    <n v="0"/>
    <n v="398.117548"/>
    <n v="373.37235800000002"/>
    <n v="419.517"/>
    <n v="0"/>
    <n v="500"/>
    <n v="0"/>
    <n v="492"/>
    <n v="0"/>
    <n v="1809.634548"/>
    <n v="373.37235800000002"/>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6"/>
    <s v="Elaborar Y Actualizar 1 Inventario Unificado De Estructuras Criminales"/>
    <n v="2"/>
    <s v="Constante"/>
    <n v="1"/>
    <s v="En ejecucion"/>
    <n v="1"/>
    <n v="1"/>
    <n v="1"/>
    <n v="100"/>
    <n v="1"/>
    <n v="1"/>
    <n v="100"/>
    <n v="1"/>
    <n v="0"/>
    <n v="0"/>
    <n v="1"/>
    <n v="0"/>
    <n v="0"/>
    <n v="1"/>
    <n v="0"/>
    <n v="0"/>
    <s v="N/A"/>
    <s v="N/A"/>
    <s v="N/A"/>
    <n v="73032000"/>
    <n v="73032000"/>
    <n v="100"/>
    <n v="50000000"/>
    <n v="0"/>
    <n v="0"/>
    <n v="50000000"/>
    <n v="0"/>
    <n v="0"/>
    <n v="150000000"/>
    <n v="0"/>
    <n v="0"/>
    <n v="50000000"/>
    <n v="0"/>
    <n v="0"/>
    <n v="373032000"/>
    <n v="73032000"/>
    <n v="19.579999999999998"/>
    <s v="VIGENCIA (a 30/09/2021): Se reporta cumplimiento del 100% de la meta  Se elaboró de manera conjunta con la Policía Metropolitana de Bogotá MEBOG y con la Seccional de la Fiscalía  General de la Nación FGN un inventario conjunto de organizaciones criminales tipo Grupos de Delincuencia Común Organizada GDCO. El número de estructuras criminales registradas  es 179, al corte de este informe.  El número de GDCO puede variar durante los procesos de actualización del inventario"/>
    <n v="73.031999999999996"/>
    <n v="73.031999999999996"/>
    <n v="50"/>
    <n v="0"/>
    <n v="50"/>
    <n v="0"/>
    <n v="150"/>
    <n v="0"/>
    <n v="50"/>
    <n v="0"/>
    <n v="373.03199999999998"/>
    <n v="73.031999999999996"/>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1"/>
    <s v="Construir Y Desarrollar 1200 Jornadas De Difusión Y Pedagogía Sobre El Contenido Y Alcance Del Código Nacional De Seguridad Y Convivencia Ciudadana."/>
    <n v="1"/>
    <s v="Suma"/>
    <n v="1"/>
    <s v="En ejecucion"/>
    <n v="1"/>
    <n v="2"/>
    <n v="2"/>
    <n v="100"/>
    <n v="250"/>
    <n v="184"/>
    <n v="73.599999999999994"/>
    <n v="350"/>
    <n v="0"/>
    <n v="0"/>
    <n v="450"/>
    <n v="0"/>
    <n v="0"/>
    <n v="148"/>
    <n v="0"/>
    <n v="0"/>
    <n v="1200"/>
    <n v="186"/>
    <n v="15.5"/>
    <n v="2071391795"/>
    <n v="569106326"/>
    <n v="27.47"/>
    <n v="4520321000"/>
    <n v="886204870"/>
    <n v="19.600000000000001"/>
    <n v="3503837000"/>
    <n v="0"/>
    <n v="0"/>
    <n v="3036769041"/>
    <n v="0"/>
    <n v="0"/>
    <n v="2032000000"/>
    <n v="0"/>
    <n v="0"/>
    <n v="15164318836"/>
    <n v="1455311196"/>
    <n v="9.6"/>
    <s v="VIGENCIA (a 30/09/2021): A la fecha se han realizado 184 jornadas en las cuales se alcanzaron 16.980 participantes divididos en dos categorías: 5.978 participantes directos en actividades, y 11.002 visualizaciones en las transmisiones realizadas en Facebook y YouTube. Frente a las actividades presenciales realizadas, durante el periodo reportado se realizaron 117 actividades con un total de 5.120 participantes, ciudadanos y funcionarios, que asistieron a espacios de discusión y socialización sobre el código de convivencia, con temáticas como medio ambiente, basuras y espacio público en procesos de educación ambiental, además de participar en el abordaje del tema de la convivencia en la propiedad horizontal. También se realizaron y acompañaron ferias de servicios y acciones con grupos de ciudadanos.  En actividades virtuales, se realizaron 44 actividades con un total de 858 participantes, en las cuales participaron funcionarios de la SDSJC de la Secretaría de Seguridad, también funcionarios de Casa de Justicia de Usaquén, Casa Libertad, oficina de Seguridad de la Alcaldía Local de Suba.  Por otro lado, se participó en diferentes espacios como son los comités operativos locales de juventud. De igual manera se abordaron diferentes temáticas en el marco de la convivencia como medio ambiente, basuras, propiedad horizontal entre otros, también se socializo de rutas de comparendos en el marco de la Ruta de Oportunidades Juveniles en Bosa, y el acompañamiento a frentes de seguridad en Villa de los Alpes  También se desarrollaron actividades virtuales de alcance masivo, 23 procesos transmitidos en redes sociales y medios de comunicación como Facebook y YouTube."/>
    <n v="2071.391795"/>
    <n v="569.10632599999997"/>
    <n v="4520.3209999999999"/>
    <n v="886.20487000000003"/>
    <n v="3503.837"/>
    <n v="0"/>
    <n v="3036.769041"/>
    <n v="0"/>
    <n v="2032"/>
    <n v="0"/>
    <n v="15164.318835999999"/>
    <n v="1455.311196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2"/>
    <s v="Apoyar Y Acompañar 15 Iniciativas Ciudadanas Anual, En Las Localidades Con Mayor Imposición De Medidas Correctivas Del Código Nacional Deseguridad Y Convivencia Ciudadana"/>
    <n v="1"/>
    <s v="Suma"/>
    <n v="1"/>
    <s v="En ejecucion"/>
    <n v="1"/>
    <n v="0"/>
    <n v="0"/>
    <n v="0"/>
    <n v="5"/>
    <n v="0"/>
    <n v="0"/>
    <n v="5"/>
    <n v="0"/>
    <n v="0"/>
    <n v="5"/>
    <n v="0"/>
    <n v="0"/>
    <n v="0"/>
    <n v="0"/>
    <n v="0"/>
    <n v="15"/>
    <n v="0"/>
    <n v="0"/>
    <n v="0"/>
    <n v="0"/>
    <n v="0"/>
    <n v="308048000"/>
    <n v="0"/>
    <n v="0"/>
    <n v="464712000"/>
    <n v="0"/>
    <n v="0"/>
    <n v="500000000"/>
    <n v="0"/>
    <n v="0"/>
    <n v="0"/>
    <n v="0"/>
    <n v="0"/>
    <n v="1272760000"/>
    <n v="0"/>
    <n v="0"/>
    <s v="VIGENCIA (a 30/09/2021): Para el periodo se continua con las mesas de trabajo con organismos internacionales, así como con la Secretaría Distrital de Cultura, Recreación y Deporte, quién realiza apoyo en la construcción de las especificaciones técnicas previstas para esta convocatoria, para fortalecer las prácticas ciudadanas, comunitarias y territoriales desde el acompañamiento y seguimiento de iniciativas, así como el desarrollo de procesos formativos que permitan robustecer la convivencia ciudadana desde las perspectivas de actores sociales y poblaciones diferenciales priorizados.  Se diseñó e implementó una estrategia de expectativa, desde la cual se realizaron encuentros con la ciudadanía para divulgar la convocatoria que se realizará y escuchar las principales inquietudes y sugerencias. Esta labor se ha realizado en 10 de las 12 localidades priorizadas y ha servido como puente para conocer las organizaciones, colectivos o grupos de personas que pudiesen estar interesados en participar."/>
    <n v="0"/>
    <n v="0"/>
    <n v="308.048"/>
    <n v="0"/>
    <n v="464.71199999999999"/>
    <n v="0"/>
    <n v="500"/>
    <n v="0"/>
    <n v="0"/>
    <n v="0"/>
    <n v="1272.76"/>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3"/>
    <s v="Elaborar 1 Documento Con Los Lineamientos Técnicos Para La Materialización De Medidas Corectivas Del Cnscc."/>
    <n v="2"/>
    <s v="Constante"/>
    <n v="1"/>
    <s v="En ejecucion"/>
    <n v="1"/>
    <n v="1"/>
    <n v="0.9"/>
    <n v="90"/>
    <n v="1"/>
    <n v="0.4"/>
    <n v="40"/>
    <n v="1"/>
    <n v="0"/>
    <n v="0"/>
    <n v="1"/>
    <n v="0"/>
    <n v="0"/>
    <n v="1"/>
    <n v="0"/>
    <n v="0"/>
    <s v="N/A"/>
    <s v="N/A"/>
    <s v="N/A"/>
    <n v="1588370829"/>
    <n v="1588370828"/>
    <n v="100"/>
    <n v="265421000"/>
    <n v="100672237"/>
    <n v="37.93"/>
    <n v="74685000"/>
    <n v="0"/>
    <n v="0"/>
    <n v="291842041"/>
    <n v="0"/>
    <n v="0"/>
    <n v="300000000"/>
    <n v="0"/>
    <n v="0"/>
    <n v="2520318870"/>
    <n v="1689043065"/>
    <n v="67.02"/>
    <s v="VIGENCIA (a 30/09/2021): Se gestionó la suscripción del convenio de cooperación con la Secretaría Distrital de Cultura, Recreación y Deporte, con este, se busca trabajar acciones e investigaciones relacionadas con la construcción pacífica y disfrutable de la convivencia, desde un enfoque pedagógico y de Cultura Ciudadana, como: 1. La construcción de un Índice Distrital de Convivencia. 2. La creación de un libro académico sobre Convivencia y Cultura Ciudadana en Bogotá. 3. La implementación de acciones con enfoque de género (Línea Calma y Escuela de Cuidado para Hombres) que se apunten a intervenir factores causales de problemas de la convivencia como lo son las masculinidades violentas. 4. El acompañamiento a la Estrategia de Prevención de Código de Convivencia. 5. La implementación de la Convocatoria Entornos Universitarios. 6. La creación de un proyecto piloto para mejorar la convivencia en la propiedad horizontal.  Adicionalmente, en el marco de la construcción del Índice de Convivencia, se creó una mesa intersectorial con la Subsecretaría Distrital de Cultura Ciudadana y Gestión del Conocimiento de la Secretaría de Cultura Recreación y Deporte, con el fin de construir un índice que permita medir y monitorear la convivencia en la ciudad para mejorar la toma de decisiones en las políticas, planes o programas que se realicen en el Distrito."/>
    <n v="1588.370829"/>
    <n v="1588.3708280000001"/>
    <n v="265.42099999999999"/>
    <n v="100.672237"/>
    <n v="74.685000000000002"/>
    <n v="0"/>
    <n v="291.84204099999999"/>
    <n v="0"/>
    <n v="300"/>
    <n v="0"/>
    <n v="2520.3188700000001"/>
    <n v="1689.043065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4"/>
    <s v="Implementar El 100 Porciento De La Estrategía Para La Materialización De Medidas Correctivas A Cargo De La Secretaría Distrital De Seguridad Convivencia Y Justicia."/>
    <n v="2"/>
    <s v="Constante"/>
    <n v="1"/>
    <s v="En ejecucion"/>
    <n v="1"/>
    <n v="100"/>
    <n v="74"/>
    <n v="74"/>
    <n v="100"/>
    <n v="42"/>
    <n v="42"/>
    <n v="100"/>
    <n v="0"/>
    <n v="0"/>
    <n v="100"/>
    <n v="0"/>
    <n v="0"/>
    <n v="100"/>
    <n v="0"/>
    <n v="0"/>
    <s v="N/A"/>
    <s v="N/A"/>
    <s v="N/A"/>
    <n v="11000000"/>
    <n v="8161570"/>
    <n v="74.180000000000007"/>
    <n v="4182559000"/>
    <n v="1760346899"/>
    <n v="42.09"/>
    <n v="3452914000"/>
    <n v="0"/>
    <n v="0"/>
    <n v="1982056170"/>
    <n v="0"/>
    <n v="0"/>
    <n v="1845117000"/>
    <n v="0"/>
    <n v="0"/>
    <n v="11473646170"/>
    <n v="1768508469"/>
    <n v="15.41"/>
    <s v="VIGENCIA (a 30/09/2021): ACTIVIDAD PEDAGÓGICA DE CONVIVENCIA O PROGRAMA COMUNITARIO: ACTIVIDAD PEDAGÓGICA DE CONVIVENCIA  Actividades pedagógicas presenciales realizadas en seis (6) casas de justicia: 321 Actividades de Teatro Foro realizadas: 10 Actividades pedagógicas virtuales realizadas en la aplicación Teams: 1.569 Ciudadanos certificados en la APC: 12.059 PROGRAMA COMUNITARIO Jornadas realizadas: 56 Ciudadanos Certificados: 321 RUTAS DE ATENCIÓN (ciudadanos atendidos) Estación de policía: 450 Chat virtual: 706 ORFEO: 1.096 Centro de atención virtual: 1.214 Casa de justicia: 6.356 Correo electrónico: 17.287 WhatsApp: 33.794 ACTIVIDADES TERRITORIALES Ferias de servicios realizadas: 28, dentro de las cuales se atendieron 503 ciudadanos  Acompañamiento a la estrategia ¿Jóvenes¿: 454 ciudadanos atendidos Actividades con el Instituto Distrital para la Protección de la Niñez y la Juventud y los Grupos de equipos de Fútbol: 6 actividades y 91 participantes.  RECAUDO DE COMPARENDOS Las siguientes cifras correspondientes al pago obligatorio y voluntario, en relación al periodo del 1 de enero al 31 de agosto de 2021: Cantidad pagos recaudados 7.148, para un valor recaudado de $3.082.360.364 COBRO PERSUASIVO: Para el periodo del 1 de enero al 30 de septiembre fueron radicados en la SDSCJ 13.637 expedientes contentivos de multas por infracciones al CNSCC, 1.921 se devolvieron por falta de requisitos y 11.716 expedientes en revisión de los requisitos de validez. Durante el corte se realizó el traslado a la Secretaría Distrital de Hacienda de 16.761 títulos ejecutivos para gestión de cobro coactivo, por no haberse realizo el pago por parte de los deudores. La gestión realizada para este periodo es: SMS - 766.732, Llamadas - 4.519 y Mail 13.992."/>
    <n v="11"/>
    <n v="8.1615699999999993"/>
    <n v="4182.5590000000002"/>
    <n v="1760.3468989999999"/>
    <n v="3452.9140000000002"/>
    <n v="0"/>
    <n v="1982.0561700000001"/>
    <n v="0"/>
    <n v="1845.117"/>
    <n v="0"/>
    <n v="11473.64617"/>
    <n v="1768.50846899999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
    <s v="Habilitar 1 Casa De Justicia Para La Ampliación Del Acceso A La Justicia De Los Ciudadanos En El Distrito Capital"/>
    <n v="1"/>
    <s v="Suma"/>
    <n v="1"/>
    <s v="En ejecucion"/>
    <n v="1"/>
    <n v="0"/>
    <n v="0"/>
    <n v="0"/>
    <n v="0"/>
    <n v="0"/>
    <n v="0"/>
    <n v="1"/>
    <n v="0"/>
    <n v="0"/>
    <n v="0"/>
    <n v="0"/>
    <n v="0"/>
    <n v="0"/>
    <n v="0"/>
    <n v="0"/>
    <n v="1"/>
    <n v="0"/>
    <n v="0"/>
    <n v="0"/>
    <n v="0"/>
    <n v="0"/>
    <n v="0"/>
    <n v="0"/>
    <n v="0"/>
    <n v="347486000"/>
    <n v="0"/>
    <n v="0"/>
    <n v="0"/>
    <n v="0"/>
    <n v="0"/>
    <n v="0"/>
    <n v="0"/>
    <n v="0"/>
    <n v="347486000"/>
    <n v="0"/>
    <n v="0"/>
    <s v="VIGENCIA (a 31/03/2021): Esta meta esta programada para 2023"/>
    <n v="0"/>
    <n v="0"/>
    <n v="0"/>
    <n v="0"/>
    <n v="347.48599999999999"/>
    <n v="0"/>
    <n v="0"/>
    <n v="0"/>
    <n v="0"/>
    <n v="0"/>
    <n v="347.48599999999999"/>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2"/>
    <s v="Diseñar E Implementar El 100 Porciento Del Plan De Mejoramiento  De Las Unidades De Reacción Inmediata -Uri Existentes Y Construcción De Tres Uri Nuevas."/>
    <n v="3"/>
    <s v="Creciente"/>
    <n v="1"/>
    <s v="En ejecucion"/>
    <n v="1"/>
    <n v="10"/>
    <n v="10"/>
    <n v="100"/>
    <n v="35"/>
    <n v="20"/>
    <n v="57.14"/>
    <n v="60"/>
    <n v="0"/>
    <n v="0"/>
    <n v="85"/>
    <n v="0"/>
    <n v="0"/>
    <n v="100"/>
    <n v="0"/>
    <n v="0"/>
    <s v="N/A"/>
    <s v="N/A"/>
    <s v="N/A"/>
    <n v="461800000"/>
    <n v="461800000"/>
    <n v="100"/>
    <n v="8375724836"/>
    <n v="1085186699"/>
    <n v="12.96"/>
    <n v="26653040000"/>
    <n v="0"/>
    <n v="0"/>
    <n v="45000000000"/>
    <n v="0"/>
    <n v="0"/>
    <n v="323382000"/>
    <n v="0"/>
    <n v="0"/>
    <n v="80813946836"/>
    <n v="1546986699"/>
    <n v="1.91"/>
    <s v="VIGENCIA (a 30/09/2021): &quot;MANTENIMIENTOS Puente Aranda: Se adelantaron distintas  labores de mantenimiento y se adjudicó el contrato de mantenimiento de equipamientos de la SDSCJ, que incluye esta URI. Engativá: La FGN solicitó a DADEP que la SDSCJ pueda realizar arreglos locativos a la URI, y se está analizando la vía jurídica idónea para adelantar el mantenimiento de esta URI, que funciona con un comodato entre DADEP y la FGN. Teniendo en cuenta los resultados de este análisi se evaluará si esta URI sigue dentro del contrato de mantenimiento de la SDSCJ.   NUEVAS Tunjuelito: La SDSCJ remitió comunicación a Transmilenio con los argumentos para que TM justifique la no explotación colateral de los predios objeto del proyecto y TM  solicitó profundizar en: a) Justificar el déficit de equipamientos de seguridad en la localidad, b) urbanística y arquitectónica del proyecto, c) concepto jurídico sobre sesión a título gratuitito a la SDSCJ cuando el operador de la URI es la FGN. Suba: Se está a la espera de la respuesta de la SDP a las consultas técnicas sobre los predios de DADEP.  En paralelo, se está haciendo una investigación sobre la viabilidad de implantar una URI en el lote de la antigua Casa de Justicia de Suba  y además se ha solicitado el Vb de la FG sobre este predio teniendo en cuenta que allí no se puede construir un equipamiento de mas 2000mt2 (como era el requerimiento inicial), sino de máximo 1.000.  Bosa: Con corte a julio 2021, se reportó un avance de obra en 55,83%. Se radicó solicitud de ampliación cronograma Plan de Implantación ante SDP (REsolucion 2712 de 2019. De acuerdo con  el cronograma entregado por la supervisión técnica del contrato de obra para la construcción de Campo Verde, la URI se entregará el año próximo.Este año solo se culminará la obra de CTP, Casa de Justicia, Auditorio y CAI."/>
    <n v="461.8"/>
    <n v="461.8"/>
    <n v="8375.7248359999994"/>
    <n v="1085.1866990000001"/>
    <n v="26653.040000000001"/>
    <n v="0"/>
    <n v="45000"/>
    <n v="0"/>
    <n v="323.38200000000001"/>
    <n v="0"/>
    <n v="80813.946836000003"/>
    <n v="1546.9866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3"/>
    <s v="Crear 2 Nuevas Sedes Del Programa Distrital De Justicia Juvenil Restaurativa"/>
    <n v="3"/>
    <s v="Creciente"/>
    <n v="1"/>
    <s v="En ejecucion"/>
    <n v="1"/>
    <n v="0.4"/>
    <n v="0.35"/>
    <n v="87.5"/>
    <n v="2"/>
    <n v="0.9"/>
    <n v="45"/>
    <n v="0"/>
    <n v="0"/>
    <n v="0"/>
    <n v="0"/>
    <n v="0"/>
    <n v="0"/>
    <n v="0"/>
    <n v="0"/>
    <n v="0"/>
    <s v="N/A"/>
    <s v="N/A"/>
    <s v="N/A"/>
    <n v="336395342"/>
    <n v="290000000"/>
    <n v="86.21"/>
    <n v="1302739521"/>
    <n v="55688373"/>
    <n v="4.2699999999999996"/>
    <n v="0"/>
    <n v="0"/>
    <n v="0"/>
    <n v="0"/>
    <n v="0"/>
    <n v="0"/>
    <n v="0"/>
    <n v="0"/>
    <n v="0"/>
    <n v="1639134863"/>
    <n v="345688373"/>
    <n v="21.09"/>
    <s v="VIGENCIA (a 30/09/2021):   &quot;Sede 1. Centro de Servicios Judiciales para Adolescentes CESPA: Se culminó la segunda fase de la adecuación física de la sede. Se inició el proceso para la ejecución de las redes de voz y datos y para la adquisición de dotaciones de equipos.   Sede 2. La Victoria: El convenio entre la Secretaría e IDIPRON se encuentra en fase final para suscripción, con lo cual se habilitará una nueva sede del PDJJR en la sede La Victoria.  En coordinación entre las áreas técnicas de la Secretaría se avanzó en los trámites para la contratación de pruebas eléctricas, mobiliario, UPS, aires acondicionados, equipos tecnológicos, elementos de control de incendios y emergencias y redes de comunicaciones para las sedes CESPA y la Victoria. &quot;"/>
    <n v="336.39534200000003"/>
    <n v="290"/>
    <n v="1302.739521"/>
    <n v="55.688372999999999"/>
    <n v="0"/>
    <n v="0"/>
    <n v="0"/>
    <n v="0"/>
    <n v="0"/>
    <n v="0"/>
    <n v="1639.134863"/>
    <n v="345.6883730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4"/>
    <s v="Mantener 3 Sedes Del Programa Distrital De Justicia Juvenil Restaurativa"/>
    <n v="3"/>
    <s v="Creciente"/>
    <n v="1"/>
    <s v="En ejecucion"/>
    <n v="1"/>
    <n v="0"/>
    <n v="0"/>
    <n v="0"/>
    <n v="2"/>
    <n v="1"/>
    <n v="50"/>
    <n v="3"/>
    <n v="0"/>
    <n v="0"/>
    <n v="3"/>
    <n v="0"/>
    <n v="0"/>
    <n v="3"/>
    <n v="0"/>
    <n v="0"/>
    <s v="N/A"/>
    <s v="N/A"/>
    <s v="N/A"/>
    <n v="0"/>
    <n v="0"/>
    <n v="0"/>
    <n v="257818479"/>
    <n v="164287783"/>
    <n v="63.72"/>
    <n v="326586000"/>
    <n v="0"/>
    <n v="0"/>
    <n v="210000000"/>
    <n v="0"/>
    <n v="0"/>
    <n v="210000000"/>
    <n v="0"/>
    <n v="0"/>
    <n v="1004404479"/>
    <n v="164287783"/>
    <n v="16.36"/>
    <s v="VIGENCIA (a 30/09/2021): &quot;La sede Santafe se encuentra en operación, en la cual se tiene cubiertos servicios públicos, vigilancia, aseo y cafetería.   Se incluyó en el contrato de mantenimiento las acciones de mantenimiento preventivo de las sedes Santafé y CESPA para garantizar su adecuada operación. Está previsto incorporar la sede La Victoria en el contrato de mantenimiento para realizar las reparaciones locativas requeridas para su adecuación física.&quot;"/>
    <n v="0"/>
    <n v="0"/>
    <n v="257.81847900000002"/>
    <n v="164.28778299999999"/>
    <n v="326.58600000000001"/>
    <n v="0"/>
    <n v="210"/>
    <n v="0"/>
    <n v="210"/>
    <n v="0"/>
    <n v="1004.404479"/>
    <n v="164.287782999999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5"/>
    <s v="Diseñar Y Aplicar El 100 Porciento De La Estrategia De Facilitadores Para El Acceso A La Justicia"/>
    <n v="3"/>
    <s v="Creciente"/>
    <n v="1"/>
    <s v="En ejecucion"/>
    <n v="1"/>
    <n v="10"/>
    <n v="10"/>
    <n v="100"/>
    <n v="35"/>
    <n v="25"/>
    <n v="71.430000000000007"/>
    <n v="60"/>
    <n v="0"/>
    <n v="0"/>
    <n v="85"/>
    <n v="0"/>
    <n v="0"/>
    <n v="100"/>
    <n v="0"/>
    <n v="0"/>
    <s v="N/A"/>
    <s v="N/A"/>
    <s v="N/A"/>
    <n v="44000000"/>
    <n v="44000000"/>
    <n v="100"/>
    <n v="958219390"/>
    <n v="235652706"/>
    <n v="24.59"/>
    <n v="589934000"/>
    <n v="0"/>
    <n v="0"/>
    <n v="739442611"/>
    <n v="0"/>
    <n v="0"/>
    <n v="712788595"/>
    <n v="0"/>
    <n v="0"/>
    <n v="3044384596"/>
    <n v="279652706"/>
    <n v="9.19"/>
    <s v="VIGENCIA (a 30/09/2021): Se establece, comparte y se empieza a aplicar el nuevo guion de acogida para canales no presenciales y una primera versión de la guía para la atención y remisión en CRI. Se logra hacer los ajustes a la documentación requerida para la publicación del Evento RFI 116045 perteneciente a Nube Pública III, como primer paso en el proceso de contratación por Acuerdo Marco de Precios de Colombia Compra Eficiente, para la adquisición de la plataforma multicanal que consolide los canales digitales.  Se inicia proceso de validación de calidad del dato de la acogida, agendamiento y prestación del servicio de mediación virtual. Con la apertura de la estrategia de conciliación en equidad virtual, se establecieron Puntos de Atención Comunitaria -PAC- Virtual, uno distrital y seis locales (Bosa, Ciudad Bolívar, Mártires, San Cristóbal, Kennedy, Suba) y en interinstitucionalidad con la Cámara de Comercio.  Para la puesta en marcha de la estrategia se realizo formación y capacitación en herramientas técnicas y tecnológicas a los conciliadores inscritos al proceso. Se realiza acompañamiento en la formación de nuevos conciliadores de la Cámara de Comercio y el Ministerio de Justicia en la localidad Kennedy que será en modalidad 100% virt"/>
    <n v="44"/>
    <n v="44"/>
    <n v="958.21938999999998"/>
    <n v="235.65270599999999"/>
    <n v="589.93399999999997"/>
    <n v="0"/>
    <n v="739.44261100000006"/>
    <n v="0"/>
    <n v="712.78859499999999"/>
    <n v="0"/>
    <n v="3044.3845959999999"/>
    <n v="279.65270599999997"/>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6"/>
    <s v="Diseñar Y Aplicar 1 Modelo De Atención Presencial Y No Presencial Para Garantizar El Derecho De Acceso A La Justicia, Con Enfoque Diferencial Y De Derechos"/>
    <n v="3"/>
    <s v="Creciente"/>
    <n v="1"/>
    <s v="En ejecucion"/>
    <n v="1"/>
    <n v="0.1"/>
    <n v="0.1"/>
    <n v="100"/>
    <n v="0.35"/>
    <n v="0.25"/>
    <n v="71.430000000000007"/>
    <n v="0.6"/>
    <n v="0"/>
    <n v="0"/>
    <n v="0.85"/>
    <n v="0"/>
    <n v="0"/>
    <n v="1"/>
    <n v="0"/>
    <n v="0"/>
    <s v="N/A"/>
    <s v="N/A"/>
    <s v="N/A"/>
    <n v="23572843"/>
    <n v="22921635"/>
    <n v="97.24"/>
    <n v="802637403"/>
    <n v="107492980"/>
    <n v="13.39"/>
    <n v="647786000"/>
    <n v="0"/>
    <n v="0"/>
    <n v="957606086"/>
    <n v="0"/>
    <n v="0"/>
    <n v="940897894"/>
    <n v="0"/>
    <n v="0"/>
    <n v="3372500226"/>
    <n v="130414615"/>
    <n v="3.87"/>
    <s v="VIGENCIA (a 30/09/2021): Se establece, comparte y se empieza a aplicar el nuevo guion de acogida para canales no presenciales y una primera versión de la guía para la atención y remisión en CRI. Se logra hacer los ajustes a la documentación requerida para la publicación del Evento RFI 116045 perteneciente a Nube Pública III, como primer paso en el proceso de contratación por Acuerdo Marco de Precios de Colombia Compra Eficiente, para la adquisición de la plataforma multicanal que consolide los canales digitales.  Se inicia proceso de validación de calidad del dato de la acogida, agendamiento y prestación del servicio de mediación virtual. Con la apertura de la estrategia de conciliación en equidad virtual, se establecieron Puntos de Atención Comunitaria -PAC- Virtual, uno distrital y seis locales (Bosa, Ciudad Bolívar, Mártires, San Cristóbal, Kennedy, Suba) y en interinstitucionalidad con la Cámara de Comercio.  Para la puesta en marcha de la estrategia se realizo formación y capacitación en herramientas técnicas y tecnológicas a los conciliadores inscritos al proceso. Se realiza acompañamiento en la formación de nuevos conciliadores de la Cámara de Comercio y el Ministerio de Justicia en la localidad Kennedy que será en modalidad 100% virtual."/>
    <n v="23.572842999999999"/>
    <n v="22.921634999999998"/>
    <n v="802.63740299999995"/>
    <n v="107.49298"/>
    <n v="647.78599999999994"/>
    <n v="0"/>
    <n v="957.606086"/>
    <n v="0"/>
    <n v="940.89789399999995"/>
    <n v="0"/>
    <n v="3372.5002260000001"/>
    <n v="130.41461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7"/>
    <s v="Garantizar El 100 Porciento De La Operación Y Mantener Los Equipamientos De Justicia Que Hacen Parte Del Sistema Distrital De Justicia En La Ciudad"/>
    <n v="2"/>
    <s v="Constante"/>
    <n v="1"/>
    <s v="En ejecucion"/>
    <n v="1"/>
    <n v="100"/>
    <n v="100"/>
    <n v="100"/>
    <n v="100"/>
    <n v="70"/>
    <n v="70"/>
    <n v="100"/>
    <n v="0"/>
    <n v="0"/>
    <n v="100"/>
    <n v="0"/>
    <n v="0"/>
    <n v="100"/>
    <n v="0"/>
    <n v="0"/>
    <s v="N/A"/>
    <s v="N/A"/>
    <s v="N/A"/>
    <n v="7286850909"/>
    <n v="6993163548"/>
    <n v="95.97"/>
    <n v="13229506077"/>
    <n v="7048472485"/>
    <n v="53.28"/>
    <n v="12496922000"/>
    <n v="0"/>
    <n v="0"/>
    <n v="19435179833"/>
    <n v="0"/>
    <n v="0"/>
    <n v="23704000000"/>
    <n v="0"/>
    <n v="0"/>
    <n v="76152458819"/>
    <n v="14041636033"/>
    <n v="18.440000000000001"/>
    <s v="VIGENCIA (a 30/09/2021): En el periodo de este informe (enero a septiembre de 2021) se logró hacer mantenimiento a los 10 equipamientos de justicia que se describen a continuación:  ¿  Casa de justicia de Ciudad Bolìvar  ¿ Casa de justicia de Màrtires  ¿ Casa de justicia de Bosa  ¿ Casa de justicia de Usme  ¿ Casa de justicia de San Cristobal  ¿ Casa juvenil restaurativa Santafe  ¿ Nuevo CTP  ¿ URI de Puente Aranda  ¿ CESPA  ¿ CER"/>
    <n v="7286.8509089999998"/>
    <n v="6993.1635480000004"/>
    <n v="13229.506077"/>
    <n v="7048.4724850000002"/>
    <n v="12496.922"/>
    <n v="0"/>
    <n v="19435.179832999998"/>
    <n v="0"/>
    <n v="23704"/>
    <n v="0"/>
    <n v="76152.458818999992"/>
    <n v="14041.636033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8"/>
    <s v="Diseñar Y Aplicar El 100 Porciento De La Estrategia De Fortalecimiento Del Sistema Distrital De Justicia En La Ciudad"/>
    <n v="3"/>
    <s v="Creciente"/>
    <n v="1"/>
    <s v="En ejecucion"/>
    <n v="1"/>
    <n v="10"/>
    <n v="10"/>
    <n v="100"/>
    <n v="35"/>
    <n v="28"/>
    <n v="80"/>
    <n v="60"/>
    <n v="0"/>
    <n v="0"/>
    <n v="85"/>
    <n v="0"/>
    <n v="0"/>
    <n v="100"/>
    <n v="0"/>
    <n v="0"/>
    <s v="N/A"/>
    <s v="N/A"/>
    <s v="N/A"/>
    <n v="1441979498"/>
    <n v="1294496861"/>
    <n v="89.77"/>
    <n v="2924676294"/>
    <n v="2196136294"/>
    <n v="75.09"/>
    <n v="4468713000"/>
    <n v="0"/>
    <n v="0"/>
    <n v="3095840250"/>
    <n v="0"/>
    <n v="0"/>
    <n v="3204009750"/>
    <n v="0"/>
    <n v="0"/>
    <n v="15135218792"/>
    <n v="3490633155"/>
    <n v="23.06"/>
    <s v="VIGENCIA (a 30/09/2021): Se llevó a cabo una Mesa Interinstitucional de trabajo con representantes de entidades distritales, de la Rama Judicial y expertos para la socialización de la evaluación del Sistema Distrital de Justicia y la discusión con los participantes acerca de los aspectos clave en el fortalecimiento del Sistema. Con base en los insumos recopilados y los resultados de este ejercicio, se proyectó y socializó con el Director de Acceso a la Justicia el contenido del primer borrador del acto administrativo para el fortalecimiento del Sistema Distrital de Justicia. Se solicitaron las cotizaciones a diferentes empresas de investigación de mercados.  Se realizaron y enviaron a la Subsecretaría de Acceso a la Justicia, los estudios previos, el estudio de mercado, el estudio de sector, y toda la documentación requerida en el proceso contractual de la empresa que realizará el operativo de campo de la Encuesta de Necesidades Jurídicas Insatisfechas. Se avanzó en el manual &quot;Manual de recolección y conceptos básicos_ENJI&quot;, el cual será necesario al momento del operativo de campo y diligenciamiento del formulario de la encuesta. En el mes de agosto, se realizó una articulación con el Consejo Superior de la Judicatura (Mg. Diana Remolina) y el Consejo Seccional de la Judicatura (Mg. Héctor Peña) con el fin de que estos actores nacionales acompañaran el Foro Hacia una nueva generación de Jueces y Juezas de Paz para Bogotá, en el que se propuso abordar los distintos desafíos que las entidades competentes deben asumir, en función de una operación de la justicia de paz que logre plena articulación tanto con el SDJ como con los marcos institucionales que deben observarse por los jueces de paz que sean elegidos."/>
    <n v="1441.9794979999999"/>
    <n v="1294.4968610000001"/>
    <n v="2924.6762939999999"/>
    <n v="2196.1362939999999"/>
    <n v="4468.7129999999997"/>
    <n v="0"/>
    <n v="3095.8402500000002"/>
    <n v="0"/>
    <n v="3204.0097500000002"/>
    <n v="0"/>
    <n v="15135.218792"/>
    <n v="3490.63315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9"/>
    <s v="Implementar En 7 Casa De Justicia Un Modelo Articulado De Atención Integral Para Las Mujeres Victimas De Violencias"/>
    <n v="3"/>
    <s v="Creciente"/>
    <n v="1"/>
    <s v="En ejecucion"/>
    <n v="1"/>
    <n v="2"/>
    <n v="1.53"/>
    <n v="76.5"/>
    <n v="4"/>
    <n v="1.98"/>
    <n v="49.5"/>
    <n v="6"/>
    <n v="0"/>
    <n v="0"/>
    <n v="7"/>
    <n v="0"/>
    <n v="0"/>
    <n v="7"/>
    <n v="0"/>
    <n v="0"/>
    <s v="N/A"/>
    <s v="N/A"/>
    <s v="N/A"/>
    <n v="137063989"/>
    <n v="107063220"/>
    <n v="78.11"/>
    <n v="2032072000"/>
    <n v="459662694"/>
    <n v="22.62"/>
    <n v="1785037000"/>
    <n v="0"/>
    <n v="0"/>
    <n v="1581909708"/>
    <n v="0"/>
    <n v="0"/>
    <n v="1638075770"/>
    <n v="0"/>
    <n v="0"/>
    <n v="7174158467"/>
    <n v="566725914"/>
    <n v="7.9"/>
    <s v="VIGENCIA (a 30/09/2021): Se cuenta con los contratos formalizados de los médicos que conformarán el equipo de trabajo de Medicina Legal y se inició el proceso de formación en violencia intrafamiliar y delitos sexuales por parte del Instituto, la cual tendrá una duración de entre 2 y 3 meses, dependido las capacidades y formación con que cuenta cada profesional, previa evaluación de la coordinación del Grupo de Clínica Forense. Así mismo, el equipo de apoyo de la Secretaría de Integración Social, conformado por dos profesionales y dos auxiliares ya está desarrollando sus actividades en comisaria de Familia de Ciudad Bolívar. Igualmente, se realizaron 3 jornadas de socialización de la Ruta, por parte del equipo CRI Mujer a la comunidad de Barrios Unidos."/>
    <n v="137.06398899999999"/>
    <n v="107.06322"/>
    <n v="2032.0719999999999"/>
    <n v="459.66269399999999"/>
    <n v="1785.037"/>
    <n v="0"/>
    <n v="1581.9097079999999"/>
    <n v="0"/>
    <n v="1638.0757699999999"/>
    <n v="0"/>
    <n v="7174.1584669999993"/>
    <n v="566.725913999999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0"/>
    <s v="Habilitar En 5 Casa De Justicia Un Sistema De Radicación Electrónica De Demandas A Formato"/>
    <n v="3"/>
    <s v="Creciente"/>
    <n v="1"/>
    <s v="En ejecucion"/>
    <n v="1"/>
    <n v="0"/>
    <n v="0"/>
    <n v="0"/>
    <n v="2"/>
    <n v="1.7"/>
    <n v="85"/>
    <n v="3"/>
    <n v="0"/>
    <n v="0"/>
    <n v="5"/>
    <n v="0"/>
    <n v="0"/>
    <n v="5"/>
    <n v="0"/>
    <n v="0"/>
    <s v="N/A"/>
    <s v="N/A"/>
    <s v="N/A"/>
    <n v="0"/>
    <n v="0"/>
    <n v="0"/>
    <n v="387000000"/>
    <n v="0"/>
    <n v="0"/>
    <n v="50000000"/>
    <n v="0"/>
    <n v="0"/>
    <n v="381743575"/>
    <n v="0"/>
    <n v="0"/>
    <n v="339011425"/>
    <n v="0"/>
    <n v="0"/>
    <n v="1157755000"/>
    <n v="0"/>
    <n v="0"/>
    <s v="VIGENCIA (a 30/09/2021): Se logró apertura de dos centros de radicación en las localidades de Bosa y Ciudad Bolívar, actualmente esta pendiente de la apertura de la casa de justicia de Fontibón para cumplir con el tercer centro de radicación.  Así mismo se logró articular la estrategia con actores locales (Alcaldías locales, gestores locales, comunicaciones, seguridad y demás actores locales) donde se realizaron jornadas de radicación en territorio en varias localidades que no cuenta con  casas de justicia . Actualmente en el mes atendió 93  usuarios a quienes se le han realizado varios tramites jurídicos en centro de radicación y jornadas territoriales.  Adecuada atención con consultorio jurídico ara el seguimiento y acompañamiento después de la elaboración y radicación del tramite."/>
    <n v="0"/>
    <n v="0"/>
    <n v="387"/>
    <n v="0"/>
    <n v="50"/>
    <n v="0"/>
    <n v="381.74357500000002"/>
    <n v="0"/>
    <n v="339.01142499999997"/>
    <n v="0"/>
    <n v="1157.7549999999999"/>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6"/>
    <n v="1"/>
    <s v="Diseñar El 100 Porciento De Una Estrategia Que Apoye La Cualificación Del Personal Uniformado Distrital Para El Mejoramiento Del Servicio A La Ciudadanía"/>
    <n v="2"/>
    <s v="Constante"/>
    <n v="1"/>
    <s v="En ejecucion"/>
    <n v="1"/>
    <n v="100"/>
    <n v="100"/>
    <n v="100"/>
    <n v="100"/>
    <n v="100"/>
    <n v="100"/>
    <n v="100"/>
    <n v="0"/>
    <n v="0"/>
    <n v="100"/>
    <n v="0"/>
    <n v="0"/>
    <n v="100"/>
    <n v="0"/>
    <n v="0"/>
    <s v="N/A"/>
    <s v="N/A"/>
    <s v="N/A"/>
    <n v="193134667"/>
    <n v="146750000"/>
    <n v="75.989999999999995"/>
    <n v="618079023"/>
    <n v="542348000"/>
    <n v="87.75"/>
    <n v="127400000"/>
    <n v="0"/>
    <n v="0"/>
    <n v="204010000"/>
    <n v="0"/>
    <n v="0"/>
    <n v="50000000"/>
    <n v="0"/>
    <n v="0"/>
    <n v="1192623690"/>
    <n v="689098000"/>
    <n v="57.78"/>
    <s v="VIGENCIA (a 30/09/2021): En cuanto a esta meta se diseñó la propuesta de la estrategia de Formación para formadores de ciudadanía  en el nuevo pacto social, el cual tiene como objeto: Realizar un proceso de educación complementaria para los integrantes de la Policía Nacional que presta servicios en Bogotá, con esto se busca fortalecer su ser y hacer como formadores de ciudadanía en favor de su crecimiento personal, familiar e institucional en el marco del nuevo pacto social dirigido a la materialización de los principios fundamentales del Estado Social de Derecho. Así mismo tiene como propósito propiciar un descanso educativo (formativo) a los miembros de la Policía y un espacio de reflexión sobre su ser y hacer en razón al servicio a la comunidad"/>
    <n v="193.13466700000001"/>
    <n v="146.75"/>
    <n v="618.07902300000001"/>
    <n v="542.34799999999996"/>
    <n v="127.4"/>
    <n v="0"/>
    <n v="204.01"/>
    <n v="0"/>
    <n v="50"/>
    <n v="0"/>
    <n v="1192.6236899999999"/>
    <n v="689.09799999999996"/>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6"/>
    <n v="2"/>
    <s v="Implementar El 100 Porciento  De Una Estrategia Que Apoye La Cualificación Del Personal Uniformado Distrital Para El Mejoramiento Del Servicio A La Ciudadanía."/>
    <n v="2"/>
    <s v="Constante"/>
    <n v="1"/>
    <s v="En ejecucion"/>
    <n v="1"/>
    <n v="100"/>
    <n v="100"/>
    <n v="100"/>
    <n v="100"/>
    <n v="80"/>
    <n v="80"/>
    <n v="100"/>
    <n v="0"/>
    <n v="0"/>
    <n v="100"/>
    <n v="0"/>
    <n v="0"/>
    <n v="100"/>
    <n v="0"/>
    <n v="0"/>
    <s v="N/A"/>
    <s v="N/A"/>
    <s v="N/A"/>
    <n v="1144524531"/>
    <n v="911344952"/>
    <n v="79.63"/>
    <n v="5828354902"/>
    <n v="4237692367"/>
    <n v="72.709999999999994"/>
    <n v="8807600000"/>
    <n v="0"/>
    <n v="0"/>
    <n v="4546698846"/>
    <n v="0"/>
    <n v="0"/>
    <n v="500000000"/>
    <n v="0"/>
    <n v="0"/>
    <n v="20827178279"/>
    <n v="5149037319"/>
    <n v="24.72"/>
    <s v="VIGENCIA (a 30/09/2021): Para la implementación de este proyecto la Subsecretaría de Seguridad y Convivencia, de enero a septiembre de la vigencia 2021, realizó la contratación del equipo de formador de formadores, esto con el fin de poder desarrollar los componentes que se enuncian a continuación: -Educativo: Afianzamiento de valores y habilidades sociales y superación de vacíos según objetivos educativos en el marco de misión constitucional de la Policía.            -_x0009_Comunicativo: Visibilizar efecto del proceso educativos en la cultura institucional y la imagen institucional en el D.C. (Hacer de esta experiencia un acontecimiento para el fortalecimiento del servicio policial ante las circunstancias de orden público 2021)."/>
    <n v="1144.524531"/>
    <n v="911.34495200000003"/>
    <n v="5828.354902"/>
    <n v="4237.6923669999996"/>
    <n v="8807.6"/>
    <n v="0"/>
    <n v="4546.6988460000002"/>
    <n v="0"/>
    <n v="500"/>
    <n v="0"/>
    <n v="20827.178279"/>
    <n v="5149.03731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6"/>
    <n v="3"/>
    <s v="Promover A 3500 Policias Nuevos Vinculados Para La Prevención Y Control Del Servicio Policial En La Ciudad A Través De Un Plan De Promoción E Incentivos Para Su Incorporación"/>
    <n v="1"/>
    <s v="Suma"/>
    <n v="1"/>
    <s v="En ejecucion"/>
    <n v="1"/>
    <n v="0"/>
    <n v="0"/>
    <n v="0"/>
    <n v="1500"/>
    <n v="0"/>
    <n v="0"/>
    <n v="1000"/>
    <n v="0"/>
    <n v="0"/>
    <n v="500"/>
    <n v="0"/>
    <n v="0"/>
    <n v="500"/>
    <n v="0"/>
    <n v="0"/>
    <n v="3500"/>
    <n v="0"/>
    <n v="0"/>
    <n v="0"/>
    <n v="0"/>
    <n v="0"/>
    <n v="12000000000"/>
    <n v="0"/>
    <n v="0"/>
    <n v="10632000000"/>
    <n v="0"/>
    <n v="0"/>
    <n v="7812500000"/>
    <n v="0"/>
    <n v="0"/>
    <n v="3125000000"/>
    <n v="0"/>
    <n v="0"/>
    <n v="33569500000"/>
    <n v="0"/>
    <n v="0"/>
    <s v="VIGENCIA (a 30/09/2021): La SSCJ en aras de dar cumplimento al Plan Distrital de Desarrollo, en coordinación con la Policía Nacional, estimó necesario promover un plan de promoción e incentivos para la incorporación de nuevos efectivos a la Policía Metropolitana de Bogotá, para el aumento del pie de fuerza en el Distrito Capital, a partir de un diagnóstico periódico y continuo de los indicadores de seguridad ciudadana, así como de la definición de unas estrategias de intervención que generen mayores resultados institucionales. En este sentido, con el propósito de fortalecer las acciones de prevención y control del servicio policial en la ciudad, se expide el ¿Plan de promoción e incentivos para la incorporación de nuevos policías en Bogotá¿ (Resolución 444 del 14/sep/21). Para la materialización de la incorporación de 1.500 nuevos policías para Bogotá, la Secretaría destinará un total de $9.366 millones de la vigencia 2021_x0009_"/>
    <n v="0"/>
    <n v="0"/>
    <n v="12000"/>
    <n v="0"/>
    <n v="10632"/>
    <n v="0"/>
    <n v="7812.5"/>
    <n v="0"/>
    <n v="3125"/>
    <n v="0"/>
    <n v="33569.5"/>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6"/>
    <n v="4"/>
    <s v="Diseñar .8 Plan De Infraestructura Para Los Organismos De Seguridad Y Justicia, Con Enfoque Territorial."/>
    <n v="3"/>
    <s v="Creciente"/>
    <n v="1"/>
    <s v="En ejecucion"/>
    <n v="1"/>
    <n v="0.1"/>
    <n v="0.09"/>
    <n v="90"/>
    <n v="0.8"/>
    <n v="0.8"/>
    <n v="100"/>
    <n v="0"/>
    <n v="0"/>
    <n v="0"/>
    <n v="0"/>
    <n v="0"/>
    <n v="0"/>
    <n v="0"/>
    <n v="0"/>
    <n v="0"/>
    <s v="N/A"/>
    <s v="N/A"/>
    <s v="N/A"/>
    <n v="10000000"/>
    <n v="10000000"/>
    <n v="100"/>
    <n v="35000000"/>
    <n v="35000000"/>
    <n v="100"/>
    <n v="0"/>
    <n v="0"/>
    <n v="0"/>
    <n v="0"/>
    <n v="0"/>
    <n v="0"/>
    <n v="0"/>
    <n v="0"/>
    <n v="0"/>
    <n v="45000000"/>
    <n v="45000000"/>
    <n v="100"/>
    <s v="VIGENCIA (a 30/09/2021): Se avanza en la estructuración metodológica para la elaboración del Plan Institucional de Infraestructura para el cuatrienio con la Oficina Asesora de Planeación. En este sentido se aclara, que dentro del documento se describe que los principales componentes del plan institucional de Infraestructura de la Secretaría Distrital de Seguridad, Convivencia y Justicia, son: -Facilitar la gestión integral de infraestructura de los organismos de seguridad en cuanto a los equipamientos a cargo de la Secretaría Distrital de Seguridad Convivencia y justicia (SDSCJ). -Apoyar en la gestión integral de infraestructura de los equipamientos de justicia.  -Contribuir en la gestión integral de infraestructura para el Sistema de Responsabilidad Penal Adolescente (SRPA), las oportunidades de fortalecer la prestación de servicios del sistema en cuanto a los equipamientos a cargo de la Secretaría Distrital de Seguridad Convivencia y justicia (SDSCJ) o en los procesos de dotación de los que es responsable, así como las alternativas de solución a la necesidad, con el correspondiente plan de trabajo para materializar esas alternativas"/>
    <n v="10"/>
    <n v="10"/>
    <n v="35"/>
    <n v="35"/>
    <n v="0"/>
    <n v="0"/>
    <n v="0"/>
    <n v="0"/>
    <n v="0"/>
    <n v="0"/>
    <n v="45"/>
    <n v="4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6"/>
    <n v="5"/>
    <s v="Desarrollar El 100 Porciento Del Plan De Infraestructura Para Organismos De Seguridad Y Justicia, Con Enfoque Territorial."/>
    <n v="2"/>
    <s v="Constante"/>
    <n v="1"/>
    <s v="En ejecucion"/>
    <n v="1"/>
    <n v="100"/>
    <n v="100"/>
    <n v="100"/>
    <n v="100"/>
    <n v="80"/>
    <n v="80"/>
    <n v="100"/>
    <n v="0"/>
    <n v="0"/>
    <n v="100"/>
    <n v="0"/>
    <n v="0"/>
    <n v="100"/>
    <n v="0"/>
    <n v="0"/>
    <s v="N/A"/>
    <s v="N/A"/>
    <s v="N/A"/>
    <n v="44753615767"/>
    <n v="41454900844"/>
    <n v="92.63"/>
    <n v="24465948999"/>
    <n v="19669215151"/>
    <n v="80.39"/>
    <n v="49368325000"/>
    <n v="0"/>
    <n v="0"/>
    <n v="28822593744"/>
    <n v="0"/>
    <n v="0"/>
    <n v="12791095000"/>
    <n v="0"/>
    <n v="0"/>
    <n v="160201578510"/>
    <n v="61124115995"/>
    <n v="38.15"/>
    <s v="VIGENCIA (a 30/09/2021): En el marco de la misionalidad de la SDSCJ, se busca facilitar la gestión integral de infraestructuras en cumplimiento del Plan Maestro de Equipamientos de Seguridad, Defensa y Justicia en la ciudad, así como de las metas del Plan de Desarrollo Un Nuevo Contrato Social y Ambiental para la Bogotá del Siglo XXI,  Esto mediante la adquisición de predios, diseño, construcción, dotación, mantenimiento, implementación y sostenimiento de equipamientos destinados a garantizar la seguridad, convivencia y acceso a la justicia en la ciudad.  A continuación, se presentan las principales acciones desarrolladas para el Fortalecimiento de Capacidades Operativas  de la infraestructura de seguridad y justicia, durante el periodo de enero a septiembre de la vigencia 2021: -Construcción y entrega de tres CAI Telecom, Santa Librada y Guaymaral  -El avance físico resultante de la construcción del proyecto CIJ-CAE Campo Verde, con corte a 30 de septiembre del 2021, es de 73,13%. Este porcentaje de avance se obtiene a través del informe semanal, elaborado y verificado por la Interventoría (Consorcio JCI Bogotá) y por parte de Findeter.  Proyecto inmobiliario en el Cantón Norte para apoyar las funciones de reclutamiento de la Brigada XIII del Ejército Nacional:La Secretaría Distrital de Seguridad, Convivencia y Justicia, suscribe el convenio 1164-2018, cuyo objeto es: ¿AUNAR ESFUERZOS PARA EL DESARROLLO DE UN PROYECTO INMOBILIARIO EN EL CANTON NORTE PARA APOYAR LAS FUNCIONES DE RECLUTAMIENTO DE LA BRIGADA XIII DEL EJERCITO NACIONAL¿, donde entre otras, se hace un aporte de $4.000.000.000 al proyecto, recursos destinados únicamente para la obra del mismo."/>
    <n v="44753.615767000003"/>
    <n v="41454.900844000003"/>
    <n v="24465.948999"/>
    <n v="19669.215151"/>
    <n v="49368.324999999997"/>
    <n v="0"/>
    <n v="28822.593744000002"/>
    <n v="0"/>
    <n v="12791.094999999999"/>
    <n v="0"/>
    <n v="160201.57850999999"/>
    <n v="61124.11599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6"/>
    <n v="6"/>
    <s v="Diseñar 3 Estrategias Para La Entrega De La Dotación A Los Organismos De Seguridad Y Justicia, Con Enfoque Territorial."/>
    <n v="1"/>
    <s v="Suma"/>
    <n v="1"/>
    <s v="En ejecucion"/>
    <n v="1"/>
    <n v="1"/>
    <n v="1"/>
    <n v="100"/>
    <n v="1"/>
    <n v="0.8"/>
    <n v="80"/>
    <n v="1"/>
    <n v="0"/>
    <n v="0"/>
    <n v="0"/>
    <n v="0"/>
    <n v="0"/>
    <n v="0"/>
    <n v="0"/>
    <n v="0"/>
    <n v="3"/>
    <n v="1.8"/>
    <n v="60"/>
    <n v="10000000"/>
    <n v="10000000"/>
    <n v="100"/>
    <n v="35000000"/>
    <n v="35000000"/>
    <n v="100"/>
    <n v="156000000"/>
    <n v="0"/>
    <n v="0"/>
    <n v="0"/>
    <n v="0"/>
    <n v="0"/>
    <n v="0"/>
    <n v="0"/>
    <n v="0"/>
    <n v="201000000"/>
    <n v="45000000"/>
    <n v="22.39"/>
    <s v="VIGENCIA (a 30/09/2021): Se realizó la estructuración de la estrategia para la vigencia 2021, mediante la elaboración colaborativa del Plan Institucional de Dotación, articulado con los lineamientos establecidos por la Oficina Asesora de Planeación. Así mismo se determinó la delimitación del problema y el análisis de la información disponible, insumos para definir el Plan de Dotación ajustado a los requerimientos de dotación nuevos y a la dinámica de las adquisiciones recurrentes, este documento se encuentra pendiente de aprobación."/>
    <n v="10"/>
    <n v="10"/>
    <n v="35"/>
    <n v="35"/>
    <n v="156"/>
    <n v="0"/>
    <n v="0"/>
    <n v="0"/>
    <n v="0"/>
    <n v="0"/>
    <n v="201"/>
    <n v="4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6"/>
    <n v="7"/>
    <s v="Desarrollar El 100 Porciento De La Estrategia Para La Entrega De La Dotación A Los Organismos De Seguridad Y Justicia, Con Enfoque Territorial."/>
    <n v="2"/>
    <s v="Constante"/>
    <n v="1"/>
    <s v="En ejecucion"/>
    <n v="1"/>
    <n v="100"/>
    <n v="100"/>
    <n v="100"/>
    <n v="100"/>
    <n v="80"/>
    <n v="80"/>
    <n v="100"/>
    <n v="0"/>
    <n v="0"/>
    <n v="100"/>
    <n v="0"/>
    <n v="0"/>
    <n v="100"/>
    <n v="0"/>
    <n v="0"/>
    <s v="N/A"/>
    <s v="N/A"/>
    <s v="N/A"/>
    <n v="16831033328"/>
    <n v="16694216332"/>
    <n v="99.19"/>
    <n v="31480516014"/>
    <n v="25773105886"/>
    <n v="81.87"/>
    <n v="77975357000"/>
    <n v="0"/>
    <n v="0"/>
    <n v="11039034956"/>
    <n v="0"/>
    <n v="0"/>
    <n v="1099566654"/>
    <n v="0"/>
    <n v="0"/>
    <n v="138425507952"/>
    <n v="42467322218"/>
    <n v="30.68"/>
    <s v="VIGENCIA (a 30/09/2021): A través del desarrollo de la estrategia de dotación, se resaltan las siguientes actividades: - Adquisición de 402 bicicletas con sus accesorios y otros elementos requeridos para el parque actual de bicicletas de propiedad de la SDSCJ como cascos y guantes, con destino a la policía metropolitana de Bogotá.  -_x0009_Se encuentra en trámite la adquisición de dos vehículos (Patrullas Migratorias) para la entidad Migración Colombia -_x0009_Compra de 74 motos de la marca Honda XR300 ABS para la MEBOG por un costo $ 2,279,597,155. Estas motos fueron ingresadas a almacén sin ningún inconveniente y entregadas a la MEBOG el día 31 de abril. -_x0009_Mantenimiento del parque automotor, en donde se ha logrado disminuir los tiempos en que los vehículos se encuentran en taller y ampliar el tiempo de ingreso del vehículo entre mantenimientos y, los vehículos que requiere mantenimiento preventivo ingresen y salgan el mismo día. Al realizar verificaciones técnicas en las diferentes estaciones del estado del parque automotor de la marca, se ha logrado tener un control de estado de los vehículos y realizar no solo mantenimientos correctivos y preventivos, sino mantenimientos predictivos para evitar daños mayores al momento de ingresar a taller  -_x0009_La Secretaría Distrital de Seguridad cuenta con un parque automotor, de 7.625 unidades entre motos y vehículos,  de los cuales se les suministra combustible a 6.171 entregados a través de Contratos de Comodato a los diferentes organismos de seguridad de la ciudad, tales como la Policía Metropolitana de Bogotá ¿ MEBOG así: MOTOS 4.858, vehículos 1.126 y el Ejército Nacional - Brigada XIII MOTOS 93 VEHICULOS 94, a los cuales se les debe garantizar el suministro de combustible para el cumplimiento de las funciones propias de cada organismo de Seguridad. -Los semovientes caninos y equinos prestan apoyo a la seguridad de la ciudad de Bogotá, permiten el acceso a zonas de difícil patrullaje"/>
    <n v="16831.033328000001"/>
    <n v="16694.216332"/>
    <n v="31480.516014000001"/>
    <n v="25773.105886000001"/>
    <n v="77975.357000000004"/>
    <n v="0"/>
    <n v="11039.034956"/>
    <n v="0"/>
    <n v="1099.566654"/>
    <n v="0"/>
    <n v="138425.50795199999"/>
    <n v="42467.322218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6"/>
    <n v="8"/>
    <s v="Mantener El 100 Porciento De  La Operación Y Sostenimiento Del Proyecto De Inversión."/>
    <n v="2"/>
    <s v="Constante"/>
    <n v="1"/>
    <s v="En ejecucion"/>
    <n v="1"/>
    <n v="100"/>
    <n v="100"/>
    <n v="100"/>
    <n v="100"/>
    <n v="100"/>
    <n v="100"/>
    <n v="100"/>
    <n v="0"/>
    <n v="0"/>
    <n v="100"/>
    <n v="0"/>
    <n v="0"/>
    <n v="100"/>
    <n v="0"/>
    <n v="0"/>
    <s v="N/A"/>
    <s v="N/A"/>
    <s v="N/A"/>
    <n v="6204524401"/>
    <n v="5985837695"/>
    <n v="96.48"/>
    <n v="7960889588"/>
    <n v="6630165542"/>
    <n v="83.28"/>
    <n v="17323000000"/>
    <n v="0"/>
    <n v="0"/>
    <n v="27000000000"/>
    <n v="0"/>
    <n v="0"/>
    <n v="8177851655"/>
    <n v="0"/>
    <n v="0"/>
    <n v="66666265644"/>
    <n v="12616003237"/>
    <n v="18.920000000000002"/>
    <s v="VIGENCIA (a 30/09/2021): Se continúa con la administración de las viviendas fiscales realizando el pago de los servicios públicos y asignando el recurso necesario para el mantenimiento necesario de las mismas. Durante el periodo 01 de enero a 30 de septiembre de 2021 se han tramitado ante la Dirección Financiera el pago de las facturas correspondientes a los siguientes servicios públicos y tipo de equipamientos: -Servicio de acueducto, aseo, energía eléctrica y telefonía para los equipamientos de seguridad y justicia a cargo de la Dirección de Bienes para la S y AJ. -Servicio de energía eléctrica de las cámaras del sistema de video vigilancia de la ciudad  -Arrendamiento de inmueble para capacitación AUXPO-Auxiliares de Policía (espacio físico con un área mínima de 2.000 m²."/>
    <n v="6204.5244009999997"/>
    <n v="5985.8376950000002"/>
    <n v="7960.889588"/>
    <n v="6630.1655419999997"/>
    <n v="17323"/>
    <n v="0"/>
    <n v="27000"/>
    <n v="0"/>
    <n v="8177.8516550000004"/>
    <n v="0"/>
    <n v="66666.265643999999"/>
    <n v="12616.003237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6"/>
    <n v="9"/>
    <s v="Construir Al 100 Porciento  La Sede De La Policía Metropolitana De Bogotá"/>
    <n v="3"/>
    <s v="Creciente"/>
    <n v="1"/>
    <s v="En ejecucion"/>
    <n v="1"/>
    <n v="60"/>
    <n v="45.7"/>
    <n v="76.17"/>
    <n v="80"/>
    <n v="78"/>
    <n v="97.5"/>
    <n v="100"/>
    <n v="0"/>
    <n v="0"/>
    <n v="0"/>
    <n v="0"/>
    <n v="0"/>
    <n v="0"/>
    <n v="0"/>
    <n v="0"/>
    <s v="N/A"/>
    <s v="N/A"/>
    <s v="N/A"/>
    <n v="35005313998"/>
    <n v="23315160293"/>
    <n v="66.599999999999994"/>
    <n v="94063563474"/>
    <n v="19446511576"/>
    <n v="20.67"/>
    <n v="12520000000"/>
    <n v="0"/>
    <n v="0"/>
    <n v="0"/>
    <n v="0"/>
    <n v="0"/>
    <n v="0"/>
    <n v="0"/>
    <n v="0"/>
    <n v="141588877472"/>
    <n v="42761671869"/>
    <n v="30.2"/>
    <s v="VIGENCIA (a 30/09/2021): El avance físico que se tiene de la obra de construcción de la MEBOG, según informe semanal de la Interventoría con corte a 26 de septiembre del 2021, es de 96,58% respecto del Modificatorio No. 11, equivalente a un 90,21% de los recursos actualmente contratados (132.280 millones de pesos). Este porcentaje de avance se obtiene a través del informe semanal de interventoría y en el comité de obra semanal. El cálculo de este se encuentra basado en la programación de obra, teniendo en cuenta las actividades contratadas ejecutadas más obras no previstas pactadas ejecutadas. Se ha dado terminación a la cimentación, construcción de filtros y placas de contrapiso, reforzamiento estructural y construcción de estructura en concreto y metálica. Impermeabilización de la cubierta, construcción de garitas y marquesina en cubierta hacia vacíos interiores. Se encuentra en ejecución instalaciones hidrosanitarias, eléctricas e instalaciones especiales como ventilación mecánica y aire acondicionado, voz y datos y red contra incendio, instalación de equipos especiales, construcción de cielo rasos en fibrocemento y en Aluzinc, construcción de muros divisorios, construcción de recalces arquitectónicos, alistado de pisos y construcción de pisos endurecidos, instalación de enchapes en muros y pisos. En ejecución fachada en vidrio y segunda piel en elementos de arcilla. En ejecución construcción de barandas interiores y exteriores, construcción de escaleras interiores y exteriores. En ejecución obras exteriores costado occidental, así como pendientado de pisos en plataformas. En ejecución estructura de pavimento en obras exteriores costado oriental, construcción de módulo y garita de portería, así como construcción de cerramiento perimetral. Ejecución en taller, carpintería metálica y ventanería curva para patios interiores."/>
    <n v="35005.313997999998"/>
    <n v="23315.160293000001"/>
    <n v="94063.563473999995"/>
    <n v="19446.511576000001"/>
    <n v="12520"/>
    <n v="0"/>
    <n v="0"/>
    <n v="0"/>
    <n v="0"/>
    <n v="0"/>
    <n v="141588.87747199999"/>
    <n v="42761.671868999998"/>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2"/>
    <n v="1"/>
    <s v="Diseñar 1 Plan Integral De Mejoramiento Del C4 Y Los Organismos De Seguridad Con Enfasis En Tecnología, Para Proyectar Su Crecimiento, Priorizar El Enfoque De Genero Y Avanzar Hacia La Anticipación Y La Respuesta Oportuna Y Efectiva A Incidentes Complejos O De Alto Impacto."/>
    <n v="2"/>
    <s v="Constante"/>
    <n v="1"/>
    <s v="En ejecucion"/>
    <n v="1"/>
    <n v="0.7"/>
    <n v="0.5"/>
    <n v="71.430000000000007"/>
    <n v="1"/>
    <n v="0.8"/>
    <n v="80"/>
    <n v="0"/>
    <n v="0"/>
    <n v="0"/>
    <n v="0"/>
    <n v="0"/>
    <n v="0"/>
    <n v="0"/>
    <n v="0"/>
    <n v="0"/>
    <s v="N/A"/>
    <s v="N/A"/>
    <s v="N/A"/>
    <n v="66000000"/>
    <n v="66000000"/>
    <n v="100"/>
    <n v="45000000"/>
    <n v="30483000"/>
    <n v="67.73"/>
    <n v="0"/>
    <n v="0"/>
    <n v="0"/>
    <n v="0"/>
    <n v="0"/>
    <n v="0"/>
    <n v="0"/>
    <n v="0"/>
    <n v="0"/>
    <n v="111000000"/>
    <n v="96483000"/>
    <n v="86.92"/>
    <s v="VIGENCIA (a 30/09/2021): Se estructuró el plan de mejoramiento tecnológico de los organismos de seguridad y del C4, de acuerdo con la metodología establecida por la OAP, el plan de mejoramiento tecnológico está a cargo de la Subsecretaría de Seguridad y Convivencia y la formulación a cargo de la Subsecretaría de Inversiones y Fortalecimiento de Capacidades Operativas, documento pendiente de aprobación."/>
    <n v="66"/>
    <n v="66"/>
    <n v="45"/>
    <n v="30.483000000000001"/>
    <n v="0"/>
    <n v="0"/>
    <n v="0"/>
    <n v="0"/>
    <n v="0"/>
    <n v="0"/>
    <n v="111"/>
    <n v="96.483000000000004"/>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2"/>
    <n v="2"/>
    <s v="Implementar 1 Plan Integral De Mejoramiento Del C4 Y Los Organismos De Seguridad Con Enfasis En Tecnología, Para Proyectar Su Crecimiento, Priorizar El Enfoque De Genero Y Avanzar Hacia La Anticipación Y La Respuesta Oportuna Y Efectiva A Incidentes Complejos O De Alto Impacto."/>
    <n v="3"/>
    <s v="Creciente"/>
    <n v="1"/>
    <s v="En ejecucion"/>
    <n v="1"/>
    <n v="0.15"/>
    <n v="0.15"/>
    <n v="100"/>
    <n v="0.45"/>
    <n v="0.45"/>
    <n v="100"/>
    <n v="0.85"/>
    <n v="0"/>
    <n v="0"/>
    <n v="0.9"/>
    <n v="0"/>
    <n v="0"/>
    <n v="1"/>
    <n v="0"/>
    <n v="0"/>
    <s v="N/A"/>
    <s v="N/A"/>
    <s v="N/A"/>
    <n v="15284189047"/>
    <n v="14008444175"/>
    <n v="91.65"/>
    <n v="64652048256"/>
    <n v="43784322587"/>
    <n v="67.72"/>
    <n v="54216000000"/>
    <n v="0"/>
    <n v="0"/>
    <n v="4493900449"/>
    <n v="0"/>
    <n v="0"/>
    <n v="1106144268"/>
    <n v="0"/>
    <n v="0"/>
    <n v="139752282020"/>
    <n v="57792766762"/>
    <n v="41.35"/>
    <m/>
    <n v="15284.189047"/>
    <n v="14008.444175000001"/>
    <n v="64652.048256000002"/>
    <n v="43784.322587000002"/>
    <n v="54216"/>
    <n v="0"/>
    <n v="4493.9004489999998"/>
    <n v="0"/>
    <n v="1106.144268"/>
    <n v="0"/>
    <n v="139752.28202000001"/>
    <n v="57792.7667619999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2"/>
    <n v="3"/>
    <s v="Diseñar 1 Plan De Fortalecimiento Del Centro De Comando, Control, Comunicaciones Y Cómputo (C4)"/>
    <n v="2"/>
    <s v="Constante"/>
    <n v="1"/>
    <s v="En ejecucion"/>
    <n v="1"/>
    <n v="0.85"/>
    <n v="0.9"/>
    <n v="105.88"/>
    <n v="1"/>
    <n v="1"/>
    <n v="100"/>
    <n v="0"/>
    <n v="0"/>
    <n v="0"/>
    <n v="0"/>
    <n v="0"/>
    <n v="0"/>
    <n v="0"/>
    <n v="0"/>
    <n v="0"/>
    <s v="N/A"/>
    <s v="N/A"/>
    <s v="N/A"/>
    <n v="215344123"/>
    <n v="215344123"/>
    <n v="100"/>
    <n v="45000000"/>
    <n v="30483000"/>
    <n v="67.73"/>
    <n v="0"/>
    <n v="0"/>
    <n v="0"/>
    <n v="0"/>
    <n v="0"/>
    <n v="0"/>
    <n v="0"/>
    <n v="0"/>
    <n v="0"/>
    <n v="260344123"/>
    <n v="245827123"/>
    <n v="94.42"/>
    <s v="VIGENCIA (a 30/09/2021): En comité directivo del 19 de marzo de 2021, se aprobó el plan de fortalecimiento del C4 diseñado en coordinación entre la oficina asesora de planeación y el personal del C4, plan que se encuentra actualmente en ejecución"/>
    <n v="215.344123"/>
    <n v="215.344123"/>
    <n v="45"/>
    <n v="30.483000000000001"/>
    <n v="0"/>
    <n v="0"/>
    <n v="0"/>
    <n v="0"/>
    <n v="0"/>
    <n v="0"/>
    <n v="260.34412299999997"/>
    <n v="245.827123"/>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2"/>
    <n v="4"/>
    <s v="Implementar 1 Plan De Fortalecimiento  Del Centro De Comando, Control, Comunicaciones Y Cómputo (C4)"/>
    <n v="3"/>
    <s v="Creciente"/>
    <n v="1"/>
    <s v="En ejecucion"/>
    <n v="1"/>
    <n v="0.2"/>
    <n v="0.2"/>
    <n v="100"/>
    <n v="0.5"/>
    <n v="0.5"/>
    <n v="100"/>
    <n v="0.5"/>
    <n v="0"/>
    <n v="0"/>
    <n v="0.9"/>
    <n v="0"/>
    <n v="0"/>
    <n v="1"/>
    <n v="0"/>
    <n v="0"/>
    <s v="N/A"/>
    <s v="N/A"/>
    <s v="N/A"/>
    <n v="11344978598"/>
    <n v="9314352315"/>
    <n v="82.1"/>
    <n v="110158979510"/>
    <n v="97910191544"/>
    <n v="88.88"/>
    <n v="99952000000"/>
    <n v="0"/>
    <n v="0"/>
    <n v="50212438148"/>
    <n v="0"/>
    <n v="0"/>
    <n v="13069000000"/>
    <n v="0"/>
    <n v="0"/>
    <n v="284737396256"/>
    <n v="107224543859"/>
    <n v="37.659999999999997"/>
    <s v="VIGENCIA (a 30/09/2021): Se mantiene la operación del NUSE 123, los sistemas de video vigilancia, así como los contratos de interventoría y el personal de operación de la línea de emergencias a fin de garantizar la continuidad de la operación de la línea 123 y de los demás componentes del sistema C4. El Sistema NUSE 123 se enmarca dentro de una solución de seguridad pública denominada comúnmente 911, 123, 112 o Computer Aided Dispatch (CAD), la cual se compone de varios subsistemas funcionales y operativos que, en conjunto, satisfacen las necesidades identificadas en temas de atención de incidentes, en seguridad y en emergencias, permitiendo el buen funcionamiento de la línea de Emergencias de Bogotá, lo cual se logra con soluciones y  arquitecturas que se implementan para ofrecer alta disponibilidad, que buscan además la prevención de fallas o caídas que afecten los sistemas. El NUSE 123 opera en modo integrado y se constituye en un eslabón fundamental del Sistema Integrado de Seguridad y Emergencias, siendo la puerta de entrada de las solicitudes de ayuda por parte de la ciudadanía en situaciones de seguridad y emergencias, adicionalmente trabaja para consolidarse como un referente en la gestión de información y conocimiento de datos estadísticos que permitan regular y direccionar las políticas públicas en materia de seguridad y convivencia."/>
    <n v="11344.978598"/>
    <n v="9314.3523150000001"/>
    <n v="110158.97951"/>
    <n v="97910.191544000001"/>
    <n v="99952"/>
    <n v="0"/>
    <n v="50212.438148000001"/>
    <n v="0"/>
    <n v="13069"/>
    <n v="0"/>
    <n v="284737.39625599998"/>
    <n v="107224.54385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2"/>
    <n v="5"/>
    <s v="Formular 1 Plan De Continuidad De Negocio Del C4  Con Sitios Alternos Multiproposito, Incluyendo La Articulación Con Entidades Estratégicas"/>
    <n v="2"/>
    <s v="Constante"/>
    <n v="1"/>
    <s v="En ejecucion"/>
    <n v="1"/>
    <n v="0.85"/>
    <n v="0.9"/>
    <n v="105.88"/>
    <n v="1"/>
    <n v="1"/>
    <n v="100"/>
    <n v="0"/>
    <n v="0"/>
    <n v="0"/>
    <n v="0"/>
    <n v="0"/>
    <n v="0"/>
    <n v="0"/>
    <n v="0"/>
    <n v="0"/>
    <s v="N/A"/>
    <s v="N/A"/>
    <s v="N/A"/>
    <n v="11857777"/>
    <n v="11857777"/>
    <n v="100"/>
    <n v="33767234"/>
    <n v="30483000"/>
    <n v="90.26"/>
    <n v="0"/>
    <n v="0"/>
    <n v="0"/>
    <n v="0"/>
    <n v="0"/>
    <n v="0"/>
    <n v="0"/>
    <n v="0"/>
    <n v="0"/>
    <n v="45625011"/>
    <n v="42340777"/>
    <n v="92.8"/>
    <s v="VIGENCIA (a 30/09/2021): En comité directivo del 19 de marzo se presentaron el plan institucional de Plan de Continuidad de Negocio del C4 formulados por parte del equipo del C4 en acompañamiento con la Oficina Asesora de Planeación de la Secretaría Distrital de Seguridad, Convivencia y justicia. El plan de continuidad se presentó como respuesta a las oportunidades de mejora identificadas en la operación del C4 donde se resaltan la siguientes: -Baja capacidad del C4 para continuar prestando sus servicios ante la ocurrencia de incidentes disruptivos:  -Infraestructura TI con enfoque operacional de nivel mínimo -No disponibilidad mecanismos funcionales alternos (TI/misión) -Obsolescencia tecnológica -Falta de integración e interoperabilidad sistemas -Centralización (punto único de falla) -Ausencia de trazabilidad en llamadas y acciones (RPO) -Bajo nivel de conformidad frente a estándares técnicos -Como alternativa de solución se seleccionó desarrollar un sistema de gestión de continuidad de negocio (BCMS). Este basado en estándares y buenas prácticas internacionales que involucre planes de recuperación de desastres, resilencia del servicio, gestión de capacidades técnicas en continuidad de agencias y colaboradores en integración e interoperabilidad."/>
    <n v="11.857777"/>
    <n v="11.857777"/>
    <n v="33.767234000000002"/>
    <n v="30.483000000000001"/>
    <n v="0"/>
    <n v="0"/>
    <n v="0"/>
    <n v="0"/>
    <n v="0"/>
    <n v="0"/>
    <n v="45.625011000000001"/>
    <n v="42.340777000000003"/>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2"/>
    <n v="6"/>
    <s v="Implementar 1 Plan De Continuidad De Negocio Del C4  Con Sitios Alternos Multiproposito, Incluyendo La Articulación Con Entidades Estratégicas"/>
    <n v="3"/>
    <s v="Creciente"/>
    <n v="1"/>
    <s v="En ejecucion"/>
    <n v="1"/>
    <n v="0.2"/>
    <n v="0.2"/>
    <n v="100"/>
    <n v="0.5"/>
    <n v="0.33"/>
    <n v="66"/>
    <n v="0.5"/>
    <n v="0"/>
    <n v="0"/>
    <n v="0.9"/>
    <n v="0"/>
    <n v="0"/>
    <n v="1"/>
    <n v="0"/>
    <n v="0"/>
    <s v="N/A"/>
    <s v="N/A"/>
    <s v="N/A"/>
    <n v="22720088022"/>
    <n v="22350746490"/>
    <n v="98.37"/>
    <n v="6166745000"/>
    <n v="0"/>
    <n v="0"/>
    <n v="1500000000"/>
    <n v="0"/>
    <n v="0"/>
    <n v="20724577039"/>
    <n v="0"/>
    <n v="0"/>
    <n v="3796857777"/>
    <n v="0"/>
    <n v="0"/>
    <n v="54908267838"/>
    <n v="22350746490"/>
    <n v="40.71"/>
    <s v="VIGENCIA (a 30/09/2021): Actualmente se encuentra en revisión el plan y en ajustes a la ejecución por medio de un cronograma detallado. En el cual se prevén actividades de definición de la Estrategia integral de mejora de los indicadores de calidad, eficiencia y eficacia, de Seguridad de la Información ISO 27001, y de continuidad de negocio para el C4, formalización documental, desarrollo de competencias, implementación y mejora continua"/>
    <n v="22720.088022"/>
    <n v="22350.746490000001"/>
    <n v="6166.7449999999999"/>
    <n v="0"/>
    <n v="1500"/>
    <n v="0"/>
    <n v="20724.577039"/>
    <n v="0"/>
    <n v="3796.8577770000002"/>
    <n v="0"/>
    <n v="54908.267838"/>
    <n v="22350.74649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2"/>
    <n v="7"/>
    <s v="Implementar 1 Plan De Modernización Del C4 Con Plataformas Tecnologicas Que Aporten A Mejorar La Eficiencia Y Calidad Del Servicio, Así Como Al Análisis De Información Para La Toma De Decisiones Y La Anticipación"/>
    <n v="3"/>
    <s v="Creciente"/>
    <n v="1"/>
    <s v="En ejecucion"/>
    <n v="1"/>
    <n v="0.4"/>
    <n v="0.36"/>
    <n v="90"/>
    <n v="0.6"/>
    <n v="0.49"/>
    <n v="81.67"/>
    <n v="0.8"/>
    <n v="0"/>
    <n v="0"/>
    <n v="0.9"/>
    <n v="0"/>
    <n v="0"/>
    <n v="1"/>
    <n v="0"/>
    <n v="0"/>
    <s v="N/A"/>
    <s v="N/A"/>
    <s v="N/A"/>
    <n v="14199270"/>
    <n v="14199270"/>
    <n v="100"/>
    <n v="16999000000"/>
    <n v="0"/>
    <n v="0"/>
    <n v="23500000000"/>
    <n v="0"/>
    <n v="0"/>
    <n v="4030200000"/>
    <n v="0"/>
    <n v="0"/>
    <n v="890000000"/>
    <n v="0"/>
    <n v="0"/>
    <n v="45433399270"/>
    <n v="14199270"/>
    <n v="0.03"/>
    <s v="VIGENCIA (a 30/09/2021): Durante el año 2020 y lo corrido de este año, se logró la delimitación clara del proyecto, determinándose así el conformar un centro de recolección, tratamiento y análisis de información de datos estructurados (Sistemas de información y bases de datos del distrito, Fiscalía y Policía) y fuentes abiertas (Ciberespacio), que permitan obtener y dar estructura a la información (Bigdata), para la anticipación en la comisión de hechos delictivos y/o el apoyo a las investigaciones judiciales, mediante herramientas tecnológicas de análisis. estadístico, tendencial y predictivo respecto a toda la información que ingresa a la línea de emergencias NUSE 123.  Como resultado se definieron las siguientes tres fases del proyecto.  Se ha cumplido la implementación de 300 analíticas, así como se ha avanzado a un 90% la implementación de la planta telefónica."/>
    <n v="14.19927"/>
    <n v="14.19927"/>
    <n v="16999"/>
    <n v="0"/>
    <n v="23500"/>
    <n v="0"/>
    <n v="4030.2"/>
    <n v="0"/>
    <n v="890"/>
    <n v="0"/>
    <n v="45433.399269999994"/>
    <n v="14.19927"/>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2"/>
    <n v="8"/>
    <s v="Implementar 1 Plan Para Aumentar El Número De Cámaras Instaladas Y En Funcionamiento En La Ciudad"/>
    <n v="3"/>
    <s v="Creciente"/>
    <n v="1"/>
    <s v="En ejecucion"/>
    <n v="1"/>
    <n v="0"/>
    <n v="0"/>
    <n v="0"/>
    <n v="0"/>
    <n v="0"/>
    <n v="0"/>
    <n v="0.6"/>
    <n v="0"/>
    <n v="0"/>
    <n v="1"/>
    <n v="0"/>
    <n v="0"/>
    <n v="0"/>
    <n v="0"/>
    <n v="0"/>
    <s v="N/A"/>
    <s v="N/A"/>
    <s v="N/A"/>
    <n v="0"/>
    <n v="0"/>
    <n v="0"/>
    <n v="0"/>
    <n v="0"/>
    <n v="0"/>
    <n v="26000000000"/>
    <n v="0"/>
    <n v="0"/>
    <n v="5000000000"/>
    <n v="0"/>
    <n v="0"/>
    <n v="0"/>
    <n v="0"/>
    <n v="0"/>
    <n v="31000000000"/>
    <n v="0"/>
    <n v="0"/>
    <m/>
    <n v="0"/>
    <n v="0"/>
    <n v="0"/>
    <n v="0"/>
    <n v="26000"/>
    <n v="0"/>
    <n v="5000"/>
    <n v="0"/>
    <n v="0"/>
    <n v="0"/>
    <n v="31000"/>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1"/>
    <s v="Fortalecer Al 100 Porciento La Política De Integridad Y Transparencia En La Gestión Pública"/>
    <n v="2"/>
    <s v="Constante"/>
    <n v="1"/>
    <s v="En ejecucion"/>
    <n v="1"/>
    <n v="100"/>
    <n v="100"/>
    <n v="100"/>
    <n v="100"/>
    <n v="75"/>
    <n v="75"/>
    <n v="100"/>
    <n v="0"/>
    <n v="0"/>
    <n v="100"/>
    <n v="0"/>
    <n v="0"/>
    <n v="100"/>
    <n v="0"/>
    <n v="0"/>
    <s v="N/A"/>
    <s v="N/A"/>
    <s v="N/A"/>
    <n v="17355012"/>
    <n v="17355012"/>
    <n v="100"/>
    <n v="708585217"/>
    <n v="695919234"/>
    <n v="98.21"/>
    <n v="1715215000"/>
    <n v="0"/>
    <n v="0"/>
    <n v="2336042779"/>
    <n v="0"/>
    <n v="0"/>
    <n v="1200895928"/>
    <n v="0"/>
    <n v="0"/>
    <n v="5978093936"/>
    <n v="713274246"/>
    <n v="11.93"/>
    <s v="VIGENCIA (a 30/09/2021): Una vez subsanadas las observaciones a la circular anti soborno y anti fraude, se remitió a revisión del Subsecretario de Gestión Institucional para posterior remitir al Despacho.  Se creó en la página web el micrositio para inclusión de los documentos relacionados a conflicto de interés, para lo cual se ha venido desarrollando una estrategia de socialización en apoyo con la Oficina Asesora de Comunicaciones.  De acuerdo a la información de gestión generada en el mes de agosto fueron actualizados los enlaces del botón de transparencia durante el mes de septiembre.  Se realizó el monitoreo al PAAC, para el cuarto bimestre de 2021, remitiendo las alertas pertinentes a las áreas. Adicionalmente, Los procesos realizaron el reporte de las actividades establecidas en el Plan anticorrupción con corte a septiembre."/>
    <n v="17.355011999999999"/>
    <n v="17.355011999999999"/>
    <n v="708.58521699999994"/>
    <n v="695.91923399999996"/>
    <n v="1715.2149999999999"/>
    <n v="0"/>
    <n v="2336.0427789999999"/>
    <n v="0"/>
    <n v="1200.8959279999999"/>
    <n v="0"/>
    <n v="5978.0939359999993"/>
    <n v="713.2742459999999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2"/>
    <s v="Implementar Al 100 Porciento La Estrategia De Participación Ciudadana"/>
    <n v="1"/>
    <s v="Suma"/>
    <n v="1"/>
    <s v="En ejecucion"/>
    <n v="1"/>
    <n v="10"/>
    <n v="10"/>
    <n v="100"/>
    <n v="25"/>
    <n v="18.75"/>
    <n v="75"/>
    <n v="25"/>
    <n v="0"/>
    <n v="0"/>
    <n v="25"/>
    <n v="0"/>
    <n v="0"/>
    <n v="15"/>
    <n v="0"/>
    <n v="0"/>
    <n v="100"/>
    <n v="28.75"/>
    <n v="28.75"/>
    <n v="400479052"/>
    <n v="400479052"/>
    <n v="100"/>
    <n v="2003636529"/>
    <n v="1914798609"/>
    <n v="95.57"/>
    <n v="2742603000"/>
    <n v="0"/>
    <n v="0"/>
    <n v="479192134"/>
    <n v="0"/>
    <n v="0"/>
    <n v="239596067"/>
    <n v="0"/>
    <n v="0"/>
    <n v="5865506782"/>
    <n v="2315277661"/>
    <n v="39.47"/>
    <s v="VIGENCIA (a 30/09/2021): Se realizó capacitación sobre temas de participación ciudadana a los diferentes grupos de valor, organizada por el sector. Se ha desarrollado gestiones de gobierno abierto y los compromisos definidos con la OPG. Se realizó el seguimiento a los compromisos registrados como resultado de los diálogos ciudadanos, los cuales ya tienen primer acercamiento con la ciudadanía para la programación de los recorridos. Desde la Dirección de Prevención se han adelantado las actividades de participación ciudadana de conformidad con la estrategia formulada.  Se realizó reporte de plan de participación ciudadana."/>
    <n v="400.47905200000002"/>
    <n v="400.47905200000002"/>
    <n v="2003.6365290000001"/>
    <n v="1914.7986089999999"/>
    <n v="2742.6030000000001"/>
    <n v="0"/>
    <n v="479.19213400000001"/>
    <n v="0"/>
    <n v="239.59606700000001"/>
    <n v="0"/>
    <n v="5865.5067820000004"/>
    <n v="2315.277661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3"/>
    <s v="Implementar Al 100 Porciento La Política Pública Distrital De Servicio A La Ciudadanía, A Cargo De La Secretaría Distrital De Seguridad, Convivencia Y Justicia"/>
    <n v="1"/>
    <s v="Suma"/>
    <n v="1"/>
    <s v="En ejecucion"/>
    <n v="1"/>
    <n v="10"/>
    <n v="10"/>
    <n v="100"/>
    <n v="20"/>
    <n v="15"/>
    <n v="75"/>
    <n v="35"/>
    <n v="0"/>
    <n v="0"/>
    <n v="25"/>
    <n v="0"/>
    <n v="0"/>
    <n v="10"/>
    <n v="0"/>
    <n v="0"/>
    <n v="100"/>
    <n v="25"/>
    <n v="25"/>
    <n v="6573333"/>
    <n v="6573333"/>
    <n v="100"/>
    <n v="362300166"/>
    <n v="362300166"/>
    <n v="100"/>
    <n v="418354000"/>
    <n v="0"/>
    <n v="0"/>
    <n v="406196388"/>
    <n v="0"/>
    <n v="0"/>
    <n v="203230920"/>
    <n v="0"/>
    <n v="0"/>
    <n v="1396654807"/>
    <n v="368873499"/>
    <n v="26.41"/>
    <s v="VIGENCIA (a 30/09/2021): ¿ Se realiza seguimiento trimestral al cumplimiento de las actividades inmersas en el plan de acción de la política pública de servicio a la ciudadanía - PPDSC ¿ Se realiza una propuesta de diagnóstico para el diseño e implementación de un sistema de turnos integral en la Entidad que incluya la medición de la satisfacción de la atención realizada a los ciudadanos desde los distintos puntos. ¿ Se realiza la cualificación y/o entrenamiento en lengua de señas colombiana y actualizar y publicar videos en lenguaje de señas."/>
    <n v="6.5733329999999999"/>
    <n v="6.5733329999999999"/>
    <n v="362.30016599999999"/>
    <n v="362.30016599999999"/>
    <n v="418.35399999999998"/>
    <n v="0"/>
    <n v="406.19638800000001"/>
    <n v="0"/>
    <n v="203.23092"/>
    <n v="0"/>
    <n v="1396.6548069999999"/>
    <n v="368.87349899999998"/>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4"/>
    <s v="Desarrollar E Implementar Al 100 Porciento Un Sistema De Gestión De Documentos Electrónicos Y Archivo - Sgdea"/>
    <n v="3"/>
    <s v="Creciente"/>
    <n v="1"/>
    <s v="En ejecucion"/>
    <n v="1"/>
    <n v="5"/>
    <n v="5"/>
    <n v="100"/>
    <n v="25"/>
    <n v="18.75"/>
    <n v="75"/>
    <n v="50"/>
    <n v="0"/>
    <n v="0"/>
    <n v="75"/>
    <n v="0"/>
    <n v="0"/>
    <n v="100"/>
    <n v="0"/>
    <n v="0"/>
    <s v="N/A"/>
    <s v="N/A"/>
    <s v="N/A"/>
    <n v="190532836"/>
    <n v="144678623"/>
    <n v="75.94"/>
    <n v="1115144577"/>
    <n v="920591743"/>
    <n v="82.55"/>
    <n v="1451457000"/>
    <n v="0"/>
    <n v="0"/>
    <n v="2431006036"/>
    <n v="0"/>
    <n v="0"/>
    <n v="1262652018"/>
    <n v="0"/>
    <n v="0"/>
    <n v="6450792467"/>
    <n v="1065270366"/>
    <n v="16.510000000000002"/>
    <s v="VIGENCIA (a 30/09/2021): Se desarrolla la presentación y entrevistas sobre producción de documentos electrónicos y se efectúan sus respectivos soportes, se realiza presentación, actas, desarrollo de preguntas de la entrevista mediante formulario forms y pantallazos del repositorio que usado actualmente y su volumen: Dirección de Operaciones asistencial y directivo,  Dirección Gestión Humana y todos sus 7 módulos,  Dirección de Tecnologías y Sistemas de Información, Oficina Asesora de Planeación, Oficina Asesora de Comunicaciones, Oficina de Control Disciplinario Interno, Dirección de Acceso a la Justicia a nivel Directivo y Asistencial, Subsecretaría de Gestión Institucional, Dirección de Prevención y Cultura Ciudadana. El 28 de septiembre se realiza la Presentación Proyecto SGDEA al Asesor del Despacho. Se continuó con todas las actividades de gestión documental y administración de archivos físicos que se encuentran alineadas al proyecto SGDEA y su correcto desarrollo, tales como: Sistema Integrado de Conservación, Inventario Documental de los archivos de gestión de documentos en físico, transferencias documentales primarias, intervención archivística a las series contratos y convenios,  todas las actividades del Archivo Central ejecutadas por el equipo de Gestión Documental."/>
    <n v="190.532836"/>
    <n v="144.67862299999999"/>
    <n v="1115.144577"/>
    <n v="920.59174299999995"/>
    <n v="1451.4570000000001"/>
    <n v="0"/>
    <n v="2431.0060360000002"/>
    <n v="0"/>
    <n v="1262.652018"/>
    <n v="0"/>
    <n v="6450.7924670000002"/>
    <n v="1065.270366"/>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5"/>
    <s v="Fortalecer Y Mantener Las 7 Dimensiones Para La Implementación Del Modelo Integrado De Planeación Y Gestión - Mipg"/>
    <n v="2"/>
    <s v="Constante"/>
    <n v="1"/>
    <s v="En ejecucion"/>
    <n v="1"/>
    <n v="7"/>
    <n v="7"/>
    <n v="100"/>
    <n v="7"/>
    <n v="7"/>
    <n v="100"/>
    <n v="7"/>
    <n v="0"/>
    <n v="0"/>
    <n v="7"/>
    <n v="0"/>
    <n v="0"/>
    <n v="7"/>
    <n v="0"/>
    <n v="0"/>
    <s v="N/A"/>
    <s v="N/A"/>
    <s v="N/A"/>
    <n v="1160216984"/>
    <n v="1131979169"/>
    <n v="97.57"/>
    <n v="8394987803"/>
    <n v="7997433765"/>
    <n v="95.26"/>
    <n v="8389052000"/>
    <n v="0"/>
    <n v="0"/>
    <n v="7183957195"/>
    <n v="0"/>
    <n v="0"/>
    <n v="3678833153"/>
    <n v="0"/>
    <n v="0"/>
    <n v="28807047135"/>
    <n v="9129412934"/>
    <n v="31.69"/>
    <s v="VIGENCIA (a 30/09/2021): Se presentó a comité de Control Interno el Plan de auditoría interna al sistema de gestión de calidad, el cual se aprobó por lo miembros y se inició el 27 de septiembre de acuerdo a la programación establecida.  De acuerdo con la programación establecida en el Plan de Sostenibilidad de MIPG se ejecutaron las actividades con corte a septiembre.  Desde el alertamiento generado para las actividades del plan de sostenibilidad que se cumplirían en septiembre se asesora a las áreas en la ejecución de las mismas."/>
    <n v="1160.2169839999999"/>
    <n v="1131.979169"/>
    <n v="8394.987803"/>
    <n v="7997.4337649999998"/>
    <n v="8389.0519999999997"/>
    <n v="0"/>
    <n v="7183.957195"/>
    <n v="0"/>
    <n v="3678.833153"/>
    <n v="0"/>
    <n v="28807.047134999997"/>
    <n v="9129.412934"/>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6"/>
    <s v="Atender Al 100 Porciento Las Necesidades De Mantenimiento Y Mejoramiento De Las Sedes Administrativas De La Secretaría Distrital De Seguridad, Convivencia Y Justicia."/>
    <n v="2"/>
    <s v="Constante"/>
    <n v="1"/>
    <s v="En ejecucion"/>
    <n v="1"/>
    <n v="100"/>
    <n v="100"/>
    <n v="100"/>
    <n v="100"/>
    <n v="75"/>
    <n v="75"/>
    <n v="100"/>
    <n v="0"/>
    <n v="0"/>
    <n v="100"/>
    <n v="0"/>
    <n v="0"/>
    <n v="100"/>
    <n v="0"/>
    <n v="0"/>
    <s v="N/A"/>
    <s v="N/A"/>
    <s v="N/A"/>
    <n v="528533137"/>
    <n v="528533137"/>
    <n v="100"/>
    <n v="665271708"/>
    <n v="542449774"/>
    <n v="81.540000000000006"/>
    <n v="271319000"/>
    <n v="0"/>
    <n v="0"/>
    <n v="295464160"/>
    <n v="0"/>
    <n v="0"/>
    <n v="106031080"/>
    <n v="0"/>
    <n v="0"/>
    <n v="1866619085"/>
    <n v="1070982911"/>
    <n v="57.38"/>
    <s v="VIGENCIA (a 30/09/2021): Actividades realizadas en el área administrativa de la Cárcel Distrital: - Se realizó desmonte de puestos de trabajo y retiro de alfombra.  - Nivelación y afinado de pisos para instalación de piso nuevo. - Instalación de nuevos puestos de trabajo. - Instalación de cortinas. Actividades realizadas en el marco del proceso para la compra de sillas ergonómicas para el Centro de Comando, Control, Comunicaciones: - Se adjudicó el contrato resultante del proceso de selección abreviada mediante subasta inversa SCJ-SASIE-003-2021, cuyo objeto consiste en ¿ADQUISICIÓN DE SILLAS ERGONÓMICAS Y SILLAS OPERATIVAS EJECUTIVAS, SEGÚN ESPECIFICACIONES TÉCNICAS, PARA LOS FUNCIONARIOS DE LA SECRETARIA DISTRITAL DE SEGURIDAD CONVIVENCIA Y JUSTICIA¿ al proponente No. 13 - ROCIO DEL PILAR CICERY LUGO."/>
    <n v="528.53313700000001"/>
    <n v="528.53313700000001"/>
    <n v="665.27170799999999"/>
    <n v="542.44977400000005"/>
    <n v="271.31900000000002"/>
    <n v="0"/>
    <n v="295.46415999999999"/>
    <n v="0"/>
    <n v="106.03108"/>
    <n v="0"/>
    <n v="1866.619085"/>
    <n v="1070.982911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1"/>
    <s v="Elaborar 16 Documentos De Política Pública Para Evaluar Con Evidencia Empírica La Implementación De Las Metas Del Plan De Desarrollo Distrital Para El Sector De Seguridad, Convivencia Y Acceso A La Justicia"/>
    <n v="1"/>
    <s v="Suma"/>
    <n v="1"/>
    <s v="En ejecucion"/>
    <n v="1"/>
    <n v="0"/>
    <n v="0"/>
    <n v="0"/>
    <n v="6"/>
    <n v="4"/>
    <n v="66.67"/>
    <n v="4"/>
    <n v="0"/>
    <n v="0"/>
    <n v="4"/>
    <n v="0"/>
    <n v="0"/>
    <n v="2"/>
    <n v="0"/>
    <n v="0"/>
    <n v="16"/>
    <n v="4"/>
    <n v="25"/>
    <n v="0"/>
    <n v="0"/>
    <n v="0"/>
    <n v="553571000"/>
    <n v="409398146"/>
    <n v="73.959999999999994"/>
    <n v="518303000"/>
    <n v="0"/>
    <n v="0"/>
    <n v="700000000"/>
    <n v="0"/>
    <n v="0"/>
    <n v="712000000"/>
    <n v="0"/>
    <n v="0"/>
    <n v="2483874000"/>
    <n v="409398146"/>
    <n v="16.48"/>
    <s v="VIGENCIA (a 30/09/2021): Documento  Cash Transfers and Violence against Women in Quarantine: Evidence from Bogotá, Colombia. Se encuentra en fase de estimación, análisis y escritura de los resultados observador del efecto causal de las transferencias de la violencia sobre las mujeres.  Documento  Garantías del proceso penal. Se encuentra en fase de revisión de pares  y ajuste de recomendaciones de política y conclusiones."/>
    <n v="0"/>
    <n v="0"/>
    <n v="553.57100000000003"/>
    <n v="409.398146"/>
    <n v="518.303"/>
    <n v="0"/>
    <n v="700"/>
    <n v="0"/>
    <n v="712"/>
    <n v="0"/>
    <n v="2483.8739999999998"/>
    <n v="409.398146"/>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2"/>
    <s v="Realizar 8 Estudios Para Construir Las Herramientas, Insumos Y/O Recomendaciones Que Faciliten La Toma De Decisiones De La Secretaría De Seguridad, Convivencia Y Acceso A La Justicia"/>
    <n v="1"/>
    <s v="Suma"/>
    <n v="1"/>
    <s v="En ejecucion"/>
    <n v="1"/>
    <n v="1"/>
    <n v="1"/>
    <n v="100"/>
    <n v="2"/>
    <n v="0"/>
    <n v="0"/>
    <n v="2"/>
    <n v="0"/>
    <n v="0"/>
    <n v="2"/>
    <n v="0"/>
    <n v="0"/>
    <n v="1"/>
    <n v="0"/>
    <n v="0"/>
    <n v="8"/>
    <n v="1"/>
    <n v="12.5"/>
    <n v="239000000"/>
    <n v="239000000"/>
    <n v="100"/>
    <n v="1141018496"/>
    <n v="612904760"/>
    <n v="53.72"/>
    <n v="1357014000"/>
    <n v="0"/>
    <n v="0"/>
    <n v="976440000"/>
    <n v="0"/>
    <n v="0"/>
    <n v="1109842800"/>
    <n v="0"/>
    <n v="0"/>
    <n v="4823315296"/>
    <n v="851904760"/>
    <n v="17.66"/>
    <s v="VIGENCIA (a 30/09/2021): A la fecha se cuenta con un 80% de avance en las dos investigaciones, en el mes de septiembre se realizaron las siguientes actividades:  Investigación Homicidios: Se actualizó la base de datos de homicidios (81 nuevos registros provenientes de relatos de prensa, 7 nuevos registros de afectación de Grupos de Delincuencia Organizada, con información de la Fiscalía General de la Nación y la Policía Nacional), se adelantaron actividades de campo en las localidades de Santa Fe, Los Mártires, San Cristóbal y Ciudad Bolívar orientados por los equipos territoriales de Idipron, se generaron cuatro reportes sobre el comportamiento del homicidio, adicionalmente se elaboraron documentos sobre análisis territorial y se avanza en la redacción del informe final.  Investigación sobre el fenómeno de Desapariciones voluntarias e involuntarias en la ciudad:  Se encuentra en fase de redacción del informe final."/>
    <n v="239"/>
    <n v="239"/>
    <n v="1141.0184959999999"/>
    <n v="612.90476000000001"/>
    <n v="1357.0139999999999"/>
    <n v="0"/>
    <n v="976.44"/>
    <n v="0"/>
    <n v="1109.8427999999999"/>
    <n v="0"/>
    <n v="4823.3152959999998"/>
    <n v="851.9047600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3"/>
    <s v="Mantener 1 Bodega De Datos Con Información Actualizada De Tal Manera Que Los Datos En Materia De Seguridad, Convivencia Y Justicia Sean Oportunos Y Eficientes"/>
    <n v="2"/>
    <s v="Constante"/>
    <n v="1"/>
    <s v="En ejecucion"/>
    <n v="1"/>
    <n v="0"/>
    <n v="0"/>
    <n v="0"/>
    <n v="1"/>
    <n v="1"/>
    <n v="100"/>
    <n v="1"/>
    <n v="0"/>
    <n v="0"/>
    <n v="1"/>
    <n v="0"/>
    <n v="0"/>
    <n v="1"/>
    <n v="0"/>
    <n v="0"/>
    <s v="N/A"/>
    <s v="N/A"/>
    <s v="N/A"/>
    <n v="0"/>
    <n v="0"/>
    <n v="0"/>
    <n v="203707960"/>
    <n v="203707960"/>
    <n v="100"/>
    <n v="278577000"/>
    <n v="0"/>
    <n v="0"/>
    <n v="408000000"/>
    <n v="0"/>
    <n v="0"/>
    <n v="413000000"/>
    <n v="0"/>
    <n v="0"/>
    <n v="1303284960"/>
    <n v="203707960"/>
    <n v="15.63"/>
    <s v="VIGENCIA (a 30/09/2021): Se mantiene la Bodega de Datos Actualizada"/>
    <n v="0"/>
    <n v="0"/>
    <n v="203.70796000000001"/>
    <n v="203.70796000000001"/>
    <n v="278.577"/>
    <n v="0"/>
    <n v="408"/>
    <n v="0"/>
    <n v="413"/>
    <n v="0"/>
    <n v="1303.28496"/>
    <n v="203.7079600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4"/>
    <s v="Elaborar 54 Boletines Con La Información Mensual De Los Principales Índicadores De Seguridad, Convivencia Y Acceso A La Justicia."/>
    <n v="1"/>
    <s v="Suma"/>
    <n v="1"/>
    <s v="En ejecucion"/>
    <n v="1"/>
    <n v="0"/>
    <n v="0"/>
    <n v="0"/>
    <n v="18"/>
    <n v="15"/>
    <n v="83.33"/>
    <n v="12"/>
    <n v="0"/>
    <n v="0"/>
    <n v="12"/>
    <n v="0"/>
    <n v="0"/>
    <n v="12"/>
    <n v="0"/>
    <n v="0"/>
    <n v="54"/>
    <n v="15"/>
    <n v="27.78"/>
    <n v="0"/>
    <n v="0"/>
    <n v="0"/>
    <n v="18774061"/>
    <n v="17782500"/>
    <n v="94.73"/>
    <n v="124207000"/>
    <n v="0"/>
    <n v="0"/>
    <n v="132000000"/>
    <n v="0"/>
    <n v="0"/>
    <n v="136000000"/>
    <n v="0"/>
    <n v="0"/>
    <n v="410981061"/>
    <n v="17782500"/>
    <n v="4.33"/>
    <s v="VIGENCIA (a 30/09/2021): Durante el corrido del año se han  realizado las publicaciones mensuales de los principales indicadores de Seguridad, Convivencia y Acceso a la Justicia,  en la página web de la Secretaría de Seguridad."/>
    <n v="0"/>
    <n v="0"/>
    <n v="18.774061"/>
    <n v="17.782499999999999"/>
    <n v="124.20699999999999"/>
    <n v="0"/>
    <n v="132"/>
    <n v="0"/>
    <n v="136"/>
    <n v="0"/>
    <n v="410.98106099999995"/>
    <n v="17.7824999999999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5"/>
    <s v="Elaborar 216 Policy Brief Con Información De Contexto Descriptiva Sobre Temas Específicos Que Impactan La Seguridad, Convivencia Y Acceso A La Justicia"/>
    <n v="1"/>
    <s v="Suma"/>
    <n v="1"/>
    <s v="En ejecucion"/>
    <n v="1"/>
    <n v="48"/>
    <n v="48"/>
    <n v="100"/>
    <n v="48"/>
    <n v="36"/>
    <n v="75"/>
    <n v="48"/>
    <n v="0"/>
    <n v="0"/>
    <n v="48"/>
    <n v="0"/>
    <n v="0"/>
    <n v="24"/>
    <n v="0"/>
    <n v="0"/>
    <n v="216"/>
    <n v="84"/>
    <n v="38.89"/>
    <n v="21000000"/>
    <n v="21000000"/>
    <n v="100"/>
    <n v="75025483"/>
    <n v="75025483"/>
    <n v="100"/>
    <n v="113114000"/>
    <n v="0"/>
    <n v="0"/>
    <n v="350500000"/>
    <n v="0"/>
    <n v="0"/>
    <n v="363500000"/>
    <n v="0"/>
    <n v="0"/>
    <n v="923139483"/>
    <n v="96025483"/>
    <n v="10.4"/>
    <s v="VIGENCIA (a 30/09/2021): Se han generado en el periodo 36 Policy Brief sobre problemáticas actuales como: (i) Delitos en Transmilenio. (ii) Hurto a Bicicletas. (iii) Homicidios. (iv) Habitabilidad en calle. (v) Caracterización Caracas (vi) Violencia intrafamiliar (vii) Movilizaciones (viii) Violencia de Género (ix) Bicitaxismo y Crimen Organizado (x) Caracterización de la Participación de Ciudadanos Venezolanos en el Crimen en Bogotá D.C.(xi) Caracterización de Riñas (xii) Caracterización del Mercado de Drogas Ilícitas en Bogotá D.C., en los cuales se generan recomendaciones y posibles estrategias que sirven como insumo para la toma de decisiones por parte de las instancias correspondientes en materia de seguridad."/>
    <n v="21"/>
    <n v="21"/>
    <n v="75.025482999999994"/>
    <n v="75.025482999999994"/>
    <n v="113.114"/>
    <n v="0"/>
    <n v="350.5"/>
    <n v="0"/>
    <n v="363.5"/>
    <n v="0"/>
    <n v="923.13948299999993"/>
    <n v="96.025482999999994"/>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6"/>
    <s v="Organizar 6 Eventos De Divulgación Para La Generacion De Cocimiento E Intercambio De Experiencias Exitosas En Materia De Seguridad, Convivencia Y Acceso A La Justicia"/>
    <n v="1"/>
    <s v="Suma"/>
    <n v="1"/>
    <s v="En ejecucion"/>
    <n v="1"/>
    <n v="0"/>
    <n v="0"/>
    <n v="0"/>
    <n v="1"/>
    <n v="0"/>
    <n v="0"/>
    <n v="2"/>
    <n v="0"/>
    <n v="0"/>
    <n v="2"/>
    <n v="0"/>
    <n v="0"/>
    <n v="1"/>
    <n v="0"/>
    <n v="0"/>
    <n v="6"/>
    <n v="0"/>
    <n v="0"/>
    <n v="0"/>
    <n v="0"/>
    <n v="0"/>
    <n v="10000000"/>
    <n v="0"/>
    <n v="0"/>
    <n v="10785000"/>
    <n v="0"/>
    <n v="0"/>
    <n v="50000000"/>
    <n v="0"/>
    <n v="0"/>
    <n v="40000000"/>
    <n v="0"/>
    <n v="0"/>
    <n v="110785000"/>
    <n v="0"/>
    <n v="0"/>
    <s v="VIGENCIA (a 30/09/2021): No registra avance aún, la ejecución está planeada para el segundo semestre."/>
    <n v="0"/>
    <n v="0"/>
    <n v="10"/>
    <n v="0"/>
    <n v="10.785"/>
    <n v="0"/>
    <n v="50"/>
    <n v="0"/>
    <n v="40"/>
    <n v="0"/>
    <n v="110.785"/>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7"/>
    <s v="Disenar 1 Indice Distrital De Acceso A La Justicia Y El Mapa De Necesidades Constitucionales De Bogotá"/>
    <n v="1"/>
    <s v="Suma"/>
    <n v="4"/>
    <s v="Finalizada - No continua"/>
    <n v="1"/>
    <n v="0"/>
    <n v="0"/>
    <n v="0"/>
    <n v="0"/>
    <n v="0"/>
    <n v="0"/>
    <n v="0"/>
    <n v="0"/>
    <n v="0"/>
    <n v="0"/>
    <n v="0"/>
    <n v="0"/>
    <n v="0"/>
    <n v="0"/>
    <n v="0"/>
    <n v="1"/>
    <n v="0"/>
    <n v="0"/>
    <n v="0"/>
    <n v="0"/>
    <n v="0"/>
    <n v="0"/>
    <n v="0"/>
    <n v="0"/>
    <n v="0"/>
    <n v="0"/>
    <n v="0"/>
    <n v="0"/>
    <n v="0"/>
    <n v="0"/>
    <n v="0"/>
    <n v="0"/>
    <n v="0"/>
    <n v="0"/>
    <n v="0"/>
    <n v="0"/>
    <s v="VIGENCIA (a 31/03/2021): Se reportará el próximo trimestre"/>
    <n v="0"/>
    <n v="0"/>
    <n v="0"/>
    <n v="0"/>
    <n v="0"/>
    <n v="0"/>
    <n v="0"/>
    <n v="0"/>
    <n v="0"/>
    <n v="0"/>
    <n v="0"/>
    <n v="0"/>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1"/>
    <s v="Mantener Al 100 Porciento La Disponibilidad De Los Componentes De Infraestructura Y Servicios Tecnológicos Mediante La Administración, Operación, Mantenimiento Y Soporte De Los Mismos"/>
    <n v="2"/>
    <s v="Constante"/>
    <n v="1"/>
    <s v="En ejecucion"/>
    <n v="1"/>
    <n v="100"/>
    <n v="100"/>
    <n v="100"/>
    <n v="100"/>
    <n v="86"/>
    <n v="86"/>
    <n v="100"/>
    <n v="0"/>
    <n v="0"/>
    <n v="100"/>
    <n v="0"/>
    <n v="0"/>
    <n v="100"/>
    <n v="0"/>
    <n v="0"/>
    <s v="N/A"/>
    <s v="N/A"/>
    <s v="N/A"/>
    <n v="1847051889"/>
    <n v="1831636045"/>
    <n v="99.17"/>
    <n v="7185043265"/>
    <n v="5326267798"/>
    <n v="74.13"/>
    <n v="6775212000"/>
    <n v="0"/>
    <n v="0"/>
    <n v="7655783000"/>
    <n v="0"/>
    <n v="0"/>
    <n v="4019286000"/>
    <n v="0"/>
    <n v="0"/>
    <n v="27482376154"/>
    <n v="7157903843"/>
    <n v="26.05"/>
    <s v="VIGENCIA (a 30/09/2021): Se dispuso y mantuvo la infraestructura tecnológica requerida para la operación de la SDSCJ en nivel central y sedes alternas. Se mantuvo la administración, operación, mantenimiento y soporte de la infraestructura tecnológica. Se avanzó en la estructuración de las necesidades de soporte premier del fabricante Microsoft, y del soporte al sistema de hiperconvergencia y de networking de la Entidad para mantener la disponibilidad de la infraestructura tecnológica."/>
    <n v="1847.0518890000001"/>
    <n v="1831.636045"/>
    <n v="7185.0432650000002"/>
    <n v="5326.2677979999999"/>
    <n v="6775.2120000000004"/>
    <n v="0"/>
    <n v="7655.7830000000004"/>
    <n v="0"/>
    <n v="4019.2860000000001"/>
    <n v="0"/>
    <n v="27482.376154000001"/>
    <n v="7157.9038430000001"/>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2"/>
    <s v="Planear Y Ejecutar Al 100 Porciento La Estrategia Para La Actualización De Los Servicios Tecnologicos Existes E Implementación De Nuevos, Que Optimicen La Productividad De La Entidad En El Marco De La Gestión Por Procesos"/>
    <n v="2"/>
    <s v="Constante"/>
    <n v="1"/>
    <s v="En ejecucion"/>
    <n v="1"/>
    <n v="100"/>
    <n v="100"/>
    <n v="100"/>
    <n v="100"/>
    <n v="79"/>
    <n v="79"/>
    <n v="100"/>
    <n v="0"/>
    <n v="0"/>
    <n v="100"/>
    <n v="0"/>
    <n v="0"/>
    <n v="100"/>
    <n v="0"/>
    <n v="0"/>
    <s v="N/A"/>
    <s v="N/A"/>
    <s v="N/A"/>
    <n v="541824190"/>
    <n v="538708427"/>
    <n v="99.43"/>
    <n v="192852596"/>
    <n v="167927423"/>
    <n v="87.08"/>
    <n v="1691675000"/>
    <n v="0"/>
    <n v="0"/>
    <n v="1931549000"/>
    <n v="0"/>
    <n v="0"/>
    <n v="1014063000"/>
    <n v="0"/>
    <n v="0"/>
    <n v="5371963786"/>
    <n v="706635850"/>
    <n v="13.15"/>
    <s v="VIGENCIA (a 30/09/2021): Se avanzó en la ejecución del Plan para actualizar los servicios tecnológicos existentes e implementar nuevos con el diseño de propuestas para renovación de servicios tecnológicos que optimicen la productividad de la Entidad.  Se realizó el diseño para la renovación de servicio de Suite de Adobe Creative Cloud, STATA, soporte y mantenimiento del licenciamiento Microsoft. Se avanzó en la estabilización y funcionamiento las soluciones tecnológicas relacionadas con servicios de nube, servicio de impresión, seguridad perimetral, soporte licenciamiento perpetuo Oracle y mesa de servicios. Se habilitó el protocolo IPv6 en interfaces perimetrales de la nube de Oracle y se avanzó en la habilitación del protocolo IPv6 en el ambiente de pruebas de la nube de Oracle Cloud. Se avanzó en la renovación de los servicios tecnológicos 1) sitio web e 2) intranet en el marco de la implementación de la resolución 1519 de 2020 de MinTIC."/>
    <n v="541.82419000000004"/>
    <n v="538.70842700000003"/>
    <n v="192.85259600000001"/>
    <n v="167.927423"/>
    <n v="1691.675"/>
    <n v="0"/>
    <n v="1931.549"/>
    <n v="0"/>
    <n v="1014.063"/>
    <n v="0"/>
    <n v="5371.9637860000003"/>
    <n v="706.63585"/>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3"/>
    <s v="Realizar 2 Campañas De Sensibilización A Servidores Públicos Y Contratistas En Temas De Tic Para Fortalecer El Uso Y Apropiación De Los Servicios Tecnológicos"/>
    <n v="1"/>
    <s v="Suma"/>
    <n v="1"/>
    <s v="En ejecucion"/>
    <n v="1"/>
    <n v="2"/>
    <n v="2"/>
    <n v="100"/>
    <n v="0"/>
    <n v="0"/>
    <n v="0"/>
    <n v="0"/>
    <n v="0"/>
    <n v="0"/>
    <n v="0"/>
    <n v="0"/>
    <n v="0"/>
    <n v="0"/>
    <n v="0"/>
    <n v="0"/>
    <n v="2"/>
    <n v="2"/>
    <n v="100"/>
    <n v="27045534"/>
    <n v="25179767"/>
    <n v="93.09"/>
    <n v="0"/>
    <n v="0"/>
    <n v="0"/>
    <n v="0"/>
    <n v="0"/>
    <n v="0"/>
    <n v="0"/>
    <n v="0"/>
    <n v="0"/>
    <n v="0"/>
    <n v="0"/>
    <n v="0"/>
    <n v="27045534"/>
    <n v="25179767"/>
    <n v="93.1"/>
    <m/>
    <n v="27.045534"/>
    <n v="25.179766999999998"/>
    <n v="0"/>
    <n v="0"/>
    <n v="0"/>
    <n v="0"/>
    <n v="0"/>
    <n v="0"/>
    <n v="0"/>
    <n v="0"/>
    <n v="27.045534"/>
    <n v="25.179766999999998"/>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4"/>
    <s v="Capacitar A 150 Servidores Públicos Y Contratistas En Temas De Tic Para Fortalecer El Uso Y Apropiación De Los Servicios Tecnológicos"/>
    <n v="1"/>
    <s v="Suma"/>
    <n v="1"/>
    <s v="En ejecucion"/>
    <n v="1"/>
    <n v="150"/>
    <n v="150"/>
    <n v="100"/>
    <n v="0"/>
    <n v="0"/>
    <n v="0"/>
    <n v="0"/>
    <n v="0"/>
    <n v="0"/>
    <n v="0"/>
    <n v="0"/>
    <n v="0"/>
    <n v="0"/>
    <n v="0"/>
    <n v="0"/>
    <n v="150"/>
    <n v="150"/>
    <n v="100"/>
    <n v="28295523"/>
    <n v="25179761"/>
    <n v="88.98"/>
    <n v="0"/>
    <n v="0"/>
    <n v="0"/>
    <n v="0"/>
    <n v="0"/>
    <n v="0"/>
    <n v="0"/>
    <n v="0"/>
    <n v="0"/>
    <n v="0"/>
    <n v="0"/>
    <n v="0"/>
    <n v="28295523"/>
    <n v="25179761"/>
    <n v="88.99"/>
    <m/>
    <n v="28.295522999999999"/>
    <n v="25.179760999999999"/>
    <n v="0"/>
    <n v="0"/>
    <n v="0"/>
    <n v="0"/>
    <n v="0"/>
    <n v="0"/>
    <n v="0"/>
    <n v="0"/>
    <n v="28.295522999999999"/>
    <n v="25.1797609999999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5"/>
    <s v="Planear Y Ejecutar Al 100 Porciento La Estrategia Para La Actualización De Los Servicios Ciudadanos Digitales Existes E Implementación De Nuevos, Acordes A La Normatividad Vigente Y Las Necesidades Identificadas De Los Ciudadanos"/>
    <n v="2"/>
    <s v="Constante"/>
    <n v="1"/>
    <s v="En ejecucion"/>
    <n v="1"/>
    <n v="100"/>
    <n v="100"/>
    <n v="100"/>
    <n v="100"/>
    <n v="52"/>
    <n v="52"/>
    <n v="100"/>
    <n v="0"/>
    <n v="0"/>
    <n v="100"/>
    <n v="0"/>
    <n v="0"/>
    <n v="100"/>
    <n v="0"/>
    <n v="0"/>
    <s v="N/A"/>
    <s v="N/A"/>
    <s v="N/A"/>
    <n v="90851049"/>
    <n v="74897056"/>
    <n v="82.44"/>
    <n v="502243253"/>
    <n v="479070552"/>
    <n v="95.39"/>
    <n v="337258000"/>
    <n v="0"/>
    <n v="0"/>
    <n v="790760000"/>
    <n v="0"/>
    <n v="0"/>
    <n v="401517000"/>
    <n v="0"/>
    <n v="0"/>
    <n v="2122629302"/>
    <n v="553967608"/>
    <n v="26.1"/>
    <s v="VIGENCIA (a 30/09/2021): Para el tercer Trimestre se definieron 12 servicios ciudadanos digitales, acumulados del año, cuyo estado se describe a continuación:   Desplegados en ambiente de producción.   Sitio Web  1.Plan de Beneficios de BIPOL (MEBOG)  2.Consulta General De Terceros ¿ Orfeo  3.Registro de solicitud de Autorización Visita PPL (Persona Privado de la Libertad) - registro Online  4.Impresión Del Acta De Audiencias - SIDIJUS  SUME  (Sistema Distrital de Justicia)  5.Consulta De Agenda De Audiencias O Conciliaciones SIDIJUS-SUME (Sistema Distrital de Justicia, Sistema de Unidades de Mediación y conciliación)  6.Impresión De Notificación De Audiencia - SIDIJUS-SUME (Sistema Distrital de Justicia, Sistema de Unidades de Mediación y conciliación).   Intranet  7.Certificado de Contratos    En producción no incluidos en la planeación inicial.  Internet   -Consultar Autorización Visitas a la cárcel Distrital de Varones y Anexo de mujeres.  -Verificación Firma Certificado Contratista.    Están en fase de Pruebas:  8.Pago de multas en línea mediante PSE - LICO (Liquidador de Comparendos)  9.Te Cambio de Comparendo por Educación  10.Estado De La Gestión De Un Expediente De Cobro Persuasivo (COPE)   Están sin iniciar:  11.Impresión de certificado de Estado de Cuenta en multas LICO (Liquidador de Comparendos)  12.Consulta de comportamientos causales de multa LICO (Liquidador de Comparendos)"/>
    <n v="90.851049000000003"/>
    <n v="74.897056000000006"/>
    <n v="502.24325299999998"/>
    <n v="479.07055200000002"/>
    <n v="337.25799999999998"/>
    <n v="0"/>
    <n v="790.76"/>
    <n v="0"/>
    <n v="401.517"/>
    <n v="0"/>
    <n v="2122.6293019999998"/>
    <n v="553.96760800000004"/>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6"/>
    <s v="Planear Y Ejecutar Al 100 Porciento La Estrategia Para La Actualización De Los Documentos Asociados Con El Dominio De Gobierno De Ti, De Acuerdo Con Los Lineamientos Distritales,  Nacionales Y Las Mejores Prácticas"/>
    <n v="2"/>
    <s v="Constante"/>
    <n v="1"/>
    <s v="En ejecucion"/>
    <n v="1"/>
    <n v="100"/>
    <n v="100"/>
    <n v="100"/>
    <n v="100"/>
    <n v="39"/>
    <n v="39"/>
    <n v="100"/>
    <n v="0"/>
    <n v="0"/>
    <n v="100"/>
    <n v="0"/>
    <n v="0"/>
    <n v="100"/>
    <n v="0"/>
    <n v="0"/>
    <s v="N/A"/>
    <s v="N/A"/>
    <s v="N/A"/>
    <n v="24845523"/>
    <n v="21729761"/>
    <n v="87.44"/>
    <n v="926244792"/>
    <n v="866988149"/>
    <n v="93.6"/>
    <n v="1349512000"/>
    <n v="0"/>
    <n v="0"/>
    <n v="402925000"/>
    <n v="0"/>
    <n v="0"/>
    <n v="211536000"/>
    <n v="0"/>
    <n v="0"/>
    <n v="2915063315"/>
    <n v="888717910"/>
    <n v="30.49"/>
    <s v="VIGENCIA (a 30/09/2021): De acuerdo a lo definido en el plan para actualizar y/o elaborar documentos asociados con el dominio de Gobierno de TI, se reportan los siguientes avances:  Socializados y publicados en el sitio web y en la intranet de la Entidad: 1. Plan de Seguridad y Privacidad de la Información  2. Plan de Tratamiento de riesgos de Seguridad y Privacidad de la Información.   Se cuenta con avance en los siguientes documentos:  1.Gestión de Infraestructura y plataforma tecnológicas, el cual contiene 7 instructivos y un (1) formato  2. Gestión de datos abiertos 3. Gestion de requerimientos de TI, el cual contiene 2 instructivos y 3 formatos  4. Gestión de disponibilidad 5. Derechos de Propiedad Intelectual - derechos de autor  6. Reporte de incidente de seguridad de la información con presunta incidencia sancionatoria 7. Gestión de suministros, el cual incluye un (1) formato  8. en relación a gestión de proyectos se avanzó en la elaboración de 7 formatos que harán parte del procedimiento de Gestión de Proyectos. 9. Manual de Seguridad y Privacidad de la Información"/>
    <n v="24.845523"/>
    <n v="21.729761"/>
    <n v="926.24479199999996"/>
    <n v="866.98814900000002"/>
    <n v="1349.5119999999999"/>
    <n v="0"/>
    <n v="402.92500000000001"/>
    <n v="0"/>
    <n v="211.536"/>
    <n v="0"/>
    <n v="2915.0633150000003"/>
    <n v="888.71791000000007"/>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7"/>
    <s v="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
    <n v="2"/>
    <s v="Constante"/>
    <n v="1"/>
    <s v="En ejecucion"/>
    <n v="1"/>
    <n v="100"/>
    <n v="100"/>
    <n v="100"/>
    <n v="100"/>
    <n v="69"/>
    <n v="69"/>
    <n v="100"/>
    <n v="0"/>
    <n v="0"/>
    <n v="100"/>
    <n v="0"/>
    <n v="0"/>
    <n v="100"/>
    <n v="0"/>
    <n v="0"/>
    <s v="N/A"/>
    <s v="N/A"/>
    <s v="N/A"/>
    <n v="317101221"/>
    <n v="301745458"/>
    <n v="95.16"/>
    <n v="752721094"/>
    <n v="680570964"/>
    <n v="90.41"/>
    <n v="992177000"/>
    <n v="0"/>
    <n v="0"/>
    <n v="1419514000"/>
    <n v="0"/>
    <n v="0"/>
    <n v="745245000"/>
    <n v="0"/>
    <n v="0"/>
    <n v="4226758315"/>
    <n v="982316422"/>
    <n v="23.24"/>
    <s v="VIGENCIA (a 30/09/2021): De acuerdo a lo definido en el plan de actualización de los sistemas de información existentes e implementación de nuevos, con el fin de mejorar su funcionalidad, accesibilidad y usabilidad, se han adelantado las siguientes actividades de despliegue en ambiente de producción:  Sistema SISIPEC  Actualizaciones 08/27  Módulo Registro de Horas Trabajo¿Estudio¿Enseñanza¿  Formulario Reporte¿de privados de la libertad con actividad¿¿  Formulario Reporte de privados de la libertad por ubicación¿  Formulario Reporte del plan ocupacional TEE  Actualizaciones 08/31  Formulario para ejecución reporte Histórico Actividades   Formulario para ejecución reporte PPL Sin Asignación TEE  Formulario para ejecución reporte Cartilla Biográfica  Formulario para ejecución reporte acta_calificacion_conducta   Sistema COPE  Mantenimientos correctivos sobre las funcionalidades con debilidades de accesibilidad - usabilidad (Resolución 1519)- Fase II - COPE  Sistema SIDIJUS - (Microservicio de autenticación ARANEUS)  CAMBIO DE IMAGEN EN SERVICIO DE AUTENTICACIÓN   Sistema SICAPITAL: Generar Orden de Pago archivo de Cuentas por Pagar   Carga de archivo con información exógena  Comprobante manual contable esquema de seguridad  Causar contabilidad órdenes de pago  Contabilizar giro OP  Contabilización masiva   Cuentas contables en orden de pago  Ajustes funcionalidad anexo 1 decreto 1519  -Predis  -Limay  -Opget   SISTEMA SIAP Ajustar reporte de retención en la fuente mensual"/>
    <n v="317.10122100000001"/>
    <n v="301.74545799999999"/>
    <n v="752.72109399999999"/>
    <n v="680.570964"/>
    <n v="992.17700000000002"/>
    <n v="0"/>
    <n v="1419.5139999999999"/>
    <n v="0"/>
    <n v="745.245"/>
    <n v="0"/>
    <n v="4226.758315"/>
    <n v="982.31642199999999"/>
  </r>
  <r>
    <n v="16"/>
    <s v="Un Nuevo Contrato Social y Ambiental para la Bogotá del Siglo XXI"/>
    <x v="0"/>
    <n v="2021"/>
    <s v="30/09/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8"/>
    <s v="Planear Y Ejecutar Al 100 Porciento La Estrategia Para Fortalecer El Uso Y Apropiación De Los Servicios Tecnológicos Al Interior De La Entidad, Mediante Acciones Continuas De Sensibilización Y/O Capacitación."/>
    <n v="2"/>
    <s v="Constante"/>
    <n v="1"/>
    <s v="En ejecucion"/>
    <n v="1"/>
    <n v="0"/>
    <n v="0"/>
    <n v="0"/>
    <n v="100"/>
    <n v="75.38"/>
    <n v="75.38"/>
    <n v="100"/>
    <n v="0"/>
    <n v="0"/>
    <n v="100"/>
    <n v="0"/>
    <n v="0"/>
    <n v="100"/>
    <n v="0"/>
    <n v="0"/>
    <s v="N/A"/>
    <s v="N/A"/>
    <s v="N/A"/>
    <n v="0"/>
    <n v="0"/>
    <n v="0"/>
    <n v="91449000"/>
    <n v="87181380"/>
    <n v="95.33"/>
    <n v="105166000"/>
    <n v="0"/>
    <n v="0"/>
    <n v="101401000"/>
    <n v="0"/>
    <n v="0"/>
    <n v="53236000"/>
    <n v="0"/>
    <n v="0"/>
    <n v="351252000"/>
    <n v="87181380"/>
    <n v="24.82"/>
    <s v="VIGENCIA (a 30/09/2021): Se han ejecutado las siguientes campañas: Iniciando año en nuestra secretaría, La importancia de tus datos, Ciberseguridad para todos, Con Tecnología, Austeridad del gasto y conociendo nuestros sistemas, para lo cual se han generado 50 piezas comunicacionales dirigidas a los 1550 servidores públicos y contratistas de la Secretaría, las cuales se han publicado en 23 boletines mensuales, correos masivos y Yammer.  En la campaña de ciberseguridad se han ejecutado 8 sesiones de sensibilización, donde han participado 149 personas.  Con relación a las acciones de entrenamiento, se han ejecutado 93 actividades de entrenamiento virtual en las que se cuentan 2 cursos especializados en Microsoft Dynamics y¿Microsoft¿Power¿BI. En estas actividades se ha contado con la participación de 964 asistentes, que respondieron la encuesta de satisfacción de actividades obteniendo niveles de satisfacción entre muy satisfactorio y satisfactorio por encima del 98%.  En los meses de agosto y septiembre se desarrolló una actividad intensiva, en los submodulos Precontractual y Contractual del Módulo SISCO del ERP SiCApital II, para la Direcciones de Operaciones y la Dirección Jurídica con la participación de 48 personas. Durante el mes de septiembre se inició un plan de entrenamiento con los gestores de convivencia en ORFEO y Office, contando con la participación de 80 gestores hasta la fecha. Las actividades que se han realizado han sido en los siguientes servicios tecnológicos, Orfeo, Microsoft Office (One Drive, SharePoint, Teams,Yammer, Planner y Sway), SIDIJUS (SICAS-SUME-SILOJUS), SIRPA, SICAPITAL(SISCO), SIAP, PROGRESUS, SISIPEC Y LICO."/>
    <n v="0"/>
    <n v="0"/>
    <n v="91.448999999999998"/>
    <n v="87.181380000000004"/>
    <n v="105.166"/>
    <n v="0"/>
    <n v="101.401"/>
    <n v="0"/>
    <n v="53.235999999999997"/>
    <n v="0"/>
    <n v="351.25200000000001"/>
    <n v="87.181380000000004"/>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1"/>
    <s v="Brindar 600 Procesos De Formación Y Capacitación A Emprendedores Por Subsistencia Acorde A Sus Necesidades"/>
    <n v="1"/>
    <s v="Suma"/>
    <n v="1"/>
    <s v="En ejecucion"/>
    <n v="1"/>
    <n v="68"/>
    <n v="68"/>
    <n v="100"/>
    <n v="172"/>
    <n v="154"/>
    <n v="89.53"/>
    <n v="204"/>
    <n v="0"/>
    <n v="0"/>
    <n v="144"/>
    <n v="0"/>
    <n v="0"/>
    <n v="12"/>
    <n v="0"/>
    <n v="0"/>
    <n v="600"/>
    <n v="222"/>
    <n v="37"/>
    <n v="247114393"/>
    <n v="234789696"/>
    <n v="95.01"/>
    <n v="458375137"/>
    <n v="392150960"/>
    <n v="85.55"/>
    <n v="739980000"/>
    <n v="0"/>
    <n v="0"/>
    <n v="434273103"/>
    <n v="0"/>
    <n v="0"/>
    <n v="385329932"/>
    <n v="0"/>
    <n v="0"/>
    <n v="2265072565"/>
    <n v="626940656"/>
    <n v="27.68"/>
    <m/>
    <n v="247.11439300000001"/>
    <n v="234.78969599999999"/>
    <n v="458.375137"/>
    <n v="392.15096"/>
    <n v="739.98"/>
    <n v="0"/>
    <n v="434.27310299999999"/>
    <n v="0"/>
    <n v="385.32993199999999"/>
    <n v="0"/>
    <n v="2265.0725649999999"/>
    <n v="626.9406559999999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2"/>
    <s v="Asesorar 1000 Emprendimientos Por Subsistencia En Aspectos Técnicos Y Empresariales"/>
    <n v="1"/>
    <s v="Suma"/>
    <n v="1"/>
    <s v="En ejecucion"/>
    <n v="1"/>
    <n v="67"/>
    <n v="67"/>
    <n v="100"/>
    <n v="300"/>
    <n v="163"/>
    <n v="54.33"/>
    <n v="340"/>
    <n v="0"/>
    <n v="0"/>
    <n v="273"/>
    <n v="0"/>
    <n v="0"/>
    <n v="20"/>
    <n v="0"/>
    <n v="0"/>
    <n v="1000"/>
    <n v="230"/>
    <n v="23"/>
    <n v="399011304"/>
    <n v="381868330"/>
    <n v="95.7"/>
    <n v="734878159"/>
    <n v="652942139"/>
    <n v="88.85"/>
    <n v="715228000"/>
    <n v="0"/>
    <n v="0"/>
    <n v="785331577"/>
    <n v="0"/>
    <n v="0"/>
    <n v="696823637"/>
    <n v="0"/>
    <n v="0"/>
    <n v="3331272677"/>
    <n v="1034810469"/>
    <n v="31.06"/>
    <m/>
    <n v="399.011304"/>
    <n v="381.86833000000001"/>
    <n v="734.87815899999998"/>
    <n v="652.942139"/>
    <n v="715.22799999999995"/>
    <n v="0"/>
    <n v="785.33157700000004"/>
    <n v="0"/>
    <n v="696.82363699999996"/>
    <n v="0"/>
    <n v="3331.2726769999999"/>
    <n v="1034.81046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3"/>
    <s v="Realizar 1000 Acompañamiento Psicosocial A Emprenddores Por Subsistencia"/>
    <n v="1"/>
    <s v="Suma"/>
    <n v="1"/>
    <s v="En ejecucion"/>
    <n v="1"/>
    <n v="97"/>
    <n v="97"/>
    <n v="100"/>
    <n v="300"/>
    <n v="261"/>
    <n v="87"/>
    <n v="340"/>
    <n v="0"/>
    <n v="0"/>
    <n v="243"/>
    <n v="0"/>
    <n v="0"/>
    <n v="20"/>
    <n v="0"/>
    <n v="0"/>
    <n v="1000"/>
    <n v="358"/>
    <n v="35.799999999999997"/>
    <n v="202232029"/>
    <n v="193284175"/>
    <n v="95.57"/>
    <n v="415586818"/>
    <n v="311425639"/>
    <n v="74.94"/>
    <n v="273900000"/>
    <n v="0"/>
    <n v="0"/>
    <n v="367176438"/>
    <n v="0"/>
    <n v="0"/>
    <n v="325795153"/>
    <n v="0"/>
    <n v="0"/>
    <n v="1584690438"/>
    <n v="504709814"/>
    <n v="31.85"/>
    <m/>
    <n v="202.23202900000001"/>
    <n v="193.284175"/>
    <n v="415.58681799999999"/>
    <n v="311.42563899999999"/>
    <n v="273.89999999999998"/>
    <n v="0"/>
    <n v="367.17643800000002"/>
    <n v="0"/>
    <n v="325.79515300000003"/>
    <n v="0"/>
    <n v="1584.6904380000001"/>
    <n v="504.7098139999999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4"/>
    <s v="Generar 28 Espacios De Formación Financiera"/>
    <n v="1"/>
    <s v="Suma"/>
    <n v="1"/>
    <s v="En ejecucion"/>
    <n v="1"/>
    <n v="1"/>
    <n v="1"/>
    <n v="100"/>
    <n v="10"/>
    <n v="6"/>
    <n v="60"/>
    <n v="10"/>
    <n v="0"/>
    <n v="0"/>
    <n v="6"/>
    <n v="0"/>
    <n v="0"/>
    <n v="1"/>
    <n v="0"/>
    <n v="0"/>
    <n v="28"/>
    <n v="7"/>
    <n v="25"/>
    <n v="73925050"/>
    <n v="70760486"/>
    <n v="95.71"/>
    <n v="139922064"/>
    <n v="88427140"/>
    <n v="63.2"/>
    <n v="91300000"/>
    <n v="0"/>
    <n v="0"/>
    <n v="146870575"/>
    <n v="0"/>
    <n v="0"/>
    <n v="130318061"/>
    <n v="0"/>
    <n v="0"/>
    <n v="582335750"/>
    <n v="159187626"/>
    <n v="27.34"/>
    <m/>
    <n v="73.925049999999999"/>
    <n v="70.760486"/>
    <n v="139.92206400000001"/>
    <n v="88.427139999999994"/>
    <n v="91.3"/>
    <n v="0"/>
    <n v="146.870575"/>
    <n v="0"/>
    <n v="130.318061"/>
    <n v="0"/>
    <n v="582.33574999999996"/>
    <n v="159.1876259999999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5"/>
    <s v="Realizar Acompañamiento 500 Emprendedores Por Subsistencia Para El Acceso Al Crédito O Herramientas De Inclusión Financiera"/>
    <n v="1"/>
    <s v="Suma"/>
    <n v="1"/>
    <s v="En ejecucion"/>
    <n v="1"/>
    <n v="31"/>
    <n v="31"/>
    <n v="100"/>
    <n v="160"/>
    <n v="144"/>
    <n v="90"/>
    <n v="170"/>
    <n v="0"/>
    <n v="0"/>
    <n v="129"/>
    <n v="0"/>
    <n v="0"/>
    <n v="10"/>
    <n v="0"/>
    <n v="0"/>
    <n v="500"/>
    <n v="175"/>
    <n v="35"/>
    <n v="73925203"/>
    <n v="70760619"/>
    <n v="95.71"/>
    <n v="139921966"/>
    <n v="103655799"/>
    <n v="74.09"/>
    <n v="91300000"/>
    <n v="0"/>
    <n v="0"/>
    <n v="146870767"/>
    <n v="0"/>
    <n v="0"/>
    <n v="130318231"/>
    <n v="0"/>
    <n v="0"/>
    <n v="582336167"/>
    <n v="174416418"/>
    <n v="29.95"/>
    <m/>
    <n v="73.925202999999996"/>
    <n v="70.760619000000005"/>
    <n v="139.921966"/>
    <n v="103.655799"/>
    <n v="91.3"/>
    <n v="0"/>
    <n v="146.870767"/>
    <n v="0"/>
    <n v="130.318231"/>
    <n v="0"/>
    <n v="582.33616700000005"/>
    <n v="174.41641800000002"/>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6"/>
    <s v="Ofrecer 100 Módulos  Administrados Por La Entidad A Emprendedores"/>
    <n v="1"/>
    <s v="Suma"/>
    <n v="1"/>
    <s v="En ejecucion"/>
    <n v="1"/>
    <n v="6"/>
    <n v="6"/>
    <n v="100"/>
    <n v="34"/>
    <n v="31"/>
    <n v="91.18"/>
    <n v="34"/>
    <n v="0"/>
    <n v="0"/>
    <n v="24"/>
    <n v="0"/>
    <n v="0"/>
    <n v="2"/>
    <n v="0"/>
    <n v="0"/>
    <n v="100"/>
    <n v="37"/>
    <n v="37"/>
    <n v="67178311"/>
    <n v="64205974"/>
    <n v="95.58"/>
    <n v="137431620"/>
    <n v="123000866"/>
    <n v="89.5"/>
    <n v="91300000"/>
    <n v="0"/>
    <n v="0"/>
    <n v="121970258"/>
    <n v="0"/>
    <n v="0"/>
    <n v="108224043"/>
    <n v="0"/>
    <n v="0"/>
    <n v="526104232"/>
    <n v="187206840"/>
    <n v="35.58"/>
    <m/>
    <n v="67.178310999999994"/>
    <n v="64.205973999999998"/>
    <n v="137.43162000000001"/>
    <n v="123.000866"/>
    <n v="91.3"/>
    <n v="0"/>
    <n v="121.970258"/>
    <n v="0"/>
    <n v="108.22404299999999"/>
    <n v="0"/>
    <n v="526.10423200000002"/>
    <n v="187.20684"/>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7"/>
    <n v="7"/>
    <s v="Realizar 600 Fortalecimientos En Capacidades En Capacidades Y Canales Para La Comercialización A Emprendimientos Por Subsistencia"/>
    <n v="1"/>
    <s v="Suma"/>
    <n v="1"/>
    <s v="En ejecucion"/>
    <n v="1"/>
    <n v="61"/>
    <n v="61"/>
    <n v="100"/>
    <n v="200"/>
    <n v="136"/>
    <n v="68"/>
    <n v="200"/>
    <n v="0"/>
    <n v="0"/>
    <n v="133"/>
    <n v="0"/>
    <n v="0"/>
    <n v="6"/>
    <n v="0"/>
    <n v="0"/>
    <n v="600"/>
    <n v="197"/>
    <n v="32.83"/>
    <n v="335277750"/>
    <n v="320858351"/>
    <n v="95.7"/>
    <n v="622381236"/>
    <n v="369788013"/>
    <n v="59.42"/>
    <n v="998920000"/>
    <n v="0"/>
    <n v="0"/>
    <n v="658147818"/>
    <n v="0"/>
    <n v="0"/>
    <n v="583973661"/>
    <n v="0"/>
    <n v="0"/>
    <n v="3198700465"/>
    <n v="690646364"/>
    <n v="21.59"/>
    <m/>
    <n v="335.27775000000003"/>
    <n v="320.85835100000003"/>
    <n v="622.38123599999994"/>
    <n v="369.78801299999998"/>
    <n v="998.92"/>
    <n v="0"/>
    <n v="658.14781800000003"/>
    <n v="0"/>
    <n v="583.97366099999999"/>
    <n v="0"/>
    <n v="3198.7004649999999"/>
    <n v="690.64636399999995"/>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1"/>
    <s v="Implementar 100 % El Plan De Fortalecimiento Administrativo, Comercial Y De Mantenimiento Para Las Alternativas Comerciales Transitorias Existentes"/>
    <n v="1"/>
    <s v="Suma"/>
    <n v="1"/>
    <s v="En ejecucion"/>
    <n v="1"/>
    <n v="15"/>
    <n v="15"/>
    <n v="100"/>
    <n v="25"/>
    <n v="19"/>
    <n v="76"/>
    <n v="25"/>
    <n v="0"/>
    <n v="0"/>
    <n v="25"/>
    <n v="0"/>
    <n v="0"/>
    <n v="10"/>
    <n v="0"/>
    <n v="0"/>
    <n v="100"/>
    <n v="34"/>
    <n v="34"/>
    <n v="2136620435"/>
    <n v="2136620435"/>
    <n v="100"/>
    <n v="3122706635"/>
    <n v="2638239472"/>
    <n v="84.49"/>
    <n v="4006888000"/>
    <n v="0"/>
    <n v="0"/>
    <n v="2868728925"/>
    <n v="0"/>
    <n v="0"/>
    <n v="2868728922"/>
    <n v="0"/>
    <n v="0"/>
    <n v="15003672917"/>
    <n v="4774859907"/>
    <n v="31.82"/>
    <m/>
    <n v="2136.6204349999998"/>
    <n v="2136.6204349999998"/>
    <n v="3122.706635"/>
    <n v="2638.2394720000002"/>
    <n v="4006.8879999999999"/>
    <n v="0"/>
    <n v="2868.7289249999999"/>
    <n v="0"/>
    <n v="2868.7289219999998"/>
    <n v="0"/>
    <n v="15003.672916999998"/>
    <n v="4774.859907"/>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2"/>
    <s v="Realizar 100 % Seguimiento Al Funcionamiento De Las Alternativas Comerciales Quioscos, Puntos De Encuentro, Puntos Comerciales Y Mobilario"/>
    <n v="1"/>
    <s v="Suma"/>
    <n v="1"/>
    <s v="En ejecucion"/>
    <n v="1"/>
    <n v="15"/>
    <n v="15"/>
    <n v="100"/>
    <n v="25"/>
    <n v="15"/>
    <n v="60"/>
    <n v="25"/>
    <n v="0"/>
    <n v="0"/>
    <n v="25"/>
    <n v="0"/>
    <n v="0"/>
    <n v="10"/>
    <n v="0"/>
    <n v="0"/>
    <n v="100"/>
    <n v="30"/>
    <n v="30"/>
    <n v="45278989"/>
    <n v="42387638"/>
    <n v="93.62"/>
    <n v="228395827"/>
    <n v="224348800"/>
    <n v="98.23"/>
    <n v="173928000"/>
    <n v="0"/>
    <n v="0"/>
    <n v="52966450"/>
    <n v="0"/>
    <n v="0"/>
    <n v="52966449"/>
    <n v="0"/>
    <n v="0"/>
    <n v="553535715"/>
    <n v="266736438"/>
    <n v="48.19"/>
    <m/>
    <n v="45.278989000000003"/>
    <n v="42.387638000000003"/>
    <n v="228.395827"/>
    <n v="224.34880000000001"/>
    <n v="173.928"/>
    <n v="0"/>
    <n v="52.966450000000002"/>
    <n v="0"/>
    <n v="52.966448999999997"/>
    <n v="0"/>
    <n v="553.53571499999998"/>
    <n v="266.73643800000002"/>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3"/>
    <s v="Realizar 135 Ferias Con Acciones De Logística, Operación Y Transporte"/>
    <n v="1"/>
    <s v="Suma"/>
    <n v="1"/>
    <s v="En ejecucion"/>
    <n v="1"/>
    <n v="3"/>
    <n v="3"/>
    <n v="100"/>
    <n v="60"/>
    <n v="47"/>
    <n v="78.33"/>
    <n v="30"/>
    <n v="0"/>
    <n v="0"/>
    <n v="31"/>
    <n v="0"/>
    <n v="0"/>
    <n v="11"/>
    <n v="0"/>
    <n v="0"/>
    <n v="135"/>
    <n v="50"/>
    <n v="37.04"/>
    <n v="235233139"/>
    <n v="199727954"/>
    <n v="84.91"/>
    <n v="293122238"/>
    <n v="293122238"/>
    <n v="100"/>
    <n v="518000000"/>
    <n v="0"/>
    <n v="0"/>
    <n v="384083872"/>
    <n v="0"/>
    <n v="0"/>
    <n v="384083872"/>
    <n v="0"/>
    <n v="0"/>
    <n v="1814523121"/>
    <n v="492850192"/>
    <n v="27.16"/>
    <m/>
    <n v="235.23313899999999"/>
    <n v="199.72795400000001"/>
    <n v="293.12223799999998"/>
    <n v="293.12223799999998"/>
    <n v="518"/>
    <n v="0"/>
    <n v="384.08387199999999"/>
    <n v="0"/>
    <n v="384.08387199999999"/>
    <n v="0"/>
    <n v="1814.5231209999997"/>
    <n v="492.8501919999999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4"/>
    <s v="Formar Y Capacitar 800 Personas En Fortalecimiento Empresarial"/>
    <n v="1"/>
    <s v="Suma"/>
    <n v="1"/>
    <s v="En ejecucion"/>
    <n v="1"/>
    <n v="208"/>
    <n v="208"/>
    <n v="100"/>
    <n v="190"/>
    <n v="190"/>
    <n v="100"/>
    <n v="168"/>
    <n v="0"/>
    <n v="0"/>
    <n v="146"/>
    <n v="0"/>
    <n v="0"/>
    <n v="88"/>
    <n v="0"/>
    <n v="0"/>
    <n v="800"/>
    <n v="398"/>
    <n v="49.75"/>
    <n v="140000000"/>
    <n v="140000000"/>
    <n v="100"/>
    <n v="177500000"/>
    <n v="177500000"/>
    <n v="100"/>
    <n v="177000000"/>
    <n v="0"/>
    <n v="0"/>
    <n v="177500000"/>
    <n v="0"/>
    <n v="0"/>
    <n v="177500000"/>
    <n v="0"/>
    <n v="0"/>
    <n v="849500000"/>
    <n v="317500000"/>
    <n v="37.369999999999997"/>
    <m/>
    <n v="140"/>
    <n v="140"/>
    <n v="177.5"/>
    <n v="177.5"/>
    <n v="177"/>
    <n v="0"/>
    <n v="177.5"/>
    <n v="0"/>
    <n v="177.5"/>
    <n v="0"/>
    <n v="849.5"/>
    <n v="317.5"/>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8"/>
    <n v="5"/>
    <s v="Realizar 4690 Procesos De Identificación, Registro Y Caracterización A Vendedores Informales"/>
    <n v="1"/>
    <s v="Suma"/>
    <n v="1"/>
    <s v="En ejecucion"/>
    <n v="1"/>
    <n v="611"/>
    <n v="611"/>
    <n v="100"/>
    <n v="1200"/>
    <n v="1057"/>
    <n v="88.08"/>
    <n v="1250"/>
    <n v="0"/>
    <n v="0"/>
    <n v="1250"/>
    <n v="0"/>
    <n v="0"/>
    <n v="379"/>
    <n v="0"/>
    <n v="0"/>
    <n v="4690"/>
    <n v="1668"/>
    <n v="35.57"/>
    <n v="45278989"/>
    <n v="39553155"/>
    <n v="87.35"/>
    <n v="90836300"/>
    <n v="90836300"/>
    <n v="100"/>
    <n v="36964000"/>
    <n v="0"/>
    <n v="0"/>
    <n v="52966450"/>
    <n v="0"/>
    <n v="0"/>
    <n v="52966450"/>
    <n v="0"/>
    <n v="0"/>
    <n v="279012189"/>
    <n v="130389455"/>
    <n v="46.73"/>
    <m/>
    <n v="45.278989000000003"/>
    <n v="39.553154999999997"/>
    <n v="90.836299999999994"/>
    <n v="90.836299999999994"/>
    <n v="36.963999999999999"/>
    <n v="0"/>
    <n v="52.966450000000002"/>
    <n v="0"/>
    <n v="52.966450000000002"/>
    <n v="0"/>
    <n v="279.01218899999998"/>
    <n v="130.389455"/>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1"/>
    <s v="Elaborar 100 Porciento De Los Estudios Técnicos (Diseños, Consultorías, Actualización De Prm Y Trámite De Licencias De Construcción), Necesarios Para Intervenir Las Plazas Distritales De Mercado"/>
    <n v="2"/>
    <s v="Constante"/>
    <n v="1"/>
    <s v="En ejecucion"/>
    <n v="1"/>
    <n v="100"/>
    <n v="100"/>
    <n v="100"/>
    <n v="100"/>
    <n v="92"/>
    <n v="92"/>
    <n v="100"/>
    <n v="0"/>
    <n v="0"/>
    <n v="0"/>
    <n v="0"/>
    <n v="0"/>
    <n v="0"/>
    <n v="0"/>
    <n v="0"/>
    <s v="N/A"/>
    <s v="N/A"/>
    <s v="N/A"/>
    <n v="1376861770"/>
    <n v="1103018095"/>
    <n v="80.11"/>
    <n v="200000000"/>
    <n v="121653790"/>
    <n v="60.83"/>
    <n v="1900000000"/>
    <n v="0"/>
    <n v="0"/>
    <n v="0"/>
    <n v="0"/>
    <n v="0"/>
    <n v="0"/>
    <n v="0"/>
    <n v="0"/>
    <n v="3476861770"/>
    <n v="1224671885"/>
    <n v="35.22"/>
    <s v="RESERVAS (a 30/09/2021): Meta constante"/>
    <n v="1376.86177"/>
    <n v="1103.0180949999999"/>
    <n v="200"/>
    <n v="121.65379"/>
    <n v="1900"/>
    <n v="0"/>
    <n v="0"/>
    <n v="0"/>
    <n v="0"/>
    <n v="0"/>
    <n v="3476.86177"/>
    <n v="1224.671885"/>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2"/>
    <s v="Realizar 14 Plazas De Mercado Reforzamiento Y Construcción De Obras Fisicas"/>
    <n v="1"/>
    <s v="Suma"/>
    <n v="1"/>
    <s v="En ejecucion"/>
    <n v="1"/>
    <n v="0"/>
    <n v="0"/>
    <n v="0"/>
    <n v="2"/>
    <n v="0"/>
    <n v="0"/>
    <n v="5"/>
    <n v="0"/>
    <n v="0"/>
    <n v="6"/>
    <n v="0"/>
    <n v="0"/>
    <n v="1"/>
    <n v="0"/>
    <n v="0"/>
    <n v="14"/>
    <n v="0"/>
    <n v="0"/>
    <n v="0"/>
    <n v="0"/>
    <n v="0"/>
    <n v="2858761949"/>
    <n v="0"/>
    <n v="0"/>
    <n v="18254662000"/>
    <n v="0"/>
    <n v="0"/>
    <n v="18600000000"/>
    <n v="0"/>
    <n v="0"/>
    <n v="3431858948"/>
    <n v="0"/>
    <n v="0"/>
    <n v="43145282897"/>
    <n v="0"/>
    <n v="0"/>
    <s v="VIGENCIA (a 30/09/2021): El avance de la meta se expresa en porcentaje con avance del 20%, en el modulo contractual de los procesos para realizar el mejoramiento de la infraestructura de las plazas."/>
    <n v="0"/>
    <n v="0"/>
    <n v="2858.7619490000002"/>
    <n v="0"/>
    <n v="18254.662"/>
    <n v="0"/>
    <n v="18600"/>
    <n v="0"/>
    <n v="3431.8589480000001"/>
    <n v="0"/>
    <n v="43145.282897000005"/>
    <n v="0"/>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3"/>
    <s v="Mantener 19 Plazas De Mercado En Operación: Realizar Mantenimiento Preventivo Y Correctivo, Dotar De Elementos, Adquirir Bienes Y Servicios, Capacitar A Los Comerciantes Y Contratar El Recurso Humano Requerido Según El Modelo De Administración De Plazas Distritales De Mercado"/>
    <n v="2"/>
    <s v="Constante"/>
    <n v="1"/>
    <s v="En ejecucion"/>
    <n v="1"/>
    <n v="19"/>
    <n v="19"/>
    <n v="100"/>
    <n v="19"/>
    <n v="19"/>
    <n v="100"/>
    <n v="19"/>
    <n v="0"/>
    <n v="0"/>
    <n v="19"/>
    <n v="0"/>
    <n v="0"/>
    <n v="19"/>
    <n v="0"/>
    <n v="0"/>
    <s v="N/A"/>
    <s v="N/A"/>
    <s v="N/A"/>
    <n v="9681544016"/>
    <n v="9584008039"/>
    <n v="98.99"/>
    <n v="15449793915"/>
    <n v="13643020422"/>
    <n v="88.31"/>
    <n v="15490527000"/>
    <n v="0"/>
    <n v="0"/>
    <n v="16487212300"/>
    <n v="0"/>
    <n v="0"/>
    <n v="16071345459"/>
    <n v="0"/>
    <n v="0"/>
    <n v="73180422690"/>
    <n v="23227028461"/>
    <n v="31.74"/>
    <m/>
    <n v="9681.5440159999998"/>
    <n v="9584.0080390000003"/>
    <n v="15449.793915"/>
    <n v="13643.020422"/>
    <n v="15490.527"/>
    <n v="0"/>
    <n v="16487.212299999999"/>
    <n v="0"/>
    <n v="16071.345459"/>
    <n v="0"/>
    <n v="73180.422690000007"/>
    <n v="23227.028461000002"/>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4"/>
    <s v="Gestionar 8 Alianzas Con Otros Actores Del Abastecimiento Y Del Turismo Como Instituciones Públicas Y Privadas, Productores Campesinos, Departamentos De Cundinamarca, Tolima, Meta, Huila Y Boyacá, Entre Otros"/>
    <n v="1"/>
    <s v="Suma"/>
    <n v="1"/>
    <s v="En ejecucion"/>
    <n v="1"/>
    <n v="1"/>
    <n v="2"/>
    <n v="200"/>
    <n v="2"/>
    <n v="1"/>
    <n v="50"/>
    <n v="2"/>
    <n v="0"/>
    <n v="0"/>
    <n v="2"/>
    <n v="0"/>
    <n v="0"/>
    <n v="1"/>
    <n v="0"/>
    <n v="0"/>
    <n v="8"/>
    <n v="3"/>
    <n v="37.5"/>
    <n v="15600000"/>
    <n v="14299943"/>
    <n v="91.67"/>
    <n v="40170108"/>
    <n v="38614134"/>
    <n v="96.12"/>
    <n v="165375000"/>
    <n v="0"/>
    <n v="0"/>
    <n v="50000000"/>
    <n v="0"/>
    <n v="0"/>
    <n v="25000000"/>
    <n v="0"/>
    <n v="0"/>
    <n v="296145108"/>
    <n v="52914077"/>
    <n v="17.87"/>
    <s v="VIGENCIA (a 30/09/2021): Aún no reporta ejecución en el 2021."/>
    <n v="15.6"/>
    <n v="14.299943000000001"/>
    <n v="40.170107999999999"/>
    <n v="38.614134"/>
    <n v="165.375"/>
    <n v="0"/>
    <n v="50"/>
    <n v="0"/>
    <n v="25"/>
    <n v="0"/>
    <n v="296.14510799999999"/>
    <n v="52.91407699999999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5"/>
    <s v="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1"/>
    <s v="Suma"/>
    <n v="1"/>
    <s v="En ejecucion"/>
    <n v="1"/>
    <n v="2"/>
    <n v="2"/>
    <n v="100"/>
    <n v="4"/>
    <n v="3"/>
    <n v="75"/>
    <n v="4"/>
    <n v="0"/>
    <n v="0"/>
    <n v="4"/>
    <n v="0"/>
    <n v="0"/>
    <n v="2"/>
    <n v="0"/>
    <n v="0"/>
    <n v="16"/>
    <n v="5"/>
    <n v="31.25"/>
    <n v="50000000"/>
    <n v="46012000"/>
    <n v="92.02"/>
    <n v="27608001"/>
    <n v="27608001"/>
    <n v="100"/>
    <n v="202750000"/>
    <n v="0"/>
    <n v="0"/>
    <n v="100000000"/>
    <n v="0"/>
    <n v="0"/>
    <n v="50000000"/>
    <n v="0"/>
    <n v="0"/>
    <n v="430358001"/>
    <n v="73620001"/>
    <n v="17.11"/>
    <m/>
    <n v="50"/>
    <n v="46.012"/>
    <n v="27.608001000000002"/>
    <n v="27.608001000000002"/>
    <n v="202.75"/>
    <n v="0"/>
    <n v="100"/>
    <n v="0"/>
    <n v="50"/>
    <n v="0"/>
    <n v="430.358001"/>
    <n v="73.620001000000002"/>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6"/>
    <s v="Crear 8 Iniciativas De Emprendimiento A Traves De Asistencia Técnica Y Fortalecimiento Empresarial Dirigido A Los Comerciantes De Las Plazas De Mercado"/>
    <n v="1"/>
    <s v="Suma"/>
    <n v="1"/>
    <s v="En ejecucion"/>
    <n v="1"/>
    <n v="0"/>
    <n v="0"/>
    <n v="0"/>
    <n v="2"/>
    <n v="1"/>
    <n v="50"/>
    <n v="2"/>
    <n v="0"/>
    <n v="0"/>
    <n v="2"/>
    <n v="0"/>
    <n v="0"/>
    <n v="2"/>
    <n v="0"/>
    <n v="0"/>
    <n v="8"/>
    <n v="1"/>
    <n v="12.5"/>
    <n v="0"/>
    <n v="0"/>
    <n v="0"/>
    <n v="40671200"/>
    <n v="39033333"/>
    <n v="95.97"/>
    <n v="171375000"/>
    <n v="0"/>
    <n v="0"/>
    <n v="614681000"/>
    <n v="0"/>
    <n v="0"/>
    <n v="378193500"/>
    <n v="0"/>
    <n v="0"/>
    <n v="1204920700"/>
    <n v="39033333"/>
    <n v="3.24"/>
    <m/>
    <n v="0"/>
    <n v="0"/>
    <n v="40.671199999999999"/>
    <n v="39.033332999999999"/>
    <n v="171.375"/>
    <n v="0"/>
    <n v="614.68100000000004"/>
    <n v="0"/>
    <n v="378.19349999999997"/>
    <n v="0"/>
    <n v="1204.9207000000001"/>
    <n v="39.03333299999999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7"/>
    <s v="Participar 8 Plazas De Mercado En Plataformas De Conectividad Y En Un Sistema De Información Sobre La Oferta Pública De Abastecimiento, Referente Para Bogotá"/>
    <n v="1"/>
    <s v="Suma"/>
    <n v="1"/>
    <s v="En ejecucion"/>
    <n v="1"/>
    <n v="1"/>
    <n v="1"/>
    <n v="100"/>
    <n v="2"/>
    <n v="2"/>
    <n v="100"/>
    <n v="2"/>
    <n v="0"/>
    <n v="0"/>
    <n v="2"/>
    <n v="0"/>
    <n v="0"/>
    <n v="1"/>
    <n v="0"/>
    <n v="0"/>
    <n v="8"/>
    <n v="3"/>
    <n v="37.5"/>
    <n v="157982356"/>
    <n v="157037498"/>
    <n v="99.4"/>
    <n v="298074000"/>
    <n v="251311733"/>
    <n v="84.31"/>
    <n v="536260000"/>
    <n v="0"/>
    <n v="0"/>
    <n v="766821000"/>
    <n v="0"/>
    <n v="0"/>
    <n v="181049000"/>
    <n v="0"/>
    <n v="0"/>
    <n v="1940186356"/>
    <n v="408349231"/>
    <n v="21.05"/>
    <m/>
    <n v="157.98235600000001"/>
    <n v="157.037498"/>
    <n v="298.07400000000001"/>
    <n v="251.311733"/>
    <n v="536.26"/>
    <n v="0"/>
    <n v="766.82100000000003"/>
    <n v="0"/>
    <n v="181.04900000000001"/>
    <n v="0"/>
    <n v="1940.1863560000002"/>
    <n v="408.34923100000003"/>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23"/>
    <n v="8"/>
    <s v="Fortalecer 500 Comerciantes Para El Abastecimiento Y El Turismo"/>
    <n v="1"/>
    <s v="Suma"/>
    <n v="1"/>
    <s v="En ejecucion"/>
    <n v="1"/>
    <n v="108"/>
    <n v="108"/>
    <n v="100"/>
    <n v="102"/>
    <n v="67"/>
    <n v="65.69"/>
    <n v="102"/>
    <n v="0"/>
    <n v="0"/>
    <n v="125"/>
    <n v="0"/>
    <n v="0"/>
    <n v="63"/>
    <n v="0"/>
    <n v="0"/>
    <n v="500"/>
    <n v="175"/>
    <n v="35"/>
    <n v="8400000"/>
    <n v="7699969"/>
    <n v="91.67"/>
    <n v="11960827"/>
    <n v="11060000"/>
    <n v="92.47"/>
    <n v="218750000"/>
    <n v="0"/>
    <n v="0"/>
    <n v="27500000"/>
    <n v="0"/>
    <n v="0"/>
    <n v="13750000"/>
    <n v="0"/>
    <n v="0"/>
    <n v="280360827"/>
    <n v="18759969"/>
    <n v="6.69"/>
    <m/>
    <n v="8.4"/>
    <n v="7.6999690000000003"/>
    <n v="11.960827"/>
    <n v="11.06"/>
    <n v="218.75"/>
    <n v="0"/>
    <n v="27.5"/>
    <n v="0"/>
    <n v="13.75"/>
    <n v="0"/>
    <n v="280.36082699999997"/>
    <n v="18.759969000000002"/>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1"/>
    <s v="Realizar 14826 Procesos De Identificación, Registro Y Caracterización A Vendedores Informales"/>
    <n v="1"/>
    <s v="Suma"/>
    <n v="1"/>
    <s v="En ejecucion"/>
    <n v="1"/>
    <n v="1987"/>
    <n v="1987"/>
    <n v="100"/>
    <n v="4200"/>
    <n v="3548"/>
    <n v="84.48"/>
    <n v="4000"/>
    <n v="0"/>
    <n v="0"/>
    <n v="4000"/>
    <n v="0"/>
    <n v="0"/>
    <n v="639"/>
    <n v="0"/>
    <n v="0"/>
    <n v="14826"/>
    <n v="5535"/>
    <n v="37.33"/>
    <n v="783865863"/>
    <n v="738467898"/>
    <n v="94.21"/>
    <n v="795453575"/>
    <n v="690671124"/>
    <n v="86.83"/>
    <n v="866149000"/>
    <n v="0"/>
    <n v="0"/>
    <n v="784354800"/>
    <n v="0"/>
    <n v="0"/>
    <n v="740878898"/>
    <n v="0"/>
    <n v="0"/>
    <n v="3970702136"/>
    <n v="1429139022"/>
    <n v="35.99"/>
    <m/>
    <n v="783.86586299999999"/>
    <n v="738.46789799999999"/>
    <n v="795.453575"/>
    <n v="690.67112399999996"/>
    <n v="866.149"/>
    <n v="0"/>
    <n v="784.35479999999995"/>
    <n v="0"/>
    <n v="740.87889800000005"/>
    <n v="0"/>
    <n v="3970.7021359999999"/>
    <n v="1429.1390219999998"/>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2"/>
    <s v="Realizar 5535 Procesos De Identificación, Registro Y Caracterización A Bicitaxistas"/>
    <n v="1"/>
    <s v="Suma"/>
    <n v="1"/>
    <s v="En ejecucion"/>
    <n v="1"/>
    <n v="141"/>
    <n v="141"/>
    <n v="100"/>
    <n v="1007"/>
    <n v="1007"/>
    <n v="100"/>
    <n v="1500"/>
    <n v="0"/>
    <n v="0"/>
    <n v="1500"/>
    <n v="0"/>
    <n v="0"/>
    <n v="1387"/>
    <n v="0"/>
    <n v="0"/>
    <n v="5535"/>
    <n v="1148"/>
    <n v="20.74"/>
    <n v="335942513"/>
    <n v="316486242"/>
    <n v="94.21"/>
    <n v="391433675"/>
    <n v="391433675"/>
    <n v="100"/>
    <n v="359858000"/>
    <n v="0"/>
    <n v="0"/>
    <n v="336152057"/>
    <n v="0"/>
    <n v="0"/>
    <n v="317519523"/>
    <n v="0"/>
    <n v="0"/>
    <n v="1740905768"/>
    <n v="707919917"/>
    <n v="40.659999999999997"/>
    <m/>
    <n v="335.94251300000002"/>
    <n v="316.486242"/>
    <n v="391.43367499999999"/>
    <n v="391.43367499999999"/>
    <n v="359.858"/>
    <n v="0"/>
    <n v="336.15205700000001"/>
    <n v="0"/>
    <n v="317.51952299999999"/>
    <n v="0"/>
    <n v="1740.9057679999999"/>
    <n v="707.91991699999994"/>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3"/>
    <s v="Ejecutar 100 % El Plan De Intervención De Las 10 Zonas De Aglomeración"/>
    <n v="1"/>
    <s v="Suma"/>
    <n v="1"/>
    <s v="En ejecucion"/>
    <n v="1"/>
    <n v="15"/>
    <n v="15"/>
    <n v="100"/>
    <n v="25"/>
    <n v="18.75"/>
    <n v="75"/>
    <n v="25"/>
    <n v="0"/>
    <n v="0"/>
    <n v="25"/>
    <n v="0"/>
    <n v="0"/>
    <n v="10"/>
    <n v="0"/>
    <n v="0"/>
    <n v="100"/>
    <n v="33.75"/>
    <n v="33.75"/>
    <n v="7341937060"/>
    <n v="7235378464"/>
    <n v="98.55"/>
    <n v="7921704750"/>
    <n v="7201497097"/>
    <n v="90.91"/>
    <n v="10439728000"/>
    <n v="0"/>
    <n v="0"/>
    <n v="7861867706"/>
    <n v="0"/>
    <n v="0"/>
    <n v="7586274906"/>
    <n v="0"/>
    <n v="0"/>
    <n v="41151512422"/>
    <n v="14436875561"/>
    <n v="35.08"/>
    <m/>
    <n v="7341.9370600000002"/>
    <n v="7235.3784640000003"/>
    <n v="7921.7047499999999"/>
    <n v="7201.4970970000004"/>
    <n v="10439.727999999999"/>
    <n v="0"/>
    <n v="7861.867706"/>
    <n v="0"/>
    <n v="7586.2749059999996"/>
    <n v="0"/>
    <n v="41151.512422"/>
    <n v="14436.875561000001"/>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4"/>
    <s v="Optimizar 100 % La Eficiencia De Las Soluciones Tecnológicas Existentes, Fortaleciendo El Proceso De Registro, Captura Y Procesamiento De Datos"/>
    <n v="2"/>
    <s v="Constante"/>
    <n v="1"/>
    <s v="En ejecucion"/>
    <n v="1"/>
    <n v="100"/>
    <n v="100"/>
    <n v="100"/>
    <n v="100"/>
    <n v="75"/>
    <n v="75"/>
    <n v="100"/>
    <n v="0"/>
    <n v="0"/>
    <n v="100"/>
    <n v="0"/>
    <n v="0"/>
    <n v="100"/>
    <n v="0"/>
    <n v="0"/>
    <s v="N/A"/>
    <s v="N/A"/>
    <s v="N/A"/>
    <n v="445956200"/>
    <n v="378805895"/>
    <n v="84.94"/>
    <n v="138511000"/>
    <n v="50113996"/>
    <n v="36.18"/>
    <n v="124850000"/>
    <n v="0"/>
    <n v="0"/>
    <n v="113510914"/>
    <n v="0"/>
    <n v="0"/>
    <n v="113510914"/>
    <n v="0"/>
    <n v="0"/>
    <n v="936339028"/>
    <n v="428919891"/>
    <n v="45.81"/>
    <m/>
    <n v="445.95620000000002"/>
    <n v="378.80589500000002"/>
    <n v="138.511"/>
    <n v="50.113996"/>
    <n v="124.85"/>
    <n v="0"/>
    <n v="113.510914"/>
    <n v="0"/>
    <n v="113.510914"/>
    <n v="0"/>
    <n v="936.33902799999998"/>
    <n v="428.91989100000001"/>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4"/>
    <n v="5"/>
    <s v="Formar Y Capacitar 1020 Personas Para El Trabajo Y/O Fortalecimiento Productivo"/>
    <n v="1"/>
    <s v="Suma"/>
    <n v="1"/>
    <s v="En ejecucion"/>
    <n v="1"/>
    <n v="260"/>
    <n v="260"/>
    <n v="100"/>
    <n v="232"/>
    <n v="232"/>
    <n v="100"/>
    <n v="208"/>
    <n v="0"/>
    <n v="0"/>
    <n v="190"/>
    <n v="0"/>
    <n v="0"/>
    <n v="130"/>
    <n v="0"/>
    <n v="0"/>
    <n v="1020"/>
    <n v="492"/>
    <n v="48.24"/>
    <n v="134172155"/>
    <n v="103039961"/>
    <n v="76.8"/>
    <n v="228567000"/>
    <n v="228567000"/>
    <n v="100"/>
    <n v="236000000"/>
    <n v="0"/>
    <n v="0"/>
    <n v="228556875"/>
    <n v="0"/>
    <n v="0"/>
    <n v="228556874"/>
    <n v="0"/>
    <n v="0"/>
    <n v="1055852904"/>
    <n v="331606961"/>
    <n v="31.41"/>
    <m/>
    <n v="134.172155"/>
    <n v="103.03996100000001"/>
    <n v="228.56700000000001"/>
    <n v="228.56700000000001"/>
    <n v="236"/>
    <n v="0"/>
    <n v="228.55687499999999"/>
    <n v="0"/>
    <n v="228.55687399999999"/>
    <n v="0"/>
    <n v="1055.8529039999999"/>
    <n v="331.60696100000001"/>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1"/>
    <s v="Optimizar 100 % La Eficiencia De Las Soluciones Tecnológicas Existentes E Incorporación De Nuevas Herramientas Para El Fortalecimiento De Los Servicios Informáticos De La Entidad"/>
    <n v="2"/>
    <s v="Constante"/>
    <n v="1"/>
    <s v="En ejecucion"/>
    <n v="1"/>
    <n v="100"/>
    <n v="100"/>
    <n v="100"/>
    <n v="100"/>
    <n v="75"/>
    <n v="75"/>
    <n v="100"/>
    <n v="0"/>
    <n v="0"/>
    <n v="100"/>
    <n v="0"/>
    <n v="0"/>
    <n v="100"/>
    <n v="0"/>
    <n v="0"/>
    <s v="N/A"/>
    <s v="N/A"/>
    <s v="N/A"/>
    <n v="1162101956"/>
    <n v="1144411071"/>
    <n v="98.48"/>
    <n v="1003121815"/>
    <n v="699755491"/>
    <n v="69.760000000000005"/>
    <n v="1422445000"/>
    <n v="0"/>
    <n v="0"/>
    <n v="1410289854"/>
    <n v="0"/>
    <n v="0"/>
    <n v="466676414"/>
    <n v="0"/>
    <n v="0"/>
    <n v="5464635039"/>
    <n v="1844166562"/>
    <n v="33.75"/>
    <m/>
    <n v="1162.101956"/>
    <n v="1144.411071"/>
    <n v="1003.121815"/>
    <n v="699.75549100000001"/>
    <n v="1422.4449999999999"/>
    <n v="0"/>
    <n v="1410.2898540000001"/>
    <n v="0"/>
    <n v="466.67641400000002"/>
    <n v="0"/>
    <n v="5464.6350389999989"/>
    <n v="1844.166561999999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2"/>
    <s v="Optimizar 100 % De La Identificación Y Automatización De Los Tramites De La Entidad, Para Satisfacer Las Necesidades Y Expectativas De Sus Grupos De Valor Y Partes Interesadas"/>
    <n v="2"/>
    <s v="Constante"/>
    <n v="1"/>
    <s v="En ejecucion"/>
    <n v="1"/>
    <n v="100"/>
    <n v="99.9"/>
    <n v="99.9"/>
    <n v="100"/>
    <n v="63.67"/>
    <n v="63.67"/>
    <n v="100"/>
    <n v="0"/>
    <n v="0"/>
    <n v="100"/>
    <n v="0"/>
    <n v="0"/>
    <n v="100"/>
    <n v="0"/>
    <n v="0"/>
    <s v="N/A"/>
    <s v="N/A"/>
    <s v="N/A"/>
    <n v="49213268"/>
    <n v="48533226"/>
    <n v="98.62"/>
    <n v="130444515"/>
    <n v="124954584"/>
    <n v="95.79"/>
    <n v="130082000"/>
    <n v="0"/>
    <n v="0"/>
    <n v="113749519"/>
    <n v="0"/>
    <n v="0"/>
    <n v="59347575"/>
    <n v="0"/>
    <n v="0"/>
    <n v="482836877"/>
    <n v="173487810"/>
    <n v="35.93"/>
    <m/>
    <n v="49.213267999999999"/>
    <n v="48.533225999999999"/>
    <n v="130.444515"/>
    <n v="124.954584"/>
    <n v="130.08199999999999"/>
    <n v="0"/>
    <n v="113.74951900000001"/>
    <n v="0"/>
    <n v="59.347574999999999"/>
    <n v="0"/>
    <n v="482.83687700000002"/>
    <n v="173.48781"/>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3"/>
    <s v="Generar 25 Espacios De Participación Ciudadana Y Realimentación De Los Grupos De Valor Y Grupos De Interés Con Respecto A Sus Necesidades Y Expectativas En El Marco De La Misión De La Entidad"/>
    <n v="1"/>
    <s v="Suma"/>
    <n v="1"/>
    <s v="En ejecucion"/>
    <n v="1"/>
    <n v="4"/>
    <n v="4"/>
    <n v="100"/>
    <n v="5"/>
    <n v="4"/>
    <n v="80"/>
    <n v="7"/>
    <n v="0"/>
    <n v="0"/>
    <n v="7"/>
    <n v="0"/>
    <n v="0"/>
    <n v="2"/>
    <n v="0"/>
    <n v="0"/>
    <n v="25"/>
    <n v="8"/>
    <n v="32"/>
    <n v="49213268"/>
    <n v="48533226"/>
    <n v="98.62"/>
    <n v="131263245"/>
    <n v="125062057"/>
    <n v="95.28"/>
    <n v="137882000"/>
    <n v="0"/>
    <n v="0"/>
    <n v="113749519"/>
    <n v="0"/>
    <n v="0"/>
    <n v="59347575"/>
    <n v="0"/>
    <n v="0"/>
    <n v="491455607"/>
    <n v="173595283"/>
    <n v="35.32"/>
    <m/>
    <n v="49.213267999999999"/>
    <n v="48.533225999999999"/>
    <n v="131.26324500000001"/>
    <n v="125.062057"/>
    <n v="137.88200000000001"/>
    <n v="0"/>
    <n v="113.74951900000001"/>
    <n v="0"/>
    <n v="59.347574999999999"/>
    <n v="0"/>
    <n v="491.45560700000004"/>
    <n v="173.5952829999999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4"/>
    <s v="Implementar 100 % De Una Política De Investigación, Desarrollo E Innovación En La Entidad"/>
    <n v="1"/>
    <s v="Suma"/>
    <n v="1"/>
    <s v="En ejecucion"/>
    <n v="1"/>
    <n v="15"/>
    <n v="14.97"/>
    <n v="99.8"/>
    <n v="25.03"/>
    <n v="14.58"/>
    <n v="58.25"/>
    <n v="25"/>
    <n v="0"/>
    <n v="0"/>
    <n v="25"/>
    <n v="0"/>
    <n v="0"/>
    <n v="10"/>
    <n v="0"/>
    <n v="0"/>
    <n v="100"/>
    <n v="29.55"/>
    <n v="29.55"/>
    <n v="82022113"/>
    <n v="80888709"/>
    <n v="98.62"/>
    <n v="217407525"/>
    <n v="208257640"/>
    <n v="95.79"/>
    <n v="216870000"/>
    <n v="0"/>
    <n v="0"/>
    <n v="189582531"/>
    <n v="0"/>
    <n v="0"/>
    <n v="98912625"/>
    <n v="0"/>
    <n v="0"/>
    <n v="804794794"/>
    <n v="289146349"/>
    <n v="35.93"/>
    <m/>
    <n v="82.022113000000004"/>
    <n v="80.888709000000006"/>
    <n v="217.40752499999999"/>
    <n v="208.25764000000001"/>
    <n v="216.87"/>
    <n v="0"/>
    <n v="189.58253099999999"/>
    <n v="0"/>
    <n v="98.912625000000006"/>
    <n v="0"/>
    <n v="804.79479400000002"/>
    <n v="289.14634899999999"/>
  </r>
  <r>
    <n v="16"/>
    <s v="Un Nuevo Contrato Social y Ambiental para la Bogotá del Siglo XXI"/>
    <x v="0"/>
    <n v="2021"/>
    <s v="30/09/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6"/>
    <n v="5"/>
    <s v="Fortalecer 100 % Del Proceso De Planeación Estratégica Y Táctica En La Entidad"/>
    <n v="2"/>
    <s v="Constante"/>
    <n v="1"/>
    <s v="En ejecucion"/>
    <n v="1"/>
    <n v="100"/>
    <n v="100"/>
    <n v="100"/>
    <n v="100"/>
    <n v="71"/>
    <n v="71"/>
    <n v="100"/>
    <n v="0"/>
    <n v="0"/>
    <n v="100"/>
    <n v="0"/>
    <n v="0"/>
    <n v="100"/>
    <n v="0"/>
    <n v="0"/>
    <s v="N/A"/>
    <s v="N/A"/>
    <s v="N/A"/>
    <n v="2969445937"/>
    <n v="2926721207"/>
    <n v="98.56"/>
    <n v="9895084900"/>
    <n v="9565204976"/>
    <n v="96.67"/>
    <n v="9087451000"/>
    <n v="0"/>
    <n v="0"/>
    <n v="9031261941"/>
    <n v="0"/>
    <n v="0"/>
    <n v="5957813311"/>
    <n v="0"/>
    <n v="0"/>
    <n v="36941057089"/>
    <n v="12491926183"/>
    <n v="33.82"/>
    <m/>
    <n v="2969.445937"/>
    <n v="2926.721207"/>
    <n v="9895.0848999999998"/>
    <n v="9565.2049760000009"/>
    <n v="9087.4509999999991"/>
    <n v="0"/>
    <n v="9031.2619410000007"/>
    <n v="0"/>
    <n v="5957.8133109999999"/>
    <n v="0"/>
    <n v="36941.057089000002"/>
    <n v="12491.926183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1"/>
    <s v="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
    <n v="1"/>
    <s v="Suma"/>
    <n v="1"/>
    <s v="En ejecucion"/>
    <n v="1"/>
    <n v="6500"/>
    <n v="9077"/>
    <n v="139.65"/>
    <n v="17000"/>
    <n v="12784"/>
    <n v="75.2"/>
    <n v="19000"/>
    <n v="0"/>
    <n v="0"/>
    <n v="18500"/>
    <n v="0"/>
    <n v="0"/>
    <n v="9000"/>
    <n v="0"/>
    <n v="0"/>
    <n v="70000"/>
    <n v="21861"/>
    <n v="31.23"/>
    <n v="165286400"/>
    <n v="147087760"/>
    <n v="88.99"/>
    <n v="316126840"/>
    <n v="252126840"/>
    <n v="79.760000000000005"/>
    <n v="396282000"/>
    <n v="0"/>
    <n v="0"/>
    <n v="228379000"/>
    <n v="0"/>
    <n v="0"/>
    <n v="251619000"/>
    <n v="0"/>
    <n v="0"/>
    <n v="1357693240"/>
    <n v="399214600"/>
    <n v="29.4"/>
    <m/>
    <n v="165.28639999999999"/>
    <n v="147.08776"/>
    <n v="316.12684000000002"/>
    <n v="252.12683999999999"/>
    <n v="396.28199999999998"/>
    <n v="0"/>
    <n v="228.37899999999999"/>
    <n v="0"/>
    <n v="251.619"/>
    <n v="0"/>
    <n v="1357.6932399999998"/>
    <n v="399.21460000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2"/>
    <s v="Incrementar En 24000  Personas Con Discapacidad La Participación En Las Acciones De Rehabilitación Basada En Comunidad (Rbc) Como Respuesta Integral Y Multisectorial. (Llegar A 44.000). (A2024)"/>
    <n v="1"/>
    <s v="Suma"/>
    <n v="1"/>
    <s v="En ejecucion"/>
    <n v="1"/>
    <n v="3000"/>
    <n v="5925"/>
    <n v="197.5"/>
    <n v="6000"/>
    <n v="5088"/>
    <n v="84.8"/>
    <n v="6000"/>
    <n v="0"/>
    <n v="0"/>
    <n v="6000"/>
    <n v="0"/>
    <n v="0"/>
    <n v="3000"/>
    <n v="0"/>
    <n v="0"/>
    <n v="24000"/>
    <n v="11013"/>
    <n v="45.89"/>
    <n v="420108800"/>
    <n v="420108800"/>
    <n v="100"/>
    <n v="1727936580"/>
    <n v="912857552"/>
    <n v="52.83"/>
    <n v="501789000"/>
    <n v="0"/>
    <n v="0"/>
    <n v="1913746000"/>
    <n v="0"/>
    <n v="0"/>
    <n v="2108492000"/>
    <n v="0"/>
    <n v="0"/>
    <n v="6672072380"/>
    <n v="1332966352"/>
    <n v="19.98"/>
    <m/>
    <n v="420.10879999999997"/>
    <n v="420.10879999999997"/>
    <n v="1727.93658"/>
    <n v="912.85755200000006"/>
    <n v="501.78899999999999"/>
    <n v="0"/>
    <n v="1913.7460000000001"/>
    <n v="0"/>
    <n v="2108.4920000000002"/>
    <n v="0"/>
    <n v="6672.0723800000005"/>
    <n v="1332.966351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3"/>
    <s v="Incrementar En 36000 Cuidadores De Personas Con Discapacidad La Participación En Las Acciones De Rehabilitación Basada En Comunidad (Rbc) Como Respuesta Integral Y Multisectorial. (Llegar A 66.000). (A2024)"/>
    <n v="1"/>
    <s v="Suma"/>
    <n v="1"/>
    <s v="En ejecucion"/>
    <n v="1"/>
    <n v="3000"/>
    <n v="2946"/>
    <n v="98.2"/>
    <n v="9000"/>
    <n v="5842"/>
    <n v="64.91"/>
    <n v="10000"/>
    <n v="0"/>
    <n v="0"/>
    <n v="9000"/>
    <n v="0"/>
    <n v="0"/>
    <n v="5054"/>
    <n v="0"/>
    <n v="0"/>
    <n v="36000"/>
    <n v="8788"/>
    <n v="24.41"/>
    <n v="525136000"/>
    <n v="525135000"/>
    <n v="100"/>
    <n v="1403636580"/>
    <n v="1063297224"/>
    <n v="75.75"/>
    <n v="628182000"/>
    <n v="0"/>
    <n v="0"/>
    <n v="1529895000"/>
    <n v="0"/>
    <n v="0"/>
    <n v="1677589000"/>
    <n v="0"/>
    <n v="0"/>
    <n v="5764438580"/>
    <n v="1588432224"/>
    <n v="27.56"/>
    <m/>
    <n v="525.13599999999997"/>
    <n v="525.13499999999999"/>
    <n v="1403.6365800000001"/>
    <n v="1063.2972239999999"/>
    <n v="628.18200000000002"/>
    <n v="0"/>
    <n v="1529.895"/>
    <n v="0"/>
    <n v="1677.5889999999999"/>
    <n v="0"/>
    <n v="5764.43858"/>
    <n v="1588.432223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4"/>
    <s v="Llegar A 10000 Cuidadores De Personas Con Dependencia Funcional Moderada Y Severa Mediante Acciones De Rehabilitación Basada En Comunidad (Rbc) Como Respuesta Integral Y Multisectorial. (A2024)"/>
    <n v="1"/>
    <s v="Suma"/>
    <n v="1"/>
    <s v="En ejecucion"/>
    <n v="1"/>
    <n v="500"/>
    <n v="206"/>
    <n v="41.2"/>
    <n v="2000"/>
    <n v="1854"/>
    <n v="92.7"/>
    <n v="3000"/>
    <n v="0"/>
    <n v="0"/>
    <n v="3500"/>
    <n v="0"/>
    <n v="0"/>
    <n v="1294"/>
    <n v="0"/>
    <n v="0"/>
    <n v="10000"/>
    <n v="2060"/>
    <n v="20.6"/>
    <n v="105027200"/>
    <n v="105027200"/>
    <n v="100"/>
    <n v="799000000"/>
    <n v="203534768"/>
    <n v="25.47"/>
    <n v="198212000"/>
    <n v="0"/>
    <n v="0"/>
    <n v="851614000"/>
    <n v="0"/>
    <n v="0"/>
    <n v="936774000"/>
    <n v="0"/>
    <n v="0"/>
    <n v="2890627200"/>
    <n v="308561968"/>
    <n v="10.67"/>
    <m/>
    <n v="105.02719999999999"/>
    <n v="105.02719999999999"/>
    <n v="799"/>
    <n v="203.53476800000001"/>
    <n v="198.21199999999999"/>
    <n v="0"/>
    <n v="851.61400000000003"/>
    <n v="0"/>
    <n v="936.774"/>
    <n v="0"/>
    <n v="2890.6271999999999"/>
    <n v="308.5619679999999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6"/>
    <n v="1"/>
    <s v="Cumplir Con El 100 % En La Implementación De La Arquitectura Empresarial De Soluciones Que Integran Exitosamente La Mejora De Los Procesos Estratégicos, Técnicos Y Operativos De La Dirección Territorial De Salud. (A 2024)"/>
    <n v="1"/>
    <s v="Suma"/>
    <n v="1"/>
    <s v="En ejecucion"/>
    <n v="1"/>
    <n v="10"/>
    <n v="10"/>
    <n v="100"/>
    <n v="20"/>
    <n v="11.2"/>
    <n v="56"/>
    <n v="31"/>
    <n v="0"/>
    <n v="0"/>
    <n v="32"/>
    <n v="0"/>
    <n v="0"/>
    <n v="7"/>
    <n v="0"/>
    <n v="0"/>
    <n v="100"/>
    <n v="21.2"/>
    <n v="21.2"/>
    <n v="2850546974"/>
    <n v="2375615099"/>
    <n v="83.34"/>
    <n v="21721946036"/>
    <n v="7404397751"/>
    <n v="34.090000000000003"/>
    <n v="23952926000"/>
    <n v="0"/>
    <n v="0"/>
    <n v="38367360000"/>
    <n v="0"/>
    <n v="0"/>
    <n v="4795880000"/>
    <n v="0"/>
    <n v="0"/>
    <n v="91688659010"/>
    <n v="9780012850"/>
    <n v="10.67"/>
    <m/>
    <n v="2850.5469739999999"/>
    <n v="2375.6150990000001"/>
    <n v="21721.946036000001"/>
    <n v="7404.3977510000004"/>
    <n v="23952.925999999999"/>
    <n v="0"/>
    <n v="38367.360000000001"/>
    <n v="0"/>
    <n v="4795.88"/>
    <n v="0"/>
    <n v="91688.659010000003"/>
    <n v="9780.01285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6"/>
    <n v="2"/>
    <s v="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1"/>
    <s v="Suma"/>
    <n v="1"/>
    <s v="En ejecucion"/>
    <n v="1"/>
    <n v="5"/>
    <n v="5"/>
    <n v="100"/>
    <n v="24"/>
    <n v="13.3"/>
    <n v="55.42"/>
    <n v="39"/>
    <n v="0"/>
    <n v="0"/>
    <n v="23"/>
    <n v="0"/>
    <n v="0"/>
    <n v="4"/>
    <n v="0"/>
    <n v="0"/>
    <n v="95"/>
    <n v="18.3"/>
    <n v="19.260000000000002"/>
    <n v="4875980306"/>
    <n v="4829299950"/>
    <n v="99.04"/>
    <n v="14369609628"/>
    <n v="3847312708"/>
    <n v="26.77"/>
    <n v="18285764000"/>
    <n v="0"/>
    <n v="0"/>
    <n v="12721690905"/>
    <n v="0"/>
    <n v="0"/>
    <n v="6346100000"/>
    <n v="0"/>
    <n v="0"/>
    <n v="56599144839"/>
    <n v="8676612658"/>
    <n v="15.33"/>
    <m/>
    <n v="4875.9803060000004"/>
    <n v="4829.2999499999996"/>
    <n v="14369.609628"/>
    <n v="3847.3127079999999"/>
    <n v="18285.763999999999"/>
    <n v="0"/>
    <n v="12721.690904999999"/>
    <n v="0"/>
    <n v="6346.1"/>
    <n v="0"/>
    <n v="56599.144838999993"/>
    <n v="8676.61265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3"/>
    <n v="1"/>
    <s v="Avanzar En 75 % En Construcción Y Dotación De 3 Instalaciones Hospitalarias A 2024"/>
    <n v="1"/>
    <s v="Suma"/>
    <n v="1"/>
    <s v="En ejecucion"/>
    <n v="1"/>
    <n v="4.0999999999999996"/>
    <n v="6.41"/>
    <n v="156.34"/>
    <n v="25.4"/>
    <n v="12.56"/>
    <n v="49.45"/>
    <n v="20.05"/>
    <n v="0"/>
    <n v="0"/>
    <n v="19"/>
    <n v="0"/>
    <n v="0"/>
    <n v="6.45"/>
    <n v="0"/>
    <n v="0"/>
    <n v="75"/>
    <n v="18.97"/>
    <n v="25.29"/>
    <n v="25680739253"/>
    <n v="25658739253"/>
    <n v="99.91"/>
    <n v="238316384838"/>
    <n v="212768072341"/>
    <n v="89.28"/>
    <n v="229177805324"/>
    <n v="0"/>
    <n v="0"/>
    <n v="61677299334"/>
    <n v="0"/>
    <n v="0"/>
    <n v="99369025410"/>
    <n v="0"/>
    <n v="0"/>
    <n v="654221254159"/>
    <n v="238426811594"/>
    <n v="36.44"/>
    <m/>
    <n v="25680.739253"/>
    <n v="25658.739253"/>
    <n v="238316.384838"/>
    <n v="212768.07234099999"/>
    <n v="229177.80532399999"/>
    <n v="0"/>
    <n v="61677.299334000003"/>
    <n v="0"/>
    <n v="99369.025410000002"/>
    <n v="0"/>
    <n v="654221.254159"/>
    <n v="238426.811594"/>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3"/>
    <n v="2"/>
    <s v="Avanzar En 100 % En Construcción Y Dotación De Centros De Atención Prioritaria En Salud, (16 Terminados, 1 En Obra Y 3 En Estudios Y Diseños) A 2024"/>
    <n v="1"/>
    <s v="Suma"/>
    <n v="1"/>
    <s v="En ejecucion"/>
    <n v="1"/>
    <n v="9.0500000000000007"/>
    <n v="9.1"/>
    <n v="100.55"/>
    <n v="49.27"/>
    <n v="19.690000000000001"/>
    <n v="39.96"/>
    <n v="29.44"/>
    <n v="0"/>
    <n v="0"/>
    <n v="7.92"/>
    <n v="0"/>
    <n v="0"/>
    <n v="4.32"/>
    <n v="0"/>
    <n v="0"/>
    <n v="100"/>
    <n v="28.79"/>
    <n v="28.79"/>
    <n v="52286461796"/>
    <n v="52261740478"/>
    <n v="99.95"/>
    <n v="28638460483"/>
    <n v="10920427897"/>
    <n v="38.130000000000003"/>
    <n v="27449021330"/>
    <n v="0"/>
    <n v="0"/>
    <n v="8357565929"/>
    <n v="0"/>
    <n v="0"/>
    <n v="572420600"/>
    <n v="0"/>
    <n v="0"/>
    <n v="117303930138"/>
    <n v="63182168375"/>
    <n v="53.86"/>
    <m/>
    <n v="52286.461796000003"/>
    <n v="52261.740478"/>
    <n v="28638.460482999999"/>
    <n v="10920.427897"/>
    <n v="27449.02133"/>
    <n v="0"/>
    <n v="8357.5659290000003"/>
    <n v="0"/>
    <n v="572.42060000000004"/>
    <n v="0"/>
    <n v="117303.93013800001"/>
    <n v="63182.168375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3"/>
    <n v="3"/>
    <s v="Avanzar En 100 % En Estructuración De 3 Instalaciones Hospitalarias A 2024"/>
    <n v="1"/>
    <s v="Suma"/>
    <n v="1"/>
    <s v="En ejecucion"/>
    <n v="1"/>
    <n v="64.66"/>
    <n v="64.66"/>
    <n v="100"/>
    <n v="35.04"/>
    <n v="11.32"/>
    <n v="32.31"/>
    <n v="0.1"/>
    <n v="0"/>
    <n v="0"/>
    <n v="0.1"/>
    <n v="0"/>
    <n v="0"/>
    <n v="0.1"/>
    <n v="0"/>
    <n v="0"/>
    <n v="100"/>
    <n v="75.98"/>
    <n v="75.98"/>
    <n v="22000000"/>
    <n v="0"/>
    <n v="0"/>
    <n v="1418451889"/>
    <n v="1418451889"/>
    <n v="100"/>
    <n v="352944348"/>
    <n v="0"/>
    <n v="0"/>
    <n v="461536521000"/>
    <n v="0"/>
    <n v="0"/>
    <n v="84819000"/>
    <n v="0"/>
    <n v="0"/>
    <n v="463414736237"/>
    <n v="1418451889"/>
    <n v="0.31"/>
    <m/>
    <n v="22"/>
    <n v="0"/>
    <n v="1418.4518889999999"/>
    <n v="1418.4518889999999"/>
    <n v="352.94434799999999"/>
    <n v="0"/>
    <n v="461536.52100000001"/>
    <n v="0"/>
    <n v="84.819000000000003"/>
    <n v="0"/>
    <n v="463414.73623700003"/>
    <n v="1418.451888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3"/>
    <n v="4"/>
    <s v="Avanzar En 80 % En Obras Y Dotación Complementarias Para La Infraestructura En Salud Del D.C. (10 Unidades De Servicios, 3 Salud Mental Y 1 Laboratorio De Biocontención) A 2024"/>
    <n v="1"/>
    <s v="Suma"/>
    <n v="1"/>
    <s v="En ejecucion"/>
    <n v="1"/>
    <n v="2.82"/>
    <n v="5.47"/>
    <n v="193.97"/>
    <n v="14.02"/>
    <n v="4.38"/>
    <n v="31.24"/>
    <n v="44.57"/>
    <n v="0"/>
    <n v="0"/>
    <n v="12.12"/>
    <n v="0"/>
    <n v="0"/>
    <n v="6.47"/>
    <n v="0"/>
    <n v="0"/>
    <n v="80"/>
    <n v="9.85"/>
    <n v="12.31"/>
    <n v="93380252553"/>
    <n v="92303739520"/>
    <n v="98.85"/>
    <n v="152752576297"/>
    <n v="105314281304"/>
    <n v="68.94"/>
    <n v="228206164998"/>
    <n v="0"/>
    <n v="0"/>
    <n v="18622962900"/>
    <n v="0"/>
    <n v="0"/>
    <n v="72286890700"/>
    <n v="0"/>
    <n v="0"/>
    <n v="565248847448"/>
    <n v="197618020824"/>
    <n v="34.96"/>
    <m/>
    <n v="93380.252552999998"/>
    <n v="92303.739520000003"/>
    <n v="152752.57629699999"/>
    <n v="105314.281304"/>
    <n v="228206.16499799999"/>
    <n v="0"/>
    <n v="18622.962899999999"/>
    <n v="0"/>
    <n v="72286.890700000004"/>
    <n v="0"/>
    <n v="565248.84744799999"/>
    <n v="197618.020824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11"/>
    <n v="1"/>
    <s v="A 2024 Conseguir Una Cobertura Del 95 % O Más El Aseguramiento De La Población Al Sgsss En El Distrito Capital. (Con Base En Censo Dane 2018)."/>
    <n v="2"/>
    <s v="Constante"/>
    <n v="1"/>
    <s v="En ejecucion"/>
    <n v="1"/>
    <n v="95"/>
    <n v="104"/>
    <n v="109.47"/>
    <n v="95"/>
    <n v="103.4"/>
    <n v="108.84"/>
    <n v="95"/>
    <n v="0"/>
    <n v="0"/>
    <n v="95"/>
    <n v="0"/>
    <n v="0"/>
    <n v="95"/>
    <n v="0"/>
    <n v="0"/>
    <s v="N/A"/>
    <s v="N/A"/>
    <s v="N/A"/>
    <n v="998980956058"/>
    <n v="930333257478"/>
    <n v="93.13"/>
    <n v="1837884740000"/>
    <n v="1235383842620"/>
    <n v="67.22"/>
    <n v="1902532878000"/>
    <n v="0"/>
    <n v="0"/>
    <n v="2032914404985"/>
    <n v="0"/>
    <n v="0"/>
    <n v="1955841618303"/>
    <n v="0"/>
    <n v="0"/>
    <n v="8728154597346"/>
    <n v="2165717100098"/>
    <n v="24.81"/>
    <m/>
    <n v="998980.95605799998"/>
    <n v="930333.25747800001"/>
    <n v="1837884.74"/>
    <n v="1235383.84262"/>
    <n v="1902532.878"/>
    <n v="0"/>
    <n v="2032914.4049849999"/>
    <n v="0"/>
    <n v="1955841.618303"/>
    <n v="0"/>
    <n v="8728154.5973460004"/>
    <n v="2165717.100097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11"/>
    <n v="2"/>
    <s v="A 2024 Mantener En 100 % La Garantía De La Atención En Salud A La Población Pobre Y Vulnerable No Afiliada Al Sgsss A Cargo Del Distrito Capital."/>
    <n v="2"/>
    <s v="Constante"/>
    <n v="1"/>
    <s v="En ejecucion"/>
    <n v="1"/>
    <n v="100"/>
    <n v="100"/>
    <n v="100"/>
    <n v="100"/>
    <n v="100"/>
    <n v="100"/>
    <n v="100"/>
    <n v="0"/>
    <n v="0"/>
    <n v="100"/>
    <n v="0"/>
    <n v="0"/>
    <n v="100"/>
    <n v="0"/>
    <n v="0"/>
    <s v="N/A"/>
    <s v="N/A"/>
    <s v="N/A"/>
    <n v="95887061941"/>
    <n v="67214177237"/>
    <n v="70.099999999999994"/>
    <n v="174400584588"/>
    <n v="107941406781"/>
    <n v="61.89"/>
    <n v="80581732000"/>
    <n v="0"/>
    <n v="0"/>
    <n v="157267066464"/>
    <n v="0"/>
    <n v="0"/>
    <n v="169428979943"/>
    <n v="0"/>
    <n v="0"/>
    <n v="677565424936"/>
    <n v="175155584018"/>
    <n v="25.85"/>
    <m/>
    <n v="95887.061941000007"/>
    <n v="67214.177236999996"/>
    <n v="174400.584588"/>
    <n v="107941.406781"/>
    <n v="80581.732000000004"/>
    <n v="0"/>
    <n v="157267.066464"/>
    <n v="0"/>
    <n v="169428.97994300001"/>
    <n v="0"/>
    <n v="677565.42493600002"/>
    <n v="175155.584017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11"/>
    <n v="3"/>
    <s v="A 2024 Diseñar E Implementar 1 Abordaje Para La Atención En Salud Para Población Migrante De Conformidad Con La Normatividad Vigente."/>
    <n v="2"/>
    <s v="Constante"/>
    <n v="1"/>
    <s v="En ejecucion"/>
    <n v="1"/>
    <n v="0"/>
    <n v="0"/>
    <n v="0"/>
    <n v="1"/>
    <n v="0"/>
    <n v="0"/>
    <n v="1"/>
    <n v="0"/>
    <n v="0"/>
    <n v="1"/>
    <n v="0"/>
    <n v="0"/>
    <n v="1"/>
    <n v="0"/>
    <n v="0"/>
    <s v="N/A"/>
    <s v="N/A"/>
    <s v="N/A"/>
    <n v="0"/>
    <n v="0"/>
    <n v="0"/>
    <n v="230000000"/>
    <n v="0"/>
    <n v="0"/>
    <n v="200000000"/>
    <n v="0"/>
    <n v="0"/>
    <n v="200000000"/>
    <n v="0"/>
    <n v="0"/>
    <n v="200000000"/>
    <n v="0"/>
    <n v="0"/>
    <n v="830000000"/>
    <n v="0"/>
    <n v="0"/>
    <s v="VIGENCIA (a 30/09/2021): El Ministerio de Salud y Protección Social expidió la resolución 1178 de 2021 Por la cual se incluye el Permiso por Protección Temporal ¿ PPT como documento válido de identificación de los migrantes venezolanos en los sistemas de información del Sistema de Protección Social. Esto favorecerá la afiliación de las personas que vayan adquiriendo este documento"/>
    <n v="0"/>
    <n v="0"/>
    <n v="230"/>
    <n v="0"/>
    <n v="200"/>
    <n v="0"/>
    <n v="200"/>
    <n v="0"/>
    <n v="200"/>
    <n v="0"/>
    <n v="830"/>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4"/>
    <n v="1"/>
    <s v="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13"/>
    <n v="0.13"/>
    <n v="100"/>
    <n v="0"/>
    <n v="0"/>
    <n v="0"/>
    <n v="0"/>
    <n v="0"/>
    <n v="0"/>
    <n v="0"/>
    <n v="0"/>
    <n v="0"/>
    <n v="0"/>
    <n v="0"/>
    <n v="0"/>
    <n v="0.13"/>
    <n v="0.13"/>
    <n v="100"/>
    <n v="122686046275"/>
    <n v="122626446069"/>
    <n v="99.95"/>
    <n v="0"/>
    <n v="0"/>
    <n v="0"/>
    <n v="0"/>
    <n v="0"/>
    <n v="0"/>
    <n v="0"/>
    <n v="0"/>
    <n v="0"/>
    <n v="0"/>
    <n v="0"/>
    <n v="0"/>
    <n v="122686046275"/>
    <n v="122626446069"/>
    <n v="99.95"/>
    <m/>
    <n v="122686.046275"/>
    <n v="122626.446069"/>
    <n v="0"/>
    <n v="0"/>
    <n v="0"/>
    <n v="0"/>
    <n v="0"/>
    <n v="0"/>
    <n v="0"/>
    <n v="0"/>
    <n v="122686.046275"/>
    <n v="122626.44606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4"/>
    <n v="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1"/>
    <s v="Suma"/>
    <n v="1"/>
    <s v="En ejecucion"/>
    <n v="1"/>
    <n v="0.35"/>
    <n v="0.35"/>
    <n v="100"/>
    <n v="0.35"/>
    <n v="0.16"/>
    <n v="45.71"/>
    <n v="0.1"/>
    <n v="0"/>
    <n v="0"/>
    <n v="0.1"/>
    <n v="0"/>
    <n v="0"/>
    <n v="0.1"/>
    <n v="0"/>
    <n v="0"/>
    <n v="1"/>
    <n v="0.51"/>
    <n v="51"/>
    <n v="22102371772"/>
    <n v="20379632845"/>
    <n v="92.21"/>
    <n v="36209142354"/>
    <n v="25321852581"/>
    <n v="69.930000000000007"/>
    <n v="71758475721"/>
    <n v="0"/>
    <n v="0"/>
    <n v="71512904832"/>
    <n v="0"/>
    <n v="0"/>
    <n v="64267191965"/>
    <n v="0"/>
    <n v="0"/>
    <n v="265850086644"/>
    <n v="45701485426"/>
    <n v="17.190000000000001"/>
    <m/>
    <n v="22102.371771999999"/>
    <n v="20379.632845"/>
    <n v="36209.142354000003"/>
    <n v="25321.852580999999"/>
    <n v="71758.475720999995"/>
    <n v="0"/>
    <n v="71512.904832"/>
    <n v="0"/>
    <n v="64267.191964999998"/>
    <n v="0"/>
    <n v="265850.08664399997"/>
    <n v="45701.485425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4"/>
    <n v="3"/>
    <s v="Orientar La Implementación De 8 Rias Con Énfasis En Las Priorizadas Para El D.C., En Las Redes Integrales De Prestadores De Servicios De Salud De Las Eapb Autorizadas Para Operar En Bogotá D.C.  (A 2024)"/>
    <n v="1"/>
    <s v="Suma"/>
    <n v="1"/>
    <s v="En ejecucion"/>
    <n v="1"/>
    <n v="0.13"/>
    <n v="0.13"/>
    <n v="100"/>
    <n v="0"/>
    <n v="0"/>
    <n v="0"/>
    <n v="0"/>
    <n v="0"/>
    <n v="0"/>
    <n v="0"/>
    <n v="0"/>
    <n v="0"/>
    <n v="0"/>
    <n v="0"/>
    <n v="0"/>
    <n v="0.13"/>
    <n v="0.13"/>
    <n v="100"/>
    <n v="1626141966"/>
    <n v="1502443878"/>
    <n v="92.39"/>
    <n v="0"/>
    <n v="0"/>
    <n v="0"/>
    <n v="0"/>
    <n v="0"/>
    <n v="0"/>
    <n v="0"/>
    <n v="0"/>
    <n v="0"/>
    <n v="0"/>
    <n v="0"/>
    <n v="0"/>
    <n v="1626141966"/>
    <n v="1502443878"/>
    <n v="92.39"/>
    <m/>
    <n v="1626.1419659999999"/>
    <n v="1502.443878"/>
    <n v="0"/>
    <n v="0"/>
    <n v="0"/>
    <n v="0"/>
    <n v="0"/>
    <n v="0"/>
    <n v="0"/>
    <n v="0"/>
    <n v="1626.1419659999999"/>
    <n v="1502.44387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4"/>
    <n v="4"/>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13"/>
    <n v="0.11"/>
    <n v="84.62"/>
    <n v="0.22"/>
    <n v="0"/>
    <n v="0"/>
    <n v="0.22"/>
    <n v="0"/>
    <n v="0"/>
    <n v="0.22"/>
    <n v="0"/>
    <n v="0"/>
    <n v="0.23"/>
    <n v="0"/>
    <n v="0"/>
    <n v="1"/>
    <n v="0.11"/>
    <n v="11"/>
    <n v="38786731830"/>
    <n v="37362119673"/>
    <n v="96.33"/>
    <n v="360500271"/>
    <n v="0"/>
    <n v="0"/>
    <n v="371315279"/>
    <n v="0"/>
    <n v="0"/>
    <n v="504119168"/>
    <n v="0"/>
    <n v="0"/>
    <n v="453041635"/>
    <n v="0"/>
    <n v="0"/>
    <n v="40475708183"/>
    <n v="37362119673"/>
    <n v="92.31"/>
    <s v="VIGENCIA (a 30/09/2021): Convenio 2049259-2020, con la Pontificia Universidad Javeriana,  objeto &quot;En desarrollo del Convenio Especial No. 1950482 para el Fomento de Actividades Científicas y Tecnológicas entre la Secretaría Distrital de Salud y la Pontificia Universidad Javeriana, el objeto del presente Convenio Específico es i) levantar la línea base del modelo territorial de atención primaria en salud con base en diferente fuente de información y proponer indicadores de medición para el seguimiento anual del nuevo modelo de cara a su mejora continua, y ii) estructurar metodológicamente el piloto de ajuste al modelo territorial de atención primaria en salud, acompañar  alistamiento y el trabajo de campo del personal que lo implementará, evaluar la pertinencia y efectividad de la propuesta de intervención implementada, y brindar información pertinente para el ajuste y diseño definitivo del modelo de cara a la articulación de las atenciones colectivas e individuales en salud&quot;, recibo, revisión y retroalimentación de informes finales y artículos para desembolsos.  Avance en el proceso de liquidación del Convenio 2049259-2020, se solicita el estado de cuenta mediante radicado No. 2021IE27531 del 1 de octubre de 2021.  Nuevo convenio con Institución Académica: Se realizan las gestiones correspondientes para la presentación de documentos en la Dirección de Contratación.  Se realizó modificación al plan anual de adquisición para la ampliación de tiempo a 9 meses y valor $530 millones del requerimiento de la institución Académica"/>
    <n v="38786.731829999997"/>
    <n v="37362.119673000001"/>
    <n v="360.500271"/>
    <n v="0"/>
    <n v="371.31527899999998"/>
    <n v="0"/>
    <n v="504.119168"/>
    <n v="0"/>
    <n v="453.04163499999999"/>
    <n v="0"/>
    <n v="40475.708182999995"/>
    <n v="37362.119673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4"/>
    <n v="5"/>
    <s v="Realizar Seguimiento E Incrementar A 8 Las Rutas Integrales De Atención En Salud En Las 4 Subredes Integradas De Servicios De Salud Pública Distritales, De Manera Progresiva Y Escalable, En El Marco Del Modelo De Salud."/>
    <n v="2"/>
    <s v="Constante"/>
    <n v="4"/>
    <s v="Finalizada - No continua"/>
    <n v="1"/>
    <n v="8"/>
    <n v="8"/>
    <n v="100"/>
    <n v="0"/>
    <n v="0"/>
    <n v="0"/>
    <n v="0"/>
    <n v="0"/>
    <n v="0"/>
    <n v="0"/>
    <n v="0"/>
    <n v="0"/>
    <n v="0"/>
    <n v="0"/>
    <n v="0"/>
    <s v="N/A"/>
    <s v="N/A"/>
    <s v="N/A"/>
    <n v="21759528016"/>
    <n v="21409528017"/>
    <n v="98.39"/>
    <n v="0"/>
    <n v="0"/>
    <n v="0"/>
    <n v="0"/>
    <n v="0"/>
    <n v="0"/>
    <n v="0"/>
    <n v="0"/>
    <n v="0"/>
    <n v="0"/>
    <n v="0"/>
    <n v="0"/>
    <n v="21759528016"/>
    <n v="21409528017"/>
    <n v="98.39"/>
    <m/>
    <n v="21759.528016"/>
    <n v="21409.528017000001"/>
    <n v="0"/>
    <n v="0"/>
    <n v="0"/>
    <n v="0"/>
    <n v="0"/>
    <n v="0"/>
    <n v="0"/>
    <n v="0"/>
    <n v="21759.528016"/>
    <n v="21409.528017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4"/>
    <n v="6"/>
    <s v="Mantener El 100 % De La Operación De Los Sistemas De Vigilancia En Salud Pública En Bogotá D.C.  (A 2024)"/>
    <n v="2"/>
    <s v="Constante"/>
    <n v="1"/>
    <s v="En ejecucion"/>
    <n v="1"/>
    <n v="100"/>
    <n v="100"/>
    <n v="100"/>
    <n v="0"/>
    <n v="0"/>
    <n v="0"/>
    <n v="0"/>
    <n v="0"/>
    <n v="0"/>
    <n v="0"/>
    <n v="0"/>
    <n v="0"/>
    <n v="0"/>
    <n v="0"/>
    <n v="0"/>
    <s v="N/A"/>
    <s v="N/A"/>
    <s v="N/A"/>
    <n v="32350860830"/>
    <n v="30615878399"/>
    <n v="94.64"/>
    <n v="0"/>
    <n v="0"/>
    <n v="0"/>
    <n v="0"/>
    <n v="0"/>
    <n v="0"/>
    <n v="0"/>
    <n v="0"/>
    <n v="0"/>
    <n v="0"/>
    <n v="0"/>
    <n v="0"/>
    <n v="32350860830"/>
    <n v="30615878399"/>
    <n v="94.64"/>
    <m/>
    <n v="32350.860830000001"/>
    <n v="30615.878399000001"/>
    <n v="0"/>
    <n v="0"/>
    <n v="0"/>
    <n v="0"/>
    <n v="0"/>
    <n v="0"/>
    <n v="0"/>
    <n v="0"/>
    <n v="32350.860830000001"/>
    <n v="30615.878399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4"/>
    <n v="7"/>
    <s v="Mantener Por Debajo De 2 % La Tasa Global De Infecciones Asociadas A La Atención En Salud.  (A 2024)"/>
    <n v="2"/>
    <s v="Constante"/>
    <n v="4"/>
    <s v="Finalizada - No continua"/>
    <n v="1"/>
    <n v="2"/>
    <n v="1.9"/>
    <n v="95"/>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4"/>
    <n v="8"/>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4"/>
    <s v="Finalizada - No continua"/>
    <n v="1"/>
    <n v="0.01"/>
    <n v="0.01"/>
    <n v="100"/>
    <n v="0"/>
    <n v="0"/>
    <n v="0"/>
    <n v="0"/>
    <n v="0"/>
    <n v="0"/>
    <n v="0"/>
    <n v="0"/>
    <n v="0"/>
    <n v="0"/>
    <n v="0"/>
    <n v="0"/>
    <s v="N/A"/>
    <s v="N/A"/>
    <s v="N/A"/>
    <n v="1034587350"/>
    <n v="1034587348"/>
    <n v="100"/>
    <n v="0"/>
    <n v="0"/>
    <n v="0"/>
    <n v="0"/>
    <n v="0"/>
    <n v="0"/>
    <n v="0"/>
    <n v="0"/>
    <n v="0"/>
    <n v="0"/>
    <n v="0"/>
    <n v="0"/>
    <n v="1034587350"/>
    <n v="1034587348"/>
    <n v="100"/>
    <m/>
    <n v="1034.58735"/>
    <n v="1034.587348"/>
    <n v="0"/>
    <n v="0"/>
    <n v="0"/>
    <n v="0"/>
    <n v="0"/>
    <n v="0"/>
    <n v="0"/>
    <n v="0"/>
    <n v="1034.58735"/>
    <n v="1034.58734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4"/>
    <n v="9"/>
    <s v="El Laboratorio De Salud Pública Será 1 Unidad Administrativa A 2024, Con Tecnología De Punta Y Bioseguridad Tipo 3."/>
    <n v="3"/>
    <s v="Creciente"/>
    <n v="1"/>
    <s v="En ejecucion"/>
    <n v="1"/>
    <n v="0.1"/>
    <n v="0.1"/>
    <n v="100"/>
    <n v="0"/>
    <n v="0"/>
    <n v="0"/>
    <n v="0"/>
    <n v="0"/>
    <n v="0"/>
    <n v="0"/>
    <n v="0"/>
    <n v="0"/>
    <n v="0"/>
    <n v="0"/>
    <n v="0"/>
    <s v="N/A"/>
    <s v="N/A"/>
    <s v="N/A"/>
    <n v="16980563879"/>
    <n v="14998068404"/>
    <n v="88.32"/>
    <n v="0"/>
    <n v="0"/>
    <n v="0"/>
    <n v="0"/>
    <n v="0"/>
    <n v="0"/>
    <n v="0"/>
    <n v="0"/>
    <n v="0"/>
    <n v="0"/>
    <n v="0"/>
    <n v="0"/>
    <n v="16980563879"/>
    <n v="14998068404"/>
    <n v="88.32"/>
    <m/>
    <n v="16980.563879000001"/>
    <n v="14998.068404"/>
    <n v="0"/>
    <n v="0"/>
    <n v="0"/>
    <n v="0"/>
    <n v="0"/>
    <n v="0"/>
    <n v="0"/>
    <n v="0"/>
    <n v="16980.563879000001"/>
    <n v="14998.068404"/>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4"/>
    <n v="1"/>
    <s v="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2"/>
    <s v="Constante"/>
    <n v="1"/>
    <s v="En ejecucion"/>
    <n v="1"/>
    <n v="100"/>
    <n v="100"/>
    <n v="100"/>
    <n v="100"/>
    <n v="100"/>
    <n v="100"/>
    <n v="100"/>
    <n v="0"/>
    <n v="0"/>
    <n v="100"/>
    <n v="0"/>
    <n v="0"/>
    <n v="100"/>
    <n v="0"/>
    <n v="0"/>
    <s v="N/A"/>
    <s v="N/A"/>
    <s v="N/A"/>
    <n v="18099616940"/>
    <n v="17752158446"/>
    <n v="98.08"/>
    <n v="107120621007"/>
    <n v="58598806169"/>
    <n v="54.7"/>
    <n v="74704024654"/>
    <n v="0"/>
    <n v="0"/>
    <n v="71236723892"/>
    <n v="0"/>
    <n v="0"/>
    <n v="70905069400"/>
    <n v="0"/>
    <n v="0"/>
    <n v="342066055893"/>
    <n v="76350964615"/>
    <n v="22.32"/>
    <m/>
    <n v="18099.61694"/>
    <n v="17752.158446000001"/>
    <n v="107120.62100699999"/>
    <n v="58598.806169000003"/>
    <n v="74704.024653999993"/>
    <n v="0"/>
    <n v="71236.723891999995"/>
    <n v="0"/>
    <n v="70905.069399999993"/>
    <n v="0"/>
    <n v="342066.05589299992"/>
    <n v="76350.964615000004"/>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4"/>
    <n v="2"/>
    <s v="Mantener Al 100 % La Gestión Del Riesgo En Salud Frente A Emergencias Y Desastres A Través Del Fortalecimiento De Competencias, Preparación Y Respuesta De Acuerdo A Las Amenazas Y A La Dinámica Distrital Y Regional.  (A 2024)"/>
    <n v="2"/>
    <s v="Constante"/>
    <n v="1"/>
    <s v="En ejecucion"/>
    <n v="1"/>
    <n v="100"/>
    <n v="100"/>
    <n v="100"/>
    <n v="100"/>
    <n v="100"/>
    <n v="100"/>
    <n v="100"/>
    <n v="0"/>
    <n v="0"/>
    <n v="100"/>
    <n v="0"/>
    <n v="0"/>
    <n v="100"/>
    <n v="0"/>
    <n v="0"/>
    <s v="N/A"/>
    <s v="N/A"/>
    <s v="N/A"/>
    <n v="264129728"/>
    <n v="238507140"/>
    <n v="90.3"/>
    <n v="651356417"/>
    <n v="396410808"/>
    <n v="60.86"/>
    <n v="2063808521"/>
    <n v="0"/>
    <n v="0"/>
    <n v="631417018"/>
    <n v="0"/>
    <n v="0"/>
    <n v="653510865"/>
    <n v="0"/>
    <n v="0"/>
    <n v="4264222549"/>
    <n v="634917948"/>
    <n v="14.89"/>
    <m/>
    <n v="264.129728"/>
    <n v="238.50713999999999"/>
    <n v="651.35641699999996"/>
    <n v="396.41080799999997"/>
    <n v="2063.8085209999999"/>
    <n v="0"/>
    <n v="631.41701799999998"/>
    <n v="0"/>
    <n v="653.51086499999997"/>
    <n v="0"/>
    <n v="4264.2225490000001"/>
    <n v="634.91794800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4"/>
    <n v="3"/>
    <s v="Dotar Y Operar 1 Centro De Mando Integrado Georreferenciado Con Información En Tiempo Real Para La Coordinación Y Gestión De La Atención De Emergencias Crue De La Ciudad, Tanto En Su Componente Prehospitalario Como Hospitalario.  (A 2024)"/>
    <n v="1"/>
    <s v="Suma"/>
    <n v="1"/>
    <s v="En ejecucion"/>
    <n v="1"/>
    <n v="0"/>
    <n v="0"/>
    <n v="0"/>
    <n v="0.1"/>
    <n v="0"/>
    <n v="0"/>
    <n v="0.4"/>
    <n v="0"/>
    <n v="0"/>
    <n v="0.4"/>
    <n v="0"/>
    <n v="0"/>
    <n v="0.1"/>
    <n v="0"/>
    <n v="0"/>
    <n v="1"/>
    <n v="0"/>
    <n v="0"/>
    <n v="0"/>
    <n v="0"/>
    <n v="0"/>
    <n v="9000000000"/>
    <n v="0"/>
    <n v="0"/>
    <n v="18102726825"/>
    <n v="0"/>
    <n v="0"/>
    <n v="7666666667"/>
    <n v="0"/>
    <n v="0"/>
    <n v="4666666666"/>
    <n v="0"/>
    <n v="0"/>
    <n v="39436060158"/>
    <n v="0"/>
    <n v="0"/>
    <s v="VIGENCIA (a 30/09/2021): Desde el mes de marzo de 2021 se dio inicio a la planeación del proceso de contratación para la ejecución del Sistema de Emergencias Médicas ¿SISEM con el acompañamiento de la Dirección TIC¿s.  Dentro de la planeación al proceso precontractual, se presentaron diversas situaciones de modificación al interior del convenio, ya que este, estableció inicialmente con la modalidad de selección (abreviada menor cuantía), finalmente se señala que se realizará a través de contrato interadministrativo.   Desde el mes de junio de 2021 se han efectuado mesas técnicas de trabajo con la Dirección TIC¿s de la SDS, con el fin de establecer los criterios de ajuste a los documentos y anexos previos del proceso precontractual, en especial a lo que hace relación a la programación de pagos, lo cual conllevo a solicitudes de nuevas cotizaciones.   Durante el mes de julio de dio continuidad a diversas reuniones de ajuste, ya que, con la modificación del proceso y nuevas cotizaciones, se generaron modificaciones al proceso inicial.    Al cierre del mes de septiembre se cuenta con el radicado en la Subdirección de contratación 2021IE22818 del 19/8/21, para el respectivo proceso precoontractual (Contrato Interadministrativo)."/>
    <n v="0"/>
    <n v="0"/>
    <n v="9000"/>
    <n v="0"/>
    <n v="18102.726825000002"/>
    <n v="0"/>
    <n v="7666.6666670000004"/>
    <n v="0"/>
    <n v="4666.6666660000001"/>
    <n v="0"/>
    <n v="39436.060158"/>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9"/>
    <n v="1"/>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
    <n v="0"/>
    <n v="0"/>
    <n v="0.26"/>
    <n v="0.2"/>
    <n v="76.92"/>
    <n v="0.25"/>
    <n v="0"/>
    <n v="0"/>
    <n v="0.25"/>
    <n v="0"/>
    <n v="0"/>
    <n v="0.11"/>
    <n v="0"/>
    <n v="0"/>
    <n v="0.87"/>
    <n v="0.2"/>
    <n v="22.99"/>
    <n v="0"/>
    <n v="0"/>
    <n v="0"/>
    <n v="53404422633"/>
    <n v="40947749447"/>
    <n v="76.67"/>
    <n v="60491294000"/>
    <n v="0"/>
    <n v="0"/>
    <n v="120519630465"/>
    <n v="0"/>
    <n v="0"/>
    <n v="95512797991"/>
    <n v="0"/>
    <n v="0"/>
    <n v="329928145089"/>
    <n v="40947749447"/>
    <n v="12.41"/>
    <m/>
    <n v="0"/>
    <n v="0"/>
    <n v="53404.422633000002"/>
    <n v="40947.749447000002"/>
    <n v="60491.294000000002"/>
    <n v="0"/>
    <n v="120519.63046499999"/>
    <n v="0"/>
    <n v="95512.797990999999"/>
    <n v="0"/>
    <n v="329928.145089"/>
    <n v="40947.749447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9"/>
    <n v="2"/>
    <s v="Orientar La Implementación De 8 Rias Con Énfasis En Las Priorizadas Para El D.C., En Las Redes Integrales De Prestadores De Servicios De Salud De Las Eapb Autorizadas Para Operar En Bogotá D.C. (A 2024)."/>
    <n v="1"/>
    <s v="Suma"/>
    <n v="1"/>
    <s v="En ejecucion"/>
    <n v="1"/>
    <n v="0"/>
    <n v="0"/>
    <n v="0"/>
    <n v="0.25"/>
    <n v="0.19"/>
    <n v="76"/>
    <n v="0.25"/>
    <n v="0"/>
    <n v="0"/>
    <n v="0.25"/>
    <n v="0"/>
    <n v="0"/>
    <n v="0.12"/>
    <n v="0"/>
    <n v="0"/>
    <n v="0.87"/>
    <n v="0.19"/>
    <n v="21.84"/>
    <n v="0"/>
    <n v="0"/>
    <n v="0"/>
    <n v="5070120861"/>
    <n v="2583543545"/>
    <n v="50.96"/>
    <n v="6354709000"/>
    <n v="0"/>
    <n v="0"/>
    <n v="113272167706"/>
    <n v="0"/>
    <n v="0"/>
    <n v="54804014413"/>
    <n v="0"/>
    <n v="0"/>
    <n v="179501011980"/>
    <n v="2583543545"/>
    <n v="1.44"/>
    <m/>
    <n v="0"/>
    <n v="0"/>
    <n v="5070.1208610000003"/>
    <n v="2583.543545"/>
    <n v="6354.7089999999998"/>
    <n v="0"/>
    <n v="113272.16770599999"/>
    <n v="0"/>
    <n v="54804.014412999997"/>
    <n v="0"/>
    <n v="179501.01198000001"/>
    <n v="2583.543545"/>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9"/>
    <n v="3"/>
    <s v="Realizar Seguimiento E Incrementar A 8 Las Rutas Integrales De Atención En Salud En Las 4 Subredes Integradas De Servicios De Salud Pública Distritales, De Manera Progresiva Y Escalable, En El Marco Del Modelo De Salud."/>
    <n v="2"/>
    <s v="Constante"/>
    <n v="1"/>
    <s v="En ejecucion"/>
    <n v="1"/>
    <n v="0"/>
    <n v="0"/>
    <n v="0"/>
    <n v="8"/>
    <n v="8"/>
    <n v="100"/>
    <n v="8"/>
    <n v="0"/>
    <n v="0"/>
    <n v="8"/>
    <n v="0"/>
    <n v="0"/>
    <n v="8"/>
    <n v="0"/>
    <n v="0"/>
    <s v="N/A"/>
    <s v="N/A"/>
    <s v="N/A"/>
    <n v="0"/>
    <n v="0"/>
    <n v="0"/>
    <n v="7344747520"/>
    <n v="7086257232"/>
    <n v="96.48"/>
    <n v="24038816000"/>
    <n v="0"/>
    <n v="0"/>
    <n v="115920000000"/>
    <n v="0"/>
    <n v="0"/>
    <n v="51435581408"/>
    <n v="0"/>
    <n v="0"/>
    <n v="198739144928"/>
    <n v="7086257232"/>
    <n v="3.57"/>
    <m/>
    <n v="0"/>
    <n v="0"/>
    <n v="7344.7475199999999"/>
    <n v="7086.2572319999999"/>
    <n v="24038.815999999999"/>
    <n v="0"/>
    <n v="115920"/>
    <n v="0"/>
    <n v="51435.581407999998"/>
    <n v="0"/>
    <n v="198739.14492799999"/>
    <n v="7086.257231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9"/>
    <n v="4"/>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
    <n v="0"/>
    <n v="0"/>
    <n v="0.28000000000000003"/>
    <n v="0.19"/>
    <n v="67.86"/>
    <n v="0.52"/>
    <n v="0"/>
    <n v="0"/>
    <n v="0.76"/>
    <n v="0"/>
    <n v="0"/>
    <n v="1"/>
    <n v="0"/>
    <n v="0"/>
    <s v="N/A"/>
    <s v="N/A"/>
    <s v="N/A"/>
    <n v="0"/>
    <n v="0"/>
    <n v="0"/>
    <n v="7000000000"/>
    <n v="6413209000"/>
    <n v="91.62"/>
    <n v="16032548000"/>
    <n v="0"/>
    <n v="0"/>
    <n v="6000000000"/>
    <n v="0"/>
    <n v="0"/>
    <n v="5965412650"/>
    <n v="0"/>
    <n v="0"/>
    <n v="34997960650"/>
    <n v="6413209000"/>
    <n v="18.32"/>
    <m/>
    <n v="0"/>
    <n v="0"/>
    <n v="7000"/>
    <n v="6413.2089999999998"/>
    <n v="16032.548000000001"/>
    <n v="0"/>
    <n v="6000"/>
    <n v="0"/>
    <n v="5965.4126500000002"/>
    <n v="0"/>
    <n v="34997.960650000001"/>
    <n v="6413.208999999999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9"/>
    <n v="5"/>
    <s v="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
    <n v="0"/>
    <n v="0"/>
    <n v="0.25"/>
    <n v="0.19"/>
    <n v="76"/>
    <n v="0.25"/>
    <n v="0"/>
    <n v="0"/>
    <n v="0.25"/>
    <n v="0"/>
    <n v="0"/>
    <n v="0.12"/>
    <n v="0"/>
    <n v="0"/>
    <n v="0.87"/>
    <n v="0.19"/>
    <n v="21.84"/>
    <n v="0"/>
    <n v="0"/>
    <n v="0"/>
    <n v="309580143174"/>
    <n v="198603579306"/>
    <n v="64.150000000000006"/>
    <n v="1983683000"/>
    <n v="0"/>
    <n v="0"/>
    <n v="16000000000"/>
    <n v="0"/>
    <n v="0"/>
    <n v="0"/>
    <n v="0"/>
    <n v="0"/>
    <n v="327563826174"/>
    <n v="198603579306"/>
    <n v="60.63"/>
    <m/>
    <n v="0"/>
    <n v="0"/>
    <n v="309580.14317400003"/>
    <n v="198603.579306"/>
    <n v="1983.683"/>
    <n v="0"/>
    <n v="16000"/>
    <n v="0"/>
    <n v="0"/>
    <n v="0"/>
    <n v="327563.82617400005"/>
    <n v="198603.579306"/>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
    <s v="Disminuir En 20 % La Morbilidad Por Enfermedades Transmisibles En Control (Tosferina, Varicela, Hepatitis A, Parotiditis Y Meningitis).  (A 2024)"/>
    <n v="3"/>
    <s v="Creciente"/>
    <n v="1"/>
    <s v="En ejecucion"/>
    <n v="1"/>
    <n v="2.5"/>
    <n v="0"/>
    <n v="0"/>
    <n v="7.5"/>
    <n v="0"/>
    <n v="0"/>
    <n v="12.5"/>
    <n v="0"/>
    <n v="0"/>
    <n v="17.5"/>
    <n v="0"/>
    <n v="0"/>
    <n v="20"/>
    <n v="0"/>
    <n v="0"/>
    <s v="N/A"/>
    <s v="N/A"/>
    <s v="N/A"/>
    <n v="1154876628"/>
    <n v="450331178"/>
    <n v="38.99"/>
    <n v="1845991104"/>
    <n v="761120664"/>
    <n v="41.23"/>
    <n v="1179095000"/>
    <n v="0"/>
    <n v="0"/>
    <n v="1322877000"/>
    <n v="0"/>
    <n v="0"/>
    <n v="1455162500"/>
    <n v="0"/>
    <n v="0"/>
    <n v="6958002232"/>
    <n v="1211451842"/>
    <n v="17.41"/>
    <s v="VIGENCIA (a 30/09/2021): 2.395 casos de los eventos transmisibles relacionados con la meta, evidenciando una reducción del 52% de los casos notificados respecto al mismo periodo del año anterior (Dato preliminar)."/>
    <n v="1154.876628"/>
    <n v="450.33117800000002"/>
    <n v="1845.991104"/>
    <n v="761.12066400000003"/>
    <n v="1179.095"/>
    <n v="0"/>
    <n v="1322.877"/>
    <n v="0"/>
    <n v="1455.1624999999999"/>
    <n v="0"/>
    <n v="6958.0022320000007"/>
    <n v="1211.451841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2"/>
    <s v="Mantener Por Debajo De 6.5 Y Llevar A 6.44 Casos Por 100,000 Menores De 5 Años La Tasa De Mortalidad Por Neumonía En El D.C.  (A 2024)"/>
    <n v="4"/>
    <s v="Decreciente"/>
    <n v="1"/>
    <s v="En ejecucion"/>
    <n v="1"/>
    <n v="6.9"/>
    <n v="0"/>
    <n v="0"/>
    <n v="6.85"/>
    <n v="0"/>
    <n v="0"/>
    <n v="6.7"/>
    <n v="0"/>
    <n v="0"/>
    <n v="6.55"/>
    <n v="0"/>
    <n v="0"/>
    <n v="6.44"/>
    <n v="0"/>
    <n v="0"/>
    <s v="N/A"/>
    <s v="N/A"/>
    <s v="N/A"/>
    <n v="520449276"/>
    <n v="477831596"/>
    <n v="91.81"/>
    <n v="2111733956"/>
    <n v="1320161096"/>
    <n v="62.52"/>
    <n v="806789000"/>
    <n v="0"/>
    <n v="0"/>
    <n v="4678327000"/>
    <n v="0"/>
    <n v="0"/>
    <n v="5146157898"/>
    <n v="0"/>
    <n v="0"/>
    <n v="13263457130"/>
    <n v="1797992692"/>
    <n v="13.56"/>
    <s v="VIGENCIA (a 30/09/2021): Al mes de AGOSTO del 2021: 9 casos de mortalidad por neumonía. Tasa: 1.9 x 100 mil menores de 5 años. Fuente 2021: Base de datos SDS- RUAF_ND, datos PRELIMINARES. Corte 12-09-201- Ajustado 20-09-2021."/>
    <n v="520.44927600000005"/>
    <n v="477.83159599999999"/>
    <n v="2111.733956"/>
    <n v="1320.161096"/>
    <n v="806.78899999999999"/>
    <n v="0"/>
    <n v="4678.3270000000002"/>
    <n v="0"/>
    <n v="5146.1578980000004"/>
    <n v="0"/>
    <n v="13263.457130000001"/>
    <n v="1797.99269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3"/>
    <s v="Implementar 1 Plan De Acción Para La Prevención, Contención Y Mitigación De La Pandemia Por Covid 19 En Bogotá D.C.  (A 2024)"/>
    <n v="1"/>
    <s v="Suma"/>
    <n v="1"/>
    <s v="En ejecucion"/>
    <n v="1"/>
    <n v="0.1"/>
    <n v="0.08"/>
    <n v="80"/>
    <n v="0.25"/>
    <n v="0.17"/>
    <n v="68"/>
    <n v="0.25"/>
    <n v="0"/>
    <n v="0"/>
    <n v="0.3"/>
    <n v="0"/>
    <n v="0"/>
    <n v="0.12"/>
    <n v="0"/>
    <n v="0"/>
    <n v="1"/>
    <n v="0.25"/>
    <n v="25"/>
    <n v="30736205751"/>
    <n v="30463917587"/>
    <n v="99.11"/>
    <n v="67560657911"/>
    <n v="66705040033"/>
    <n v="98.73"/>
    <n v="8286156000"/>
    <n v="0"/>
    <n v="0"/>
    <n v="86515664000"/>
    <n v="0"/>
    <n v="0"/>
    <n v="94449228063"/>
    <n v="0"/>
    <n v="0"/>
    <n v="287547911725"/>
    <n v="97168957620"/>
    <n v="33.79"/>
    <s v="VIGENCIA (a 30/09/2021): Fecha de corte agosto de 2021"/>
    <n v="30736.205751000001"/>
    <n v="30463.917587"/>
    <n v="67560.657911000002"/>
    <n v="66705.040032999997"/>
    <n v="8286.1560000000009"/>
    <n v="0"/>
    <n v="86515.664000000004"/>
    <n v="0"/>
    <n v="94449.228063000002"/>
    <n v="0"/>
    <n v="287547.91172500001"/>
    <n v="97168.95762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4"/>
    <s v="Alcanzar Un 90 % De Personas Que Conviven Con Vih Y Conocen Su Diagnóstico, Un 90% Que Acceden Al Tratamiento Y Un 80% Que Alcanzan La Carga Viral Indetectable.  (A 2024)"/>
    <n v="3"/>
    <s v="Creciente"/>
    <n v="1"/>
    <s v="En ejecucion"/>
    <n v="1"/>
    <n v="85"/>
    <n v="0"/>
    <n v="0"/>
    <n v="86"/>
    <n v="0"/>
    <n v="0"/>
    <n v="88"/>
    <n v="0"/>
    <n v="0"/>
    <n v="89"/>
    <n v="0"/>
    <n v="0"/>
    <n v="90"/>
    <n v="0"/>
    <n v="0"/>
    <s v="N/A"/>
    <s v="N/A"/>
    <s v="N/A"/>
    <n v="506452363"/>
    <n v="506452362"/>
    <n v="100"/>
    <n v="1821990992"/>
    <n v="1502522992"/>
    <n v="82.47"/>
    <n v="1270156000"/>
    <n v="0"/>
    <n v="0"/>
    <n v="2266174000"/>
    <n v="0"/>
    <n v="0"/>
    <n v="2492789223"/>
    <n v="0"/>
    <n v="0"/>
    <n v="8357562578"/>
    <n v="2008975354"/>
    <n v="24.04"/>
    <s v="VIGENCIA (a 30/09/2021): Al mes de agosto se cuentan con un acumulado de 2.612 casos incidentes de VIH en la ciudad. Fuente: Base Sivigila evento 850 corte agosto 2021."/>
    <n v="506.45236299999999"/>
    <n v="506.45236199999999"/>
    <n v="1821.990992"/>
    <n v="1502.5229919999999"/>
    <n v="1270.1559999999999"/>
    <n v="0"/>
    <n v="2266.174"/>
    <n v="0"/>
    <n v="2492.7892230000002"/>
    <n v="0"/>
    <n v="8357.5625779999991"/>
    <n v="2008.975353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5"/>
    <s v="Mantener En Menos De 1 Caso Por 100.000 Habitantes La Tasa De Mortalidad Por Tuberculosis En El D.C.  (A 2024)"/>
    <n v="2"/>
    <s v="Constante"/>
    <n v="1"/>
    <s v="En ejecucion"/>
    <n v="1"/>
    <n v="1"/>
    <n v="0"/>
    <n v="0"/>
    <n v="1"/>
    <n v="0"/>
    <n v="0"/>
    <n v="1"/>
    <n v="0"/>
    <n v="0"/>
    <n v="1"/>
    <n v="0"/>
    <n v="0"/>
    <n v="1"/>
    <n v="0"/>
    <n v="0"/>
    <s v="N/A"/>
    <s v="N/A"/>
    <s v="N/A"/>
    <n v="1740450286"/>
    <n v="1427592561"/>
    <n v="82.02"/>
    <n v="2370630626"/>
    <n v="1716137668"/>
    <n v="72.39"/>
    <n v="1592941000"/>
    <n v="0"/>
    <n v="0"/>
    <n v="1021288000"/>
    <n v="0"/>
    <n v="0"/>
    <n v="1123415392"/>
    <n v="0"/>
    <n v="0"/>
    <n v="7848725304"/>
    <n v="3143730229"/>
    <n v="40.049999999999997"/>
    <s v="VIGENCIA (a 30/09/2021): 65 fallecidos causa básica Fuente: Base de EEVV con corte a agosto de 2021, datos preliminares."/>
    <n v="1740.450286"/>
    <n v="1427.5925609999999"/>
    <n v="2370.6306260000001"/>
    <n v="1716.1376680000001"/>
    <n v="1592.941"/>
    <n v="0"/>
    <n v="1021.288"/>
    <n v="0"/>
    <n v="1123.4153920000001"/>
    <n v="0"/>
    <n v="7848.7253040000005"/>
    <n v="3143.730228999999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6"/>
    <s v="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1"/>
    <s v="Suma"/>
    <n v="1"/>
    <s v="En ejecucion"/>
    <n v="1"/>
    <n v="0.05"/>
    <n v="0.04"/>
    <n v="80"/>
    <n v="0.3"/>
    <n v="0.15"/>
    <n v="50"/>
    <n v="0.3"/>
    <n v="0"/>
    <n v="0"/>
    <n v="0.25"/>
    <n v="0"/>
    <n v="0"/>
    <n v="0.11"/>
    <n v="0"/>
    <n v="0"/>
    <n v="1"/>
    <n v="0.19"/>
    <n v="19"/>
    <n v="101095488"/>
    <n v="101095488"/>
    <n v="100"/>
    <n v="6362180408"/>
    <n v="5187833136"/>
    <n v="81.540000000000006"/>
    <n v="2613517000"/>
    <n v="0"/>
    <n v="0"/>
    <n v="620708000"/>
    <n v="0"/>
    <n v="0"/>
    <n v="682777760"/>
    <n v="0"/>
    <n v="0"/>
    <n v="10380278656"/>
    <n v="5288928624"/>
    <n v="50.95"/>
    <s v="VIGENCIA (a 30/09/2021): Fecha de corte agosto de 2021"/>
    <n v="101.095488"/>
    <n v="101.095488"/>
    <n v="6362.1804080000002"/>
    <n v="5187.8331360000002"/>
    <n v="2613.5169999999998"/>
    <n v="0"/>
    <n v="620.70799999999997"/>
    <n v="0"/>
    <n v="682.77775999999994"/>
    <n v="0"/>
    <n v="10380.278655999999"/>
    <n v="5288.928624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7"/>
    <s v="Mejorar En 301405 Niños, Niñas Y Adolescentes Y Cuidadores Los Niveles De Habilidades Y Competencias Protectoras De La Salud Mental En Los Entornos De Vida Cotidiana.  (A 2024)"/>
    <n v="1"/>
    <s v="Suma"/>
    <n v="1"/>
    <s v="En ejecucion"/>
    <n v="1"/>
    <n v="6028"/>
    <n v="5231"/>
    <n v="86.78"/>
    <n v="75351"/>
    <n v="55613"/>
    <n v="73.81"/>
    <n v="93436"/>
    <n v="0"/>
    <n v="0"/>
    <n v="93435"/>
    <n v="0"/>
    <n v="0"/>
    <n v="33952"/>
    <n v="0"/>
    <n v="0"/>
    <n v="301405"/>
    <n v="60844"/>
    <n v="20.190000000000001"/>
    <n v="2361085177"/>
    <n v="2361085177"/>
    <n v="100"/>
    <n v="4388802112"/>
    <n v="4388802112"/>
    <n v="100"/>
    <n v="3458167000"/>
    <n v="0"/>
    <n v="0"/>
    <n v="6387487000"/>
    <n v="0"/>
    <n v="0"/>
    <n v="7026233891"/>
    <n v="0"/>
    <n v="0"/>
    <n v="23621775180"/>
    <n v="6749887289"/>
    <n v="28.57"/>
    <s v="VIGENCIA (a 30/09/2021): Fecha de corte agosto de 2021"/>
    <n v="2361.0851769999999"/>
    <n v="2361.0851769999999"/>
    <n v="4388.8021120000003"/>
    <n v="4388.8021120000003"/>
    <n v="3458.1669999999999"/>
    <n v="0"/>
    <n v="6387.4870000000001"/>
    <n v="0"/>
    <n v="7026.2338909999999"/>
    <n v="0"/>
    <n v="23621.775180000001"/>
    <n v="6749.8872890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8"/>
    <s v="Incrementar A 126000 Personas La Cobertura De Sujetos Con Intervenciones Promocionales Y De Gestión Del Riesgo En Relación Con El Consumo Problemático De Sustancias Psicoactivas.  (A 2024)"/>
    <n v="1"/>
    <s v="Suma"/>
    <n v="1"/>
    <s v="En ejecucion"/>
    <n v="1"/>
    <n v="2520"/>
    <n v="16923"/>
    <n v="671.55"/>
    <n v="31500"/>
    <n v="23707"/>
    <n v="75.260000000000005"/>
    <n v="39060"/>
    <n v="0"/>
    <n v="0"/>
    <n v="39060"/>
    <n v="0"/>
    <n v="0"/>
    <n v="13860"/>
    <n v="0"/>
    <n v="0"/>
    <n v="126000"/>
    <n v="40630"/>
    <n v="32.25"/>
    <n v="2628121884"/>
    <n v="2484531564"/>
    <n v="94.54"/>
    <n v="2421029901"/>
    <n v="2421029901"/>
    <n v="100"/>
    <n v="2048681000"/>
    <n v="0"/>
    <n v="0"/>
    <n v="4158259000"/>
    <n v="0"/>
    <n v="0"/>
    <n v="4574082659"/>
    <n v="0"/>
    <n v="0"/>
    <n v="15830174444"/>
    <n v="4905561465"/>
    <n v="30.99"/>
    <s v="VIGENCIA (a 30/09/2021): Fecha de corte agosto de 2021"/>
    <n v="2628.1218840000001"/>
    <n v="2484.5315639999999"/>
    <n v="2421.0299009999999"/>
    <n v="2421.0299009999999"/>
    <n v="2048.681"/>
    <n v="0"/>
    <n v="4158.259"/>
    <n v="0"/>
    <n v="4574.0826589999997"/>
    <n v="0"/>
    <n v="15830.174444"/>
    <n v="4905.561464999999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9"/>
    <s v="Crear Y Mantener En Funcionamiento 1 Fondo Rotatorio De Estupefacientes A 2024."/>
    <n v="1"/>
    <s v="Suma"/>
    <n v="1"/>
    <s v="En ejecucion"/>
    <n v="1"/>
    <n v="0"/>
    <n v="0"/>
    <n v="0"/>
    <n v="0.25"/>
    <n v="0.06"/>
    <n v="24"/>
    <n v="0.3"/>
    <n v="0"/>
    <n v="0"/>
    <n v="0.3"/>
    <n v="0"/>
    <n v="0"/>
    <n v="0.15"/>
    <n v="0"/>
    <n v="0"/>
    <n v="1"/>
    <n v="0.06"/>
    <n v="6"/>
    <n v="0"/>
    <n v="0"/>
    <n v="0"/>
    <n v="211500000"/>
    <n v="0"/>
    <n v="0"/>
    <n v="0"/>
    <n v="0"/>
    <n v="0"/>
    <n v="225000000"/>
    <n v="0"/>
    <n v="0"/>
    <n v="247500000"/>
    <n v="0"/>
    <n v="0"/>
    <n v="684000000"/>
    <n v="0"/>
    <n v="0"/>
    <s v="VIGENCIA (a 30/09/2021): Fecha de corte agosto de 2021"/>
    <n v="0"/>
    <n v="0"/>
    <n v="211.5"/>
    <n v="0"/>
    <n v="0"/>
    <n v="0"/>
    <n v="225"/>
    <n v="0"/>
    <n v="247.5"/>
    <n v="0"/>
    <n v="684"/>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0"/>
    <s v="Crear Y Mantener En Funcionamiento 1 Observatorio Intersectorial De Drogas A 2024."/>
    <n v="1"/>
    <s v="Suma"/>
    <n v="1"/>
    <s v="En ejecucion"/>
    <n v="1"/>
    <n v="0"/>
    <n v="0"/>
    <n v="0"/>
    <n v="0.25"/>
    <n v="0.01"/>
    <n v="4"/>
    <n v="0.3"/>
    <n v="0"/>
    <n v="0"/>
    <n v="0.3"/>
    <n v="0"/>
    <n v="0"/>
    <n v="0.15"/>
    <n v="0"/>
    <n v="0"/>
    <n v="1"/>
    <n v="0.01"/>
    <n v="1"/>
    <n v="0"/>
    <n v="0"/>
    <n v="0"/>
    <n v="552442080"/>
    <n v="199942080"/>
    <n v="36.19"/>
    <n v="0"/>
    <n v="0"/>
    <n v="0"/>
    <n v="375000000"/>
    <n v="0"/>
    <n v="0"/>
    <n v="412500000"/>
    <n v="0"/>
    <n v="0"/>
    <n v="1339942080"/>
    <n v="199942080"/>
    <n v="14.92"/>
    <s v="VIGENCIA (a 30/09/2021): Fecha de corte agosto de 2021"/>
    <n v="0"/>
    <n v="0"/>
    <n v="552.44208000000003"/>
    <n v="199.94208"/>
    <n v="0"/>
    <n v="0"/>
    <n v="375"/>
    <n v="0"/>
    <n v="412.5"/>
    <n v="0"/>
    <n v="1339.94208"/>
    <n v="199.9420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1"/>
    <s v="Contar Con 1 Estudio Sobre Trastornos Y Problemas En Salud Mental.  (A 2023)"/>
    <n v="1"/>
    <s v="Suma"/>
    <n v="1"/>
    <s v="En ejecucion"/>
    <n v="1"/>
    <n v="0"/>
    <n v="0"/>
    <n v="0"/>
    <n v="0.25"/>
    <n v="0"/>
    <n v="0"/>
    <n v="0.3"/>
    <n v="0"/>
    <n v="0"/>
    <n v="0.3"/>
    <n v="0"/>
    <n v="0"/>
    <n v="0.15"/>
    <n v="0"/>
    <n v="0"/>
    <n v="1"/>
    <n v="0"/>
    <n v="0"/>
    <n v="0"/>
    <n v="0"/>
    <n v="0"/>
    <n v="376000000"/>
    <n v="0"/>
    <n v="0"/>
    <n v="5048500000"/>
    <n v="0"/>
    <n v="0"/>
    <n v="400000000"/>
    <n v="0"/>
    <n v="0"/>
    <n v="440000000"/>
    <n v="0"/>
    <n v="0"/>
    <n v="6264500000"/>
    <n v="0"/>
    <n v="0"/>
    <s v="VIGENCIA (a 30/09/2021): En revisión por parte de Subdirección de Contratación de los estudios previos y minuta, una vez se tenga respuesta, se procede mesa de trabajo con OPS para última revisión por parte de la organización y gestionar la interna de OPS oficina jurídica."/>
    <n v="0"/>
    <n v="0"/>
    <n v="376"/>
    <n v="0"/>
    <n v="5048.5"/>
    <n v="0"/>
    <n v="400"/>
    <n v="0"/>
    <n v="440"/>
    <n v="0"/>
    <n v="6264.5"/>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2"/>
    <s v="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4"/>
    <s v="Decreciente"/>
    <n v="1"/>
    <s v="En ejecucion"/>
    <n v="1"/>
    <n v="133.80000000000001"/>
    <n v="0"/>
    <n v="0"/>
    <n v="133.69999999999999"/>
    <n v="0"/>
    <n v="0"/>
    <n v="131.80000000000001"/>
    <n v="0"/>
    <n v="0"/>
    <n v="129.80000000000001"/>
    <n v="0"/>
    <n v="0"/>
    <n v="127"/>
    <n v="0"/>
    <n v="0"/>
    <s v="N/A"/>
    <s v="N/A"/>
    <s v="N/A"/>
    <n v="663238576"/>
    <n v="663238576"/>
    <n v="100"/>
    <n v="868736144"/>
    <n v="694651554"/>
    <n v="79.959999999999994"/>
    <n v="2536252000"/>
    <n v="0"/>
    <n v="0"/>
    <n v="1543961000"/>
    <n v="0"/>
    <n v="0"/>
    <n v="1698354608"/>
    <n v="0"/>
    <n v="0"/>
    <n v="7310542328"/>
    <n v="1357890130"/>
    <n v="18.57"/>
    <s v="VIGENCIA (a 30/09/2021): Para el avance en el reporte correspondiente al mes de Agosto del 2021, de la Meta 12 &quot;A 2024 mantener la tasa de mortalidad por enfermedades crónicas no transmisibles por debajo de 127 por 100.000 personas en edades de 30 a 69 años¿, se debe tener en cuenta que la codificación de causa básica de muerte de acuerdo con los códigos CIE- 10, necesaria para la estimación de este indicador, depende únicamente del DANE y esta información tiene en promedio 1 año de rezago para su disponibilidad. De acuerdo con ello y teniendo en cuenta que la tasa de mortalidad es un indicador que trabaja tanto con casos, como con población anua"/>
    <n v="663.23857599999997"/>
    <n v="663.23857599999997"/>
    <n v="868.73614399999997"/>
    <n v="694.65155400000003"/>
    <n v="2536.252"/>
    <n v="0"/>
    <n v="1543.961"/>
    <n v="0"/>
    <n v="1698.3546080000001"/>
    <n v="0"/>
    <n v="7310.5423279999995"/>
    <n v="1357.89013"/>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3"/>
    <s v="Cumplir Con El 30 % Del Plan Estratégico Y Operativo Para El Abordaje Integral De La Población Expuesta Y Afectada Por Condiciones Crónicas En Bogotá D.C. En El Marco De Los Nodos Sectoriales E Intersectoriales En Salud.  (A 2024)"/>
    <n v="3"/>
    <s v="Creciente"/>
    <n v="1"/>
    <s v="En ejecucion"/>
    <n v="1"/>
    <n v="3.8"/>
    <n v="11.3"/>
    <n v="297.37"/>
    <n v="11.3"/>
    <n v="7.6"/>
    <n v="67.260000000000005"/>
    <n v="18.8"/>
    <n v="0"/>
    <n v="0"/>
    <n v="26.3"/>
    <n v="0"/>
    <n v="0"/>
    <n v="30"/>
    <n v="0"/>
    <n v="0"/>
    <s v="N/A"/>
    <s v="N/A"/>
    <s v="N/A"/>
    <n v="1774478615"/>
    <n v="1774478615"/>
    <n v="100"/>
    <n v="5734962722"/>
    <n v="5234962722"/>
    <n v="91.28"/>
    <n v="3215519000"/>
    <n v="0"/>
    <n v="0"/>
    <n v="17152894000"/>
    <n v="0"/>
    <n v="0"/>
    <n v="18868181580"/>
    <n v="0"/>
    <n v="0"/>
    <n v="46746035917"/>
    <n v="7009441337"/>
    <n v="14.99"/>
    <s v="VIGENCIA (a 30/09/2021): Fecha de corte agosto de 2021"/>
    <n v="1774.478615"/>
    <n v="1774.478615"/>
    <n v="5734.9627220000002"/>
    <n v="5234.9627220000002"/>
    <n v="3215.5189999999998"/>
    <n v="0"/>
    <n v="17152.894"/>
    <n v="0"/>
    <n v="18868.18158"/>
    <n v="0"/>
    <n v="46746.035917000001"/>
    <n v="7009.4413370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4"/>
    <s v="Incrementar En Un 30 % La Oportunidad En El Inicio De Tratamientos De Cáncer En Menor De 18 Años."/>
    <n v="3"/>
    <s v="Creciente"/>
    <n v="1"/>
    <s v="En ejecucion"/>
    <n v="1"/>
    <n v="1"/>
    <n v="0"/>
    <n v="0"/>
    <n v="7.5"/>
    <n v="0"/>
    <n v="0"/>
    <n v="15"/>
    <n v="0"/>
    <n v="0"/>
    <n v="22.5"/>
    <n v="0"/>
    <n v="0"/>
    <n v="30"/>
    <n v="0"/>
    <n v="0"/>
    <s v="N/A"/>
    <s v="N/A"/>
    <s v="N/A"/>
    <n v="284326722"/>
    <n v="284326722"/>
    <n v="100"/>
    <n v="346852704"/>
    <n v="346852704"/>
    <n v="100"/>
    <n v="320679000"/>
    <n v="0"/>
    <n v="0"/>
    <n v="1608126000"/>
    <n v="0"/>
    <n v="0"/>
    <n v="1768937975"/>
    <n v="0"/>
    <n v="0"/>
    <n v="4328922401"/>
    <n v="631179426"/>
    <n v="14.58"/>
    <s v="VIGENCIA (a 30/09/2021): Durante el año 2021, con corte a Agosto (semana epidemiológica 35), se han notificado 190 casos de cáncer en menores de 18 años como confirmados en el SIVIGILA residentes en Bogotá, de ellos, la oportunidad en el inicio de tratamiento menor o igual a 2 días tal como lo establece el protocolo del INS, se dio en el 81% (n=154 casos). Información preliminar y acumulada. Fuente SIVIGILA evento 115."/>
    <n v="284.32672200000002"/>
    <n v="284.32672200000002"/>
    <n v="346.85270400000002"/>
    <n v="346.85270400000002"/>
    <n v="320.67899999999997"/>
    <n v="0"/>
    <n v="1608.126"/>
    <n v="0"/>
    <n v="1768.9379750000001"/>
    <n v="0"/>
    <n v="4328.9224009999998"/>
    <n v="631.17942600000003"/>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5"/>
    <s v="El 50 % De Los Trabajadores Informales Intervenidos Por El Sector Salud Mejoran Sus Condiciones De Salud Y Trabajo.  (A 2024)"/>
    <n v="1"/>
    <s v="Suma"/>
    <n v="1"/>
    <s v="En ejecucion"/>
    <n v="1"/>
    <n v="5"/>
    <n v="2.8"/>
    <n v="56"/>
    <n v="10"/>
    <n v="0"/>
    <n v="0"/>
    <n v="20"/>
    <n v="0"/>
    <n v="0"/>
    <n v="10"/>
    <n v="0"/>
    <n v="0"/>
    <n v="7.2"/>
    <n v="0"/>
    <n v="0"/>
    <n v="50"/>
    <n v="2.8"/>
    <n v="5.6"/>
    <n v="2147230689"/>
    <n v="2147230688"/>
    <n v="100"/>
    <n v="5889415680"/>
    <n v="5469415680"/>
    <n v="92.87"/>
    <n v="2000432000"/>
    <n v="0"/>
    <n v="0"/>
    <n v="6305287000"/>
    <n v="0"/>
    <n v="0"/>
    <n v="6053076000"/>
    <n v="0"/>
    <n v="0"/>
    <n v="22395441369"/>
    <n v="7616646368"/>
    <n v="34.01"/>
    <s v="VIGENCIA (a 30/09/2021): 9,26% (n=10.938)  se da continuidad al seguimiento de la operación y a los compromisos intersectoriales relacionados con la emergencia sanitaria, reactivación económica. Se dio continuidad a la gestión del Convenio desarrollado entre las Subredes y los fondos de desarrollo local en el marco del programa de reactivación económica. El total de la población identificada en 9.627 UTIS corresponde a 15.039 trabajadores, de los cuales 10.938 trabajadores presentaron modificación de prácticas de autocuidado y condiciones de salud a través del Decálogo de condiciones de Salud y aspectos específicos del plan de trabajo concertado con los trabajadores alcanzando el 9,26% de la meta asignada para el año en curso que corresponde al 10%. Adicionalmente, durante el periodo de reporte acumulado, se han identificado y caracterizado 6.304 niños, niñas y adolescentes trabajadores para ser intervenidos a través de una estrategia de atención integral dirigida a la prevención del trabajo infantil y promoción del trabajo adolescente protegido con los NNA de los cuales se han desvinculado del trabajo infantil 4.658 niños, niñas y adolescentes, lo que corresponde al 15,9 % de lo asignado para el periodo (20%)."/>
    <n v="2147.230689"/>
    <n v="2147.2306880000001"/>
    <n v="5889.4156800000001"/>
    <n v="5469.4156800000001"/>
    <n v="2000.432"/>
    <n v="0"/>
    <n v="6305.2870000000003"/>
    <n v="0"/>
    <n v="6053.076"/>
    <n v="0"/>
    <n v="22395.441369"/>
    <n v="7616.6463679999997"/>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6"/>
    <s v="El 65 % De Escolares De 5 A 17 Años De Las Instituciones Educativas Intervenidas, Tienen Estado Nutricional Adecuado Según El Indicador Índice De Masa Corporal Para La Edad.  (A 2024)"/>
    <n v="3"/>
    <s v="Creciente"/>
    <n v="1"/>
    <s v="En ejecucion"/>
    <n v="1"/>
    <n v="63.5"/>
    <n v="0"/>
    <n v="0"/>
    <n v="63.9"/>
    <n v="0"/>
    <n v="0"/>
    <n v="64"/>
    <n v="0"/>
    <n v="0"/>
    <n v="65"/>
    <n v="0"/>
    <n v="0"/>
    <n v="65"/>
    <n v="0"/>
    <n v="0"/>
    <s v="N/A"/>
    <s v="N/A"/>
    <s v="N/A"/>
    <n v="147515488"/>
    <n v="147515488"/>
    <n v="100"/>
    <n v="1313382184"/>
    <n v="838515584"/>
    <n v="63.84"/>
    <n v="2401713000"/>
    <n v="0"/>
    <n v="0"/>
    <n v="4022627000"/>
    <n v="0"/>
    <n v="0"/>
    <n v="4424887003"/>
    <n v="0"/>
    <n v="0"/>
    <n v="12310124675"/>
    <n v="986031072"/>
    <n v="8.01"/>
    <s v="VIGENCIA (a 30/09/2021):  Se continua en la intervención del estado nutricional de los escolares por diferentes líneas de acción: Desarrollo de la sesión para agosto de la mesa interdependencias de alteraciones nutricionales, donde Se continua la implementación del plan de acción y se proyecta la realizacion de la mesa de expertos CONVERSATORIO MANEJO INTEGRADO DE OBESIDAD EN NIÑOS, para el mes de octubre. Se inicia la compilación de las canalizaciones realizadas de alteraciones nutricionaes por exceso. Intervención de Instituciones Educativas con el fin de afectar la disponibilidad de alimentos naturales en las tiendas escolares, mediante la instalación de bebederos y lavamanos. Se inicia la sensibilización de 400 tenderos ubicados alrededro de colegios con el fin de ser incorporados en la estrategia tiendas barriales saludables. Inclusión en el programa de agricultura urbana las tematicas de alimentaciòn saludable, en alianza con la Pontificia Universidad Javeriana y el Jardín Botánico. Asesoría técnica para el fortalecimiento de capacidades de los profesionales de la salud."/>
    <n v="147.515488"/>
    <n v="147.515488"/>
    <n v="1313.3821840000001"/>
    <n v="838.51558399999999"/>
    <n v="2401.7130000000002"/>
    <n v="0"/>
    <n v="4022.627"/>
    <n v="0"/>
    <n v="4424.8870029999998"/>
    <n v="0"/>
    <n v="12310.124674999999"/>
    <n v="986.0310719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7"/>
    <s v="Incrementar En Un 40 % La Oportunidad En El Inicio De Tratamientos Para Cáncer Cervical Y De Seno De Las Mujeres."/>
    <n v="3"/>
    <s v="Creciente"/>
    <n v="1"/>
    <s v="En ejecucion"/>
    <n v="1"/>
    <n v="10"/>
    <n v="0"/>
    <n v="0"/>
    <n v="20"/>
    <n v="0"/>
    <n v="0"/>
    <n v="30"/>
    <n v="0"/>
    <n v="0"/>
    <n v="35"/>
    <n v="0"/>
    <n v="0"/>
    <n v="40"/>
    <n v="0"/>
    <n v="0"/>
    <s v="N/A"/>
    <s v="N/A"/>
    <s v="N/A"/>
    <n v="429321665"/>
    <n v="429321665"/>
    <n v="100"/>
    <n v="937167656"/>
    <n v="587167656"/>
    <n v="62.65"/>
    <n v="232090000"/>
    <n v="0"/>
    <n v="0"/>
    <n v="1858126000"/>
    <n v="0"/>
    <n v="0"/>
    <n v="2043937975"/>
    <n v="0"/>
    <n v="0"/>
    <n v="5500643296"/>
    <n v="1016489321"/>
    <n v="18.48"/>
    <s v="VIGENCIA (a 30/09/2021): &quot;Durante el año 2021, con corte a Agosto (semana epidemiológica 35), se han notificado 1.181 casos de cáncer de mama como confirmados en el SIVIGILA residentes en Bogotá, de ellos, la oportunidad en el inicio de tratamiento menor o igual a 30 días tal como lo establece el protocolo del INS, se dio en el 26% (n=311 casos). Información preliminar y acumulada Fuente SIVIGILA evento 155.  Durante el año 2021, con corte a Agosto (semana epidemiológica 35), se han notificaron 1.172 casos de cáncer de cuello uterino como confirmados en el SIVIGILA residentes en Bogotá, de ellos, la oportunidad en el inicio de tratamiento menor o igual a 30 días tal como lo establece el protocolo del INS, se dio en el 25% (n=291 casos). Información preliminar y acumulada Fuente SIVIGILA evento 155.&quot;"/>
    <n v="429.321665"/>
    <n v="429.321665"/>
    <n v="937.16765599999997"/>
    <n v="587.16765599999997"/>
    <n v="232.09"/>
    <n v="0"/>
    <n v="1858.126"/>
    <n v="0"/>
    <n v="2043.9379750000001"/>
    <n v="0"/>
    <n v="5500.6432960000002"/>
    <n v="1016.48932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8"/>
    <s v="Atender El 100 % De Los Brotes Y Emergencias En Salud Pública Así, Como De Los Eventos De Salud Pública De Interés Internacional."/>
    <n v="2"/>
    <s v="Constante"/>
    <n v="1"/>
    <s v="En ejecucion"/>
    <n v="1"/>
    <n v="100"/>
    <n v="99.7"/>
    <n v="99.7"/>
    <n v="100"/>
    <n v="100"/>
    <n v="100"/>
    <n v="100"/>
    <n v="0"/>
    <n v="0"/>
    <n v="100"/>
    <n v="0"/>
    <n v="0"/>
    <n v="100"/>
    <n v="0"/>
    <n v="0"/>
    <s v="N/A"/>
    <s v="N/A"/>
    <s v="N/A"/>
    <n v="6291270941"/>
    <n v="6073270941"/>
    <n v="96.53"/>
    <n v="17067559663"/>
    <n v="13608191226"/>
    <n v="79.73"/>
    <n v="3293234000"/>
    <n v="0"/>
    <n v="0"/>
    <n v="130762995000"/>
    <n v="0"/>
    <n v="0"/>
    <n v="143839292595"/>
    <n v="0"/>
    <n v="0"/>
    <n v="301254352199"/>
    <n v="19681462167"/>
    <n v="6.53"/>
    <s v="VIGENCIA (a 30/09/2021): Fecha de corte agosto de 2021"/>
    <n v="6291.2709409999998"/>
    <n v="6073.2709409999998"/>
    <n v="17067.559663"/>
    <n v="13608.191226000001"/>
    <n v="3293.2339999999999"/>
    <n v="0"/>
    <n v="130762.995"/>
    <n v="0"/>
    <n v="143839.29259500001"/>
    <n v="0"/>
    <n v="301254.35219900002"/>
    <n v="19681.462167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19"/>
    <s v="Mantener El 100 % De La Operación De Los Sistemas De Vigilancia En Salud Pública En Bogotá D.C. (A 2024)"/>
    <n v="2"/>
    <s v="Constante"/>
    <n v="1"/>
    <s v="En ejecucion"/>
    <n v="1"/>
    <n v="0"/>
    <n v="0"/>
    <n v="0"/>
    <n v="100"/>
    <n v="100"/>
    <n v="100"/>
    <n v="100"/>
    <n v="0"/>
    <n v="0"/>
    <n v="100"/>
    <n v="0"/>
    <n v="0"/>
    <n v="100"/>
    <n v="0"/>
    <n v="0"/>
    <s v="N/A"/>
    <s v="N/A"/>
    <s v="N/A"/>
    <n v="0"/>
    <n v="0"/>
    <n v="0"/>
    <n v="27899725057"/>
    <n v="27768046697"/>
    <n v="99.53"/>
    <n v="30245168000"/>
    <n v="0"/>
    <n v="0"/>
    <n v="40887814000"/>
    <n v="0"/>
    <n v="0"/>
    <n v="41742245979"/>
    <n v="0"/>
    <n v="0"/>
    <n v="140774953036"/>
    <n v="27768046697"/>
    <n v="19.73"/>
    <s v="VIGENCIA (a 30/09/2021): Fecha de corte agosto de 2021"/>
    <n v="0"/>
    <n v="0"/>
    <n v="27899.725057"/>
    <n v="27768.046697000002"/>
    <n v="30245.168000000001"/>
    <n v="0"/>
    <n v="40887.813999999998"/>
    <n v="0"/>
    <n v="41742.245978999999"/>
    <n v="0"/>
    <n v="140774.95303599999"/>
    <n v="27768.046697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20"/>
    <s v="Mantener Por Debajo De 2 % La Tasa Global De Infecciones Asociadas A La Atención En Salud. (A 2024)"/>
    <n v="2"/>
    <s v="Constante"/>
    <n v="1"/>
    <s v="En ejecucion"/>
    <n v="1"/>
    <n v="0"/>
    <n v="0"/>
    <n v="0"/>
    <n v="2"/>
    <n v="0"/>
    <n v="0"/>
    <n v="2"/>
    <n v="0"/>
    <n v="0"/>
    <n v="2"/>
    <n v="0"/>
    <n v="0"/>
    <n v="2"/>
    <n v="0"/>
    <n v="0"/>
    <s v="N/A"/>
    <s v="N/A"/>
    <s v="N/A"/>
    <n v="0"/>
    <n v="0"/>
    <n v="0"/>
    <n v="814065000"/>
    <n v="0"/>
    <n v="0"/>
    <n v="27405011000"/>
    <n v="0"/>
    <n v="0"/>
    <n v="866027000"/>
    <n v="0"/>
    <n v="0"/>
    <n v="952627281"/>
    <n v="0"/>
    <n v="0"/>
    <n v="30037730281"/>
    <n v="0"/>
    <n v="0"/>
    <s v="VIGENCIA (a 30/09/2021): Tasa de IAAS Agosto: 1,35.  se realizó seguimiento a la notificación de infecciones asociadas a la atención en salud, eventos SIVIGILA notificación positiva del 91% notificación positiva al subsistema de resistencia bacteriana whonet 88,1%. Notificacion positiva de la estrategia multimodal de higienización de manos del 50%, Soporte técnico al sistema de resistencia bacteriana whonet 5, se realizo jornada de inducción en todos los componentes de IAAS, brotes, resistencia bacteriana y PROA a 5 IPS, se realizaron 2 asistencias técnicas de los diferentes componentes del programa de prevencion, vigilancia y control de IAAS. Se realizaron intervenciones por notificación de sospechas y brotes de IAAS por COVID-19 a 2 prestadores de servicios de salud. Acompañamiento técnico a brotes IAAS diferentes a COVID-19. Se realizó intervenciones de 8 brotes de IAAS en IPS diferentes a COVID-19, con acompañamiento técnico para el manejo y contención de los brotes. Se realizó 1 reunión del comité de IAAS distritales en el que participaron aproximadamente 160 instituciones de salud realizando asistencia técnica en: El impacto potencial de la variante delta del SARS-CoV-2 en el contexto de limitada cobertura de vacunación y aumento de la interacción social en Bogotá, Colombia Comportamiento infecciones IAAS ¿ Infecciones de sitio operatorio 2020- a junio 2021 Complicaciones infecciosas asociadas a Sars-cov-2."/>
    <n v="0"/>
    <n v="0"/>
    <n v="814.06500000000005"/>
    <n v="0"/>
    <n v="27405.010999999999"/>
    <n v="0"/>
    <n v="866.02700000000004"/>
    <n v="0"/>
    <n v="952.62728100000004"/>
    <n v="0"/>
    <n v="30037.730280999996"/>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21"/>
    <s v="El Laboratorio De Salud Pública Será 1 Unidad Administrativa 2024, Con Tecnología De Punta Y Bioseguridad Tipo 3."/>
    <n v="3"/>
    <s v="Creciente"/>
    <n v="1"/>
    <s v="En ejecucion"/>
    <n v="1"/>
    <n v="0"/>
    <n v="0"/>
    <n v="0"/>
    <n v="0.4"/>
    <n v="0.3"/>
    <n v="75"/>
    <n v="0.8"/>
    <n v="0"/>
    <n v="0"/>
    <n v="1"/>
    <n v="0"/>
    <n v="0"/>
    <n v="1"/>
    <n v="0"/>
    <n v="0"/>
    <s v="N/A"/>
    <s v="N/A"/>
    <s v="N/A"/>
    <n v="0"/>
    <n v="0"/>
    <n v="0"/>
    <n v="37528800000"/>
    <n v="25295792403"/>
    <n v="67.400000000000006"/>
    <n v="0"/>
    <n v="0"/>
    <n v="0"/>
    <n v="5443862883"/>
    <n v="0"/>
    <n v="0"/>
    <n v="5427933254"/>
    <n v="0"/>
    <n v="0"/>
    <n v="48400596137"/>
    <n v="25295792403"/>
    <n v="52.26"/>
    <s v="VIGENCIA (a 30/09/2021): Fecha de corte agosto de 2021"/>
    <n v="0"/>
    <n v="0"/>
    <n v="37528.800000000003"/>
    <n v="25295.792402999999"/>
    <n v="0"/>
    <n v="0"/>
    <n v="5443.8628829999998"/>
    <n v="0"/>
    <n v="5427.9332539999996"/>
    <n v="0"/>
    <n v="48400.596137"/>
    <n v="25295.792402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23"/>
    <s v="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
    <n v="2"/>
    <s v="Constante"/>
    <n v="1"/>
    <s v="En ejecucion"/>
    <n v="1"/>
    <n v="0"/>
    <n v="0"/>
    <n v="0"/>
    <n v="80"/>
    <n v="53.3"/>
    <n v="66.63"/>
    <n v="80"/>
    <n v="0"/>
    <n v="0"/>
    <n v="80"/>
    <n v="0"/>
    <n v="0"/>
    <n v="80"/>
    <n v="0"/>
    <n v="0"/>
    <s v="N/A"/>
    <s v="N/A"/>
    <s v="N/A"/>
    <n v="0"/>
    <n v="0"/>
    <n v="0"/>
    <n v="33383354100"/>
    <n v="29024373943"/>
    <n v="86.94"/>
    <n v="20419791000"/>
    <n v="0"/>
    <n v="0"/>
    <n v="35424219400"/>
    <n v="0"/>
    <n v="0"/>
    <n v="36841187736"/>
    <n v="0"/>
    <n v="0"/>
    <n v="126068552236"/>
    <n v="29024373943"/>
    <n v="23.02"/>
    <s v="VIGENCIA (a 30/09/2021): Fecha de corte agosto de 2021"/>
    <n v="0"/>
    <n v="0"/>
    <n v="33383.354099999997"/>
    <n v="29024.373942999999"/>
    <n v="20419.791000000001"/>
    <n v="0"/>
    <n v="35424.219400000002"/>
    <n v="0"/>
    <n v="36841.187736"/>
    <n v="0"/>
    <n v="126068.55223599999"/>
    <n v="29024.373942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7"/>
    <n v="24"/>
    <s v="Avanzar 80 % En El Desarrollo De Capacidades Para Producir Biológicos En Bogotá D.C. A 2024"/>
    <n v="3"/>
    <s v="Creciente"/>
    <n v="1"/>
    <s v="En ejecucion"/>
    <n v="1"/>
    <n v="0"/>
    <n v="0"/>
    <n v="0"/>
    <n v="20"/>
    <n v="0"/>
    <n v="0"/>
    <n v="50"/>
    <n v="0"/>
    <n v="0"/>
    <n v="70"/>
    <n v="0"/>
    <n v="0"/>
    <n v="80"/>
    <n v="0"/>
    <n v="0"/>
    <s v="N/A"/>
    <s v="N/A"/>
    <s v="N/A"/>
    <n v="0"/>
    <n v="0"/>
    <n v="0"/>
    <n v="57164049456"/>
    <n v="0"/>
    <n v="0"/>
    <n v="50000000000"/>
    <n v="0"/>
    <n v="0"/>
    <n v="91200000000"/>
    <n v="0"/>
    <n v="0"/>
    <n v="22800000000"/>
    <n v="0"/>
    <n v="0"/>
    <n v="221164049456"/>
    <n v="0"/>
    <n v="0"/>
    <s v="VIGENCIA (a 30/09/2021): Se inicia elaboración de estudios para la celebración de convenio interadministrativo"/>
    <n v="0"/>
    <n v="0"/>
    <n v="57164.049456000001"/>
    <n v="0"/>
    <n v="50000"/>
    <n v="0"/>
    <n v="91200"/>
    <n v="0"/>
    <n v="22800"/>
    <n v="0"/>
    <n v="221164.04945600001"/>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1"/>
    <s v="Disminuir En 20 % La Razón De Mortalidad Materna.  (A 2024)"/>
    <n v="1"/>
    <s v="Suma"/>
    <n v="1"/>
    <s v="En ejecucion"/>
    <n v="1"/>
    <n v="1"/>
    <n v="0"/>
    <n v="0"/>
    <n v="1"/>
    <n v="0"/>
    <n v="0"/>
    <n v="6"/>
    <n v="0"/>
    <n v="0"/>
    <n v="6"/>
    <n v="0"/>
    <n v="0"/>
    <n v="7"/>
    <n v="0"/>
    <n v="0"/>
    <n v="20"/>
    <n v="0"/>
    <n v="0"/>
    <n v="702956378"/>
    <n v="702956378"/>
    <n v="100"/>
    <n v="2108000000"/>
    <n v="1618287636"/>
    <n v="76.77"/>
    <n v="693379000"/>
    <n v="0"/>
    <n v="0"/>
    <n v="1406258000"/>
    <n v="0"/>
    <n v="0"/>
    <n v="1546880827"/>
    <n v="0"/>
    <n v="0"/>
    <n v="6457474205"/>
    <n v="2321244014"/>
    <n v="35.950000000000003"/>
    <s v="VIGENCIA (a 30/09/2021): Durante el periodo de enero-agosto de 2021, según datos preliminares se han presentado 32 casos de mortalidad materna, correspondiente a una razón de mortalidad materna de 73,27 por 100.000 nacidos vivos. Fuente: Base de datos SDS y aplicativo Web RUAF_ND, datos Línea Base 2018. Fuente 2020: datos PRELIMINARES, ajustado enero 2021. Datos 2021 PRELIMINARES"/>
    <n v="702.95637799999997"/>
    <n v="702.95637799999997"/>
    <n v="2108"/>
    <n v="1618.287636"/>
    <n v="693.37900000000002"/>
    <n v="0"/>
    <n v="1406.258"/>
    <n v="0"/>
    <n v="1546.880827"/>
    <n v="0"/>
    <n v="6457.4742049999995"/>
    <n v="2321.244013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2"/>
    <s v="Reducir En Un 10 % La Tasa De Mortalidad Perinatal Por 1.000 Nacidos Vivos+ Fetales.  (Cierre De Base De Datos 2018 Eevv- Ruaf Tasa De 14,6).  (A 2024)"/>
    <n v="1"/>
    <s v="Suma"/>
    <n v="1"/>
    <s v="En ejecucion"/>
    <n v="1"/>
    <n v="0.5"/>
    <n v="0"/>
    <n v="0"/>
    <n v="0.5"/>
    <n v="0"/>
    <n v="0"/>
    <n v="3"/>
    <n v="0"/>
    <n v="0"/>
    <n v="3"/>
    <n v="0"/>
    <n v="0"/>
    <n v="3.5"/>
    <n v="0"/>
    <n v="0"/>
    <n v="10"/>
    <n v="0"/>
    <n v="0"/>
    <n v="1033236378"/>
    <n v="1033236378"/>
    <n v="100"/>
    <n v="5183000000"/>
    <n v="1074775455"/>
    <n v="20.74"/>
    <n v="271436000"/>
    <n v="0"/>
    <n v="0"/>
    <n v="5621774000"/>
    <n v="0"/>
    <n v="0"/>
    <n v="6183948933"/>
    <n v="0"/>
    <n v="0"/>
    <n v="18293395311"/>
    <n v="2108011833"/>
    <n v="11.52"/>
    <s v="VIGENCIA (a 30/09/2021): En el periodo Enero - Agosto de 2021, según datos preliminares se han presentado 545 casos de mortalidad perinatal, correspondiente a una tasa de mortalidad perinatal de 12,4 por 1.000 nacidos vivos + muertes fetales. Fuente 2020: Base de datos SDS y aplicativo Web RUAF_ND, datos PRELIMINARES-(corte 09-01-2021)-ajustada 18-01-2021. Fuente 2021: Base de datos SDS- RUAF_ND, datos PRELIMINARES .Corte 12-09-201- Ajustado 20-09-2021"/>
    <n v="1033.2363780000001"/>
    <n v="1033.2363780000001"/>
    <n v="5183"/>
    <n v="1074.775455"/>
    <n v="271.43599999999998"/>
    <n v="0"/>
    <n v="5621.7740000000003"/>
    <n v="0"/>
    <n v="6183.9489329999997"/>
    <n v="0"/>
    <n v="18293.395311"/>
    <n v="2108.011833"/>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3"/>
    <s v="Reducir En Un 20 % La Maternidad Temprana En Niñas De 10 A 14 Años, Previniendo El Delito De Violencia Sexual Contra Las Niñas Y Fortaleciendo Las Capacidades Sobre Derechos Sexuales Y Reproductivos De Niños, Niñas, Adolescentes Y Sus Familias.  (A 2024)"/>
    <n v="1"/>
    <s v="Suma"/>
    <n v="1"/>
    <s v="En ejecucion"/>
    <n v="1"/>
    <n v="1"/>
    <n v="0"/>
    <n v="0"/>
    <n v="1"/>
    <n v="0"/>
    <n v="0"/>
    <n v="6"/>
    <n v="0"/>
    <n v="0"/>
    <n v="6"/>
    <n v="0"/>
    <n v="0"/>
    <n v="7"/>
    <n v="0"/>
    <n v="0"/>
    <n v="20"/>
    <n v="0"/>
    <n v="0"/>
    <n v="72610872"/>
    <n v="72610872"/>
    <n v="100"/>
    <n v="1490000000"/>
    <n v="566281896"/>
    <n v="38.01"/>
    <n v="532361000"/>
    <n v="0"/>
    <n v="0"/>
    <n v="1594008000"/>
    <n v="0"/>
    <n v="0"/>
    <n v="1753406376"/>
    <n v="0"/>
    <n v="0"/>
    <n v="5442386248"/>
    <n v="638892768"/>
    <n v="11.74"/>
    <s v="VIGENCIA (a 30/09/2021): Durante el periodo de Enero - Agosto de 2021, según datos preliminares se han presentado 94 nacimientos en personas menores de 14 años."/>
    <n v="72.610872000000001"/>
    <n v="72.610872000000001"/>
    <n v="1490"/>
    <n v="566.28189599999996"/>
    <n v="532.36099999999999"/>
    <n v="0"/>
    <n v="1594.008"/>
    <n v="0"/>
    <n v="1753.4063759999999"/>
    <n v="0"/>
    <n v="5442.3862479999998"/>
    <n v="638.89276799999993"/>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4"/>
    <s v="Reducir En Un 10 %  La Maternidad Y Paternidad Temprana En Mujeres Con Edades Entre 15 Y 19 Años, Fortaleciendo Las Capacidades Sobre Derechos Sexuales Y Reproductivos De Adolescentes, Jóvenes Y Sus Familias.  (A 2024)"/>
    <n v="1"/>
    <s v="Suma"/>
    <n v="1"/>
    <s v="En ejecucion"/>
    <n v="1"/>
    <n v="0.5"/>
    <n v="0"/>
    <n v="0"/>
    <n v="0.5"/>
    <n v="0"/>
    <n v="0"/>
    <n v="3"/>
    <n v="0"/>
    <n v="0"/>
    <n v="3"/>
    <n v="0"/>
    <n v="0"/>
    <n v="3.5"/>
    <n v="0"/>
    <n v="0"/>
    <n v="10"/>
    <n v="0"/>
    <n v="0"/>
    <n v="126859519"/>
    <n v="126859519"/>
    <n v="100"/>
    <n v="1339000000"/>
    <n v="862410528"/>
    <n v="64.41"/>
    <n v="592437000"/>
    <n v="0"/>
    <n v="0"/>
    <n v="1469700000"/>
    <n v="0"/>
    <n v="0"/>
    <n v="1616668057"/>
    <n v="0"/>
    <n v="0"/>
    <n v="5144664576"/>
    <n v="989270047"/>
    <n v="19.23"/>
    <s v="VIGENCIA (a 30/09/2021): Durante el periodo de Enero - Agosto de 2021, según datos preliminares se han presentado 4255 nacimientos en adolescentes de 15 a 19 años."/>
    <n v="126.85951900000001"/>
    <n v="126.85951900000001"/>
    <n v="1339"/>
    <n v="862.410528"/>
    <n v="592.43700000000001"/>
    <n v="0"/>
    <n v="1469.7"/>
    <n v="0"/>
    <n v="1616.6680570000001"/>
    <n v="0"/>
    <n v="5144.6645760000001"/>
    <n v="989.2700469999999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5"/>
    <s v="Reducir En Un 35 % Los Nacimientos En Mujeres Con Edad Menor O Igual A 19 Años Que Ya Tuvieron Un Hijo.  (A 2024)"/>
    <n v="1"/>
    <s v="Suma"/>
    <n v="1"/>
    <s v="En ejecucion"/>
    <n v="1"/>
    <n v="1.75"/>
    <n v="0"/>
    <n v="0"/>
    <n v="1.75"/>
    <n v="0"/>
    <n v="0"/>
    <n v="10.5"/>
    <n v="0"/>
    <n v="0"/>
    <n v="10.5"/>
    <n v="0"/>
    <n v="0"/>
    <n v="12.25"/>
    <n v="0"/>
    <n v="0"/>
    <n v="35"/>
    <n v="0"/>
    <n v="0"/>
    <n v="327636260"/>
    <n v="327636260"/>
    <n v="100"/>
    <n v="2024000000"/>
    <n v="393423904"/>
    <n v="19.440000000000001"/>
    <n v="315540000"/>
    <n v="0"/>
    <n v="0"/>
    <n v="2223300000"/>
    <n v="0"/>
    <n v="0"/>
    <n v="2445627086"/>
    <n v="0"/>
    <n v="0"/>
    <n v="7336103346"/>
    <n v="721060164"/>
    <n v="9.83"/>
    <s v="VIGENCIA (a 30/09/2021): Durante el periodo de Enero - Agosto de 2021, según datos preliminares se han presentado 591 nacimientos en mujeres con edad menor o igual a 19 años que ya tenían un hijo."/>
    <n v="327.63625999999999"/>
    <n v="327.63625999999999"/>
    <n v="2024"/>
    <n v="393.42390399999999"/>
    <n v="315.54000000000002"/>
    <n v="0"/>
    <n v="2223.3000000000002"/>
    <n v="0"/>
    <n v="2445.627086"/>
    <n v="0"/>
    <n v="7336.1033459999999"/>
    <n v="721.0601639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6"/>
    <s v="Incrementar En Un 33 % La Atención A Las Poblaciones Diferenciales (Etnias, Lesbianas, Gays, Bisexuales, Personas Trans, Intersexuales, Habitantes De Calle, Carreteros, Personas Que Ejercen Actividades Sexuales Pagadas), Desde La Gestión De La Salud Pública Y Acciones Colectivas.  (A 2024)"/>
    <n v="1"/>
    <s v="Suma"/>
    <n v="1"/>
    <s v="En ejecucion"/>
    <n v="1"/>
    <n v="6.6"/>
    <n v="1.1000000000000001"/>
    <n v="16.670000000000002"/>
    <n v="6.6"/>
    <n v="4.4000000000000004"/>
    <n v="66.67"/>
    <n v="6.6"/>
    <n v="0"/>
    <n v="0"/>
    <n v="6.6"/>
    <n v="0"/>
    <n v="0"/>
    <n v="12.1"/>
    <n v="0"/>
    <n v="0"/>
    <n v="33"/>
    <n v="5.5"/>
    <n v="16.670000000000002"/>
    <n v="2951348056"/>
    <n v="2951348056"/>
    <n v="100"/>
    <n v="4525088832"/>
    <n v="4525088832"/>
    <n v="100"/>
    <n v="7719683000"/>
    <n v="0"/>
    <n v="0"/>
    <n v="4745735000"/>
    <n v="0"/>
    <n v="0"/>
    <n v="5220307814"/>
    <n v="0"/>
    <n v="0"/>
    <n v="25162162702"/>
    <n v="7476436888"/>
    <n v="29.71"/>
    <s v="VIGENCIA (a 30/09/2021): Fecha de corte agosto de 2021"/>
    <n v="2951.3480559999998"/>
    <n v="2951.3480559999998"/>
    <n v="4525.0888320000004"/>
    <n v="4525.0888320000004"/>
    <n v="7719.683"/>
    <n v="0"/>
    <n v="4745.7349999999997"/>
    <n v="0"/>
    <n v="5220.3078139999998"/>
    <n v="0"/>
    <n v="25162.162702000001"/>
    <n v="7476.4368880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7"/>
    <s v="Diseñar E Implementar 1 Estrategia  Que Favorezca El Acceso A Los Servicios De Salud De Componente Primario Para La Población Institucionalizada A Cargo Del Distrito Capital.  (A 2024)"/>
    <n v="1"/>
    <s v="Suma"/>
    <n v="1"/>
    <s v="En ejecucion"/>
    <n v="1"/>
    <n v="0.2"/>
    <n v="0.03"/>
    <n v="15"/>
    <n v="0.2"/>
    <n v="0.14000000000000001"/>
    <n v="70"/>
    <n v="0.2"/>
    <n v="0"/>
    <n v="0"/>
    <n v="0.2"/>
    <n v="0"/>
    <n v="0"/>
    <n v="0.37"/>
    <n v="0"/>
    <n v="0"/>
    <n v="1"/>
    <n v="0.17"/>
    <n v="17"/>
    <n v="1112572855"/>
    <n v="1112572855"/>
    <n v="100"/>
    <n v="7313579168"/>
    <n v="3525028880"/>
    <n v="48.2"/>
    <n v="1417687000"/>
    <n v="0"/>
    <n v="0"/>
    <n v="1050130000"/>
    <n v="0"/>
    <n v="0"/>
    <n v="1155141791"/>
    <n v="0"/>
    <n v="0"/>
    <n v="12049110814"/>
    <n v="4637601735"/>
    <n v="38.49"/>
    <s v="VIGENCIA (a 30/09/2021): Fecha de corte agosto de 2021"/>
    <n v="1112.5728549999999"/>
    <n v="1112.5728549999999"/>
    <n v="7313.5791680000002"/>
    <n v="3525.0288799999998"/>
    <n v="1417.6869999999999"/>
    <n v="0"/>
    <n v="1050.1300000000001"/>
    <n v="0"/>
    <n v="1155.141791"/>
    <n v="0"/>
    <n v="12049.110814000001"/>
    <n v="4637.6017350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1"/>
    <s v="Disminuir En Un 25 % La Incidencia De Sífilis Congénita.  (A 2024)"/>
    <n v="1"/>
    <s v="Suma"/>
    <n v="1"/>
    <s v="En ejecucion"/>
    <n v="1"/>
    <n v="2"/>
    <n v="0"/>
    <n v="0"/>
    <n v="6"/>
    <n v="0"/>
    <n v="0"/>
    <n v="6"/>
    <n v="0"/>
    <n v="0"/>
    <n v="6.25"/>
    <n v="0"/>
    <n v="0"/>
    <n v="6.75"/>
    <n v="0"/>
    <n v="0"/>
    <n v="25"/>
    <n v="0"/>
    <n v="0"/>
    <n v="785829627"/>
    <n v="785829627"/>
    <n v="100"/>
    <n v="3000000000"/>
    <n v="1953612317"/>
    <n v="65.12"/>
    <n v="1306885000"/>
    <n v="0"/>
    <n v="0"/>
    <n v="6277832000"/>
    <n v="0"/>
    <n v="0"/>
    <n v="6905614564"/>
    <n v="0"/>
    <n v="0"/>
    <n v="18276161191"/>
    <n v="2739441944"/>
    <n v="14.99"/>
    <s v="VIGENCIA (a 30/09/2021): A semana 35 se han notificado 56 casos de sífilis congénita, de los cuales 9 casos ingresaron a la notificación en el mes de agosto (datos preliminares). Es importante resaltar que los datos pueden variar (disminuir o aumentar) debido a procesos de depuración de la base de datos, por lo cual es importante tener en cuenta que son datos preliminares.  En comparación con el mismo periodo del año anterior 2020 se evidencia una disminución de casos dado que se habían notificado al mismo periodo 92 casos (datos preliminares). Es importante tener en cuenta que adicionalmente se han notificado 74 casos en población migrante de los cuales solo 22 casos han ingresado al sistema de seguridad social en salud.  Fecha de corte agosto de 2021"/>
    <n v="785.82962699999996"/>
    <n v="785.82962699999996"/>
    <n v="3000"/>
    <n v="1953.6123170000001"/>
    <n v="1306.885"/>
    <n v="0"/>
    <n v="6277.8320000000003"/>
    <n v="0"/>
    <n v="6905.6145640000004"/>
    <n v="0"/>
    <n v="18276.161190999999"/>
    <n v="2739.441944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2"/>
    <s v="Llevar A 0 La Tasa De Mortalidad Por 100.000 En Menores De 5 Años Por Desnutrición Aguda Como Causa Básica.  (A 2024)"/>
    <n v="2"/>
    <s v="Constante"/>
    <n v="1"/>
    <s v="En ejecucion"/>
    <n v="1"/>
    <n v="0"/>
    <n v="0"/>
    <n v="0"/>
    <n v="0"/>
    <n v="0"/>
    <n v="0"/>
    <n v="0"/>
    <n v="0"/>
    <n v="0"/>
    <n v="0"/>
    <n v="0"/>
    <n v="0"/>
    <n v="0"/>
    <n v="0"/>
    <n v="0"/>
    <s v="N/A"/>
    <s v="N/A"/>
    <s v="N/A"/>
    <n v="580464663"/>
    <n v="580464663"/>
    <n v="100"/>
    <n v="1755495462"/>
    <n v="1751905782"/>
    <n v="99.8"/>
    <n v="1289637000"/>
    <n v="0"/>
    <n v="0"/>
    <n v="160751000"/>
    <n v="0"/>
    <n v="0"/>
    <n v="176823120"/>
    <n v="0"/>
    <n v="0"/>
    <n v="3963171245"/>
    <n v="2332370445"/>
    <n v="58.85"/>
    <s v="VIGENCIA (a 30/09/2021): La magnitud de la meta para el periodo a Agosto reportado corresponde a 0, que indica hasta la fecha no se han reportado casos de muertes por desnutricion en menores de cinco años como causa basica."/>
    <n v="580.46466299999997"/>
    <n v="580.46466299999997"/>
    <n v="1755.4954620000001"/>
    <n v="1751.905782"/>
    <n v="1289.6369999999999"/>
    <n v="0"/>
    <n v="160.751"/>
    <n v="0"/>
    <n v="176.82311999999999"/>
    <n v="0"/>
    <n v="3963.1712450000005"/>
    <n v="2332.370445"/>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3"/>
    <s v="Disminuir A 17 % La Proporción De Niñas Y Niños Menores De 5 Años Con Estado Nutiricional Inadecuado Según El Indicador Peso Para La Talla.  (A 2024)"/>
    <n v="4"/>
    <s v="Decreciente"/>
    <n v="1"/>
    <s v="En ejecucion"/>
    <n v="1"/>
    <n v="18.5"/>
    <n v="0"/>
    <n v="0"/>
    <n v="18"/>
    <n v="0"/>
    <n v="0"/>
    <n v="17.899999999999999"/>
    <n v="0"/>
    <n v="0"/>
    <n v="17.399999999999999"/>
    <n v="0"/>
    <n v="0"/>
    <n v="17"/>
    <n v="0"/>
    <n v="0"/>
    <s v="N/A"/>
    <s v="N/A"/>
    <s v="N/A"/>
    <n v="565677875"/>
    <n v="565677875"/>
    <n v="100"/>
    <n v="3300000000"/>
    <n v="2845979204"/>
    <n v="86.24"/>
    <n v="366152000"/>
    <n v="0"/>
    <n v="0"/>
    <n v="2135005000"/>
    <n v="0"/>
    <n v="0"/>
    <n v="2348503752"/>
    <n v="0"/>
    <n v="0"/>
    <n v="8715338627"/>
    <n v="3411657079"/>
    <n v="39.15"/>
    <s v="VIGENCIA (a 30/09/2021): 35.2 Dato preliminar  Para el presente reporte, se evidencia una disminución en la magnitud del indicador con relación al reporte del mes anterior. Dicho cambio obedece por un lado, al comportamiento de la notificación de las UPGD adscritas al sistema de vigilancia, y por otro a un posible mejoramiento del estado nutricional de la población atendida, con base en el análisis del indicador establecido para la clasificación nutricional de niños, niñas menores de cinco años P/T. Se espera que dicha magnitud disminuya constantemente, atendiendo a las estrategias de abordaje sectoriales e intersectoriales de las alteraciones nutricionales. La magnitud del indicador de la línea base de 2019 se encuentra en gestión de ajuste teniendo en cuenta que actualmente la SDS se encuentra en proceso de validación del Sistema de Vigilancia Alimentaria y Nutricional, que preliminarmente arroja que la proporción de niños y niñas con estado nutricional inadecuado pasaría en 2019 de 19,8% a 34,4%, y en 2020 este dato sería 36,8%. Para el mes de junio de 2021 preliminarmente esta proporción es de 35,33%, se proyecta que, al terminar el ejercicio de validación, se genere la reprogramación de la meta y ello permita monitorear adecuadamente el comportamiento del indicador de acuerdo a la materialización de acciones programadas."/>
    <n v="565.67787499999997"/>
    <n v="565.67787499999997"/>
    <n v="3300"/>
    <n v="2845.9792040000002"/>
    <n v="366.15199999999999"/>
    <n v="0"/>
    <n v="2135.0050000000001"/>
    <n v="0"/>
    <n v="2348.5037520000001"/>
    <n v="0"/>
    <n v="8715.3386269999992"/>
    <n v="3411.657079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4"/>
    <s v="Certificar Las 4 Subredes Y 10 Ips Privadas Con La Estrategia De Instituciones Amigas De Las Mujeres Y La Infancia Integral.  (A 2024)"/>
    <n v="1"/>
    <s v="Suma"/>
    <n v="1"/>
    <s v="En ejecucion"/>
    <n v="1"/>
    <n v="0.4"/>
    <n v="0"/>
    <n v="0"/>
    <n v="1.2"/>
    <n v="0"/>
    <n v="0"/>
    <n v="1.2"/>
    <n v="0"/>
    <n v="0"/>
    <n v="1"/>
    <n v="0"/>
    <n v="0"/>
    <n v="0.6"/>
    <n v="0"/>
    <n v="0"/>
    <n v="4"/>
    <n v="0"/>
    <n v="0"/>
    <n v="116286400"/>
    <n v="116286400"/>
    <n v="100"/>
    <n v="1800000000"/>
    <n v="661734880"/>
    <n v="36.76"/>
    <n v="1400491000"/>
    <n v="0"/>
    <n v="0"/>
    <n v="1513495000"/>
    <n v="0"/>
    <n v="0"/>
    <n v="1664841456"/>
    <n v="0"/>
    <n v="0"/>
    <n v="6495113856"/>
    <n v="778021280"/>
    <n v="11.98"/>
    <s v="VIGENCIA (a 30/09/2021): La magnitud de la meta para el periodo reportado a Agosto, corresponde a 56,31% de avance en el plan de acción de asistencia técnica, evaluación externa y certificación de IPS en IAMII que cumplan los requisitos (ver observaciones) proyectando llegar al final del año al 100% de lo programado, que corresponde en la anualización del cuatrenio el 30% para el año 2021."/>
    <n v="116.2864"/>
    <n v="116.2864"/>
    <n v="1800"/>
    <n v="661.73487999999998"/>
    <n v="1400.491"/>
    <n v="0"/>
    <n v="1513.4949999999999"/>
    <n v="0"/>
    <n v="1664.8414560000001"/>
    <n v="0"/>
    <n v="6495.1138559999999"/>
    <n v="778.02127999999993"/>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5"/>
    <s v="Lograr Y Mantener Por Encima Del 65 % La Práctica De Lactancia Materna Exclusiva En Menores De 6 Meses. Linea De Base: 59.3%. Fuente: Sisvan.  (A 2024)"/>
    <n v="3"/>
    <s v="Creciente"/>
    <n v="1"/>
    <s v="En ejecucion"/>
    <n v="1"/>
    <n v="61.3"/>
    <n v="65.599999999999994"/>
    <n v="107.01"/>
    <n v="63"/>
    <n v="64"/>
    <n v="101.59"/>
    <n v="64.5"/>
    <n v="0"/>
    <n v="0"/>
    <n v="65"/>
    <n v="0"/>
    <n v="0"/>
    <n v="65"/>
    <n v="0"/>
    <n v="0"/>
    <s v="N/A"/>
    <s v="N/A"/>
    <s v="N/A"/>
    <n v="644864263"/>
    <n v="644864263"/>
    <n v="100"/>
    <n v="1000000000"/>
    <n v="794601191"/>
    <n v="79.459999999999994"/>
    <n v="312868000"/>
    <n v="0"/>
    <n v="0"/>
    <n v="365547000"/>
    <n v="0"/>
    <n v="0"/>
    <n v="402099161"/>
    <n v="0"/>
    <n v="0"/>
    <n v="2725378424"/>
    <n v="1439465454"/>
    <n v="52.82"/>
    <s v="VIGENCIA (a 30/09/2021): Para el mes del reporte preliminarmente, la proporción de LME en menores de seis meses es de 64%. Se proyecta que, al terminar el ejercicio de validación descrito anteriormente, se genere la reprogramación de la meta y ello permita monitorear adecuadamente el comportamiento del indicador de acuerdo a la materialización de las acciones programadas."/>
    <n v="644.86426300000005"/>
    <n v="644.86426300000005"/>
    <n v="1000"/>
    <n v="794.60119099999997"/>
    <n v="312.86799999999999"/>
    <n v="0"/>
    <n v="365.54700000000003"/>
    <n v="0"/>
    <n v="402.09916099999998"/>
    <n v="0"/>
    <n v="2725.378424"/>
    <n v="1439.465454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6"/>
    <s v="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4"/>
    <s v="Decreciente"/>
    <n v="1"/>
    <s v="En ejecucion"/>
    <n v="1"/>
    <n v="8.8000000000000007"/>
    <n v="0"/>
    <n v="0"/>
    <n v="8.6999999999999993"/>
    <n v="0"/>
    <n v="0"/>
    <n v="8.5"/>
    <n v="0"/>
    <n v="0"/>
    <n v="8.3000000000000007"/>
    <n v="0"/>
    <n v="0"/>
    <n v="8"/>
    <n v="0"/>
    <n v="0"/>
    <s v="N/A"/>
    <s v="N/A"/>
    <s v="N/A"/>
    <n v="766456651"/>
    <n v="766456651"/>
    <n v="100"/>
    <n v="3677493538"/>
    <n v="697671423"/>
    <n v="18.97"/>
    <n v="623024000"/>
    <n v="0"/>
    <n v="0"/>
    <n v="1542552000"/>
    <n v="0"/>
    <n v="0"/>
    <n v="1696805007"/>
    <n v="0"/>
    <n v="0"/>
    <n v="8306331196"/>
    <n v="1464128074"/>
    <n v="17.63"/>
    <s v="VIGENCIA (a 30/09/2021): En el periodo enero - agosto de 2021, según datos preliminares se han presentado n=361 casos de mortalidad en menores de un año, correspondiente a una tasa de 8,3 por 1.000 nacidos vivos (NV)."/>
    <n v="766.45665099999997"/>
    <n v="766.45665099999997"/>
    <n v="3677.4935380000002"/>
    <n v="697.671423"/>
    <n v="623.024"/>
    <n v="0"/>
    <n v="1542.5519999999999"/>
    <n v="0"/>
    <n v="1696.8050069999999"/>
    <n v="0"/>
    <n v="8306.3311959999992"/>
    <n v="1464.128074"/>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7"/>
    <s v="Lograr Y Mantener Al 95 % Iguales O Mayores Las Coberturas De Vacunación En Los Biologicos Del Pai, Incluida La Varicela Y Realizar El Estudio De Inclusión De La Vacuna Contra El Herpes Zóster.  (A 2024)"/>
    <n v="2"/>
    <s v="Constante"/>
    <n v="1"/>
    <s v="En ejecucion"/>
    <n v="1"/>
    <n v="95"/>
    <n v="0"/>
    <n v="0"/>
    <n v="95"/>
    <n v="52.1"/>
    <n v="54.84"/>
    <n v="95"/>
    <n v="0"/>
    <n v="0"/>
    <n v="95"/>
    <n v="0"/>
    <n v="0"/>
    <n v="95"/>
    <n v="0"/>
    <n v="0"/>
    <s v="N/A"/>
    <s v="N/A"/>
    <s v="N/A"/>
    <n v="6878462869"/>
    <n v="6878462869"/>
    <n v="100"/>
    <n v="15702039000"/>
    <n v="13334926332"/>
    <n v="84.92"/>
    <n v="10343596000"/>
    <n v="0"/>
    <n v="0"/>
    <n v="16255622000"/>
    <n v="0"/>
    <n v="0"/>
    <n v="17881181872"/>
    <n v="0"/>
    <n v="0"/>
    <n v="67060901741"/>
    <n v="20213389201"/>
    <n v="30.14"/>
    <s v="VIGENCIA (a 30/09/2021): Se identifica la ocurrencia de 56 casos de muerte en menores de un año durante el mes de agosto del 2021. Según localidad de residencia, los casos se presentaron así: Usaquén 4 casos, Chapinero 0 casos, Santafé 0 casos, San Cristóbal 3 casos, Usme 2 casos, Tunjuelito 2 casos, Bosa 10 casos, Kennedy 3 casos, Fontibón 3 casos, Engativá 3 casos, Suba 6 casos, Barrios unidos 0 casos, Teusaquillo 2 casos, Mártires 2 casos, Antonio Nariño 1 caso, Puente Aranda 5 casos, Candelaria 0 casos, Rafael Uribe 3 casos, Ciudad Bolívar 5 casos y Sumapaz 0 casos y 2 casos que se registran sin dato de localidad. Según Subred la distribución se dio de la siguiente manera: el 37,5% (n=21) en la Subred Sur Occidente, el 26,8% (n=15) en la Subred Norte, el 16,1% (n=9) en la Subred Sur y 16,1% (n=9) en la Subred Centro Oriente. 2 casos no registraron información de localidad y subred. De acuerdo a la condición de afiliación al SGSSS, las muertes infantiles reportadas ocurrieron en el 53,6% (n=30) en población del régimen contributivo, el 21,4% (n=12) en población del régimen subsidiado, el 1,8% (n=1) en población pobre no asegurada y el 23% (n=13) no registra clasificación en el régimen de salud evidenciando una oportunidad de mejora en el registro de defunciones fuente RUAF-ND."/>
    <n v="6878.462869"/>
    <n v="6878.462869"/>
    <n v="15702.039000000001"/>
    <n v="13334.926331999999"/>
    <n v="10343.596"/>
    <n v="0"/>
    <n v="16255.621999999999"/>
    <n v="0"/>
    <n v="17881.181872000001"/>
    <n v="0"/>
    <n v="67060.901740999994"/>
    <n v="20213.389200999998"/>
  </r>
  <r>
    <n v="16"/>
    <s v="Un Nuevo Contrato Social y Ambiental para la Bogotá del Siglo XXI"/>
    <x v="0"/>
    <n v="2021"/>
    <s v="30/09/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8"/>
    <s v="Incrementar En 20 % La Detección Precoz Y Atención Integral De Niños Y Niñas Con Defectos Congénitos A Través De Intervenciones Orientadas A La Promoción De La Salud Y La Gestión De Riesgo Preconcepciones, Prenatal Y Postnatal.  (A 2024)"/>
    <n v="3"/>
    <s v="Creciente"/>
    <n v="1"/>
    <s v="En ejecucion"/>
    <n v="1"/>
    <n v="0.8"/>
    <n v="0"/>
    <n v="0"/>
    <n v="3.8"/>
    <n v="0"/>
    <n v="0"/>
    <n v="9.8000000000000007"/>
    <n v="0"/>
    <n v="0"/>
    <n v="15.8"/>
    <n v="0"/>
    <n v="0"/>
    <n v="20"/>
    <n v="0"/>
    <n v="0"/>
    <s v="N/A"/>
    <s v="N/A"/>
    <s v="N/A"/>
    <n v="61046788"/>
    <n v="61046788"/>
    <n v="100"/>
    <n v="1000000000"/>
    <n v="242096916"/>
    <n v="24.21"/>
    <n v="139398000"/>
    <n v="0"/>
    <n v="0"/>
    <n v="518975000"/>
    <n v="0"/>
    <n v="0"/>
    <n v="570870862"/>
    <n v="0"/>
    <n v="0"/>
    <n v="2290290650"/>
    <n v="303143704"/>
    <n v="13.24"/>
    <s v="VIGENCIA (a 30/09/2021): En el periodo enero ¿ agosto (Semana Epidemiológica 35) de 2021, según datos preliminares se han notificado 1.036 casos de defectos congénitos en menores de un año en Bogotá D.C., de los cuales se han diagnosticado de forma prenatal el 35,5% (n=368)."/>
    <n v="61.046787999999999"/>
    <n v="61.046787999999999"/>
    <n v="1000"/>
    <n v="242.09691599999999"/>
    <n v="139.398"/>
    <n v="0"/>
    <n v="518.97500000000002"/>
    <n v="0"/>
    <n v="570.87086199999999"/>
    <n v="0"/>
    <n v="2290.2906499999999"/>
    <n v="303.1437040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1"/>
    <s v="Protección y valoración del patrimonio tangible e intangible en Bogotá y la región"/>
    <s v="007911"/>
    <s v="Recuperación y puesta en funcionamiento del Complejo Hospitalario San Juan de Dios CHSJD Bogotá"/>
    <n v="2"/>
    <n v="1"/>
    <s v="Realizar 100 % De Las Obras Que Se Prioricen Para Conservar, Recuperar, Transformar O Actualizar Las Zonas O Edificaciones Del Complejo"/>
    <n v="1"/>
    <s v="Suma"/>
    <n v="1"/>
    <s v="En ejecucion"/>
    <n v="1"/>
    <n v="0"/>
    <n v="0"/>
    <n v="0"/>
    <n v="0"/>
    <n v="0"/>
    <n v="0"/>
    <n v="27"/>
    <n v="0"/>
    <n v="0"/>
    <n v="33"/>
    <n v="0"/>
    <n v="0"/>
    <n v="40"/>
    <n v="0"/>
    <n v="0"/>
    <n v="100"/>
    <n v="0"/>
    <n v="0"/>
    <n v="0"/>
    <n v="0"/>
    <n v="0"/>
    <n v="0"/>
    <n v="0"/>
    <n v="0"/>
    <n v="9000000000"/>
    <n v="0"/>
    <n v="0"/>
    <n v="10816202821"/>
    <n v="0"/>
    <n v="0"/>
    <n v="11367012962"/>
    <n v="0"/>
    <n v="0"/>
    <n v="31183215783"/>
    <n v="0"/>
    <n v="0"/>
    <m/>
    <n v="0"/>
    <n v="0"/>
    <n v="0"/>
    <n v="0"/>
    <n v="9000"/>
    <n v="0"/>
    <n v="10816.202821000001"/>
    <n v="0"/>
    <n v="11367.012962000001"/>
    <n v="0"/>
    <n v="31183.215783"/>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1"/>
    <s v="Protección y valoración del patrimonio tangible e intangible en Bogotá y la región"/>
    <s v="007911"/>
    <s v="Recuperación y puesta en funcionamiento del Complejo Hospitalario San Juan de Dios CHSJD Bogotá"/>
    <n v="2"/>
    <n v="2"/>
    <s v="Realizar 100 % De Los Estudios Y Diseños Que Se Prioricen Para Conservar, Recuperar, Transformar O Actualizar Las Zonas O Edificaciones Del Complejo."/>
    <n v="1"/>
    <s v="Suma"/>
    <n v="1"/>
    <s v="En ejecucion"/>
    <n v="1"/>
    <n v="0"/>
    <n v="0"/>
    <n v="0"/>
    <n v="0"/>
    <n v="0"/>
    <n v="0"/>
    <n v="100"/>
    <n v="0"/>
    <n v="0"/>
    <n v="0"/>
    <n v="0"/>
    <n v="0"/>
    <n v="0"/>
    <n v="0"/>
    <n v="0"/>
    <n v="100"/>
    <n v="0"/>
    <n v="0"/>
    <n v="0"/>
    <n v="0"/>
    <n v="0"/>
    <n v="0"/>
    <n v="0"/>
    <n v="0"/>
    <n v="292000000"/>
    <n v="0"/>
    <n v="0"/>
    <n v="0"/>
    <n v="0"/>
    <n v="0"/>
    <n v="0"/>
    <n v="0"/>
    <n v="0"/>
    <n v="292000000"/>
    <n v="0"/>
    <n v="0"/>
    <m/>
    <n v="0"/>
    <n v="0"/>
    <n v="0"/>
    <n v="0"/>
    <n v="292"/>
    <n v="0"/>
    <n v="0"/>
    <n v="0"/>
    <n v="0"/>
    <n v="0"/>
    <n v="292"/>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1"/>
    <s v="Protección y valoración del patrimonio tangible e intangible en Bogotá y la región"/>
    <s v="007911"/>
    <s v="Recuperación y puesta en funcionamiento del Complejo Hospitalario San Juan de Dios CHSJD Bogotá"/>
    <n v="2"/>
    <n v="3"/>
    <s v="Realizar 100 % Del Seguimiento A La Implementación Del Complejo Hospitalario San Juan De Dios"/>
    <n v="2"/>
    <s v="Constante"/>
    <n v="1"/>
    <s v="En ejecucion"/>
    <n v="1"/>
    <n v="0"/>
    <n v="0"/>
    <n v="0"/>
    <n v="0"/>
    <n v="0"/>
    <n v="0"/>
    <n v="100"/>
    <n v="0"/>
    <n v="0"/>
    <n v="100"/>
    <n v="0"/>
    <n v="0"/>
    <n v="100"/>
    <n v="0"/>
    <n v="0"/>
    <s v="N/A"/>
    <s v="N/A"/>
    <s v="N/A"/>
    <n v="0"/>
    <n v="0"/>
    <n v="0"/>
    <n v="0"/>
    <n v="0"/>
    <n v="0"/>
    <n v="200000000"/>
    <n v="0"/>
    <n v="0"/>
    <n v="200000000"/>
    <n v="0"/>
    <n v="0"/>
    <n v="200000000"/>
    <n v="0"/>
    <n v="0"/>
    <n v="600000000"/>
    <n v="0"/>
    <n v="0"/>
    <m/>
    <n v="0"/>
    <n v="0"/>
    <n v="0"/>
    <n v="0"/>
    <n v="200"/>
    <n v="0"/>
    <n v="200"/>
    <n v="0"/>
    <n v="200"/>
    <n v="0"/>
    <n v="600"/>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1"/>
    <s v="Protección y valoración del patrimonio tangible e intangible en Bogotá y la región"/>
    <s v="007911"/>
    <s v="Recuperación y puesta en funcionamiento del Complejo Hospitalario San Juan de Dios CHSJD Bogotá"/>
    <n v="2"/>
    <n v="4"/>
    <s v="Diseñar 1 Modelo Juridico Técnico Y Administrativo Del Chsjd De Acuerdo Con La Normatividad Aplicable"/>
    <n v="1"/>
    <s v="Suma"/>
    <n v="1"/>
    <s v="En ejecucion"/>
    <n v="1"/>
    <n v="0"/>
    <n v="0"/>
    <n v="0"/>
    <n v="0"/>
    <n v="0"/>
    <n v="0"/>
    <n v="1"/>
    <n v="0"/>
    <n v="0"/>
    <n v="0"/>
    <n v="0"/>
    <n v="0"/>
    <n v="0"/>
    <n v="0"/>
    <n v="0"/>
    <n v="1"/>
    <n v="0"/>
    <n v="0"/>
    <n v="0"/>
    <n v="0"/>
    <n v="0"/>
    <n v="0"/>
    <n v="0"/>
    <n v="0"/>
    <n v="1000000000"/>
    <n v="0"/>
    <n v="0"/>
    <n v="0"/>
    <n v="0"/>
    <n v="0"/>
    <n v="0"/>
    <n v="0"/>
    <n v="0"/>
    <n v="1000000000"/>
    <n v="0"/>
    <n v="0"/>
    <m/>
    <n v="0"/>
    <n v="0"/>
    <n v="0"/>
    <n v="0"/>
    <n v="1000"/>
    <n v="0"/>
    <n v="0"/>
    <n v="0"/>
    <n v="0"/>
    <n v="0"/>
    <n v="1000"/>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2"/>
    <n v="1"/>
    <s v="Implementar El 100 % De Las Estrategias Establecidas En La Política De Salud Ambiental Para Bogotá D.C., Contribuyendo A Prevenir La Enfermedad Y A Promocionar La Salud Individual Y Colectiva De La Población.  (A 2024)"/>
    <n v="3"/>
    <s v="Creciente"/>
    <n v="1"/>
    <s v="En ejecucion"/>
    <n v="1"/>
    <n v="78"/>
    <n v="73"/>
    <n v="93.59"/>
    <n v="85"/>
    <n v="69.7"/>
    <n v="82"/>
    <n v="90"/>
    <n v="0"/>
    <n v="0"/>
    <n v="95"/>
    <n v="0"/>
    <n v="0"/>
    <n v="100"/>
    <n v="0"/>
    <n v="0"/>
    <s v="N/A"/>
    <s v="N/A"/>
    <s v="N/A"/>
    <n v="451066630"/>
    <n v="451066630"/>
    <n v="100"/>
    <n v="1646896000"/>
    <n v="784057735"/>
    <n v="47.61"/>
    <n v="490374000"/>
    <n v="0"/>
    <n v="0"/>
    <n v="1290524654"/>
    <n v="0"/>
    <n v="0"/>
    <n v="476308747"/>
    <n v="0"/>
    <n v="0"/>
    <n v="4355170031"/>
    <n v="1235124365"/>
    <n v="28.36"/>
    <s v="VIGENCIA (a 30/09/2021): Fecha de corte agosto de 2021"/>
    <n v="451.06662999999998"/>
    <n v="451.06662999999998"/>
    <n v="1646.896"/>
    <n v="784.05773499999998"/>
    <n v="490.37400000000002"/>
    <n v="0"/>
    <n v="1290.5246540000001"/>
    <n v="0"/>
    <n v="476.30874699999998"/>
    <n v="0"/>
    <n v="4355.1700309999997"/>
    <n v="1235.124364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2"/>
    <n v="2"/>
    <s v="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1"/>
    <s v="Suma"/>
    <n v="1"/>
    <s v="En ejecucion"/>
    <n v="1"/>
    <n v="7.0000000000000007E-2"/>
    <n v="0.06"/>
    <n v="85.71"/>
    <n v="0.28000000000000003"/>
    <n v="0.19"/>
    <n v="67.86"/>
    <n v="0.28000000000000003"/>
    <n v="0"/>
    <n v="0"/>
    <n v="0.28000000000000003"/>
    <n v="0"/>
    <n v="0"/>
    <n v="0.1"/>
    <n v="0"/>
    <n v="0"/>
    <n v="1"/>
    <n v="0.25"/>
    <n v="25"/>
    <n v="1279544888"/>
    <n v="1279544888"/>
    <n v="100"/>
    <n v="4730250060"/>
    <n v="3297353096"/>
    <n v="69.709999999999994"/>
    <n v="2060049000"/>
    <n v="0"/>
    <n v="0"/>
    <n v="4660333707"/>
    <n v="0"/>
    <n v="0"/>
    <n v="1720042857"/>
    <n v="0"/>
    <n v="0"/>
    <n v="14450220512"/>
    <n v="4576897984"/>
    <n v="31.67"/>
    <s v="VIGENCIA (a 30/09/2021): Fecha de corte agosto de 2021"/>
    <n v="1279.5448879999999"/>
    <n v="1279.5448879999999"/>
    <n v="4730.2500600000003"/>
    <n v="3297.3530959999998"/>
    <n v="2060.049"/>
    <n v="0"/>
    <n v="4660.3337069999998"/>
    <n v="0"/>
    <n v="1720.0428569999999"/>
    <n v="0"/>
    <n v="14450.220512"/>
    <n v="4576.8979839999993"/>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2"/>
    <n v="3"/>
    <s v="Diseñar E Implementar 1 Sistema De Vigilancia De Eventos Transmisibles De Origen Zoonótico De Interés En Salud Pública, Con Apoyo Del Centro De Zoonosis De Bogotá D.C. Y El Laboratorio Distrital De Salud Pública.  (A 2024)"/>
    <n v="1"/>
    <s v="Suma"/>
    <n v="1"/>
    <s v="En ejecucion"/>
    <n v="1"/>
    <n v="0.05"/>
    <n v="0.04"/>
    <n v="80"/>
    <n v="0.15"/>
    <n v="0.08"/>
    <n v="53.33"/>
    <n v="0.3"/>
    <n v="0"/>
    <n v="0"/>
    <n v="0.3"/>
    <n v="0"/>
    <n v="0"/>
    <n v="0.21"/>
    <n v="0"/>
    <n v="0"/>
    <n v="1"/>
    <n v="0.12"/>
    <n v="12"/>
    <n v="684059911"/>
    <n v="684059911"/>
    <n v="100"/>
    <n v="1765046910"/>
    <n v="1074814390"/>
    <n v="60.89"/>
    <n v="638769000"/>
    <n v="0"/>
    <n v="0"/>
    <n v="3399287472"/>
    <n v="0"/>
    <n v="0"/>
    <n v="1673549119"/>
    <n v="0"/>
    <n v="0"/>
    <n v="8160712412"/>
    <n v="1758874301"/>
    <n v="21.55"/>
    <s v="VIGENCIA (a 30/09/2021): Fecha de corte agosto de 2021"/>
    <n v="684.05991100000006"/>
    <n v="684.05991100000006"/>
    <n v="1765.04691"/>
    <n v="1074.81439"/>
    <n v="638.76900000000001"/>
    <n v="0"/>
    <n v="3399.287472"/>
    <n v="0"/>
    <n v="1673.549119"/>
    <n v="0"/>
    <n v="8160.7124120000008"/>
    <n v="1758.874301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2"/>
    <n v="4"/>
    <s v="Lograr Cobertura Igual O Superior Al 80 % De Vacunación Antirrábica Canina Y Felina A 2024."/>
    <n v="2"/>
    <s v="Constante"/>
    <n v="1"/>
    <s v="En ejecucion"/>
    <n v="1"/>
    <n v="80"/>
    <n v="48"/>
    <n v="60"/>
    <n v="80"/>
    <n v="0"/>
    <n v="0"/>
    <n v="80"/>
    <n v="0"/>
    <n v="0"/>
    <n v="80"/>
    <n v="0"/>
    <n v="0"/>
    <n v="80"/>
    <n v="0"/>
    <n v="0"/>
    <s v="N/A"/>
    <s v="N/A"/>
    <s v="N/A"/>
    <n v="647812496"/>
    <n v="647812496"/>
    <n v="100"/>
    <n v="2320412000"/>
    <n v="1867924800"/>
    <n v="80.5"/>
    <n v="1236790000"/>
    <n v="0"/>
    <n v="0"/>
    <n v="2220412000"/>
    <n v="0"/>
    <n v="0"/>
    <n v="740423718"/>
    <n v="0"/>
    <n v="0"/>
    <n v="7165850214"/>
    <n v="2515737296"/>
    <n v="35.11"/>
    <s v="VIGENCIA (a 30/09/2021): En el mes de agosto se vacunaron un total de 49.232 animales, lo que corresponde a 28.467caninos y 20.765 felinos"/>
    <n v="647.81249600000001"/>
    <n v="647.81249600000001"/>
    <n v="2320.4119999999998"/>
    <n v="1867.9248"/>
    <n v="1236.79"/>
    <n v="0"/>
    <n v="2220.4119999999998"/>
    <n v="0"/>
    <n v="740.42371800000001"/>
    <n v="0"/>
    <n v="7165.8502140000001"/>
    <n v="2515.7372960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2"/>
    <n v="5"/>
    <s v="Incrementar En 8 % Los Establecimientos Sobre Los Cuales Se Verifican Las Condiciones Higiénico Sanitarias Con Enfoque De Riesgo.  (A 2024)"/>
    <n v="1"/>
    <s v="Suma"/>
    <n v="1"/>
    <s v="En ejecucion"/>
    <n v="1"/>
    <n v="1"/>
    <n v="1.2"/>
    <n v="120"/>
    <n v="1"/>
    <n v="0"/>
    <n v="0"/>
    <n v="3"/>
    <n v="0"/>
    <n v="0"/>
    <n v="2"/>
    <n v="0"/>
    <n v="0"/>
    <n v="1"/>
    <n v="0"/>
    <n v="0"/>
    <n v="8"/>
    <n v="1.2"/>
    <n v="15"/>
    <n v="17795640455"/>
    <n v="17378344047"/>
    <n v="97.66"/>
    <n v="41225265030"/>
    <n v="25795483919"/>
    <n v="62.57"/>
    <n v="20905842000"/>
    <n v="0"/>
    <n v="0"/>
    <n v="31320065588"/>
    <n v="0"/>
    <n v="0"/>
    <n v="43727857501"/>
    <n v="0"/>
    <n v="0"/>
    <n v="154974670574"/>
    <n v="43173827966"/>
    <n v="27.86"/>
    <s v="VIGENCIA (a 30/09/2021): Durante el periodo enero a agosto de 2021 se adelantaron 142.571 visitas de inspección, vigilancia y control (IVC) en establecimientos abiertos al público, para verificar el cumplimiento de la normatividad sanitaria vigente. Se adelantaron 186 actividades de carácter promocional y preventivo como son las sensibilizaciones dirigidas a la comunidad en temas de salud ambiental enfocados especialmente al manejo adecuado de alimentos, medicamentos y sustancias químicas"/>
    <n v="17795.640455000001"/>
    <n v="17378.344046999999"/>
    <n v="41225.265030000002"/>
    <n v="25795.483918999998"/>
    <n v="20905.842000000001"/>
    <n v="0"/>
    <n v="31320.065588000001"/>
    <n v="0"/>
    <n v="43727.857500999999"/>
    <n v="0"/>
    <n v="154974.67057399999"/>
    <n v="43173.827965999997"/>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2"/>
    <n v="6"/>
    <s v="Realizar Vigilancia Al 100 % De Los Sistemas De Abastecimiento De Agua.  (A 2024)"/>
    <n v="2"/>
    <s v="Constante"/>
    <n v="1"/>
    <s v="En ejecucion"/>
    <n v="1"/>
    <n v="100"/>
    <n v="100"/>
    <n v="100"/>
    <n v="100"/>
    <n v="100"/>
    <n v="100"/>
    <n v="100"/>
    <n v="0"/>
    <n v="0"/>
    <n v="100"/>
    <n v="0"/>
    <n v="0"/>
    <n v="100"/>
    <n v="0"/>
    <n v="0"/>
    <s v="N/A"/>
    <s v="N/A"/>
    <s v="N/A"/>
    <n v="635944641"/>
    <n v="635944641"/>
    <n v="100"/>
    <n v="1333093000"/>
    <n v="911265768"/>
    <n v="68.36"/>
    <n v="486765000"/>
    <n v="0"/>
    <n v="0"/>
    <n v="1250000000"/>
    <n v="0"/>
    <n v="0"/>
    <n v="746984836"/>
    <n v="0"/>
    <n v="0"/>
    <n v="4452787477"/>
    <n v="1547210409"/>
    <n v="34.75"/>
    <s v="VIGENCIA (a 30/09/2021): Fecha de corte agosto de 2021"/>
    <n v="635.94464100000005"/>
    <n v="635.94464100000005"/>
    <n v="1333.0930000000001"/>
    <n v="911.26576799999998"/>
    <n v="486.76499999999999"/>
    <n v="0"/>
    <n v="1250"/>
    <n v="0"/>
    <n v="746.98483599999997"/>
    <n v="0"/>
    <n v="4452.7874769999999"/>
    <n v="1547.210409"/>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2"/>
    <n v="7"/>
    <s v="Reducir En Un 5 % La Mortalidad Por Contaminación Del Aire Por Material Particulado Pm 2.5.  (A 2024)"/>
    <n v="3"/>
    <s v="Creciente"/>
    <n v="1"/>
    <s v="En ejecucion"/>
    <n v="1"/>
    <n v="1"/>
    <n v="0.3"/>
    <n v="30"/>
    <n v="2.5"/>
    <n v="0.2"/>
    <n v="8"/>
    <n v="3.5"/>
    <n v="0"/>
    <n v="0"/>
    <n v="4.5"/>
    <n v="0"/>
    <n v="0"/>
    <n v="5"/>
    <n v="0"/>
    <n v="0"/>
    <s v="N/A"/>
    <s v="N/A"/>
    <s v="N/A"/>
    <n v="871939880"/>
    <n v="871765490"/>
    <n v="99.98"/>
    <n v="3168973000"/>
    <n v="1918740568"/>
    <n v="60.55"/>
    <n v="938980000"/>
    <n v="0"/>
    <n v="0"/>
    <n v="237913563"/>
    <n v="0"/>
    <n v="0"/>
    <n v="184927361"/>
    <n v="0"/>
    <n v="0"/>
    <n v="5402733804"/>
    <n v="2790506058"/>
    <n v="51.65"/>
    <s v="VIGENCIA (a 30/09/2021): Fecha de corte agosto de 2021"/>
    <n v="871.93988000000002"/>
    <n v="871.76549"/>
    <n v="3168.973"/>
    <n v="1918.7405679999999"/>
    <n v="938.98"/>
    <n v="0"/>
    <n v="237.91356300000001"/>
    <n v="0"/>
    <n v="184.92736099999999"/>
    <n v="0"/>
    <n v="5402.7338039999995"/>
    <n v="2790.506057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2"/>
    <n v="8"/>
    <s v="Implementar 1 Vigilancia Centinela De Eventos Respiratorios Y Cardiovasculares Para Monitorear Episodios De Contaminación Del Aire En La Ciudad En El Marco De Un Sistema De Alertas Tempranas.  (A 2024)"/>
    <n v="1"/>
    <s v="Suma"/>
    <n v="1"/>
    <s v="En ejecucion"/>
    <n v="1"/>
    <n v="0.2"/>
    <n v="0.06"/>
    <n v="30"/>
    <n v="0.3"/>
    <n v="0.17"/>
    <n v="56.67"/>
    <n v="0.2"/>
    <n v="0"/>
    <n v="0"/>
    <n v="0.2"/>
    <n v="0"/>
    <n v="0"/>
    <n v="0.24"/>
    <n v="0"/>
    <n v="0"/>
    <n v="1"/>
    <n v="0.23"/>
    <n v="23"/>
    <n v="301127078"/>
    <n v="301127078"/>
    <n v="100"/>
    <n v="264960000"/>
    <n v="89792000"/>
    <n v="33.89"/>
    <n v="81021000"/>
    <n v="0"/>
    <n v="0"/>
    <n v="647694111"/>
    <n v="0"/>
    <n v="0"/>
    <n v="258760065"/>
    <n v="0"/>
    <n v="0"/>
    <n v="1553562254"/>
    <n v="390919078"/>
    <n v="25.16"/>
    <s v="VIGENCIA (a 30/09/2021): Fecha de corte agosto de 2021"/>
    <n v="301.12707799999998"/>
    <n v="301.12707799999998"/>
    <n v="264.95999999999998"/>
    <n v="89.792000000000002"/>
    <n v="81.021000000000001"/>
    <n v="0"/>
    <n v="647.69411100000002"/>
    <n v="0"/>
    <n v="258.760065"/>
    <n v="0"/>
    <n v="1553.5622539999999"/>
    <n v="390.9190780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2"/>
    <n v="1"/>
    <s v="Realizar Atención Psicosocial A 14400 Personas Víctimas Del Conflicto Armado.  (A 2024)"/>
    <n v="1"/>
    <s v="Suma"/>
    <n v="1"/>
    <s v="En ejecucion"/>
    <n v="1"/>
    <n v="1000"/>
    <n v="436"/>
    <n v="43.6"/>
    <n v="4135"/>
    <n v="1551"/>
    <n v="37.51"/>
    <n v="4135"/>
    <n v="0"/>
    <n v="0"/>
    <n v="4130"/>
    <n v="0"/>
    <n v="0"/>
    <n v="1564"/>
    <n v="0"/>
    <n v="0"/>
    <n v="14400"/>
    <n v="1987"/>
    <n v="13.8"/>
    <n v="1719946284"/>
    <n v="1719946284"/>
    <n v="100"/>
    <n v="11181710000"/>
    <n v="4654855664"/>
    <n v="41.63"/>
    <n v="3146198000"/>
    <n v="0"/>
    <n v="0"/>
    <n v="7257444000"/>
    <n v="0"/>
    <n v="0"/>
    <n v="7983186655"/>
    <n v="0"/>
    <n v="0"/>
    <n v="31288484939"/>
    <n v="6374801948"/>
    <n v="20.37"/>
    <s v="VIGENCIA (a 30/09/2021): Fecha de corte agosto de 2021"/>
    <n v="1719.9462840000001"/>
    <n v="1719.9462840000001"/>
    <n v="11181.71"/>
    <n v="4654.8556639999997"/>
    <n v="3146.1979999999999"/>
    <n v="0"/>
    <n v="7257.4440000000004"/>
    <n v="0"/>
    <n v="7983.1866550000004"/>
    <n v="0"/>
    <n v="31288.484939000002"/>
    <n v="6374.8019480000003"/>
  </r>
  <r>
    <n v="16"/>
    <s v="Un Nuevo Contrato Social y Ambiental para la Bogotá del Siglo XXI"/>
    <x v="0"/>
    <n v="2021"/>
    <s v="30/09/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5"/>
    <n v="1"/>
    <s v="Implementar Y Mantener En Funcionamiento 20 Servicios De Atención Integral En Salud A 2024, Con Enfoque De Equidad De Genero Para Mujeres En Todas Sus Diversidades."/>
    <n v="1"/>
    <s v="Suma"/>
    <n v="1"/>
    <s v="En ejecucion"/>
    <n v="1"/>
    <n v="4"/>
    <n v="4"/>
    <n v="100"/>
    <n v="5"/>
    <n v="1"/>
    <n v="20"/>
    <n v="5"/>
    <n v="0"/>
    <n v="0"/>
    <n v="5"/>
    <n v="0"/>
    <n v="0"/>
    <n v="1"/>
    <n v="0"/>
    <n v="0"/>
    <n v="20"/>
    <n v="5"/>
    <n v="25"/>
    <n v="524981440"/>
    <n v="152389498"/>
    <n v="29.03"/>
    <n v="8145384224"/>
    <n v="943053432"/>
    <n v="11.58"/>
    <n v="2997126000"/>
    <n v="0"/>
    <n v="0"/>
    <n v="6926868000"/>
    <n v="0"/>
    <n v="0"/>
    <n v="7619553032"/>
    <n v="0"/>
    <n v="0"/>
    <n v="26213912696"/>
    <n v="1095442930"/>
    <n v="4.18"/>
    <s v="VIGENCIA (a 30/09/2021): Fecha de corte agosto de 2021"/>
    <n v="524.98144000000002"/>
    <n v="152.389498"/>
    <n v="8145.3842240000004"/>
    <n v="943.05343200000004"/>
    <n v="2997.1260000000002"/>
    <n v="0"/>
    <n v="6926.8680000000004"/>
    <n v="0"/>
    <n v="7619.5530319999998"/>
    <n v="0"/>
    <n v="26213.912696000003"/>
    <n v="1095.4429300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5"/>
    <n v="2"/>
    <s v="Incrementar En 22 Puntos Porcentuales El Abordaje Integral Con Enfoque De Género De La Violencia Intrafamiliar, Maltrato Infantil Y La Violencia Sexual, Para Salvaguardar La Salud Mental."/>
    <n v="3"/>
    <s v="Creciente"/>
    <n v="1"/>
    <s v="En ejecucion"/>
    <n v="1"/>
    <n v="2"/>
    <n v="3"/>
    <n v="150"/>
    <n v="4"/>
    <n v="3.2"/>
    <n v="80"/>
    <n v="11"/>
    <n v="0"/>
    <n v="0"/>
    <n v="19"/>
    <n v="0"/>
    <n v="0"/>
    <n v="22"/>
    <n v="0"/>
    <n v="0"/>
    <s v="N/A"/>
    <s v="N/A"/>
    <s v="N/A"/>
    <n v="482916660"/>
    <n v="482916660"/>
    <n v="100"/>
    <n v="1464867776"/>
    <n v="417652204"/>
    <n v="28.51"/>
    <n v="53845000"/>
    <n v="0"/>
    <n v="0"/>
    <n v="420399000"/>
    <n v="0"/>
    <n v="0"/>
    <n v="462436062"/>
    <n v="0"/>
    <n v="0"/>
    <n v="2884464498"/>
    <n v="900568864"/>
    <n v="31.22"/>
    <s v="VIGENCIA (a 30/09/2021): Para el mes de AGOSTO se cuenta con un porcentaje de casos efectivos del 27,4% (n=774) y en proceso de cierre 55,7% (n=1.573) de un total de casos notificados de 2.826 para el mes de AGOSTO. Esta medición se va ajustando mensualmente conforme se adelanten las investigaciones epidemiológicas de campo por parte del SIVIM. De otro lado, el acumulado para el año 2021 (ENERO a AGOSTO) tomando casos efectivos es de 51,7% (n=9.051) y en proceso de cierre 10,6% (n=1.854)."/>
    <n v="482.91665999999998"/>
    <n v="482.91665999999998"/>
    <n v="1464.867776"/>
    <n v="417.65220399999998"/>
    <n v="53.844999999999999"/>
    <n v="0"/>
    <n v="420.399"/>
    <n v="0"/>
    <n v="462.43606199999999"/>
    <n v="0"/>
    <n v="2884.4644980000003"/>
    <n v="900.56886399999996"/>
  </r>
  <r>
    <n v="16"/>
    <s v="Un Nuevo Contrato Social y Ambiental para la Bogotá del Siglo XXI"/>
    <x v="0"/>
    <n v="2021"/>
    <s v="30/09/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5"/>
    <n v="3"/>
    <s v="Aumentar En 40 % Las Intervenciones A Través De Las Líneas, Plataformas Y Canales De Prevención Y Atención A Las Violencias (Violencia Sexual, Violencia Intrafamiliar Y Maltrato Infantil Y Violencia Basada En Género).  (A 2024)"/>
    <n v="1"/>
    <s v="Suma"/>
    <n v="1"/>
    <s v="En ejecucion"/>
    <n v="1"/>
    <n v="4"/>
    <n v="4.05"/>
    <n v="101.25"/>
    <n v="7"/>
    <n v="7.13"/>
    <n v="101.86"/>
    <n v="9"/>
    <n v="0"/>
    <n v="0"/>
    <n v="10"/>
    <n v="0"/>
    <n v="0"/>
    <n v="10"/>
    <n v="0"/>
    <n v="0"/>
    <n v="40"/>
    <n v="11.18"/>
    <n v="27.95"/>
    <n v="337824000"/>
    <n v="337824000"/>
    <n v="100"/>
    <n v="1500000000"/>
    <n v="35144000"/>
    <n v="2.34"/>
    <n v="353845000"/>
    <n v="0"/>
    <n v="0"/>
    <n v="721933000"/>
    <n v="0"/>
    <n v="0"/>
    <n v="794123708"/>
    <n v="0"/>
    <n v="0"/>
    <n v="3707725708"/>
    <n v="372968000"/>
    <n v="10.06"/>
    <m/>
    <n v="337.82400000000001"/>
    <n v="337.82400000000001"/>
    <n v="1500"/>
    <n v="35.143999999999998"/>
    <n v="353.84500000000003"/>
    <n v="0"/>
    <n v="721.93299999999999"/>
    <n v="0"/>
    <n v="794.12370799999997"/>
    <n v="0"/>
    <n v="3707.7257079999999"/>
    <n v="372.96800000000002"/>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1"/>
    <n v="1"/>
    <s v="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
    <n v="2"/>
    <s v="Constante"/>
    <n v="1"/>
    <s v="En ejecucion"/>
    <n v="1"/>
    <n v="1"/>
    <n v="1"/>
    <n v="100"/>
    <n v="1"/>
    <n v="1"/>
    <n v="100"/>
    <n v="1"/>
    <n v="0"/>
    <n v="0"/>
    <n v="1"/>
    <n v="0"/>
    <n v="0"/>
    <n v="1"/>
    <n v="0"/>
    <n v="0"/>
    <s v="N/A"/>
    <s v="N/A"/>
    <s v="N/A"/>
    <n v="1385668259"/>
    <n v="1345017298"/>
    <n v="97.07"/>
    <n v="2588875260"/>
    <n v="2376933926"/>
    <n v="91.81"/>
    <n v="4121672538"/>
    <n v="0"/>
    <n v="0"/>
    <n v="3339884906"/>
    <n v="0"/>
    <n v="0"/>
    <n v="1059699203"/>
    <n v="0"/>
    <n v="0"/>
    <n v="12495800166"/>
    <n v="3721951224"/>
    <n v="29.79"/>
    <m/>
    <n v="1385.668259"/>
    <n v="1345.017298"/>
    <n v="2588.8752599999998"/>
    <n v="2376.9339260000002"/>
    <n v="4121.6725379999998"/>
    <n v="0"/>
    <n v="3339.8849059999998"/>
    <n v="0"/>
    <n v="1059.6992029999999"/>
    <n v="0"/>
    <n v="12495.800165999999"/>
    <n v="3721.9512240000004"/>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1"/>
    <n v="2"/>
    <s v="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
    <n v="1"/>
    <s v="Suma"/>
    <n v="1"/>
    <s v="En ejecucion"/>
    <n v="1"/>
    <n v="12.5"/>
    <n v="12.5"/>
    <n v="100"/>
    <n v="25"/>
    <n v="18"/>
    <n v="72"/>
    <n v="25"/>
    <n v="0"/>
    <n v="0"/>
    <n v="25"/>
    <n v="0"/>
    <n v="0"/>
    <n v="12.5"/>
    <n v="0"/>
    <n v="0"/>
    <n v="100"/>
    <n v="30.5"/>
    <n v="30.5"/>
    <n v="1605338260"/>
    <n v="1580019434"/>
    <n v="98.42"/>
    <n v="2267053585"/>
    <n v="1920221205"/>
    <n v="84.7"/>
    <n v="2983490010"/>
    <n v="0"/>
    <n v="0"/>
    <n v="4064847319"/>
    <n v="0"/>
    <n v="0"/>
    <n v="2169271278"/>
    <n v="0"/>
    <n v="0"/>
    <n v="13090000452"/>
    <n v="3500240639"/>
    <n v="26.74"/>
    <m/>
    <n v="1605.33826"/>
    <n v="1580.019434"/>
    <n v="2267.0535850000001"/>
    <n v="1920.2212050000001"/>
    <n v="2983.49001"/>
    <n v="0"/>
    <n v="4064.847319"/>
    <n v="0"/>
    <n v="2169.2712780000002"/>
    <n v="0"/>
    <n v="13090.000452"/>
    <n v="3500.2406390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1"/>
    <n v="3"/>
    <s v="A 2024 Diseñar E Implementar 1 Estrategia De Gestión Territorial En Salud Orientada A Fortalecer Los Procesos Comunitarios, De Reconciliación E Intersectoriales En Las 20 Localidades."/>
    <n v="1"/>
    <s v="Suma"/>
    <n v="1"/>
    <s v="En ejecucion"/>
    <n v="1"/>
    <n v="0.1"/>
    <n v="0.11"/>
    <n v="110"/>
    <n v="0.25"/>
    <n v="0.18"/>
    <n v="72"/>
    <n v="0.3"/>
    <n v="0"/>
    <n v="0"/>
    <n v="0.25"/>
    <n v="0"/>
    <n v="0"/>
    <n v="0.1"/>
    <n v="0"/>
    <n v="0"/>
    <n v="1"/>
    <n v="0.28999999999999998"/>
    <n v="29"/>
    <n v="1898935420"/>
    <n v="1855320743"/>
    <n v="97.7"/>
    <n v="4107411155"/>
    <n v="3103169310"/>
    <n v="75.55"/>
    <n v="6397427452"/>
    <n v="0"/>
    <n v="0"/>
    <n v="5468457585"/>
    <n v="0"/>
    <n v="0"/>
    <n v="2298750624"/>
    <n v="0"/>
    <n v="0"/>
    <n v="20170982236"/>
    <n v="4958490053"/>
    <n v="24.58"/>
    <m/>
    <n v="1898.93542"/>
    <n v="1855.320743"/>
    <n v="4107.4111549999998"/>
    <n v="3103.1693100000002"/>
    <n v="6397.4274519999999"/>
    <n v="0"/>
    <n v="5468.4575850000001"/>
    <n v="0"/>
    <n v="2298.7506239999998"/>
    <n v="0"/>
    <n v="20170.982236"/>
    <n v="4958.4900530000004"/>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4"/>
    <n v="1"/>
    <s v="Diseñar E Implementar 1 Estrategia De Transformación Digital En Salud. (A 2024)"/>
    <n v="1"/>
    <s v="Suma"/>
    <n v="1"/>
    <s v="En ejecucion"/>
    <n v="1"/>
    <n v="0.15"/>
    <n v="0.15"/>
    <n v="100"/>
    <n v="0.15"/>
    <n v="7.0000000000000007E-2"/>
    <n v="46.67"/>
    <n v="0.32"/>
    <n v="0"/>
    <n v="0"/>
    <n v="0.28000000000000003"/>
    <n v="0"/>
    <n v="0"/>
    <n v="0.1"/>
    <n v="0"/>
    <n v="0"/>
    <n v="1"/>
    <n v="0.22"/>
    <n v="22"/>
    <n v="2165784276"/>
    <n v="1898609137"/>
    <n v="87.66"/>
    <n v="16517838785"/>
    <n v="4374337332"/>
    <n v="26.48"/>
    <n v="18880370000"/>
    <n v="0"/>
    <n v="0"/>
    <n v="18750000000"/>
    <n v="0"/>
    <n v="0"/>
    <n v="9375000000"/>
    <n v="0"/>
    <n v="0"/>
    <n v="65688993061"/>
    <n v="6272946469"/>
    <n v="9.5500000000000007"/>
    <m/>
    <n v="2165.7842759999999"/>
    <n v="1898.6091369999999"/>
    <n v="16517.838785"/>
    <n v="4374.3373320000001"/>
    <n v="18880.37"/>
    <n v="0"/>
    <n v="18750"/>
    <n v="0"/>
    <n v="9375"/>
    <n v="0"/>
    <n v="65688.993061000001"/>
    <n v="6272.9464690000004"/>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4"/>
    <n v="2"/>
    <s v="Diseñar E Implementar 1 Ecosistema Inteligente Con Alcance De Ciudad Región. (A 2024)"/>
    <n v="1"/>
    <s v="Suma"/>
    <n v="1"/>
    <s v="En ejecucion"/>
    <n v="1"/>
    <n v="0.05"/>
    <n v="0.05"/>
    <n v="100"/>
    <n v="0.23"/>
    <n v="0.08"/>
    <n v="34.78"/>
    <n v="0.37"/>
    <n v="0"/>
    <n v="0"/>
    <n v="0.24"/>
    <n v="0"/>
    <n v="0"/>
    <n v="0.11"/>
    <n v="0"/>
    <n v="0"/>
    <n v="1"/>
    <n v="0.13"/>
    <n v="13"/>
    <n v="285233911"/>
    <n v="103807776"/>
    <n v="36.4"/>
    <n v="1612867727"/>
    <n v="54000000"/>
    <n v="3.35"/>
    <n v="92700000"/>
    <n v="0"/>
    <n v="0"/>
    <n v="1325000000"/>
    <n v="0"/>
    <n v="0"/>
    <n v="662500000"/>
    <n v="0"/>
    <n v="0"/>
    <n v="3978301638"/>
    <n v="157807776"/>
    <n v="3.97"/>
    <m/>
    <n v="285.23391099999998"/>
    <n v="103.807776"/>
    <n v="1612.8677270000001"/>
    <n v="54"/>
    <n v="92.7"/>
    <n v="0"/>
    <n v="1325"/>
    <n v="0"/>
    <n v="662.5"/>
    <n v="0"/>
    <n v="3978.3016379999999"/>
    <n v="157.80777599999999"/>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791"/>
    <s v="Control, vigilancia e inspección en calidad a prestadores de servicios de salud en Bogotá"/>
    <n v="14"/>
    <n v="1"/>
    <s v="Realizar La Ivc Por Año Al 25 % De Los Prestadores De Servicios De Salud De Bogotá D.C. (A 2024)"/>
    <n v="2"/>
    <s v="Constante"/>
    <n v="1"/>
    <s v="En ejecucion"/>
    <n v="1"/>
    <n v="12.5"/>
    <n v="13.4"/>
    <n v="107.2"/>
    <n v="25"/>
    <n v="22.8"/>
    <n v="91.2"/>
    <n v="25"/>
    <n v="0"/>
    <n v="0"/>
    <n v="25"/>
    <n v="0"/>
    <n v="0"/>
    <n v="12.5"/>
    <n v="0"/>
    <n v="0"/>
    <s v="N/A"/>
    <s v="N/A"/>
    <s v="N/A"/>
    <n v="6004130000"/>
    <n v="5733056306"/>
    <n v="95.49"/>
    <n v="9600000000"/>
    <n v="7574650560"/>
    <n v="78.900000000000006"/>
    <n v="17686142000"/>
    <n v="0"/>
    <n v="0"/>
    <n v="15000000000"/>
    <n v="0"/>
    <n v="0"/>
    <n v="7500000000"/>
    <n v="0"/>
    <n v="0"/>
    <n v="55790272000"/>
    <n v="13307706866"/>
    <n v="23.85"/>
    <m/>
    <n v="6004.13"/>
    <n v="5733.0563060000004"/>
    <n v="9600"/>
    <n v="7574.65056"/>
    <n v="17686.142"/>
    <n v="0"/>
    <n v="15000"/>
    <n v="0"/>
    <n v="7500"/>
    <n v="0"/>
    <n v="55790.271999999997"/>
    <n v="13307.706866"/>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7"/>
    <n v="1"/>
    <s v="Crear 100 Por Ciento (852) Cargos De Planta Para La Sds, Para El 2020, El 30% Corresponde A La Elaboración De Los Estudios  Que Determinen Las Necesidades De Personal Planta En La Entidad. (A 2024)."/>
    <n v="1"/>
    <s v="Suma"/>
    <n v="1"/>
    <s v="En ejecucion"/>
    <n v="1"/>
    <n v="30"/>
    <n v="30"/>
    <n v="100"/>
    <n v="20"/>
    <n v="15"/>
    <n v="75"/>
    <n v="20"/>
    <n v="0"/>
    <n v="0"/>
    <n v="20"/>
    <n v="0"/>
    <n v="0"/>
    <n v="10"/>
    <n v="0"/>
    <n v="0"/>
    <n v="100"/>
    <n v="45"/>
    <n v="45"/>
    <n v="319524910"/>
    <n v="319524910"/>
    <n v="100"/>
    <n v="317248470"/>
    <n v="221306580"/>
    <n v="69.760000000000005"/>
    <n v="150200000"/>
    <n v="0"/>
    <n v="0"/>
    <n v="34700000000"/>
    <n v="0"/>
    <n v="0"/>
    <n v="17350000000"/>
    <n v="0"/>
    <n v="0"/>
    <n v="52836973380"/>
    <n v="540831490"/>
    <n v="1.02"/>
    <m/>
    <n v="319.52490999999998"/>
    <n v="319.52490999999998"/>
    <n v="317.24847"/>
    <n v="221.30658"/>
    <n v="150.19999999999999"/>
    <n v="0"/>
    <n v="34700"/>
    <n v="0"/>
    <n v="17350"/>
    <n v="0"/>
    <n v="52836.973380000003"/>
    <n v="540.83149000000003"/>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7"/>
    <n v="2"/>
    <s v="Crear 100 Por Ciento (1.522) Cargos De Planta Para La Sds, Para El 2020, El 60% Corresponde A La Elaboración De Los Estudios  Que Determinen Las Necesidades De Personal Subredes. (A 2024)."/>
    <n v="1"/>
    <s v="Suma"/>
    <n v="1"/>
    <s v="En ejecucion"/>
    <n v="1"/>
    <n v="60"/>
    <n v="60"/>
    <n v="100"/>
    <n v="40"/>
    <n v="40"/>
    <n v="100"/>
    <n v="0"/>
    <n v="0"/>
    <n v="0"/>
    <n v="0"/>
    <n v="0"/>
    <n v="0"/>
    <n v="0"/>
    <n v="0"/>
    <n v="0"/>
    <n v="100"/>
    <n v="100"/>
    <n v="100"/>
    <n v="925000000"/>
    <n v="925000000"/>
    <n v="100"/>
    <n v="500000000"/>
    <n v="0"/>
    <n v="0"/>
    <n v="0"/>
    <n v="0"/>
    <n v="0"/>
    <n v="0"/>
    <n v="0"/>
    <n v="0"/>
    <n v="0"/>
    <n v="0"/>
    <n v="0"/>
    <n v="1425000000"/>
    <n v="925000000"/>
    <n v="64.91"/>
    <m/>
    <n v="925"/>
    <n v="925"/>
    <n v="500"/>
    <n v="0"/>
    <n v="0"/>
    <n v="0"/>
    <n v="0"/>
    <n v="0"/>
    <n v="0"/>
    <n v="0"/>
    <n v="1425"/>
    <n v="925"/>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7"/>
    <n v="3"/>
    <s v="Adelantar 1 Revisión Y Actualización De La Plataforma Estratégica De La Entidad Acorde Con El Nuevo Modelo De Salud Incluyente, Sostenible, Participativo Y Diferencial. (A 2022)"/>
    <n v="1"/>
    <s v="Suma"/>
    <n v="1"/>
    <s v="En ejecucion"/>
    <n v="1"/>
    <n v="0.24"/>
    <n v="0.24"/>
    <n v="100"/>
    <n v="0.52"/>
    <n v="0.4"/>
    <n v="76.92"/>
    <n v="0.24"/>
    <n v="0"/>
    <n v="0"/>
    <n v="0"/>
    <n v="0"/>
    <n v="0"/>
    <n v="0"/>
    <n v="0"/>
    <n v="0"/>
    <n v="1"/>
    <n v="0.64"/>
    <n v="64"/>
    <n v="82591404"/>
    <n v="82591404"/>
    <n v="100"/>
    <n v="164750235"/>
    <n v="160567288"/>
    <n v="97.46"/>
    <n v="17858591500"/>
    <n v="0"/>
    <n v="0"/>
    <n v="0"/>
    <n v="0"/>
    <n v="0"/>
    <n v="0"/>
    <n v="0"/>
    <n v="0"/>
    <n v="18105933139"/>
    <n v="243158692"/>
    <n v="1.34"/>
    <m/>
    <n v="82.591403999999997"/>
    <n v="82.591403999999997"/>
    <n v="164.750235"/>
    <n v="160.56728799999999"/>
    <n v="17858.591499999999"/>
    <n v="0"/>
    <n v="0"/>
    <n v="0"/>
    <n v="0"/>
    <n v="0"/>
    <n v="18105.933138999997"/>
    <n v="243.15869199999997"/>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7"/>
    <n v="4"/>
    <s v="Garantizar El 100 % De Los Recursos Humanos, Técnicos Y Financieros Con Criterios De Eficiencia Y Eficacia Para Desarrollar Las Acciones Delegadas A La Secretaría Distrital De Salud En Los Procesos De Apoyo Conforme La Normatividad Que La Regula. (A 2024)"/>
    <n v="1"/>
    <s v="Suma"/>
    <n v="1"/>
    <s v="En ejecucion"/>
    <n v="1"/>
    <n v="12"/>
    <n v="12"/>
    <n v="100"/>
    <n v="26"/>
    <n v="17.399999999999999"/>
    <n v="66.92"/>
    <n v="25"/>
    <n v="0"/>
    <n v="0"/>
    <n v="25"/>
    <n v="0"/>
    <n v="0"/>
    <n v="12"/>
    <n v="0"/>
    <n v="0"/>
    <n v="100"/>
    <n v="29.4"/>
    <n v="29.4"/>
    <n v="7328851638"/>
    <n v="7080560929"/>
    <n v="96.61"/>
    <n v="17506435331"/>
    <n v="10799513933"/>
    <n v="61.69"/>
    <n v="140208500"/>
    <n v="0"/>
    <n v="0"/>
    <n v="15178719185"/>
    <n v="0"/>
    <n v="0"/>
    <n v="8768390099"/>
    <n v="0"/>
    <n v="0"/>
    <n v="48922604753"/>
    <n v="17880074862"/>
    <n v="36.549999999999997"/>
    <m/>
    <n v="7328.8516380000001"/>
    <n v="7080.5609290000002"/>
    <n v="17506.435331000001"/>
    <n v="10799.513933"/>
    <n v="140.20849999999999"/>
    <n v="0"/>
    <n v="15178.719185"/>
    <n v="0"/>
    <n v="8768.3900990000002"/>
    <n v="0"/>
    <n v="48922.604753000007"/>
    <n v="17880.074862000001"/>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7"/>
    <n v="5"/>
    <s v="Posicionar 100 % A La Egat Como Una Entidad Que Asesora Los Procesos De Compras Conjuntas Previstos En Las Resoluciones 278 Y 2426 De 2017, Para Las Cuatro (4) Subredes Integradas De Servicios De Salud Distritales, En El Marco Del Nuevo Modelo De Atención En Salud."/>
    <n v="1"/>
    <s v="Suma"/>
    <n v="2"/>
    <s v="Suspendida"/>
    <n v="1"/>
    <n v="0.03"/>
    <n v="0.03"/>
    <n v="100"/>
    <n v="0"/>
    <n v="0"/>
    <n v="0"/>
    <n v="0"/>
    <n v="0"/>
    <n v="0"/>
    <n v="0"/>
    <n v="0"/>
    <n v="0"/>
    <n v="0"/>
    <n v="0"/>
    <n v="0"/>
    <n v="100"/>
    <n v="0.03"/>
    <n v="0.03"/>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3"/>
    <n v="1"/>
    <s v="Diseñar E Implementar 1 Programa De Educación Toma De Decisiones Y Producción De Conocimiento Para La Vida Y La Salud Por Y Para Los Ciudadanos.  (A 2024)"/>
    <n v="1"/>
    <s v="Suma"/>
    <n v="1"/>
    <s v="En ejecucion"/>
    <n v="1"/>
    <n v="0.12"/>
    <n v="0.12"/>
    <n v="100"/>
    <n v="0.28999999999999998"/>
    <n v="0.24"/>
    <n v="82.76"/>
    <n v="0.25"/>
    <n v="0"/>
    <n v="0"/>
    <n v="0.21"/>
    <n v="0"/>
    <n v="0"/>
    <n v="0.1"/>
    <n v="0"/>
    <n v="0"/>
    <n v="0.97"/>
    <n v="0.36"/>
    <n v="37.11"/>
    <n v="657602202"/>
    <n v="655652140"/>
    <n v="99.7"/>
    <n v="5356964160"/>
    <n v="2240431289"/>
    <n v="41.82"/>
    <n v="4278896834"/>
    <n v="0"/>
    <n v="0"/>
    <n v="5051172443"/>
    <n v="0"/>
    <n v="0"/>
    <n v="2275030520"/>
    <n v="0"/>
    <n v="0"/>
    <n v="17619666159"/>
    <n v="2896083429"/>
    <n v="16.440000000000001"/>
    <m/>
    <n v="657.60220200000003"/>
    <n v="655.65214000000003"/>
    <n v="5356.9641600000004"/>
    <n v="2240.4312890000001"/>
    <n v="4278.8968340000001"/>
    <n v="0"/>
    <n v="5051.1724430000004"/>
    <n v="0"/>
    <n v="2275.0305199999998"/>
    <n v="0"/>
    <n v="17619.666159"/>
    <n v="2896.0834290000003"/>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3"/>
    <n v="2"/>
    <s v="Diseñar 1 &quot;Política Distrital De Ciencia, Tecnología E Innovación Para La Vida, La Salud Y El Bienestar&quot; En La Ciudad Con La Academia, La Empresa Y La Ciudadanía.  (A 2024)"/>
    <n v="1"/>
    <s v="Suma"/>
    <n v="1"/>
    <s v="En ejecucion"/>
    <n v="1"/>
    <n v="0"/>
    <n v="0"/>
    <n v="0"/>
    <n v="0.56999999999999995"/>
    <n v="0"/>
    <n v="0"/>
    <n v="0.16"/>
    <n v="0"/>
    <n v="0"/>
    <n v="0.16"/>
    <n v="0"/>
    <n v="0"/>
    <n v="0.11"/>
    <n v="0"/>
    <n v="0"/>
    <n v="1"/>
    <n v="0"/>
    <n v="0"/>
    <n v="0"/>
    <n v="0"/>
    <n v="0"/>
    <n v="600000000"/>
    <n v="0"/>
    <n v="0"/>
    <n v="473822238"/>
    <n v="0"/>
    <n v="0"/>
    <n v="592095218"/>
    <n v="0"/>
    <n v="0"/>
    <n v="208099027"/>
    <n v="0"/>
    <n v="0"/>
    <n v="1874016483"/>
    <n v="0"/>
    <n v="0"/>
    <s v="VIGENCIA (a 30/09/2021): Se radica ante la Subdirección de contratación, la solicitud de elaboración del convenio con la Organización de estados Iberoamérica - OEI, para llevar a cabo el diseño, formulación e implementación de la política de ciencia, tecnología e innovación para la salud, dicho procesos se radico según número 2021IE23247 del 24/08/2021."/>
    <n v="0"/>
    <n v="0"/>
    <n v="600"/>
    <n v="0"/>
    <n v="473.82223800000003"/>
    <n v="0"/>
    <n v="592.09521800000005"/>
    <n v="0"/>
    <n v="208.09902700000001"/>
    <n v="0"/>
    <n v="1874.0164830000001"/>
    <n v="0"/>
  </r>
  <r>
    <n v="16"/>
    <s v="Un Nuevo Contrato Social y Ambiental para la Bogotá del Siglo XXI"/>
    <x v="0"/>
    <n v="2021"/>
    <s v="30/09/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3"/>
    <n v="3"/>
    <s v="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1"/>
    <s v="Suma"/>
    <n v="1"/>
    <s v="En ejecucion"/>
    <n v="1"/>
    <n v="1"/>
    <n v="1"/>
    <n v="100"/>
    <n v="27"/>
    <n v="22"/>
    <n v="81.48"/>
    <n v="31"/>
    <n v="0"/>
    <n v="0"/>
    <n v="30"/>
    <n v="0"/>
    <n v="0"/>
    <n v="11"/>
    <n v="0"/>
    <n v="0"/>
    <n v="100"/>
    <n v="23"/>
    <n v="23"/>
    <n v="39143300"/>
    <n v="39143300"/>
    <n v="100"/>
    <n v="619507840"/>
    <n v="232000000"/>
    <n v="37.450000000000003"/>
    <n v="510740928"/>
    <n v="0"/>
    <n v="0"/>
    <n v="826171782"/>
    <n v="0"/>
    <n v="0"/>
    <n v="204018653"/>
    <n v="0"/>
    <n v="0"/>
    <n v="2199582503"/>
    <n v="271143300"/>
    <n v="12.33"/>
    <m/>
    <n v="39.143300000000004"/>
    <n v="39.143300000000004"/>
    <n v="619.50783999999999"/>
    <n v="232"/>
    <n v="510.740928"/>
    <n v="0"/>
    <n v="826.17178200000001"/>
    <n v="0"/>
    <n v="204.018653"/>
    <n v="0"/>
    <n v="2199.5825030000001"/>
    <n v="271.14330000000001"/>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1"/>
    <n v="1"/>
    <s v="Elaborar 4 Documentos De Lineamientos Técnicos Para Gestionar Los Procesos De Desarrollo De Habilidades Y Capacidades De Las Organizaciones Sociales Y Comunitarias"/>
    <n v="1"/>
    <s v="Suma"/>
    <n v="1"/>
    <s v="En ejecucion"/>
    <n v="1"/>
    <n v="0"/>
    <n v="0"/>
    <n v="0"/>
    <n v="1"/>
    <n v="0"/>
    <n v="0"/>
    <n v="1"/>
    <n v="0"/>
    <n v="0"/>
    <n v="1"/>
    <n v="0"/>
    <n v="0"/>
    <n v="1"/>
    <n v="0"/>
    <n v="0"/>
    <n v="4"/>
    <n v="0"/>
    <n v="0"/>
    <n v="0"/>
    <n v="0"/>
    <n v="0"/>
    <n v="25000000"/>
    <n v="0"/>
    <n v="0"/>
    <n v="79695000"/>
    <n v="0"/>
    <n v="0"/>
    <n v="294739877"/>
    <n v="0"/>
    <n v="0"/>
    <n v="294739877"/>
    <n v="0"/>
    <n v="0"/>
    <n v="694174754"/>
    <n v="0"/>
    <n v="0"/>
    <s v="VIGENCIA (a 30/09/2021): Se ha elaborado el 70% del documento de lineamientos técnicos para gestionar los procesos de desarrollo de habilidades y capacidades de las organizaciones sociales y comunitarias, el cual contiene las orientaciones del ejercicio de formulación de los proyectos de iniciativas con participación social y comunitaria. Para ello, se realizó una revisión documental del Plan Distrital de Desarrollo 2020 ¿ 2024: un Nuevo Contrato Social y Ambiental para la Bogotá del Siglo XXI, el Plan Distrital de Gestión del Riesgo de Desastres y del Cambio Climático y documentos con experiencias similares para darle soporte técnico y normativo al desarrollo del documento."/>
    <n v="0"/>
    <n v="0"/>
    <n v="25"/>
    <n v="0"/>
    <n v="79.694999999999993"/>
    <n v="0"/>
    <n v="294.73987699999998"/>
    <n v="0"/>
    <n v="294.73987699999998"/>
    <n v="0"/>
    <n v="694.17475399999989"/>
    <n v="0"/>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1"/>
    <n v="2"/>
    <s v="Capacitar 100 Personas En Cultura Y Ciencia Ciudadana Para La Reducción Del Riesgo Y Adaptación Al Cambio Climático"/>
    <n v="1"/>
    <s v="Suma"/>
    <n v="1"/>
    <s v="En ejecucion"/>
    <n v="1"/>
    <n v="20"/>
    <n v="20"/>
    <n v="100"/>
    <n v="80"/>
    <n v="40"/>
    <n v="50"/>
    <n v="0"/>
    <n v="0"/>
    <n v="0"/>
    <n v="0"/>
    <n v="0"/>
    <n v="0"/>
    <n v="0"/>
    <n v="0"/>
    <n v="0"/>
    <n v="100"/>
    <n v="60"/>
    <n v="60"/>
    <n v="100000"/>
    <n v="0"/>
    <n v="0"/>
    <n v="123744800"/>
    <n v="119459500"/>
    <n v="96.54"/>
    <n v="0"/>
    <n v="0"/>
    <n v="0"/>
    <n v="0"/>
    <n v="0"/>
    <n v="0"/>
    <n v="0"/>
    <n v="0"/>
    <n v="0"/>
    <n v="123844800"/>
    <n v="119459500"/>
    <n v="96.46"/>
    <s v="VIGENCIA (a 30/09/2021): En desarrollo de la Estrategia de Educación para la Reducción del Riesgo y Adaptación al Cambio Climático, se han desarrollado actividades de divulgación y sensibilización, que han abordado los siguientes temas: a. Elementos Básicos de la Gestión del Riesgo, b. Escenarios Distritales del Riesgo, c. ¿Qué es la Reducción del Riesgo? y d. Elementos Básicos del Cambio Climático.  Los principales grupos de interés y de valor que han participado en las diferentes actividades son: Sector Educativo público y privado, Consejos Locales de Gestión del Riesgo y Adaptación al Cambio Climático, Comunidades Negras de la ciudad, Juntas de Acción Comunal, y comunidades vinculadas a las Escuelas Locales de Gestión del Riesgo y Cambio Climático.  Entre el mes de enero y septiembre de 2021 se han desarrollado: Cincuenta y tres (53) actividades de sensibilización y formación en Gestión del Riesgo, Escenarios de Riesgos y Cambio Climático, veintiún (21) actividades de divulgación en redes sociales de la entidad sobre fechas conmemorativas ambientalmente y actividades en fechas especiales como el mes de la mujer y el Programa de Investigación, y seis (06) actividades de apoyo  como Gestores de Contenido. Con estas actividades se logró la participación de un total de 9.706 asistentes, entre sesiones virtuales, presenciales y reproducciones en redes sociales.  Las actividades de Educación realizadas en el marco de la Estrategia de Educación, han permitido compartir e intercambiar conocimientos entre los diferentes actores del Sistema Distrital de Gestión de Riesgos y Cambio Climático, lo cual busca fortalecer el enfoque de prevención de las acciones de reducción del riesgo con carácter prospectivo."/>
    <n v="0.1"/>
    <n v="0"/>
    <n v="123.7448"/>
    <n v="119.45950000000001"/>
    <n v="0"/>
    <n v="0"/>
    <n v="0"/>
    <n v="0"/>
    <n v="0"/>
    <n v="0"/>
    <n v="123.84479999999999"/>
    <n v="119.45950000000001"/>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1"/>
    <n v="3"/>
    <s v="Implementar 1 Sistema De Información  Para El  Sistema Único De Registro Escolar -Sure"/>
    <n v="2"/>
    <s v="Constante"/>
    <n v="1"/>
    <s v="En ejecucion"/>
    <n v="1"/>
    <n v="1"/>
    <n v="1"/>
    <n v="100"/>
    <n v="1"/>
    <n v="1"/>
    <n v="100"/>
    <n v="1"/>
    <n v="0"/>
    <n v="0"/>
    <n v="1"/>
    <n v="0"/>
    <n v="0"/>
    <n v="1"/>
    <n v="0"/>
    <n v="0"/>
    <s v="N/A"/>
    <s v="N/A"/>
    <s v="N/A"/>
    <n v="29946000"/>
    <n v="29704500"/>
    <n v="99.17"/>
    <n v="65205000"/>
    <n v="65205000"/>
    <n v="100"/>
    <n v="72450000"/>
    <n v="0"/>
    <n v="0"/>
    <n v="35144129"/>
    <n v="0"/>
    <n v="0"/>
    <n v="17912049"/>
    <n v="0"/>
    <n v="0"/>
    <n v="220657178"/>
    <n v="94909500"/>
    <n v="43.01"/>
    <s v="VIGENCIA (a 30/09/2021): Entre el mes de enero y septiembre de 2021 se ha avanzado en el desarrollo de los siguientes módulos de la versión 2.0 de la Plataforma SURE: Módulo de indentificación de la Sede-Jornada con sus componentes de datos básicos, carga poblacional, jornadas de la sede, uso y descripción de la planta física, el Módulo de Conocimiento del Riesgo con los componentes de identificación de escenarios de riesgos, caracterización de las amenzas, preguntas y valoración de vulnerabilidad, comité de gestión del riesgo, comunicación del riesgo, evaluación de vulnerabilidad por cada escenario de riesgo y evaluación final del Riesgo. Para ello fue necesario la estructuración y cargue de 65 historias de usuario a la plataforma GITLAB y se han trabajo un total de 11 Sprints de revisión, DEMO y planeación."/>
    <n v="29.946000000000002"/>
    <n v="29.704499999999999"/>
    <n v="65.204999999999998"/>
    <n v="65.204999999999998"/>
    <n v="72.45"/>
    <n v="0"/>
    <n v="35.144129"/>
    <n v="0"/>
    <n v="17.912049"/>
    <n v="0"/>
    <n v="220.65717799999999"/>
    <n v="94.909499999999994"/>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1"/>
    <n v="4"/>
    <s v="Elaborar 1 Documento  Para El Programa De Investigación En Ciencias Y Cambio Climático"/>
    <n v="1"/>
    <s v="Suma"/>
    <n v="1"/>
    <s v="En ejecucion"/>
    <n v="1"/>
    <n v="0"/>
    <n v="0"/>
    <n v="0"/>
    <n v="1"/>
    <n v="0"/>
    <n v="0"/>
    <n v="0"/>
    <n v="0"/>
    <n v="0"/>
    <n v="0"/>
    <n v="0"/>
    <n v="0"/>
    <n v="0"/>
    <n v="0"/>
    <n v="0"/>
    <n v="1"/>
    <n v="0"/>
    <n v="0"/>
    <n v="0"/>
    <n v="0"/>
    <n v="0"/>
    <n v="35232000"/>
    <n v="33470400"/>
    <n v="95"/>
    <n v="0"/>
    <n v="0"/>
    <n v="0"/>
    <n v="0"/>
    <n v="0"/>
    <n v="0"/>
    <n v="0"/>
    <n v="0"/>
    <n v="0"/>
    <n v="35232000"/>
    <n v="33470400"/>
    <n v="95"/>
    <s v="VIGENCIA (a 30/09/2021): Durante los meses de enero y septiembre de 2021, se logró obtener un documento de proyecto de resolución ¿Por medio del cual se crea y adopta el Programa de Investigación en Ciencias y Cambio Climático¿. Este documento contiene los objetivos, definiciones, componentes, líneas de investigación y etapas de implementación del programa. Durante el primer trimestre del año se estructuró y redactó el proyecto de resolución, durante el segundo trimestre del año fue revisado y probado por la Subdirección para la RRACC y la OAJ, actualmente el proyecto de resolución se encuentra en revisión por parte de la Dirección General de la Entidad para su posterior aprobación . Una vez finalice el proceso de revisión y aprobación, el documento pasará a la siguiente fase de  Divulgación y Socialización"/>
    <n v="0"/>
    <n v="0"/>
    <n v="35.231999999999999"/>
    <n v="33.470399999999998"/>
    <n v="0"/>
    <n v="0"/>
    <n v="0"/>
    <n v="0"/>
    <n v="0"/>
    <n v="0"/>
    <n v="35.231999999999999"/>
    <n v="33.470399999999998"/>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1"/>
    <n v="5"/>
    <s v="Promover El 100 Porciento De Las Acciones De Articulación Y Promoción De Gestión Del Riesgo Y Adaptación Al Cambio Climático"/>
    <n v="2"/>
    <s v="Constante"/>
    <n v="1"/>
    <s v="En ejecucion"/>
    <n v="1"/>
    <n v="100"/>
    <n v="100"/>
    <n v="100"/>
    <n v="100"/>
    <n v="75"/>
    <n v="75"/>
    <n v="100"/>
    <n v="0"/>
    <n v="0"/>
    <n v="100"/>
    <n v="0"/>
    <n v="0"/>
    <n v="100"/>
    <n v="0"/>
    <n v="0"/>
    <s v="N/A"/>
    <s v="N/A"/>
    <s v="N/A"/>
    <n v="624779300"/>
    <n v="624779300"/>
    <n v="100"/>
    <n v="1125147500"/>
    <n v="1089954000"/>
    <n v="96.87"/>
    <n v="1670234000"/>
    <n v="0"/>
    <n v="0"/>
    <n v="2108647767"/>
    <n v="0"/>
    <n v="0"/>
    <n v="1074722922"/>
    <n v="0"/>
    <n v="0"/>
    <n v="6603531489"/>
    <n v="1714733300"/>
    <n v="25.97"/>
    <s v="VIGENCIA (a 30/09/2021): Se han realizado las siguientes actividades desde el 01 de enero al 30 de septiembre del año 2021, las cuales se encuentra dentro de la meta asociada para &quot;Orientar el 100% de la formulación e implementación de los instrumentos que sean solicitados por las instancias territoriales en el marco del Decreto Nacional 2157 de 2017&quot;, con el fin de evitar nuevos escenarios de riesgo de desastres y mitigar los existentes de manera, para que las empresas públicas y privadas formulen, implementen y radiquen sus planes empresariales de gestión de riesgos de desastres en la plataforma habilitada en el SIRE por el IDIGER, teniendo en cuenta dentro de su plan, las acciones correspondientes a su análisis que reduzcan su condición de riesgo o el riesgo hacia el entorno de sus actividades, bien sea por fenómenos externos, el cambio climático o por fenómenos derivados de su operación y, también para que estén preparadas para responder de manera efectiva ante situaciones de emergencia en las cuales sus actividades o instalaciones resulten involucradas"/>
    <n v="624.77930000000003"/>
    <n v="624.77930000000003"/>
    <n v="1125.1475"/>
    <n v="1089.954"/>
    <n v="1670.2339999999999"/>
    <n v="0"/>
    <n v="2108.6477669999999"/>
    <n v="0"/>
    <n v="1074.7229219999999"/>
    <n v="0"/>
    <n v="6603.531489"/>
    <n v="1714.7332999999999"/>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1"/>
    <n v="6"/>
    <s v="Gestionar La Ejecución De 9 Obras Para La Reducción Del Riesgo De Desastres"/>
    <n v="1"/>
    <s v="Suma"/>
    <n v="1"/>
    <s v="En ejecucion"/>
    <n v="1"/>
    <n v="1"/>
    <n v="1"/>
    <n v="100"/>
    <n v="2"/>
    <n v="1"/>
    <n v="50"/>
    <n v="3"/>
    <n v="0"/>
    <n v="0"/>
    <n v="2"/>
    <n v="0"/>
    <n v="0"/>
    <n v="1"/>
    <n v="0"/>
    <n v="0"/>
    <n v="9"/>
    <n v="2"/>
    <n v="22.22"/>
    <n v="1966796270"/>
    <n v="1912340749"/>
    <n v="97.23"/>
    <n v="7457149600"/>
    <n v="1823664489"/>
    <n v="24.46"/>
    <n v="8314440000"/>
    <n v="0"/>
    <n v="0"/>
    <n v="11386313616"/>
    <n v="0"/>
    <n v="0"/>
    <n v="9070224362"/>
    <n v="0"/>
    <n v="0"/>
    <n v="38194923848"/>
    <n v="3736005238"/>
    <n v="9.7799999999999994"/>
    <s v="VIGENCIA (a 30/09/2021): Durante el trimestre se realizó todo el proceso de la etapa precontractual  de obra e interventoría, en el mes de julio fue adjudicado el contrato de obra de Divino Niño CTO-188-2021, el cual inició trámites para legalización del contrato. En el mes de julio fue adjudicado el contrato de obra de Divino Niño CTO-188-2021, sin embargo el concurso de meritos para contratar la interventoría se declaro desierto, por lo que nuevamente se inició el proceso para contratar la interventoría, el cual fue adjudicado el 26 de agosto de 2021e inició trámites para  la legalización del contrato, los cuales no habían finalizado en el mes de septiembre por tratarse de un consorcio."/>
    <n v="1966.79627"/>
    <n v="1912.340749"/>
    <n v="7457.1495999999997"/>
    <n v="1823.664489"/>
    <n v="8314.44"/>
    <n v="0"/>
    <n v="11386.313615999999"/>
    <n v="0"/>
    <n v="9070.2243620000008"/>
    <n v="0"/>
    <n v="38194.923847999999"/>
    <n v="3736.0052379999997"/>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1"/>
    <n v="7"/>
    <s v="Gestionar El 100 Porciento De Las Acciones Relacionadas Con El Reasentamiento De Familias En Alto Riesgo No Mitigable"/>
    <n v="2"/>
    <s v="Constante"/>
    <n v="1"/>
    <s v="En ejecucion"/>
    <n v="1"/>
    <n v="100"/>
    <n v="100"/>
    <n v="100"/>
    <n v="100"/>
    <n v="19"/>
    <n v="19"/>
    <n v="100"/>
    <n v="0"/>
    <n v="0"/>
    <n v="100"/>
    <n v="0"/>
    <n v="0"/>
    <n v="100"/>
    <n v="0"/>
    <n v="0"/>
    <s v="N/A"/>
    <s v="N/A"/>
    <s v="N/A"/>
    <n v="2477840464"/>
    <n v="2031304176"/>
    <n v="81.98"/>
    <n v="2899922100"/>
    <n v="2764282907"/>
    <n v="95.32"/>
    <n v="1288546000"/>
    <n v="0"/>
    <n v="0"/>
    <n v="2218992818"/>
    <n v="0"/>
    <n v="0"/>
    <n v="1130962923"/>
    <n v="0"/>
    <n v="0"/>
    <n v="10016264305"/>
    <n v="4795587083"/>
    <n v="47.88"/>
    <s v="VIGENCIA (a 30/09/2021): Notificación de 25 ofertas comerciales a familias identificadas en zonas de alto riesgo no mitigable, en el marco del proceso de Reasentamiento a traves de adquisición predial. Firma de 14 promesas de compraventa de predios en tramite de Reasentamiento a traves de adquisición predial. Firma de 11 Contratos de compraventa de predios en tramite de Reasentamiento a traves de adquisiciòn predial. Escrituración de 3 predios a nombre del IDIGER, que se encuentran en proceso de Reasentamiento a traves de adquisición predial."/>
    <n v="2477.8404639999999"/>
    <n v="2031.3041760000001"/>
    <n v="2899.9220999999998"/>
    <n v="2764.2829069999998"/>
    <n v="1288.546"/>
    <n v="0"/>
    <n v="2218.9928180000002"/>
    <n v="0"/>
    <n v="1130.962923"/>
    <n v="0"/>
    <n v="10016.264305000001"/>
    <n v="4795.5870830000003"/>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1"/>
    <n v="8"/>
    <s v="Diseñar 1 Instrumento De Retención Intencional O Transferencia Del Riesgo, Para Cada Uno De Los Escenarios Del Riesgo Priorizados En Bogotá D.C"/>
    <n v="3"/>
    <s v="Creciente"/>
    <n v="1"/>
    <s v="En ejecucion"/>
    <n v="1"/>
    <n v="0.25"/>
    <n v="0.25"/>
    <n v="100"/>
    <n v="0.5"/>
    <n v="0.41"/>
    <n v="82"/>
    <n v="0.75"/>
    <n v="0"/>
    <n v="0"/>
    <n v="0.85"/>
    <n v="0"/>
    <n v="0"/>
    <n v="1"/>
    <n v="0"/>
    <n v="0"/>
    <s v="N/A"/>
    <s v="N/A"/>
    <s v="N/A"/>
    <n v="28980000"/>
    <n v="28980000"/>
    <n v="100"/>
    <n v="77280000"/>
    <n v="72450000"/>
    <n v="93.75"/>
    <n v="79695000"/>
    <n v="0"/>
    <n v="0"/>
    <n v="258833395"/>
    <n v="0"/>
    <n v="0"/>
    <n v="131920649"/>
    <n v="0"/>
    <n v="0"/>
    <n v="576709044"/>
    <n v="101430000"/>
    <n v="17.59"/>
    <s v="VIGENCIA (a 30/09/2021): Durante este trimestre se ha trabajado de manera conjunta con el Ministerio de Hacienda y Crédito Público en la diagramación de la Estrategia de Protección Financiera del Riesgo de Desastres y el Cambio Climático del Distrito y la estructuración del prólogo que va a ser firmado por la Alcaldesa Mayor. Adicionalmente se realizó sesión de trabajo con la Alcaldía Mayor para realizar seguimiento a las acciones pendientes del Consejo Distrital para la Gestión de Riesgos y Cambio Climático con el fin de articular agenda para la aprobación de este instrumento en la próxima sesión. Paralelamente se está trabajando en una matriz que contiene la identificación de las líneas estratégicas y los mecanismos de implementación con el fin de adelantar acciones mientras se expide el documento final para la fase de diagnóstico del CAT-DDO territorial."/>
    <n v="28.98"/>
    <n v="28.98"/>
    <n v="77.28"/>
    <n v="72.45"/>
    <n v="79.694999999999993"/>
    <n v="0"/>
    <n v="258.833395"/>
    <n v="0"/>
    <n v="131.920649"/>
    <n v="0"/>
    <n v="576.70904399999995"/>
    <n v="101.43"/>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31"/>
    <n v="9"/>
    <s v="Implementar El 100 Porciento Del Plan De Acción De Adaptación Al Cambio Climático Desde La Misionalidad Del Idiger"/>
    <n v="2"/>
    <s v="Constante"/>
    <n v="1"/>
    <s v="En ejecucion"/>
    <n v="1"/>
    <n v="100"/>
    <n v="100"/>
    <n v="100"/>
    <n v="100"/>
    <n v="85"/>
    <n v="85"/>
    <n v="100"/>
    <n v="0"/>
    <n v="0"/>
    <n v="100"/>
    <n v="0"/>
    <n v="0"/>
    <n v="100"/>
    <n v="0"/>
    <n v="0"/>
    <s v="N/A"/>
    <s v="N/A"/>
    <s v="N/A"/>
    <n v="70280699"/>
    <n v="70186133"/>
    <n v="99.87"/>
    <n v="57031000"/>
    <n v="56964000"/>
    <n v="99.88"/>
    <n v="94940000"/>
    <n v="0"/>
    <n v="0"/>
    <n v="1319474256"/>
    <n v="0"/>
    <n v="0"/>
    <n v="620627155"/>
    <n v="0"/>
    <n v="0"/>
    <n v="2162353110"/>
    <n v="127150133"/>
    <n v="5.88"/>
    <s v="VIGENCIA (a 30/09/2021): *Identificación de acciones - a corto, mediano y largo plazo - para el cumplimiento del Plan de Acción Climática y del Acuerdo 790/2020  *Elaboración de una Propuesta de Plan de Acción Institucional para la generación de capacidades y/o fortalecimiento para la Gestión del Cambio Climático del IDIGER  *Promoción de Acciones Coordinadas InterInstitucionales para el avance de la Resiliencia Climática en Bogotá D.C."/>
    <n v="70.280698999999998"/>
    <n v="70.186132999999998"/>
    <n v="57.030999999999999"/>
    <n v="56.963999999999999"/>
    <n v="94.94"/>
    <n v="0"/>
    <n v="1319.474256"/>
    <n v="0"/>
    <n v="620.62715500000002"/>
    <n v="0"/>
    <n v="2162.35311"/>
    <n v="127.150133"/>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7"/>
    <n v="1"/>
    <s v="Brindar El 100 Porciento De La Asistencia Técnica A Las Entidades Que Conforman El Sdgr-Cc"/>
    <n v="2"/>
    <s v="Constante"/>
    <n v="1"/>
    <s v="En ejecucion"/>
    <n v="1"/>
    <n v="100"/>
    <n v="100"/>
    <n v="100"/>
    <n v="100"/>
    <n v="41"/>
    <n v="41"/>
    <n v="100"/>
    <n v="0"/>
    <n v="0"/>
    <n v="100"/>
    <n v="0"/>
    <n v="0"/>
    <n v="100"/>
    <n v="0"/>
    <n v="0"/>
    <s v="N/A"/>
    <s v="N/A"/>
    <s v="N/A"/>
    <n v="97807500"/>
    <n v="97807500"/>
    <n v="100"/>
    <n v="80000000"/>
    <n v="80000000"/>
    <n v="100"/>
    <n v="39842000"/>
    <n v="0"/>
    <n v="0"/>
    <n v="30404519"/>
    <n v="0"/>
    <n v="0"/>
    <n v="20842972"/>
    <n v="0"/>
    <n v="0"/>
    <n v="268896991"/>
    <n v="177807500"/>
    <n v="66.12"/>
    <s v="VIGENCIA (a 30/09/2021): A partir de la metodología para la asistencia técnica en la ejecución y formulación de la EIR de las 20 entidades priorizadas en la vigencia, la cual se contemplan 5 hitos (a. Contacto 10%, b. Socialización Metodología EIR 20%, c. Compromiso de voluntades de elaboración de la EIR 20%, d. Presentación documentos iniciales 20% y e. Revisión de documentos 30%), al reporte del presente informe se cuenta con 5 entidades que han cumplido con los hitos las cuales se relacionan a continuación:  1.Instituto Distrital de Gestión de Riesgos y Cambio Climático (En construcción actualización de la primera versión) 2.Unidad Administrativa Especial Cuerpo Oficial de Bomberos (En construcción actualización de la primera versión) 3.Secretaría Distrital de Ambiente 4.Empresa de Acueducto de Bogotá¿ ¿ ESP 5.Secretaría Distrital de Movilidad De igual forma, se realizaron 8 asistencias técnicas a entidades para la construcción de intrumentos de preparación pra la respuesta a las siguientes entidades: 1.SDA- IBOCA SATAB-Aire 2.SDA- Plan de manejo ambiental 3.Alta Consejería para las Víctimas, la Paz y la Reconciliación 4.CENIT - Transporte de hidrocarburos en la construcción de protocolo de articulación CENIT 5.IDRD ¿ PEC cAmpin -Techo 6.Comisión de alojamientos temporales 7.UAESP 8.Grupo Aglomeraciones de público 9.Diseño y desarrollo simulación Sector Ambiente 10.Diseño y desarollo simulación Gabinete Alcaldía Mayor de Bogotá"/>
    <n v="97.807500000000005"/>
    <n v="97.807500000000005"/>
    <n v="80"/>
    <n v="80"/>
    <n v="39.841999999999999"/>
    <n v="0"/>
    <n v="30.404519000000001"/>
    <n v="0"/>
    <n v="20.842972"/>
    <n v="0"/>
    <n v="268.89699099999996"/>
    <n v="177.8075"/>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7"/>
    <n v="2"/>
    <s v="Gestionar El 100 Porciento De Las Acciones Encaminadas Al Fortalecimiento De Las Capacidades De Respuesta A Emergencias."/>
    <n v="2"/>
    <s v="Constante"/>
    <n v="1"/>
    <s v="En ejecucion"/>
    <n v="1"/>
    <n v="100"/>
    <n v="100"/>
    <n v="100"/>
    <n v="100"/>
    <n v="47"/>
    <n v="47"/>
    <n v="100"/>
    <n v="0"/>
    <n v="0"/>
    <n v="100"/>
    <n v="0"/>
    <n v="0"/>
    <n v="100"/>
    <n v="0"/>
    <n v="0"/>
    <s v="N/A"/>
    <s v="N/A"/>
    <s v="N/A"/>
    <n v="447047067"/>
    <n v="447047067"/>
    <n v="100"/>
    <n v="501631033"/>
    <n v="484231033"/>
    <n v="96.53"/>
    <n v="302291000"/>
    <n v="0"/>
    <n v="0"/>
    <n v="219862652"/>
    <n v="0"/>
    <n v="0"/>
    <n v="150720717"/>
    <n v="0"/>
    <n v="0"/>
    <n v="1621552469"/>
    <n v="931278100"/>
    <n v="57.43"/>
    <s v="VIGENCIA (a 30/09/2021): Según la Ley 1523 de 2012, la preparación para la respuesta es el conjunto de acciones principalmente de coordinación, sistemas de alerta, capacitación, equipamiento, centros de reserva y albergues y entrenamiento, con el propósito de optimizar la ejecución de los diferentes servicios de respuesta a emergencias, es decir, la preparación corresponde al conjunto de actividades enfocadas a la organización, planificación y coordinación de los diferentes actores sociales en el territorio, articulados con una adecuada gestión de los recursos humanos, técnicos y logísticos, necesarios para manejar las situaciones de emergencia y/o desastre, dando inicio a las acciones preliminares de recuperación frente a los impactos causados sobre los elementos afectados por la situación objeto de atención.  A partir de lo anterior, desde el equipo Preparativos de la Subdirección para el Manejo de Emergencias y Desastres, hemos enfocado el esfuerzo, entre otros aspectos, en la realización de documentos encaminados al fortalecimiento de la capacidad de respuesta, según se muestra a continuación 8 documentos elaborados:  1.Versión ajustada Plan de Contingencia primera temporada menos lluvias 2021. 2.Plan de Emergencia y Contingencia MONSERRATE. 3.Plan de Acción Específico - primera temporada de lluvias 2021. 4.Protocolo Poda y Tala: Producto elaborado. 5.Guía EDRAN y formatos por heladas, granizadas e incendios forestales que afectan sector agropecuario. Producto elaborado. 6.Plan de Acción Específico - segunda temporada menos lluvias 2021 (Versión para aprobación por la Comisión Distrital para la Prevención y Mitigación de Incendios Forestales). 7.Concepto Preparativos para unificación de criterios frente a instrumentos de Gestión de Riesgos desde el proceso Manejo de Emergencias y Desastres. 8.Plan de Acción Específico - segunda temporada lluvias 2021."/>
    <n v="447.04706700000003"/>
    <n v="447.04706700000003"/>
    <n v="501.631033"/>
    <n v="484.23103300000002"/>
    <n v="302.291"/>
    <n v="0"/>
    <n v="219.862652"/>
    <n v="0"/>
    <n v="150.72071700000001"/>
    <n v="0"/>
    <n v="1621.552469"/>
    <n v="931.27809999999999"/>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7"/>
    <n v="3"/>
    <s v="Ejecutar El 100 Porciento Del Plan De Acción Para La Divulgación, Promoción Y/O Capacitación A Personas, Organizaciones Y/O Instituciones En Respuesta A Emergencias."/>
    <n v="2"/>
    <s v="Constante"/>
    <n v="1"/>
    <s v="En ejecucion"/>
    <n v="1"/>
    <n v="100"/>
    <n v="100"/>
    <n v="100"/>
    <n v="100"/>
    <n v="70"/>
    <n v="70"/>
    <n v="100"/>
    <n v="0"/>
    <n v="0"/>
    <n v="100"/>
    <n v="0"/>
    <n v="0"/>
    <n v="100"/>
    <n v="0"/>
    <n v="0"/>
    <s v="N/A"/>
    <s v="N/A"/>
    <s v="N/A"/>
    <n v="21735000"/>
    <n v="21735000"/>
    <n v="100"/>
    <n v="80000000"/>
    <n v="80000000"/>
    <n v="100"/>
    <n v="88000000"/>
    <n v="0"/>
    <n v="0"/>
    <n v="517621302"/>
    <n v="0"/>
    <n v="0"/>
    <n v="354840871"/>
    <n v="0"/>
    <n v="0"/>
    <n v="1062197173"/>
    <n v="101735000"/>
    <n v="9.58"/>
    <s v="VIGENCIA (a 30/09/2021): Capacitación de 43.159 personas a corte septiembre 30, a través de los siguientes medios: Cursos virtuales: Primer Respondiente: ¡Gente que Ayuda! y Voluntarios por Bogotá: ¡Gente que Ayuda!, Escuela en Gestión del Riesgo de Desastres dirigida a CAM, Capacitación especializada entidades del SDGR-CC: Estrategia Distrital de Respuesta a Emergencias y Estrategia Institucionales de Respuesta, se contó con el acompañamiento del área de preparativos, Procesos realizados con personas con discapacidad, de la mano de la Subdirección de Reducción del Riesgo y en articulación con el Consejo Distrital de Discapacidad, la UNGRD y la Consejería Presidencial para la Participación de las personas con discapacidad."/>
    <n v="21.734999999999999"/>
    <n v="21.734999999999999"/>
    <n v="80"/>
    <n v="80"/>
    <n v="88"/>
    <n v="0"/>
    <n v="517.62130200000001"/>
    <n v="0"/>
    <n v="354.84087099999999"/>
    <n v="0"/>
    <n v="1062.197173"/>
    <n v="101.735"/>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7"/>
    <n v="4"/>
    <s v="Implementar El 100 Porciento Del Plan De Acción De Las Actividades De Aglomeraciones De Público, Parques De Diversiones, Atracciones, Dispositivos De Entretenimiento Y Sistemas De Transporte Vertical"/>
    <n v="2"/>
    <s v="Constante"/>
    <n v="1"/>
    <s v="En ejecucion"/>
    <n v="1"/>
    <n v="100"/>
    <n v="100"/>
    <n v="100"/>
    <n v="100"/>
    <n v="70"/>
    <n v="70"/>
    <n v="100"/>
    <n v="0"/>
    <n v="0"/>
    <n v="100"/>
    <n v="0"/>
    <n v="0"/>
    <n v="100"/>
    <n v="0"/>
    <n v="0"/>
    <s v="N/A"/>
    <s v="N/A"/>
    <s v="N/A"/>
    <n v="183275000"/>
    <n v="183275000"/>
    <n v="100"/>
    <n v="216459000"/>
    <n v="216459000"/>
    <n v="100"/>
    <n v="364144000"/>
    <n v="0"/>
    <n v="0"/>
    <n v="439725304"/>
    <n v="0"/>
    <n v="0"/>
    <n v="301441437"/>
    <n v="0"/>
    <n v="0"/>
    <n v="1505044741"/>
    <n v="399734000"/>
    <n v="26.56"/>
    <s v="VIGENCIA (a 30/09/2021):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 con el fin, de propender por generar espacios y actividades más seguros, mitigando los posibles riesgos asociados a la actividad desarrollar y generan acciones de respuesta más efectivas en caso que el riesgo se llegue a materializar, teniendo como resultado a corte septiembre 30, que sean conceptuado y asesorado 555 PEC de los cuales:  42 asesorías y 513 PEC conceptuados: 24 de alta complejidad, 365 de media complejidad  y 124 parques de diversiones, atracciones o dispositivos de entretenimiento."/>
    <n v="183.27500000000001"/>
    <n v="183.27500000000001"/>
    <n v="216.459"/>
    <n v="216.459"/>
    <n v="364.14400000000001"/>
    <n v="0"/>
    <n v="439.72530399999999"/>
    <n v="0"/>
    <n v="301.44143700000001"/>
    <n v="0"/>
    <n v="1505.0447409999999"/>
    <n v="399.73400000000004"/>
  </r>
  <r>
    <n v="16"/>
    <s v="Un Nuevo Contrato Social y Ambiental para la Bogotá del Siglo XXI"/>
    <x v="0"/>
    <n v="2021"/>
    <s v="30/09/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7"/>
    <n v="5"/>
    <s v="Ejecutar El 100 Porciento De Las Acciones De Respuesta A Emergencias Y/O Desastres A Través Del Fortalecimiento De Las Capacidades Físicas, Técnicas Y/O Tecnologicas."/>
    <n v="2"/>
    <s v="Constante"/>
    <n v="1"/>
    <s v="En ejecucion"/>
    <n v="1"/>
    <n v="100"/>
    <n v="100"/>
    <n v="100"/>
    <n v="100"/>
    <n v="100"/>
    <n v="100"/>
    <n v="100"/>
    <n v="0"/>
    <n v="0"/>
    <n v="100"/>
    <n v="0"/>
    <n v="0"/>
    <n v="100"/>
    <n v="0"/>
    <n v="0"/>
    <s v="N/A"/>
    <s v="N/A"/>
    <s v="N/A"/>
    <n v="1336839433"/>
    <n v="1326245394"/>
    <n v="99.21"/>
    <n v="1416701967"/>
    <n v="1231857500"/>
    <n v="86.95"/>
    <n v="1246783000"/>
    <n v="0"/>
    <n v="0"/>
    <n v="1611585548"/>
    <n v="0"/>
    <n v="0"/>
    <n v="1104777599"/>
    <n v="0"/>
    <n v="0"/>
    <n v="6716687547"/>
    <n v="2558102894"/>
    <n v="38.090000000000003"/>
    <s v="VIGENCIA (a 30/09/2021): En lo transcurrido de la vigencia, se han registrado y realizado seguimiento a través de la Central de Información y Telecomunicaciones de IDIGER ¿ CITEL, a 14.061  eventos de emergencias, los cuales fueron atendidos de manera integral y coordinada con las entidades del SDGR -CC, realizando la atención   5.781 personas afectadas por los eventos presentados. A corte 30 de septiembre,  se han entregado 10.281 ayudas humanitarias en especie a 1.005 familias que resultaron afectadas en situaciones de emergencia, principalmente por fenómenos de remoción en masa, encharcamientos, inundaciones, vendaval e incendios estructurales."/>
    <n v="1336.8394330000001"/>
    <n v="1326.245394"/>
    <n v="1416.701967"/>
    <n v="1231.8575000000001"/>
    <n v="1246.7829999999999"/>
    <n v="0"/>
    <n v="1611.585548"/>
    <n v="0"/>
    <n v="1104.777599"/>
    <n v="0"/>
    <n v="6716.6875470000004"/>
    <n v="2558.1028940000001"/>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5"/>
    <n v="1"/>
    <s v="Implementar El 100 Porciento De Las Acciones Para La Gestión De La Información De Escenarios De Riesgo Asociados A Los Fenómenos Amenazantes Con Información A Nivel De Ciudad Y A Nivel De Localidad."/>
    <n v="2"/>
    <s v="Constante"/>
    <n v="1"/>
    <s v="En ejecucion"/>
    <n v="1"/>
    <n v="100"/>
    <n v="100"/>
    <n v="100"/>
    <n v="100"/>
    <n v="100"/>
    <n v="100"/>
    <n v="100"/>
    <n v="0"/>
    <n v="0"/>
    <n v="100"/>
    <n v="0"/>
    <n v="0"/>
    <n v="100"/>
    <n v="0"/>
    <n v="0"/>
    <s v="N/A"/>
    <s v="N/A"/>
    <s v="N/A"/>
    <n v="143727000"/>
    <n v="125889000"/>
    <n v="87.59"/>
    <n v="225412000"/>
    <n v="210792000"/>
    <n v="93.51"/>
    <n v="822565000"/>
    <n v="0"/>
    <n v="0"/>
    <n v="551071175"/>
    <n v="0"/>
    <n v="0"/>
    <n v="578624734"/>
    <n v="0"/>
    <n v="0"/>
    <n v="2321399909"/>
    <n v="336681000"/>
    <n v="14.5"/>
    <s v="VIGENCIA (a 30/09/2021): Todos los escenarios de riesgo se encuentran actualizados y disponibles para consulta pública. Aquellos que tuvieron mayor relevancia durante el periodo corresponden al escenario de riesgo tecnológico y al escenario de riesgo por actividad de la construcción, en los que se actualizó información a nivel ciudad y a nivel local a partir de la información contenida en los diferentes documentos técnicos contenidos en el Sistema de Información para la Gestión del Riesgo y Cambio Climático ¿ SIRE.   Por otro lado se realizó la actualización de base de datos de escenarios de riesgo, en la cual a partir de la información contenida en los Diagnósticos Técnicos se establecieron las posibles causas y se determinó de manera detallada la dinámica de los difierentes escenarios de riesgo en zonas urbanas y rurales de Bogotá. Actualmente se encuentra registrados más de 7570 documentos analizados.   Durante el periodo de enero a septiembre el grupo de escenarios de riesgo en conjunto con la Subdirección de Reducción del Riesgo y Adaptación al Cambio Climático  -SRRACC realizó la coordinación de los encuentros de la Mesa de Conocimiento y Reducción del Riesgo de la Comisión Intersectorial de Gestión de Riesgos y Cambio Climático del Distrito Capital. Las sesiones tuvieron lugar los días 24 marzo,  9 junio y 11 de agosto del 2021 y contaron con la participación de 19 integrantes de diversas entidades del Distrito. En los encuentros se ha presentado información relacionada con asistencia técnica a entidades territoriales, aplicación de medidas de reducción del riesgo sísmico en edificaciones públicas, acciones relacionadas en el Decreto 2157 de 2017, entre otras."/>
    <n v="143.727"/>
    <n v="125.889"/>
    <n v="225.41200000000001"/>
    <n v="210.792"/>
    <n v="822.56500000000005"/>
    <n v="0"/>
    <n v="551.07117500000004"/>
    <n v="0"/>
    <n v="578.62473399999999"/>
    <n v="0"/>
    <n v="2321.3999090000002"/>
    <n v="336.68099999999998"/>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5"/>
    <n v="2"/>
    <s v="Fortalecer El 100 Porciento De Los Componentes De Conocimiento Del Sistema De Información De Gestión De Riesgos Y De Cambio Climático Sire Con Enfoque De Escenarios."/>
    <n v="2"/>
    <s v="Constante"/>
    <n v="1"/>
    <s v="En ejecucion"/>
    <n v="1"/>
    <n v="100"/>
    <n v="100"/>
    <n v="100"/>
    <n v="100"/>
    <n v="100"/>
    <n v="100"/>
    <n v="100"/>
    <n v="0"/>
    <n v="0"/>
    <n v="100"/>
    <n v="0"/>
    <n v="0"/>
    <n v="100"/>
    <n v="0"/>
    <n v="0"/>
    <s v="N/A"/>
    <s v="N/A"/>
    <s v="N/A"/>
    <n v="364141241"/>
    <n v="356708741"/>
    <n v="97.96"/>
    <n v="303025400"/>
    <n v="297544867"/>
    <n v="98.19"/>
    <n v="354378000"/>
    <n v="0"/>
    <n v="0"/>
    <n v="1268279718"/>
    <n v="0"/>
    <n v="0"/>
    <n v="913170745"/>
    <n v="0"/>
    <n v="0"/>
    <n v="3202995104"/>
    <n v="654253608"/>
    <n v="20.43"/>
    <s v="VIGENCIA (a 30/09/2021): En el mes de septiembre se realizó la socialización de la presentación general de las hemerotecas al área de comunicaciones, en la cual se presentó de manera general el contenido y propósito de los componentes, con el fin de lograr claridad y trabajo conjunto entre dichas áreas y poder desarrollar acciones conjuntas para su actualización. De igual manera se realizó la propuesta de registros históricos de la Hemeroteca de Emergencias como una estrategía de comunicación de dicho componente.   Como actividades relevantes durante el periodo, se realizó la actualización de la información de las capas del geoportal. Durante el período de seguimiento (Enero -Septiembre), se han ingresado un total de 23720 registros nuevos en la Base de Datos Corporativa del IDIGER. Para el mes de Septiembre, se han creado un total de 5252 registros nuevos, distribuidos de la siguiente forma: Reasentamientos (140 registros), Predios IDIGER (29 registro), Diagnósticos (214 registros), Predios Diagnósticos (1089 registros), Desarrollo CT (7 registros), Amenaza CT (32 registros), Manzanas CT (42 registros), Predios CT (667 registros), Zonas Cesión CT (301 registros), Desarrollo CT Histórico (6 registros), Amenaza CT Histórico (5 registros), Manzana CT Histórico (164 registros), Predios CT Histórico (2510 registros), Zona Cesión Histórico (39 registros), Limite CT Fase1 Fase 2 (4 registros) y Predios CT Fase1 Fase2 (3 registros)."/>
    <n v="364.14124099999998"/>
    <n v="356.70874099999997"/>
    <n v="303.02539999999999"/>
    <n v="297.54486700000001"/>
    <n v="354.37799999999999"/>
    <n v="0"/>
    <n v="1268.279718"/>
    <n v="0"/>
    <n v="913.17074500000001"/>
    <n v="0"/>
    <n v="3202.9951040000001"/>
    <n v="654.25360799999999"/>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5"/>
    <n v="3"/>
    <s v="Realizar El 100 Porciento De Los Estudios Detallados De Amenaza Y/O Riesgo Para Diferentes Fenómenos Amenazantes"/>
    <n v="2"/>
    <s v="Constante"/>
    <n v="1"/>
    <s v="En ejecucion"/>
    <n v="1"/>
    <n v="100"/>
    <n v="0"/>
    <n v="0"/>
    <n v="100"/>
    <n v="31"/>
    <n v="31"/>
    <n v="100"/>
    <n v="0"/>
    <n v="0"/>
    <n v="100"/>
    <n v="0"/>
    <n v="0"/>
    <n v="100"/>
    <n v="0"/>
    <n v="0"/>
    <s v="N/A"/>
    <s v="N/A"/>
    <s v="N/A"/>
    <n v="899153551"/>
    <n v="834808081"/>
    <n v="92.84"/>
    <n v="1260904831"/>
    <n v="641865498"/>
    <n v="50.91"/>
    <n v="877573000"/>
    <n v="0"/>
    <n v="0"/>
    <n v="1309746633"/>
    <n v="0"/>
    <n v="0"/>
    <n v="688951881"/>
    <n v="0"/>
    <n v="0"/>
    <n v="5036329896"/>
    <n v="1476673579"/>
    <n v="29.32"/>
    <s v="VIGENCIA (a 30/09/2021): Se completó el estudio ¿Caracterización geológica geotécnica en sectores prioritarios de las localidades Chapinero y Usme para la evaluación de amenaza y riesgo por movimientos en masa¿, 29 Ha, incluyendo la liquidación de los contratos de consultoría e interventoría Avance del 100% . (Recursos Reservas). Se realizó estructuración de los Estudios detallados de Avenidas torrenciales y las acciones se separaron por cuencas:  * Para la quebrada La Chiguaza, se formuló y se desarrolló el concurso de méritos IDIGER-CM-006-2021 en dos grupos donde se seleccionaron los consultores para elaborar la topobatimetría y los ensayos geotécnicos. Se celebró el contrato para ensayos geotécnicos con Geodinámica Ingeniería Ltda. * Para la quebrada Limas, 1806 Ha, se adelantaron trabajos temáticos y se avanzó en la base de construcciones requerida para el análisis de vulnerabilidad, Avance 31%. * Se formuló, seleccionó, contrató y dió inicio a los contratos de consultoría e interventoría para desarrollar el Estudio de riesgo, patología estructural y Diseño de medidas de reducción del riesgo del Sector el Refugio localidad de Chapinero - 0.6 Ha, Avance 27%. * Se elaboró la formulación y se desarrollan los concursos de méritos FONDIGER-CM-005-2021 y FONDIGER-CM-008-2021 para seleccionar el consultor y el interventor para la ejecución de  Estudio y Diseño de medidas de reducción del riesgo de Jerusalén Canteras, 2.5 Ha. Avance 20%. * Se realizó la formulación del estudio básico por movimiento en masa del centro poblado Quiba Alto - 25 Ha."/>
    <n v="899.15355099999999"/>
    <n v="834.80808100000002"/>
    <n v="1260.9048310000001"/>
    <n v="641.865498"/>
    <n v="877.57299999999998"/>
    <n v="0"/>
    <n v="1309.746633"/>
    <n v="0"/>
    <n v="688.95188099999996"/>
    <n v="0"/>
    <n v="5036.3298960000002"/>
    <n v="1476.673579"/>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5"/>
    <n v="4"/>
    <s v="Elaborar 18700 Documentos De Conceptos Y/O Diagnosticos Técnicos De Amenaza Y/O Riesgo"/>
    <n v="1"/>
    <s v="Suma"/>
    <n v="1"/>
    <s v="En ejecucion"/>
    <n v="1"/>
    <n v="1187"/>
    <n v="1187"/>
    <n v="100"/>
    <n v="4840"/>
    <n v="3443"/>
    <n v="71.14"/>
    <n v="5100"/>
    <n v="0"/>
    <n v="0"/>
    <n v="5173"/>
    <n v="0"/>
    <n v="0"/>
    <n v="2400"/>
    <n v="0"/>
    <n v="0"/>
    <n v="18700"/>
    <n v="4630"/>
    <n v="24.76"/>
    <n v="641860332"/>
    <n v="573410165"/>
    <n v="89.34"/>
    <n v="1175502700"/>
    <n v="1054090333"/>
    <n v="89.67"/>
    <n v="715649000"/>
    <n v="0"/>
    <n v="0"/>
    <n v="1573005163"/>
    <n v="0"/>
    <n v="0"/>
    <n v="825827712"/>
    <n v="0"/>
    <n v="0"/>
    <n v="4931844907"/>
    <n v="1627500498"/>
    <n v="33"/>
    <s v="VIGENCIA (a 30/09/2021): Se emitieron 3443 documentos técnicos, los cuales se relacionan a continuación: *  (11) Conceptos Técnicos para regularización de Barrios: Soratama en la localidad de Usaquén, Costa Rica en la Localidad de Suba, San Joaquín del Vaticano y República de Venezuela y Casa Grande en la localidad de Ciudad Bolívar, San Blas II sector en la localidad de San Cristóbal y  Danubio Azul y Parcelación San Pedro  en la localidad de Usme,  La Merced Sur y Callejon de Santa Barbara Sur Sector I y II en la localidad de Rafael Uribe Uribe y Villas del Velero en la localidad de Bosa a través de los cuales se evaluaron 6638 predios y 102,6 hectáreas. *  (30) Conceptos Técnicos para legalización de Barrios: La Unión Divino Niño, Potosí II sector, Cucuban, Brisas de Bella Flor II sector y Brisas de San Rafael en la localidad de Ciudad Bolivar, San Cayetano III sector, San Cayetano II Sector, El Gobernante y Salitre I Sector en la localidad de Suba,  Mirador del Norte, Santa Cecilia parte Alta I Sector y San Miguel I en la localidad de Usaquén,  Nuevo Pensilvania sur Sector I, Villa Angel, Balcones de Santa Bárbara, San Ignacio III y Callejon de Santa Barbara en la localidad de Rafael Uribe Uribe, Monteblanco El Pino y Arboleda de la Fiscala II en la localidad de Usme, Alqueria la Fragua II Sector y Villa Castilla en la localidad de Kennedy, El Cedro I, la Portada II Sector y Carlos Alban 78  en la localidad de Bosa, Juan Rey La Paz en la localidad de San Cristóbal, y La Tortigua Kra 126A, Sector Villa Gladys y la Riviera en la localidad de Engativá  a través de los cuales se evaluaron 1136 predios en una área de 15,32 hectáreas."/>
    <n v="641.86033199999997"/>
    <n v="573.41016500000001"/>
    <n v="1175.5027"/>
    <n v="1054.0903330000001"/>
    <n v="715.649"/>
    <n v="0"/>
    <n v="1573.005163"/>
    <n v="0"/>
    <n v="825.82771200000002"/>
    <n v="0"/>
    <n v="4931.8449070000006"/>
    <n v="1627.5004980000001"/>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5"/>
    <n v="5"/>
    <s v="Operar Y Mantener 1 Sistema De Alerta De Bogotá Generando Información Oportuna Sobre Las Condiciones De Riesgo"/>
    <n v="2"/>
    <s v="Constante"/>
    <n v="1"/>
    <s v="En ejecucion"/>
    <n v="1"/>
    <n v="1"/>
    <n v="1"/>
    <n v="100"/>
    <n v="1"/>
    <n v="1"/>
    <n v="100"/>
    <n v="1"/>
    <n v="0"/>
    <n v="0"/>
    <n v="1"/>
    <n v="0"/>
    <n v="0"/>
    <n v="1"/>
    <n v="0"/>
    <n v="0"/>
    <s v="N/A"/>
    <s v="N/A"/>
    <s v="N/A"/>
    <n v="913627354"/>
    <n v="847507620"/>
    <n v="92.76"/>
    <n v="525739069"/>
    <n v="519460672"/>
    <n v="98.81"/>
    <n v="1771005000"/>
    <n v="0"/>
    <n v="0"/>
    <n v="1153417034"/>
    <n v="0"/>
    <n v="0"/>
    <n v="605543943"/>
    <n v="0"/>
    <n v="0"/>
    <n v="4969332400"/>
    <n v="1366968292"/>
    <n v="27.51"/>
    <s v="VIGENCIA (a 30/09/2021): Operación y visualización en tiempo real de 8 aplicativos en la página SAB  https://www.sire.gov.co/web/sab a partir de los datos recopilados por las estaciones hidrometeorológicas y de acelerógrafos, los cuales permite publicar reportes del estado de nubosidad en tiempo real relacionado con potencial de lluvias tomado por el radar, lluvias en tiempo real, lluvia diaria y acumulada en los últimos días, sitios propensos a deslizamiento, nivel de cauces, ríos y quebradas propensas a crecientes torrenciales, monitoreo de tormentas eléctricas, áreas propensas a incendios forestales e Información del último sismo registrado.  Generación de 817 reportes de condiciones hidrometeorológicas, 439 actualizaciones del pronóstico del tiempo a un horizonte de 24 horas, 1319 mapas de distribución de lluvias. Generación del boletín hidrometeorológico mensual correspondiente al mes de agosto.  Generación de GIF con la reflectividad asociada a potencial de lluvia captada por el radar meteorológico, el cual contiene imágenes de los últimos 20 minutos que se actualiza cada 12 minutos, en la página principal SIRE - SAB a través del enlace.  Incorporación de la visualización de las estaciones de la EAAB ubicadas sobre el río Bogotá y Fucha en la página SAB en el módulo de niveles de cauce. Actualización del módulo de descarga de datos de la página SAB, que permite en tiempo real descargar los datos capturados de las redes de monitoreo sin ningún tipo de restricción de acceso."/>
    <n v="913.62735399999997"/>
    <n v="847.50761999999997"/>
    <n v="525.73906899999997"/>
    <n v="519.46067200000005"/>
    <n v="1771.0050000000001"/>
    <n v="0"/>
    <n v="1153.4170340000001"/>
    <n v="0"/>
    <n v="605.54394300000001"/>
    <n v="0"/>
    <n v="4969.3324000000002"/>
    <n v="1366.968292"/>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1"/>
    <s v="Gestionar El 100 Porciento De Los  Bienes Y/O  Servicios Ejecutados"/>
    <n v="2"/>
    <s v="Constante"/>
    <n v="1"/>
    <s v="En ejecucion"/>
    <n v="1"/>
    <n v="100"/>
    <n v="100"/>
    <n v="100"/>
    <n v="100"/>
    <n v="75"/>
    <n v="75"/>
    <n v="100"/>
    <n v="0"/>
    <n v="0"/>
    <n v="100"/>
    <n v="0"/>
    <n v="0"/>
    <n v="100"/>
    <n v="0"/>
    <n v="0"/>
    <s v="N/A"/>
    <s v="N/A"/>
    <s v="N/A"/>
    <n v="1353674027"/>
    <n v="1319634556"/>
    <n v="97.49"/>
    <n v="979718514"/>
    <n v="784972846"/>
    <n v="80.12"/>
    <n v="1949811000"/>
    <n v="0"/>
    <n v="0"/>
    <n v="162217808"/>
    <n v="0"/>
    <n v="0"/>
    <n v="142802192"/>
    <n v="0"/>
    <n v="0"/>
    <n v="4588223541"/>
    <n v="2104607402"/>
    <n v="45.87"/>
    <s v="VIGENCIA (a 30/09/2021): Dando cumplimiento a la ejecución de la meta, durante el periodo de enero a septiembre de 2021, la Subdirección Corporativa y Asuntos Disciplinarios gestionó y atendió de manera eficaz y oportuna cada una de las demandas corporativas, de apoyo y misionales, a través de la gestión adelantada por el equipo profesional y de apoyo que conforman la misma, conllevando al óptimo funcionamiento de la entidad y actuando bajo el principio de gestión, transparencia y respuesta  integral a cada uno de los requerimientos generados en el marco de la misionalidad del IDIGER, garantizando de esta forma la disponibilidad, suministro y provisión de bienes y servicios requeridos conforme a las necesidades institucionales y brindando el soporte adecuado a través del fortalecimiento institucional."/>
    <n v="1353.674027"/>
    <n v="1319.634556"/>
    <n v="979.71851400000003"/>
    <n v="784.972846"/>
    <n v="1949.8109999999999"/>
    <n v="0"/>
    <n v="162.21780799999999"/>
    <n v="0"/>
    <n v="142.80219199999999"/>
    <n v="0"/>
    <n v="4588.2235410000003"/>
    <n v="2104.6074020000001"/>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2"/>
    <s v="Realizar El 100 Porciento De Las Actividades De Mejoramiento De La Entidad"/>
    <n v="2"/>
    <s v="Constante"/>
    <n v="1"/>
    <s v="En ejecucion"/>
    <n v="1"/>
    <n v="100"/>
    <n v="95"/>
    <n v="95"/>
    <n v="100"/>
    <n v="75"/>
    <n v="75"/>
    <n v="100"/>
    <n v="0"/>
    <n v="0"/>
    <n v="100"/>
    <n v="0"/>
    <n v="0"/>
    <n v="100"/>
    <n v="0"/>
    <n v="0"/>
    <s v="N/A"/>
    <s v="N/A"/>
    <s v="N/A"/>
    <n v="291222768"/>
    <n v="6666871"/>
    <n v="2.29"/>
    <n v="97572217"/>
    <n v="29078137"/>
    <n v="29.8"/>
    <n v="161000000"/>
    <n v="0"/>
    <n v="0"/>
    <n v="199570198"/>
    <n v="0"/>
    <n v="0"/>
    <n v="175683928"/>
    <n v="0"/>
    <n v="0"/>
    <n v="925049111"/>
    <n v="35745008"/>
    <n v="3.86"/>
    <s v="VIGENCIA (a 30/09/2021): Se logró  que el proceso de adecuaciones (en su etapa precontractual) fuera publicado en secop2 con el fin de proceder a la respectiva adjudicación, el proceso se encuentra en evaluación a la espera de que sea adjudicado, comprometido e inicie ejecución para dar cumplimiento a los acuerdos sindicales y de ley que conllevan esta contratación  Durante el periodo se reporta avance de ejecución presupuestal de recursos del 30%, correspondiente al pago de servicio de líneas celulares de la entidad, no obstante es importante aclarar que la ejecución presupuestal  para llegar al 100% obedece a la adjudicación del contrato de obra que esperamos se efectue en Octubre, sin  embargo hay un avance del 60% de ejecución fisica que corresponde a la gestión realizada por la Entidad para mejorar la infraestructura física en los mantenimientos preventivos y correctivos"/>
    <n v="291.22276799999997"/>
    <n v="6.6668710000000004"/>
    <n v="97.572216999999995"/>
    <n v="29.078137000000002"/>
    <n v="161"/>
    <n v="0"/>
    <n v="199.570198"/>
    <n v="0"/>
    <n v="175.68392800000001"/>
    <n v="0"/>
    <n v="925.04911100000004"/>
    <n v="35.745007999999999"/>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3"/>
    <s v="Fortalecer El 100 Porciento De Las Acciones De Bienestar, Capacitación Y/O Seguridad En El Trabajo Para Los Colaboradores De  La Entidad"/>
    <n v="2"/>
    <s v="Constante"/>
    <n v="1"/>
    <s v="En ejecucion"/>
    <n v="1"/>
    <n v="100"/>
    <n v="91"/>
    <n v="91"/>
    <n v="100"/>
    <n v="75"/>
    <n v="75"/>
    <n v="100"/>
    <n v="0"/>
    <n v="0"/>
    <n v="100"/>
    <n v="0"/>
    <n v="0"/>
    <n v="100"/>
    <n v="0"/>
    <n v="0"/>
    <s v="N/A"/>
    <s v="N/A"/>
    <s v="N/A"/>
    <n v="249034200"/>
    <n v="247468800"/>
    <n v="99.37"/>
    <n v="119253900"/>
    <n v="108027000"/>
    <n v="90.59"/>
    <n v="538971000"/>
    <n v="0"/>
    <n v="0"/>
    <n v="45298453"/>
    <n v="0"/>
    <n v="0"/>
    <n v="39876746"/>
    <n v="0"/>
    <n v="0"/>
    <n v="992434299"/>
    <n v="355495800"/>
    <n v="35.82"/>
    <m/>
    <n v="249.0342"/>
    <n v="247.46879999999999"/>
    <n v="119.2539"/>
    <n v="108.027"/>
    <n v="538.971"/>
    <n v="0"/>
    <n v="45.298453000000002"/>
    <n v="0"/>
    <n v="39.876745999999997"/>
    <n v="0"/>
    <n v="992.43429900000001"/>
    <n v="355.49579999999997"/>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4"/>
    <s v="Gestionar El 100 Porciento De Las Actividades De Mejoramiento De La Infraestructura Tecnológica"/>
    <n v="2"/>
    <s v="Constante"/>
    <n v="1"/>
    <s v="En ejecucion"/>
    <n v="1"/>
    <n v="100"/>
    <n v="98"/>
    <n v="98"/>
    <n v="100"/>
    <n v="75"/>
    <n v="75"/>
    <n v="100"/>
    <n v="0"/>
    <n v="0"/>
    <n v="100"/>
    <n v="0"/>
    <n v="0"/>
    <n v="100"/>
    <n v="0"/>
    <n v="0"/>
    <s v="N/A"/>
    <s v="N/A"/>
    <s v="N/A"/>
    <n v="2526411600"/>
    <n v="2387428061"/>
    <n v="94.5"/>
    <n v="283715178"/>
    <n v="263500578"/>
    <n v="92.87"/>
    <n v="3046941000"/>
    <n v="0"/>
    <n v="0"/>
    <n v="499211934"/>
    <n v="0"/>
    <n v="0"/>
    <n v="439461973"/>
    <n v="0"/>
    <n v="0"/>
    <n v="6795741685"/>
    <n v="2650928639"/>
    <n v="39.01"/>
    <s v="VIGENCIA (a 30/09/2021): Infraestructura Tecnológica: Con el fin de gestionar el 100% de las actividades de mejoramiento de nuestra Infraestructura, resaltamos la   Participacion en las adecuaciones necesarias para llevar a cabo los pilotos del Simulacro Distrital en las locaciones del IDIGER y Plaza de Artesanos, lo anterior con el fin de minimizar cualquier riesgo de falla técnica para el día del Simulacro Distrital. En el mismo sentido, se realizaron las jornadas de mantenimiento preventivo a 233 Equipos de Cómputo a fin de  porlongar  la vida util de los equipos de la entidad,  no se  registraron eventos ó incidentes que afecten nuestra seguridad perimetral  garantizando la funcionalidad y operacion de la misma."/>
    <n v="2526.4115999999999"/>
    <n v="2387.4280610000001"/>
    <n v="283.71517799999998"/>
    <n v="263.50057800000002"/>
    <n v="3046.9409999999998"/>
    <n v="0"/>
    <n v="499.21193399999999"/>
    <n v="0"/>
    <n v="439.461973"/>
    <n v="0"/>
    <n v="6795.741685"/>
    <n v="2650.9286390000002"/>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5"/>
    <s v="Gestionar E Implementar El 100 Porciento De Las Actividades Relacionadas Con El Plan Estratégico Institucional - Pei"/>
    <n v="2"/>
    <s v="Constante"/>
    <n v="1"/>
    <s v="En ejecucion"/>
    <n v="1"/>
    <n v="100"/>
    <n v="100"/>
    <n v="100"/>
    <n v="100"/>
    <n v="75"/>
    <n v="75"/>
    <n v="100"/>
    <n v="0"/>
    <n v="0"/>
    <n v="100"/>
    <n v="0"/>
    <n v="0"/>
    <n v="100"/>
    <n v="0"/>
    <n v="0"/>
    <s v="N/A"/>
    <s v="N/A"/>
    <s v="N/A"/>
    <n v="400255199"/>
    <n v="362770199"/>
    <n v="90.63"/>
    <n v="268876306"/>
    <n v="267227506"/>
    <n v="99.39"/>
    <n v="473275000"/>
    <n v="0"/>
    <n v="0"/>
    <n v="12821026"/>
    <n v="0"/>
    <n v="0"/>
    <n v="11286496"/>
    <n v="0"/>
    <n v="0"/>
    <n v="1166514027"/>
    <n v="629997705"/>
    <n v="54.01"/>
    <m/>
    <n v="400.255199"/>
    <n v="362.77019899999999"/>
    <n v="268.876306"/>
    <n v="267.22750600000001"/>
    <n v="473.27499999999998"/>
    <n v="0"/>
    <n v="12.821026"/>
    <n v="0"/>
    <n v="11.286496"/>
    <n v="0"/>
    <n v="1166.5140269999999"/>
    <n v="629.997705"/>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6"/>
    <s v="Gestionar El 100 Porciento De Las Acciones Encaminadas Al Mejoramiento Del Modelo Integrado De Planeación Y Gestión-Mipg En La Entidad"/>
    <n v="2"/>
    <s v="Constante"/>
    <n v="1"/>
    <s v="En ejecucion"/>
    <n v="1"/>
    <n v="100"/>
    <n v="100"/>
    <n v="100"/>
    <n v="100"/>
    <n v="75"/>
    <n v="75"/>
    <n v="100"/>
    <n v="0"/>
    <n v="0"/>
    <n v="100"/>
    <n v="0"/>
    <n v="0"/>
    <n v="100"/>
    <n v="0"/>
    <n v="0"/>
    <s v="N/A"/>
    <s v="N/A"/>
    <s v="N/A"/>
    <n v="1458014530"/>
    <n v="1439852530"/>
    <n v="98.75"/>
    <n v="1017526954"/>
    <n v="937199566"/>
    <n v="92.11"/>
    <n v="2116200000"/>
    <n v="0"/>
    <n v="0"/>
    <n v="254587100"/>
    <n v="0"/>
    <n v="0"/>
    <n v="224115935"/>
    <n v="0"/>
    <n v="0"/>
    <n v="5070444519"/>
    <n v="2377052096"/>
    <n v="46.88"/>
    <m/>
    <n v="1458.0145299999999"/>
    <n v="1439.8525299999999"/>
    <n v="1017.526954"/>
    <n v="937.199566"/>
    <n v="2116.1999999999998"/>
    <n v="0"/>
    <n v="254.58709999999999"/>
    <n v="0"/>
    <n v="224.11593500000001"/>
    <n v="0"/>
    <n v="5070.4445189999997"/>
    <n v="2377.0520959999999"/>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7"/>
    <s v="Fortalecer El 100 Porciento De Las Actividades De Gestión Documental"/>
    <n v="2"/>
    <s v="Constante"/>
    <n v="1"/>
    <s v="En ejecucion"/>
    <n v="1"/>
    <n v="100"/>
    <n v="95"/>
    <n v="95"/>
    <n v="100"/>
    <n v="75"/>
    <n v="75"/>
    <n v="100"/>
    <n v="0"/>
    <n v="0"/>
    <n v="100"/>
    <n v="0"/>
    <n v="0"/>
    <n v="100"/>
    <n v="0"/>
    <n v="0"/>
    <s v="N/A"/>
    <s v="N/A"/>
    <s v="N/A"/>
    <n v="313095034"/>
    <n v="286083834"/>
    <n v="91.37"/>
    <n v="229798731"/>
    <n v="229798731"/>
    <n v="100"/>
    <n v="521311000"/>
    <n v="0"/>
    <n v="0"/>
    <n v="85569147"/>
    <n v="0"/>
    <n v="0"/>
    <n v="75327498"/>
    <n v="0"/>
    <n v="0"/>
    <n v="1225101410"/>
    <n v="515882565"/>
    <n v="42.11"/>
    <m/>
    <n v="313.095034"/>
    <n v="286.08383400000002"/>
    <n v="229.798731"/>
    <n v="229.798731"/>
    <n v="521.31100000000004"/>
    <n v="0"/>
    <n v="85.569147000000001"/>
    <n v="0"/>
    <n v="75.327498000000006"/>
    <n v="0"/>
    <n v="1225.10141"/>
    <n v="515.882565"/>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8"/>
    <s v="Ejecutar El 100 Porciento Del Plan De Acción Para Gestionar Convenios Nacionales E Internacionales En El Marco De La Misionalidad De La Entidad"/>
    <n v="2"/>
    <s v="Constante"/>
    <n v="1"/>
    <s v="En ejecucion"/>
    <n v="1"/>
    <n v="100"/>
    <n v="70"/>
    <n v="70"/>
    <n v="100"/>
    <n v="81"/>
    <n v="81"/>
    <n v="100"/>
    <n v="0"/>
    <n v="0"/>
    <n v="100"/>
    <n v="0"/>
    <n v="0"/>
    <n v="100"/>
    <n v="0"/>
    <n v="0"/>
    <s v="N/A"/>
    <s v="N/A"/>
    <s v="N/A"/>
    <n v="22577133"/>
    <n v="22577133"/>
    <n v="100"/>
    <n v="15691000"/>
    <n v="15691000"/>
    <n v="100"/>
    <n v="26725000"/>
    <n v="0"/>
    <n v="0"/>
    <n v="8338878"/>
    <n v="0"/>
    <n v="0"/>
    <n v="7340810"/>
    <n v="0"/>
    <n v="0"/>
    <n v="80672821"/>
    <n v="38268133"/>
    <n v="47.44"/>
    <m/>
    <n v="22.577133"/>
    <n v="22.577133"/>
    <n v="15.691000000000001"/>
    <n v="15.691000000000001"/>
    <n v="26.725000000000001"/>
    <n v="0"/>
    <n v="8.3388779999999993"/>
    <n v="0"/>
    <n v="7.3408100000000003"/>
    <n v="0"/>
    <n v="80.672820999999999"/>
    <n v="38.268132999999999"/>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9"/>
    <s v="Implementar El 100 Porciento Del Plan De Acción De Comunicación Para La Gestión Del Riesgo Y Cambio Climático"/>
    <n v="2"/>
    <s v="Constante"/>
    <n v="1"/>
    <s v="En ejecucion"/>
    <n v="1"/>
    <n v="100"/>
    <n v="100"/>
    <n v="100"/>
    <n v="100"/>
    <n v="75"/>
    <n v="75"/>
    <n v="100"/>
    <n v="0"/>
    <n v="0"/>
    <n v="100"/>
    <n v="0"/>
    <n v="0"/>
    <n v="100"/>
    <n v="0"/>
    <n v="0"/>
    <s v="N/A"/>
    <s v="N/A"/>
    <s v="N/A"/>
    <n v="1095516397"/>
    <n v="1095516397"/>
    <n v="100"/>
    <n v="99807000"/>
    <n v="92957500"/>
    <n v="93.14"/>
    <n v="200000000"/>
    <n v="0"/>
    <n v="0"/>
    <n v="2838208630"/>
    <n v="0"/>
    <n v="0"/>
    <n v="1446932142"/>
    <n v="0"/>
    <n v="0"/>
    <n v="5680464169"/>
    <n v="1188473897"/>
    <n v="20.92"/>
    <m/>
    <n v="1095.5163970000001"/>
    <n v="1095.5163970000001"/>
    <n v="99.807000000000002"/>
    <n v="92.957499999999996"/>
    <n v="200"/>
    <n v="0"/>
    <n v="2838.2086300000001"/>
    <n v="0"/>
    <n v="1446.9321420000001"/>
    <n v="0"/>
    <n v="5680.4641690000008"/>
    <n v="1188.4738970000001"/>
  </r>
  <r>
    <n v="16"/>
    <s v="Un Nuevo Contrato Social y Ambiental para la Bogotá del Siglo XXI"/>
    <x v="0"/>
    <n v="2021"/>
    <s v="30/09/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9"/>
    <n v="10"/>
    <s v="Implementar El 100 Porciento Del Plan De Acción Para La Atención Al  Ciudadano En La Entidad"/>
    <n v="2"/>
    <s v="Constante"/>
    <n v="1"/>
    <s v="En ejecucion"/>
    <n v="1"/>
    <n v="100"/>
    <n v="100"/>
    <n v="100"/>
    <n v="100"/>
    <n v="75"/>
    <n v="75"/>
    <n v="100"/>
    <n v="0"/>
    <n v="0"/>
    <n v="100"/>
    <n v="0"/>
    <n v="0"/>
    <n v="100"/>
    <n v="0"/>
    <n v="0"/>
    <s v="N/A"/>
    <s v="N/A"/>
    <s v="N/A"/>
    <n v="73320200"/>
    <n v="73320200"/>
    <n v="100"/>
    <n v="18889200"/>
    <n v="18889200"/>
    <n v="100"/>
    <n v="125510000"/>
    <n v="0"/>
    <n v="0"/>
    <n v="21186795"/>
    <n v="0"/>
    <n v="0"/>
    <n v="141510000"/>
    <n v="0"/>
    <n v="0"/>
    <n v="380416195"/>
    <n v="92209400"/>
    <n v="24.24"/>
    <m/>
    <n v="73.3202"/>
    <n v="73.3202"/>
    <n v="18.889199999999999"/>
    <n v="18.889199999999999"/>
    <n v="125.51"/>
    <n v="0"/>
    <n v="21.186795"/>
    <n v="0"/>
    <n v="141.51"/>
    <n v="0"/>
    <n v="380.41619500000002"/>
    <n v="92.209400000000002"/>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1"/>
    <s v="Realizar 14  Estudios Y Diseños Asociados A La Construcción De Espacio Público"/>
    <n v="1"/>
    <s v="Suma"/>
    <n v="1"/>
    <s v="En ejecucion"/>
    <n v="1"/>
    <n v="1"/>
    <n v="0"/>
    <n v="0"/>
    <n v="9"/>
    <n v="1"/>
    <n v="11.11"/>
    <n v="4"/>
    <n v="0"/>
    <n v="0"/>
    <n v="1"/>
    <n v="0"/>
    <n v="0"/>
    <n v="0"/>
    <n v="0"/>
    <n v="0"/>
    <n v="14"/>
    <n v="1"/>
    <n v="7.14"/>
    <n v="1224431296"/>
    <n v="1224431296"/>
    <n v="100"/>
    <n v="6954305104"/>
    <n v="5426653972"/>
    <n v="78.03"/>
    <n v="14062199000"/>
    <n v="0"/>
    <n v="0"/>
    <n v="1713480000"/>
    <n v="0"/>
    <n v="0"/>
    <n v="0"/>
    <n v="0"/>
    <n v="0"/>
    <n v="23954415400"/>
    <n v="6651085268"/>
    <n v="27.77"/>
    <m/>
    <n v="1224.431296"/>
    <n v="1224.431296"/>
    <n v="6954.305104"/>
    <n v="5426.6539720000001"/>
    <n v="14062.199000000001"/>
    <n v="0"/>
    <n v="1713.48"/>
    <n v="0"/>
    <n v="0"/>
    <n v="0"/>
    <n v="23954.415400000002"/>
    <n v="6651.0852679999998"/>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2"/>
    <s v="Construir 1140629.24 M2 De Espacio Público"/>
    <n v="1"/>
    <s v="Suma"/>
    <n v="1"/>
    <s v="En ejecucion"/>
    <n v="1"/>
    <n v="108589"/>
    <n v="0"/>
    <n v="0"/>
    <n v="322834.45"/>
    <n v="41014.69"/>
    <n v="12.7"/>
    <n v="285393"/>
    <n v="0"/>
    <n v="0"/>
    <n v="215510"/>
    <n v="0"/>
    <n v="0"/>
    <n v="316891.78999999998"/>
    <n v="0"/>
    <n v="0"/>
    <n v="1140629.24"/>
    <n v="41014.69"/>
    <n v="3.6"/>
    <n v="177655255206"/>
    <n v="107567213435"/>
    <n v="60.55"/>
    <n v="125787324113"/>
    <n v="13147897173"/>
    <n v="10.45"/>
    <n v="148092084000"/>
    <n v="0"/>
    <n v="0"/>
    <n v="106596000000"/>
    <n v="0"/>
    <n v="0"/>
    <n v="65794100000"/>
    <n v="0"/>
    <n v="0"/>
    <n v="623924763319"/>
    <n v="120715110608"/>
    <n v="19.350000000000001"/>
    <m/>
    <n v="177655.255206"/>
    <n v="107567.213435"/>
    <n v="125787.324113"/>
    <n v="13147.897172999999"/>
    <n v="148092.084"/>
    <n v="0"/>
    <n v="106596"/>
    <n v="0"/>
    <n v="65794.100000000006"/>
    <n v="0"/>
    <n v="623924.76331900002"/>
    <n v="120715.110608"/>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3"/>
    <s v="Adquirir 6 Predios Asociados A La Construcción De Espacio Público"/>
    <n v="1"/>
    <s v="Suma"/>
    <n v="1"/>
    <s v="En ejecucion"/>
    <n v="1"/>
    <n v="2"/>
    <n v="0"/>
    <n v="0"/>
    <n v="5"/>
    <n v="0"/>
    <n v="0"/>
    <n v="1"/>
    <n v="0"/>
    <n v="0"/>
    <n v="0"/>
    <n v="0"/>
    <n v="0"/>
    <n v="0"/>
    <n v="0"/>
    <n v="0"/>
    <n v="6"/>
    <n v="0"/>
    <n v="0"/>
    <n v="2601225353"/>
    <n v="7806606"/>
    <n v="0.3"/>
    <n v="16808407000"/>
    <n v="0"/>
    <n v="0"/>
    <n v="446235000"/>
    <n v="0"/>
    <n v="0"/>
    <n v="0"/>
    <n v="0"/>
    <n v="0"/>
    <n v="0"/>
    <n v="0"/>
    <n v="0"/>
    <n v="19855867353"/>
    <n v="7806606"/>
    <n v="0.04"/>
    <m/>
    <n v="2601.2253529999998"/>
    <n v="7.8066060000000004"/>
    <n v="16808.406999999999"/>
    <n v="0"/>
    <n v="446.23500000000001"/>
    <n v="0"/>
    <n v="0"/>
    <n v="0"/>
    <n v="0"/>
    <n v="0"/>
    <n v="19855.867353000001"/>
    <n v="7.8066060000000004"/>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4"/>
    <s v="Realizar 100 Por Ciento De Asistencias Técnicas Y Operativas"/>
    <n v="2"/>
    <s v="Constante"/>
    <n v="1"/>
    <s v="En ejecucion"/>
    <n v="1"/>
    <n v="100"/>
    <n v="71.650000000000006"/>
    <n v="71.650000000000006"/>
    <n v="100"/>
    <n v="0"/>
    <n v="0"/>
    <n v="0"/>
    <n v="0"/>
    <n v="0"/>
    <n v="0"/>
    <n v="0"/>
    <n v="0"/>
    <n v="0"/>
    <n v="0"/>
    <n v="0"/>
    <s v="N/A"/>
    <s v="N/A"/>
    <s v="N/A"/>
    <n v="110182748"/>
    <n v="78942919"/>
    <n v="71.650000000000006"/>
    <n v="2094155485"/>
    <n v="224840"/>
    <n v="0.01"/>
    <n v="0"/>
    <n v="0"/>
    <n v="0"/>
    <n v="0"/>
    <n v="0"/>
    <n v="0"/>
    <n v="0"/>
    <n v="0"/>
    <n v="0"/>
    <n v="2204338233"/>
    <n v="79167759"/>
    <n v="3.59"/>
    <m/>
    <n v="110.182748"/>
    <n v="78.942919000000003"/>
    <n v="2094.1554850000002"/>
    <n v="0.22484000000000001"/>
    <n v="0"/>
    <n v="0"/>
    <n v="0"/>
    <n v="0"/>
    <n v="0"/>
    <n v="0"/>
    <n v="2204.3382330000004"/>
    <n v="79.167759000000004"/>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5"/>
    <s v="Construir 21.83 Km De Ciclorrutas  Asociados Al Espacio Público"/>
    <n v="1"/>
    <s v="Suma"/>
    <n v="1"/>
    <s v="En ejecucion"/>
    <n v="1"/>
    <n v="0"/>
    <n v="0"/>
    <n v="0"/>
    <n v="0.03"/>
    <n v="0.03"/>
    <n v="100"/>
    <n v="8.8699999999999992"/>
    <n v="0"/>
    <n v="0"/>
    <n v="11.4"/>
    <n v="0"/>
    <n v="0"/>
    <n v="1.53"/>
    <n v="0"/>
    <n v="0"/>
    <n v="21.83"/>
    <n v="0.03"/>
    <n v="0.14000000000000001"/>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7"/>
    <s v="Mantener 107 Puentes Peatonales  Asociados Al Espacio Público"/>
    <n v="1"/>
    <s v="Suma"/>
    <n v="1"/>
    <s v="En ejecucion"/>
    <n v="1"/>
    <n v="24"/>
    <n v="0"/>
    <n v="0"/>
    <n v="41"/>
    <n v="21"/>
    <n v="51.22"/>
    <n v="33"/>
    <n v="0"/>
    <n v="0"/>
    <n v="25"/>
    <n v="0"/>
    <n v="0"/>
    <n v="8"/>
    <n v="0"/>
    <n v="0"/>
    <n v="107"/>
    <n v="21"/>
    <n v="19.63"/>
    <n v="19395537514"/>
    <n v="19395493858"/>
    <n v="100"/>
    <n v="17366813093"/>
    <n v="6019139692"/>
    <n v="34.659999999999997"/>
    <n v="38023000000"/>
    <n v="0"/>
    <n v="0"/>
    <n v="17686000000"/>
    <n v="0"/>
    <n v="0"/>
    <n v="17685391436"/>
    <n v="0"/>
    <n v="0"/>
    <n v="110156742043"/>
    <n v="25414633550"/>
    <n v="23.07"/>
    <m/>
    <n v="19395.537514"/>
    <n v="19395.493858000002"/>
    <n v="17366.813093000001"/>
    <n v="6019.1396919999997"/>
    <n v="38023"/>
    <n v="0"/>
    <n v="17686"/>
    <n v="0"/>
    <n v="17685.391436000002"/>
    <n v="0"/>
    <n v="110156.74204300001"/>
    <n v="25414.633550000002"/>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8"/>
    <s v="Realizar 3 Estudios Y Diseños Asociados A La Construcción De Puentes Peatonales"/>
    <n v="1"/>
    <s v="Suma"/>
    <n v="1"/>
    <s v="En ejecucion"/>
    <n v="1"/>
    <n v="1"/>
    <n v="0"/>
    <n v="0"/>
    <n v="2"/>
    <n v="0"/>
    <n v="0"/>
    <n v="0"/>
    <n v="0"/>
    <n v="0"/>
    <n v="1"/>
    <n v="0"/>
    <n v="0"/>
    <n v="0"/>
    <n v="0"/>
    <n v="0"/>
    <n v="3"/>
    <n v="0"/>
    <n v="0"/>
    <n v="2200000000"/>
    <n v="0"/>
    <n v="0"/>
    <n v="2057582037"/>
    <n v="2057582037"/>
    <n v="100"/>
    <n v="0"/>
    <n v="0"/>
    <n v="0"/>
    <n v="779000000"/>
    <n v="0"/>
    <n v="0"/>
    <n v="0"/>
    <n v="0"/>
    <n v="0"/>
    <n v="5036582037"/>
    <n v="2057582037"/>
    <n v="40.85"/>
    <m/>
    <n v="2200"/>
    <n v="0"/>
    <n v="2057.5820370000001"/>
    <n v="2057.5820370000001"/>
    <n v="0"/>
    <n v="0"/>
    <n v="779"/>
    <n v="0"/>
    <n v="0"/>
    <n v="0"/>
    <n v="5036.5820370000001"/>
    <n v="2057.5820370000001"/>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9"/>
    <s v="Construir 15 Puentes Peatonales  Asociados Al Espacio Público"/>
    <n v="1"/>
    <s v="Suma"/>
    <n v="1"/>
    <s v="En ejecucion"/>
    <n v="1"/>
    <n v="2"/>
    <n v="0"/>
    <n v="0"/>
    <n v="9"/>
    <n v="0"/>
    <n v="0"/>
    <n v="4"/>
    <n v="0"/>
    <n v="0"/>
    <n v="0"/>
    <n v="0"/>
    <n v="0"/>
    <n v="2"/>
    <n v="0"/>
    <n v="0"/>
    <n v="15"/>
    <n v="0"/>
    <n v="0"/>
    <n v="17926713507"/>
    <n v="15095002410"/>
    <n v="84.2"/>
    <n v="43525166554"/>
    <n v="3199706918"/>
    <n v="7.35"/>
    <n v="63881000000"/>
    <n v="0"/>
    <n v="0"/>
    <n v="0"/>
    <n v="0"/>
    <n v="0"/>
    <n v="4788380000"/>
    <n v="0"/>
    <n v="0"/>
    <n v="130121260061"/>
    <n v="18294709328"/>
    <n v="14.06"/>
    <m/>
    <n v="17926.713507"/>
    <n v="15095.002409999999"/>
    <n v="43525.166554000003"/>
    <n v="3199.7069179999999"/>
    <n v="63881"/>
    <n v="0"/>
    <n v="0"/>
    <n v="0"/>
    <n v="4788.38"/>
    <n v="0"/>
    <n v="130121.26006100001"/>
    <n v="18294.709327999997"/>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10"/>
    <s v="Adquirir 1 Predios Asociados A La Construcción De Puentes Peatonales"/>
    <n v="1"/>
    <s v="Suma"/>
    <n v="1"/>
    <s v="En ejecucion"/>
    <n v="1"/>
    <n v="3"/>
    <n v="0"/>
    <n v="0"/>
    <n v="1"/>
    <n v="0"/>
    <n v="0"/>
    <n v="0"/>
    <n v="0"/>
    <n v="0"/>
    <n v="0"/>
    <n v="0"/>
    <n v="0"/>
    <n v="0"/>
    <n v="0"/>
    <n v="0"/>
    <n v="1"/>
    <n v="0"/>
    <n v="0"/>
    <n v="889338911"/>
    <n v="621880430"/>
    <n v="69.930000000000007"/>
    <n v="269935000"/>
    <n v="15687621"/>
    <n v="5.81"/>
    <n v="0"/>
    <n v="0"/>
    <n v="0"/>
    <n v="0"/>
    <n v="0"/>
    <n v="0"/>
    <n v="0"/>
    <n v="0"/>
    <n v="0"/>
    <n v="1159273911"/>
    <n v="637568051"/>
    <n v="55"/>
    <m/>
    <n v="889.33891100000005"/>
    <n v="621.88043000000005"/>
    <n v="269.935"/>
    <n v="15.687621"/>
    <n v="0"/>
    <n v="0"/>
    <n v="0"/>
    <n v="0"/>
    <n v="0"/>
    <n v="0"/>
    <n v="1159.273911"/>
    <n v="637.56805100000008"/>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11"/>
    <s v="Mantener 1880283.35 M2 De Espacio Público De La Red Urbana"/>
    <n v="1"/>
    <s v="Suma"/>
    <n v="1"/>
    <s v="En ejecucion"/>
    <n v="1"/>
    <n v="249649.42"/>
    <n v="35917.93"/>
    <n v="14.39"/>
    <n v="878099.49"/>
    <n v="320747.15000000002"/>
    <n v="36.53"/>
    <n v="686722"/>
    <n v="0"/>
    <n v="0"/>
    <n v="275889.90000000002"/>
    <n v="0"/>
    <n v="0"/>
    <n v="3654.03"/>
    <n v="0"/>
    <n v="0"/>
    <n v="1880283.35"/>
    <n v="356665.08"/>
    <n v="18.97"/>
    <n v="28192625374"/>
    <n v="27590372237"/>
    <n v="97.86"/>
    <n v="33385373400"/>
    <n v="9021876255"/>
    <n v="27.02"/>
    <n v="49434200000"/>
    <n v="0"/>
    <n v="0"/>
    <n v="11546599998"/>
    <n v="0"/>
    <n v="0"/>
    <n v="11546000000"/>
    <n v="0"/>
    <n v="0"/>
    <n v="134104798772"/>
    <n v="36612248492"/>
    <n v="27.3"/>
    <m/>
    <n v="28192.625373999999"/>
    <n v="27590.372237"/>
    <n v="33385.373399999997"/>
    <n v="9021.8762549999992"/>
    <n v="49434.2"/>
    <n v="0"/>
    <n v="11546.599998"/>
    <n v="0"/>
    <n v="11546"/>
    <n v="0"/>
    <n v="134104.79877200001"/>
    <n v="36612.248491999999"/>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12"/>
    <s v="Pagar 100 Por Ciento Compromisos De Vigencias Anteriores"/>
    <n v="2"/>
    <s v="Constante"/>
    <n v="1"/>
    <s v="En ejecucion"/>
    <n v="1"/>
    <n v="100"/>
    <n v="41.4"/>
    <n v="41.4"/>
    <n v="100"/>
    <n v="0"/>
    <n v="0"/>
    <n v="100"/>
    <n v="0"/>
    <n v="0"/>
    <n v="100"/>
    <n v="0"/>
    <n v="0"/>
    <n v="100"/>
    <n v="0"/>
    <n v="0"/>
    <s v="N/A"/>
    <s v="N/A"/>
    <s v="N/A"/>
    <n v="44514943845"/>
    <n v="18427918903"/>
    <n v="41.4"/>
    <n v="129612497030"/>
    <n v="39381628214"/>
    <n v="30.38"/>
    <n v="209916720000"/>
    <n v="0"/>
    <n v="0"/>
    <n v="1"/>
    <n v="0"/>
    <n v="0"/>
    <n v="1"/>
    <n v="0"/>
    <n v="0"/>
    <n v="384044160877"/>
    <n v="57809547117"/>
    <n v="15.05"/>
    <m/>
    <n v="44514.943845000002"/>
    <n v="18427.918903000002"/>
    <n v="129612.49703"/>
    <n v="39381.628213999997"/>
    <n v="209916.72"/>
    <n v="0"/>
    <n v="9.9999999999999995E-7"/>
    <n v="0"/>
    <n v="9.9999999999999995E-7"/>
    <n v="0"/>
    <n v="384044.16087700002"/>
    <n v="57809.547116999995"/>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13"/>
    <s v="Administrar 100 Por Ciento La Adquisición Predial Para La Infraestructura De Espacio Público"/>
    <n v="2"/>
    <s v="Constante"/>
    <n v="1"/>
    <s v="En ejecucion"/>
    <n v="1"/>
    <n v="100"/>
    <n v="0"/>
    <n v="0"/>
    <n v="100"/>
    <n v="0"/>
    <n v="0"/>
    <n v="100"/>
    <n v="0"/>
    <n v="0"/>
    <n v="100"/>
    <n v="0"/>
    <n v="0"/>
    <n v="0"/>
    <n v="0"/>
    <n v="0"/>
    <s v="N/A"/>
    <s v="N/A"/>
    <s v="N/A"/>
    <n v="200000000"/>
    <n v="0"/>
    <n v="0"/>
    <n v="2630751898"/>
    <n v="463598010"/>
    <n v="17.62"/>
    <n v="28793463000"/>
    <n v="0"/>
    <n v="0"/>
    <n v="1"/>
    <n v="0"/>
    <n v="0"/>
    <n v="0"/>
    <n v="0"/>
    <n v="0"/>
    <n v="31624214899"/>
    <n v="463598010"/>
    <n v="1.47"/>
    <m/>
    <n v="200"/>
    <n v="0"/>
    <n v="2630.751898"/>
    <n v="463.59800999999999"/>
    <n v="28793.463"/>
    <n v="0"/>
    <n v="9.9999999999999995E-7"/>
    <n v="0"/>
    <n v="0"/>
    <n v="0"/>
    <n v="31624.214898999999"/>
    <n v="463.59800999999999"/>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14"/>
    <s v="Implementar 243 Cicloparqueadero Asociados Al Espacio Publico"/>
    <n v="1"/>
    <s v="Suma"/>
    <n v="1"/>
    <s v="En ejecucion"/>
    <n v="1"/>
    <n v="0"/>
    <n v="0"/>
    <n v="0"/>
    <n v="243"/>
    <n v="243"/>
    <n v="100"/>
    <n v="0"/>
    <n v="0"/>
    <n v="0"/>
    <n v="0"/>
    <n v="0"/>
    <n v="0"/>
    <n v="0"/>
    <n v="0"/>
    <n v="0"/>
    <n v="243"/>
    <n v="243"/>
    <n v="10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41"/>
    <n v="15"/>
    <s v="Mantener 7.56 Km De Ciclorrutas Asociados Al Espacio Pùblico"/>
    <n v="1"/>
    <s v="Suma"/>
    <n v="1"/>
    <s v="En ejecucion"/>
    <n v="1"/>
    <n v="0"/>
    <n v="0"/>
    <n v="0"/>
    <n v="7.56"/>
    <n v="5.31"/>
    <n v="70.239999999999995"/>
    <n v="0"/>
    <n v="0"/>
    <n v="0"/>
    <n v="0"/>
    <n v="0"/>
    <n v="0"/>
    <n v="0"/>
    <n v="0"/>
    <n v="0"/>
    <n v="7.56"/>
    <n v="5.31"/>
    <n v="70.239999999999995"/>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
    <s v="Realizar 17 Estudios Y Diseños Para La Ejecución De Obras De Infraestructura Vial"/>
    <n v="1"/>
    <s v="Suma"/>
    <n v="1"/>
    <s v="En ejecucion"/>
    <n v="1"/>
    <n v="6"/>
    <n v="0"/>
    <n v="0"/>
    <n v="15"/>
    <n v="0"/>
    <n v="0"/>
    <n v="2"/>
    <n v="0"/>
    <n v="0"/>
    <n v="0"/>
    <n v="0"/>
    <n v="0"/>
    <n v="0"/>
    <n v="0"/>
    <n v="0"/>
    <n v="17"/>
    <n v="0"/>
    <n v="0"/>
    <n v="47316649394"/>
    <n v="47191352412"/>
    <n v="99.74"/>
    <n v="106336056444"/>
    <n v="400617435"/>
    <n v="0.38"/>
    <n v="1854397000"/>
    <n v="0"/>
    <n v="0"/>
    <n v="0"/>
    <n v="0"/>
    <n v="0"/>
    <n v="0"/>
    <n v="0"/>
    <n v="0"/>
    <n v="155507102838"/>
    <n v="47591969847"/>
    <n v="30.6"/>
    <m/>
    <n v="47316.649394"/>
    <n v="47191.352412"/>
    <n v="106336.056444"/>
    <n v="400.617435"/>
    <n v="1854.3969999999999"/>
    <n v="0"/>
    <n v="0"/>
    <n v="0"/>
    <n v="0"/>
    <n v="0"/>
    <n v="155507.10283799999"/>
    <n v="47591.969847"/>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
    <s v="Construir 286.72 Km Carril De Vías  Arteriales"/>
    <n v="1"/>
    <s v="Suma"/>
    <n v="1"/>
    <s v="En ejecucion"/>
    <n v="1"/>
    <n v="0.16"/>
    <n v="0"/>
    <n v="0"/>
    <n v="136.9"/>
    <n v="108.8"/>
    <n v="79.47"/>
    <n v="42"/>
    <n v="0"/>
    <n v="0"/>
    <n v="6.82"/>
    <n v="0"/>
    <n v="0"/>
    <n v="101"/>
    <n v="0"/>
    <n v="0"/>
    <n v="286.72000000000003"/>
    <n v="108.8"/>
    <n v="37.950000000000003"/>
    <n v="262258829998"/>
    <n v="21038823309"/>
    <n v="8.02"/>
    <n v="310888375503"/>
    <n v="80455955516"/>
    <n v="25.88"/>
    <n v="398797537000"/>
    <n v="0"/>
    <n v="0"/>
    <n v="26252507000"/>
    <n v="0"/>
    <n v="0"/>
    <n v="56588438000"/>
    <n v="0"/>
    <n v="0"/>
    <n v="1054785687501"/>
    <n v="101494778825"/>
    <n v="9.6199999999999992"/>
    <m/>
    <n v="262258.829998"/>
    <n v="21038.823308999999"/>
    <n v="310888.37550299999"/>
    <n v="80455.955516000002"/>
    <n v="398797.53700000001"/>
    <n v="0"/>
    <n v="26252.507000000001"/>
    <n v="0"/>
    <n v="56588.438000000002"/>
    <n v="0"/>
    <n v="1054785.687501"/>
    <n v="101494.778825"/>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3"/>
    <s v="Estabilizar 33 Puntos Inestables De Taludes  Y/O Puntos Inestables"/>
    <n v="1"/>
    <s v="Suma"/>
    <n v="1"/>
    <s v="En ejecucion"/>
    <n v="1"/>
    <n v="1"/>
    <n v="0"/>
    <n v="0"/>
    <n v="3"/>
    <n v="0"/>
    <n v="0"/>
    <n v="30"/>
    <n v="0"/>
    <n v="0"/>
    <n v="0"/>
    <n v="0"/>
    <n v="0"/>
    <n v="0"/>
    <n v="0"/>
    <n v="0"/>
    <n v="33"/>
    <n v="0"/>
    <n v="0"/>
    <n v="11114333552"/>
    <n v="11114095923"/>
    <n v="100"/>
    <n v="0"/>
    <n v="0"/>
    <n v="0"/>
    <n v="33927000000"/>
    <n v="0"/>
    <n v="0"/>
    <n v="0"/>
    <n v="0"/>
    <n v="0"/>
    <n v="0"/>
    <n v="0"/>
    <n v="0"/>
    <n v="45041333552"/>
    <n v="11114095923"/>
    <n v="24.68"/>
    <m/>
    <n v="11114.333552"/>
    <n v="11114.095923000001"/>
    <n v="0"/>
    <n v="0"/>
    <n v="33927"/>
    <n v="0"/>
    <n v="0"/>
    <n v="0"/>
    <n v="0"/>
    <n v="0"/>
    <n v="45041.333551999996"/>
    <n v="11114.095923000001"/>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4"/>
    <s v="Realizar 2 Estudios Y Diseños Asociados A La Construcción De  Puentes Vehiculares"/>
    <n v="1"/>
    <s v="Suma"/>
    <n v="1"/>
    <s v="En ejecucion"/>
    <n v="1"/>
    <n v="0"/>
    <n v="0"/>
    <n v="0"/>
    <n v="1"/>
    <n v="0"/>
    <n v="0"/>
    <n v="1"/>
    <n v="0"/>
    <n v="0"/>
    <n v="0"/>
    <n v="0"/>
    <n v="0"/>
    <n v="0"/>
    <n v="0"/>
    <n v="0"/>
    <n v="2"/>
    <n v="0"/>
    <n v="0"/>
    <n v="0"/>
    <n v="0"/>
    <n v="0"/>
    <n v="6520974267"/>
    <n v="0"/>
    <n v="0"/>
    <n v="4939000000"/>
    <n v="0"/>
    <n v="0"/>
    <n v="0"/>
    <n v="0"/>
    <n v="0"/>
    <n v="0"/>
    <n v="0"/>
    <n v="0"/>
    <n v="11459974267"/>
    <n v="0"/>
    <n v="0"/>
    <m/>
    <n v="0"/>
    <n v="0"/>
    <n v="6520.9742669999996"/>
    <n v="0"/>
    <n v="4939"/>
    <n v="0"/>
    <n v="0"/>
    <n v="0"/>
    <n v="0"/>
    <n v="0"/>
    <n v="11459.974267"/>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5"/>
    <s v="Adquirir 479 Unidades Prediales  Para La Ejecución De Obras De Infraestructura"/>
    <n v="1"/>
    <s v="Suma"/>
    <n v="1"/>
    <s v="En ejecucion"/>
    <n v="1"/>
    <n v="97"/>
    <n v="46"/>
    <n v="47.42"/>
    <n v="199"/>
    <n v="59"/>
    <n v="29.65"/>
    <n v="234"/>
    <n v="0"/>
    <n v="0"/>
    <n v="0"/>
    <n v="0"/>
    <n v="0"/>
    <n v="0"/>
    <n v="0"/>
    <n v="0"/>
    <n v="479"/>
    <n v="105"/>
    <n v="21.92"/>
    <n v="52097572941"/>
    <n v="29196824206"/>
    <n v="56.04"/>
    <n v="100406112876"/>
    <n v="7640611621"/>
    <n v="7.61"/>
    <n v="126232090000"/>
    <n v="0"/>
    <n v="0"/>
    <n v="0"/>
    <n v="0"/>
    <n v="0"/>
    <n v="0"/>
    <n v="0"/>
    <n v="0"/>
    <n v="278735775817"/>
    <n v="36837435827"/>
    <n v="13.22"/>
    <m/>
    <n v="52097.572940999999"/>
    <n v="29196.824206000001"/>
    <n v="100406.112876"/>
    <n v="7640.611621"/>
    <n v="126232.09"/>
    <n v="0"/>
    <n v="0"/>
    <n v="0"/>
    <n v="0"/>
    <n v="0"/>
    <n v="278735.77581699996"/>
    <n v="36837.435827000001"/>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6"/>
    <s v="Construir 26 Puentes Vehiculares Asociados A La Malla Vial"/>
    <n v="1"/>
    <s v="Suma"/>
    <n v="1"/>
    <s v="En ejecucion"/>
    <n v="1"/>
    <n v="2"/>
    <n v="0"/>
    <n v="0"/>
    <n v="24"/>
    <n v="0"/>
    <n v="0"/>
    <n v="2"/>
    <n v="0"/>
    <n v="0"/>
    <n v="0"/>
    <n v="0"/>
    <n v="0"/>
    <n v="0"/>
    <n v="0"/>
    <n v="0"/>
    <n v="26"/>
    <n v="0"/>
    <n v="0"/>
    <n v="45579947072"/>
    <n v="35885407058"/>
    <n v="78.73"/>
    <n v="45365239864"/>
    <n v="16424963864"/>
    <n v="36.21"/>
    <n v="77223040000"/>
    <n v="0"/>
    <n v="0"/>
    <n v="0"/>
    <n v="0"/>
    <n v="0"/>
    <n v="0"/>
    <n v="0"/>
    <n v="0"/>
    <n v="168168226936"/>
    <n v="52310370922"/>
    <n v="31.11"/>
    <m/>
    <n v="45579.947072000003"/>
    <n v="35885.407057999997"/>
    <n v="45365.239864000003"/>
    <n v="16424.963864000001"/>
    <n v="77223.039999999994"/>
    <n v="0"/>
    <n v="0"/>
    <n v="0"/>
    <n v="0"/>
    <n v="0"/>
    <n v="168168.22693599999"/>
    <n v="52310.370922000002"/>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8"/>
    <s v="Realizar 7 Estudios Y Diseños Asociados A La Construcción De  Ciclorrutas"/>
    <n v="1"/>
    <s v="Suma"/>
    <n v="1"/>
    <s v="En ejecucion"/>
    <n v="1"/>
    <n v="1"/>
    <n v="1"/>
    <n v="100"/>
    <n v="4"/>
    <n v="1"/>
    <n v="25"/>
    <n v="2"/>
    <n v="0"/>
    <n v="0"/>
    <n v="0"/>
    <n v="0"/>
    <n v="0"/>
    <n v="0"/>
    <n v="0"/>
    <n v="0"/>
    <n v="7"/>
    <n v="2"/>
    <n v="28.57"/>
    <n v="10936418224"/>
    <n v="10880791442"/>
    <n v="99.49"/>
    <n v="3165554160"/>
    <n v="0"/>
    <n v="0"/>
    <n v="12000000000"/>
    <n v="0"/>
    <n v="0"/>
    <n v="0"/>
    <n v="0"/>
    <n v="0"/>
    <n v="0"/>
    <n v="0"/>
    <n v="0"/>
    <n v="26101972384"/>
    <n v="10880791442"/>
    <n v="41.69"/>
    <m/>
    <n v="10936.418223999999"/>
    <n v="10880.791442"/>
    <n v="3165.5541600000001"/>
    <n v="0"/>
    <n v="12000"/>
    <n v="0"/>
    <n v="0"/>
    <n v="0"/>
    <n v="0"/>
    <n v="0"/>
    <n v="26101.972384000001"/>
    <n v="10880.791442"/>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9"/>
    <s v="Adquirir 1 Unidades Prediales Asociado A La Construcción De  Ciclorruta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0"/>
    <s v="Construir 104.75 Km De Ciclorrutas"/>
    <n v="1"/>
    <s v="Suma"/>
    <n v="1"/>
    <s v="En ejecucion"/>
    <n v="1"/>
    <n v="3.87"/>
    <n v="0"/>
    <n v="0"/>
    <n v="7.87"/>
    <n v="2.8"/>
    <n v="35.58"/>
    <n v="23"/>
    <n v="0"/>
    <n v="0"/>
    <n v="29.23"/>
    <n v="0"/>
    <n v="0"/>
    <n v="44.65"/>
    <n v="0"/>
    <n v="0"/>
    <n v="104.75"/>
    <n v="2.8"/>
    <n v="2.67"/>
    <n v="14673593020"/>
    <n v="14619973714"/>
    <n v="99.63"/>
    <n v="0"/>
    <n v="0"/>
    <n v="0"/>
    <n v="59384550000"/>
    <n v="0"/>
    <n v="0"/>
    <n v="127589139997"/>
    <n v="0"/>
    <n v="0"/>
    <n v="23520139999"/>
    <n v="0"/>
    <n v="0"/>
    <n v="225167423016"/>
    <n v="14619973714"/>
    <n v="6.49"/>
    <m/>
    <n v="14673.59302"/>
    <n v="14619.973714"/>
    <n v="0"/>
    <n v="0"/>
    <n v="59384.55"/>
    <n v="0"/>
    <n v="127589.13999700001"/>
    <n v="0"/>
    <n v="23520.139998999999"/>
    <n v="0"/>
    <n v="225167.42301600002"/>
    <n v="14619.973714"/>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1"/>
    <s v="Construir 591479 M2  De Espacio Público Asociado A Ciclorrutas"/>
    <n v="1"/>
    <s v="Suma"/>
    <n v="1"/>
    <s v="En ejecucion"/>
    <n v="1"/>
    <n v="7681"/>
    <n v="0"/>
    <n v="0"/>
    <n v="112458"/>
    <n v="112359"/>
    <n v="99.91"/>
    <n v="222964"/>
    <n v="0"/>
    <n v="0"/>
    <n v="57417"/>
    <n v="0"/>
    <n v="0"/>
    <n v="198640"/>
    <n v="0"/>
    <n v="0"/>
    <n v="591479"/>
    <n v="112359"/>
    <n v="19"/>
    <n v="0"/>
    <n v="0"/>
    <n v="0"/>
    <n v="1887711062"/>
    <n v="1887711062"/>
    <n v="100"/>
    <n v="0"/>
    <n v="0"/>
    <n v="0"/>
    <n v="0"/>
    <n v="0"/>
    <n v="0"/>
    <n v="0"/>
    <n v="0"/>
    <n v="0"/>
    <n v="1887711062"/>
    <n v="1887711062"/>
    <n v="100"/>
    <m/>
    <n v="0"/>
    <n v="0"/>
    <n v="1887.7110620000001"/>
    <n v="1887.7110620000001"/>
    <n v="0"/>
    <n v="0"/>
    <n v="0"/>
    <n v="0"/>
    <n v="0"/>
    <n v="0"/>
    <n v="1887.7110620000001"/>
    <n v="1887.7110620000001"/>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2"/>
    <s v="Implementar 3500 Cupos De Cicloparqueaderos"/>
    <n v="1"/>
    <s v="Suma"/>
    <n v="1"/>
    <s v="En ejecucion"/>
    <n v="1"/>
    <n v="0"/>
    <n v="0"/>
    <n v="0"/>
    <n v="1111"/>
    <n v="1111"/>
    <n v="100"/>
    <n v="532"/>
    <n v="0"/>
    <n v="0"/>
    <n v="1857"/>
    <n v="0"/>
    <n v="0"/>
    <n v="0"/>
    <n v="0"/>
    <n v="0"/>
    <n v="3500"/>
    <n v="1111"/>
    <n v="31.74"/>
    <n v="0"/>
    <n v="0"/>
    <n v="0"/>
    <n v="0"/>
    <n v="0"/>
    <n v="0"/>
    <n v="6000000000"/>
    <n v="0"/>
    <n v="0"/>
    <n v="1"/>
    <n v="0"/>
    <n v="0"/>
    <n v="0"/>
    <n v="0"/>
    <n v="0"/>
    <n v="6000000001"/>
    <n v="0"/>
    <n v="0"/>
    <m/>
    <n v="0"/>
    <n v="0"/>
    <n v="0"/>
    <n v="0"/>
    <n v="6000"/>
    <n v="0"/>
    <n v="9.9999999999999995E-7"/>
    <n v="0"/>
    <n v="0"/>
    <n v="0"/>
    <n v="6000.0000010000003"/>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3"/>
    <s v="Realizar 1 Estudio Y Diseño Asociados A La Construcción De  Cicloparqueadero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4"/>
    <s v="Construir 1 Km-Carril De Vías  Intermedia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5"/>
    <s v="Realizar 100 Por Ciento De Asistencias Técnicas Y Logísticas Para El Desarrollo Del Proyecto"/>
    <n v="2"/>
    <s v="Constante"/>
    <n v="1"/>
    <s v="En ejecucion"/>
    <n v="1"/>
    <n v="100"/>
    <n v="90.82"/>
    <n v="90.82"/>
    <n v="100"/>
    <n v="1"/>
    <n v="1"/>
    <n v="100"/>
    <n v="0"/>
    <n v="0"/>
    <n v="0"/>
    <n v="0"/>
    <n v="0"/>
    <n v="0"/>
    <n v="0"/>
    <n v="0"/>
    <s v="N/A"/>
    <s v="N/A"/>
    <s v="N/A"/>
    <n v="435990000"/>
    <n v="395953025"/>
    <n v="90.82"/>
    <n v="1398655520"/>
    <n v="1344596019"/>
    <n v="96.13"/>
    <n v="114000000"/>
    <n v="0"/>
    <n v="0"/>
    <n v="0"/>
    <n v="0"/>
    <n v="0"/>
    <n v="0"/>
    <n v="0"/>
    <n v="0"/>
    <n v="1948645520"/>
    <n v="1740549044"/>
    <n v="89.32"/>
    <m/>
    <n v="435.99"/>
    <n v="395.95302500000003"/>
    <n v="1398.65552"/>
    <n v="1344.5960190000001"/>
    <n v="114"/>
    <n v="0"/>
    <n v="0"/>
    <n v="0"/>
    <n v="0"/>
    <n v="0"/>
    <n v="1948.64552"/>
    <n v="1740.5490440000001"/>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6"/>
    <s v="Pagar 17 Fallo De Sentencias A Procesos Judiciales Fallados En Contra Del Idu"/>
    <n v="1"/>
    <s v="Suma"/>
    <n v="1"/>
    <s v="En ejecucion"/>
    <n v="1"/>
    <n v="2"/>
    <n v="1"/>
    <n v="50"/>
    <n v="14"/>
    <n v="6"/>
    <n v="42.86"/>
    <n v="2"/>
    <n v="0"/>
    <n v="0"/>
    <n v="0"/>
    <n v="0"/>
    <n v="0"/>
    <n v="0"/>
    <n v="0"/>
    <n v="0"/>
    <n v="17"/>
    <n v="7"/>
    <n v="41.18"/>
    <n v="8311039925"/>
    <n v="2228277737"/>
    <n v="26.81"/>
    <n v="22000000000"/>
    <n v="3393859483"/>
    <n v="15.43"/>
    <n v="24000000000"/>
    <n v="0"/>
    <n v="0"/>
    <n v="0"/>
    <n v="0"/>
    <n v="0"/>
    <n v="0"/>
    <n v="0"/>
    <n v="0"/>
    <n v="54311039925"/>
    <n v="5622137220"/>
    <n v="10.35"/>
    <m/>
    <n v="8311.0399249999991"/>
    <n v="2228.2777369999999"/>
    <n v="22000"/>
    <n v="3393.8594830000002"/>
    <n v="24000"/>
    <n v="0"/>
    <n v="0"/>
    <n v="0"/>
    <n v="0"/>
    <n v="0"/>
    <n v="54311.039924999997"/>
    <n v="5622.1372200000005"/>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7"/>
    <s v="Construir 1499487.4 M2 De Espacio Público Asociado A La Malla Vial"/>
    <n v="1"/>
    <s v="Suma"/>
    <n v="1"/>
    <s v="En ejecucion"/>
    <n v="1"/>
    <n v="0"/>
    <n v="0"/>
    <n v="0"/>
    <n v="1378"/>
    <n v="1378"/>
    <n v="100"/>
    <n v="271430"/>
    <n v="0"/>
    <n v="0"/>
    <n v="676575"/>
    <n v="0"/>
    <n v="0"/>
    <n v="550104.4"/>
    <n v="0"/>
    <n v="0"/>
    <n v="1499487.4"/>
    <n v="1378"/>
    <n v="0.09"/>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8"/>
    <s v="Construir 75.3 Km De  Ciclorrutas Asociados A La Malla Vial"/>
    <n v="1"/>
    <s v="Suma"/>
    <n v="1"/>
    <s v="En ejecucion"/>
    <n v="1"/>
    <n v="0"/>
    <n v="0"/>
    <n v="0"/>
    <n v="0"/>
    <n v="0"/>
    <n v="0"/>
    <n v="43.6"/>
    <n v="0"/>
    <n v="0"/>
    <n v="9.9"/>
    <n v="0"/>
    <n v="0"/>
    <n v="21.8"/>
    <n v="0"/>
    <n v="0"/>
    <n v="75.3"/>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19"/>
    <s v="Realizar 340 Actividades De Participación, Comunicación Y Formación Ciudadana"/>
    <n v="1"/>
    <s v="Suma"/>
    <n v="2"/>
    <s v="Suspendida"/>
    <n v="1"/>
    <n v="0"/>
    <n v="0"/>
    <n v="0"/>
    <n v="0"/>
    <n v="0"/>
    <n v="0"/>
    <n v="0"/>
    <n v="0"/>
    <n v="0"/>
    <n v="0"/>
    <n v="0"/>
    <n v="0"/>
    <n v="0"/>
    <n v="0"/>
    <n v="0"/>
    <n v="340"/>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0"/>
    <s v="Realizar 4 Estrategias De Gobernanza Y Articulación Interinstitucional"/>
    <n v="1"/>
    <s v="Suma"/>
    <n v="2"/>
    <s v="Suspendida"/>
    <n v="1"/>
    <n v="0"/>
    <n v="0"/>
    <n v="0"/>
    <n v="0"/>
    <n v="0"/>
    <n v="0"/>
    <n v="0"/>
    <n v="0"/>
    <n v="0"/>
    <n v="0"/>
    <n v="0"/>
    <n v="0"/>
    <n v="0"/>
    <n v="0"/>
    <n v="0"/>
    <n v="4"/>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1"/>
    <s v="Adquirir 13 Unidades Prediales Para Adquisición Predial  Asociado A La Construcción De  Puentes Vehiculares"/>
    <n v="1"/>
    <s v="Suma"/>
    <n v="1"/>
    <s v="En ejecucion"/>
    <n v="1"/>
    <n v="0"/>
    <n v="0"/>
    <n v="0"/>
    <n v="5"/>
    <n v="0"/>
    <n v="0"/>
    <n v="8"/>
    <n v="0"/>
    <n v="0"/>
    <n v="0"/>
    <n v="0"/>
    <n v="0"/>
    <n v="0"/>
    <n v="0"/>
    <n v="0"/>
    <n v="13"/>
    <n v="0"/>
    <n v="0"/>
    <n v="0"/>
    <n v="0"/>
    <n v="0"/>
    <n v="18618230200"/>
    <n v="0"/>
    <n v="0"/>
    <n v="18372751000"/>
    <n v="0"/>
    <n v="0"/>
    <n v="0"/>
    <n v="0"/>
    <n v="0"/>
    <n v="0"/>
    <n v="0"/>
    <n v="0"/>
    <n v="36990981200"/>
    <n v="0"/>
    <n v="0"/>
    <m/>
    <n v="0"/>
    <n v="0"/>
    <n v="18618.230200000002"/>
    <n v="0"/>
    <n v="18372.751"/>
    <n v="0"/>
    <n v="0"/>
    <n v="0"/>
    <n v="0"/>
    <n v="0"/>
    <n v="36990.981200000002"/>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2"/>
    <s v="Pagar 100 Por Ciento Compromisos De Vigencias Anteriores"/>
    <n v="2"/>
    <s v="Constante"/>
    <n v="1"/>
    <s v="En ejecucion"/>
    <n v="1"/>
    <n v="100"/>
    <n v="33.39"/>
    <n v="33.39"/>
    <n v="100"/>
    <n v="0"/>
    <n v="0"/>
    <n v="100"/>
    <n v="0"/>
    <n v="0"/>
    <n v="100"/>
    <n v="0"/>
    <n v="0"/>
    <n v="100"/>
    <n v="0"/>
    <n v="0"/>
    <s v="N/A"/>
    <s v="N/A"/>
    <s v="N/A"/>
    <n v="184024283264"/>
    <n v="61377186291"/>
    <n v="33.35"/>
    <n v="426904993673"/>
    <n v="168529295999"/>
    <n v="39.479999999999997"/>
    <n v="304360860000"/>
    <n v="0"/>
    <n v="0"/>
    <n v="1"/>
    <n v="0"/>
    <n v="0"/>
    <n v="1"/>
    <n v="0"/>
    <n v="0"/>
    <n v="915290136939"/>
    <n v="229906482290"/>
    <n v="25.12"/>
    <m/>
    <n v="184024.283264"/>
    <n v="61377.186290999998"/>
    <n v="426904.99367300002"/>
    <n v="168529.29599899999"/>
    <n v="304360.86"/>
    <n v="0"/>
    <n v="9.9999999999999995E-7"/>
    <n v="0"/>
    <n v="9.9999999999999995E-7"/>
    <n v="0"/>
    <n v="915290.13693899999"/>
    <n v="229906.48228999999"/>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3"/>
    <s v="Realizar 452 Unidades De Gestio Social Asociadas A La Malla Vial"/>
    <n v="1"/>
    <s v="Suma"/>
    <n v="1"/>
    <s v="En ejecucion"/>
    <n v="1"/>
    <n v="526"/>
    <n v="160"/>
    <n v="30.42"/>
    <n v="243"/>
    <n v="39"/>
    <n v="16.05"/>
    <n v="49"/>
    <n v="0"/>
    <n v="0"/>
    <n v="0"/>
    <n v="0"/>
    <n v="0"/>
    <n v="0"/>
    <n v="0"/>
    <n v="0"/>
    <n v="452"/>
    <n v="199"/>
    <n v="44.03"/>
    <n v="2476150180"/>
    <n v="1473374720"/>
    <n v="59.5"/>
    <n v="11142278600"/>
    <n v="599481384"/>
    <n v="5.38"/>
    <n v="30846919000"/>
    <n v="0"/>
    <n v="0"/>
    <n v="0"/>
    <n v="0"/>
    <n v="0"/>
    <n v="0"/>
    <n v="0"/>
    <n v="0"/>
    <n v="44465347780"/>
    <n v="2072856104"/>
    <n v="4.66"/>
    <m/>
    <n v="2476.1501800000001"/>
    <n v="1473.37472"/>
    <n v="11142.2786"/>
    <n v="599.48138400000005"/>
    <n v="30846.919000000002"/>
    <n v="0"/>
    <n v="0"/>
    <n v="0"/>
    <n v="0"/>
    <n v="0"/>
    <n v="44465.347780000004"/>
    <n v="2072.856104"/>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4"/>
    <s v="Administrar 100 Por Ciento De Predios Para La Construcción De Vias"/>
    <n v="2"/>
    <s v="Constante"/>
    <n v="1"/>
    <s v="En ejecucion"/>
    <n v="1"/>
    <n v="100"/>
    <n v="20.18"/>
    <n v="20.18"/>
    <n v="100"/>
    <n v="0"/>
    <n v="0"/>
    <n v="100"/>
    <n v="0"/>
    <n v="0"/>
    <n v="100"/>
    <n v="0"/>
    <n v="0"/>
    <n v="0"/>
    <n v="0"/>
    <n v="0"/>
    <s v="N/A"/>
    <s v="N/A"/>
    <s v="N/A"/>
    <n v="8048355776"/>
    <n v="1624086511"/>
    <n v="20.18"/>
    <n v="54761987553"/>
    <n v="6935546265"/>
    <n v="12.66"/>
    <n v="62813020000"/>
    <n v="0"/>
    <n v="0"/>
    <n v="1"/>
    <n v="0"/>
    <n v="0"/>
    <n v="0"/>
    <n v="0"/>
    <n v="0"/>
    <n v="125623363330"/>
    <n v="8559632776"/>
    <n v="6.81"/>
    <m/>
    <n v="8048.3557760000003"/>
    <n v="1624.086511"/>
    <n v="54761.987552999999"/>
    <n v="6935.5462649999999"/>
    <n v="62813.02"/>
    <n v="0"/>
    <n v="9.9999999999999995E-7"/>
    <n v="0"/>
    <n v="0"/>
    <n v="0"/>
    <n v="125623.36332999998"/>
    <n v="8559.6327760000004"/>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5"/>
    <s v="Reforzar 13 Puentes Vehiculares Asociados A La Malla Vial"/>
    <n v="1"/>
    <s v="Suma"/>
    <n v="1"/>
    <s v="En ejecucion"/>
    <n v="1"/>
    <n v="1"/>
    <n v="0"/>
    <n v="0"/>
    <n v="1"/>
    <n v="0"/>
    <n v="0"/>
    <n v="12"/>
    <n v="0"/>
    <n v="0"/>
    <n v="0"/>
    <n v="0"/>
    <n v="0"/>
    <n v="0"/>
    <n v="0"/>
    <n v="0"/>
    <n v="13"/>
    <n v="0"/>
    <n v="0"/>
    <n v="8456429"/>
    <n v="0"/>
    <n v="0"/>
    <n v="42667200000"/>
    <n v="0"/>
    <n v="0"/>
    <n v="101428399000"/>
    <n v="0"/>
    <n v="0"/>
    <n v="0"/>
    <n v="0"/>
    <n v="0"/>
    <n v="0"/>
    <n v="0"/>
    <n v="0"/>
    <n v="144104055429"/>
    <n v="0"/>
    <n v="0"/>
    <m/>
    <n v="8.456429"/>
    <n v="0"/>
    <n v="42667.199999999997"/>
    <n v="0"/>
    <n v="101428.399"/>
    <n v="0"/>
    <n v="0"/>
    <n v="0"/>
    <n v="0"/>
    <n v="0"/>
    <n v="144104.055429"/>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5"/>
    <n v="26"/>
    <s v="Construir 4 Km Carril De Malla Vial Local"/>
    <n v="1"/>
    <s v="Suma"/>
    <n v="1"/>
    <s v="En ejecucion"/>
    <n v="1"/>
    <n v="0"/>
    <n v="0"/>
    <n v="0"/>
    <n v="0"/>
    <n v="0"/>
    <n v="0"/>
    <n v="4"/>
    <n v="0"/>
    <n v="0"/>
    <n v="0"/>
    <n v="0"/>
    <n v="0"/>
    <n v="0"/>
    <n v="0"/>
    <n v="0"/>
    <n v="4"/>
    <n v="0"/>
    <n v="0"/>
    <n v="0"/>
    <n v="0"/>
    <n v="0"/>
    <n v="0"/>
    <n v="0"/>
    <n v="0"/>
    <n v="159500000000"/>
    <n v="0"/>
    <n v="0"/>
    <n v="0"/>
    <n v="0"/>
    <n v="0"/>
    <n v="0"/>
    <n v="0"/>
    <n v="0"/>
    <n v="159500000000"/>
    <n v="0"/>
    <n v="0"/>
    <m/>
    <n v="0"/>
    <n v="0"/>
    <n v="0"/>
    <n v="0"/>
    <n v="159500"/>
    <n v="0"/>
    <n v="0"/>
    <n v="0"/>
    <n v="0"/>
    <n v="0"/>
    <n v="15950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2"/>
    <n v="1"/>
    <s v="Mantener 429 Km Carril De Malla Vial Arterial No Troncal"/>
    <n v="1"/>
    <s v="Suma"/>
    <n v="1"/>
    <s v="En ejecucion"/>
    <n v="1"/>
    <n v="135.99"/>
    <n v="11.91"/>
    <n v="8.76"/>
    <n v="176.77"/>
    <n v="75.78"/>
    <n v="42.87"/>
    <n v="36"/>
    <n v="0"/>
    <n v="0"/>
    <n v="139.32"/>
    <n v="0"/>
    <n v="0"/>
    <n v="65"/>
    <n v="0"/>
    <n v="0"/>
    <n v="429"/>
    <n v="87.69"/>
    <n v="20.440000000000001"/>
    <n v="70727756906"/>
    <n v="70723814762"/>
    <n v="99.99"/>
    <n v="84473023373"/>
    <n v="273833383"/>
    <n v="0.32"/>
    <n v="64530000000"/>
    <n v="0"/>
    <n v="0"/>
    <n v="44408206735"/>
    <n v="0"/>
    <n v="0"/>
    <n v="35018424470"/>
    <n v="0"/>
    <n v="0"/>
    <n v="299157411484"/>
    <n v="70997648145"/>
    <n v="23.73"/>
    <m/>
    <n v="70727.756905999995"/>
    <n v="70723.814761999995"/>
    <n v="84473.023373000004"/>
    <n v="273.83338300000003"/>
    <n v="64530"/>
    <n v="0"/>
    <n v="44408.206735"/>
    <n v="0"/>
    <n v="35018.424469999998"/>
    <n v="0"/>
    <n v="299157.41148400004"/>
    <n v="70997.648144999999"/>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2"/>
    <n v="2"/>
    <s v="Mantener 671.1 Km Carril De Malla Vial Intermedia"/>
    <n v="1"/>
    <s v="Suma"/>
    <n v="1"/>
    <s v="En ejecucion"/>
    <n v="1"/>
    <n v="130.81"/>
    <n v="0.04"/>
    <n v="0.03"/>
    <n v="180.88"/>
    <n v="77.33"/>
    <n v="42.75"/>
    <n v="35"/>
    <n v="0"/>
    <n v="0"/>
    <n v="259.45"/>
    <n v="0"/>
    <n v="0"/>
    <n v="195.73"/>
    <n v="0"/>
    <n v="0"/>
    <n v="671.1"/>
    <n v="77.37"/>
    <n v="11.53"/>
    <n v="65574596099"/>
    <n v="64753723265"/>
    <n v="98.75"/>
    <n v="130911535500"/>
    <n v="38281548380"/>
    <n v="29.24"/>
    <n v="53127000000"/>
    <n v="0"/>
    <n v="0"/>
    <n v="31590487224"/>
    <n v="0"/>
    <n v="0"/>
    <n v="27318247038"/>
    <n v="0"/>
    <n v="0"/>
    <n v="308521865861"/>
    <n v="103035271645"/>
    <n v="33.4"/>
    <m/>
    <n v="65574.596099000002"/>
    <n v="64753.723265000001"/>
    <n v="130911.5355"/>
    <n v="38281.54838"/>
    <n v="53127"/>
    <n v="0"/>
    <n v="31590.487224"/>
    <n v="0"/>
    <n v="27318.247038000001"/>
    <n v="0"/>
    <n v="308521.86586100003"/>
    <n v="103035.271645"/>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2"/>
    <n v="3"/>
    <s v="Mantener 201.01 Km Carril De Malla Vial Rural"/>
    <n v="1"/>
    <s v="Suma"/>
    <n v="1"/>
    <s v="En ejecucion"/>
    <n v="1"/>
    <n v="29.7"/>
    <n v="0"/>
    <n v="0"/>
    <n v="116.65"/>
    <n v="16.010000000000002"/>
    <n v="13.72"/>
    <n v="15"/>
    <n v="0"/>
    <n v="0"/>
    <n v="26.97"/>
    <n v="0"/>
    <n v="0"/>
    <n v="42.39"/>
    <n v="0"/>
    <n v="0"/>
    <n v="201.01"/>
    <n v="16.010000000000002"/>
    <n v="7.96"/>
    <n v="10282857152"/>
    <n v="10282726892"/>
    <n v="100"/>
    <n v="26083262722"/>
    <n v="0"/>
    <n v="0"/>
    <n v="22374000000"/>
    <n v="0"/>
    <n v="0"/>
    <n v="21186400000"/>
    <n v="0"/>
    <n v="0"/>
    <n v="14585000000"/>
    <n v="0"/>
    <n v="0"/>
    <n v="94511519874"/>
    <n v="10282726892"/>
    <n v="10.88"/>
    <m/>
    <n v="10282.857152"/>
    <n v="10282.726892000001"/>
    <n v="26083.262721999999"/>
    <n v="0"/>
    <n v="22374"/>
    <n v="0"/>
    <n v="21186.400000000001"/>
    <n v="0"/>
    <n v="14585"/>
    <n v="0"/>
    <n v="94511.519873999991"/>
    <n v="10282.726892000001"/>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2"/>
    <n v="4"/>
    <s v="Realizar 100 Por Ciento De Asistencias Técnicas Y Logísticas Para El Desarrollo Del Proyecto"/>
    <n v="2"/>
    <s v="Constante"/>
    <n v="1"/>
    <s v="En ejecucion"/>
    <n v="1"/>
    <n v="100"/>
    <n v="99.93"/>
    <n v="99.93"/>
    <n v="100"/>
    <n v="0"/>
    <n v="0"/>
    <n v="0"/>
    <n v="0"/>
    <n v="0"/>
    <n v="0"/>
    <n v="0"/>
    <n v="0"/>
    <n v="0"/>
    <n v="0"/>
    <n v="0"/>
    <s v="N/A"/>
    <s v="N/A"/>
    <s v="N/A"/>
    <n v="211860192"/>
    <n v="211716858"/>
    <n v="99.93"/>
    <n v="25963317"/>
    <n v="14245000"/>
    <n v="54.89"/>
    <n v="0"/>
    <n v="0"/>
    <n v="0"/>
    <n v="0"/>
    <n v="0"/>
    <n v="0"/>
    <n v="0"/>
    <n v="0"/>
    <n v="0"/>
    <n v="237823509"/>
    <n v="225961858"/>
    <n v="95.01"/>
    <m/>
    <n v="211.86019200000001"/>
    <n v="211.716858"/>
    <n v="25.963317"/>
    <n v="14.244999999999999"/>
    <n v="0"/>
    <n v="0"/>
    <n v="0"/>
    <n v="0"/>
    <n v="0"/>
    <n v="0"/>
    <n v="237.823509"/>
    <n v="225.96185800000001"/>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2"/>
    <n v="5"/>
    <s v="Mantener 58 Puentes Vehiculares De La Red Vial Urbana Con Mantenimiento"/>
    <n v="1"/>
    <s v="Suma"/>
    <n v="1"/>
    <s v="En ejecucion"/>
    <n v="1"/>
    <n v="8"/>
    <n v="0"/>
    <n v="0"/>
    <n v="15"/>
    <n v="0"/>
    <n v="0"/>
    <n v="37"/>
    <n v="0"/>
    <n v="0"/>
    <n v="4"/>
    <n v="0"/>
    <n v="0"/>
    <n v="2"/>
    <n v="0"/>
    <n v="0"/>
    <n v="58"/>
    <n v="0"/>
    <n v="0"/>
    <n v="20026525757"/>
    <n v="20023008936"/>
    <n v="99.98"/>
    <n v="26709974448"/>
    <n v="0"/>
    <n v="0"/>
    <n v="38614000000"/>
    <n v="0"/>
    <n v="0"/>
    <n v="11882180000"/>
    <n v="0"/>
    <n v="0"/>
    <n v="11832000000"/>
    <n v="0"/>
    <n v="0"/>
    <n v="109064680205"/>
    <n v="20023008936"/>
    <n v="18.36"/>
    <m/>
    <n v="20026.525756999999"/>
    <n v="20023.008935999998"/>
    <n v="26709.974448000001"/>
    <n v="0"/>
    <n v="38614"/>
    <n v="0"/>
    <n v="11882.18"/>
    <n v="0"/>
    <n v="11832"/>
    <n v="0"/>
    <n v="109064.68020500001"/>
    <n v="20023.008935999998"/>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2"/>
    <n v="6"/>
    <s v="Mantener 83 Km De Ciclorruta Urbana Con Mantenimiento"/>
    <n v="1"/>
    <s v="Suma"/>
    <n v="1"/>
    <s v="En ejecucion"/>
    <n v="1"/>
    <n v="10.96"/>
    <n v="0"/>
    <n v="0"/>
    <n v="31.48"/>
    <n v="0"/>
    <n v="0"/>
    <n v="39"/>
    <n v="0"/>
    <n v="0"/>
    <n v="6.52"/>
    <n v="0"/>
    <n v="0"/>
    <n v="6"/>
    <n v="0"/>
    <n v="0"/>
    <n v="83"/>
    <n v="0"/>
    <n v="0"/>
    <n v="250000000"/>
    <n v="250000000"/>
    <n v="100"/>
    <n v="58286014140"/>
    <n v="0"/>
    <n v="0"/>
    <n v="63728000000"/>
    <n v="0"/>
    <n v="0"/>
    <n v="50411543999"/>
    <n v="0"/>
    <n v="0"/>
    <n v="50411000000"/>
    <n v="0"/>
    <n v="0"/>
    <n v="223086558139"/>
    <n v="250000000"/>
    <n v="0.11"/>
    <m/>
    <n v="250"/>
    <n v="250"/>
    <n v="58286.014139999999"/>
    <n v="0"/>
    <n v="63728"/>
    <n v="0"/>
    <n v="50411.543999000001"/>
    <n v="0"/>
    <n v="50411"/>
    <n v="0"/>
    <n v="223086.558139"/>
    <n v="25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2"/>
    <n v="7"/>
    <s v="Pagar 100 Por Ciento Compromisos De Vigencias Anteriores"/>
    <n v="2"/>
    <s v="Constante"/>
    <n v="1"/>
    <s v="En ejecucion"/>
    <n v="1"/>
    <n v="100"/>
    <n v="28.4"/>
    <n v="28.4"/>
    <n v="100"/>
    <n v="0"/>
    <n v="0"/>
    <n v="100"/>
    <n v="0"/>
    <n v="0"/>
    <n v="100"/>
    <n v="0"/>
    <n v="0"/>
    <n v="100"/>
    <n v="0"/>
    <n v="0"/>
    <s v="N/A"/>
    <s v="N/A"/>
    <s v="N/A"/>
    <n v="16354159873"/>
    <n v="4645010718"/>
    <n v="28.4"/>
    <n v="38601410557"/>
    <n v="21011259379"/>
    <n v="54.43"/>
    <n v="52202174000"/>
    <n v="0"/>
    <n v="0"/>
    <n v="1"/>
    <n v="0"/>
    <n v="0"/>
    <n v="1"/>
    <n v="0"/>
    <n v="0"/>
    <n v="107157744432"/>
    <n v="25656270097"/>
    <n v="23.94"/>
    <m/>
    <n v="16354.159873000001"/>
    <n v="4645.0107180000005"/>
    <n v="38601.410557000003"/>
    <n v="21011.259378999999"/>
    <n v="52202.173999999999"/>
    <n v="0"/>
    <n v="9.9999999999999995E-7"/>
    <n v="0"/>
    <n v="9.9999999999999995E-7"/>
    <n v="0"/>
    <n v="107157.74443199999"/>
    <n v="25656.270097000001"/>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2"/>
    <n v="8"/>
    <s v="Rehabilitar 1.59 Km Carril De Malla Vial Intermedia"/>
    <n v="1"/>
    <s v="Suma"/>
    <n v="1"/>
    <s v="En ejecucion"/>
    <n v="1"/>
    <n v="0"/>
    <n v="0"/>
    <n v="0"/>
    <n v="1.59"/>
    <n v="1.59"/>
    <n v="100"/>
    <n v="0"/>
    <n v="0"/>
    <n v="0"/>
    <n v="0"/>
    <n v="0"/>
    <n v="0"/>
    <n v="0"/>
    <n v="0"/>
    <n v="0"/>
    <n v="1.59"/>
    <n v="1.59"/>
    <n v="10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2"/>
    <n v="9"/>
    <s v="Mantener 10 Km Carril Malla Vial Local"/>
    <n v="1"/>
    <s v="Suma"/>
    <n v="1"/>
    <s v="En ejecucion"/>
    <n v="1"/>
    <n v="0"/>
    <n v="0"/>
    <n v="0"/>
    <n v="0"/>
    <n v="0"/>
    <n v="0"/>
    <n v="10"/>
    <n v="0"/>
    <n v="0"/>
    <n v="0"/>
    <n v="0"/>
    <n v="0"/>
    <n v="0"/>
    <n v="0"/>
    <n v="0"/>
    <n v="10"/>
    <n v="0"/>
    <n v="0"/>
    <n v="0"/>
    <n v="0"/>
    <n v="0"/>
    <n v="0"/>
    <n v="0"/>
    <n v="0"/>
    <n v="17000000000"/>
    <n v="0"/>
    <n v="0"/>
    <n v="0"/>
    <n v="0"/>
    <n v="0"/>
    <n v="0"/>
    <n v="0"/>
    <n v="0"/>
    <n v="17000000000"/>
    <n v="0"/>
    <n v="0"/>
    <m/>
    <n v="0"/>
    <n v="0"/>
    <n v="0"/>
    <n v="0"/>
    <n v="17000"/>
    <n v="0"/>
    <n v="0"/>
    <n v="0"/>
    <n v="0"/>
    <n v="0"/>
    <n v="1700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
    <s v="Construir 29.6 Km De Malla Vial Troncal"/>
    <n v="1"/>
    <s v="Suma"/>
    <n v="1"/>
    <s v="En ejecucion"/>
    <n v="1"/>
    <n v="1"/>
    <n v="0"/>
    <n v="0"/>
    <n v="0"/>
    <n v="0"/>
    <n v="0"/>
    <n v="0"/>
    <n v="0"/>
    <n v="0"/>
    <n v="23"/>
    <n v="0"/>
    <n v="0"/>
    <n v="6.6"/>
    <n v="0"/>
    <n v="0"/>
    <n v="29.6"/>
    <n v="0"/>
    <n v="0"/>
    <n v="6000000000"/>
    <n v="0"/>
    <n v="0"/>
    <n v="29822413635"/>
    <n v="23992049741"/>
    <n v="80.45"/>
    <n v="0"/>
    <n v="0"/>
    <n v="0"/>
    <n v="0"/>
    <n v="0"/>
    <n v="0"/>
    <n v="0"/>
    <n v="0"/>
    <n v="0"/>
    <n v="35822413635"/>
    <n v="23992049741"/>
    <n v="66.97"/>
    <m/>
    <n v="6000"/>
    <n v="0"/>
    <n v="29822.413635000001"/>
    <n v="23992.049740999999"/>
    <n v="0"/>
    <n v="0"/>
    <n v="0"/>
    <n v="0"/>
    <n v="0"/>
    <n v="0"/>
    <n v="35822.413635000004"/>
    <n v="23992.049740999999"/>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
    <s v="Adquirir 1 Unidades Prediales Para La Construcción Del Subsistema De Transporte"/>
    <n v="1"/>
    <s v="Suma"/>
    <n v="1"/>
    <s v="En ejecucion"/>
    <n v="1"/>
    <n v="0"/>
    <n v="0"/>
    <n v="0"/>
    <n v="1"/>
    <n v="0"/>
    <n v="0"/>
    <n v="0"/>
    <n v="0"/>
    <n v="0"/>
    <n v="0"/>
    <n v="0"/>
    <n v="0"/>
    <n v="0"/>
    <n v="0"/>
    <n v="0"/>
    <n v="1"/>
    <n v="0"/>
    <n v="0"/>
    <n v="0"/>
    <n v="0"/>
    <n v="0"/>
    <n v="170000000"/>
    <n v="0"/>
    <n v="0"/>
    <n v="0"/>
    <n v="0"/>
    <n v="0"/>
    <n v="0"/>
    <n v="0"/>
    <n v="0"/>
    <n v="0"/>
    <n v="0"/>
    <n v="0"/>
    <n v="170000000"/>
    <n v="0"/>
    <n v="0"/>
    <m/>
    <n v="0"/>
    <n v="0"/>
    <n v="170"/>
    <n v="0"/>
    <n v="0"/>
    <n v="0"/>
    <n v="0"/>
    <n v="0"/>
    <n v="0"/>
    <n v="0"/>
    <n v="17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3"/>
    <s v="Realizar 100 Por Ciento De Las Asistencia Técnicas Y Logísticas"/>
    <n v="2"/>
    <s v="Constante"/>
    <n v="1"/>
    <s v="En ejecucion"/>
    <n v="1"/>
    <n v="100"/>
    <n v="77.17"/>
    <n v="77.17"/>
    <n v="100"/>
    <n v="0"/>
    <n v="0"/>
    <n v="0"/>
    <n v="0"/>
    <n v="0"/>
    <n v="0"/>
    <n v="0"/>
    <n v="0"/>
    <n v="0"/>
    <n v="0"/>
    <n v="0"/>
    <s v="N/A"/>
    <s v="N/A"/>
    <s v="N/A"/>
    <n v="1033673872"/>
    <n v="797673872"/>
    <n v="77.17"/>
    <n v="165000000"/>
    <n v="161797566"/>
    <n v="98.06"/>
    <n v="0"/>
    <n v="0"/>
    <n v="0"/>
    <n v="0"/>
    <n v="0"/>
    <n v="0"/>
    <n v="0"/>
    <n v="0"/>
    <n v="0"/>
    <n v="1198673872"/>
    <n v="959471438"/>
    <n v="80.040000000000006"/>
    <m/>
    <n v="1033.6738720000001"/>
    <n v="797.67387199999996"/>
    <n v="165"/>
    <n v="161.79756599999999"/>
    <n v="0"/>
    <n v="0"/>
    <n v="0"/>
    <n v="0"/>
    <n v="0"/>
    <n v="0"/>
    <n v="1198.6738720000001"/>
    <n v="959.47143799999992"/>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4"/>
    <s v="Construir 5.7 Km Ciclorrutas Asociadas A Troncales"/>
    <n v="1"/>
    <s v="Suma"/>
    <n v="1"/>
    <s v="En ejecucion"/>
    <n v="1"/>
    <n v="0"/>
    <n v="0"/>
    <n v="0"/>
    <n v="0"/>
    <n v="0"/>
    <n v="0"/>
    <n v="0"/>
    <n v="0"/>
    <n v="0"/>
    <n v="5.7"/>
    <n v="0"/>
    <n v="0"/>
    <n v="0"/>
    <n v="0"/>
    <n v="0"/>
    <n v="5.7"/>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5"/>
    <s v="Construir 234400 M2 De Espacio Público Asociado A Troncales"/>
    <n v="1"/>
    <s v="Suma"/>
    <n v="1"/>
    <s v="En ejecucion"/>
    <n v="1"/>
    <n v="0"/>
    <n v="0"/>
    <n v="0"/>
    <n v="0"/>
    <n v="0"/>
    <n v="0"/>
    <n v="0"/>
    <n v="0"/>
    <n v="0"/>
    <n v="234400"/>
    <n v="0"/>
    <n v="0"/>
    <n v="0"/>
    <n v="0"/>
    <n v="0"/>
    <n v="234400"/>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6"/>
    <s v="Realizar 1 Estudio Y Diseño Asociados A La Construcción De Cicloparquedero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7"/>
    <s v="Implementar 1000 Cicloparqueaderos Asociados A Las Troncales"/>
    <n v="1"/>
    <s v="Suma"/>
    <n v="1"/>
    <s v="En ejecucion"/>
    <n v="1"/>
    <n v="0"/>
    <n v="0"/>
    <n v="0"/>
    <n v="239"/>
    <n v="237"/>
    <n v="99.16"/>
    <n v="2"/>
    <n v="0"/>
    <n v="0"/>
    <n v="759"/>
    <n v="0"/>
    <n v="0"/>
    <n v="0"/>
    <n v="0"/>
    <n v="0"/>
    <n v="1000"/>
    <n v="237"/>
    <n v="23.7"/>
    <n v="0"/>
    <n v="0"/>
    <n v="0"/>
    <n v="7000000000"/>
    <n v="0"/>
    <n v="0"/>
    <n v="7000000000"/>
    <n v="0"/>
    <n v="0"/>
    <n v="0"/>
    <n v="0"/>
    <n v="0"/>
    <n v="0"/>
    <n v="0"/>
    <n v="0"/>
    <n v="14000000000"/>
    <n v="0"/>
    <n v="0"/>
    <m/>
    <n v="0"/>
    <n v="0"/>
    <n v="7000"/>
    <n v="0"/>
    <n v="7000"/>
    <n v="0"/>
    <n v="0"/>
    <n v="0"/>
    <n v="0"/>
    <n v="0"/>
    <n v="1400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8"/>
    <s v="Construir 62 Km-Carril De Malla Vial Arterial Asociada A Troncal"/>
    <n v="1"/>
    <s v="Suma"/>
    <n v="1"/>
    <s v="En ejecucion"/>
    <n v="1"/>
    <n v="0"/>
    <n v="0"/>
    <n v="0"/>
    <n v="0"/>
    <n v="0"/>
    <n v="0"/>
    <n v="0"/>
    <n v="0"/>
    <n v="0"/>
    <n v="62"/>
    <n v="0"/>
    <n v="0"/>
    <n v="0"/>
    <n v="0"/>
    <n v="0"/>
    <n v="62"/>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9"/>
    <s v="Realizar 6 Estudio Y Diseño Asociados A La Construcción De Patios"/>
    <n v="1"/>
    <s v="Suma"/>
    <n v="1"/>
    <s v="En ejecucion"/>
    <n v="1"/>
    <n v="0"/>
    <n v="0"/>
    <n v="0"/>
    <n v="2"/>
    <n v="2"/>
    <n v="100"/>
    <n v="0"/>
    <n v="0"/>
    <n v="0"/>
    <n v="4"/>
    <n v="0"/>
    <n v="0"/>
    <n v="0"/>
    <n v="0"/>
    <n v="0"/>
    <n v="6"/>
    <n v="2"/>
    <n v="33.33"/>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0"/>
    <s v="Adquirir 16 Unidades Prediales Asociados A La Construcción De Patios"/>
    <n v="1"/>
    <s v="Suma"/>
    <n v="2"/>
    <s v="Suspendida"/>
    <n v="1"/>
    <n v="0"/>
    <n v="0"/>
    <n v="0"/>
    <n v="0"/>
    <n v="0"/>
    <n v="0"/>
    <n v="0"/>
    <n v="0"/>
    <n v="0"/>
    <n v="0"/>
    <n v="0"/>
    <n v="0"/>
    <n v="0"/>
    <n v="0"/>
    <n v="0"/>
    <n v="16"/>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1"/>
    <s v="Construir 6 Patios Para Troncales Y Zonales Del Sitp"/>
    <n v="1"/>
    <s v="Suma"/>
    <n v="1"/>
    <s v="En ejecucion"/>
    <n v="1"/>
    <n v="0"/>
    <n v="0"/>
    <n v="0"/>
    <n v="0"/>
    <n v="0"/>
    <n v="0"/>
    <n v="0"/>
    <n v="0"/>
    <n v="0"/>
    <n v="3"/>
    <n v="0"/>
    <n v="0"/>
    <n v="3"/>
    <n v="0"/>
    <n v="0"/>
    <n v="6"/>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2"/>
    <s v="Realizar 2 Estudio Y Diseño Asociados A La Construcción De Estaciones"/>
    <n v="1"/>
    <s v="Suma"/>
    <n v="1"/>
    <s v="En ejecucion"/>
    <n v="1"/>
    <n v="0"/>
    <n v="0"/>
    <n v="0"/>
    <n v="1"/>
    <n v="1"/>
    <n v="100"/>
    <n v="0"/>
    <n v="0"/>
    <n v="0"/>
    <n v="1"/>
    <n v="0"/>
    <n v="0"/>
    <n v="0"/>
    <n v="0"/>
    <n v="0"/>
    <n v="2"/>
    <n v="1"/>
    <n v="5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3"/>
    <s v="Construir 43 Estaciones Del Sistema Transmilenio"/>
    <n v="1"/>
    <s v="Suma"/>
    <n v="1"/>
    <s v="En ejecucion"/>
    <n v="1"/>
    <n v="0"/>
    <n v="0"/>
    <n v="0"/>
    <n v="24"/>
    <n v="10"/>
    <n v="41.67"/>
    <n v="0"/>
    <n v="0"/>
    <n v="0"/>
    <n v="19"/>
    <n v="0"/>
    <n v="0"/>
    <n v="0"/>
    <n v="0"/>
    <n v="0"/>
    <n v="43"/>
    <n v="10"/>
    <n v="23.26"/>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4"/>
    <s v="Adecuar 20 Km De Corredor Verde Carrera Séptima"/>
    <n v="1"/>
    <s v="Suma"/>
    <n v="1"/>
    <s v="En ejecucion"/>
    <n v="1"/>
    <n v="0"/>
    <n v="0"/>
    <n v="0"/>
    <n v="0"/>
    <n v="0"/>
    <n v="0"/>
    <n v="0"/>
    <n v="0"/>
    <n v="0"/>
    <n v="13"/>
    <n v="0"/>
    <n v="0"/>
    <n v="7"/>
    <n v="0"/>
    <n v="0"/>
    <n v="20"/>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5"/>
    <s v="Construir 1 Cable Aéreo"/>
    <n v="1"/>
    <s v="Suma"/>
    <n v="1"/>
    <s v="En ejecucion"/>
    <n v="1"/>
    <n v="0"/>
    <n v="0"/>
    <n v="0"/>
    <n v="0"/>
    <n v="0"/>
    <n v="0"/>
    <n v="0.6"/>
    <n v="0"/>
    <n v="0"/>
    <n v="0"/>
    <n v="0"/>
    <n v="0"/>
    <n v="0.4"/>
    <n v="0"/>
    <n v="0"/>
    <n v="1"/>
    <n v="0"/>
    <n v="0"/>
    <n v="0"/>
    <n v="0"/>
    <n v="0"/>
    <n v="0"/>
    <n v="0"/>
    <n v="0"/>
    <n v="52000000000"/>
    <n v="0"/>
    <n v="0"/>
    <n v="0"/>
    <n v="0"/>
    <n v="0"/>
    <n v="10000000000"/>
    <n v="0"/>
    <n v="0"/>
    <n v="62000000000"/>
    <n v="0"/>
    <n v="0"/>
    <m/>
    <n v="0"/>
    <n v="0"/>
    <n v="0"/>
    <n v="0"/>
    <n v="52000"/>
    <n v="0"/>
    <n v="0"/>
    <n v="0"/>
    <n v="10000"/>
    <n v="0"/>
    <n v="6200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6"/>
    <s v="Realizar 4 Estudio Y Diseño Asociados A La Construcción De Cables Aéreos"/>
    <n v="1"/>
    <s v="Suma"/>
    <n v="1"/>
    <s v="En ejecucion"/>
    <n v="1"/>
    <n v="1"/>
    <n v="0"/>
    <n v="0"/>
    <n v="2"/>
    <n v="0"/>
    <n v="0"/>
    <n v="2"/>
    <n v="0"/>
    <n v="0"/>
    <n v="0"/>
    <n v="0"/>
    <n v="0"/>
    <n v="0"/>
    <n v="0"/>
    <n v="0"/>
    <n v="4"/>
    <n v="0"/>
    <n v="0"/>
    <n v="9294928602"/>
    <n v="8897568953"/>
    <n v="95.72"/>
    <n v="4158000000"/>
    <n v="3066203769"/>
    <n v="73.739999999999995"/>
    <n v="23240000000"/>
    <n v="0"/>
    <n v="0"/>
    <n v="0"/>
    <n v="0"/>
    <n v="0"/>
    <n v="0"/>
    <n v="0"/>
    <n v="0"/>
    <n v="36692928602"/>
    <n v="11963772722"/>
    <n v="32.61"/>
    <m/>
    <n v="9294.928602"/>
    <n v="8897.568953"/>
    <n v="4158"/>
    <n v="3066.2037690000002"/>
    <n v="23240"/>
    <n v="0"/>
    <n v="0"/>
    <n v="0"/>
    <n v="0"/>
    <n v="0"/>
    <n v="36692.928602"/>
    <n v="11963.772722"/>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7"/>
    <s v="Adquirir 130 Unidades Prediales Asociados  A Construcción De Cables Aéreos"/>
    <n v="1"/>
    <s v="Suma"/>
    <n v="1"/>
    <s v="En ejecucion"/>
    <n v="1"/>
    <n v="0"/>
    <n v="0"/>
    <n v="0"/>
    <n v="1"/>
    <n v="0"/>
    <n v="0"/>
    <n v="129"/>
    <n v="0"/>
    <n v="0"/>
    <n v="0"/>
    <n v="0"/>
    <n v="0"/>
    <n v="0"/>
    <n v="0"/>
    <n v="0"/>
    <n v="130"/>
    <n v="0"/>
    <n v="0"/>
    <n v="0"/>
    <n v="0"/>
    <n v="0"/>
    <n v="26949805000"/>
    <n v="0"/>
    <n v="0"/>
    <n v="31263000000"/>
    <n v="0"/>
    <n v="0"/>
    <n v="0"/>
    <n v="0"/>
    <n v="0"/>
    <n v="0"/>
    <n v="0"/>
    <n v="0"/>
    <n v="58212805000"/>
    <n v="0"/>
    <n v="0"/>
    <m/>
    <n v="0"/>
    <n v="0"/>
    <n v="26949.805"/>
    <n v="0"/>
    <n v="31263"/>
    <n v="0"/>
    <n v="0"/>
    <n v="0"/>
    <n v="0"/>
    <n v="0"/>
    <n v="58212.805"/>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8"/>
    <s v="Mantener 265 Km Carril De Troncal"/>
    <n v="1"/>
    <s v="Suma"/>
    <n v="1"/>
    <s v="En ejecucion"/>
    <n v="1"/>
    <n v="31.28"/>
    <n v="14.68"/>
    <n v="46.93"/>
    <n v="86.69"/>
    <n v="13.52"/>
    <n v="15.6"/>
    <n v="35"/>
    <n v="0"/>
    <n v="0"/>
    <n v="64.41"/>
    <n v="0"/>
    <n v="0"/>
    <n v="64.22"/>
    <n v="0"/>
    <n v="0"/>
    <n v="265"/>
    <n v="28.2"/>
    <n v="10.64"/>
    <n v="29975427116"/>
    <n v="29972664898"/>
    <n v="99.99"/>
    <n v="57203000000"/>
    <n v="0"/>
    <n v="0"/>
    <n v="50980000000"/>
    <n v="0"/>
    <n v="0"/>
    <n v="46743307673"/>
    <n v="0"/>
    <n v="0"/>
    <n v="46455999999"/>
    <n v="0"/>
    <n v="0"/>
    <n v="231357734788"/>
    <n v="29972664898"/>
    <n v="12.96"/>
    <m/>
    <n v="29975.427115999999"/>
    <n v="29972.664897999999"/>
    <n v="57203"/>
    <n v="0"/>
    <n v="50980"/>
    <n v="0"/>
    <n v="46743.307673000003"/>
    <n v="0"/>
    <n v="46455.999999"/>
    <n v="0"/>
    <n v="231357.734788"/>
    <n v="29972.664897999999"/>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19"/>
    <s v="Construir 1 Km Carril De Malla Vial Intermedia"/>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0"/>
    <s v="Pagar 100 Por Ciento Compromisos De Vigencias Anteriores"/>
    <n v="2"/>
    <s v="Constante"/>
    <n v="1"/>
    <s v="En ejecucion"/>
    <n v="1"/>
    <n v="100"/>
    <n v="2.89"/>
    <n v="2.89"/>
    <n v="100"/>
    <n v="0"/>
    <n v="0"/>
    <n v="100"/>
    <n v="0"/>
    <n v="0"/>
    <n v="100"/>
    <n v="0"/>
    <n v="0"/>
    <n v="100"/>
    <n v="0"/>
    <n v="0"/>
    <s v="N/A"/>
    <s v="N/A"/>
    <s v="N/A"/>
    <n v="3027017801"/>
    <n v="87631485"/>
    <n v="2.89"/>
    <n v="9658344417"/>
    <n v="7424689744"/>
    <n v="76.87"/>
    <n v="2135862000"/>
    <n v="0"/>
    <n v="0"/>
    <n v="1"/>
    <n v="0"/>
    <n v="0"/>
    <n v="1"/>
    <n v="0"/>
    <n v="0"/>
    <n v="14821224220"/>
    <n v="7512321229"/>
    <n v="50.69"/>
    <m/>
    <n v="3027.017801"/>
    <n v="87.631484999999998"/>
    <n v="9658.3444170000002"/>
    <n v="7424.6897440000002"/>
    <n v="2135.8620000000001"/>
    <n v="0"/>
    <n v="9.9999999999999995E-7"/>
    <n v="0"/>
    <n v="9.9999999999999995E-7"/>
    <n v="0"/>
    <n v="14821.22422"/>
    <n v="7512.3212290000001"/>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1"/>
    <s v="Mantener 910.38 Km De Elementos Segregadores En Las Troncales De Tm"/>
    <n v="1"/>
    <s v="Suma"/>
    <n v="1"/>
    <s v="En ejecucion"/>
    <n v="1"/>
    <n v="256.2"/>
    <n v="256.2"/>
    <n v="100"/>
    <n v="644.17999999999995"/>
    <n v="560.08000000000004"/>
    <n v="86.94"/>
    <n v="10"/>
    <n v="0"/>
    <n v="0"/>
    <n v="0"/>
    <n v="0"/>
    <n v="0"/>
    <n v="0"/>
    <n v="0"/>
    <n v="0"/>
    <n v="910.38"/>
    <n v="816.28"/>
    <n v="89.66"/>
    <n v="4249999213"/>
    <n v="4249999213"/>
    <n v="100"/>
    <n v="5515000000"/>
    <n v="2125000000"/>
    <n v="38.53"/>
    <n v="2100000000"/>
    <n v="0"/>
    <n v="0"/>
    <n v="0"/>
    <n v="0"/>
    <n v="0"/>
    <n v="0"/>
    <n v="0"/>
    <n v="0"/>
    <n v="11864999213"/>
    <n v="6374999213"/>
    <n v="53.73"/>
    <m/>
    <n v="4249.9992130000001"/>
    <n v="4249.9992130000001"/>
    <n v="5515"/>
    <n v="2125"/>
    <n v="2100"/>
    <n v="0"/>
    <n v="0"/>
    <n v="0"/>
    <n v="0"/>
    <n v="0"/>
    <n v="11864.999212999999"/>
    <n v="6374.9992130000001"/>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2"/>
    <s v="Realizar 1 Unidades  De Gestión Social Asociada A La Construcción De  Patios Troncales Y Zonales Del Sitp"/>
    <n v="1"/>
    <s v="Suma"/>
    <n v="1"/>
    <s v="En ejecucion"/>
    <n v="1"/>
    <n v="15"/>
    <n v="0"/>
    <n v="0"/>
    <n v="1"/>
    <n v="0"/>
    <n v="0"/>
    <n v="0"/>
    <n v="0"/>
    <n v="0"/>
    <n v="0"/>
    <n v="0"/>
    <n v="0"/>
    <n v="0"/>
    <n v="0"/>
    <n v="0"/>
    <n v="1"/>
    <n v="0"/>
    <n v="0"/>
    <n v="203000000"/>
    <n v="0"/>
    <n v="0"/>
    <n v="195000000"/>
    <n v="0"/>
    <n v="0"/>
    <n v="0"/>
    <n v="0"/>
    <n v="0"/>
    <n v="0"/>
    <n v="0"/>
    <n v="0"/>
    <n v="0"/>
    <n v="0"/>
    <n v="0"/>
    <n v="398000000"/>
    <n v="0"/>
    <n v="0"/>
    <m/>
    <n v="203"/>
    <n v="0"/>
    <n v="195"/>
    <n v="0"/>
    <n v="0"/>
    <n v="0"/>
    <n v="0"/>
    <n v="0"/>
    <n v="0"/>
    <n v="0"/>
    <n v="398"/>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3"/>
    <s v="Realizar 100 Por Ciento Administracion De Predios Asociada A Los Corredores De Transporte Masivo"/>
    <n v="2"/>
    <s v="Constante"/>
    <n v="1"/>
    <s v="En ejecucion"/>
    <n v="1"/>
    <n v="100"/>
    <n v="10.36"/>
    <n v="10.36"/>
    <n v="100"/>
    <n v="0"/>
    <n v="0"/>
    <n v="100"/>
    <n v="0"/>
    <n v="0"/>
    <n v="100"/>
    <n v="0"/>
    <n v="0"/>
    <n v="0"/>
    <n v="0"/>
    <n v="0"/>
    <s v="N/A"/>
    <s v="N/A"/>
    <s v="N/A"/>
    <n v="6316363879"/>
    <n v="654442431"/>
    <n v="10.36"/>
    <n v="19991491621"/>
    <n v="6223313019"/>
    <n v="31.13"/>
    <n v="1063260000"/>
    <n v="0"/>
    <n v="0"/>
    <n v="1"/>
    <n v="0"/>
    <n v="0"/>
    <n v="0"/>
    <n v="0"/>
    <n v="0"/>
    <n v="27371115501"/>
    <n v="6877755450"/>
    <n v="25.13"/>
    <m/>
    <n v="6316.3638790000005"/>
    <n v="654.44243100000006"/>
    <n v="19991.491621000001"/>
    <n v="6223.3130190000002"/>
    <n v="1063.26"/>
    <n v="0"/>
    <n v="9.9999999999999995E-7"/>
    <n v="0"/>
    <n v="0"/>
    <n v="0"/>
    <n v="27371.115501"/>
    <n v="6877.7554500000006"/>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4"/>
    <s v="Realizar 444 Unidades  De Gestión Social Asociadas A Los Corredores De Transporte Masivo"/>
    <n v="1"/>
    <s v="Suma"/>
    <n v="1"/>
    <s v="En ejecucion"/>
    <n v="1"/>
    <n v="463"/>
    <n v="234"/>
    <n v="50.54"/>
    <n v="186"/>
    <n v="105"/>
    <n v="56.45"/>
    <n v="24"/>
    <n v="0"/>
    <n v="0"/>
    <n v="0"/>
    <n v="0"/>
    <n v="0"/>
    <n v="0"/>
    <n v="0"/>
    <n v="0"/>
    <n v="444"/>
    <n v="339"/>
    <n v="76.349999999999994"/>
    <n v="26958112796"/>
    <n v="2610706281"/>
    <n v="9.68"/>
    <n v="6933927744"/>
    <n v="2350495209"/>
    <n v="33.9"/>
    <n v="3527966000"/>
    <n v="0"/>
    <n v="0"/>
    <n v="0"/>
    <n v="0"/>
    <n v="0"/>
    <n v="0"/>
    <n v="0"/>
    <n v="0"/>
    <n v="37420006540"/>
    <n v="4961201490"/>
    <n v="13.26"/>
    <m/>
    <n v="26958.112796000001"/>
    <n v="2610.7062810000002"/>
    <n v="6933.9277439999996"/>
    <n v="2350.4952090000002"/>
    <n v="3527.9659999999999"/>
    <n v="0"/>
    <n v="0"/>
    <n v="0"/>
    <n v="0"/>
    <n v="0"/>
    <n v="37420.006540000002"/>
    <n v="4961.2014900000004"/>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5"/>
    <s v="Mantener 1 Unidades De Puentes Peatonales Asociados A Troncales"/>
    <n v="1"/>
    <s v="Suma"/>
    <n v="1"/>
    <s v="En ejecucion"/>
    <n v="1"/>
    <n v="0"/>
    <n v="0"/>
    <n v="0"/>
    <n v="1"/>
    <n v="0"/>
    <n v="0"/>
    <n v="0"/>
    <n v="0"/>
    <n v="0"/>
    <n v="0"/>
    <n v="0"/>
    <n v="0"/>
    <n v="0"/>
    <n v="0"/>
    <n v="0"/>
    <n v="1"/>
    <n v="0"/>
    <n v="0"/>
    <n v="0"/>
    <n v="0"/>
    <n v="0"/>
    <n v="1000000000"/>
    <n v="0"/>
    <n v="0"/>
    <n v="0"/>
    <n v="0"/>
    <n v="0"/>
    <n v="0"/>
    <n v="0"/>
    <n v="0"/>
    <n v="0"/>
    <n v="0"/>
    <n v="0"/>
    <n v="1000000000"/>
    <n v="0"/>
    <n v="0"/>
    <m/>
    <n v="0"/>
    <n v="0"/>
    <n v="1000"/>
    <n v="0"/>
    <n v="0"/>
    <n v="0"/>
    <n v="0"/>
    <n v="0"/>
    <n v="0"/>
    <n v="0"/>
    <n v="100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6"/>
    <s v="Mantener .22 Km Carril De Malla Vial Intermedia"/>
    <n v="1"/>
    <s v="Suma"/>
    <n v="1"/>
    <s v="En ejecucion"/>
    <n v="1"/>
    <n v="0"/>
    <n v="0"/>
    <n v="0"/>
    <n v="0.22"/>
    <n v="0.22"/>
    <n v="100"/>
    <n v="0"/>
    <n v="0"/>
    <n v="0"/>
    <n v="0"/>
    <n v="0"/>
    <n v="0"/>
    <n v="0"/>
    <n v="0"/>
    <n v="0"/>
    <n v="0.22"/>
    <n v="0.22"/>
    <n v="10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7"/>
    <s v="Realizar 1 Estudio Y Diseño Estudios Y Diseños De Corredores Verdes"/>
    <n v="1"/>
    <s v="Suma"/>
    <n v="1"/>
    <s v="En ejecucion"/>
    <n v="1"/>
    <n v="0"/>
    <n v="0"/>
    <n v="0"/>
    <n v="1"/>
    <n v="0"/>
    <n v="0"/>
    <n v="0"/>
    <n v="0"/>
    <n v="0"/>
    <n v="0"/>
    <n v="0"/>
    <n v="0"/>
    <n v="0"/>
    <n v="0"/>
    <n v="0"/>
    <n v="1"/>
    <n v="0"/>
    <n v="0"/>
    <n v="0"/>
    <n v="0"/>
    <n v="0"/>
    <n v="0"/>
    <n v="0"/>
    <n v="0"/>
    <n v="0"/>
    <n v="0"/>
    <n v="0"/>
    <n v="0"/>
    <n v="0"/>
    <n v="0"/>
    <n v="0"/>
    <n v="0"/>
    <n v="0"/>
    <n v="0"/>
    <n v="0"/>
    <n v="0"/>
    <s v="VIGENCIA (a 30/09/2021): No presenta avnace"/>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41"/>
    <n v="28"/>
    <s v="Realizar 2 Estudio Y Diseño Estudio Y Diseño Asociados A La Construcción De Troncales"/>
    <n v="1"/>
    <s v="Suma"/>
    <n v="1"/>
    <s v="En ejecucion"/>
    <n v="1"/>
    <n v="0"/>
    <n v="0"/>
    <n v="0"/>
    <n v="2"/>
    <n v="0"/>
    <n v="0"/>
    <n v="0"/>
    <n v="0"/>
    <n v="0"/>
    <n v="0"/>
    <n v="0"/>
    <n v="0"/>
    <n v="0"/>
    <n v="0"/>
    <n v="0"/>
    <n v="2"/>
    <n v="0"/>
    <n v="0"/>
    <n v="0"/>
    <n v="0"/>
    <n v="0"/>
    <n v="0"/>
    <n v="0"/>
    <n v="0"/>
    <n v="0"/>
    <n v="0"/>
    <n v="0"/>
    <n v="0"/>
    <n v="0"/>
    <n v="0"/>
    <n v="0"/>
    <n v="0"/>
    <n v="0"/>
    <n v="0"/>
    <n v="0"/>
    <n v="0"/>
    <s v="VIGENCIA (a 30/09/2021): No presenta avance"/>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1"/>
    <s v="Realizar 2 Estudio Y Diseño Asociado A La Construcción De  Vías Urbanas"/>
    <n v="1"/>
    <s v="Suma"/>
    <n v="1"/>
    <s v="En ejecucion"/>
    <n v="1"/>
    <n v="0"/>
    <n v="0"/>
    <n v="0"/>
    <n v="2"/>
    <n v="0"/>
    <n v="0"/>
    <n v="0"/>
    <n v="0"/>
    <n v="0"/>
    <n v="0"/>
    <n v="0"/>
    <n v="0"/>
    <n v="0"/>
    <n v="0"/>
    <n v="0"/>
    <n v="2"/>
    <n v="0"/>
    <n v="0"/>
    <n v="0"/>
    <n v="0"/>
    <n v="0"/>
    <n v="11300000000"/>
    <n v="0"/>
    <n v="0"/>
    <n v="0"/>
    <n v="0"/>
    <n v="0"/>
    <n v="0"/>
    <n v="0"/>
    <n v="0"/>
    <n v="0"/>
    <n v="0"/>
    <n v="0"/>
    <n v="11300000000"/>
    <n v="0"/>
    <n v="0"/>
    <m/>
    <n v="0"/>
    <n v="0"/>
    <n v="11300"/>
    <n v="0"/>
    <n v="0"/>
    <n v="0"/>
    <n v="0"/>
    <n v="0"/>
    <n v="0"/>
    <n v="0"/>
    <n v="1130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2"/>
    <s v="Construir 18 Km-Carril De Vías Urbanas"/>
    <n v="1"/>
    <s v="Suma"/>
    <n v="1"/>
    <s v="En ejecucion"/>
    <n v="1"/>
    <n v="0"/>
    <n v="0"/>
    <n v="0"/>
    <n v="0"/>
    <n v="0"/>
    <n v="0"/>
    <n v="0"/>
    <n v="0"/>
    <n v="0"/>
    <n v="18"/>
    <n v="0"/>
    <n v="0"/>
    <n v="0"/>
    <n v="0"/>
    <n v="0"/>
    <n v="18"/>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3"/>
    <s v="Construir 6 Km De Ciclorrutas"/>
    <n v="1"/>
    <s v="Suma"/>
    <n v="1"/>
    <s v="En ejecucion"/>
    <n v="1"/>
    <n v="0"/>
    <n v="0"/>
    <n v="0"/>
    <n v="0"/>
    <n v="0"/>
    <n v="0"/>
    <n v="0"/>
    <n v="0"/>
    <n v="0"/>
    <n v="6"/>
    <n v="0"/>
    <n v="0"/>
    <n v="0"/>
    <n v="0"/>
    <n v="0"/>
    <n v="6"/>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4"/>
    <s v="Construir 500 Cicloparqueaderos Asociados A Regiotram"/>
    <n v="1"/>
    <s v="Suma"/>
    <n v="1"/>
    <s v="En ejecucion"/>
    <n v="1"/>
    <n v="0"/>
    <n v="0"/>
    <n v="0"/>
    <n v="0"/>
    <n v="0"/>
    <n v="0"/>
    <n v="0"/>
    <n v="0"/>
    <n v="0"/>
    <n v="500"/>
    <n v="0"/>
    <n v="0"/>
    <n v="0"/>
    <n v="0"/>
    <n v="0"/>
    <n v="500"/>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6"/>
    <s v="Realizar 1 Estudio Y Diseño De Construcción De Espacio Público"/>
    <n v="1"/>
    <s v="Suma"/>
    <n v="1"/>
    <s v="En ejecucion"/>
    <n v="1"/>
    <n v="0"/>
    <n v="0"/>
    <n v="0"/>
    <n v="0"/>
    <n v="0"/>
    <n v="0"/>
    <n v="1"/>
    <n v="0"/>
    <n v="0"/>
    <n v="0"/>
    <n v="0"/>
    <n v="0"/>
    <n v="0"/>
    <n v="0"/>
    <n v="0"/>
    <n v="1"/>
    <n v="0"/>
    <n v="0"/>
    <n v="0"/>
    <n v="0"/>
    <n v="0"/>
    <n v="0"/>
    <n v="0"/>
    <n v="0"/>
    <n v="23808998000"/>
    <n v="0"/>
    <n v="0"/>
    <n v="0"/>
    <n v="0"/>
    <n v="0"/>
    <n v="0"/>
    <n v="0"/>
    <n v="0"/>
    <n v="23808998000"/>
    <n v="0"/>
    <n v="0"/>
    <m/>
    <n v="0"/>
    <n v="0"/>
    <n v="0"/>
    <n v="0"/>
    <n v="23808.998"/>
    <n v="0"/>
    <n v="0"/>
    <n v="0"/>
    <n v="0"/>
    <n v="0"/>
    <n v="23808.998"/>
    <n v="0"/>
  </r>
  <r>
    <n v="16"/>
    <s v="Un Nuevo Contrato Social y Ambiental para la Bogotá del Siglo XXI"/>
    <x v="0"/>
    <n v="2021"/>
    <s v="30/09/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6"/>
    <n v="7"/>
    <s v="Construir 9000 M2 De Espacio Público De La Red Urbana"/>
    <n v="1"/>
    <s v="Suma"/>
    <n v="1"/>
    <s v="En ejecucion"/>
    <n v="1"/>
    <n v="0"/>
    <n v="0"/>
    <n v="0"/>
    <n v="9000"/>
    <n v="0"/>
    <n v="0"/>
    <n v="0"/>
    <n v="0"/>
    <n v="0"/>
    <n v="0"/>
    <n v="0"/>
    <n v="0"/>
    <n v="0"/>
    <n v="0"/>
    <n v="0"/>
    <n v="9000"/>
    <n v="0"/>
    <n v="0"/>
    <n v="0"/>
    <n v="0"/>
    <n v="0"/>
    <n v="16000000000"/>
    <n v="0"/>
    <n v="0"/>
    <n v="80565147000"/>
    <n v="0"/>
    <n v="0"/>
    <n v="0"/>
    <n v="0"/>
    <n v="0"/>
    <n v="0"/>
    <n v="0"/>
    <n v="0"/>
    <n v="96565147000"/>
    <n v="0"/>
    <n v="0"/>
    <m/>
    <n v="0"/>
    <n v="0"/>
    <n v="16000"/>
    <n v="0"/>
    <n v="80565.146999999997"/>
    <n v="0"/>
    <n v="0"/>
    <n v="0"/>
    <n v="0"/>
    <n v="0"/>
    <n v="96565.146999999997"/>
    <n v="0"/>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
    <s v="Fortalecer 2 Estrategias De Gestión Territorial A Través De Los Espacios De Diálogo Ciudadano Y La Articulación Interinstitucional"/>
    <n v="1"/>
    <s v="Suma"/>
    <n v="1"/>
    <s v="En ejecucion"/>
    <n v="1"/>
    <n v="0.5"/>
    <n v="0"/>
    <n v="0"/>
    <n v="0.5"/>
    <n v="0.31"/>
    <n v="62"/>
    <n v="0.5"/>
    <n v="0"/>
    <n v="0"/>
    <n v="0.5"/>
    <n v="0"/>
    <n v="0"/>
    <n v="0.5"/>
    <n v="0"/>
    <n v="0"/>
    <n v="2"/>
    <n v="0.31"/>
    <n v="15.5"/>
    <n v="733919000"/>
    <n v="402160500"/>
    <n v="54.8"/>
    <n v="0"/>
    <n v="0"/>
    <n v="0"/>
    <n v="1559695000"/>
    <n v="0"/>
    <n v="0"/>
    <n v="780000000"/>
    <n v="0"/>
    <n v="0"/>
    <n v="750000000"/>
    <n v="0"/>
    <n v="0"/>
    <n v="3823614000"/>
    <n v="402160500"/>
    <n v="10.52"/>
    <s v="VIGENCIA (a 30/09/2021): En agosto se terminó la  ejecución del contrato IDU-1684-2020 del Curso Virtual de Desarrollo Urbano y Cultura Ciudadana, con un total de 1.654 participantes de los cuales 869 ciudadanos fueron certificados, En el mes de septiembre se inició la ejecución de la estrategia de formación de trabajadores de los proyectos en perspectiva de género, con la realización de un taller para los trabajadores del proyecto Guayacanes.  Por otro lado, se apoyo el diseño y la divulgación del periodico corredor verde septima (recursos IDPAC), se diseño el material pedagógico de apoyo al curso de desarrollo urbano, se diseño campaña silvicultural y de sostenibilidad ambiental para ser usada en los proyectos de alto impacto y se inicio la estructuración de los documentos, Política de Participación Ciudadana y Guia de Gestión social y Desarrollo Urbano Sostenible."/>
    <n v="733.91899999999998"/>
    <n v="402.16050000000001"/>
    <n v="0"/>
    <n v="0"/>
    <n v="1559.6949999999999"/>
    <n v="0"/>
    <n v="780"/>
    <n v="0"/>
    <n v="750"/>
    <n v="0"/>
    <n v="3823.614"/>
    <n v="402.16050000000001"/>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2"/>
    <s v="Recopilar 100 Por Ciento La Información Necesaria, Elaborar Y Socializar Internamente El Documento."/>
    <n v="2"/>
    <s v="Constante"/>
    <n v="1"/>
    <s v="En ejecucion"/>
    <n v="1"/>
    <n v="100"/>
    <n v="50"/>
    <n v="50"/>
    <n v="100"/>
    <n v="55"/>
    <n v="55"/>
    <n v="100"/>
    <n v="0"/>
    <n v="0"/>
    <n v="100"/>
    <n v="0"/>
    <n v="0"/>
    <n v="100"/>
    <n v="0"/>
    <n v="0"/>
    <s v="N/A"/>
    <s v="N/A"/>
    <s v="N/A"/>
    <n v="1400000000"/>
    <n v="1100000000"/>
    <n v="78.569999999999993"/>
    <n v="516595198"/>
    <n v="39698400"/>
    <n v="7.68"/>
    <n v="1180000000"/>
    <n v="0"/>
    <n v="0"/>
    <n v="1713407597"/>
    <n v="0"/>
    <n v="0"/>
    <n v="428351899"/>
    <n v="0"/>
    <n v="0"/>
    <n v="5238354694"/>
    <n v="1139698400"/>
    <n v="21.76"/>
    <s v="VIGENCIA (a 30/09/2021): 1. RESERVAS 2020: El Convenio Interadminsitrativo No.  IDU-1590-2020, suscrito con la Empresa de Teléfonos de Bogotá ETB para llevar a cabo el desarrollo de la estrategia de comunicación y relacionamiento ciudadano del IDU, generó facturación para los meses de junio, julio y agosto y septiembre, correspondiente a servicios prestados en los meses de mayo, junio. julio y agosto, referente a las campañas proyecto AV 68, Arbolado, Avisos de Ley agosto y septiembre, crredor verde, corredor verde etapa 2, OPTL abril de 2021, se estima que se presente la facturación faltante de estas campañas para el periodo de octubre, noviembre y diciembre. adicionelamente se tienen proyectadas otras campañas para efectuar la divulgación de la gestión del IDU para finalizar el 2021 y el primer semestre del 2022.  2. VIGENCIA 2021: El contrato No. IDU-1321-2021 inicio su ejecución el 01 de junio de 2021 con la empresa Global News, para el més de julio, agosto y septiembre se presento la facturación correspondiente a: 1. Monitoreo de la información que se publica en los diferentes medios de comunicación, relacionada con la entidad y en general del sector Movilidad-Administración Distrital."/>
    <n v="1400"/>
    <n v="1100"/>
    <n v="516.59519799999998"/>
    <n v="39.698399999999999"/>
    <n v="1180"/>
    <n v="0"/>
    <n v="1713.4075969999999"/>
    <n v="0"/>
    <n v="428.351899"/>
    <n v="0"/>
    <n v="5238.3546940000006"/>
    <n v="1139.6984"/>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3"/>
    <s v="Integrar 100 Por Ciento  Buenas Prácticas En El Planear, Hacer, Varificar Y Actuar En La Gestión Institucional"/>
    <n v="2"/>
    <s v="Constante"/>
    <n v="1"/>
    <s v="En ejecucion"/>
    <n v="1"/>
    <n v="100"/>
    <n v="94.6"/>
    <n v="94.6"/>
    <n v="0"/>
    <n v="0"/>
    <n v="0"/>
    <n v="100"/>
    <n v="0"/>
    <n v="0"/>
    <n v="100"/>
    <n v="0"/>
    <n v="0"/>
    <n v="100"/>
    <n v="0"/>
    <n v="0"/>
    <s v="N/A"/>
    <s v="N/A"/>
    <s v="N/A"/>
    <n v="259797334"/>
    <n v="259797334"/>
    <n v="100"/>
    <n v="0"/>
    <n v="0"/>
    <n v="0"/>
    <n v="60000000"/>
    <n v="0"/>
    <n v="0"/>
    <n v="195084400"/>
    <n v="0"/>
    <n v="0"/>
    <n v="97542200"/>
    <n v="0"/>
    <n v="0"/>
    <n v="612423934"/>
    <n v="259797334"/>
    <n v="42.42"/>
    <m/>
    <n v="259.79733399999998"/>
    <n v="259.79733399999998"/>
    <n v="0"/>
    <n v="0"/>
    <n v="60"/>
    <n v="0"/>
    <n v="195.08439999999999"/>
    <n v="0"/>
    <n v="97.542199999999994"/>
    <n v="0"/>
    <n v="612.42393399999992"/>
    <n v="259.79733399999998"/>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4"/>
    <s v="Aplicar 100 Por Ciento Las Buenas Prácticas Basadas En Referentes Técnicos Internacionales En La Entidad"/>
    <n v="2"/>
    <s v="Constante"/>
    <n v="1"/>
    <s v="En ejecucion"/>
    <n v="1"/>
    <n v="100"/>
    <n v="100"/>
    <n v="100"/>
    <n v="100"/>
    <n v="76.5"/>
    <n v="76.5"/>
    <n v="100"/>
    <n v="0"/>
    <n v="0"/>
    <n v="100"/>
    <n v="0"/>
    <n v="0"/>
    <n v="100"/>
    <n v="0"/>
    <n v="0"/>
    <s v="N/A"/>
    <s v="N/A"/>
    <s v="N/A"/>
    <n v="107027537"/>
    <n v="73829920"/>
    <n v="68.98"/>
    <n v="247005119"/>
    <n v="51765000"/>
    <n v="20.96"/>
    <n v="198246000"/>
    <n v="0"/>
    <n v="0"/>
    <n v="356533250"/>
    <n v="0"/>
    <n v="0"/>
    <n v="213919950"/>
    <n v="0"/>
    <n v="0"/>
    <n v="1122731856"/>
    <n v="125594920"/>
    <n v="11.19"/>
    <s v="VIGENCIA (a 30/09/2021): &quot;RS: 85%, SIGA: 75%, SST: 72%, SGSI: 69%, SGSA: 72%, SGC: 73%, SGCN: 43%, efr: 60%&quot;"/>
    <n v="107.027537"/>
    <n v="73.829920000000001"/>
    <n v="247.00511900000001"/>
    <n v="51.765000000000001"/>
    <n v="198.24600000000001"/>
    <n v="0"/>
    <n v="356.53325000000001"/>
    <n v="0"/>
    <n v="213.91995"/>
    <n v="0"/>
    <n v="1122.7318559999999"/>
    <n v="125.59492"/>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5"/>
    <s v="Atender 100 Por Ciento Las Necesidades De Personal, Infraestructura Física, Tecnológica Y De Comunicaciones Derivadas De La Pandemia Por Covid-19."/>
    <n v="2"/>
    <s v="Constante"/>
    <n v="1"/>
    <s v="En ejecucion"/>
    <n v="1"/>
    <n v="100"/>
    <n v="57.87"/>
    <n v="57.87"/>
    <n v="100"/>
    <n v="85"/>
    <n v="85"/>
    <n v="100"/>
    <n v="0"/>
    <n v="0"/>
    <n v="0"/>
    <n v="0"/>
    <n v="0"/>
    <n v="0"/>
    <n v="0"/>
    <n v="0"/>
    <s v="N/A"/>
    <s v="N/A"/>
    <s v="N/A"/>
    <n v="329209866"/>
    <n v="71084954"/>
    <n v="21.59"/>
    <n v="135000000"/>
    <n v="0"/>
    <n v="0"/>
    <n v="100000000"/>
    <n v="0"/>
    <n v="0"/>
    <n v="0"/>
    <n v="0"/>
    <n v="0"/>
    <n v="0"/>
    <n v="0"/>
    <n v="0"/>
    <n v="564209866"/>
    <n v="71084954"/>
    <n v="12.6"/>
    <s v="VIGENCIA (a 30/09/2021): Actualmente se está gestionando la contratación para la dquisición de diferentes elementos de bioseguridad. Ya se cuenta con los estudios previos y se proyecta la contratación para el mes de octubre de 2021. Se ejecutó el contrato al 100%, donde se certificó el Protocolo de Bioseguridad del IDU con  Bureau Veritas. El contrato se encuentra liquidado."/>
    <n v="329.20986599999998"/>
    <n v="71.084953999999996"/>
    <n v="135"/>
    <n v="0"/>
    <n v="100"/>
    <n v="0"/>
    <n v="0"/>
    <n v="0"/>
    <n v="0"/>
    <n v="0"/>
    <n v="564.20986599999992"/>
    <n v="71.084953999999996"/>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6"/>
    <s v="Atender 100 Por Ciento Las Necesidades De Personal De Los Procesos Del Instituto"/>
    <n v="2"/>
    <s v="Constante"/>
    <n v="1"/>
    <s v="En ejecucion"/>
    <n v="1"/>
    <n v="100"/>
    <n v="57.87"/>
    <n v="57.87"/>
    <n v="100"/>
    <n v="56.88"/>
    <n v="56.88"/>
    <n v="100"/>
    <n v="0"/>
    <n v="0"/>
    <n v="100"/>
    <n v="0"/>
    <n v="0"/>
    <n v="100"/>
    <n v="0"/>
    <n v="0"/>
    <s v="N/A"/>
    <s v="N/A"/>
    <s v="N/A"/>
    <n v="39818912668"/>
    <n v="31504257042"/>
    <n v="79.12"/>
    <n v="104156911209"/>
    <n v="92672426947"/>
    <n v="88.97"/>
    <n v="108476518000"/>
    <n v="0"/>
    <n v="0"/>
    <n v="78816058331"/>
    <n v="0"/>
    <n v="0"/>
    <n v="76040209332"/>
    <n v="0"/>
    <n v="0"/>
    <n v="407308609540"/>
    <n v="124176683989"/>
    <n v="30.49"/>
    <s v="VIGENCIA (a 30/09/2021): 30/09/2021: El presupuesto de inversión para contratos de prestación de servicios, presentó un aumento en la disponibilidad apropiada de recursos como consecuencia de un traslado externo solicitado y aprobado por la SHD por un monto de $7.418.767.256. Igualmente, aunado a este traslado presupuestal, el componente de PSP presentó además liberaciones por terminaciones anticipadas por un monto de $1.056.765.333, cifra que modifica los compromisos contraídos desde el mes de febrero hasta al mes de julio y que, a su vez, esta situación genera que los índices cambien en cada periodo del reporte en lo corrido del año. Así las cosas, el resultado de estos eventos, nos deja que el componente de PSP tiene una ejecución acumulada del año del 90% para los recursos distintos de la fuente de Metro y del 61.67% para los cursos de la fuente Metro, alcanzando un global de ejecución del presupuesto del 89,5%.  Ahora bien, en relación con la ejecución versus el presupuesto reprogramado, en el tercer trimestre se ejecutó el 9%."/>
    <n v="39818.912667999997"/>
    <n v="31504.257042000001"/>
    <n v="104156.911209"/>
    <n v="92672.426947"/>
    <n v="108476.518"/>
    <n v="0"/>
    <n v="78816.058330999993"/>
    <n v="0"/>
    <n v="76040.209331999999"/>
    <n v="0"/>
    <n v="407308.60953999998"/>
    <n v="124176.683989"/>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7"/>
    <s v="Adelantar 100 Por Ciento Las Acciones Requeridas Para La Gestión Juridica Y La Defensa Judicial"/>
    <n v="2"/>
    <s v="Constante"/>
    <n v="1"/>
    <s v="En ejecucion"/>
    <n v="1"/>
    <n v="100"/>
    <n v="99.97"/>
    <n v="99.97"/>
    <n v="100"/>
    <n v="90"/>
    <n v="90"/>
    <n v="100"/>
    <n v="0"/>
    <n v="0"/>
    <n v="100"/>
    <n v="0"/>
    <n v="0"/>
    <n v="100"/>
    <n v="0"/>
    <n v="0"/>
    <s v="N/A"/>
    <s v="N/A"/>
    <s v="N/A"/>
    <n v="562297153"/>
    <n v="543621782"/>
    <n v="96.68"/>
    <n v="3085855791"/>
    <n v="3085855791"/>
    <n v="100"/>
    <n v="3165401000"/>
    <n v="0"/>
    <n v="0"/>
    <n v="1951250309"/>
    <n v="0"/>
    <n v="0"/>
    <n v="1951250307"/>
    <n v="0"/>
    <n v="0"/>
    <n v="10716054560"/>
    <n v="3629477573"/>
    <n v="33.869999999999997"/>
    <s v="VIGENCIA (a 30/06/2021): RESERVAS 2020 = Ejecicion 100% VIGENCIA 2021 = Ejecicion 100%"/>
    <n v="562.29715299999998"/>
    <n v="543.62178200000005"/>
    <n v="3085.855791"/>
    <n v="3085.855791"/>
    <n v="3165.4009999999998"/>
    <n v="0"/>
    <n v="1951.250309"/>
    <n v="0"/>
    <n v="1951.250307"/>
    <n v="0"/>
    <n v="10716.054559999999"/>
    <n v="3629.4775730000001"/>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8"/>
    <s v="Coordinar Y Programar 1  Acciones Para El Envío De Documentos Para El Cobro De Valorización"/>
    <n v="1"/>
    <s v="Suma"/>
    <n v="1"/>
    <s v="En ejecucion"/>
    <n v="1"/>
    <n v="0.2"/>
    <n v="0.2"/>
    <n v="100"/>
    <n v="0.2"/>
    <n v="0.12"/>
    <n v="60"/>
    <n v="0.2"/>
    <n v="0"/>
    <n v="0"/>
    <n v="0.2"/>
    <n v="0"/>
    <n v="0"/>
    <n v="0.2"/>
    <n v="0"/>
    <n v="0"/>
    <n v="1"/>
    <n v="0.32"/>
    <n v="32"/>
    <n v="805049978"/>
    <n v="681283832"/>
    <n v="84.63"/>
    <n v="703784500"/>
    <n v="703764500"/>
    <n v="100"/>
    <n v="988826000"/>
    <n v="0"/>
    <n v="0"/>
    <n v="870179800"/>
    <n v="0"/>
    <n v="0"/>
    <n v="870179800"/>
    <n v="0"/>
    <n v="0"/>
    <n v="4238020078"/>
    <n v="1385048332"/>
    <n v="32.68"/>
    <s v="VIGENCIA (a 30/09/2021): Para los recursos habiitados en la vigencia, correspondiente a $671.000.000,  se actualiza el mes de contratación de julio a agosto, en cumplimiento a lo informado por la STRF, iniciando su ejecución en el mes de septiembre de 2021. En el trimestre julio-septiembre: Del saldo de reservas inicial de $648.141.302 se han girado $537.436.687. En cuanto al saldo inicial de vigencia por $671.000.000, se comprometieron en septiembre $660.644.390 mediante contrato IDU-1540-2021 y $10.335.610 que se habian adicionado al contrato IDU-1301-2020. Con recursos de la vigencia se suscribio el contrato IDU-1313-2021 suscrito con Raddar, para el se giro en el mes de septiembre la totalidad de la cuantia comprometida."/>
    <n v="805.04997800000001"/>
    <n v="681.28383199999996"/>
    <n v="703.78449999999998"/>
    <n v="703.7645"/>
    <n v="988.82600000000002"/>
    <n v="0"/>
    <n v="870.1798"/>
    <n v="0"/>
    <n v="870.1798"/>
    <n v="0"/>
    <n v="4238.0200779999996"/>
    <n v="1385.0483319999998"/>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9"/>
    <s v="Elaborar E Implementar 100 Por Ciento El Plan Estratégico De Tecnologias De La Información Y Comunicación - Peti"/>
    <n v="2"/>
    <s v="Constante"/>
    <n v="1"/>
    <s v="En ejecucion"/>
    <n v="1"/>
    <n v="100"/>
    <n v="100"/>
    <n v="100"/>
    <n v="100"/>
    <n v="65.14"/>
    <n v="65.14"/>
    <n v="100"/>
    <n v="0"/>
    <n v="0"/>
    <n v="100"/>
    <n v="0"/>
    <n v="0"/>
    <n v="100"/>
    <n v="0"/>
    <n v="0"/>
    <s v="N/A"/>
    <s v="N/A"/>
    <s v="N/A"/>
    <n v="10047720069"/>
    <n v="9766140362"/>
    <n v="97.2"/>
    <n v="24663232639"/>
    <n v="13812626032"/>
    <n v="56"/>
    <n v="21929115000"/>
    <n v="0"/>
    <n v="0"/>
    <n v="3141615533"/>
    <n v="0"/>
    <n v="0"/>
    <n v="3141615533"/>
    <n v="0"/>
    <n v="0"/>
    <n v="62923298774"/>
    <n v="23578766394"/>
    <n v="37.47"/>
    <s v="VIGENCIA (a 30/09/2021): En el periodo se  realizó pago total de tres (3) contratos y se realizó el pago mensual de doce (12) contratos. Seguimiento junio: En el periodo se realizó el pago total de seis (6) contratos y se realizaron pagos parciales de veinticuatro (24) contratos. Seguimiento septiembre: En el periodo se realizóaron siete (7) pagos totales y un total de dieciocho (18) pagos parciales. En el mes de agosto se presentó una caida del nivel de pagos lo anterior asociado a los procesos de SIEM y SAN y NAS, lo anterior teniendo en cuenta que dichos equipos estan en trámite de importación.  En abril se realizó un pago del contrato IDU-50-2020 por $4.238.542.621 ,mediante la OP 976 Del mismo contrato se radicó la solicitud de adición y prorroga N° 2 el 17 de junio a la Dirección Técnica de Gestión Contractual  mediante memorando 20215260180653, el 21 de junio se expidió el CRP 2613 por valor de $978.618.643 la cual se pago con la OP 1787 del 12/07/2021   Adicional se celebro el contrato IDU-1475-2021 de cual  se realizaron los siguientes pagos:  -IDU-1475-2021: $5.946.272.471 con la OP2255 del 12/08/2021  Con los anteriores pagos se da cumplimiento a lo programado en la vigencia 2021."/>
    <n v="10047.720069000001"/>
    <n v="9766.1403620000001"/>
    <n v="24663.232639000002"/>
    <n v="13812.626032"/>
    <n v="21929.115000000002"/>
    <n v="0"/>
    <n v="3141.6155330000001"/>
    <n v="0"/>
    <n v="3141.6155330000001"/>
    <n v="0"/>
    <n v="62923.29877400001"/>
    <n v="23578.766393999998"/>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0"/>
    <s v="Mantener 100 Por Ciento La Infraestructura Física Y Operativa Del Instituto"/>
    <n v="2"/>
    <s v="Constante"/>
    <n v="1"/>
    <s v="En ejecucion"/>
    <n v="1"/>
    <n v="100"/>
    <n v="40"/>
    <n v="40"/>
    <n v="100"/>
    <n v="59.5"/>
    <n v="59.5"/>
    <n v="100"/>
    <n v="0"/>
    <n v="0"/>
    <n v="100"/>
    <n v="0"/>
    <n v="0"/>
    <n v="100"/>
    <n v="0"/>
    <n v="0"/>
    <s v="N/A"/>
    <s v="N/A"/>
    <s v="N/A"/>
    <n v="4139321132"/>
    <n v="3298113734"/>
    <n v="79.680000000000007"/>
    <n v="13277423800"/>
    <n v="12156340540"/>
    <n v="91.56"/>
    <n v="15940016000"/>
    <n v="0"/>
    <n v="0"/>
    <n v="28262508186"/>
    <n v="0"/>
    <n v="0"/>
    <n v="13505797686"/>
    <n v="0"/>
    <n v="0"/>
    <n v="75125066804"/>
    <n v="15454454274"/>
    <n v="20.57"/>
    <s v="VIGENCIA (a 30/09/2021): Los procesos asociados a este presupuesto estan planteados en su mayoria para ejecutarse en el segundo semestre: Sistema Integrado de Conservación de Archivos y Migración del Sistema PMB. En abril se realizó un pago del contrato IDU-50-2020 por $4.238.542.621 ,mediante la OP 976 Del mismo contrato se radicó la solicitud de adición y prorroga N° 2 el 17 de junio a la Dirección Técnica de Gestión Contractual  mediante memorando 20215260180653, el 21 de junio se expidió el CRP 2613 por valor de $978.618.643 la cual se pago con la OP 1787 del 12/07/2021   Adicional se celebro el contrato IDU-1475-2021 de cual  se realizaron los siguientes pagos:  -IDU-1475-2021: $5.946.272.471 con la OP2255 del 12/08/2021  Con los anteriores pagos se da cumplimiento a lo programado en la vigencia 2021."/>
    <n v="4139.321132"/>
    <n v="3298.113734"/>
    <n v="13277.4238"/>
    <n v="12156.340539999999"/>
    <n v="15940.016"/>
    <n v="0"/>
    <n v="28262.508185999999"/>
    <n v="0"/>
    <n v="13505.797686"/>
    <n v="0"/>
    <n v="75125.066804000002"/>
    <n v="15454.454274"/>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1"/>
    <s v="Realizar 2 Acciones De Cultura Organizacional"/>
    <n v="1"/>
    <s v="Suma"/>
    <n v="1"/>
    <s v="En ejecucion"/>
    <n v="1"/>
    <n v="0.47"/>
    <n v="0.09"/>
    <n v="19.149999999999999"/>
    <n v="0.5"/>
    <n v="0.4"/>
    <n v="80"/>
    <n v="0.5"/>
    <n v="0"/>
    <n v="0"/>
    <n v="0.5"/>
    <n v="0"/>
    <n v="0"/>
    <n v="0.41"/>
    <n v="0"/>
    <n v="0"/>
    <n v="2"/>
    <n v="0.49"/>
    <n v="24.5"/>
    <n v="300000000"/>
    <n v="293025600"/>
    <n v="97.68"/>
    <n v="910000000"/>
    <n v="910000000"/>
    <n v="100"/>
    <n v="960000000"/>
    <n v="0"/>
    <n v="0"/>
    <n v="716513750"/>
    <n v="0"/>
    <n v="0"/>
    <n v="716513750"/>
    <n v="0"/>
    <n v="0"/>
    <n v="3603027500"/>
    <n v="1203025600"/>
    <n v="33.39"/>
    <s v="VIGENCIA (a 30/09/2021): Se realizaron actividades como Lanzamiento de Escuela de Liderazgo,  interiorización de valores de integridad, Encuentro Religioso, participación de 20 funcionarios en la media maratón, se realizó actividad para los abuelos con la participación de 23 personas, Realización del Plan de Acción del seguimiento de escuela de liderazgo, Café con el Director, Scketch del fortalecimiento de las medidas efr, reingreso seguro al IDU, Nuestra ruta hacia el futuro una apuesta por el telegrabajo, inauguración de las Olimpiadas y la Semana Cultural, bajo el contrato IDU-1301-2021."/>
    <n v="300"/>
    <n v="293.0256"/>
    <n v="910"/>
    <n v="910"/>
    <n v="960"/>
    <n v="0"/>
    <n v="716.51374999999996"/>
    <n v="0"/>
    <n v="716.51374999999996"/>
    <n v="0"/>
    <n v="3603.0275000000001"/>
    <n v="1203.0255999999999"/>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2"/>
    <s v="Formular, Actualizar Y Desarrollar 2 Planes Institucional De Capacitación ¿ Pic."/>
    <n v="1"/>
    <s v="Suma"/>
    <n v="1"/>
    <s v="En ejecucion"/>
    <n v="1"/>
    <n v="0.2"/>
    <n v="7.0000000000000007E-2"/>
    <n v="35"/>
    <n v="0.2"/>
    <n v="0.13"/>
    <n v="65"/>
    <n v="0.5"/>
    <n v="0"/>
    <n v="0"/>
    <n v="0.5"/>
    <n v="0"/>
    <n v="0"/>
    <n v="0.73"/>
    <n v="0"/>
    <n v="0"/>
    <n v="2"/>
    <n v="0.2"/>
    <n v="10"/>
    <n v="27600000"/>
    <n v="27600000"/>
    <n v="100"/>
    <n v="180828000"/>
    <n v="144690000"/>
    <n v="80.010000000000005"/>
    <n v="240000000"/>
    <n v="0"/>
    <n v="0"/>
    <n v="276605500"/>
    <n v="0"/>
    <n v="0"/>
    <n v="276605500"/>
    <n v="0"/>
    <n v="0"/>
    <n v="1001639000"/>
    <n v="172290000"/>
    <n v="17.2"/>
    <s v="VIGENCIA (a 30/09/2021): De la STRF se tienen reservas correspondientes al contrato IDU-1125-2020 por valor de $580.565.952 del cual en la presente vigencia se han pagado $329.868.733 con corte al 30 de septiembre. El saldo restante se liberara contra acta de liquidación logrando así un la ejecución del 57% de las reservas presupuestales proyectadas para 2021.. En el mes de septiembre se celebro un nuevo contrato de bodegaje el IDU-1659-2021 del cual se apropio un presupuesto para la presente vigencia de $414.998.792 del cual se hizo un proyección de pago de $200.000.000 entre los meses de octubre noviembre y diciembre de 2021."/>
    <n v="27.6"/>
    <n v="27.6"/>
    <n v="180.828"/>
    <n v="144.69"/>
    <n v="240"/>
    <n v="0"/>
    <n v="276.60550000000001"/>
    <n v="0"/>
    <n v="276.60550000000001"/>
    <n v="0"/>
    <n v="1001.639"/>
    <n v="172.29"/>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3"/>
    <s v="Digitalizar 1 Activos Documentales Centro De Documentación"/>
    <n v="1"/>
    <s v="Suma"/>
    <n v="1"/>
    <s v="En ejecucion"/>
    <n v="1"/>
    <n v="0"/>
    <n v="0"/>
    <n v="0"/>
    <n v="0"/>
    <n v="0"/>
    <n v="0"/>
    <n v="0.2"/>
    <n v="0"/>
    <n v="0"/>
    <n v="0.4"/>
    <n v="0"/>
    <n v="0"/>
    <n v="0.4"/>
    <n v="0"/>
    <n v="0"/>
    <n v="1"/>
    <n v="0"/>
    <n v="0"/>
    <n v="0"/>
    <n v="0"/>
    <n v="0"/>
    <n v="0"/>
    <n v="0"/>
    <n v="0"/>
    <n v="388584000"/>
    <n v="0"/>
    <n v="0"/>
    <n v="1787522303"/>
    <n v="0"/>
    <n v="0"/>
    <n v="1787522303"/>
    <n v="0"/>
    <n v="0"/>
    <n v="3963628606"/>
    <n v="0"/>
    <n v="0"/>
    <m/>
    <n v="0"/>
    <n v="0"/>
    <n v="0"/>
    <n v="0"/>
    <n v="388.584"/>
    <n v="0"/>
    <n v="1787.522303"/>
    <n v="0"/>
    <n v="1787.522303"/>
    <n v="0"/>
    <n v="3963.6286060000002"/>
    <n v="0"/>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4"/>
    <s v="Procesar Y Digitalizar 1 Archivo De Gestión Del Idu"/>
    <n v="1"/>
    <s v="Suma"/>
    <n v="1"/>
    <s v="En ejecucion"/>
    <n v="1"/>
    <n v="0"/>
    <n v="0"/>
    <n v="0"/>
    <n v="0"/>
    <n v="0"/>
    <n v="0"/>
    <n v="0.4"/>
    <n v="0"/>
    <n v="0"/>
    <n v="0.2"/>
    <n v="0"/>
    <n v="0"/>
    <n v="0.4"/>
    <n v="0"/>
    <n v="0"/>
    <n v="1"/>
    <n v="0"/>
    <n v="0"/>
    <n v="0"/>
    <n v="0"/>
    <n v="0"/>
    <n v="0"/>
    <n v="0"/>
    <n v="0"/>
    <n v="8334000000"/>
    <n v="0"/>
    <n v="0"/>
    <n v="1787522303"/>
    <n v="0"/>
    <n v="0"/>
    <n v="1787522303"/>
    <n v="0"/>
    <n v="0"/>
    <n v="11909044606"/>
    <n v="0"/>
    <n v="0"/>
    <m/>
    <n v="0"/>
    <n v="0"/>
    <n v="0"/>
    <n v="0"/>
    <n v="8334"/>
    <n v="0"/>
    <n v="1787.522303"/>
    <n v="0"/>
    <n v="1787.522303"/>
    <n v="0"/>
    <n v="11909.044605999999"/>
    <n v="0"/>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5"/>
    <s v="Almacenar Y Custodiar 2 Archivos Y Los Medios Magnéticos Del Idu"/>
    <n v="1"/>
    <s v="Suma"/>
    <n v="1"/>
    <s v="En ejecucion"/>
    <n v="1"/>
    <n v="0.4"/>
    <n v="0.24"/>
    <n v="60"/>
    <n v="0.4"/>
    <n v="0.2"/>
    <n v="50"/>
    <n v="0.56000000000000005"/>
    <n v="0"/>
    <n v="0"/>
    <n v="0.4"/>
    <n v="0"/>
    <n v="0"/>
    <n v="0.4"/>
    <n v="0"/>
    <n v="0"/>
    <n v="2"/>
    <n v="0.44"/>
    <n v="22"/>
    <n v="1401999141"/>
    <n v="1123588090"/>
    <n v="80.14"/>
    <n v="2633000000"/>
    <n v="1800735996"/>
    <n v="68.39"/>
    <n v="923000000"/>
    <n v="0"/>
    <n v="0"/>
    <n v="1787522303"/>
    <n v="0"/>
    <n v="0"/>
    <n v="1787522303"/>
    <n v="0"/>
    <n v="0"/>
    <n v="8533043747"/>
    <n v="2924324086"/>
    <n v="34.270000000000003"/>
    <s v="VIGENCIA (a 30/09/2021): De la STRF se tienen reservas correspondientes al contrato IDU-1125-2020 por valor de $580.565.952 del cual en la presente vigencia se han pagado $329.868.733 con corte al 30 de septiembre. El saldo restante se liberara contra acta de liquidación logrando así un la ejecución del 57% de las reservas presupuestales proyectadas para 2021.. En el mes de septiembre se celebro un nuevo contrato de bodegaje el IDU-1659-2021 del cual se apropio un presupuesto para la presente vigencia de $414.998.792 del cual se hizo un proyección de pago de $200.000.000 entre los meses de octubre noviembre y diciembre de 2021."/>
    <n v="1401.999141"/>
    <n v="1123.58809"/>
    <n v="2633"/>
    <n v="1800.7359959999999"/>
    <n v="923"/>
    <n v="0"/>
    <n v="1787.522303"/>
    <n v="0"/>
    <n v="1787.522303"/>
    <n v="0"/>
    <n v="8533.0437469999997"/>
    <n v="2924.3240859999996"/>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6"/>
    <s v="Modernizar 99 Por Ciento De La Plataforma"/>
    <n v="2"/>
    <s v="Constante"/>
    <n v="1"/>
    <s v="En ejecucion"/>
    <n v="1"/>
    <n v="0"/>
    <n v="0"/>
    <n v="0"/>
    <n v="0"/>
    <n v="0"/>
    <n v="0"/>
    <n v="99"/>
    <n v="0"/>
    <n v="0"/>
    <n v="99"/>
    <n v="0"/>
    <n v="0"/>
    <n v="99"/>
    <n v="0"/>
    <n v="0"/>
    <s v="N/A"/>
    <s v="N/A"/>
    <s v="N/A"/>
    <n v="0"/>
    <n v="0"/>
    <n v="0"/>
    <n v="0"/>
    <n v="0"/>
    <n v="0"/>
    <n v="10740230000"/>
    <n v="0"/>
    <n v="0"/>
    <n v="5216339376"/>
    <n v="0"/>
    <n v="0"/>
    <n v="2608169688"/>
    <n v="0"/>
    <n v="0"/>
    <n v="18564739064"/>
    <n v="0"/>
    <n v="0"/>
    <m/>
    <n v="0"/>
    <n v="0"/>
    <n v="0"/>
    <n v="0"/>
    <n v="10740.23"/>
    <n v="0"/>
    <n v="5216.3393759999999"/>
    <n v="0"/>
    <n v="2608.169688"/>
    <n v="0"/>
    <n v="18564.739064000001"/>
    <n v="0"/>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7"/>
    <s v="Generar Y Actualizar 1 Documento Técnico Sobre La Infraestructura Del Sistema De Movilidad Y Espacio Público"/>
    <n v="1"/>
    <s v="Suma"/>
    <n v="1"/>
    <s v="En ejecucion"/>
    <n v="1"/>
    <n v="0.5"/>
    <n v="0.24"/>
    <n v="48"/>
    <n v="0"/>
    <n v="0"/>
    <n v="0"/>
    <n v="0"/>
    <n v="0"/>
    <n v="0"/>
    <n v="0.76"/>
    <n v="0"/>
    <n v="0"/>
    <n v="0"/>
    <n v="0"/>
    <n v="0"/>
    <n v="1"/>
    <n v="0.24"/>
    <n v="24"/>
    <n v="1917786221"/>
    <n v="928212874"/>
    <n v="48.4"/>
    <n v="0"/>
    <n v="0"/>
    <n v="0"/>
    <n v="0"/>
    <n v="0"/>
    <n v="0"/>
    <n v="1"/>
    <n v="0"/>
    <n v="0"/>
    <n v="0"/>
    <n v="0"/>
    <n v="0"/>
    <n v="1917786222"/>
    <n v="928212874"/>
    <n v="48.4"/>
    <m/>
    <n v="1917.7862210000001"/>
    <n v="928.21287400000006"/>
    <n v="0"/>
    <n v="0"/>
    <n v="0"/>
    <n v="0"/>
    <n v="9.9999999999999995E-7"/>
    <n v="0"/>
    <n v="0"/>
    <n v="0"/>
    <n v="1917.7862220000002"/>
    <n v="928.21287400000006"/>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8"/>
    <s v="Generar, Actualizar Y Disponer 2 Información Sobre La Infraestructura Del Sistema De Movilidad Y Espacio Público"/>
    <n v="1"/>
    <s v="Suma"/>
    <n v="1"/>
    <s v="En ejecucion"/>
    <n v="1"/>
    <n v="0.5"/>
    <n v="0.5"/>
    <n v="100"/>
    <n v="1"/>
    <n v="1"/>
    <n v="100"/>
    <n v="0.5"/>
    <n v="0"/>
    <n v="0"/>
    <n v="0"/>
    <n v="0"/>
    <n v="0"/>
    <n v="0"/>
    <n v="0"/>
    <n v="0"/>
    <n v="2"/>
    <n v="1.5"/>
    <n v="75"/>
    <n v="2440000000"/>
    <n v="2439676891"/>
    <n v="99.99"/>
    <n v="1850000000"/>
    <n v="412042671"/>
    <n v="22.27"/>
    <n v="4000000000"/>
    <n v="0"/>
    <n v="0"/>
    <n v="0"/>
    <n v="0"/>
    <n v="0"/>
    <n v="0"/>
    <n v="0"/>
    <n v="0"/>
    <n v="8290000000"/>
    <n v="2851719562"/>
    <n v="34.4"/>
    <s v="VIGENCIA (a 30/09/2021): Esta programación se realizó con base en los Planes Anuales de Caja de los contratos 1257 y 1285 de 2020, es decir con base en su avance financiero programado y ejecutado.  Como soporte de la ejecución del proyecto, se remiten los informes del contrato 1285 de 2020 con corte a Julio, Agosto y Septiembre. Para el contrato 1257-2020 no se remiten soportes, toda vez que el sistema ZIPA no genera reporte por ser un contrato terminado."/>
    <n v="2440"/>
    <n v="2439.6768910000001"/>
    <n v="1850"/>
    <n v="412.04267099999998"/>
    <n v="4000"/>
    <n v="0"/>
    <n v="0"/>
    <n v="0"/>
    <n v="0"/>
    <n v="0"/>
    <n v="8290"/>
    <n v="2851.7195620000002"/>
  </r>
  <r>
    <n v="16"/>
    <s v="Un Nuevo Contrato Social y Ambiental para la Bogotá del Siglo XXI"/>
    <x v="0"/>
    <n v="2021"/>
    <s v="30/09/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9"/>
    <s v="Pagar 100 Por Ciento Compromisos De Vigencias Anteriores"/>
    <n v="2"/>
    <s v="Constante"/>
    <n v="1"/>
    <s v="En ejecucion"/>
    <n v="1"/>
    <n v="0"/>
    <n v="0"/>
    <n v="0"/>
    <n v="100"/>
    <n v="59.17"/>
    <n v="59.17"/>
    <n v="100"/>
    <n v="0"/>
    <n v="0"/>
    <n v="100"/>
    <n v="0"/>
    <n v="0"/>
    <n v="100"/>
    <n v="0"/>
    <n v="0"/>
    <s v="N/A"/>
    <s v="N/A"/>
    <s v="N/A"/>
    <n v="0"/>
    <n v="0"/>
    <n v="0"/>
    <n v="4199052323"/>
    <n v="3383281645"/>
    <n v="80.569999999999993"/>
    <n v="951129000"/>
    <n v="0"/>
    <n v="0"/>
    <n v="1"/>
    <n v="0"/>
    <n v="0"/>
    <n v="1"/>
    <n v="0"/>
    <n v="0"/>
    <n v="5150181325"/>
    <n v="3383281645"/>
    <n v="65.69"/>
    <s v="VIGENCIA (a 30/09/2021): 07/06/2021.  La programación de pagos correspondiente al contrato IDU1514-2018,  se ve afectada con ocasión de la expedición de la Resolución 777 de 2020 del Ministerio de Salud,  &quot; Por medio de la cual se definen los criterios y condiciones para el desarrollo de las actividades económicas, sociales y del Estado y se adopta el protocolo de bioseguridad para la ejecución de estas&quot;, en cuanto la Imprenta nos debía hacer entrega de unas piezas, que fueron objeto de cambio, como consecuencia de la expedición de esta norma. En tal sentido, a la fecha de seguimiento, se están llevando a cabo dichos ajustes, los cuales una vez aplicados, permitirán que la imprenta entregue los productos solicitados y facture por tales servicios. La entrega de los nuevos diseños para producción a la imprenta se prevé para la segunda o tercera semana del mes de Julio, y la entrega de las mismas por parte de la Imprenta al IDU, se estima, para la primera o segunda semana de agosto. La facturación en tal sentido, se considera puede presentarse para el mes de septiembre, de no surgir ninguna contingencia que afecte estos tiempos.  &quot;Esta programación se realizó con base en los Planes Anuales de Caja de los contratos 1526 de 2018, es decir con base en su avance financiero programado y ejecutado. Se pagaron los informes de muestreo y ensayo N°12, 13, 14 y 15. y el informe de Avance de la etapa de desarrollo N°2. Como soporte de la ejecución del proyecto, se remiten los informes de seguimiento del  contrato 1526 de 2018 con corte a abril, mayo, junio de 2021.&quot; Esta programación se realizó con base en los Planes Anuales de Caja de los contratos 1526 de 2018, es decir con base en su avance financiero programado y ejecutado. Se pagaron los informes de muestreo y ensayo N°12, 13, 14 y 15. y el informe de Avance de la etapa de desarrollo N°2. Como soporte de la ejecución del proyecto, se remiten los informes de seguimiento del  contrato 1526 de 2018 con corte a abril, mayo,"/>
    <n v="0"/>
    <n v="0"/>
    <n v="4199.0523229999999"/>
    <n v="3383.281645"/>
    <n v="951.12900000000002"/>
    <n v="0"/>
    <n v="9.9999999999999995E-7"/>
    <n v="0"/>
    <n v="9.9999999999999995E-7"/>
    <n v="0"/>
    <n v="5150.1813250000005"/>
    <n v="3383.281645"/>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2"/>
    <s v="Implementar El 100 % De Los Proyectos De Cierre De Brechas Tecnológicas Priorizados"/>
    <n v="2"/>
    <s v="Constante"/>
    <n v="1"/>
    <s v="En ejecucion"/>
    <n v="1"/>
    <n v="0"/>
    <n v="0"/>
    <n v="0"/>
    <n v="100"/>
    <n v="37.5"/>
    <n v="37.5"/>
    <n v="100"/>
    <n v="0"/>
    <n v="0"/>
    <n v="100"/>
    <n v="0"/>
    <n v="0"/>
    <n v="100"/>
    <n v="0"/>
    <n v="0"/>
    <s v="N/A"/>
    <s v="N/A"/>
    <s v="N/A"/>
    <n v="0"/>
    <n v="0"/>
    <n v="0"/>
    <n v="327378438"/>
    <n v="134640000"/>
    <n v="41.13"/>
    <n v="737748000"/>
    <n v="0"/>
    <n v="0"/>
    <n v="600000000"/>
    <n v="0"/>
    <n v="0"/>
    <n v="600000000"/>
    <n v="0"/>
    <n v="0"/>
    <n v="2265126438"/>
    <n v="134640000"/>
    <n v="5.94"/>
    <s v="VIGENCIA (a 30/09/2021): El avance se explica por la definición del modelo de soporte de mesa de servicio de acuerdo con las necesidades de la entidad que brinde el soporte en sitio necesario a los usuarios, bajo el modelo de ITIL. El modelo establece los roles requeridos, los niveles de la mesa de ayuda, las características de los acuerdos de servicio, el perfil del talento humano, transporte, herramientas, horarios de disponibilidad y reportes. Adicionalmente, se realizaron las contrataciones para apoyar emitiendo lineamientos que contribuyan en la verificación de la calidad de los desarrollos de software para los servicios que se crean en la oficina virtual, así como en la definición de la arquitectura tecnológica con la cual se crean nuevos servicios y aplicaciones para la oficina virtual.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
    <n v="0"/>
    <n v="0"/>
    <n v="327.37843800000002"/>
    <n v="134.63999999999999"/>
    <n v="737.74800000000005"/>
    <n v="0"/>
    <n v="600"/>
    <n v="0"/>
    <n v="600"/>
    <n v="0"/>
    <n v="2265.1264380000002"/>
    <n v="134.63999999999999"/>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3"/>
    <s v="Adecuar El 100 % De La Arquitectura E Infraestructura Tecnológica De Soporte Misional Priorizada"/>
    <n v="2"/>
    <s v="Constante"/>
    <n v="1"/>
    <s v="En ejecucion"/>
    <n v="1"/>
    <n v="0"/>
    <n v="0"/>
    <n v="0"/>
    <n v="100"/>
    <n v="30"/>
    <n v="30"/>
    <n v="100"/>
    <n v="0"/>
    <n v="0"/>
    <n v="100"/>
    <n v="0"/>
    <n v="0"/>
    <n v="100"/>
    <n v="0"/>
    <n v="0"/>
    <s v="N/A"/>
    <s v="N/A"/>
    <s v="N/A"/>
    <n v="0"/>
    <n v="0"/>
    <n v="0"/>
    <n v="1701851562"/>
    <n v="829145861"/>
    <n v="48.72"/>
    <n v="874778000"/>
    <n v="0"/>
    <n v="0"/>
    <n v="663839218"/>
    <n v="0"/>
    <n v="0"/>
    <n v="666392787"/>
    <n v="0"/>
    <n v="0"/>
    <n v="3906861567"/>
    <n v="829145861"/>
    <n v="21.22"/>
    <s v="VIGENCIA (a 30/09/2021): El avance se explica por la contratación del suministro de servicios cloud para configurar, implementar, administrar y soportar en los servicios de nube pública, las herramientas web, infraestructura tecnológica y aplicativos de soporte misional, adicionalmente, se contrató el servicio de nube con Oracle que incluye el uso de servidores virtuales en la nube y los servicios de administración de los mismos, asi como se realizó la parametrización de los servidores, afinamiento, pruebas de integración, desarrollo de los sistemas y puesta en producción de los equipos."/>
    <n v="0"/>
    <n v="0"/>
    <n v="1701.8515620000001"/>
    <n v="829.14586099999997"/>
    <n v="874.77800000000002"/>
    <n v="0"/>
    <n v="663.83921799999996"/>
    <n v="0"/>
    <n v="666.392787"/>
    <n v="0"/>
    <n v="3906.8615669999999"/>
    <n v="829.14586099999997"/>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4"/>
    <s v="Adecuar El 100 % De La Arquitectura E Infraestructura Tecnológica De Soporte Institucional Priorizada"/>
    <n v="2"/>
    <s v="Constante"/>
    <n v="1"/>
    <s v="En ejecucion"/>
    <n v="1"/>
    <n v="100"/>
    <n v="67"/>
    <n v="67"/>
    <n v="0"/>
    <n v="0"/>
    <n v="0"/>
    <n v="100"/>
    <n v="0"/>
    <n v="0"/>
    <n v="100"/>
    <n v="0"/>
    <n v="0"/>
    <n v="100"/>
    <n v="0"/>
    <n v="0"/>
    <s v="N/A"/>
    <s v="N/A"/>
    <s v="N/A"/>
    <n v="567890582"/>
    <n v="339482981"/>
    <n v="59.78"/>
    <n v="0"/>
    <n v="0"/>
    <n v="0"/>
    <n v="74778000"/>
    <n v="0"/>
    <n v="0"/>
    <n v="566816923"/>
    <n v="0"/>
    <n v="0"/>
    <n v="614766925"/>
    <n v="0"/>
    <n v="0"/>
    <n v="1824252430"/>
    <n v="339482981"/>
    <n v="18.61"/>
    <m/>
    <n v="567.89058199999999"/>
    <n v="339.482981"/>
    <n v="0"/>
    <n v="0"/>
    <n v="74.778000000000006"/>
    <n v="0"/>
    <n v="566.81692299999997"/>
    <n v="0"/>
    <n v="614.76692500000001"/>
    <n v="0"/>
    <n v="1824.25243"/>
    <n v="339.482981"/>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6"/>
    <s v="Implementar El 100 % De Los Proyectos De Cierre De Brechas De Sistemas De Información Priorizados"/>
    <n v="2"/>
    <s v="Constante"/>
    <n v="1"/>
    <s v="En ejecucion"/>
    <n v="1"/>
    <n v="100"/>
    <n v="100"/>
    <n v="100"/>
    <n v="100"/>
    <n v="33.33"/>
    <n v="33.33"/>
    <n v="100"/>
    <n v="0"/>
    <n v="0"/>
    <n v="100"/>
    <n v="0"/>
    <n v="0"/>
    <n v="100"/>
    <n v="0"/>
    <n v="0"/>
    <s v="N/A"/>
    <s v="N/A"/>
    <s v="N/A"/>
    <n v="721875239"/>
    <n v="27150000"/>
    <n v="3.76"/>
    <n v="508179415"/>
    <n v="114310376"/>
    <n v="22.49"/>
    <n v="74778000"/>
    <n v="0"/>
    <n v="0"/>
    <n v="400000000"/>
    <n v="0"/>
    <n v="0"/>
    <n v="400000000"/>
    <n v="0"/>
    <n v="0"/>
    <n v="2104832654"/>
    <n v="141460376"/>
    <n v="6.72"/>
    <s v="VIGENCIA (a 30/09/2021): El avance corresponde a las coordinaciones con Archivo Distrital para validación del proyecto de adquisición del Gestor Documental de FONCEP. Adicionalmente, se adelantó la revisión de los lineamientos dados por el Ministerio de Cultura respecto a los Sistemas de Gestión de Documentos Electrónicos de Archivo-SGDEA y se adelantó en aspectos necesarios para los estudios previos y anexo técnico para su adquisición.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
    <n v="721.87523899999997"/>
    <n v="27.15"/>
    <n v="508.17941500000001"/>
    <n v="114.31037600000001"/>
    <n v="74.778000000000006"/>
    <n v="0"/>
    <n v="400"/>
    <n v="0"/>
    <n v="400"/>
    <n v="0"/>
    <n v="2104.8326539999998"/>
    <n v="141.460376"/>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7"/>
    <s v="Desarrollar El 100 % De La Arquitectura Ti Y Los Sistemas De Información Misionales Priorizados"/>
    <n v="2"/>
    <s v="Constante"/>
    <n v="1"/>
    <s v="En ejecucion"/>
    <n v="1"/>
    <n v="0"/>
    <n v="0"/>
    <n v="0"/>
    <n v="100"/>
    <n v="25"/>
    <n v="25"/>
    <n v="100"/>
    <n v="0"/>
    <n v="0"/>
    <n v="100"/>
    <n v="0"/>
    <n v="0"/>
    <n v="100"/>
    <n v="0"/>
    <n v="0"/>
    <s v="N/A"/>
    <s v="N/A"/>
    <s v="N/A"/>
    <n v="0"/>
    <n v="0"/>
    <n v="0"/>
    <n v="828000000"/>
    <n v="49000000"/>
    <n v="5.92"/>
    <n v="74778000"/>
    <n v="0"/>
    <n v="0"/>
    <n v="566816922"/>
    <n v="0"/>
    <n v="0"/>
    <n v="569489599"/>
    <n v="0"/>
    <n v="0"/>
    <n v="2039084521"/>
    <n v="49000000"/>
    <n v="2.4"/>
    <s v="VIGENCIA (a 30/09/2021): Dentro de la meta se han evaluado las alternativas tecnológicas para la modernización de los sistemas para la gestión misional de la Entidad, resultado de esto se identificó la necesidad de adelantar la coordinación para la definición de convenios interadministrativos con otras Entidades públicas para la utilización de herramientas tecnológicas para la administración de obligaciones pensionales, así como hacer esfuerzos en la estabilización del proceso tecnológico. Adicionalmente, se documentó la metodología scrum,se socializó e implementó en el equipo de desarrollo de la OIS."/>
    <n v="0"/>
    <n v="0"/>
    <n v="828"/>
    <n v="49"/>
    <n v="74.778000000000006"/>
    <n v="0"/>
    <n v="566.81692199999998"/>
    <n v="0"/>
    <n v="569.489599"/>
    <n v="0"/>
    <n v="2039.084521"/>
    <n v="49"/>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8"/>
    <s v="Desarrollar El 100 % De La Arquitectura Ti Y Los Sistemas De Información Institucionales Priorizados"/>
    <n v="2"/>
    <s v="Constante"/>
    <n v="1"/>
    <s v="En ejecucion"/>
    <n v="1"/>
    <n v="0"/>
    <n v="0"/>
    <n v="0"/>
    <n v="0"/>
    <n v="0"/>
    <n v="0"/>
    <n v="100"/>
    <n v="0"/>
    <n v="0"/>
    <n v="100"/>
    <n v="0"/>
    <n v="0"/>
    <n v="100"/>
    <n v="0"/>
    <n v="0"/>
    <s v="N/A"/>
    <s v="N/A"/>
    <s v="N/A"/>
    <n v="0"/>
    <n v="0"/>
    <n v="0"/>
    <n v="0"/>
    <n v="0"/>
    <n v="0"/>
    <n v="74778000"/>
    <n v="0"/>
    <n v="0"/>
    <n v="566816921"/>
    <n v="0"/>
    <n v="0"/>
    <n v="569489598"/>
    <n v="0"/>
    <n v="0"/>
    <n v="1211084519"/>
    <n v="0"/>
    <n v="0"/>
    <m/>
    <n v="0"/>
    <n v="0"/>
    <n v="0"/>
    <n v="0"/>
    <n v="74.778000000000006"/>
    <n v="0"/>
    <n v="566.81692099999998"/>
    <n v="0"/>
    <n v="569.489598"/>
    <n v="0"/>
    <n v="1211.084519"/>
    <n v="0"/>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9"/>
    <s v="Diseñar E Implementar 100 % Del Modelo De Planeación Orientado A Resultados Basado En La Cadena De Valor Público"/>
    <n v="3"/>
    <s v="Creciente"/>
    <n v="1"/>
    <s v="En ejecucion"/>
    <n v="1"/>
    <n v="10"/>
    <n v="10"/>
    <n v="100"/>
    <n v="40"/>
    <n v="22"/>
    <n v="55"/>
    <n v="60"/>
    <n v="0"/>
    <n v="0"/>
    <n v="80"/>
    <n v="0"/>
    <n v="0"/>
    <n v="100"/>
    <n v="0"/>
    <n v="0"/>
    <s v="N/A"/>
    <s v="N/A"/>
    <s v="N/A"/>
    <n v="49000000"/>
    <n v="49000000"/>
    <n v="100"/>
    <n v="220531188"/>
    <n v="203320557"/>
    <n v="92.2"/>
    <n v="227337000"/>
    <n v="0"/>
    <n v="0"/>
    <n v="259186280"/>
    <n v="0"/>
    <n v="0"/>
    <n v="273553731"/>
    <n v="0"/>
    <n v="0"/>
    <n v="1029608199"/>
    <n v="252320557"/>
    <n v="24.51"/>
    <s v="VIGENCIA (a 30/09/2021): Teniendo en cuenta que la meta tiene un tipo anualización creciente, un 10% del avance corresponde al alcanzado al cierre de la vigencia 2020.  El avance en la vigencia coresponde a la implementación del modelo de planeación orientado a resultados mediante la implementación de la Fase 2 del mismo, la cual consiste en la integración de las diversas herramientas de planeación que ha venido usando la entidad para realizar la programación de sus acciones y cumplir con los lineamientos legales vigentes en un único Plan que reúna y articule los esfuerzos de cada una de las dependencias de la entidad.  Se consolidó el documento ¿Modelo de planeación orientado a resultados: Implementación de la segunda fase del modelo: formulación del plan de acción integrado¿ el cuál muestra cómo ha realizado en FONCEP la implementación de la Fase 2 del mencionado modelo de planeación. Asimismo, el documento presenta algunas consideraciones y recomendaciones para el ejercicio de la formulación del Plan de Acción Institucional para la vigencia 2022 con el fin de mantener este enfoque a partir de las lecciones aprendidas en lo corrido de la vigencia.  También se concertó la expedición del Manual para el análisis de causas y formulación de acciones/actividades preventivas, correctivas y de mejora (código: MOI-EST-MIP-007) cuyo objetivo es establecer los lineamientos para el análisis de causas y la formulación, registro, seguimiento y evaluación de actividades preventivas, correctivas y de mejora, que permita dar solución a hallazgos, recomendaciones, observaciones u otro producto de auditorías internas, externas, auto evaluaciones o recomendaciones de la segunda línea defensa que permitan mejorar la gestión de FONCEP. Este manual impulsa la integración de las actividades de mejoramiento al Plan de Acción Institucional."/>
    <n v="49"/>
    <n v="49"/>
    <n v="220.53118799999999"/>
    <n v="203.32055700000001"/>
    <n v="227.33699999999999"/>
    <n v="0"/>
    <n v="259.18628000000001"/>
    <n v="0"/>
    <n v="273.55373100000003"/>
    <n v="0"/>
    <n v="1029.608199"/>
    <n v="252.32055700000001"/>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10"/>
    <s v="Realizar El 100 % De Intervenciones Priorizadas En Los Modelos De Procesos, Riesgos, Seguimiento Y Evaluación De Acuerdo Con El Nuevo Plan Estratégico Institucional"/>
    <n v="2"/>
    <s v="Constante"/>
    <n v="1"/>
    <s v="En ejecucion"/>
    <n v="1"/>
    <n v="100"/>
    <n v="100"/>
    <n v="100"/>
    <n v="100"/>
    <n v="78.569999999999993"/>
    <n v="78.569999999999993"/>
    <n v="100"/>
    <n v="0"/>
    <n v="0"/>
    <n v="100"/>
    <n v="0"/>
    <n v="0"/>
    <n v="100"/>
    <n v="0"/>
    <n v="0"/>
    <s v="N/A"/>
    <s v="N/A"/>
    <s v="N/A"/>
    <n v="48257989"/>
    <n v="46883333"/>
    <n v="97.14"/>
    <n v="151336079"/>
    <n v="150634666"/>
    <n v="99.53"/>
    <n v="158169000"/>
    <n v="0"/>
    <n v="0"/>
    <n v="134454994"/>
    <n v="0"/>
    <n v="0"/>
    <n v="139833194"/>
    <n v="0"/>
    <n v="0"/>
    <n v="632051256"/>
    <n v="197517999"/>
    <n v="31.25"/>
    <s v="VIGENCIA (a 30/09/2021): El avance corresponde a la implementación del plan de intervención según lo programado por la Oficina Asesora de Planeación quien lidera este asunto dentro de la entidad y brinda asesoría a las dependencias en la administración de los elementos de gestión institucional, tales como los procesos, por lo tanto, se ha avanzado de manera significativa en la implementación de esta meta institucional. Para ello se han identificado oportunidades de mejora de acuerdo con las necesidades de cada dependencia y el análisis que realiza la OAP y durante el último trimestre se han logrado como resultado al menos las siguientes intervenciones:  -Proceso talento humano: intervención de los riesgos del proceso y actualización de los documentos: Formato acta de entrega cargo por retiro y/o reubicación en FONCEP, Formato Acta de Posesión, Formato de control de entrega de certificaciones y procedimiento liquidación y pago de nómina con aportes al sistema de seguridad social -Proceso de gestión de servicios TI: se realizó la documentación de los controles de los riesgos de la Oficina de Informática y Sistemas -Proceso de gestión financiera: se realizó la intervención de al menos 11 documentos para la actualización de los procedimientos del proceso, se realizó la gestión de indicadores y la actualización de los mismos en la SVE. -Proceso de planeación financiera misional: se intervinieron los formatos cruce de cuentas FER ¿ FONCEP y el procedimiento solicitudes reintegros y constitución de acreencias. Se realizó la gestión de los indicadores y se priorización de riesgos financieros.  De igual manera se realizó la actualización de los riesgos fiduciarios y su registro en la herramienta Suite Visión Empresarial. Y se definió la metodología e implementaron los riesgos relacionados con lavado de activos, fraude de acuerdo con los lineamientos normativos aplicables."/>
    <n v="48.257989000000002"/>
    <n v="46.883333"/>
    <n v="151.33607900000001"/>
    <n v="150.63466600000001"/>
    <n v="158.16900000000001"/>
    <n v="0"/>
    <n v="134.454994"/>
    <n v="0"/>
    <n v="139.83319399999999"/>
    <n v="0"/>
    <n v="632.05125599999997"/>
    <n v="197.517999"/>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11"/>
    <s v="Ejecutar El 100 % De La Estrategia De Transformación De La Cultura Organizacional"/>
    <n v="2"/>
    <s v="Constante"/>
    <n v="1"/>
    <s v="En ejecucion"/>
    <n v="1"/>
    <n v="0"/>
    <n v="0"/>
    <n v="0"/>
    <n v="0"/>
    <n v="0"/>
    <n v="0"/>
    <n v="0"/>
    <n v="0"/>
    <n v="0"/>
    <n v="100"/>
    <n v="0"/>
    <n v="0"/>
    <n v="100"/>
    <n v="0"/>
    <n v="0"/>
    <s v="N/A"/>
    <s v="N/A"/>
    <s v="N/A"/>
    <n v="0"/>
    <n v="0"/>
    <n v="0"/>
    <n v="0"/>
    <n v="0"/>
    <n v="0"/>
    <n v="0"/>
    <n v="0"/>
    <n v="0"/>
    <n v="100000000"/>
    <n v="0"/>
    <n v="0"/>
    <n v="150000000"/>
    <n v="0"/>
    <n v="0"/>
    <n v="250000000"/>
    <n v="0"/>
    <n v="0"/>
    <m/>
    <n v="0"/>
    <n v="0"/>
    <n v="0"/>
    <n v="0"/>
    <n v="0"/>
    <n v="0"/>
    <n v="100"/>
    <n v="0"/>
    <n v="150"/>
    <n v="0"/>
    <n v="250"/>
    <n v="0"/>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12"/>
    <s v="Rediseñar El 100 % De La Estructura Organizacional, Perfiles Y Funciones De La Entidad Priorizados De Acuerdo Con El Plan Estratégico Institucional"/>
    <n v="2"/>
    <s v="Constante"/>
    <n v="1"/>
    <s v="En ejecucion"/>
    <n v="1"/>
    <n v="0"/>
    <n v="0"/>
    <n v="0"/>
    <n v="100"/>
    <n v="40"/>
    <n v="40"/>
    <n v="100"/>
    <n v="0"/>
    <n v="0"/>
    <n v="100"/>
    <n v="0"/>
    <n v="0"/>
    <n v="0"/>
    <n v="0"/>
    <n v="0"/>
    <s v="N/A"/>
    <s v="N/A"/>
    <s v="N/A"/>
    <n v="0"/>
    <n v="0"/>
    <n v="0"/>
    <n v="64283333"/>
    <n v="64283333"/>
    <n v="100"/>
    <n v="940000"/>
    <n v="0"/>
    <n v="0"/>
    <n v="100000000"/>
    <n v="0"/>
    <n v="0"/>
    <n v="0"/>
    <n v="0"/>
    <n v="0"/>
    <n v="165223333"/>
    <n v="64283333"/>
    <n v="38.909999999999997"/>
    <s v="VIGENCIA (a 30/09/2021): Se realizó la contratación del profesional especializado que cuenta con la experiencia para adelantar la estructuración del estudio de rediseño institucional y sus anexos técnicos. Adicionalmente, se realizaron mesas de trabajo con la Secretaría de Hacienda Distrital y el Departamento Administrativo de Servicio Civil Distrital con el fin de adelantar la revisión de viabilidad para la realización del estudio técnico de rediseño institucional, resultado de las mesas técnicas, se identificó que era necesario avanzar en el proceso de articulación de la gestión pensional del distrito con el fin de tener mayor claridad en las necesidades de ajuste de estructura de la entidad, y de esta manera evaluar la viabilidad del estudio considerando también la situación fiscal del distrito."/>
    <n v="0"/>
    <n v="0"/>
    <n v="64.283332999999999"/>
    <n v="64.283332999999999"/>
    <n v="0.94"/>
    <n v="0"/>
    <n v="100"/>
    <n v="0"/>
    <n v="0"/>
    <n v="0"/>
    <n v="165.223333"/>
    <n v="64.283332999999999"/>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13"/>
    <s v="Ejecutar El 100 % De La Estrategia De Estabilización De Procesos De La Gestión Misional"/>
    <n v="3"/>
    <s v="Creciente"/>
    <n v="1"/>
    <s v="En ejecucion"/>
    <n v="1"/>
    <n v="10"/>
    <n v="8"/>
    <n v="80"/>
    <n v="30"/>
    <n v="27.22"/>
    <n v="90.73"/>
    <n v="50"/>
    <n v="0"/>
    <n v="0"/>
    <n v="75"/>
    <n v="0"/>
    <n v="0"/>
    <n v="100"/>
    <n v="0"/>
    <n v="0"/>
    <s v="N/A"/>
    <s v="N/A"/>
    <s v="N/A"/>
    <n v="136400568"/>
    <n v="136400568"/>
    <n v="100"/>
    <n v="745888562"/>
    <n v="712849875"/>
    <n v="95.57"/>
    <n v="1478007000"/>
    <n v="0"/>
    <n v="0"/>
    <n v="407277896"/>
    <n v="0"/>
    <n v="0"/>
    <n v="423569012"/>
    <n v="0"/>
    <n v="0"/>
    <n v="3191143038"/>
    <n v="849250443"/>
    <n v="26.61"/>
    <s v="VIGENCIA (a 30/09/2021): Este indicador se compone por 5 subindicadores asociados a la gestión misional cuyo promedio generan el resultado reportado, que para este periodo corresponde a 27,66% que equivale a 92,21% de avance respecto a la meta para la vigencia. Para la (1) atención de solicitudes de obligaciones pensionales acumulado se logró una atención promedio mensual del 78,41% del 90% mensual esperado. (2) gestión de cuotas por cobrar se dio un avance del 18,40%  para el mes de septiembre se realizó el cobro de cuotas partes por valor de $2.074 millones, se realizó aplicación de pagos por valor neto de $187 millones. Así mismo la gerencia continuó con el proceso de depuración y normalización de cuotas partes por cobrar, realizando la verificación y revisión de cartera por un total revisado de $68.908 millones. 3) en la gestión de cuotas partes por pagar se logró avance de 86,25% dado que para el mes de abril se realizó una normalización de $145.295 millones correspondientes al proceso de depuración de saldos de la cartera de 2017. (4) Devolución de aportes se avanzó en un 50% de las actividades definidas en el plan de acción, esto es el cierre de dos actividades relacionadas con la revisión de la normatividad aplicable, políticas de cada subproceso para su optimización, y para el (5) la efectividad de bonos se logró una efectividad promedio mensual del 89,59% del 90% mensual esperado"/>
    <n v="136.40056799999999"/>
    <n v="136.40056799999999"/>
    <n v="745.88856199999998"/>
    <n v="712.849875"/>
    <n v="1478.0070000000001"/>
    <n v="0"/>
    <n v="407.277896"/>
    <n v="0"/>
    <n v="423.56901199999999"/>
    <n v="0"/>
    <n v="3191.1430380000002"/>
    <n v="849.25044300000002"/>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14"/>
    <s v="Actualizar E Implementar El 100 % De Las Herramientas Archivísticas"/>
    <n v="2"/>
    <s v="Constante"/>
    <n v="1"/>
    <s v="En ejecucion"/>
    <n v="1"/>
    <n v="100"/>
    <n v="100"/>
    <n v="100"/>
    <n v="100"/>
    <n v="28.57"/>
    <n v="28.57"/>
    <n v="100"/>
    <n v="0"/>
    <n v="0"/>
    <n v="100"/>
    <n v="0"/>
    <n v="0"/>
    <n v="100"/>
    <n v="0"/>
    <n v="0"/>
    <s v="N/A"/>
    <s v="N/A"/>
    <s v="N/A"/>
    <n v="21540000"/>
    <n v="13881333"/>
    <n v="64.44"/>
    <n v="296000000"/>
    <n v="273137967"/>
    <n v="92.28"/>
    <n v="457185000"/>
    <n v="0"/>
    <n v="0"/>
    <n v="200000000"/>
    <n v="0"/>
    <n v="0"/>
    <n v="300000000"/>
    <n v="0"/>
    <n v="0"/>
    <n v="1274725000"/>
    <n v="287019300"/>
    <n v="22.52"/>
    <s v="VIGENCIA (a 30/09/2021): El avance en la vigencia corresponde a la adopción de las tablas de retención documental-TRD aprobadas por el Archivo General de la Nación, así como a la estructuración de los estudios previos para la contratación de un proveedor que adelante la actualización de las herramientas archivísticas y de la intervención documental con los respectivos documentos técnicos y las validaciones realizadas con el Archivo de Bogotá."/>
    <n v="21.54"/>
    <n v="13.881333"/>
    <n v="296"/>
    <n v="273.137967"/>
    <n v="457.185"/>
    <n v="0"/>
    <n v="200"/>
    <n v="0"/>
    <n v="300"/>
    <n v="0"/>
    <n v="1274.7249999999999"/>
    <n v="287.01929999999999"/>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15"/>
    <s v="Lograr El 100 % De La Organización E Intervención Documental"/>
    <n v="2"/>
    <s v="Constante"/>
    <n v="1"/>
    <s v="En ejecucion"/>
    <n v="1"/>
    <n v="0"/>
    <n v="0"/>
    <n v="0"/>
    <n v="100"/>
    <n v="0"/>
    <n v="0"/>
    <n v="100"/>
    <n v="0"/>
    <n v="0"/>
    <n v="100"/>
    <n v="0"/>
    <n v="0"/>
    <n v="100"/>
    <n v="0"/>
    <n v="0"/>
    <s v="N/A"/>
    <s v="N/A"/>
    <s v="N/A"/>
    <n v="0"/>
    <n v="0"/>
    <n v="0"/>
    <n v="269000000"/>
    <n v="69000000"/>
    <n v="25.65"/>
    <n v="484975000"/>
    <n v="0"/>
    <n v="0"/>
    <n v="300000000"/>
    <n v="0"/>
    <n v="0"/>
    <n v="400000000"/>
    <n v="0"/>
    <n v="0"/>
    <n v="1453975000"/>
    <n v="69000000"/>
    <n v="4.75"/>
    <s v="VIGENCIA (a 30/09/2021): El Área Administrativa junto con los profesionales de Gestión Documental realizaron la evaluación preliminar del proceso de contratación que de acuerdo con el cronograma establecido el día 20 de agosto de 2021, se publicó el informe de evaluación preliminar en la plataforma SECOP II, el cual, tuvo como resultado el siguiente: &quot;Una vez revisadas todas las propuestas, se requiere a los proponentes ajustes relacionados con verificación de certificaciones, ficha técnica, y subsanación de documentos a partir de los cuales se realizará la evaluación final de la propuesta técnica&quot;. Durante el término de traslado del informe de verificación de requisitos habilitantes y de la evaluación comprendido entre el 21 de agosto al 25 de agosto de 2021 hasta las 7:00 p.m., el proponente LOCKERS COLOMBIA S.A.S., mediante mensaje público presentó subsanación fuera del plazo establecido por la entidad para la presentación de observaciones o documentos tal como se observa en la resolución de declaratoria del proceso.  En razón a que el proceso de contratación que tenía por objeto la organización e intervención documental se declaró desierto, la entidad reorientó la estrategia para abordar el cumplimiento de los objetivos propuestos en esta meta, estableciendo un equipo de profesionales y técnicos que tendrán dedicación al cumplimiento de la meta establecida para la vigencia."/>
    <n v="0"/>
    <n v="0"/>
    <n v="269"/>
    <n v="69"/>
    <n v="484.97500000000002"/>
    <n v="0"/>
    <n v="300"/>
    <n v="0"/>
    <n v="400"/>
    <n v="0"/>
    <n v="1453.9749999999999"/>
    <n v="69"/>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16"/>
    <s v="Implementar El 100 % Del Documento Electrónico"/>
    <n v="3"/>
    <s v="Creciente"/>
    <n v="1"/>
    <s v="En ejecucion"/>
    <n v="1"/>
    <n v="0"/>
    <n v="0"/>
    <n v="0"/>
    <n v="0"/>
    <n v="0"/>
    <n v="0"/>
    <n v="50"/>
    <n v="0"/>
    <n v="0"/>
    <n v="75"/>
    <n v="0"/>
    <n v="0"/>
    <n v="100"/>
    <n v="0"/>
    <n v="0"/>
    <s v="N/A"/>
    <s v="N/A"/>
    <s v="N/A"/>
    <n v="0"/>
    <n v="0"/>
    <n v="0"/>
    <n v="0"/>
    <n v="0"/>
    <n v="0"/>
    <n v="84975000"/>
    <n v="0"/>
    <n v="0"/>
    <n v="200000000"/>
    <n v="0"/>
    <n v="0"/>
    <n v="300000000"/>
    <n v="0"/>
    <n v="0"/>
    <n v="584975000"/>
    <n v="0"/>
    <n v="0"/>
    <m/>
    <n v="0"/>
    <n v="0"/>
    <n v="0"/>
    <n v="0"/>
    <n v="84.974999999999994"/>
    <n v="0"/>
    <n v="200"/>
    <n v="0"/>
    <n v="300"/>
    <n v="0"/>
    <n v="584.97500000000002"/>
    <n v="0"/>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18"/>
    <s v="Determinar E Implementar El 100 % De La Hoja De Ruta Para La Articulación Pensional"/>
    <n v="2"/>
    <s v="Constante"/>
    <n v="1"/>
    <s v="En ejecucion"/>
    <n v="1"/>
    <n v="100"/>
    <n v="100"/>
    <n v="100"/>
    <n v="100"/>
    <n v="70"/>
    <n v="70"/>
    <n v="100"/>
    <n v="0"/>
    <n v="0"/>
    <n v="100"/>
    <n v="0"/>
    <n v="0"/>
    <n v="100"/>
    <n v="0"/>
    <n v="0"/>
    <s v="N/A"/>
    <s v="N/A"/>
    <s v="N/A"/>
    <n v="98950000"/>
    <n v="98950000"/>
    <n v="100"/>
    <n v="100066667"/>
    <n v="100066667"/>
    <n v="100"/>
    <n v="107635000"/>
    <n v="0"/>
    <n v="0"/>
    <n v="160082208"/>
    <n v="0"/>
    <n v="0"/>
    <n v="166485496"/>
    <n v="0"/>
    <n v="0"/>
    <n v="633219371"/>
    <n v="199016667"/>
    <n v="31.43"/>
    <s v="VIGENCIA (a 30/09/2021): En el marco de lo establecido en el Acuerdo Distrital 761 del 2020 y de la implementación de hoja de ruta para sustituir y subrogar progresivamente a las entidades distritales que en la actualidad cumplen funciones pensionales, se han desarrollado estas actividades que han permitido establecer un acercamiento fuerte con la EAAB con quien ya se plantea la posibilidad de realizar la subrogación del pago de la mesada de 3.460 pensionados. Adicionalmente, se han realizado mesas técnicas de trabajo en las cuales hemos efectuado el acompañamiento a la Universidad Distrital, lo cual ha permitido identificar las particularidades de las pensiones de esta entidad, permitiendo, enriquecer el conocimiento de la misma con el fin de establecer metodologías adecuadas en fases posteriores para ésta y otras entidades. Finalmente, el desarrollo de estas actividades también ha permitido conocer los requerimientos tecnológicos y administrativos del FONCEP para propender por el cumplimiento de lo establecido en el Plan de Desarrollo."/>
    <n v="98.95"/>
    <n v="98.95"/>
    <n v="100.066667"/>
    <n v="100.066667"/>
    <n v="107.63500000000001"/>
    <n v="0"/>
    <n v="160.08220800000001"/>
    <n v="0"/>
    <n v="166.48549600000001"/>
    <n v="0"/>
    <n v="633.21937100000002"/>
    <n v="199.01666699999998"/>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19"/>
    <s v="Diseñar E Implementar El 100 % De La Estrategia De Gestión De Conocimiento Institucional"/>
    <n v="2"/>
    <s v="Constante"/>
    <n v="1"/>
    <s v="En ejecucion"/>
    <n v="1"/>
    <n v="0"/>
    <n v="0"/>
    <n v="0"/>
    <n v="100"/>
    <n v="0"/>
    <n v="0"/>
    <n v="100"/>
    <n v="0"/>
    <n v="0"/>
    <n v="100"/>
    <n v="0"/>
    <n v="0"/>
    <n v="100"/>
    <n v="0"/>
    <n v="0"/>
    <s v="N/A"/>
    <s v="N/A"/>
    <s v="N/A"/>
    <n v="0"/>
    <n v="0"/>
    <n v="0"/>
    <n v="36296000"/>
    <n v="36296000"/>
    <n v="100"/>
    <n v="79079000"/>
    <n v="0"/>
    <n v="0"/>
    <n v="83283200"/>
    <n v="0"/>
    <n v="0"/>
    <n v="86614528"/>
    <n v="0"/>
    <n v="0"/>
    <n v="285272728"/>
    <n v="36296000"/>
    <n v="12.72"/>
    <s v="VIGENCIA (a 30/09/2021): En el marco de la implementación de la estrategia de Gestión del Conocimiento, la Oficina Asesora de Planeación de FONCEP ha establecido que el conocimiento crítico identificado es aquel que se considera indispensable para el desarrollo de la misión, las funciones de la Entidad, los objetivos institucionales y para la toma de decisiones estratégicas, por lo anterior, se han priorizado dos actividades para la captura de este conocimiento:  1. A través de los anexos técnicos que se generan de las contrataciones jurídicas financiadas por el proyecto de inversión, constituyéndose estos documentos en la forma como la entidad garantiza la trazabilidad de las decisiones estratégicas que se toman, generando de esta manera memoria institucional. 2. A través de los entregables finales pactados en las actividades de los contratos financiados por el proyecto de inversión, siendo estos entregables producto de conocimiento que contribuyen al cumplimiento de los objetivos de la entidad. Una vez identificado el conocimiento, comienza la etapa de captura y transferencia de este, para lo cual, se ha diseñado una base de datos (Excel) por el cual se monitoreará el estado de transferencia del conocimiento crítico identificado, el cual estable los siguientes estados: (en construcción, revisado, aprobado y transferido).  A la fecha la Oficina Asesora de Planeación ha identificado 56 productos de conocimiento, 8 anexos técnicos que constituyen decisiones estratégicas al interior de la entidad y que se convierten en documentos que garantizan la trazabilidad de estas decisiones generando memoria institucional y 48 productos de conocimiento identificados como documentos finales que deberán proporcionar los contratistas financiados por el proyecto de inversión."/>
    <n v="0"/>
    <n v="0"/>
    <n v="36.295999999999999"/>
    <n v="36.295999999999999"/>
    <n v="79.078999999999994"/>
    <n v="0"/>
    <n v="83.283199999999994"/>
    <n v="0"/>
    <n v="86.614528000000007"/>
    <n v="0"/>
    <n v="285.27272800000003"/>
    <n v="36.295999999999999"/>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22"/>
    <s v="Centralizar El 100 % De Los Programas Que Integren La Oferta Pública Dirigida Al Pensionado"/>
    <n v="3"/>
    <s v="Creciente"/>
    <n v="1"/>
    <s v="En ejecucion"/>
    <n v="1"/>
    <n v="10"/>
    <n v="10"/>
    <n v="100"/>
    <n v="25"/>
    <n v="17.5"/>
    <n v="70"/>
    <n v="50"/>
    <n v="0"/>
    <n v="0"/>
    <n v="100"/>
    <n v="0"/>
    <n v="0"/>
    <n v="0"/>
    <n v="0"/>
    <n v="0"/>
    <s v="N/A"/>
    <s v="N/A"/>
    <s v="N/A"/>
    <n v="13000000"/>
    <n v="13000000"/>
    <n v="100"/>
    <n v="218166756"/>
    <n v="50750000"/>
    <n v="23.26"/>
    <n v="176000000"/>
    <n v="0"/>
    <n v="0"/>
    <n v="360000000"/>
    <n v="0"/>
    <n v="0"/>
    <n v="0"/>
    <n v="0"/>
    <n v="0"/>
    <n v="767166756"/>
    <n v="63750000"/>
    <n v="8.31"/>
    <s v="VIGENCIA (a 30/09/2021): Teniendo en cuenta que la meta tiene un tipo anualización creciente, un 10% de avance corresponde al alcanzado al cierre de la vigencia 2020.  Durante esta vigencia, se adelantaron sesiones con la Secretaría Distrital de Planeación, la Dirección de Equidad y Políticas Poblaciones, y la Dirección de Políticas Sectoriales con el fin de revisar y analizar las acciones a adelantar para el avance de la meta. Adicionalmente, se han adelantado reuniones con cabeza de sector para coordinar esfuerzos en la construcción del documento de propuesta de política pública y se elaboró la versión No. 1 del documento la cual fue presentada a la Secretaría de Hacienda Distrital como cabeza de sector previo a la validación ante el Comité Sectorial de Desarrollo Administrativo, documento que contiene una descripción inicial de la problemática que se pretende abordar, los sectores identificados hasta el momento que pueden intervenir, una propuesta del esquema de participación y una proyección inicial del presupuesto que conllevaría la fases preparatoria, de agenda pública y la formulación de la política pública. El documento fue ajustado conforme las recomendaciones y observaciones recibidas por cabeza de sector, y se programó su presentación para sesión del Comité Sectorial de Desarrollo Administrativo en el mes de octubre."/>
    <n v="13"/>
    <n v="13"/>
    <n v="218.16675599999999"/>
    <n v="50.75"/>
    <n v="176"/>
    <n v="0"/>
    <n v="360"/>
    <n v="0"/>
    <n v="0"/>
    <n v="0"/>
    <n v="767.16675599999996"/>
    <n v="63.75"/>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23"/>
    <s v="Desarrollar El 100 % De La Estrategia De Comunicación Para La Divulgación De La Oferta Institucional"/>
    <n v="2"/>
    <s v="Constante"/>
    <n v="1"/>
    <s v="En ejecucion"/>
    <n v="1"/>
    <n v="0"/>
    <n v="0"/>
    <n v="0"/>
    <n v="0"/>
    <n v="0"/>
    <n v="0"/>
    <n v="100"/>
    <n v="0"/>
    <n v="0"/>
    <n v="100"/>
    <n v="0"/>
    <n v="0"/>
    <n v="100"/>
    <n v="0"/>
    <n v="0"/>
    <s v="N/A"/>
    <s v="N/A"/>
    <s v="N/A"/>
    <n v="0"/>
    <n v="0"/>
    <n v="0"/>
    <n v="0"/>
    <n v="0"/>
    <n v="0"/>
    <n v="77000000"/>
    <n v="0"/>
    <n v="0"/>
    <n v="180000000"/>
    <n v="0"/>
    <n v="0"/>
    <n v="180000000"/>
    <n v="0"/>
    <n v="0"/>
    <n v="437000000"/>
    <n v="0"/>
    <n v="0"/>
    <m/>
    <n v="0"/>
    <n v="0"/>
    <n v="0"/>
    <n v="0"/>
    <n v="77"/>
    <n v="0"/>
    <n v="180"/>
    <n v="0"/>
    <n v="180"/>
    <n v="0"/>
    <n v="437"/>
    <n v="0"/>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24"/>
    <s v="Realizar 1 Estudio Técnico Sobre Las Necesidades Institucionales Relacionadas Con Adecuaciones Y Mejoras De Las Instalaciones Físicas De Soporte Y Atención Al Pensionado"/>
    <n v="1"/>
    <s v="Suma"/>
    <n v="1"/>
    <s v="En ejecucion"/>
    <n v="1"/>
    <n v="0"/>
    <n v="0"/>
    <n v="0"/>
    <n v="0"/>
    <n v="0"/>
    <n v="0"/>
    <n v="0"/>
    <n v="0"/>
    <n v="0"/>
    <n v="1"/>
    <n v="0"/>
    <n v="0"/>
    <n v="0"/>
    <n v="0"/>
    <n v="0"/>
    <n v="1"/>
    <n v="0"/>
    <n v="0"/>
    <n v="0"/>
    <n v="0"/>
    <n v="0"/>
    <n v="0"/>
    <n v="0"/>
    <n v="0"/>
    <n v="0"/>
    <n v="0"/>
    <n v="0"/>
    <n v="230340000"/>
    <n v="0"/>
    <n v="0"/>
    <n v="0"/>
    <n v="0"/>
    <n v="0"/>
    <n v="230340000"/>
    <n v="0"/>
    <n v="0"/>
    <m/>
    <n v="0"/>
    <n v="0"/>
    <n v="0"/>
    <n v="0"/>
    <n v="0"/>
    <n v="0"/>
    <n v="230.34"/>
    <n v="0"/>
    <n v="0"/>
    <n v="0"/>
    <n v="230.34"/>
    <n v="0"/>
  </r>
  <r>
    <n v="16"/>
    <s v="Un Nuevo Contrato Social y Ambiental para la Bogotá del Siglo XXI"/>
    <x v="0"/>
    <n v="2021"/>
    <s v="30/09/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7"/>
    <n v="25"/>
    <s v="Realizar El 100 % De Las Adecuaciones E Interventoría De Acuerdo Con Los Diseños Y Especificaciones Técnicas"/>
    <n v="2"/>
    <s v="Constante"/>
    <n v="1"/>
    <s v="En ejecucion"/>
    <n v="1"/>
    <n v="0"/>
    <n v="0"/>
    <n v="0"/>
    <n v="0"/>
    <n v="0"/>
    <n v="0"/>
    <n v="0"/>
    <n v="0"/>
    <n v="0"/>
    <n v="100"/>
    <n v="0"/>
    <n v="0"/>
    <n v="100"/>
    <n v="0"/>
    <n v="0"/>
    <s v="N/A"/>
    <s v="N/A"/>
    <s v="N/A"/>
    <n v="0"/>
    <n v="0"/>
    <n v="0"/>
    <n v="0"/>
    <n v="0"/>
    <n v="0"/>
    <n v="0"/>
    <n v="0"/>
    <n v="0"/>
    <n v="230340000"/>
    <n v="0"/>
    <n v="0"/>
    <n v="460680000"/>
    <n v="0"/>
    <n v="0"/>
    <n v="691020000"/>
    <n v="0"/>
    <n v="0"/>
    <m/>
    <n v="0"/>
    <n v="0"/>
    <n v="0"/>
    <n v="0"/>
    <n v="0"/>
    <n v="0"/>
    <n v="230.34"/>
    <n v="0"/>
    <n v="460.68"/>
    <n v="0"/>
    <n v="691.02"/>
    <n v="0"/>
  </r>
  <r>
    <n v="16"/>
    <s v="Un Nuevo Contrato Social y Ambiental para la Bogotá del Siglo XXI"/>
    <x v="0"/>
    <n v="2021"/>
    <s v="30/09/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8"/>
    <n v="1"/>
    <s v="Estructurar 1250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1"/>
    <s v="Suma"/>
    <n v="1"/>
    <s v="En ejecucion"/>
    <n v="1"/>
    <n v="20"/>
    <n v="20"/>
    <n v="100"/>
    <n v="300"/>
    <n v="159"/>
    <n v="53"/>
    <n v="480"/>
    <n v="0"/>
    <n v="0"/>
    <n v="400"/>
    <n v="0"/>
    <n v="0"/>
    <n v="50"/>
    <n v="0"/>
    <n v="0"/>
    <n v="1250"/>
    <n v="179"/>
    <n v="14.32"/>
    <n v="1562152103"/>
    <n v="1072739481"/>
    <n v="68.67"/>
    <n v="4689333026"/>
    <n v="3285204034"/>
    <n v="70.06"/>
    <n v="1963750000"/>
    <n v="0"/>
    <n v="0"/>
    <n v="4117000000"/>
    <n v="0"/>
    <n v="0"/>
    <n v="350000000"/>
    <n v="0"/>
    <n v="0"/>
    <n v="12682235129"/>
    <n v="4357943515"/>
    <n v="34.36"/>
    <s v="VIGENCIA (a 30/09/2021): Al 30 de Septiembre  se han estructurado 159 proyectos para el cumplimiento de la meta, adicionalmente,  se han desarrollado 241prefactibilidades (viabilidad SIG, Hogar, Jurídica y levantamiento predio), 159 factibilidades ( paquetes técnicos radicados en Curaduría Pública Social)"/>
    <n v="1562.1521029999999"/>
    <n v="1072.7394810000001"/>
    <n v="4689.3330260000002"/>
    <n v="3285.2040339999999"/>
    <n v="1963.75"/>
    <n v="0"/>
    <n v="4117"/>
    <n v="0"/>
    <n v="350"/>
    <n v="0"/>
    <n v="12682.235129000001"/>
    <n v="4357.9435149999999"/>
  </r>
  <r>
    <n v="16"/>
    <s v="Un Nuevo Contrato Social y Ambiental para la Bogotá del Siglo XXI"/>
    <x v="0"/>
    <n v="2021"/>
    <s v="30/09/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8"/>
    <n v="2"/>
    <s v="Ejecutar 1250 Intervenciones En Desarrollo Del Proyecto Piloto Del Plan Terrazas Para El Mejoramiento De Vivienda Y El Apoyo Social Requerido Por La Población Para Mejorar Sus Condiciones Habitacionales Con La Supervisión E Interventoría Requerida Para Este Tipo De Proyectos."/>
    <n v="1"/>
    <s v="Suma"/>
    <n v="1"/>
    <s v="En ejecucion"/>
    <n v="1"/>
    <n v="0"/>
    <n v="0"/>
    <n v="0"/>
    <n v="143"/>
    <n v="0"/>
    <n v="0"/>
    <n v="497"/>
    <n v="0"/>
    <n v="0"/>
    <n v="460"/>
    <n v="0"/>
    <n v="0"/>
    <n v="150"/>
    <n v="0"/>
    <n v="0"/>
    <n v="1250"/>
    <n v="0"/>
    <n v="0"/>
    <n v="0"/>
    <n v="0"/>
    <n v="0"/>
    <n v="1088000000"/>
    <n v="1085554730"/>
    <n v="99.77"/>
    <n v="4612014000"/>
    <n v="0"/>
    <n v="0"/>
    <n v="1952000000"/>
    <n v="0"/>
    <n v="0"/>
    <n v="450934856"/>
    <n v="0"/>
    <n v="0"/>
    <n v="8102948856"/>
    <n v="1085554730"/>
    <n v="13.4"/>
    <s v="VIGENCIA (a 30/09/2021): A la fecha se han radicado 60 expedientes para la asignación de subsidios. Adicionalmente, con corte al 30 de septiembre se ha iniciado el proceso de definición y contratación del oferente para la ejecucion de las 50 viviendas que ya cuentan con subsidio."/>
    <n v="0"/>
    <n v="0"/>
    <n v="1088"/>
    <n v="1085.5547300000001"/>
    <n v="4612.0140000000001"/>
    <n v="0"/>
    <n v="1952"/>
    <n v="0"/>
    <n v="450.93485600000002"/>
    <n v="0"/>
    <n v="8102.948856"/>
    <n v="1085.5547300000001"/>
  </r>
  <r>
    <n v="16"/>
    <s v="Un Nuevo Contrato Social y Ambiental para la Bogotá del Siglo XXI"/>
    <x v="0"/>
    <n v="2021"/>
    <s v="30/09/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8"/>
    <n v="3"/>
    <s v="Expedir 1500 Actos De Reconocimiento De Viviendas De Interés Social En Barrios Legalizados Urbanísticamente, A Través De La Curaduría Pública Social Definida En La Estructura Misional De La Cvp."/>
    <n v="1"/>
    <s v="Suma"/>
    <n v="1"/>
    <s v="En ejecucion"/>
    <n v="1"/>
    <n v="50"/>
    <n v="50"/>
    <n v="100"/>
    <n v="250"/>
    <n v="145"/>
    <n v="58"/>
    <n v="600"/>
    <n v="0"/>
    <n v="0"/>
    <n v="550"/>
    <n v="0"/>
    <n v="0"/>
    <n v="50"/>
    <n v="0"/>
    <n v="0"/>
    <n v="1500"/>
    <n v="195"/>
    <n v="13"/>
    <n v="3103269606"/>
    <n v="2913947372"/>
    <n v="93.9"/>
    <n v="4841512000"/>
    <n v="2585701951"/>
    <n v="53.41"/>
    <n v="3774236000"/>
    <n v="0"/>
    <n v="0"/>
    <n v="5000000000"/>
    <n v="0"/>
    <n v="0"/>
    <n v="2000000000"/>
    <n v="0"/>
    <n v="0"/>
    <n v="18719017606"/>
    <n v="5499649323"/>
    <n v="29.38"/>
    <s v="VIGENCIA (a 30/09/2021): Se cuenta con 145 actos de reconocimiento expedidos al 30 de septiembre del 2021. De los cuales, 136  se encuentran notificados y ejecutoriados y  9 están en proceso de notificación."/>
    <n v="3103.2696059999998"/>
    <n v="2913.9473720000001"/>
    <n v="4841.5119999999997"/>
    <n v="2585.701951"/>
    <n v="3774.2359999999999"/>
    <n v="0"/>
    <n v="5000"/>
    <n v="0"/>
    <n v="2000"/>
    <n v="0"/>
    <n v="18719.017606000001"/>
    <n v="5499.6493229999996"/>
  </r>
  <r>
    <n v="16"/>
    <s v="Un Nuevo Contrato Social y Ambiental para la Bogotá del Siglo XXI"/>
    <x v="0"/>
    <n v="2021"/>
    <s v="30/09/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8"/>
    <n v="4"/>
    <s v="Implementar 100 % Del Banco De Materiales Como Un Instrumento De Soporte Técnico Y Financiero Para La Ejecución Del Proyecto Piloto Del Plan Terrazas Que Contribuya A Mejorar La Calidad De Los Materiales Y Disminuir Los Costos De Transacción."/>
    <n v="3"/>
    <s v="Creciente"/>
    <n v="1"/>
    <s v="En ejecucion"/>
    <n v="1"/>
    <n v="20"/>
    <n v="20"/>
    <n v="100"/>
    <n v="45"/>
    <n v="38.799999999999997"/>
    <n v="86.22"/>
    <n v="80"/>
    <n v="0"/>
    <n v="0"/>
    <n v="100"/>
    <n v="0"/>
    <n v="0"/>
    <n v="100"/>
    <n v="0"/>
    <n v="0"/>
    <s v="N/A"/>
    <s v="N/A"/>
    <s v="N/A"/>
    <n v="80000000"/>
    <n v="37800000"/>
    <n v="47.25"/>
    <n v="3002000000"/>
    <n v="2932000000"/>
    <n v="97.67"/>
    <n v="4650000000"/>
    <n v="0"/>
    <n v="0"/>
    <n v="6188000000"/>
    <n v="0"/>
    <n v="0"/>
    <n v="70000000"/>
    <n v="0"/>
    <n v="0"/>
    <n v="13990000000"/>
    <n v="2969800000"/>
    <n v="21.23"/>
    <s v="VIGENCIA (a 30/09/2021): A la  fecha, se ha avanzado en un  75 % en la ejecución de los hitos establecidos, dentro de los  cuales se encuentra el giro de recursos de la CVP a la fiduciaria constituida en convenio con la SDHT."/>
    <n v="80"/>
    <n v="37.799999999999997"/>
    <n v="3002"/>
    <n v="2932"/>
    <n v="4650"/>
    <n v="0"/>
    <n v="6188"/>
    <n v="0"/>
    <n v="70"/>
    <n v="0"/>
    <n v="13990"/>
    <n v="2969.8"/>
  </r>
  <r>
    <n v="16"/>
    <s v="Un Nuevo Contrato Social y Ambiental para la Bogotá del Siglo XXI"/>
    <x v="0"/>
    <n v="2021"/>
    <s v="30/09/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21"/>
    <n v="1"/>
    <s v="Obtener 2400 Títulos De Predios Registrados"/>
    <n v="1"/>
    <s v="Suma"/>
    <n v="1"/>
    <s v="En ejecucion"/>
    <n v="1"/>
    <n v="300"/>
    <n v="433"/>
    <n v="144.33000000000001"/>
    <n v="600"/>
    <n v="668"/>
    <n v="111.33"/>
    <n v="600"/>
    <n v="0"/>
    <n v="0"/>
    <n v="600"/>
    <n v="0"/>
    <n v="0"/>
    <n v="300"/>
    <n v="0"/>
    <n v="0"/>
    <n v="2400"/>
    <n v="1101"/>
    <n v="45.88"/>
    <n v="2485910486"/>
    <n v="2462637504"/>
    <n v="99.06"/>
    <n v="3145660269"/>
    <n v="2994860740"/>
    <n v="95.21"/>
    <n v="6485942106"/>
    <n v="0"/>
    <n v="0"/>
    <n v="2650000000"/>
    <n v="0"/>
    <n v="0"/>
    <n v="1909182663"/>
    <n v="0"/>
    <n v="0"/>
    <n v="16676695524"/>
    <n v="5457498244"/>
    <n v="32.729999999999997"/>
    <s v="VIGENCIA (a 30/09/2021): A la fecha el mayor número de títulos entregados obedece a  una  mayor corresponsabilidad y efectividad en la entrega de documentos por parte de los beneficiarios de los programas de titulación, así como, a la  revisión de  los predios pendientes   por titular en los desarrollos urbanísticos que ha intervenido la Entidad."/>
    <n v="2485.9104860000002"/>
    <n v="2462.6375039999998"/>
    <n v="3145.660269"/>
    <n v="2994.8607400000001"/>
    <n v="6485.9421060000004"/>
    <n v="0"/>
    <n v="2650"/>
    <n v="0"/>
    <n v="1909.182663"/>
    <n v="0"/>
    <n v="16676.695524000002"/>
    <n v="5457.4982440000003"/>
  </r>
  <r>
    <n v="16"/>
    <s v="Un Nuevo Contrato Social y Ambiental para la Bogotá del Siglo XXI"/>
    <x v="0"/>
    <n v="2021"/>
    <s v="30/09/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21"/>
    <n v="2"/>
    <s v="Hacer El Cierre De 2 Proyectos Constructivos De Urbanismo Para La Vivienda Vip"/>
    <n v="1"/>
    <s v="Suma"/>
    <n v="1"/>
    <s v="En ejecucion"/>
    <n v="1"/>
    <n v="1"/>
    <n v="1"/>
    <n v="100"/>
    <n v="0.35"/>
    <n v="0"/>
    <n v="0"/>
    <n v="0.65"/>
    <n v="0"/>
    <n v="0"/>
    <n v="0"/>
    <n v="0"/>
    <n v="0"/>
    <n v="0"/>
    <n v="0"/>
    <n v="0"/>
    <n v="2"/>
    <n v="1"/>
    <n v="50"/>
    <n v="3933263526"/>
    <n v="3919824286"/>
    <n v="99.66"/>
    <n v="756162444"/>
    <n v="532618615"/>
    <n v="70.44"/>
    <n v="1590974868"/>
    <n v="0"/>
    <n v="0"/>
    <n v="0"/>
    <n v="0"/>
    <n v="0"/>
    <n v="0"/>
    <n v="0"/>
    <n v="0"/>
    <n v="6280400838"/>
    <n v="4452442901"/>
    <n v="70.89"/>
    <s v="VIGENCIA (a 30/09/2021): Con corte a septiembre, no se registran avances en la meta, en atención a que se programó para ser materializada en diciembre. Con el fin de dar cumplimiento se han efectuado actividades en dos sentidos:  Una atendiendo  la reclamación por incumplimiento del contrato por parte del contratista, y otra,  gestionando nuevas contrataciones dirigidas a obtener la finalización de la etapa de obra, y conseguir la entrega por sectores del proyecto constructivo para la vigencia 2021. Por otro lado, los intentos de  invasión al proyecto Arboleda Santa Teresita, generando actos de vandalismo que afectaron los estados de terminación de varios apartamentos en el Sector 2, las solicitudes de las empresas de servicios y  el incumplimiento del constructor,   ha generado una reprogramación en la meta."/>
    <n v="3933.2635260000002"/>
    <n v="3919.824286"/>
    <n v="756.16244400000005"/>
    <n v="532.61861499999998"/>
    <n v="1590.974868"/>
    <n v="0"/>
    <n v="0"/>
    <n v="0"/>
    <n v="0"/>
    <n v="0"/>
    <n v="6280.4008380000005"/>
    <n v="4452.4429010000003"/>
  </r>
  <r>
    <n v="16"/>
    <s v="Un Nuevo Contrato Social y Ambiental para la Bogotá del Siglo XXI"/>
    <x v="0"/>
    <n v="2021"/>
    <s v="30/09/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21"/>
    <n v="3"/>
    <s v="Entregar 4 Zonas De Cesión Obligatoria"/>
    <n v="1"/>
    <s v="Suma"/>
    <n v="1"/>
    <s v="En ejecucion"/>
    <n v="1"/>
    <n v="1"/>
    <n v="1"/>
    <n v="100"/>
    <n v="1"/>
    <n v="1"/>
    <n v="100"/>
    <n v="1"/>
    <n v="0"/>
    <n v="0"/>
    <n v="1"/>
    <n v="0"/>
    <n v="0"/>
    <n v="0"/>
    <n v="0"/>
    <n v="0"/>
    <n v="4"/>
    <n v="2"/>
    <n v="50"/>
    <n v="1148195"/>
    <n v="1148195"/>
    <n v="100"/>
    <n v="712962287"/>
    <n v="635528676"/>
    <n v="89.14"/>
    <n v="773083026"/>
    <n v="0"/>
    <n v="0"/>
    <n v="50000000"/>
    <n v="0"/>
    <n v="0"/>
    <n v="0"/>
    <n v="0"/>
    <n v="0"/>
    <n v="1537193508"/>
    <n v="636676871"/>
    <n v="41.42"/>
    <s v="VIGENCIA (a 30/09/2021): Se efectuó la  entrega de zona de cesión Atahualpa, mediante la firma y registro de  la escritura  959, del 17 de marzo de 2021, de la Notaria 44, Folio de Matricula Inmobiliaria No   50C-2126411, la cual corresponde a la cesión de área faltante del polideportivo Atahualpa. Con lo cual se cumple la meta programada para la presente vigencia."/>
    <n v="1.1481950000000001"/>
    <n v="1.1481950000000001"/>
    <n v="712.96228699999995"/>
    <n v="635.52867600000002"/>
    <n v="773.08302600000002"/>
    <n v="0"/>
    <n v="50"/>
    <n v="0"/>
    <n v="0"/>
    <n v="0"/>
    <n v="1537.1935079999998"/>
    <n v="636.67687100000001"/>
  </r>
  <r>
    <n v="16"/>
    <s v="Un Nuevo Contrato Social y Ambiental para la Bogotá del Siglo XXI"/>
    <x v="0"/>
    <n v="2021"/>
    <s v="30/09/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26"/>
    <n v="1"/>
    <s v="Construir 107000 M2 De  Espacio Público En Los Territorios Priorizados Para Realizar El Mejoramiento De Barrios En Las Upz Tipo1"/>
    <n v="1"/>
    <s v="Suma"/>
    <n v="1"/>
    <s v="En ejecucion"/>
    <n v="1"/>
    <n v="17305.599999999999"/>
    <n v="17000"/>
    <n v="98.23"/>
    <n v="17000"/>
    <n v="305.60000000000002"/>
    <n v="1.8"/>
    <n v="22500"/>
    <n v="0"/>
    <n v="0"/>
    <n v="26750"/>
    <n v="0"/>
    <n v="0"/>
    <n v="23750"/>
    <n v="0"/>
    <n v="0"/>
    <n v="107000"/>
    <n v="17305.599999999999"/>
    <n v="16.170000000000002"/>
    <n v="3602795429"/>
    <n v="3501527996"/>
    <n v="97.19"/>
    <n v="62736390000"/>
    <n v="24011106007"/>
    <n v="38.270000000000003"/>
    <n v="18764000000"/>
    <n v="0"/>
    <n v="0"/>
    <n v="11175000000"/>
    <n v="0"/>
    <n v="0"/>
    <n v="2305081000"/>
    <n v="0"/>
    <n v="0"/>
    <n v="98583266429"/>
    <n v="27512634003"/>
    <n v="27.91"/>
    <s v="VIGENCIA (a 30/09/2021): Se han entregado 305,60 m2 de espacio publico construido. Se encuentra en ejecución los siguientes contratos: Contratos de obra 416 de 2021 y de interventoría 421 de 2021 - 12,172 M2, Contratos  de obra 477 de 2021 y de interventoría 462 de 2021 - 4.803 M2, Contratos  de obra 599 de 2021 (Grupo 2) y 668 de 2021 (Grupo 1) y de interventoría 593 de 2021 (Grupo 2) y 592 de 2021 (Grupo 1) - 9.788 M2. Se adjudicó la licitación pública de obra CVP-LP-004-2021 , por valor de $5.791.730.863 para el grupo 1  y para el Grupo No. 2 por valor  de $5.033.253.393. 11.410M2  Y en proceso de contratación  la licitación CVP-LP-005-2021 - 21.180 M2."/>
    <n v="3602.7954289999998"/>
    <n v="3501.5279959999998"/>
    <n v="62736.39"/>
    <n v="24011.106006999998"/>
    <n v="18764"/>
    <n v="0"/>
    <n v="11175"/>
    <n v="0"/>
    <n v="2305.0810000000001"/>
    <n v="0"/>
    <n v="98583.26642900001"/>
    <n v="27512.634002999999"/>
  </r>
  <r>
    <n v="16"/>
    <s v="Un Nuevo Contrato Social y Ambiental para la Bogotá del Siglo XXI"/>
    <x v="0"/>
    <n v="2021"/>
    <s v="30/09/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26"/>
    <n v="2"/>
    <s v="Ejecutar 100 % De La Estructuración, Formulación Y Seguimiento Del Proyecto"/>
    <n v="2"/>
    <s v="Constante"/>
    <n v="1"/>
    <s v="En ejecucion"/>
    <n v="1"/>
    <n v="100"/>
    <n v="97"/>
    <n v="97"/>
    <n v="100"/>
    <n v="70"/>
    <n v="70"/>
    <n v="100"/>
    <n v="0"/>
    <n v="0"/>
    <n v="100"/>
    <n v="0"/>
    <n v="0"/>
    <n v="100"/>
    <n v="0"/>
    <n v="0"/>
    <s v="N/A"/>
    <s v="N/A"/>
    <s v="N/A"/>
    <n v="1600000000"/>
    <n v="1435632384"/>
    <n v="89.73"/>
    <n v="4658488000"/>
    <n v="2976149395"/>
    <n v="63.89"/>
    <n v="5333231000"/>
    <n v="0"/>
    <n v="0"/>
    <n v="4000000000"/>
    <n v="0"/>
    <n v="0"/>
    <n v="1500000000"/>
    <n v="0"/>
    <n v="0"/>
    <n v="17091719000"/>
    <n v="4411781779"/>
    <n v="25.81"/>
    <s v="VIGENCIA (a 30/09/2021): Se avanzó en la recepción de documentos necesarios para la liquidación de los contratos 623 de 2019 y 691 de 2018. Así mismo se emitieron las resoluciones de reconocimiento de los pasivos exigibles para los contratos 716 de 2017, 705 de 2017, 735 de 2019 y 617 de 2018. Se se avanza en la depuración financiera de las reservas presupuestales  del PI 7703, al generar los pagos de los saldos de $ 353.263.638 del contrato 900 de 2020 y $ 136.495.255,05 del contrato 1014 de 2020.  Se avanza en  revisión del estado de las obras para el seguimiento de estabilidad , para los contratos Contrato de obra 605 de 2015,  592 de 2015, 597 de 2016  y de salones comunales 601 y 606 de 2017."/>
    <n v="1600"/>
    <n v="1435.632384"/>
    <n v="4658.4880000000003"/>
    <n v="2976.1493949999999"/>
    <n v="5333.2309999999998"/>
    <n v="0"/>
    <n v="4000"/>
    <n v="0"/>
    <n v="1500"/>
    <n v="0"/>
    <n v="17091.719000000001"/>
    <n v="4411.7817789999999"/>
  </r>
  <r>
    <n v="16"/>
    <s v="Un Nuevo Contrato Social y Ambiental para la Bogotá del Siglo XXI"/>
    <x v="0"/>
    <n v="2021"/>
    <s v="30/09/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7"/>
    <n v="1"/>
    <s v="Beneficiar 1223 Hogares Localizados En Zonas De Alto Riesgo No Mitigable O Los Ordenados Mediante Sentencias Judiciales O Actos Administrativos, Con Instrumentos Financieros Para Su Reubicacion Definitiva."/>
    <n v="1"/>
    <s v="Suma"/>
    <n v="1"/>
    <s v="En ejecucion"/>
    <n v="1"/>
    <n v="54"/>
    <n v="55"/>
    <n v="101.85"/>
    <n v="230"/>
    <n v="141"/>
    <n v="61.3"/>
    <n v="675"/>
    <n v="0"/>
    <n v="0"/>
    <n v="180"/>
    <n v="0"/>
    <n v="0"/>
    <n v="84"/>
    <n v="0"/>
    <n v="0"/>
    <n v="1223"/>
    <n v="196"/>
    <n v="16.03"/>
    <n v="5071647396"/>
    <n v="4319897886"/>
    <n v="85.18"/>
    <n v="10081389800"/>
    <n v="3114464678"/>
    <n v="30.89"/>
    <n v="18304432000"/>
    <n v="0"/>
    <n v="0"/>
    <n v="20553000000"/>
    <n v="0"/>
    <n v="0"/>
    <n v="7214699949"/>
    <n v="0"/>
    <n v="0"/>
    <n v="61225169145"/>
    <n v="7434362564"/>
    <n v="12.14"/>
    <s v="VIGENCIA (a 30/09/2021): A 30 de septiembre, se han asignado 141 instrumentos de Valor Único de Reconocimiento garantizando su reubicación definitiva, de los cuales 92 son en especie y 49 en recursos económicos."/>
    <n v="5071.6473960000003"/>
    <n v="4319.8978859999997"/>
    <n v="10081.389800000001"/>
    <n v="3114.4646779999998"/>
    <n v="18304.432000000001"/>
    <n v="0"/>
    <n v="20553"/>
    <n v="0"/>
    <n v="7214.6999489999998"/>
    <n v="0"/>
    <n v="61225.169145000007"/>
    <n v="7434.3625639999991"/>
  </r>
  <r>
    <n v="16"/>
    <s v="Un Nuevo Contrato Social y Ambiental para la Bogotá del Siglo XXI"/>
    <x v="0"/>
    <n v="2021"/>
    <s v="30/09/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7"/>
    <n v="2"/>
    <s v="Asignar 116 Instrumentos Financieros Para La Adquisición De Predios Localizados Zonas De Alto Riesgo No Mitigable O Los Ordenados Mediante Sentencias Judiciales O Actos Administrativos."/>
    <n v="1"/>
    <s v="Suma"/>
    <n v="1"/>
    <s v="En ejecucion"/>
    <n v="1"/>
    <n v="28"/>
    <n v="27"/>
    <n v="96.43"/>
    <n v="30"/>
    <n v="27"/>
    <n v="90"/>
    <n v="30"/>
    <n v="0"/>
    <n v="0"/>
    <n v="15"/>
    <n v="0"/>
    <n v="0"/>
    <n v="14"/>
    <n v="0"/>
    <n v="0"/>
    <n v="116"/>
    <n v="54"/>
    <n v="46.55"/>
    <n v="2969328761"/>
    <n v="2928997383"/>
    <n v="98.64"/>
    <n v="1942824656"/>
    <n v="1430918264"/>
    <n v="73.650000000000006"/>
    <n v="1767749000"/>
    <n v="0"/>
    <n v="0"/>
    <n v="917000000"/>
    <n v="0"/>
    <n v="0"/>
    <n v="929630034"/>
    <n v="0"/>
    <n v="0"/>
    <n v="8526532451"/>
    <n v="4359915647"/>
    <n v="51.13"/>
    <s v="VIGENCIA (a 30/09/2021): Con corte a 30 de septiembre, se asignaron 27 instrumentos financieros para la adquisición de predios. Se viene trabajando conjuntamente con los beneficiarios a fin de agilizar los trámites pendientes y así cumplir con los requisitos requeridos para culminar estos procesos."/>
    <n v="2969.3287610000002"/>
    <n v="2928.9973829999999"/>
    <n v="1942.824656"/>
    <n v="1430.9182639999999"/>
    <n v="1767.749"/>
    <n v="0"/>
    <n v="917"/>
    <n v="0"/>
    <n v="929.63003400000002"/>
    <n v="0"/>
    <n v="8526.5324510000009"/>
    <n v="4359.9156469999998"/>
  </r>
  <r>
    <n v="16"/>
    <s v="Un Nuevo Contrato Social y Ambiental para la Bogotá del Siglo XXI"/>
    <x v="0"/>
    <n v="2021"/>
    <s v="30/09/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7"/>
    <n v="3"/>
    <s v="Beneficiar 1850 Hogares Localizados En Zonas De Alto Riesgo No Mitigable O Los Ordenados Mediante Sentencias Judiciales O Actos Administrativos, Con Instrumentos Financieros Para Relocalizacion Transitoria."/>
    <n v="3"/>
    <s v="Creciente"/>
    <n v="1"/>
    <s v="En ejecucion"/>
    <n v="1"/>
    <n v="1497"/>
    <n v="1484"/>
    <n v="99.13"/>
    <n v="1674"/>
    <n v="1577"/>
    <n v="94.21"/>
    <n v="1824"/>
    <n v="0"/>
    <n v="0"/>
    <n v="1840"/>
    <n v="0"/>
    <n v="0"/>
    <n v="1850"/>
    <n v="0"/>
    <n v="0"/>
    <s v="N/A"/>
    <s v="N/A"/>
    <s v="N/A"/>
    <n v="3667618450"/>
    <n v="3203038370"/>
    <n v="87.33"/>
    <n v="5542464000"/>
    <n v="4902102089"/>
    <n v="88.45"/>
    <n v="5388532000"/>
    <n v="0"/>
    <n v="0"/>
    <n v="5532000000"/>
    <n v="0"/>
    <n v="0"/>
    <n v="3335936543"/>
    <n v="0"/>
    <n v="0"/>
    <n v="23466550993"/>
    <n v="8105140459"/>
    <n v="34.54"/>
    <s v="VIGENCIA (a 30/09/2021): A 30 de septiembre, se han relocalizado transitoriamente 93 nuevos hogares para un acumulado de 1.577 hogares beneficiados (teniendo en cuenta el acumulado a 2020) con relocalización transitoria mediante asignación de recursos para pago de arriendos. Se actualiza la meta del cuatrienio, teniendo en cuenta la entrada en vigencia del Decreto 330 de 2020 y su reglamentación durante la vigencia 2021, con la cual el enfoque se dirige a las estrategias de relocalización definitiva para el cumplimiento de la meta PDD."/>
    <n v="3667.6184499999999"/>
    <n v="3203.0383700000002"/>
    <n v="5542.4639999999999"/>
    <n v="4902.102089"/>
    <n v="5388.5320000000002"/>
    <n v="0"/>
    <n v="5532"/>
    <n v="0"/>
    <n v="3335.9365429999998"/>
    <n v="0"/>
    <n v="23466.550993000001"/>
    <n v="8105.1404590000002"/>
  </r>
  <r>
    <n v="16"/>
    <s v="Un Nuevo Contrato Social y Ambiental para la Bogotá del Siglo XXI"/>
    <x v="0"/>
    <n v="2021"/>
    <s v="30/09/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7"/>
    <n v="4"/>
    <s v="Beneficiar 1374 Hogares Con La Entrega De Viviendas Para Su Reubicación Definitiva"/>
    <n v="1"/>
    <s v="Suma"/>
    <n v="1"/>
    <s v="En ejecucion"/>
    <n v="1"/>
    <n v="0"/>
    <n v="0"/>
    <n v="0"/>
    <n v="580"/>
    <n v="211"/>
    <n v="36.380000000000003"/>
    <n v="620"/>
    <n v="0"/>
    <n v="0"/>
    <n v="164"/>
    <n v="0"/>
    <n v="0"/>
    <n v="10"/>
    <n v="0"/>
    <n v="0"/>
    <n v="1374"/>
    <n v="211"/>
    <n v="15.36"/>
    <n v="0"/>
    <n v="0"/>
    <n v="0"/>
    <n v="630898440"/>
    <n v="160656044"/>
    <n v="25.47"/>
    <n v="550452000"/>
    <n v="0"/>
    <n v="0"/>
    <n v="550000000"/>
    <n v="0"/>
    <n v="0"/>
    <n v="534838196"/>
    <n v="0"/>
    <n v="0"/>
    <n v="2266188636"/>
    <n v="160656044"/>
    <n v="7.09"/>
    <s v="VIGENCIA (a 30/09/2021): Se actualiza la meta del cuatrienio, teniendo en cuenta la entrada en vigencia del Decreto 330 de 2020 y su reglamentación expedida durante la vigencia 2021, con la cual el enfoque se dirige a las estrategias de relocalización definitiva para el cumplimiento de la meta PDD."/>
    <n v="0"/>
    <n v="0"/>
    <n v="630.89844000000005"/>
    <n v="160.65604400000001"/>
    <n v="550.452"/>
    <n v="0"/>
    <n v="550"/>
    <n v="0"/>
    <n v="534.83819600000004"/>
    <n v="0"/>
    <n v="2266.1886360000003"/>
    <n v="160.65604400000001"/>
  </r>
  <r>
    <n v="16"/>
    <s v="Un Nuevo Contrato Social y Ambiental para la Bogotá del Siglo XXI"/>
    <x v="0"/>
    <n v="2021"/>
    <s v="30/09/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7"/>
    <n v="5"/>
    <s v="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
    <n v="2"/>
    <s v="Constante"/>
    <n v="1"/>
    <s v="En ejecucion"/>
    <n v="1"/>
    <n v="0"/>
    <n v="0"/>
    <n v="0"/>
    <n v="100"/>
    <n v="100"/>
    <n v="100"/>
    <n v="100"/>
    <n v="0"/>
    <n v="0"/>
    <n v="100"/>
    <n v="0"/>
    <n v="0"/>
    <n v="100"/>
    <n v="0"/>
    <n v="0"/>
    <s v="N/A"/>
    <s v="N/A"/>
    <s v="N/A"/>
    <n v="0"/>
    <n v="0"/>
    <n v="0"/>
    <n v="5466518104"/>
    <n v="3855669419"/>
    <n v="70.53"/>
    <n v="7605257000"/>
    <n v="0"/>
    <n v="0"/>
    <n v="8486000000"/>
    <n v="0"/>
    <n v="0"/>
    <n v="2345866639"/>
    <n v="0"/>
    <n v="0"/>
    <n v="23903641743"/>
    <n v="3855669419"/>
    <n v="16.13"/>
    <s v="VIGENCIA (a 30/09/2021): Mediante las actividades desarrolladas por el personal de la Dirección de Reasentamientos se vienen adelantando las acciones correspondientes para la ejecución y realización de las metas, acorde con lo establecido en la Resolución 2073 del 26 de mayo de 2021, de la siguiente manera: Selección de vivienda correspondiente a 93 familias. 82 familias en proyecto propio Arboleda Santa Teresita. 11 en Vivienda Usada. 48 estudios de documentos. 34 contratos de compraventa y cesión de la posesión material. 10 escrituras del predio recomendado. 4 Resoluciones de asignación VUR."/>
    <n v="0"/>
    <n v="0"/>
    <n v="5466.5181039999998"/>
    <n v="3855.6694189999998"/>
    <n v="7605.2569999999996"/>
    <n v="0"/>
    <n v="8486"/>
    <n v="0"/>
    <n v="2345.8666389999999"/>
    <n v="0"/>
    <n v="23903.641743"/>
    <n v="3855.6694189999998"/>
  </r>
  <r>
    <n v="16"/>
    <s v="Un Nuevo Contrato Social y Ambiental para la Bogotá del Siglo XXI"/>
    <x v="0"/>
    <n v="2021"/>
    <s v="30/09/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6"/>
    <n v="1"/>
    <s v="Fortalecer El 100 % De Las Dimensiones Y Políticas Del Desempeño Institucional Que Integran El Modelo Integrado De Planeación Y Gestión De La Cvp."/>
    <n v="1"/>
    <s v="Suma"/>
    <n v="1"/>
    <s v="En ejecucion"/>
    <n v="1"/>
    <n v="10"/>
    <n v="10"/>
    <n v="100"/>
    <n v="25"/>
    <n v="18.84"/>
    <n v="75.36"/>
    <n v="30"/>
    <n v="0"/>
    <n v="0"/>
    <n v="25"/>
    <n v="0"/>
    <n v="0"/>
    <n v="10"/>
    <n v="0"/>
    <n v="0"/>
    <n v="100"/>
    <n v="28.84"/>
    <n v="28.84"/>
    <n v="3048153773"/>
    <n v="2948422376"/>
    <n v="96.73"/>
    <n v="3482887146"/>
    <n v="2747914144"/>
    <n v="78.900000000000006"/>
    <n v="4376589000"/>
    <n v="0"/>
    <n v="0"/>
    <n v="7805715000"/>
    <n v="0"/>
    <n v="0"/>
    <n v="4037465000"/>
    <n v="0"/>
    <n v="0"/>
    <n v="22750809919"/>
    <n v="5696336520"/>
    <n v="25.04"/>
    <s v="VIGENCIA (a 30/09/2021): Al cierre del mes de septiembre de 2021 se ejecutaron las actividades programadas en el trimestre con un avance correspondiente al 18.84 % sobre el 25 % programado para la presente vigencia."/>
    <n v="3048.153773"/>
    <n v="2948.422376"/>
    <n v="3482.887146"/>
    <n v="2747.9141439999999"/>
    <n v="4376.5889999999999"/>
    <n v="0"/>
    <n v="7805.7150000000001"/>
    <n v="0"/>
    <n v="4037.4650000000001"/>
    <n v="0"/>
    <n v="22750.809918999999"/>
    <n v="5696.3365199999998"/>
  </r>
  <r>
    <n v="16"/>
    <s v="Un Nuevo Contrato Social y Ambiental para la Bogotá del Siglo XXI"/>
    <x v="0"/>
    <n v="2021"/>
    <s v="30/09/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6"/>
    <n v="2"/>
    <s v="Garantizar El 100 % De Los Servicios De Apoyo Y Del  Desarrollo De Los Mecanismos Institucionales Requeridos Para El Buen Funcionamiento De La Entidad."/>
    <n v="1"/>
    <s v="Suma"/>
    <n v="1"/>
    <s v="En ejecucion"/>
    <n v="1"/>
    <n v="10"/>
    <n v="10"/>
    <n v="100"/>
    <n v="25"/>
    <n v="17.5"/>
    <n v="70"/>
    <n v="30"/>
    <n v="0"/>
    <n v="0"/>
    <n v="25"/>
    <n v="0"/>
    <n v="0"/>
    <n v="10"/>
    <n v="0"/>
    <n v="0"/>
    <n v="100"/>
    <n v="27.5"/>
    <n v="27.5"/>
    <n v="1331746357"/>
    <n v="1314039006"/>
    <n v="98.67"/>
    <n v="2742070000"/>
    <n v="2307641364"/>
    <n v="84.16"/>
    <n v="3336935000"/>
    <n v="0"/>
    <n v="0"/>
    <n v="3377143000"/>
    <n v="0"/>
    <n v="0"/>
    <n v="1970000000"/>
    <n v="0"/>
    <n v="0"/>
    <n v="12757894357"/>
    <n v="3621680370"/>
    <n v="28.39"/>
    <s v="VIGENCIA (a 30/09/2021): Al cierre del mes de septiembre de 2021 se ejecutaron las actividades programadas en el trimestre con un avance correspondiente al 17.5 % sobre el 25 % programado para la presente vigencia."/>
    <n v="1331.746357"/>
    <n v="1314.039006"/>
    <n v="2742.07"/>
    <n v="2307.6413640000001"/>
    <n v="3336.9349999999999"/>
    <n v="0"/>
    <n v="3377.143"/>
    <n v="0"/>
    <n v="1970"/>
    <n v="0"/>
    <n v="12757.894357000001"/>
    <n v="3621.68037"/>
  </r>
  <r>
    <n v="16"/>
    <s v="Un Nuevo Contrato Social y Ambiental para la Bogotá del Siglo XXI"/>
    <x v="0"/>
    <n v="2021"/>
    <s v="30/09/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6"/>
    <n v="3"/>
    <s v="Aumentar En 15 Puntos La Calificación Del Índice De Transparencia De Bogotá 2018-2019, En Particular En Los Ítems &quot;Divulgación De Trámites Y Servicios Al Ciudadano&quot;, &quot;Políticas Y Medidas Anticorrupción&quot;, &quot;Control Social Y Participación Ciudadana&quot;."/>
    <n v="1"/>
    <s v="Suma"/>
    <n v="1"/>
    <s v="En ejecucion"/>
    <n v="1"/>
    <n v="1.5"/>
    <n v="1.5"/>
    <n v="100"/>
    <n v="3.75"/>
    <n v="2.81"/>
    <n v="74.930000000000007"/>
    <n v="4.5"/>
    <n v="0"/>
    <n v="0"/>
    <n v="3.75"/>
    <n v="0"/>
    <n v="0"/>
    <n v="1.5"/>
    <n v="0"/>
    <n v="0"/>
    <n v="15"/>
    <n v="4.3099999999999996"/>
    <n v="28.73"/>
    <n v="147968978"/>
    <n v="147968978"/>
    <n v="100"/>
    <n v="229306000"/>
    <n v="223563624"/>
    <n v="97.49"/>
    <n v="227336000"/>
    <n v="0"/>
    <n v="0"/>
    <n v="342857000"/>
    <n v="0"/>
    <n v="0"/>
    <n v="200000000"/>
    <n v="0"/>
    <n v="0"/>
    <n v="1147467978"/>
    <n v="371532602"/>
    <n v="32.380000000000003"/>
    <s v="VIGENCIA (a 30/09/2021): Al cierre de septiembre de 2021 se ejecutaron las actividades programadas en el semestre con un avance correspondiente a 2.81puntos de los 3.75 programados. Se han realizado publicaciones mensuales de información de gestión y financiera en la página WEB de la Entidad, indicadores e informes de gestión correspondientes.Como trabajo de campo, se  resalta las tomas de video con drone del recorrido en obra de  Arboleda Santa Teresita."/>
    <n v="147.96897799999999"/>
    <n v="147.96897799999999"/>
    <n v="229.30600000000001"/>
    <n v="223.563624"/>
    <n v="227.33600000000001"/>
    <n v="0"/>
    <n v="342.85700000000003"/>
    <n v="0"/>
    <n v="200"/>
    <n v="0"/>
    <n v="1147.4679780000001"/>
    <n v="371.532602"/>
  </r>
  <r>
    <n v="16"/>
    <s v="Un Nuevo Contrato Social y Ambiental para la Bogotá del Siglo XXI"/>
    <x v="0"/>
    <n v="2021"/>
    <s v="30/09/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6"/>
    <n v="4"/>
    <s v="Articular E Implementar El 100 % El Proceso De Arquitectura Empresarial De Tic, Los Sistemas De Información De Los Procesos Misionales Y Administrativos, Y El Sistema De Seguridad De La Información."/>
    <n v="1"/>
    <s v="Suma"/>
    <n v="1"/>
    <s v="En ejecucion"/>
    <n v="1"/>
    <n v="0"/>
    <n v="0"/>
    <n v="0"/>
    <n v="35"/>
    <n v="24.5"/>
    <n v="70"/>
    <n v="30"/>
    <n v="0"/>
    <n v="0"/>
    <n v="25"/>
    <n v="0"/>
    <n v="0"/>
    <n v="10"/>
    <n v="0"/>
    <n v="0"/>
    <n v="100"/>
    <n v="24.5"/>
    <n v="24.5"/>
    <n v="0"/>
    <n v="0"/>
    <n v="0"/>
    <n v="316208040"/>
    <n v="256394135"/>
    <n v="81.08"/>
    <n v="590569000"/>
    <n v="0"/>
    <n v="0"/>
    <n v="1005714000"/>
    <n v="0"/>
    <n v="0"/>
    <n v="320000000"/>
    <n v="0"/>
    <n v="0"/>
    <n v="2232491040"/>
    <n v="256394135"/>
    <n v="11.48"/>
    <s v="VIGENCIA (a 30/09/2021): Al cierre de mes de septiembre, se continúa trabajando en GAP (Gobierno Abierto Participativo) y  en el modelo de seguridad y privacidad de la información donde se identifican problemas y brechas de seguridad."/>
    <n v="0"/>
    <n v="0"/>
    <n v="316.20803999999998"/>
    <n v="256.39413500000001"/>
    <n v="590.56899999999996"/>
    <n v="0"/>
    <n v="1005.7140000000001"/>
    <n v="0"/>
    <n v="320"/>
    <n v="0"/>
    <n v="2232.4910399999999"/>
    <n v="256.39413500000001"/>
  </r>
  <r>
    <n v="16"/>
    <s v="Un Nuevo Contrato Social y Ambiental para la Bogotá del Siglo XXI"/>
    <x v="0"/>
    <n v="2021"/>
    <s v="30/09/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6"/>
    <n v="5"/>
    <s v="Renovar Y Fortalecer El 50 % De La Infraestructura Tic."/>
    <n v="1"/>
    <s v="Suma"/>
    <n v="1"/>
    <s v="En ejecucion"/>
    <n v="1"/>
    <n v="5"/>
    <n v="5"/>
    <n v="100"/>
    <n v="12.5"/>
    <n v="10.46"/>
    <n v="83.68"/>
    <n v="15"/>
    <n v="0"/>
    <n v="0"/>
    <n v="12.5"/>
    <n v="0"/>
    <n v="0"/>
    <n v="5"/>
    <n v="0"/>
    <n v="0"/>
    <n v="50"/>
    <n v="15.46"/>
    <n v="30.92"/>
    <n v="2200357508"/>
    <n v="1998231702"/>
    <n v="90.81"/>
    <n v="2125220814"/>
    <n v="1512577285"/>
    <n v="71.17"/>
    <n v="3468571000"/>
    <n v="0"/>
    <n v="0"/>
    <n v="3468571000"/>
    <n v="0"/>
    <n v="0"/>
    <n v="1472535000"/>
    <n v="0"/>
    <n v="0"/>
    <n v="12735255322"/>
    <n v="3510808987"/>
    <n v="27.57"/>
    <s v="VIGENCIA (a 30/09/2021): Al cierre del mes de septiembre, se han suscrito 9 contratos los cuales ya cuentan con acta de inicio,   en tramite precontratual se encuentran 2 procesos de contratación, los cuales son la base para el cumplimiento de la meta."/>
    <n v="2200.3575080000001"/>
    <n v="1998.231702"/>
    <n v="2125.2208139999998"/>
    <n v="1512.5772850000001"/>
    <n v="3468.5709999999999"/>
    <n v="0"/>
    <n v="3468.5709999999999"/>
    <n v="0"/>
    <n v="1472.5350000000001"/>
    <n v="0"/>
    <n v="12735.255321999999"/>
    <n v="3510.8089870000003"/>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1"/>
    <n v="1"/>
    <s v="Beneficiar 30000 Niños, Niñas Y Adolescentes Con Procesos De Iniciación Y Formación Deportiva En El Distrito Capital"/>
    <n v="1"/>
    <s v="Suma"/>
    <n v="1"/>
    <s v="En ejecucion"/>
    <n v="1"/>
    <n v="2000"/>
    <n v="1988"/>
    <n v="99.4"/>
    <n v="7002"/>
    <n v="3726"/>
    <n v="53.21"/>
    <n v="10004"/>
    <n v="0"/>
    <n v="0"/>
    <n v="9004"/>
    <n v="0"/>
    <n v="0"/>
    <n v="2002"/>
    <n v="0"/>
    <n v="0"/>
    <n v="30000"/>
    <n v="5714"/>
    <n v="19.05"/>
    <n v="1830039635"/>
    <n v="1769490186"/>
    <n v="96.69"/>
    <n v="6016381665"/>
    <n v="4382325083"/>
    <n v="72.84"/>
    <n v="6608638000"/>
    <n v="0"/>
    <n v="0"/>
    <n v="8306161627"/>
    <n v="0"/>
    <n v="0"/>
    <n v="3193807520"/>
    <n v="0"/>
    <n v="0"/>
    <n v="25955028447"/>
    <n v="6151815269"/>
    <n v="23.7"/>
    <m/>
    <n v="1830.0396350000001"/>
    <n v="1769.490186"/>
    <n v="6016.3816649999999"/>
    <n v="4382.3250829999997"/>
    <n v="6608.6379999999999"/>
    <n v="0"/>
    <n v="8306.1616269999995"/>
    <n v="0"/>
    <n v="3193.8075199999998"/>
    <n v="0"/>
    <n v="25955.028447000001"/>
    <n v="6151.8152689999997"/>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1"/>
    <n v="2"/>
    <s v="Identificar 300 Niños, Niñas Y Adolescentes Como Posibles Talentos Deportivos Que Alimenten La Base Deportiva De La Ciudad Durante El Cuatrienio"/>
    <n v="1"/>
    <s v="Suma"/>
    <n v="1"/>
    <s v="En ejecucion"/>
    <n v="1"/>
    <n v="0"/>
    <n v="0"/>
    <n v="0"/>
    <n v="50"/>
    <n v="0"/>
    <n v="0"/>
    <n v="100"/>
    <n v="0"/>
    <n v="0"/>
    <n v="100"/>
    <n v="0"/>
    <n v="0"/>
    <n v="50"/>
    <n v="0"/>
    <n v="0"/>
    <n v="300"/>
    <n v="0"/>
    <n v="0"/>
    <n v="0"/>
    <n v="0"/>
    <n v="0"/>
    <n v="638633807"/>
    <n v="466822030"/>
    <n v="73.099999999999994"/>
    <n v="1915600000"/>
    <n v="0"/>
    <n v="0"/>
    <n v="3689343603"/>
    <n v="0"/>
    <n v="0"/>
    <n v="1730364471"/>
    <n v="0"/>
    <n v="0"/>
    <n v="7973941881"/>
    <n v="466822030"/>
    <n v="5.85"/>
    <s v="VIGENCIA (a 30/09/2021): La meta no presenta programaciòn para el primer trimestre"/>
    <n v="0"/>
    <n v="0"/>
    <n v="638.63380700000005"/>
    <n v="466.82202999999998"/>
    <n v="1915.6"/>
    <n v="0"/>
    <n v="3689.3436029999998"/>
    <n v="0"/>
    <n v="1730.3644710000001"/>
    <n v="0"/>
    <n v="7973.9418809999997"/>
    <n v="466.82202999999998"/>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1"/>
    <n v="3"/>
    <s v="Preparar 2000 Niños, Niñas, Adolescentes Y Jovenes  En Procesos Deportivos En Las Etapas De Talento Y Reserva Y De Rendimiento Deportivo."/>
    <n v="2"/>
    <s v="Constante"/>
    <n v="1"/>
    <s v="En ejecucion"/>
    <n v="1"/>
    <n v="2000"/>
    <n v="1954"/>
    <n v="97.7"/>
    <n v="2000"/>
    <n v="1915"/>
    <n v="95.75"/>
    <n v="2000"/>
    <n v="0"/>
    <n v="0"/>
    <n v="2000"/>
    <n v="0"/>
    <n v="0"/>
    <n v="2000"/>
    <n v="0"/>
    <n v="0"/>
    <s v="N/A"/>
    <s v="N/A"/>
    <s v="N/A"/>
    <n v="6187636450"/>
    <n v="5963663286"/>
    <n v="96.38"/>
    <n v="25404258557"/>
    <n v="16905449515"/>
    <n v="66.55"/>
    <n v="35058704000"/>
    <n v="0"/>
    <n v="0"/>
    <n v="33689726059"/>
    <n v="0"/>
    <n v="0"/>
    <n v="16093976166"/>
    <n v="0"/>
    <n v="0"/>
    <n v="116434301232"/>
    <n v="22869112801"/>
    <n v="19.64"/>
    <m/>
    <n v="6187.63645"/>
    <n v="5963.663286"/>
    <n v="25404.258557000001"/>
    <n v="16905.449515"/>
    <n v="35058.703999999998"/>
    <n v="0"/>
    <n v="33689.726059000001"/>
    <n v="0"/>
    <n v="16093.976166"/>
    <n v="0"/>
    <n v="116434.301232"/>
    <n v="22869.112800999999"/>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1"/>
    <n v="4"/>
    <s v="Incrementar 5 %  La Participación De Las Mujeres En Las Dinámicas Deportivas Del Idrd"/>
    <n v="1"/>
    <s v="Suma"/>
    <n v="1"/>
    <s v="En ejecucion"/>
    <n v="1"/>
    <n v="0"/>
    <n v="0"/>
    <n v="0"/>
    <n v="1"/>
    <n v="0"/>
    <n v="0"/>
    <n v="1.5"/>
    <n v="0"/>
    <n v="0"/>
    <n v="1.5"/>
    <n v="0"/>
    <n v="0"/>
    <n v="1"/>
    <n v="0"/>
    <n v="0"/>
    <n v="5"/>
    <n v="0"/>
    <n v="0"/>
    <n v="0"/>
    <n v="0"/>
    <n v="0"/>
    <n v="507105320"/>
    <n v="304705080"/>
    <n v="60.09"/>
    <n v="396786000"/>
    <n v="0"/>
    <n v="0"/>
    <n v="352302283"/>
    <n v="0"/>
    <n v="0"/>
    <n v="113372045"/>
    <n v="0"/>
    <n v="0"/>
    <n v="1369565648"/>
    <n v="304705080"/>
    <n v="22.25"/>
    <s v="VIGENCIA (a 30/09/2021): La meta no presenta programaciòn para el primer trimestre"/>
    <n v="0"/>
    <n v="0"/>
    <n v="507.10532000000001"/>
    <n v="304.70508000000001"/>
    <n v="396.786"/>
    <n v="0"/>
    <n v="352.30228299999999"/>
    <n v="0"/>
    <n v="113.372045"/>
    <n v="0"/>
    <n v="1369.565648"/>
    <n v="304.70508000000001"/>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1"/>
    <n v="5"/>
    <s v="Realizar 11 Eventos Deportivos Distritales, Nacionales E Internacionales Con Sede En Bogotá"/>
    <n v="1"/>
    <s v="Suma"/>
    <n v="1"/>
    <s v="En ejecucion"/>
    <n v="1"/>
    <n v="0"/>
    <n v="0"/>
    <n v="0"/>
    <n v="3"/>
    <n v="1.5"/>
    <n v="50"/>
    <n v="4"/>
    <n v="0"/>
    <n v="0"/>
    <n v="2"/>
    <n v="0"/>
    <n v="0"/>
    <n v="2"/>
    <n v="0"/>
    <n v="0"/>
    <n v="11"/>
    <n v="1.5"/>
    <n v="13.64"/>
    <n v="0"/>
    <n v="0"/>
    <n v="0"/>
    <n v="3425937703"/>
    <n v="1999888131"/>
    <n v="58.37"/>
    <n v="7915742000"/>
    <n v="0"/>
    <n v="0"/>
    <n v="1997172200"/>
    <n v="0"/>
    <n v="0"/>
    <n v="449643693"/>
    <n v="0"/>
    <n v="0"/>
    <n v="13788495596"/>
    <n v="1999888131"/>
    <n v="14.5"/>
    <m/>
    <n v="0"/>
    <n v="0"/>
    <n v="3425.9377030000001"/>
    <n v="1999.8881309999999"/>
    <n v="7915.7420000000002"/>
    <n v="0"/>
    <n v="1997.1722"/>
    <n v="0"/>
    <n v="449.64369299999998"/>
    <n v="0"/>
    <n v="13788.495595999999"/>
    <n v="1999.8881309999999"/>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1"/>
    <n v="6"/>
    <s v="Diseñar 13 Documentos Técnicos De Genero Y Gobernanza Para El Desarrollo Deportivo Del Distrito Capital"/>
    <n v="1"/>
    <s v="Suma"/>
    <n v="1"/>
    <s v="En ejecucion"/>
    <n v="1"/>
    <n v="2.5"/>
    <n v="2.5"/>
    <n v="100"/>
    <n v="7.5"/>
    <n v="3.5"/>
    <n v="46.67"/>
    <n v="1"/>
    <n v="0"/>
    <n v="0"/>
    <n v="1"/>
    <n v="0"/>
    <n v="0"/>
    <n v="1"/>
    <n v="0"/>
    <n v="0"/>
    <n v="13"/>
    <n v="6"/>
    <n v="46.15"/>
    <n v="425991887"/>
    <n v="415860690"/>
    <n v="97.62"/>
    <n v="533367948"/>
    <n v="489587720"/>
    <n v="91.79"/>
    <n v="72371000"/>
    <n v="0"/>
    <n v="0"/>
    <n v="70287195"/>
    <n v="0"/>
    <n v="0"/>
    <n v="32793239"/>
    <n v="0"/>
    <n v="0"/>
    <n v="1134811269"/>
    <n v="905448410"/>
    <n v="79.790000000000006"/>
    <m/>
    <n v="425.99188700000002"/>
    <n v="415.86068999999998"/>
    <n v="533.36794799999996"/>
    <n v="489.58771999999999"/>
    <n v="72.370999999999995"/>
    <n v="0"/>
    <n v="70.287194999999997"/>
    <n v="0"/>
    <n v="32.793239"/>
    <n v="0"/>
    <n v="1134.8112690000003"/>
    <n v="905.44840999999997"/>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1"/>
    <n v="7"/>
    <s v="Pagar 100 % De Compromisos De Vigencias Anteriores Fenecidas"/>
    <n v="2"/>
    <s v="Constante"/>
    <n v="1"/>
    <s v="En ejecucion"/>
    <n v="1"/>
    <n v="0"/>
    <n v="0"/>
    <n v="0"/>
    <n v="100"/>
    <n v="70"/>
    <n v="70"/>
    <n v="0"/>
    <n v="0"/>
    <n v="0"/>
    <n v="0"/>
    <n v="0"/>
    <n v="0"/>
    <n v="0"/>
    <n v="0"/>
    <n v="0"/>
    <s v="N/A"/>
    <s v="N/A"/>
    <s v="N/A"/>
    <n v="0"/>
    <n v="0"/>
    <n v="0"/>
    <n v="4120175000"/>
    <n v="2182142720"/>
    <n v="52.96"/>
    <n v="0"/>
    <n v="0"/>
    <n v="0"/>
    <n v="0"/>
    <n v="0"/>
    <n v="0"/>
    <n v="0"/>
    <n v="0"/>
    <n v="0"/>
    <n v="4120175000"/>
    <n v="2182142720"/>
    <n v="52.96"/>
    <m/>
    <n v="0"/>
    <n v="0"/>
    <n v="4120.1750000000002"/>
    <n v="2182.1427199999998"/>
    <n v="0"/>
    <n v="0"/>
    <n v="0"/>
    <n v="0"/>
    <n v="0"/>
    <n v="0"/>
    <n v="4120.1750000000002"/>
    <n v="2182.1427199999998"/>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3"/>
    <n v="1"/>
    <s v="Desarrollar 82079 Acciones Recreativas Comunitarias Que Integren Herramientas Para La Apropiación De Los Valores Ciudadanos"/>
    <n v="1"/>
    <s v="Suma"/>
    <n v="1"/>
    <s v="En ejecucion"/>
    <n v="1"/>
    <n v="7500"/>
    <n v="9873"/>
    <n v="131.63999999999999"/>
    <n v="23469"/>
    <n v="17105"/>
    <n v="72.88"/>
    <n v="20407"/>
    <n v="0"/>
    <n v="0"/>
    <n v="20925"/>
    <n v="0"/>
    <n v="0"/>
    <n v="7405"/>
    <n v="0"/>
    <n v="0"/>
    <n v="82079"/>
    <n v="26978"/>
    <n v="32.869999999999997"/>
    <n v="1567956359"/>
    <n v="1554690500"/>
    <n v="99.15"/>
    <n v="6442423345"/>
    <n v="4880634716"/>
    <n v="75.760000000000005"/>
    <n v="9693828000"/>
    <n v="0"/>
    <n v="0"/>
    <n v="6559455090"/>
    <n v="0"/>
    <n v="0"/>
    <n v="4030458612"/>
    <n v="0"/>
    <n v="0"/>
    <n v="28294121406"/>
    <n v="6435325216"/>
    <n v="22.74"/>
    <m/>
    <n v="1567.956359"/>
    <n v="1554.6904999999999"/>
    <n v="6442.4233450000002"/>
    <n v="4880.6347159999996"/>
    <n v="9693.8279999999995"/>
    <n v="0"/>
    <n v="6559.4550900000004"/>
    <n v="0"/>
    <n v="4030.4586119999999"/>
    <n v="0"/>
    <n v="28294.121405999998"/>
    <n v="6435.3252159999993"/>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3"/>
    <n v="2"/>
    <s v="Desarrollar 230 Actividades Deportivas Comunitarias Que Integren Herramientas Para La Apropiacion De Los Valores Ciudadanos"/>
    <n v="1"/>
    <s v="Suma"/>
    <n v="1"/>
    <s v="En ejecucion"/>
    <n v="1"/>
    <n v="6"/>
    <n v="6"/>
    <n v="100"/>
    <n v="77"/>
    <n v="47"/>
    <n v="61.04"/>
    <n v="64"/>
    <n v="0"/>
    <n v="0"/>
    <n v="64"/>
    <n v="0"/>
    <n v="0"/>
    <n v="19"/>
    <n v="0"/>
    <n v="0"/>
    <n v="230"/>
    <n v="53"/>
    <n v="23.04"/>
    <n v="2857433527"/>
    <n v="2852184280"/>
    <n v="99.82"/>
    <n v="5640014392"/>
    <n v="3984716400"/>
    <n v="70.650000000000006"/>
    <n v="8561670000"/>
    <n v="0"/>
    <n v="0"/>
    <n v="9330136560"/>
    <n v="0"/>
    <n v="0"/>
    <n v="6865925324"/>
    <n v="0"/>
    <n v="0"/>
    <n v="33255179803"/>
    <n v="6836900680"/>
    <n v="20.56"/>
    <m/>
    <n v="2857.4335270000001"/>
    <n v="2852.1842799999999"/>
    <n v="5640.014392"/>
    <n v="3984.7163999999998"/>
    <n v="8561.67"/>
    <n v="0"/>
    <n v="9330.1365600000008"/>
    <n v="0"/>
    <n v="6865.9253239999998"/>
    <n v="0"/>
    <n v="33255.179803000006"/>
    <n v="6836.9006799999997"/>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3"/>
    <n v="3"/>
    <s v="Desarrollar E Implementar 1 Laboratorio De Investigación De Acciones Recreativas, Deportivas Y De Actividad Física"/>
    <n v="2"/>
    <s v="Constante"/>
    <n v="1"/>
    <s v="En ejecucion"/>
    <n v="1"/>
    <n v="0"/>
    <n v="0"/>
    <n v="0"/>
    <n v="1"/>
    <n v="0"/>
    <n v="0"/>
    <n v="1"/>
    <n v="0"/>
    <n v="0"/>
    <n v="1"/>
    <n v="0"/>
    <n v="0"/>
    <n v="1"/>
    <n v="0"/>
    <n v="0"/>
    <s v="N/A"/>
    <s v="N/A"/>
    <s v="N/A"/>
    <n v="0"/>
    <n v="0"/>
    <n v="0"/>
    <n v="136990000"/>
    <n v="35365875"/>
    <n v="25.82"/>
    <n v="75565000"/>
    <n v="0"/>
    <n v="0"/>
    <n v="163441000"/>
    <n v="0"/>
    <n v="0"/>
    <n v="112328000"/>
    <n v="0"/>
    <n v="0"/>
    <n v="488324000"/>
    <n v="35365875"/>
    <n v="7.24"/>
    <s v="VIGENCIA (a 30/09/2021): La meta no presenta programaciòn para el primer trimestre"/>
    <n v="0"/>
    <n v="0"/>
    <n v="136.99"/>
    <n v="35.365875000000003"/>
    <n v="75.564999999999998"/>
    <n v="0"/>
    <n v="163.441"/>
    <n v="0"/>
    <n v="112.328"/>
    <n v="0"/>
    <n v="488.32399999999996"/>
    <n v="35.365875000000003"/>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3"/>
    <n v="4"/>
    <s v="Desarrollar 16 Campañas De Difusión, Promoción Y Socialización De La Estrategía De Formación Ciudadana Abierta A La Ciudadanía"/>
    <n v="1"/>
    <s v="Suma"/>
    <n v="1"/>
    <s v="En ejecucion"/>
    <n v="1"/>
    <n v="2"/>
    <n v="2"/>
    <n v="100"/>
    <n v="4"/>
    <n v="0"/>
    <n v="0"/>
    <n v="4"/>
    <n v="0"/>
    <n v="0"/>
    <n v="4"/>
    <n v="0"/>
    <n v="0"/>
    <n v="2"/>
    <n v="0"/>
    <n v="0"/>
    <n v="16"/>
    <n v="2"/>
    <n v="12.5"/>
    <n v="882967178"/>
    <n v="882967178"/>
    <n v="100"/>
    <n v="13493000"/>
    <n v="13400936"/>
    <n v="99.33"/>
    <n v="68175000"/>
    <n v="0"/>
    <n v="0"/>
    <n v="195765721"/>
    <n v="0"/>
    <n v="0"/>
    <n v="7372000"/>
    <n v="0"/>
    <n v="0"/>
    <n v="1167772899"/>
    <n v="896368114"/>
    <n v="76.760000000000005"/>
    <s v="VIGENCIA (a 30/09/2021): La meta no presenta programaciòn en el primer trimestre de la vigencia"/>
    <n v="882.96717799999999"/>
    <n v="882.96717799999999"/>
    <n v="13.493"/>
    <n v="13.400936"/>
    <n v="68.174999999999997"/>
    <n v="0"/>
    <n v="195.76572100000001"/>
    <n v="0"/>
    <n v="7.3719999999999999"/>
    <n v="0"/>
    <n v="1167.7728990000001"/>
    <n v="896.36811399999999"/>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3"/>
    <n v="5"/>
    <s v="Realizar 16 Jornadas De Fortalecimiento Metodológico A Los Gestores De Recreación Y Deporte."/>
    <n v="1"/>
    <s v="Suma"/>
    <n v="1"/>
    <s v="En ejecucion"/>
    <n v="1"/>
    <n v="0"/>
    <n v="0"/>
    <n v="0"/>
    <n v="4"/>
    <n v="3"/>
    <n v="75"/>
    <n v="4"/>
    <n v="0"/>
    <n v="0"/>
    <n v="4"/>
    <n v="0"/>
    <n v="0"/>
    <n v="4"/>
    <n v="0"/>
    <n v="0"/>
    <n v="16"/>
    <n v="3"/>
    <n v="18.75"/>
    <n v="0"/>
    <n v="0"/>
    <n v="0"/>
    <n v="279099066"/>
    <n v="279099066"/>
    <n v="100"/>
    <n v="74214000"/>
    <n v="0"/>
    <n v="0"/>
    <n v="365845032"/>
    <n v="0"/>
    <n v="0"/>
    <n v="188424000"/>
    <n v="0"/>
    <n v="0"/>
    <n v="907582098"/>
    <n v="279099066"/>
    <n v="30.75"/>
    <m/>
    <n v="0"/>
    <n v="0"/>
    <n v="279.09906599999999"/>
    <n v="279.09906599999999"/>
    <n v="74.213999999999999"/>
    <n v="0"/>
    <n v="365.845032"/>
    <n v="0"/>
    <n v="188.42400000000001"/>
    <n v="0"/>
    <n v="907.58209799999997"/>
    <n v="279.09906599999999"/>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3"/>
    <n v="6"/>
    <s v="Elaborar E Implementar 5 Guias Pedagógicas Para La Formación Ciudadana A Traves De La Recreación Y El Deporte"/>
    <n v="1"/>
    <s v="Suma"/>
    <n v="1"/>
    <s v="En ejecucion"/>
    <n v="1"/>
    <n v="1"/>
    <n v="1"/>
    <n v="100"/>
    <n v="1"/>
    <n v="1"/>
    <n v="100"/>
    <n v="1"/>
    <n v="0"/>
    <n v="0"/>
    <n v="1"/>
    <n v="0"/>
    <n v="0"/>
    <n v="1"/>
    <n v="0"/>
    <n v="0"/>
    <n v="5"/>
    <n v="2"/>
    <n v="40"/>
    <n v="778286449"/>
    <n v="767566168"/>
    <n v="98.62"/>
    <n v="2946550158"/>
    <n v="2769446052"/>
    <n v="93.99"/>
    <n v="675548000"/>
    <n v="0"/>
    <n v="0"/>
    <n v="3118469250"/>
    <n v="0"/>
    <n v="0"/>
    <n v="1814978921"/>
    <n v="0"/>
    <n v="0"/>
    <n v="9333832778"/>
    <n v="3537012220"/>
    <n v="37.89"/>
    <m/>
    <n v="778.28644899999995"/>
    <n v="767.56616799999995"/>
    <n v="2946.550158"/>
    <n v="2769.4460519999998"/>
    <n v="675.548"/>
    <n v="0"/>
    <n v="3118.4692500000001"/>
    <n v="0"/>
    <n v="1814.9789209999999"/>
    <n v="0"/>
    <n v="9333.832778"/>
    <n v="3537.0122199999996"/>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3"/>
    <n v="7"/>
    <s v="Fortalecer 20 Consejos Locales De Deporte, Recreación, Actividad Física, Parques, Escenarios Y Equipamientos Recreativos Y Deportivos Drafe"/>
    <n v="2"/>
    <s v="Constante"/>
    <n v="1"/>
    <s v="En ejecucion"/>
    <n v="1"/>
    <n v="20"/>
    <n v="20"/>
    <n v="100"/>
    <n v="20"/>
    <n v="0"/>
    <n v="0"/>
    <n v="20"/>
    <n v="0"/>
    <n v="0"/>
    <n v="20"/>
    <n v="0"/>
    <n v="0"/>
    <n v="20"/>
    <n v="0"/>
    <n v="0"/>
    <s v="N/A"/>
    <s v="N/A"/>
    <s v="N/A"/>
    <n v="18900000"/>
    <n v="18900000"/>
    <n v="100"/>
    <n v="60000000"/>
    <n v="5000000"/>
    <n v="8.33"/>
    <n v="60000000"/>
    <n v="0"/>
    <n v="0"/>
    <n v="60000000"/>
    <n v="0"/>
    <n v="0"/>
    <n v="25000000"/>
    <n v="0"/>
    <n v="0"/>
    <n v="223900000"/>
    <n v="23900000"/>
    <n v="10.67"/>
    <s v="VIGENCIA (a 30/09/2021): La meta no presenta programaciòn para el primer trimestre"/>
    <n v="18.899999999999999"/>
    <n v="18.899999999999999"/>
    <n v="60"/>
    <n v="5"/>
    <n v="60"/>
    <n v="0"/>
    <n v="60"/>
    <n v="0"/>
    <n v="25"/>
    <n v="0"/>
    <n v="223.9"/>
    <n v="23.9"/>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9"/>
    <n v="1"/>
    <s v="Realizar 347803 Actividades Fisicas Dirigidas Y Programas Deportivos Para El Fomento De La Vida Activa"/>
    <n v="1"/>
    <s v="Suma"/>
    <n v="1"/>
    <s v="En ejecucion"/>
    <n v="1"/>
    <n v="8741"/>
    <n v="8647"/>
    <n v="98.92"/>
    <n v="76136"/>
    <n v="49628"/>
    <n v="65.180000000000007"/>
    <n v="93313"/>
    <n v="0"/>
    <n v="0"/>
    <n v="109099"/>
    <n v="0"/>
    <n v="0"/>
    <n v="60608"/>
    <n v="0"/>
    <n v="0"/>
    <n v="347803"/>
    <n v="58275"/>
    <n v="16.760000000000002"/>
    <n v="2840091114"/>
    <n v="2727384434"/>
    <n v="96.03"/>
    <n v="9645478951"/>
    <n v="7428703207"/>
    <n v="77.02"/>
    <n v="16646057000"/>
    <n v="0"/>
    <n v="0"/>
    <n v="14359360096"/>
    <n v="0"/>
    <n v="0"/>
    <n v="14192731729"/>
    <n v="0"/>
    <n v="0"/>
    <n v="57683718890"/>
    <n v="10156087641"/>
    <n v="17.61"/>
    <m/>
    <n v="2840.0911139999998"/>
    <n v="2727.3844340000001"/>
    <n v="9645.4789509999991"/>
    <n v="7428.7032069999996"/>
    <n v="16646.057000000001"/>
    <n v="0"/>
    <n v="14359.360096"/>
    <n v="0"/>
    <n v="14192.731728999999"/>
    <n v="0"/>
    <n v="57683.718889999996"/>
    <n v="10156.087641"/>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9"/>
    <n v="2"/>
    <s v="Desarrollar 17859 Actividades De Promocion Del Uso De La Bicicleta Para Diferentes Poblaciones"/>
    <n v="1"/>
    <s v="Suma"/>
    <n v="1"/>
    <s v="En ejecucion"/>
    <n v="1"/>
    <n v="845"/>
    <n v="928"/>
    <n v="109.82"/>
    <n v="2793"/>
    <n v="1357"/>
    <n v="48.59"/>
    <n v="4809"/>
    <n v="0"/>
    <n v="0"/>
    <n v="4831"/>
    <n v="0"/>
    <n v="0"/>
    <n v="4498"/>
    <n v="0"/>
    <n v="0"/>
    <n v="17859"/>
    <n v="2285"/>
    <n v="12.79"/>
    <n v="3559296324"/>
    <n v="3483572057"/>
    <n v="97.87"/>
    <n v="12725454039"/>
    <n v="6928438619"/>
    <n v="54.45"/>
    <n v="12911751000"/>
    <n v="0"/>
    <n v="0"/>
    <n v="15619010944"/>
    <n v="0"/>
    <n v="0"/>
    <n v="15868025514"/>
    <n v="0"/>
    <n v="0"/>
    <n v="60683537821"/>
    <n v="10412010676"/>
    <n v="17.16"/>
    <m/>
    <n v="3559.2963239999999"/>
    <n v="3483.5720569999999"/>
    <n v="12725.454039"/>
    <n v="6928.4386189999996"/>
    <n v="12911.751"/>
    <n v="0"/>
    <n v="15619.010944"/>
    <n v="0"/>
    <n v="15868.025514000001"/>
    <n v="0"/>
    <n v="60683.537820999998"/>
    <n v="10412.010676"/>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9"/>
    <n v="3"/>
    <s v="Beneficiar 237811 Personas Con Procesos De Alfabetización Física Que Generen Y Multipliquen Buenas Prácticas Para Vivir Una Vida Activa Y Saludable"/>
    <n v="1"/>
    <s v="Suma"/>
    <n v="1"/>
    <s v="En ejecucion"/>
    <n v="1"/>
    <n v="27000"/>
    <n v="29671"/>
    <n v="109.89"/>
    <n v="38770"/>
    <n v="32586"/>
    <n v="84.05"/>
    <n v="57570"/>
    <n v="0"/>
    <n v="0"/>
    <n v="89000"/>
    <n v="0"/>
    <n v="0"/>
    <n v="22800"/>
    <n v="0"/>
    <n v="0"/>
    <n v="237811"/>
    <n v="62257"/>
    <n v="26.18"/>
    <n v="455042808"/>
    <n v="405767800"/>
    <n v="89.17"/>
    <n v="1153975689"/>
    <n v="1057597988"/>
    <n v="91.65"/>
    <n v="2439246000"/>
    <n v="0"/>
    <n v="0"/>
    <n v="2587511264"/>
    <n v="0"/>
    <n v="0"/>
    <n v="2282940513"/>
    <n v="0"/>
    <n v="0"/>
    <n v="8918716274"/>
    <n v="1463365788"/>
    <n v="16.41"/>
    <m/>
    <n v="455.04280799999998"/>
    <n v="405.76780000000002"/>
    <n v="1153.9756890000001"/>
    <n v="1057.597988"/>
    <n v="2439.2460000000001"/>
    <n v="0"/>
    <n v="2587.5112640000002"/>
    <n v="0"/>
    <n v="2282.940513"/>
    <n v="0"/>
    <n v="8918.7162740000003"/>
    <n v="1463.3657880000001"/>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9"/>
    <n v="4"/>
    <s v="Diseñar E Implementar 1 Estrategia De Medición Sobre Las Acciones De Actividad Fisica Y Sus Impactos En Cuanto A La Salud Fisica Y Mental"/>
    <n v="2"/>
    <s v="Constante"/>
    <n v="1"/>
    <s v="En ejecucion"/>
    <n v="1"/>
    <n v="0"/>
    <n v="0"/>
    <n v="0"/>
    <n v="1"/>
    <n v="0.77"/>
    <n v="77"/>
    <n v="1"/>
    <n v="0"/>
    <n v="0"/>
    <n v="1"/>
    <n v="0"/>
    <n v="0"/>
    <n v="1"/>
    <n v="0"/>
    <n v="0"/>
    <s v="N/A"/>
    <s v="N/A"/>
    <s v="N/A"/>
    <n v="0"/>
    <n v="0"/>
    <n v="0"/>
    <n v="460424837"/>
    <n v="424743103"/>
    <n v="92.25"/>
    <n v="554946000"/>
    <n v="0"/>
    <n v="0"/>
    <n v="1377506042"/>
    <n v="0"/>
    <n v="0"/>
    <n v="641879197"/>
    <n v="0"/>
    <n v="0"/>
    <n v="3034756076"/>
    <n v="424743103"/>
    <n v="14"/>
    <m/>
    <n v="0"/>
    <n v="0"/>
    <n v="460.42483700000003"/>
    <n v="424.74310300000002"/>
    <n v="554.94600000000003"/>
    <n v="0"/>
    <n v="1377.506042"/>
    <n v="0"/>
    <n v="641.87919699999998"/>
    <n v="0"/>
    <n v="3034.7560759999997"/>
    <n v="424.74310300000002"/>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9"/>
    <n v="5"/>
    <s v="Pagar 100 % De Compromisos De Vigencias Anteriores Fenecidas"/>
    <n v="2"/>
    <s v="Constante"/>
    <n v="1"/>
    <s v="En ejecucion"/>
    <n v="1"/>
    <n v="0"/>
    <n v="0"/>
    <n v="0"/>
    <n v="100"/>
    <n v="66"/>
    <n v="66"/>
    <n v="0"/>
    <n v="0"/>
    <n v="0"/>
    <n v="0"/>
    <n v="0"/>
    <n v="0"/>
    <n v="0"/>
    <n v="0"/>
    <n v="0"/>
    <s v="N/A"/>
    <s v="N/A"/>
    <s v="N/A"/>
    <n v="0"/>
    <n v="0"/>
    <n v="0"/>
    <n v="884000000"/>
    <n v="583816341"/>
    <n v="66.040000000000006"/>
    <n v="0"/>
    <n v="0"/>
    <n v="0"/>
    <n v="0"/>
    <n v="0"/>
    <n v="0"/>
    <n v="0"/>
    <n v="0"/>
    <n v="0"/>
    <n v="884000000"/>
    <n v="583816341"/>
    <n v="66.040000000000006"/>
    <m/>
    <n v="0"/>
    <n v="0"/>
    <n v="884"/>
    <n v="583.81634099999997"/>
    <n v="0"/>
    <n v="0"/>
    <n v="0"/>
    <n v="0"/>
    <n v="0"/>
    <n v="0"/>
    <n v="884"/>
    <n v="583.81634099999997"/>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9"/>
    <n v="1"/>
    <s v="Intervenir 35 Parques Y Escenarios Con Acciones Para La Mitigación Y Adaptación Al Cambio Climático"/>
    <n v="3"/>
    <s v="Creciente"/>
    <n v="1"/>
    <s v="En ejecucion"/>
    <n v="1"/>
    <n v="12"/>
    <n v="12"/>
    <n v="100"/>
    <n v="25"/>
    <n v="23"/>
    <n v="92"/>
    <n v="35"/>
    <n v="0"/>
    <n v="0"/>
    <n v="35"/>
    <n v="0"/>
    <n v="0"/>
    <n v="35"/>
    <n v="0"/>
    <n v="0"/>
    <s v="N/A"/>
    <s v="N/A"/>
    <s v="N/A"/>
    <n v="1492271212"/>
    <n v="1418877562"/>
    <n v="95.08"/>
    <n v="2876077654"/>
    <n v="1836520000"/>
    <n v="63.85"/>
    <n v="3583450000"/>
    <n v="0"/>
    <n v="0"/>
    <n v="3746930000"/>
    <n v="0"/>
    <n v="0"/>
    <n v="3848347000"/>
    <n v="0"/>
    <n v="0"/>
    <n v="15547075866"/>
    <n v="3255397562"/>
    <n v="20.94"/>
    <m/>
    <n v="1492.2712120000001"/>
    <n v="1418.8775619999999"/>
    <n v="2876.0776540000002"/>
    <n v="1836.52"/>
    <n v="3583.45"/>
    <n v="0"/>
    <n v="3746.93"/>
    <n v="0"/>
    <n v="3848.3470000000002"/>
    <n v="0"/>
    <n v="15547.075865999999"/>
    <n v="3255.3975620000001"/>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9"/>
    <n v="2"/>
    <s v="Arborizar Y Reverdecer 30 % De  Los Parques Y Escenarios Administrados Por El Idrd Para Aportar A La Construcción De Una Red De Pulmones Urbanos"/>
    <n v="3"/>
    <s v="Creciente"/>
    <n v="1"/>
    <s v="En ejecucion"/>
    <n v="1"/>
    <n v="4"/>
    <n v="4"/>
    <n v="100"/>
    <n v="12"/>
    <n v="6"/>
    <n v="50"/>
    <n v="24"/>
    <n v="0"/>
    <n v="0"/>
    <n v="28"/>
    <n v="0"/>
    <n v="0"/>
    <n v="30"/>
    <n v="0"/>
    <n v="0"/>
    <s v="N/A"/>
    <s v="N/A"/>
    <s v="N/A"/>
    <n v="370912147"/>
    <n v="370365952"/>
    <n v="99.85"/>
    <n v="743734000"/>
    <n v="50151500"/>
    <n v="6.74"/>
    <n v="1221325000"/>
    <n v="0"/>
    <n v="0"/>
    <n v="1523682500"/>
    <n v="0"/>
    <n v="0"/>
    <n v="1555157000"/>
    <n v="0"/>
    <n v="0"/>
    <n v="5414810647"/>
    <n v="420517452"/>
    <n v="7.77"/>
    <m/>
    <n v="370.912147"/>
    <n v="370.36595199999999"/>
    <n v="743.73400000000004"/>
    <n v="50.151499999999999"/>
    <n v="1221.325"/>
    <n v="0"/>
    <n v="1523.6824999999999"/>
    <n v="0"/>
    <n v="1555.1569999999999"/>
    <n v="0"/>
    <n v="5414.8106470000002"/>
    <n v="420.51745199999999"/>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9"/>
    <n v="3"/>
    <s v="Realizar En 18 Parques Y Escenarios Acciones Para La Innovación Y Sostenibilidad"/>
    <n v="3"/>
    <s v="Creciente"/>
    <n v="1"/>
    <s v="En ejecucion"/>
    <n v="1"/>
    <n v="0"/>
    <n v="0"/>
    <n v="0"/>
    <n v="0"/>
    <n v="0"/>
    <n v="0"/>
    <n v="13"/>
    <n v="0"/>
    <n v="0"/>
    <n v="16"/>
    <n v="0"/>
    <n v="0"/>
    <n v="18"/>
    <n v="0"/>
    <n v="0"/>
    <s v="N/A"/>
    <s v="N/A"/>
    <s v="N/A"/>
    <n v="0"/>
    <n v="0"/>
    <n v="0"/>
    <n v="3300000000"/>
    <n v="180000000"/>
    <n v="5.45"/>
    <n v="6300000000"/>
    <n v="0"/>
    <n v="0"/>
    <n v="5539144500"/>
    <n v="0"/>
    <n v="0"/>
    <n v="3498702000"/>
    <n v="0"/>
    <n v="0"/>
    <n v="18637846500"/>
    <n v="180000000"/>
    <n v="0.97"/>
    <s v="VIGENCIA (a 30/09/2021): No se reportara magnitud en la vigencia 2021"/>
    <n v="0"/>
    <n v="0"/>
    <n v="3300"/>
    <n v="180"/>
    <n v="6300"/>
    <n v="0"/>
    <n v="5539.1445000000003"/>
    <n v="0"/>
    <n v="3498.7020000000002"/>
    <n v="0"/>
    <n v="18637.8465"/>
    <n v="180"/>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9"/>
    <n v="4"/>
    <s v="Administrar 128 Parques Y Escenarios De Diferentes Escalas"/>
    <n v="3"/>
    <s v="Creciente"/>
    <n v="1"/>
    <s v="En ejecucion"/>
    <n v="1"/>
    <n v="117"/>
    <n v="117"/>
    <n v="100"/>
    <n v="128"/>
    <n v="128"/>
    <n v="100"/>
    <n v="128"/>
    <n v="0"/>
    <n v="0"/>
    <n v="128"/>
    <n v="0"/>
    <n v="0"/>
    <n v="128"/>
    <n v="0"/>
    <n v="0"/>
    <s v="N/A"/>
    <s v="N/A"/>
    <s v="N/A"/>
    <n v="35871340364"/>
    <n v="33611193869"/>
    <n v="93.7"/>
    <n v="52304917079"/>
    <n v="43861594382"/>
    <n v="83.86"/>
    <n v="59908451000"/>
    <n v="0"/>
    <n v="0"/>
    <n v="56867947500"/>
    <n v="0"/>
    <n v="0"/>
    <n v="52436284500"/>
    <n v="0"/>
    <n v="0"/>
    <n v="257388940443"/>
    <n v="77472788251"/>
    <n v="30.1"/>
    <m/>
    <n v="35871.340364000003"/>
    <n v="33611.193869000002"/>
    <n v="52304.917078999999"/>
    <n v="43861.594382000003"/>
    <n v="59908.451000000001"/>
    <n v="0"/>
    <n v="56867.947500000002"/>
    <n v="0"/>
    <n v="52436.284500000002"/>
    <n v="0"/>
    <n v="257388.94044300003"/>
    <n v="77472.788251000005"/>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9"/>
    <n v="5"/>
    <s v="Realizar En El 100 % De Parques Y Escenarios Priorizados Las Acciones Definidas De Mantenimiento Y Mejoramiento Físico"/>
    <n v="2"/>
    <s v="Constante"/>
    <n v="1"/>
    <s v="En ejecucion"/>
    <n v="1"/>
    <n v="100"/>
    <n v="100"/>
    <n v="100"/>
    <n v="100"/>
    <n v="55"/>
    <n v="55"/>
    <n v="100"/>
    <n v="0"/>
    <n v="0"/>
    <n v="100"/>
    <n v="0"/>
    <n v="0"/>
    <n v="100"/>
    <n v="0"/>
    <n v="0"/>
    <s v="N/A"/>
    <s v="N/A"/>
    <s v="N/A"/>
    <n v="31303986777"/>
    <n v="21370131055"/>
    <n v="68.27"/>
    <n v="25293226225"/>
    <n v="11531126792"/>
    <n v="45.59"/>
    <n v="92759064000"/>
    <n v="0"/>
    <n v="0"/>
    <n v="32688985000"/>
    <n v="0"/>
    <n v="0"/>
    <n v="30715415500"/>
    <n v="0"/>
    <n v="0"/>
    <n v="212760677502"/>
    <n v="32901257847"/>
    <n v="15.46"/>
    <m/>
    <n v="31303.986776999998"/>
    <n v="21370.131055000002"/>
    <n v="25293.226224999999"/>
    <n v="11531.126791999999"/>
    <n v="92759.063999999998"/>
    <n v="0"/>
    <n v="32688.985000000001"/>
    <n v="0"/>
    <n v="30715.415499999999"/>
    <n v="0"/>
    <n v="212760.67750200001"/>
    <n v="32901.257847000001"/>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9"/>
    <n v="6"/>
    <s v="Desarrollar Al 100 % Un Modelo Para La Gerencia De Los Escenarios Deportivos Y Cefes Seleccionados"/>
    <n v="3"/>
    <s v="Creciente"/>
    <n v="1"/>
    <s v="En ejecucion"/>
    <n v="1"/>
    <n v="10"/>
    <n v="10"/>
    <n v="100"/>
    <n v="100"/>
    <n v="90"/>
    <n v="90"/>
    <n v="0"/>
    <n v="0"/>
    <n v="0"/>
    <n v="0"/>
    <n v="0"/>
    <n v="0"/>
    <n v="0"/>
    <n v="0"/>
    <n v="0"/>
    <s v="N/A"/>
    <s v="N/A"/>
    <s v="N/A"/>
    <n v="72000000"/>
    <n v="72000000"/>
    <n v="100"/>
    <n v="99453000"/>
    <n v="26020518"/>
    <n v="26.16"/>
    <n v="0"/>
    <n v="0"/>
    <n v="0"/>
    <n v="0"/>
    <n v="0"/>
    <n v="0"/>
    <n v="0"/>
    <n v="0"/>
    <n v="0"/>
    <n v="171453000"/>
    <n v="98020518"/>
    <n v="57.17"/>
    <m/>
    <n v="72"/>
    <n v="72"/>
    <n v="99.453000000000003"/>
    <n v="26.020517999999999"/>
    <n v="0"/>
    <n v="0"/>
    <n v="0"/>
    <n v="0"/>
    <n v="0"/>
    <n v="0"/>
    <n v="171.453"/>
    <n v="98.020517999999996"/>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9"/>
    <n v="7"/>
    <s v="Pagar 100 % De Compromisos De Vigencias Anteriores Fenecidas"/>
    <n v="2"/>
    <s v="Constante"/>
    <n v="1"/>
    <s v="En ejecucion"/>
    <n v="1"/>
    <n v="0"/>
    <n v="0"/>
    <n v="0"/>
    <n v="100"/>
    <n v="80"/>
    <n v="80"/>
    <n v="100"/>
    <n v="0"/>
    <n v="0"/>
    <n v="0"/>
    <n v="0"/>
    <n v="0"/>
    <n v="0"/>
    <n v="0"/>
    <n v="0"/>
    <s v="N/A"/>
    <s v="N/A"/>
    <s v="N/A"/>
    <n v="0"/>
    <n v="0"/>
    <n v="0"/>
    <n v="4299698730"/>
    <n v="4102660926"/>
    <n v="95.42"/>
    <n v="2157290000"/>
    <n v="0"/>
    <n v="0"/>
    <n v="0"/>
    <n v="0"/>
    <n v="0"/>
    <n v="0"/>
    <n v="0"/>
    <n v="0"/>
    <n v="6456988730"/>
    <n v="4102660926"/>
    <n v="63.54"/>
    <m/>
    <n v="0"/>
    <n v="0"/>
    <n v="4299.6987300000001"/>
    <n v="4102.6609259999996"/>
    <n v="2157.29"/>
    <n v="0"/>
    <n v="0"/>
    <n v="0"/>
    <n v="0"/>
    <n v="0"/>
    <n v="6456.98873"/>
    <n v="4102.6609259999996"/>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2"/>
    <n v="1"/>
    <s v="Formar 40000 Niñas, Niños, Adolescentes Y Jóvenes En Disciplinas Deportivas Priorizadas En El Marco De La Jornada Escolar Complementaria"/>
    <n v="2"/>
    <s v="Constante"/>
    <n v="1"/>
    <s v="En ejecucion"/>
    <n v="1"/>
    <n v="40000"/>
    <n v="42173"/>
    <n v="105.43"/>
    <n v="40000"/>
    <n v="41112"/>
    <n v="102.78"/>
    <n v="40000"/>
    <n v="0"/>
    <n v="0"/>
    <n v="40000"/>
    <n v="0"/>
    <n v="0"/>
    <n v="40000"/>
    <n v="0"/>
    <n v="0"/>
    <s v="N/A"/>
    <s v="N/A"/>
    <s v="N/A"/>
    <n v="8024366500"/>
    <n v="7951596168"/>
    <n v="99.09"/>
    <n v="12862040039"/>
    <n v="12507116088"/>
    <n v="97.24"/>
    <n v="18446528000"/>
    <n v="0"/>
    <n v="0"/>
    <n v="19488595000"/>
    <n v="0"/>
    <n v="0"/>
    <n v="3484470900"/>
    <n v="0"/>
    <n v="0"/>
    <n v="62306000439"/>
    <n v="20458712256"/>
    <n v="32.840000000000003"/>
    <m/>
    <n v="8024.3665000000001"/>
    <n v="7951.596168"/>
    <n v="12862.040039"/>
    <n v="12507.116088000001"/>
    <n v="18446.527999999998"/>
    <n v="0"/>
    <n v="19488.595000000001"/>
    <n v="0"/>
    <n v="3484.4708999999998"/>
    <n v="0"/>
    <n v="62306.000438999996"/>
    <n v="20458.712255999999"/>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2"/>
    <n v="2"/>
    <s v="Aumentar 30 % De Permanencia En Los Procesos De Formación Deportiva Integral De Los Niños, Niñas, Adolescentes Y Jóvenes"/>
    <n v="3"/>
    <s v="Creciente"/>
    <n v="1"/>
    <s v="En ejecucion"/>
    <n v="1"/>
    <n v="10"/>
    <n v="10"/>
    <n v="100"/>
    <n v="20"/>
    <n v="10"/>
    <n v="50"/>
    <n v="20"/>
    <n v="0"/>
    <n v="0"/>
    <n v="30"/>
    <n v="0"/>
    <n v="0"/>
    <n v="30"/>
    <n v="0"/>
    <n v="0"/>
    <s v="N/A"/>
    <s v="N/A"/>
    <s v="N/A"/>
    <n v="270140000"/>
    <n v="270140000"/>
    <n v="100"/>
    <n v="1295082000"/>
    <n v="1226106000"/>
    <n v="94.67"/>
    <n v="1440348000"/>
    <n v="0"/>
    <n v="0"/>
    <n v="2398170250"/>
    <n v="0"/>
    <n v="0"/>
    <n v="1470115500"/>
    <n v="0"/>
    <n v="0"/>
    <n v="6873855750"/>
    <n v="1496246000"/>
    <n v="21.77"/>
    <m/>
    <n v="270.14"/>
    <n v="270.14"/>
    <n v="1295.0820000000001"/>
    <n v="1226.106"/>
    <n v="1440.348"/>
    <n v="0"/>
    <n v="2398.1702500000001"/>
    <n v="0"/>
    <n v="1470.1155000000001"/>
    <n v="0"/>
    <n v="6873.8557500000006"/>
    <n v="1496.2460000000001"/>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2"/>
    <n v="3"/>
    <s v="Identificar 300 Niños, Niñas Y Adolescentes Como Posibles Talentos Deportivos"/>
    <n v="1"/>
    <s v="Suma"/>
    <n v="1"/>
    <s v="En ejecucion"/>
    <n v="1"/>
    <n v="30"/>
    <n v="30"/>
    <n v="100"/>
    <n v="80"/>
    <n v="0"/>
    <n v="0"/>
    <n v="80"/>
    <n v="0"/>
    <n v="0"/>
    <n v="80"/>
    <n v="0"/>
    <n v="0"/>
    <n v="30"/>
    <n v="0"/>
    <n v="0"/>
    <n v="300"/>
    <n v="30"/>
    <n v="10"/>
    <n v="226107000"/>
    <n v="226107000"/>
    <n v="100"/>
    <n v="531579000"/>
    <n v="531579000"/>
    <n v="100"/>
    <n v="549638000"/>
    <n v="0"/>
    <n v="0"/>
    <n v="1265907500"/>
    <n v="0"/>
    <n v="0"/>
    <n v="648804200"/>
    <n v="0"/>
    <n v="0"/>
    <n v="3222035700"/>
    <n v="757686000"/>
    <n v="23.52"/>
    <s v="VIGENCIA (a 30/09/2021): La meta no presenta programaciòn en el primer trimestre de la vigencia"/>
    <n v="226.107"/>
    <n v="226.107"/>
    <n v="531.57899999999995"/>
    <n v="531.57899999999995"/>
    <n v="549.63800000000003"/>
    <n v="0"/>
    <n v="1265.9075"/>
    <n v="0"/>
    <n v="648.80420000000004"/>
    <n v="0"/>
    <n v="3222.0356999999999"/>
    <n v="757.68599999999992"/>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2"/>
    <n v="4"/>
    <s v="Realizar 3 Investigaciones Que Evidencien Los Cambios Comportamentales En Los Escolares Atendidos"/>
    <n v="1"/>
    <s v="Suma"/>
    <n v="1"/>
    <s v="En ejecucion"/>
    <n v="1"/>
    <n v="0"/>
    <n v="0"/>
    <n v="0"/>
    <n v="1"/>
    <n v="0"/>
    <n v="0"/>
    <n v="1"/>
    <n v="0"/>
    <n v="0"/>
    <n v="1"/>
    <n v="0"/>
    <n v="0"/>
    <n v="0"/>
    <n v="0"/>
    <n v="0"/>
    <n v="3"/>
    <n v="0"/>
    <n v="0"/>
    <n v="0"/>
    <n v="0"/>
    <n v="0"/>
    <n v="153689000"/>
    <n v="105305000"/>
    <n v="68.52"/>
    <n v="121418000"/>
    <n v="0"/>
    <n v="0"/>
    <n v="330749000"/>
    <n v="0"/>
    <n v="0"/>
    <n v="0"/>
    <n v="0"/>
    <n v="0"/>
    <n v="605856000"/>
    <n v="105305000"/>
    <n v="17.38"/>
    <s v="VIGENCIA (a 30/09/2021): La meta no presenta programaciòn en el primer trimestre de la vigencia"/>
    <n v="0"/>
    <n v="0"/>
    <n v="153.68899999999999"/>
    <n v="105.30500000000001"/>
    <n v="121.41800000000001"/>
    <n v="0"/>
    <n v="330.74900000000002"/>
    <n v="0"/>
    <n v="0"/>
    <n v="0"/>
    <n v="605.85599999999999"/>
    <n v="105.30500000000001"/>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2"/>
    <n v="5"/>
    <s v="Desarrollar 35 Planes Pedagógicos De Formación Deportiva Que Incluyan Aspectos De Orden  Psicosocial Y Ciudadano Que Contribuyan A La Formación Integral"/>
    <n v="1"/>
    <s v="Suma"/>
    <n v="1"/>
    <s v="En ejecucion"/>
    <n v="1"/>
    <n v="0"/>
    <n v="0"/>
    <n v="0"/>
    <n v="35"/>
    <n v="35"/>
    <n v="100"/>
    <n v="0"/>
    <n v="0"/>
    <n v="0"/>
    <n v="0"/>
    <n v="0"/>
    <n v="0"/>
    <n v="0"/>
    <n v="0"/>
    <n v="0"/>
    <n v="35"/>
    <n v="35"/>
    <n v="100"/>
    <n v="0"/>
    <n v="0"/>
    <n v="0"/>
    <n v="621873000"/>
    <n v="599053266"/>
    <n v="96.33"/>
    <n v="0"/>
    <n v="0"/>
    <n v="0"/>
    <n v="0"/>
    <n v="0"/>
    <n v="0"/>
    <n v="0"/>
    <n v="0"/>
    <n v="0"/>
    <n v="621873000"/>
    <n v="599053266"/>
    <n v="96.33"/>
    <m/>
    <n v="0"/>
    <n v="0"/>
    <n v="621.87300000000005"/>
    <n v="599.05326600000001"/>
    <n v="0"/>
    <n v="0"/>
    <n v="0"/>
    <n v="0"/>
    <n v="0"/>
    <n v="0"/>
    <n v="621.87300000000005"/>
    <n v="599.05326600000001"/>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2"/>
    <n v="6"/>
    <s v="Realizar 8 Acciones De Sensibilización Sobre Los Procesos De Formación Integral A Través Del Deporte"/>
    <n v="1"/>
    <s v="Suma"/>
    <n v="1"/>
    <s v="En ejecucion"/>
    <n v="1"/>
    <n v="1"/>
    <n v="1"/>
    <n v="100"/>
    <n v="2"/>
    <n v="0"/>
    <n v="0"/>
    <n v="2"/>
    <n v="0"/>
    <n v="0"/>
    <n v="2"/>
    <n v="0"/>
    <n v="0"/>
    <n v="1"/>
    <n v="0"/>
    <n v="0"/>
    <n v="8"/>
    <n v="1"/>
    <n v="12.5"/>
    <n v="57065000"/>
    <n v="57065000"/>
    <n v="100"/>
    <n v="85655000"/>
    <n v="85655000"/>
    <n v="100"/>
    <n v="131068000"/>
    <n v="0"/>
    <n v="0"/>
    <n v="460353750"/>
    <n v="0"/>
    <n v="0"/>
    <n v="596290500"/>
    <n v="0"/>
    <n v="0"/>
    <n v="1330432250"/>
    <n v="142720000"/>
    <n v="10.73"/>
    <s v="VIGENCIA (a 30/09/2021): La meta no presenta programaciòn en el primer semestre de la vigencia"/>
    <n v="57.064999999999998"/>
    <n v="57.064999999999998"/>
    <n v="85.655000000000001"/>
    <n v="85.655000000000001"/>
    <n v="131.06800000000001"/>
    <n v="0"/>
    <n v="460.35374999999999"/>
    <n v="0"/>
    <n v="596.29049999999995"/>
    <n v="0"/>
    <n v="1330.4322499999998"/>
    <n v="142.72"/>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0"/>
    <n v="1"/>
    <s v="Realizar 1  Estudio Para La Generación De Lineamientos Técnicos Para El Mejoramiento De La Productividad Y Competitividad Para El Sector Del Deporte, La Recreación Y La Actividad Física"/>
    <n v="3"/>
    <s v="Creciente"/>
    <n v="1"/>
    <s v="En ejecucion"/>
    <n v="1"/>
    <n v="0.1"/>
    <n v="0.1"/>
    <n v="100"/>
    <n v="0.4"/>
    <n v="0.31"/>
    <n v="77.5"/>
    <n v="0.7"/>
    <n v="0"/>
    <n v="0"/>
    <n v="0.9"/>
    <n v="0"/>
    <n v="0"/>
    <n v="1"/>
    <n v="0"/>
    <n v="0"/>
    <s v="N/A"/>
    <s v="N/A"/>
    <s v="N/A"/>
    <n v="51150000"/>
    <n v="41850000"/>
    <n v="81.819999999999993"/>
    <n v="257298200"/>
    <n v="253418013"/>
    <n v="98.49"/>
    <n v="320574000"/>
    <n v="0"/>
    <n v="0"/>
    <n v="182922500"/>
    <n v="0"/>
    <n v="0"/>
    <n v="62803392"/>
    <n v="0"/>
    <n v="0"/>
    <n v="874748092"/>
    <n v="295268013"/>
    <n v="33.75"/>
    <m/>
    <n v="51.15"/>
    <n v="41.85"/>
    <n v="257.29820000000001"/>
    <n v="253.418013"/>
    <n v="320.57400000000001"/>
    <n v="0"/>
    <n v="182.92250000000001"/>
    <n v="0"/>
    <n v="62.803392000000002"/>
    <n v="0"/>
    <n v="874.74809200000004"/>
    <n v="295.268013"/>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0"/>
    <n v="2"/>
    <s v="Desarrollar El 100 % De Los Componentes De Una Iniciativa De Clúster Para El Sector Del Deporte, La Recreación Y La Actividad Física"/>
    <n v="1"/>
    <s v="Suma"/>
    <n v="1"/>
    <s v="En ejecucion"/>
    <n v="1"/>
    <n v="5"/>
    <n v="5"/>
    <n v="100"/>
    <n v="25"/>
    <n v="17"/>
    <n v="68"/>
    <n v="25"/>
    <n v="0"/>
    <n v="0"/>
    <n v="25"/>
    <n v="0"/>
    <n v="0"/>
    <n v="20"/>
    <n v="0"/>
    <n v="0"/>
    <n v="100"/>
    <n v="22"/>
    <n v="22"/>
    <n v="23250000"/>
    <n v="18600000"/>
    <n v="80"/>
    <n v="116678050"/>
    <n v="60809233"/>
    <n v="52.12"/>
    <n v="108520000"/>
    <n v="0"/>
    <n v="0"/>
    <n v="97296412"/>
    <n v="0"/>
    <n v="0"/>
    <n v="100215304"/>
    <n v="0"/>
    <n v="0"/>
    <n v="445959766"/>
    <n v="79409233"/>
    <n v="17.809999999999999"/>
    <m/>
    <n v="23.25"/>
    <n v="18.600000000000001"/>
    <n v="116.67805"/>
    <n v="60.809232999999999"/>
    <n v="108.52"/>
    <n v="0"/>
    <n v="97.296412000000004"/>
    <n v="0"/>
    <n v="100.215304"/>
    <n v="0"/>
    <n v="445.959766"/>
    <n v="79.409233"/>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0"/>
    <n v="3"/>
    <s v="Generar 308  Alianzas Para El Desarrollo Del Sector Deporte,Recreación Y Actividad Física."/>
    <n v="1"/>
    <s v="Suma"/>
    <n v="1"/>
    <s v="En ejecucion"/>
    <n v="1"/>
    <n v="18"/>
    <n v="18"/>
    <n v="100"/>
    <n v="86"/>
    <n v="56"/>
    <n v="65.12"/>
    <n v="86"/>
    <n v="0"/>
    <n v="0"/>
    <n v="86"/>
    <n v="0"/>
    <n v="0"/>
    <n v="32"/>
    <n v="0"/>
    <n v="0"/>
    <n v="308"/>
    <n v="74"/>
    <n v="24.03"/>
    <n v="55485000"/>
    <n v="55485000"/>
    <n v="100"/>
    <n v="232153450"/>
    <n v="232124000"/>
    <n v="99.99"/>
    <n v="341053000"/>
    <n v="0"/>
    <n v="0"/>
    <n v="625764586"/>
    <n v="0"/>
    <n v="0"/>
    <n v="451739438"/>
    <n v="0"/>
    <n v="0"/>
    <n v="1706195474"/>
    <n v="287609000"/>
    <n v="16.86"/>
    <m/>
    <n v="55.484999999999999"/>
    <n v="55.484999999999999"/>
    <n v="232.15344999999999"/>
    <n v="232.124"/>
    <n v="341.053"/>
    <n v="0"/>
    <n v="625.76458600000001"/>
    <n v="0"/>
    <n v="451.73943800000001"/>
    <n v="0"/>
    <n v="1706.1954740000001"/>
    <n v="287.60899999999998"/>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0"/>
    <n v="4"/>
    <s v="Gestionar El 100 % De Alianzas Público Privadas De Proyectos De Infraestructura Para La Recreación Y El Deporte"/>
    <n v="2"/>
    <s v="Constante"/>
    <n v="1"/>
    <s v="En ejecucion"/>
    <n v="1"/>
    <n v="100"/>
    <n v="100"/>
    <n v="100"/>
    <n v="100"/>
    <n v="72"/>
    <n v="72"/>
    <n v="100"/>
    <n v="0"/>
    <n v="0"/>
    <n v="100"/>
    <n v="0"/>
    <n v="0"/>
    <n v="100"/>
    <n v="0"/>
    <n v="0"/>
    <s v="N/A"/>
    <s v="N/A"/>
    <s v="N/A"/>
    <n v="182835207"/>
    <n v="163915207"/>
    <n v="89.65"/>
    <n v="408993300"/>
    <n v="321323028"/>
    <n v="78.56"/>
    <n v="487853000"/>
    <n v="0"/>
    <n v="0"/>
    <n v="151521133"/>
    <n v="0"/>
    <n v="0"/>
    <n v="156066766"/>
    <n v="0"/>
    <n v="0"/>
    <n v="1387269406"/>
    <n v="485238235"/>
    <n v="34.979999999999997"/>
    <m/>
    <n v="182.835207"/>
    <n v="163.91520700000001"/>
    <n v="408.99329999999998"/>
    <n v="321.32302800000002"/>
    <n v="487.85300000000001"/>
    <n v="0"/>
    <n v="151.52113299999999"/>
    <n v="0"/>
    <n v="156.066766"/>
    <n v="0"/>
    <n v="1387.2694059999999"/>
    <n v="485.23823500000003"/>
  </r>
  <r>
    <n v="16"/>
    <s v="Un Nuevo Contrato Social y Ambiental para la Bogotá del Siglo XXI"/>
    <x v="0"/>
    <n v="2021"/>
    <s v="30/09/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905"/>
    <s v="Mejoramiento del sistema de iluminación del estadio Nemesio Camacho el Campin Bogotá"/>
    <n v="4"/>
    <n v="1"/>
    <s v="Renovar El 100 % Del Sistema Luminotécnico Del Estadio Nemesio Camacho El Campin"/>
    <n v="2"/>
    <s v="Constante"/>
    <n v="1"/>
    <s v="En ejecucion"/>
    <n v="1"/>
    <n v="0"/>
    <n v="0"/>
    <n v="0"/>
    <n v="100"/>
    <n v="100"/>
    <n v="100"/>
    <n v="0"/>
    <n v="0"/>
    <n v="0"/>
    <n v="0"/>
    <n v="0"/>
    <n v="0"/>
    <n v="0"/>
    <n v="0"/>
    <n v="0"/>
    <s v="N/A"/>
    <s v="N/A"/>
    <s v="N/A"/>
    <n v="0"/>
    <n v="0"/>
    <n v="0"/>
    <n v="2298860750"/>
    <n v="2298860750"/>
    <n v="100"/>
    <n v="0"/>
    <n v="0"/>
    <n v="0"/>
    <n v="0"/>
    <n v="0"/>
    <n v="0"/>
    <n v="0"/>
    <n v="0"/>
    <n v="0"/>
    <n v="2298860750"/>
    <n v="2298860750"/>
    <n v="100"/>
    <m/>
    <n v="0"/>
    <n v="0"/>
    <n v="2298.8607499999998"/>
    <n v="2298.8607499999998"/>
    <n v="0"/>
    <n v="0"/>
    <n v="0"/>
    <n v="0"/>
    <n v="0"/>
    <n v="0"/>
    <n v="2298.8607499999998"/>
    <n v="2298.8607499999998"/>
  </r>
  <r>
    <n v="16"/>
    <s v="Un Nuevo Contrato Social y Ambiental para la Bogotá del Siglo XXI"/>
    <x v="0"/>
    <n v="2021"/>
    <s v="30/09/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1"/>
    <n v="1"/>
    <s v="Realizar El 100 % De Los Estudios Y Diseños, Interventoría Y Consultoría De Parques Y/O Escenarios Deportivos"/>
    <n v="2"/>
    <s v="Constante"/>
    <n v="1"/>
    <s v="En ejecucion"/>
    <n v="1"/>
    <n v="100"/>
    <n v="62"/>
    <n v="62"/>
    <n v="100"/>
    <n v="60"/>
    <n v="60"/>
    <n v="100"/>
    <n v="0"/>
    <n v="0"/>
    <n v="100"/>
    <n v="0"/>
    <n v="0"/>
    <n v="100"/>
    <n v="0"/>
    <n v="0"/>
    <s v="N/A"/>
    <s v="N/A"/>
    <s v="N/A"/>
    <n v="1868648248"/>
    <n v="1832940287"/>
    <n v="98.09"/>
    <n v="9297903332"/>
    <n v="2369472219"/>
    <n v="25.48"/>
    <n v="6515356000"/>
    <n v="0"/>
    <n v="0"/>
    <n v="100000000"/>
    <n v="0"/>
    <n v="0"/>
    <n v="50000000"/>
    <n v="0"/>
    <n v="0"/>
    <n v="17831907580"/>
    <n v="4202412506"/>
    <n v="23.57"/>
    <m/>
    <n v="1868.648248"/>
    <n v="1832.9402869999999"/>
    <n v="9297.9033319999999"/>
    <n v="2369.4722190000002"/>
    <n v="6515.3559999999998"/>
    <n v="0"/>
    <n v="100"/>
    <n v="0"/>
    <n v="50"/>
    <n v="0"/>
    <n v="17831.907579999999"/>
    <n v="4202.4125060000006"/>
  </r>
  <r>
    <n v="16"/>
    <s v="Un Nuevo Contrato Social y Ambiental para la Bogotá del Siglo XXI"/>
    <x v="0"/>
    <n v="2021"/>
    <s v="30/09/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1"/>
    <n v="2"/>
    <s v="Construir Y/O Adecuar 3 Parques Y/O Escenarios Deportivos"/>
    <n v="1"/>
    <s v="Suma"/>
    <n v="1"/>
    <s v="En ejecucion"/>
    <n v="1"/>
    <n v="0"/>
    <n v="0"/>
    <n v="0"/>
    <n v="2.2999999999999998"/>
    <n v="1.2"/>
    <n v="52.17"/>
    <n v="0.7"/>
    <n v="0"/>
    <n v="0"/>
    <n v="0"/>
    <n v="0"/>
    <n v="0"/>
    <n v="0"/>
    <n v="0"/>
    <n v="0"/>
    <n v="3"/>
    <n v="1.2"/>
    <n v="40"/>
    <n v="0"/>
    <n v="0"/>
    <n v="0"/>
    <n v="39006846601"/>
    <n v="2945459036"/>
    <n v="7.55"/>
    <n v="69074096000"/>
    <n v="0"/>
    <n v="0"/>
    <n v="0"/>
    <n v="0"/>
    <n v="0"/>
    <n v="0"/>
    <n v="0"/>
    <n v="0"/>
    <n v="108080942601"/>
    <n v="2945459036"/>
    <n v="2.73"/>
    <m/>
    <n v="0"/>
    <n v="0"/>
    <n v="39006.846600999997"/>
    <n v="2945.4590360000002"/>
    <n v="69074.096000000005"/>
    <n v="0"/>
    <n v="0"/>
    <n v="0"/>
    <n v="0"/>
    <n v="0"/>
    <n v="108080.942601"/>
    <n v="2945.4590360000002"/>
  </r>
  <r>
    <n v="16"/>
    <s v="Un Nuevo Contrato Social y Ambiental para la Bogotá del Siglo XXI"/>
    <x v="0"/>
    <n v="2021"/>
    <s v="30/09/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1"/>
    <n v="3"/>
    <s v="Realizar 1 Reforzamiento Estructural Y Adecuaciones A Un Escenario Deportivo"/>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1"/>
    <n v="4"/>
    <s v="Adelantar El 100 % De La Gestión Administrativa De Los Diferentes Proyectos De Infraestructura De Parques Y Escenarios Deportivos En Fase Final Y De Liquidación"/>
    <n v="2"/>
    <s v="Constante"/>
    <n v="1"/>
    <s v="En ejecucion"/>
    <n v="1"/>
    <n v="100"/>
    <n v="85.04"/>
    <n v="85.04"/>
    <n v="100"/>
    <n v="64"/>
    <n v="64"/>
    <n v="100"/>
    <n v="0"/>
    <n v="0"/>
    <n v="100"/>
    <n v="0"/>
    <n v="0"/>
    <n v="100"/>
    <n v="0"/>
    <n v="0"/>
    <s v="N/A"/>
    <s v="N/A"/>
    <s v="N/A"/>
    <n v="18334333067"/>
    <n v="14187295491"/>
    <n v="77.38"/>
    <n v="86353200379"/>
    <n v="56999643284"/>
    <n v="66.010000000000005"/>
    <n v="5688200000"/>
    <n v="0"/>
    <n v="0"/>
    <n v="3551832685"/>
    <n v="0"/>
    <n v="0"/>
    <n v="1710000000"/>
    <n v="0"/>
    <n v="0"/>
    <n v="115637566131"/>
    <n v="71186938775"/>
    <n v="61.56"/>
    <m/>
    <n v="18334.333067"/>
    <n v="14187.295491000001"/>
    <n v="86353.200379000002"/>
    <n v="56999.643283999998"/>
    <n v="5688.2"/>
    <n v="0"/>
    <n v="3551.8326849999999"/>
    <n v="0"/>
    <n v="1710"/>
    <n v="0"/>
    <n v="115637.566131"/>
    <n v="71186.938775000002"/>
  </r>
  <r>
    <n v="16"/>
    <s v="Un Nuevo Contrato Social y Ambiental para la Bogotá del Siglo XXI"/>
    <x v="0"/>
    <n v="2021"/>
    <s v="30/09/2021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6"/>
    <n v="1"/>
    <s v="Incrementar Al 90 % La Atención De Solicitudes De La Ciudadanía Cumpliendo Los Criterios De Calidad"/>
    <n v="3"/>
    <s v="Creciente"/>
    <n v="1"/>
    <s v="En ejecucion"/>
    <n v="1"/>
    <n v="82"/>
    <n v="82"/>
    <n v="100"/>
    <n v="84"/>
    <n v="82"/>
    <n v="97.62"/>
    <n v="86"/>
    <n v="0"/>
    <n v="0"/>
    <n v="88"/>
    <n v="0"/>
    <n v="0"/>
    <n v="90"/>
    <n v="0"/>
    <n v="0"/>
    <s v="N/A"/>
    <s v="N/A"/>
    <s v="N/A"/>
    <n v="3492480916"/>
    <n v="2793294540"/>
    <n v="79.98"/>
    <n v="6819962525"/>
    <n v="6392592024"/>
    <n v="93.73"/>
    <n v="9690965000"/>
    <n v="0"/>
    <n v="0"/>
    <n v="8189807928"/>
    <n v="0"/>
    <n v="0"/>
    <n v="5280837868"/>
    <n v="0"/>
    <n v="0"/>
    <n v="33474054237"/>
    <n v="9185886564"/>
    <n v="27.44"/>
    <m/>
    <n v="3492.480916"/>
    <n v="2793.2945399999999"/>
    <n v="6819.9625249999999"/>
    <n v="6392.5920239999996"/>
    <n v="9690.9650000000001"/>
    <n v="0"/>
    <n v="8189.8079280000002"/>
    <n v="0"/>
    <n v="5280.8378679999996"/>
    <n v="0"/>
    <n v="33474.054237000004"/>
    <n v="9185.8865640000004"/>
  </r>
  <r>
    <n v="16"/>
    <s v="Un Nuevo Contrato Social y Ambiental para la Bogotá del Siglo XXI"/>
    <x v="0"/>
    <n v="2021"/>
    <s v="30/09/2021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6"/>
    <n v="2"/>
    <s v="Desarrollar El 100 % De Las Acciones Requeridas Para La Actualización De La Infraestructura Tecnológica Y Mejoramiento De Los Sistemas De Información."/>
    <n v="2"/>
    <s v="Constante"/>
    <n v="1"/>
    <s v="En ejecucion"/>
    <n v="1"/>
    <n v="100"/>
    <n v="100"/>
    <n v="100"/>
    <n v="100"/>
    <n v="75"/>
    <n v="75"/>
    <n v="100"/>
    <n v="0"/>
    <n v="0"/>
    <n v="100"/>
    <n v="0"/>
    <n v="0"/>
    <n v="100"/>
    <n v="0"/>
    <n v="0"/>
    <s v="N/A"/>
    <s v="N/A"/>
    <s v="N/A"/>
    <n v="700317800"/>
    <n v="699181788"/>
    <n v="99.84"/>
    <n v="2254399476"/>
    <n v="1206803402"/>
    <n v="53.53"/>
    <n v="4507745000"/>
    <n v="0"/>
    <n v="0"/>
    <n v="3013619892"/>
    <n v="0"/>
    <n v="0"/>
    <n v="1681724761"/>
    <n v="0"/>
    <n v="0"/>
    <n v="12157806929"/>
    <n v="1905985190"/>
    <n v="15.68"/>
    <m/>
    <n v="700.31780000000003"/>
    <n v="699.18178799999998"/>
    <n v="2254.399476"/>
    <n v="1206.803402"/>
    <n v="4507.7449999999999"/>
    <n v="0"/>
    <n v="3013.6198920000002"/>
    <n v="0"/>
    <n v="1681.7247609999999"/>
    <n v="0"/>
    <n v="12157.806929"/>
    <n v="1905.9851899999999"/>
  </r>
  <r>
    <n v="16"/>
    <s v="Un Nuevo Contrato Social y Ambiental para la Bogotá del Siglo XXI"/>
    <x v="0"/>
    <n v="2021"/>
    <s v="30/09/2021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6"/>
    <n v="3"/>
    <s v="Pagar 100 % De Compromisos De Vigencias Anteriores Fenecidas"/>
    <n v="2"/>
    <s v="Constante"/>
    <n v="1"/>
    <s v="En ejecucion"/>
    <n v="1"/>
    <n v="0"/>
    <n v="0"/>
    <n v="0"/>
    <n v="100"/>
    <n v="100"/>
    <n v="100"/>
    <n v="0"/>
    <n v="0"/>
    <n v="0"/>
    <n v="0"/>
    <n v="0"/>
    <n v="0"/>
    <n v="0"/>
    <n v="0"/>
    <n v="0"/>
    <s v="N/A"/>
    <s v="N/A"/>
    <s v="N/A"/>
    <n v="0"/>
    <n v="0"/>
    <n v="0"/>
    <n v="18099999"/>
    <n v="18099999"/>
    <n v="100"/>
    <n v="0"/>
    <n v="0"/>
    <n v="0"/>
    <n v="0"/>
    <n v="0"/>
    <n v="0"/>
    <n v="0"/>
    <n v="0"/>
    <n v="0"/>
    <n v="18099999"/>
    <n v="18099999"/>
    <n v="100"/>
    <m/>
    <n v="0"/>
    <n v="0"/>
    <n v="18.099999"/>
    <n v="18.099999"/>
    <n v="0"/>
    <n v="0"/>
    <n v="0"/>
    <n v="0"/>
    <n v="0"/>
    <n v="0"/>
    <n v="18.099999"/>
    <n v="18.099999"/>
  </r>
  <r>
    <n v="16"/>
    <s v="Un Nuevo Contrato Social y Ambiental para la Bogotá del Siglo XXI"/>
    <x v="0"/>
    <n v="2021"/>
    <s v="30/09/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23"/>
    <n v="1"/>
    <s v="Beneficiar A 6800 Personas En Procesos Integrales De Formación En Patrimonio Cultural"/>
    <n v="1"/>
    <s v="Suma"/>
    <n v="1"/>
    <s v="En ejecucion"/>
    <n v="1"/>
    <n v="1088"/>
    <n v="1088"/>
    <n v="100"/>
    <n v="800"/>
    <n v="695"/>
    <n v="86.88"/>
    <n v="1750"/>
    <n v="0"/>
    <n v="0"/>
    <n v="1750"/>
    <n v="0"/>
    <n v="0"/>
    <n v="1412"/>
    <n v="0"/>
    <n v="0"/>
    <n v="6800"/>
    <n v="1783"/>
    <n v="26.22"/>
    <n v="558729200"/>
    <n v="537551100"/>
    <n v="96.21"/>
    <n v="572000000"/>
    <n v="558662900"/>
    <n v="97.67"/>
    <n v="200000000"/>
    <n v="0"/>
    <n v="0"/>
    <n v="723947381"/>
    <n v="0"/>
    <n v="0"/>
    <n v="711857693"/>
    <n v="0"/>
    <n v="0"/>
    <n v="2766534274"/>
    <n v="1096214000"/>
    <n v="39.619999999999997"/>
    <s v="VIGENCIA (a 30/09/2021): Las atenciones se reportan mes vencido anterior, notificando con corute a septiembre de 2021 los resultados cuantitativos validados a agosto. El total acumulado es de 695 niños, niñas y adolescentes (acumulado) vinculados al programa de Formación en Patrimonio Cultural, para los colegios públicos, colegios privados y familias que educan en casa, así:  - Género masculino: 348 personas. Infancia: 240 - Adolescencia: 108 - Género femenino: 347 personas. Infancia: 227 - Adolescencia: 120  A continuación, se relacionan las personas beneficiadas por localidad: Usaquén: 29, Usme: 116, Bosa: 57, Engativá: 80, Barrios Unidos: 168, Los Mártires: 67, Rafael Uribe: 154, Sumapaz: 14, Distrital: 10."/>
    <n v="558.72919999999999"/>
    <n v="537.55110000000002"/>
    <n v="572"/>
    <n v="558.66290000000004"/>
    <n v="200"/>
    <n v="0"/>
    <n v="723.94738099999995"/>
    <n v="0"/>
    <n v="711.85769300000004"/>
    <n v="0"/>
    <n v="2766.5342739999996"/>
    <n v="1096.2139999999999"/>
  </r>
  <r>
    <n v="16"/>
    <s v="Un Nuevo Contrato Social y Ambiental para la Bogotá del Siglo XXI"/>
    <x v="0"/>
    <n v="2021"/>
    <s v="30/09/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23"/>
    <n v="2"/>
    <s v="Beneficiar A 200 Personas En El Proceso De Formación A Formadores En Patrimonio Cultural"/>
    <n v="1"/>
    <s v="Suma"/>
    <n v="1"/>
    <s v="En ejecucion"/>
    <n v="1"/>
    <n v="34"/>
    <n v="34"/>
    <n v="100"/>
    <n v="30"/>
    <n v="0"/>
    <n v="0"/>
    <n v="50"/>
    <n v="0"/>
    <n v="0"/>
    <n v="50"/>
    <n v="0"/>
    <n v="0"/>
    <n v="36"/>
    <n v="0"/>
    <n v="0"/>
    <n v="200"/>
    <n v="34"/>
    <n v="17"/>
    <n v="46270800"/>
    <n v="45596000"/>
    <n v="98.55"/>
    <n v="63000000"/>
    <n v="54000000"/>
    <n v="85.71"/>
    <n v="100000000"/>
    <n v="0"/>
    <n v="0"/>
    <n v="106952334"/>
    <n v="0"/>
    <n v="0"/>
    <n v="105166265"/>
    <n v="0"/>
    <n v="0"/>
    <n v="421389399"/>
    <n v="99596000"/>
    <n v="23.64"/>
    <s v="VIGENCIA (a 30/09/2021): En cuanto al proceso de formación a formadores, se han llevado a cabo reuniones con los equipos de investigación, Patrimonio Cultural Inmaterial (PCI), de enfoque diferencial  y otros autores, para el desarrollo de los temas de los módulos correspondientes. De igual manera, con el equipo de la SCRD, con quien se adelantará el diplomado, se han llevado a cabo reuniones donde se han revsado y ajustado los cronogramas y actividades, el alcance y  avances de módulos a incorporar en la plataforma de formación virtual &quot;Plataforma FORMA&quot;, a través de la cual se desarrollará el diplomado.  El desarrollo metodológico del diplomado, que ha tenido la participación de varios actores, así como los ajustes que se han generado en la actualización de la palataforma virtual con los contenidos que tendrá el diplomado con la incorporación de nueva información, ha tomado mayores tiempos a los establecidos. Para superar esta situación se reestructuraron los tiempos de formación para poder cumplir con la magnitud de la meta física."/>
    <n v="46.270800000000001"/>
    <n v="45.595999999999997"/>
    <n v="63"/>
    <n v="54"/>
    <n v="100"/>
    <n v="0"/>
    <n v="106.95233399999999"/>
    <n v="0"/>
    <n v="105.166265"/>
    <n v="0"/>
    <n v="421.38939900000003"/>
    <n v="99.596000000000004"/>
  </r>
  <r>
    <n v="16"/>
    <s v="Un Nuevo Contrato Social y Ambiental para la Bogotá del Siglo XXI"/>
    <x v="0"/>
    <n v="2021"/>
    <s v="30/09/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25"/>
    <n v="1"/>
    <s v="Realizar 700 Intervenciones En Bienes De Interés Cultural De Bogotá"/>
    <n v="1"/>
    <s v="Suma"/>
    <n v="1"/>
    <s v="En ejecucion"/>
    <n v="1"/>
    <n v="149"/>
    <n v="151.88"/>
    <n v="101.93"/>
    <n v="270"/>
    <n v="243.12"/>
    <n v="90.04"/>
    <n v="160"/>
    <n v="0"/>
    <n v="0"/>
    <n v="108"/>
    <n v="0"/>
    <n v="0"/>
    <n v="13"/>
    <n v="0"/>
    <n v="0"/>
    <n v="700"/>
    <n v="395"/>
    <n v="56.43"/>
    <n v="2750647774"/>
    <n v="2435967113"/>
    <n v="88.56"/>
    <n v="3088622032"/>
    <n v="2850692084"/>
    <n v="92.3"/>
    <n v="2750000000"/>
    <n v="0"/>
    <n v="0"/>
    <n v="5127811548"/>
    <n v="0"/>
    <n v="0"/>
    <n v="5042178749"/>
    <n v="0"/>
    <n v="0"/>
    <n v="18759260103"/>
    <n v="5286659197"/>
    <n v="28.18"/>
    <s v="VIGENCIA (a 30/09/2021): Entre enero y septiembre se han realizado 243,12 acciones de intervención así:  - 192,12 acciones de enlucimiento sobre fachadas: 44 en Santa Fe, 55 en Bosa, 2 en Teusaquillo, 91,12 en La Candelaria. - 51 acciones de intervención sobre monumentos: 9 en Chapinero, 14 en Santa Fe, 2 en Bosa, 3 en Kennedy, 2 en Suba, 6 en Teusaquillo, 3 en Los Mártires, 12 en La Candelaria."/>
    <n v="2750.647774"/>
    <n v="2435.9671130000002"/>
    <n v="3088.6220320000002"/>
    <n v="2850.6920839999998"/>
    <n v="2750"/>
    <n v="0"/>
    <n v="5127.8115479999997"/>
    <n v="0"/>
    <n v="5042.1787489999997"/>
    <n v="0"/>
    <n v="18759.260103000001"/>
    <n v="5286.6591969999999"/>
  </r>
  <r>
    <n v="16"/>
    <s v="Un Nuevo Contrato Social y Ambiental para la Bogotá del Siglo XXI"/>
    <x v="0"/>
    <n v="2021"/>
    <s v="30/09/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25"/>
    <n v="2"/>
    <s v="Realizar 1 Proceso De Identificación, Valoración Y Documentación De Bienes De Interés Cultural Y Espacios Públicos Patrimoniales"/>
    <n v="1"/>
    <s v="Suma"/>
    <n v="1"/>
    <s v="En ejecucion"/>
    <n v="1"/>
    <n v="0.1"/>
    <n v="0.1"/>
    <n v="100"/>
    <n v="0.1"/>
    <n v="0.08"/>
    <n v="80"/>
    <n v="0.25"/>
    <n v="0"/>
    <n v="0"/>
    <n v="0.25"/>
    <n v="0"/>
    <n v="0"/>
    <n v="0.3"/>
    <n v="0"/>
    <n v="0"/>
    <n v="1"/>
    <n v="0.18"/>
    <n v="18"/>
    <n v="300000000"/>
    <n v="249177718"/>
    <n v="83.06"/>
    <n v="599610868"/>
    <n v="337326000"/>
    <n v="56.26"/>
    <n v="800000000"/>
    <n v="0"/>
    <n v="0"/>
    <n v="404142693"/>
    <n v="0"/>
    <n v="0"/>
    <n v="397393641"/>
    <n v="0"/>
    <n v="0"/>
    <n v="2501147202"/>
    <n v="586503718"/>
    <n v="23.45"/>
    <s v="VIGENCIA (a 30/09/2021): Entre enero y septiembre se presentan los siguientes avances: - Elaboración del estudio histórico del Núcleo Fundacional de Bosa. Se define metodología de trabajo y se realiza revisión de fuentes. Se recopiló cartografía histórica y aerofotografías de diferentes décadas las cuales fueron revisadas y analizadas. Así mismo dentro del proceso de articulación con el Inventario de PCI, se realizó la identificación de inmuebles o lugares significativos. - Actualización del inventario del Núcleo Fundacional de Bosa. Se realizó la recopilación de fuentes de información de los bienes de interés cultural, actualización del listado de inmuebles BIC y se apoya el diseño de la herramienta llamada Naipe patrimonial para tres núcleos fundacionales incluido Bosa. - Actualización del inventario del Sector de Interés Cultural SIC - La Merced. Se realizan matrices de información que dan cuenta del estado actual de la documentación existente, se realiza ¿Estudio histórico del barrio La Merced y de su arquitectura¿, se avanza en la elaboración de una guía que facilita su diligenciamiento y se realizaron unos talleres de valoración. - Levantamiento de bienes muebles a partir de visitas, levantamientos en sitio, digitalizaciones de la planta de localización, planta general, vistas laterales y, en algunos casos, realizaron esquemas 3D de los monumentos. - Se avanza en la elaboración y reporte de fichas de bienes muebles."/>
    <n v="300"/>
    <n v="249.177718"/>
    <n v="599.61086799999998"/>
    <n v="337.32600000000002"/>
    <n v="800"/>
    <n v="0"/>
    <n v="404.14269300000001"/>
    <n v="0"/>
    <n v="397.393641"/>
    <n v="0"/>
    <n v="2501.1472020000001"/>
    <n v="586.50371800000005"/>
  </r>
  <r>
    <n v="16"/>
    <s v="Un Nuevo Contrato Social y Ambiental para la Bogotá del Siglo XXI"/>
    <x v="0"/>
    <n v="2021"/>
    <s v="30/09/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25"/>
    <n v="3"/>
    <s v="Orientar Y Atender El 100 Por Ciento De Las Solicitudes De Recuperación, Protección Y Conservación Del Patrimonio Cultural Del Distrito Capital"/>
    <n v="2"/>
    <s v="Constante"/>
    <n v="1"/>
    <s v="En ejecucion"/>
    <n v="1"/>
    <n v="100"/>
    <n v="93"/>
    <n v="93"/>
    <n v="100"/>
    <n v="99"/>
    <n v="99"/>
    <n v="100"/>
    <n v="0"/>
    <n v="0"/>
    <n v="100"/>
    <n v="0"/>
    <n v="0"/>
    <n v="100"/>
    <n v="0"/>
    <n v="0"/>
    <s v="N/A"/>
    <s v="N/A"/>
    <s v="N/A"/>
    <n v="1456461294"/>
    <n v="1432779790"/>
    <n v="98.37"/>
    <n v="2031767100"/>
    <n v="1669767100"/>
    <n v="82.18"/>
    <n v="2594000000"/>
    <n v="0"/>
    <n v="0"/>
    <n v="1674281282"/>
    <n v="0"/>
    <n v="0"/>
    <n v="1646321323"/>
    <n v="0"/>
    <n v="0"/>
    <n v="9402830999"/>
    <n v="3102546890"/>
    <n v="33"/>
    <s v="VIGENCIA (a 30/09/2021): Durante la vigencia se han orientado 1.303 solicitudes entre Asesoria de Anteproyectos, reparaciones locativas, equiparación y control urbano, intervención en espacio público, inclusión y cambio de categoría BIC, enlucimiento de fachadas,  monumentos, publicidad exterior y otras consultas.  Para este corte, existe un total de 1.530 solicitudes radicadas de los distintos servicios, trámites y OPA's que se prestan para garantizar la protección y el aprovechamiento de los Bienes de Interés Cultural, Sectores de Interés Cultural y Colindantes, que se han atendido."/>
    <n v="1456.461294"/>
    <n v="1432.77979"/>
    <n v="2031.7671"/>
    <n v="1669.7671"/>
    <n v="2594"/>
    <n v="0"/>
    <n v="1674.2812819999999"/>
    <n v="0"/>
    <n v="1646.3213229999999"/>
    <n v="0"/>
    <n v="9402.8309989999998"/>
    <n v="3102.5468900000001"/>
  </r>
  <r>
    <n v="16"/>
    <s v="Un Nuevo Contrato Social y Ambiental para la Bogotá del Siglo XXI"/>
    <x v="0"/>
    <n v="2021"/>
    <s v="30/09/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4"/>
    <n v="1"/>
    <s v="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1"/>
    <s v="Suma"/>
    <n v="1"/>
    <s v="En ejecucion"/>
    <n v="1"/>
    <n v="0.15"/>
    <n v="0.15"/>
    <n v="100"/>
    <n v="0.2"/>
    <n v="0.09"/>
    <n v="45"/>
    <n v="0.25"/>
    <n v="0"/>
    <n v="0"/>
    <n v="0.2"/>
    <n v="0"/>
    <n v="0"/>
    <n v="0.2"/>
    <n v="0"/>
    <n v="0"/>
    <n v="1"/>
    <n v="0.24"/>
    <n v="24"/>
    <n v="3570429500"/>
    <n v="3507751385"/>
    <n v="98.24"/>
    <n v="3853000000"/>
    <n v="3452205187"/>
    <n v="89.6"/>
    <n v="6342820000"/>
    <n v="0"/>
    <n v="0"/>
    <n v="5041933735"/>
    <n v="0"/>
    <n v="0"/>
    <n v="4957735067"/>
    <n v="0"/>
    <n v="0"/>
    <n v="23765918302"/>
    <n v="6959956572"/>
    <n v="29.29"/>
    <s v="VIGENCIA (a 30/09/2021): Se presenta los siguientes avances a septiembre de 2021:  - Proyecto digital: Se culminó la segunda causa de Bogotarot: &quot;Historias de cuidado y supervivencia&quot;, que se llama &quot;Diversificar redes de afecto y cuidado&quot;. - Estrategias de activación del Centro de Documentación: Se llevó a cabo la estrategia de posicionamiento y recordación del Centro de Documentación. - Se llevan a cabo tres estrategias de comunicación: i) Lanzamiento del PEMP del centro histórico de Bogotá. ii) Conmemoración de la Constitución del 91: ¿Conversatorio La Carta de Derechos, Patrimonio de Patrimonios¿. iii) Eventos ¿Un encuentro de sentidos: Re-conociendo los patrimonios de Bogotá¿ y ¿Patrimonios en Plural¿. - Se realiza la entrega de becas a proyectos museográficos: i) Apicápsula: Una experiencia pedagógica para la localidad de Kennedy. ii) Jardín Comunitario Jaime Beltrán para la localidad de Usme. iii) Rescatando sabores y saberes sumapaceños en la localidad de Sumapaz. iv) Voces de la Tchupqua del Chiguasuque en la localidad de Bosa. - Se realiza dos recorridos patrimoniales: i) El primero recorrido con estudiantes participantes de la juntanza ¿Paisajes de la Protesta¿ caso Nidia Erika Bautistan en la localidad de Kennedy. ii) El segundo recorrido Multisensorial y Camino de la experiencia por Columbarios en la localidad de los Mártires."/>
    <n v="3570.4295000000002"/>
    <n v="3507.751385"/>
    <n v="3853"/>
    <n v="3452.205187"/>
    <n v="6342.82"/>
    <n v="0"/>
    <n v="5041.9337349999996"/>
    <n v="0"/>
    <n v="4957.7350669999996"/>
    <n v="0"/>
    <n v="23765.918301999998"/>
    <n v="6959.9565720000001"/>
  </r>
  <r>
    <n v="16"/>
    <s v="Un Nuevo Contrato Social y Ambiental para la Bogotá del Siglo XXI"/>
    <x v="0"/>
    <n v="2021"/>
    <s v="30/09/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4"/>
    <n v="2"/>
    <s v="Otorgar 250 Estímulos Apoyos Concertados Y Alianzas Estratégicas Para Dinamizar La Estrategia Sectorial Dirigida A Fomentar Los Procesos Patrimoniales De La Ciudad"/>
    <n v="1"/>
    <s v="Suma"/>
    <n v="1"/>
    <s v="En ejecucion"/>
    <n v="1"/>
    <n v="56"/>
    <n v="56"/>
    <n v="100"/>
    <n v="43"/>
    <n v="40"/>
    <n v="93.02"/>
    <n v="47"/>
    <n v="0"/>
    <n v="0"/>
    <n v="55"/>
    <n v="0"/>
    <n v="0"/>
    <n v="49"/>
    <n v="0"/>
    <n v="0"/>
    <n v="250"/>
    <n v="96"/>
    <n v="38.4"/>
    <n v="1333470500"/>
    <n v="1326470500"/>
    <n v="99.48"/>
    <n v="838000000"/>
    <n v="757007875"/>
    <n v="90.34"/>
    <n v="965000000"/>
    <n v="0"/>
    <n v="0"/>
    <n v="1096444984"/>
    <n v="0"/>
    <n v="0"/>
    <n v="1078134708"/>
    <n v="0"/>
    <n v="0"/>
    <n v="5311050192"/>
    <n v="2083478375"/>
    <n v="39.229999999999997"/>
    <s v="VIGENCIA (a 30/09/2021): El avance a septiembre corresponde a 40 estímulos entregados para:  1 apoyo concertado otorgado para el proyecto &quot;11 ENCUENTRO DE ARQUITECTURA EXPANDIDA&quot;.   6 premios entregados: i) Fotografía (3) para: Reflexiones sobre la piedra, Munay, Historias de Dios en la plaza. ii) Dibujatón (3) para ilustrar el Cementerio Central.  15 becas entregadas, así: - Beca debates y tensiones. 2 estímulos otorgados. (Estética y valor. Sobre la estatización del patrimonio alimentario y sus consecuencias en el lazo social / Investigación en Estudios Agrarios y Campesinos Sumapaz) - Beca espacios desaparecidos. 2 estímulos otorgados. (Las Delicias, Mosaico Colombia / En busca del bar Harem: memorias de socialización lésbica y tejido urbano) - Beca de apoyo a oficios. 2 estímulos otorgados. (Cestería Tradicional: de la fibra natural al zuncho / Recuperación y resignificación de la tejeduría Muisca) - Beca sectores sociales. 5 estímulos otorgados. (Colcha de Retazos: Relatos expandidos detrás del artefacto / TPIEG: A donde el ritmo nos lleve: Cartografías sonoras de mujeres afro en situación de desplazamiento en Bogotá / Saberes y voces desde la montaña. Prácticas culturales de las personas mayores de barrios de autoconstrucción / TPIEG: Fura-Chie, Recuperación del Arquetipo femenino desde la cosmovisión Mhuysqa / TPIEG: Círculo del Género) - Beca de programación del museo de la Ciudad Autoconstruida. 1 estímulo otorgado. (Memorias y relatos de la Ciudad Autoconstruida). - Beca grupos étnicos. 3 estímulos otorgados para los siguientes pueblos étnicos: i). RAIZAL, para &quot;Vida y Obra de Paulino Salgado Valdez ¿Batata¿&quot;. ii). PALENQUE, para &quot;Pueblo Raizal, viviendo, recordando y preservando juegos y rondas tradicionales. iii) CABILDOS INDIGENAS, para &quot;Círculos de la palabra y transmisión de saberes ancestrales de los pueblos indígenas kichawa, tubu y kamentsá&quot;.  18 estímulos entregados a los jurados que evaluaron las propuestas presentadas para las becas y premi"/>
    <n v="1333.4704999999999"/>
    <n v="1326.4704999999999"/>
    <n v="838"/>
    <n v="757.00787500000001"/>
    <n v="965"/>
    <n v="0"/>
    <n v="1096.444984"/>
    <n v="0"/>
    <n v="1078.134708"/>
    <n v="0"/>
    <n v="5311.0501920000006"/>
    <n v="2083.4783749999997"/>
  </r>
  <r>
    <n v="16"/>
    <s v="Un Nuevo Contrato Social y Ambiental para la Bogotá del Siglo XXI"/>
    <x v="0"/>
    <n v="2021"/>
    <s v="30/09/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4"/>
    <n v="3"/>
    <s v="Gestionar 3 Declaratorias De Patrimonio Cultural Inmaterial Del Orden Distrital"/>
    <n v="1"/>
    <s v="Suma"/>
    <n v="1"/>
    <s v="En ejecucion"/>
    <n v="1"/>
    <n v="0.5"/>
    <n v="0.5"/>
    <n v="100"/>
    <n v="0.6"/>
    <n v="0.25"/>
    <n v="41.67"/>
    <n v="0.6"/>
    <n v="0"/>
    <n v="0"/>
    <n v="0.7"/>
    <n v="0"/>
    <n v="0"/>
    <n v="0.6"/>
    <n v="0"/>
    <n v="0"/>
    <n v="3"/>
    <n v="0.75"/>
    <n v="25"/>
    <n v="610000000"/>
    <n v="605583861"/>
    <n v="99.28"/>
    <n v="337000000"/>
    <n v="250250000"/>
    <n v="74.260000000000005"/>
    <n v="560000000"/>
    <n v="0"/>
    <n v="0"/>
    <n v="340191636"/>
    <n v="0"/>
    <n v="0"/>
    <n v="334510545"/>
    <n v="0"/>
    <n v="0"/>
    <n v="2181702181"/>
    <n v="855833861"/>
    <n v="39.229999999999997"/>
    <s v="VIGENCIA (a 30/09/2021): A septiembre se presentan los siguientes avances:  Declaratoria Festival del Sol y la Luna en la localidad de Bosa. Se avanza en el proceso de concertación y trabajo conjunto con las autoridades del cabildo muisca de Bosa e integrantes del consejo de cultura del cabildo. Se presenta documento de postulación ante la SCRD. Acompañamiento a la sesión del Consejo Distrital de Patrimonio Cultural del 15 de septiembre del año en curso, en el marco de la cual fue presentada y aprobada la postulación del Festival Jizca Chia Zhue-Unión del Sol y la Luna.  Declaratoria metodología de trabajo Teatro La Candelaria (TLC) en la localidad de La Candelaria. Se avanza en la preparación del documento de postulación para complementar y aclarar aspectos referidos a la Creación Colectiva, en particular lo referente a la definición de patrimonio inmaterial.  Declaratoria de la cultura de la bicicleta. Continúa el proceso de articulación con ONU Mujeres y Secretaría de la Mujer para fortalecer el enfoque de género en el proceso de declaratoria Estas actividad se encuentra asociada a la subcategoría ¿Transformación de imaginarios para la igualdad¿ (GIH) del TPIEG. Se llevó a cabo la actividad ¿Rodada Mi cicla, mi patrimonio¿ en el marco del mes del patrimonio, en colaboración con el colectivo TeusacaTuBici. Se realiza articulación con el IDU para involucrar el uso de la bicicleta en el proyecto Ciclo Alameda Medio Milenio y otros proyectos de infraestructura."/>
    <n v="610"/>
    <n v="605.58386099999996"/>
    <n v="337"/>
    <n v="250.25"/>
    <n v="560"/>
    <n v="0"/>
    <n v="340.19163600000002"/>
    <n v="0"/>
    <n v="334.51054499999998"/>
    <n v="0"/>
    <n v="2181.7021810000001"/>
    <n v="855.83386099999996"/>
  </r>
  <r>
    <n v="16"/>
    <s v="Un Nuevo Contrato Social y Ambiental para la Bogotá del Siglo XXI"/>
    <x v="0"/>
    <n v="2021"/>
    <s v="30/09/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4"/>
    <n v="4"/>
    <s v="Realizar 1 Proceso De Diagnóstico, Identificación Y Documentación De Manifestaciones De Patrimonio Cultural Inmaterial"/>
    <n v="1"/>
    <s v="Suma"/>
    <n v="1"/>
    <s v="En ejecucion"/>
    <n v="1"/>
    <n v="0.1"/>
    <n v="0.1"/>
    <n v="100"/>
    <n v="0.2"/>
    <n v="0.06"/>
    <n v="30"/>
    <n v="0.25"/>
    <n v="0"/>
    <n v="0"/>
    <n v="0.25"/>
    <n v="0"/>
    <n v="0"/>
    <n v="0.2"/>
    <n v="0"/>
    <n v="0"/>
    <n v="1"/>
    <n v="0.16"/>
    <n v="16"/>
    <n v="200100000"/>
    <n v="200100000"/>
    <n v="100"/>
    <n v="255000000"/>
    <n v="254161666"/>
    <n v="99.67"/>
    <n v="416000000"/>
    <n v="0"/>
    <n v="0"/>
    <n v="332359886"/>
    <n v="0"/>
    <n v="0"/>
    <n v="326809583"/>
    <n v="0"/>
    <n v="0"/>
    <n v="1530269469"/>
    <n v="454261666"/>
    <n v="29.69"/>
    <s v="VIGENCIA (a 30/09/2021): A septiembre se presentan los sigiuentes avances:   Se continúa con el proceso de construcción de lineamientos metodológicos y conceptuales para la elaboración del inventario de PCI de Bogotá. Para ello, se ha continuado con la implementación de los pilotos en Bosa, Suba y Usme -en articulación con el proyecto 7 entornos- y se continuo con el desarrollo del piloto de inventario en el SIC Teusaquillo en el marco de la formulación del PEMP. Así mismo, se ha continuado trabajando en articulación con el equipo SISBIC para el diseño de la herramienta de registro colaborativo.   En el mes de septiembre se continuó con el ajuste de la ficha de registro de prácticas y manifestaciones  culturales  y la adaptación de la misma a la aplicación Kobo, en conjunto con los profesionales del equipo SISBIC de la SGT, con el fin de que está pueda ser utilizada de manera colaborativa por las personas de los equipos locales de inventario de Bosa, Suba, Usme y Teusaquillo.    Así mismo, se avanza en la implementación de acciones de comunicación del proceso de inventario de PCI, desarrollando sesiones de trabajo con los profesionales del equipo de Comunicaciones encargados de diseñar y publicar el micrositio de Inventario de PCI. Se avanzó en la definición de contenidos, edición de textos y diseño del mismo. De otra parte, se apoyó al profesional de diseño gráfico para definir y culminar el logo del proceso/proyecto de inventario."/>
    <n v="200.1"/>
    <n v="200.1"/>
    <n v="255"/>
    <n v="254.161666"/>
    <n v="416"/>
    <n v="0"/>
    <n v="332.35988600000002"/>
    <n v="0"/>
    <n v="326.80958299999998"/>
    <n v="0"/>
    <n v="1530.2694690000001"/>
    <n v="454.26166599999999"/>
  </r>
  <r>
    <n v="16"/>
    <s v="Un Nuevo Contrato Social y Ambiental para la Bogotá del Siglo XXI"/>
    <x v="0"/>
    <n v="2021"/>
    <s v="30/09/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1"/>
    <n v="1"/>
    <s v="Generar La Activación De 1 Parque Arqueológico De La Hacienda El Carmen (Usme) Integrando Borde Urbano Y Rural De Bogotá"/>
    <n v="1"/>
    <s v="Suma"/>
    <n v="1"/>
    <s v="En ejecucion"/>
    <n v="1"/>
    <n v="0.1"/>
    <n v="0.09"/>
    <n v="90"/>
    <n v="0.21"/>
    <n v="0.16"/>
    <n v="76.19"/>
    <n v="0.25"/>
    <n v="0"/>
    <n v="0"/>
    <n v="0.25"/>
    <n v="0"/>
    <n v="0"/>
    <n v="0.2"/>
    <n v="0"/>
    <n v="0"/>
    <n v="1"/>
    <n v="0.25"/>
    <n v="25"/>
    <n v="393000000"/>
    <n v="79000000"/>
    <n v="20.100000000000001"/>
    <n v="1243230785"/>
    <n v="513230785"/>
    <n v="41.28"/>
    <n v="710000000"/>
    <n v="0"/>
    <n v="0"/>
    <n v="511511165"/>
    <n v="0"/>
    <n v="0"/>
    <n v="502969093"/>
    <n v="0"/>
    <n v="0"/>
    <n v="3360711043"/>
    <n v="592230785"/>
    <n v="17.62"/>
    <s v="VIGENCIA (a 30/09/2021): Se avanza en las siguientes actividades: - Saneamiento predial. Se avanza en las actividades de saneamiento predial y se da continuidad a la gestión para la transferencia de pleno derecho de dominio y posesión de la Empresa de Renovación y Desarrollo Urbano al IDPC. - Plan de Manejo Arqueológico. Se avanza en la fase de formulación la propuesta de Actualización del Plan de Manejo Arqueológico, realización de reuniones de trabajo para la articulación y el desarrollo de política pública de ruralidad y ordenamiento territorial. Se recibieron tres de los 6 componentes objeto de actualización (arqueológico, paisajístico y ambiental) Por otra parte, se realizó en el proceso de incorporación de recursos por Convenio suscrito con el Instituto Distrital de Turismo, para el desarrollo de los diseños definitivos del equipamiento Museo in situ del Parque Arqueológico. - Desarrollo del proceso participativo del parque. Se desarrolla de la Mesa técnica de participación comunitaria y coordinación interinstitucional. Así mismo, se desarrollaron tres grandes actividades: -Organización y aprobación de los términos del componente &lt;Piloto de Arqueología Comunitaria&gt; en mesas de trabajo. - Recorrido con enfoque diferencial dirigido a personas ciegas y visión reducida. - Recorrido Naturalista Cuenca alta Quebrada la Fucha. - Diseño y desarrollo estrategia intercultural. Se desarrolló el conversatorio memorias sociales del agua organizado por el IDPC, en el marco de la celebración del mes del patrimonio, y se apoyó el componente de armonización cultural."/>
    <n v="393"/>
    <n v="79"/>
    <n v="1243.230785"/>
    <n v="513.23078499999997"/>
    <n v="710"/>
    <n v="0"/>
    <n v="511.51116500000001"/>
    <n v="0"/>
    <n v="502.96909299999999"/>
    <n v="0"/>
    <n v="3360.7110429999998"/>
    <n v="592.23078499999997"/>
  </r>
  <r>
    <n v="16"/>
    <s v="Un Nuevo Contrato Social y Ambiental para la Bogotá del Siglo XXI"/>
    <x v="0"/>
    <n v="2021"/>
    <s v="30/09/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1"/>
    <n v="2"/>
    <s v="Formular 4 Instrumentos De Planeación Territorial En Entornos Patrimoniales Como Determinante Del Ordenamiento Territorial De Bogotá"/>
    <n v="1"/>
    <s v="Suma"/>
    <n v="1"/>
    <s v="En ejecucion"/>
    <n v="1"/>
    <n v="1.4"/>
    <n v="1.4"/>
    <n v="100"/>
    <n v="0.65"/>
    <n v="0.4"/>
    <n v="61.54"/>
    <n v="0.65"/>
    <n v="0"/>
    <n v="0"/>
    <n v="0.65"/>
    <n v="0"/>
    <n v="0"/>
    <n v="0.65"/>
    <n v="0"/>
    <n v="0"/>
    <n v="4"/>
    <n v="1.8"/>
    <n v="45"/>
    <n v="915000000"/>
    <n v="914812166"/>
    <n v="99.98"/>
    <n v="1282287915"/>
    <n v="1048494233"/>
    <n v="81.77"/>
    <n v="740000000"/>
    <n v="0"/>
    <n v="0"/>
    <n v="785867154"/>
    <n v="0"/>
    <n v="0"/>
    <n v="772743425"/>
    <n v="0"/>
    <n v="0"/>
    <n v="4495898494"/>
    <n v="1963306399"/>
    <n v="43.67"/>
    <s v="VIGENCIA (a 30/09/2021): Formulación PEMP Parque Nacional. Avance: 0.09 - Se avanza en las condiciones de manejo con la propuesta de movilidad, los lineamientos y directrices para el manejo de redes, determinantes de usos y edificabilidad y las acciones para la generación de viviendas adecuadas. - Se avanza con la estructuración de la matriz de líneas, programas y proyectos de la formulación en su versión N° 2 y la cartografía de avance para la delimitación de las unidades de paisaje. Se realizan dos recorridos con la comunidad para la socialización de los programas y proyectos. - Radicación formulación del Plan Especial de Manejo y Protección (PEMP) del Parque Nacional Enrique Olaya Herrera.  Formulación PEMP Teusaquillo. Avance: 0,25 - Se avanza en las condiciones de manejo, norma urbanística, propuesta urbana general, propuesta ambiental, propuesta de espacio público y propuesta de equipamientos. - Se avanza con la estructuración de la matriz de líneas, programas y proyectos de la formulación y la matriz con la metodología para la delimitación de la Unidades de Paisaje. - Se avanza en los aspectos admnistrativos para la gestión del PEMP que permitan su implementación, definición de competencias y responsabilidades que tendrán los actores públicos y privados en el manejo del PEMP y definición de los tipos de alianzas.  Formulación PEMP Bosa. Avance: 0,06 - Se avanza en el pre diagnóstico y caracterización del PEMP, a través de la estructuración del documento de estudios previos, que incorpora la justificación técnica y jurídica, el objeto, alcance, equipo necesario, y el presupuesto para la suscripción de un convenio con la Organización Nacional Indígena de Colombia -ONIC."/>
    <n v="915"/>
    <n v="914.81216600000005"/>
    <n v="1282.2879150000001"/>
    <n v="1048.4942329999999"/>
    <n v="740"/>
    <n v="0"/>
    <n v="785.86715400000003"/>
    <n v="0"/>
    <n v="772.743425"/>
    <n v="0"/>
    <n v="4495.898494"/>
    <n v="1963.3063990000001"/>
  </r>
  <r>
    <n v="16"/>
    <s v="Un Nuevo Contrato Social y Ambiental para la Bogotá del Siglo XXI"/>
    <x v="0"/>
    <n v="2021"/>
    <s v="30/09/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1"/>
    <n v="3"/>
    <s v="Gestionar 1 Declaratoria De Sumapaz Como Patrimonio De La Humanidad Por La Unesco"/>
    <n v="1"/>
    <s v="Suma"/>
    <n v="1"/>
    <s v="En ejecucion"/>
    <n v="1"/>
    <n v="0.1"/>
    <n v="0.1"/>
    <n v="100"/>
    <n v="0.2"/>
    <n v="0.16"/>
    <n v="80"/>
    <n v="0.25"/>
    <n v="0"/>
    <n v="0"/>
    <n v="0.3"/>
    <n v="0"/>
    <n v="0"/>
    <n v="0.15"/>
    <n v="0"/>
    <n v="0"/>
    <n v="1"/>
    <n v="0.26"/>
    <n v="26"/>
    <n v="377000000"/>
    <n v="376949999"/>
    <n v="99.99"/>
    <n v="451640200"/>
    <n v="446241500"/>
    <n v="98.8"/>
    <n v="443000000"/>
    <n v="0"/>
    <n v="0"/>
    <n v="520566626"/>
    <n v="0"/>
    <n v="0"/>
    <n v="511873331"/>
    <n v="0"/>
    <n v="0"/>
    <n v="2304080157"/>
    <n v="823191499"/>
    <n v="35.729999999999997"/>
    <s v="VIGENCIA (a 30/09/2021): A septiembre se presentan los siguientes avances:  - Se estructuró el documento ¿ABC del PCI¿ que propone 14 preguntas claves, que explican desde qué es el patrimonio cultural inmaterial hasta los posibles impactos de una inclusión en la lista representativa de patrimonio cultural inmaterial de la humanidad. - Se avanza en la concertación social para la identificación de las manifestaciones del PCI con comunidades, juntas de acción comunal (JAC) y organizaciones sociales de la localidad de Sumapaz (Cuencas del Río Blanco y del Sumapaz).  - Se avanza en la identificación participativa de manifestaciones del Patrimonio cultural inmaterial (PCI),  a través del desarrolló el taller ¿Patrimonio, salvaguardia y territorialidad¿ en la vereda Auras (Sumapaz) y desarrollo de entrevista con un grupo de mujeres lideresas pertenecientes al Consejo Local de Mujeres (CLM) del Sumapaz."/>
    <n v="377"/>
    <n v="376.94999899999999"/>
    <n v="451.64019999999999"/>
    <n v="446.24149999999997"/>
    <n v="443"/>
    <n v="0"/>
    <n v="520.56662600000004"/>
    <n v="0"/>
    <n v="511.87333100000001"/>
    <n v="0"/>
    <n v="2304.0801570000003"/>
    <n v="823.19149900000002"/>
  </r>
  <r>
    <n v="16"/>
    <s v="Un Nuevo Contrato Social y Ambiental para la Bogotá del Siglo XXI"/>
    <x v="0"/>
    <n v="2021"/>
    <s v="30/09/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1"/>
    <n v="4"/>
    <s v="Activar 7 Entornos Con Presencia Representativa De Patrimonio Cultural Material E Inmaterial, A Través De Procesos De Interacción Social, Artística Y Cultural"/>
    <n v="1"/>
    <s v="Suma"/>
    <n v="1"/>
    <s v="En ejecucion"/>
    <n v="1"/>
    <n v="0.6"/>
    <n v="0.6"/>
    <n v="100"/>
    <n v="1.7"/>
    <n v="1.32"/>
    <n v="77.650000000000006"/>
    <n v="1.7"/>
    <n v="0"/>
    <n v="0"/>
    <n v="1.5"/>
    <n v="0"/>
    <n v="0"/>
    <n v="1.5"/>
    <n v="0"/>
    <n v="0"/>
    <n v="7"/>
    <n v="1.92"/>
    <n v="27.43"/>
    <n v="921998876"/>
    <n v="921818001"/>
    <n v="99.98"/>
    <n v="2249748200"/>
    <n v="2004874427"/>
    <n v="89.12"/>
    <n v="1250000000"/>
    <n v="0"/>
    <n v="0"/>
    <n v="3733297551"/>
    <n v="0"/>
    <n v="0"/>
    <n v="3670952686"/>
    <n v="0"/>
    <n v="0"/>
    <n v="11825997313"/>
    <n v="2926692428"/>
    <n v="24.75"/>
    <s v="VIGENCIA (a 30/09/2021): Entorno SIC Centro Histórico (La Candelaria, Santa fe y Mártires) - Se avanza en el desarrollo de las acciones de fomento de prácticas artísticas y culturales con las agrupaciones ganadoras de la Beca Festival de las Artes Valientes - Centro Histórico. - Se inician acciones para el fortalecimiento de coberturas verdes y huertas urbanas patrimoniales. - Se realiza el taller de activación histórica Parque Pueblo Viejo para su activación. - Se elabora documento de valoración histórica del Puente 1905 para la consultoría de diseños y estudios.  Entorno SIC Bosa. - Se elabora documento de propuesta para la articulación de patrimonio vivo (o PCI) a la metodología de caracterización de sectores. - Se realiza foro de patrimonio natural en el núcleo fundacional. - Se inician acciones para el fortalecimiento de coberturas verdes y huertas urbanas patrimoniales.  Entorno SIC Suba. - Se elabora documento de propuesta para la articulación de patrimonio vivo (o PCI) a la metodología de caracterización de sectores. - Se realiza foro de patrimonio natural en el núcleo fundacional. - Se avanza en los guiones de ruta agroecológica de suba desde un enfoque patrimonial. - Se inician acciones para el fortalecimiento de coberturas verdes y huertas urbanas patrimoniales.  Entorno Usme. - Se elabora documento de propuesta para la articulación de patrimonio vivo (o PCI) a la metodología de caracterización de sectores. - Se realiza foro de patrimonio natural en el núcleo fundacional. - Se inician acciones para el fortalecimiento de coberturas verdes y huertas urbanas patrimoniales. - Se inician acciones para el desarrollo de las estrategias y acciones orientadas a la formación patrimonial y sonora, y a la activación y divulgación de los patrimonios integrados."/>
    <n v="921.998876"/>
    <n v="921.81800099999998"/>
    <n v="2249.7482"/>
    <n v="2004.874427"/>
    <n v="1250"/>
    <n v="0"/>
    <n v="3733.2975510000001"/>
    <n v="0"/>
    <n v="3670.9526860000001"/>
    <n v="0"/>
    <n v="11825.997313"/>
    <n v="2926.6924279999998"/>
  </r>
  <r>
    <n v="16"/>
    <s v="Un Nuevo Contrato Social y Ambiental para la Bogotá del Siglo XXI"/>
    <x v="0"/>
    <n v="2021"/>
    <s v="30/09/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1"/>
    <n v="5"/>
    <s v="Gestionar 1 Etapa De La Implementación Del Plan Especial De Manejo Y Protección Pemp Del Centro Histórico De Bogotá"/>
    <n v="1"/>
    <s v="Suma"/>
    <n v="1"/>
    <s v="En ejecucion"/>
    <n v="1"/>
    <n v="0"/>
    <n v="0"/>
    <n v="0"/>
    <n v="1"/>
    <n v="0.54"/>
    <n v="54"/>
    <n v="0"/>
    <n v="0"/>
    <n v="0"/>
    <n v="0"/>
    <n v="0"/>
    <n v="0"/>
    <n v="0"/>
    <n v="0"/>
    <n v="0"/>
    <n v="1"/>
    <n v="0.54"/>
    <n v="54"/>
    <n v="0"/>
    <n v="0"/>
    <n v="0"/>
    <n v="1566092900"/>
    <n v="1414839567"/>
    <n v="90.34"/>
    <n v="0"/>
    <n v="0"/>
    <n v="0"/>
    <n v="0"/>
    <n v="0"/>
    <n v="0"/>
    <n v="0"/>
    <n v="0"/>
    <n v="0"/>
    <n v="1566092900"/>
    <n v="1414839567"/>
    <n v="90.34"/>
    <s v="VIGENCIA (a 30/09/2021): A septiembre se presentan los siguientes avances en:  - Elaboración de modelaciones de normativa de edificabilidad y de la cartilla urbana del PEMP y realizaron talleres de socialización de la norma urbana del PEMP-CHB con SDA y SDP. -Consolidación la versión preliminar de la cartilla normativa. Consolidación de propuesta normativa de la Av. Comuneros y del predio del MAMBO. - Realización de eventos, mesas de trabajo y talleres de divulgación de los contenidos del PEMP-CHB. - Se apoyó el proceso de elaboración, revisión e ideación conjunta de las tres cartillas síntesis del PEMP ¿ CHB - Apoyo para la conformación del Ente Gestor del PEMP. - Acompañamiento para la concreción de los instrumentos para la implementación del PEMP. Se avanzó en el consolidado de observaciones al Proyecto de Acuerdo del POT."/>
    <n v="0"/>
    <n v="0"/>
    <n v="1566.0929000000001"/>
    <n v="1414.839567"/>
    <n v="0"/>
    <n v="0"/>
    <n v="0"/>
    <n v="0"/>
    <n v="0"/>
    <n v="0"/>
    <n v="1566.0929000000001"/>
    <n v="1414.839567"/>
  </r>
  <r>
    <n v="16"/>
    <s v="Un Nuevo Contrato Social y Ambiental para la Bogotá del Siglo XXI"/>
    <x v="0"/>
    <n v="2021"/>
    <s v="30/09/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31"/>
    <n v="6"/>
    <s v="Gestionar 100 Por Ciento De La Segunda Etapa De Implementación Del Plan Especial De Manejo Y Protección Pemp Del Centro Histórico De Bogotá"/>
    <n v="1"/>
    <s v="Suma"/>
    <n v="1"/>
    <s v="En ejecucion"/>
    <n v="1"/>
    <n v="0"/>
    <n v="0"/>
    <n v="0"/>
    <n v="0"/>
    <n v="0"/>
    <n v="0"/>
    <n v="100"/>
    <n v="0"/>
    <n v="0"/>
    <n v="0"/>
    <n v="0"/>
    <n v="0"/>
    <n v="0"/>
    <n v="0"/>
    <n v="0"/>
    <n v="100"/>
    <n v="0"/>
    <n v="0"/>
    <n v="0"/>
    <n v="0"/>
    <n v="0"/>
    <n v="0"/>
    <n v="0"/>
    <n v="0"/>
    <n v="2350000000"/>
    <n v="0"/>
    <n v="0"/>
    <n v="0"/>
    <n v="0"/>
    <n v="0"/>
    <n v="0"/>
    <n v="0"/>
    <n v="0"/>
    <n v="2350000000"/>
    <n v="0"/>
    <n v="0"/>
    <m/>
    <n v="0"/>
    <n v="0"/>
    <n v="0"/>
    <n v="0"/>
    <n v="2350"/>
    <n v="0"/>
    <n v="0"/>
    <n v="0"/>
    <n v="0"/>
    <n v="0"/>
    <n v="2350"/>
    <n v="0"/>
  </r>
  <r>
    <n v="16"/>
    <s v="Un Nuevo Contrato Social y Ambiental para la Bogotá del Siglo XXI"/>
    <x v="0"/>
    <n v="2021"/>
    <s v="30/09/2021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9"/>
    <n v="1"/>
    <s v="Crear 1 Espacio Que Integre Dimensiones Patrimoniales Y De Memoria En La Ciudad."/>
    <n v="1"/>
    <s v="Suma"/>
    <n v="1"/>
    <s v="En ejecucion"/>
    <n v="1"/>
    <n v="0.1"/>
    <n v="0.06"/>
    <n v="60"/>
    <n v="0.28999999999999998"/>
    <n v="0.15"/>
    <n v="51.72"/>
    <n v="0.25"/>
    <n v="0"/>
    <n v="0"/>
    <n v="0.2"/>
    <n v="0"/>
    <n v="0"/>
    <n v="0.2"/>
    <n v="0"/>
    <n v="0"/>
    <n v="1"/>
    <n v="0.21"/>
    <n v="21"/>
    <n v="910000000"/>
    <n v="839630014"/>
    <n v="92.27"/>
    <n v="1233623000"/>
    <n v="956742350"/>
    <n v="77.56"/>
    <n v="642284000"/>
    <n v="0"/>
    <n v="0"/>
    <n v="1943252942"/>
    <n v="0"/>
    <n v="0"/>
    <n v="1910801244"/>
    <n v="0"/>
    <n v="0"/>
    <n v="6639961186"/>
    <n v="1796372364"/>
    <n v="27.05"/>
    <s v="VIGENCIA (a 30/09/2021):  El avance a septiembre de 2021 corresponde a   Consolidación estructural de Los Columbarios.  - Se suscribe el Contrato IDPC-CC-495-2021 cuyo objeto es: -Estudios técnicos y diseños para la consolidación y reforzamiento estructural de los columbarios ubicados en el predio costado occidental del cementerio central del Bogotá-.  Primera Fase Intervención Paisajística Columbarios.  -  Se realiza el Comité Distrital de Espacio Público para la presentación del Proyecto El Bosque de los Ausentes, de la maestra Doris Salcedo, (lote sur del Centro de Memoria, Paz y Reconciliación, con el objetivo de configurar un espacio para el duelo y las víctimas de la violencia del país., - Se realiza presentación al PNUD sobre el avance del proyecto por parte del Instituto tomando en cuenta las investigaciones, diálogos y reconocimiento de las dinámicas urbanas, sociales, comerciales y vecinales de los mismos y su entorno. Se expone ante el PNUD la propuesta de la instalación de la obra El Bosque de los Ausentes, contemplando como una primera etapa la intervención al parqueadero y adecuación del terreno para el montaje de la obra, como segunda etapa, la compra, siembra, formación y mantenimiento de las obra en mención y como tercera etapa, el mantenimiento y realización de podas periódicamente y la formación de su andamiaje para que los árboles se desarrollen de manera autónoma.  Articulación interinstitucional. - Se realiza la coordinación técnica con los elementos del PEMP que se encuentra desarrollando el Ministerio de Cultura y el proyecto del Bosque de los Ausentes de Doris Salcedo, con el objeto de lograr un diseño conjunto y articulado que permita avanzar en el desarrollo técnico de los diseños en la vigencia 2022. - Presentación del proyecto a diferentes instancias para la gestión y consecución de recursos que permitan continuar con las acciones de intervención física de los Columbarios y del Parque.  RESERVAS (a 30/09/2021): Se lleva a cabo la finalización de las obras de primeros auxilios sobre los Columbarios. Así mismo, se llevan a cabo los primeros auxilios sobre la coleccion arqueologica del Centro de Memoria, mediante la toma de muestras, análisis de resultados, elaboración del plan de saneamiento, saneamiento ambiental y control de vectores y aplicación de procesos de cambio de bolsas, embalaje y registro."/>
    <n v="910"/>
    <n v="839.63001399999996"/>
    <n v="1233.623"/>
    <n v="956.74234999999999"/>
    <n v="642.28399999999999"/>
    <n v="0"/>
    <n v="1943.2529420000001"/>
    <n v="0"/>
    <n v="1910.801244"/>
    <n v="0"/>
    <n v="6639.9611860000005"/>
    <n v="1796.3723639999998"/>
  </r>
  <r>
    <n v="16"/>
    <s v="Un Nuevo Contrato Social y Ambiental para la Bogotá del Siglo XXI"/>
    <x v="0"/>
    <n v="2021"/>
    <s v="30/09/2021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9"/>
    <n v="2"/>
    <s v="Realizar 50 Talleres Participativos Con La Comunidad Y Actores Sociales"/>
    <n v="1"/>
    <s v="Suma"/>
    <n v="1"/>
    <s v="En ejecucion"/>
    <n v="1"/>
    <n v="5"/>
    <n v="5"/>
    <n v="100"/>
    <n v="10"/>
    <n v="6"/>
    <n v="60"/>
    <n v="12"/>
    <n v="0"/>
    <n v="0"/>
    <n v="12"/>
    <n v="0"/>
    <n v="0"/>
    <n v="11"/>
    <n v="0"/>
    <n v="0"/>
    <n v="50"/>
    <n v="11"/>
    <n v="22"/>
    <n v="10000000"/>
    <n v="9924017"/>
    <n v="99.2"/>
    <n v="83377000"/>
    <n v="72221200"/>
    <n v="86.62"/>
    <n v="32000000"/>
    <n v="0"/>
    <n v="0"/>
    <n v="34263906"/>
    <n v="0"/>
    <n v="0"/>
    <n v="33691710"/>
    <n v="0"/>
    <n v="0"/>
    <n v="193332616"/>
    <n v="82145217"/>
    <n v="42.49"/>
    <s v="VIGENCIA (a 30/09/2021): En julio se realizan 2 talleres cada uno con 2 sesiones, los cuales tienen como objetivo generar un acercamiento con la comunidad aledaña a Columbarios.  Em agosto se realizan 2 talleres de exploración, cada uno de dos sesiones, sobre el espacio de los Columbarios del Cementerio Central.  En septiembre se realizan 2 talleres de reflexión, cada uno de dos sesiones, sobre el espacio de los Columbarios del Cementerio Central."/>
    <n v="10"/>
    <n v="9.9240169999999992"/>
    <n v="83.376999999999995"/>
    <n v="72.221199999999996"/>
    <n v="32"/>
    <n v="0"/>
    <n v="34.263905999999999"/>
    <n v="0"/>
    <n v="33.69171"/>
    <n v="0"/>
    <n v="193.332616"/>
    <n v="82.145217000000002"/>
  </r>
  <r>
    <n v="16"/>
    <s v="Un Nuevo Contrato Social y Ambiental para la Bogotá del Siglo XXI"/>
    <x v="0"/>
    <n v="2021"/>
    <s v="30/09/2021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6"/>
    <n v="1"/>
    <s v="Aumentar En 10 Puntos El Índice De Desempeño Institucional, Mediante La Implementación Del Modelo Integrado De Planeación Y Gestión- Mipg"/>
    <n v="1"/>
    <s v="Suma"/>
    <n v="1"/>
    <s v="En ejecucion"/>
    <n v="1"/>
    <n v="2"/>
    <n v="1.97"/>
    <n v="98.5"/>
    <n v="3.03"/>
    <n v="2.25"/>
    <n v="74.260000000000005"/>
    <n v="3"/>
    <n v="0"/>
    <n v="0"/>
    <n v="1"/>
    <n v="0"/>
    <n v="0"/>
    <n v="1"/>
    <n v="0"/>
    <n v="0"/>
    <n v="10"/>
    <n v="4.22"/>
    <n v="42.2"/>
    <n v="1950458252"/>
    <n v="1950306003"/>
    <n v="99.99"/>
    <n v="3837341310"/>
    <n v="3725717670"/>
    <n v="97.09"/>
    <n v="3750000000"/>
    <n v="0"/>
    <n v="0"/>
    <n v="2653005275"/>
    <n v="0"/>
    <n v="0"/>
    <n v="2608700943"/>
    <n v="0"/>
    <n v="0"/>
    <n v="14799505780"/>
    <n v="5676023673"/>
    <n v="38.35"/>
    <s v="VIGENCIA (a 30/09/2021): Se llevaron a cabo actividades en relación con el desarrollo de la gestión:  i) Articulación, programación y realización del Comité Institucional de Gestión y Desempeño con el Comité Institucional de Control Interno,  ii) Formulación, aprobación y seguimiento de Planes Institucionales y de Acción por procesos, iii) Actualización del procedimiento de Gestión Estratégica, Planes Institucionales y de Acción y del formato Listado maestro de documentos, así como la adopción del procedimiento planes de mejoramiento y formato planes de mejoramiento, actualización Protocolos para Atención de Correspondencia y de Atención de Denuncias de Actos de Corrupción, actualización procedimientos de equiparación de servicios y adecuación locativa, metodología de gestión del conocimiento y la innovación,  iv) Realización de comités de conciliación y reporte y actualización de procesos judiciales, se elabora informe de avance de ejecución de la Política de Prevención del Daño Antijurídico v) Análisis del diagnóstico de implementación de la política de integridad y generación del plan trabajo para el 2021, actualización de la política de conflicto de intereses, elaboración de informe de PQRS y satisfacción del ciudadano. vi) Presentación del informe de resultados de la medición del Clima Organizacional 2020,  vii) Realización de capacitaciones en Gestión del Cambio (Programa de Gestión Documental y Sistema Integrado de Conservación) y el manejo funcional de Sistema Gestión Documental, se avanza en la intervención archivística del fondo documental CorpoCandelaria (1980 - 2006) y del IDPC (2007 - 2020). vii) Revisión política de gobierno digital, seguridad y privacidad de la información, se actualiza el Plan Estratégico de Tecnologías de la Información ¿PETI, se realiza seguimiento a la política de seguridad. viii) Actualización y seguimiento del mapa de riesgos y de los indicadores por procesos. ix) Sensibilización y capacitación en participación ciudadana."/>
    <n v="1950.4582519999999"/>
    <n v="1950.3060029999999"/>
    <n v="3837.3413099999998"/>
    <n v="3725.71767"/>
    <n v="3750"/>
    <n v="0"/>
    <n v="2653.005275"/>
    <n v="0"/>
    <n v="2608.7009429999998"/>
    <n v="0"/>
    <n v="14799.50578"/>
    <n v="5676.0236729999997"/>
  </r>
  <r>
    <n v="16"/>
    <s v="Un Nuevo Contrato Social y Ambiental para la Bogotá del Siglo XXI"/>
    <x v="0"/>
    <n v="2021"/>
    <s v="30/09/2021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6"/>
    <n v="2"/>
    <s v="Realizar El 100 Por Ciento De La Administración, Mantenimiento Y Adecuación De La Infraestructura Institucional"/>
    <n v="2"/>
    <s v="Constante"/>
    <n v="1"/>
    <s v="En ejecucion"/>
    <n v="1"/>
    <n v="100"/>
    <n v="100"/>
    <n v="100"/>
    <n v="100"/>
    <n v="80.3"/>
    <n v="80.3"/>
    <n v="100"/>
    <n v="0"/>
    <n v="0"/>
    <n v="100"/>
    <n v="0"/>
    <n v="0"/>
    <n v="100"/>
    <n v="0"/>
    <n v="0"/>
    <s v="N/A"/>
    <s v="N/A"/>
    <s v="N/A"/>
    <n v="3464865842"/>
    <n v="3420567754"/>
    <n v="98.72"/>
    <n v="1287448484"/>
    <n v="1051603637"/>
    <n v="81.680000000000007"/>
    <n v="2500000000"/>
    <n v="0"/>
    <n v="0"/>
    <n v="916480158"/>
    <n v="0"/>
    <n v="0"/>
    <n v="901175234"/>
    <n v="0"/>
    <n v="0"/>
    <n v="9069969718"/>
    <n v="4472171391"/>
    <n v="49.31"/>
    <s v="VIGENCIA (a 30/09/2021): Se adelantaron actividades de:  i) Traslado de la sedes casas Gemelas y casa Fernández a la nueva sede Casa Pardo (que se encontraba en proceso de intervención física). ii) Renovación y ampliación del almacenamiento de la solución de respaldo de información. iii) Mantenimiento físico de las sedes del Instituto, a través del mantenimiento de ascensores, bombas, plantas eléctricas y lavado de tanques. iv) Se garantiza la prestación de servicios de aseo y limpieza y de seguridad. v) documentación del proceso de implementación de la mesa de ayuda para la solución de problemas de sistemas y conexión remota. vi) Prestación de los servicios de Google Apps y Google Vault,  vii) Adquisición de elementos de dotación para la casa Pardo,  viii) Suministro de elementos de bioseguridad,  ix) Adquisición de equipos tecnológicos, audiovisuales y periféricos para el fortalecimiento de la gestión institucional, implementación del Datacenter de la Entidad."/>
    <n v="3464.8658420000002"/>
    <n v="3420.5677540000001"/>
    <n v="1287.448484"/>
    <n v="1051.6036369999999"/>
    <n v="2500"/>
    <n v="0"/>
    <n v="916.48015799999996"/>
    <n v="0"/>
    <n v="901.17523400000005"/>
    <n v="0"/>
    <n v="9069.9697180000003"/>
    <n v="4472.1713909999999"/>
  </r>
  <r>
    <n v="16"/>
    <s v="Un Nuevo Contrato Social y Ambiental para la Bogotá del Siglo XXI"/>
    <x v="0"/>
    <n v="2021"/>
    <s v="30/09/2021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6"/>
    <n v="3"/>
    <s v="Implementar El 100 Por Ciento De Las Estrategias De Fortalecimiento De La Comunicación Pública"/>
    <n v="2"/>
    <s v="Constante"/>
    <n v="1"/>
    <s v="En ejecucion"/>
    <n v="1"/>
    <n v="100"/>
    <n v="100"/>
    <n v="100"/>
    <n v="100"/>
    <n v="54.4"/>
    <n v="54.4"/>
    <n v="100"/>
    <n v="0"/>
    <n v="0"/>
    <n v="100"/>
    <n v="0"/>
    <n v="0"/>
    <n v="100"/>
    <n v="0"/>
    <n v="0"/>
    <s v="N/A"/>
    <s v="N/A"/>
    <s v="N/A"/>
    <n v="200000000"/>
    <n v="182901719"/>
    <n v="91.45"/>
    <n v="208210206"/>
    <n v="144365710"/>
    <n v="69.34"/>
    <n v="200000000"/>
    <n v="0"/>
    <n v="0"/>
    <n v="318164839"/>
    <n v="0"/>
    <n v="0"/>
    <n v="312851589"/>
    <n v="0"/>
    <n v="0"/>
    <n v="1239226634"/>
    <n v="327267429"/>
    <n v="26.41"/>
    <s v="VIGENCIA (a 30/09/2021): A partir de los procesos de realización de laboratorios de creación y producción radial en Usme, Centro Histórico y Ciudad Bolívar, se realiza la co-producción de series de podcast con las personas que participen en los laboratorios, quienes serán autores de los contenidos, los cuales, a su vez, les servirán como herramienta de gestión para sus propios procesos colectivos. En cada territorio se llevó a cabo un laboratorio, que comprende 2 talleres presenciales y acompañamiento virtual y presencial para la producción colaborativa de podcasts, los cuales fueron divulgados en la plataforma Soundcloud. Se realizó la estructuración de las fases 1 y 2 de la estrategia participativa de comunicaciones y se realizó la adquisición de equipos audiovisuales  y periféricos para el fortalecimiento de la gestión institucional y de comunicación pública."/>
    <n v="200"/>
    <n v="182.90171900000001"/>
    <n v="208.210206"/>
    <n v="144.36571000000001"/>
    <n v="200"/>
    <n v="0"/>
    <n v="318.16483899999997"/>
    <n v="0"/>
    <n v="312.85158899999999"/>
    <n v="0"/>
    <n v="1239.2266340000001"/>
    <n v="327.26742899999999"/>
  </r>
  <r>
    <n v="16"/>
    <s v="Un Nuevo Contrato Social y Ambiental para la Bogotá del Siglo XXI"/>
    <x v="0"/>
    <n v="2021"/>
    <s v="30/09/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1"/>
    <n v="1"/>
    <s v="Atender Integralmente Al 100 Porciento De Los Niños, Niñas, Adolescentes Y Jóvenes En Situación De Calle, En Riesgo De Habitabilidad En Calle Y En Condiciones De Fragilidad Social, Para La Protección Y Restablecimiento De Sus Derechos."/>
    <n v="2"/>
    <s v="Constante"/>
    <n v="1"/>
    <s v="En ejecucion"/>
    <n v="1"/>
    <n v="100"/>
    <n v="100"/>
    <n v="100"/>
    <n v="100"/>
    <n v="100"/>
    <n v="100"/>
    <n v="100"/>
    <n v="0"/>
    <n v="0"/>
    <n v="100"/>
    <n v="0"/>
    <n v="0"/>
    <n v="100"/>
    <n v="0"/>
    <n v="0"/>
    <s v="N/A"/>
    <s v="N/A"/>
    <s v="N/A"/>
    <n v="13851373841"/>
    <n v="13734914719"/>
    <n v="99.16"/>
    <n v="27046113000"/>
    <n v="20851622455"/>
    <n v="77.099999999999994"/>
    <n v="35768277000"/>
    <n v="0"/>
    <n v="0"/>
    <n v="45649262000"/>
    <n v="0"/>
    <n v="0"/>
    <n v="47602150000"/>
    <n v="0"/>
    <n v="0"/>
    <n v="169917175841"/>
    <n v="34586537174"/>
    <n v="20.350000000000001"/>
    <m/>
    <n v="13851.373841000001"/>
    <n v="13734.914719"/>
    <n v="27046.113000000001"/>
    <n v="20851.622455000001"/>
    <n v="35768.277000000002"/>
    <n v="0"/>
    <n v="45649.262000000002"/>
    <n v="0"/>
    <n v="47602.15"/>
    <n v="0"/>
    <n v="169917.17584100002"/>
    <n v="34586.537173999997"/>
  </r>
  <r>
    <n v="16"/>
    <s v="Un Nuevo Contrato Social y Ambiental para la Bogotá del Siglo XXI"/>
    <x v="0"/>
    <n v="2021"/>
    <s v="30/09/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1"/>
    <n v="2"/>
    <s v="Atender Integralmente El 100 Porciento De Los Niños, Niñas, Adolescentes En Riesgo De Explotación Sexual Comercial Por Medio De La Oferta Del Idipron."/>
    <n v="2"/>
    <s v="Constante"/>
    <n v="1"/>
    <s v="En ejecucion"/>
    <n v="1"/>
    <n v="100"/>
    <n v="100"/>
    <n v="100"/>
    <n v="100"/>
    <n v="100"/>
    <n v="100"/>
    <n v="100"/>
    <n v="0"/>
    <n v="0"/>
    <n v="100"/>
    <n v="0"/>
    <n v="0"/>
    <n v="100"/>
    <n v="0"/>
    <n v="0"/>
    <s v="N/A"/>
    <s v="N/A"/>
    <s v="N/A"/>
    <n v="411599256"/>
    <n v="408138625"/>
    <n v="99.16"/>
    <n v="396686000"/>
    <n v="305830908"/>
    <n v="77.099999999999994"/>
    <n v="525623000"/>
    <n v="0"/>
    <n v="0"/>
    <n v="1360335000"/>
    <n v="0"/>
    <n v="0"/>
    <n v="1360334000"/>
    <n v="0"/>
    <n v="0"/>
    <n v="4054577256"/>
    <n v="713969533"/>
    <n v="17.61"/>
    <m/>
    <n v="411.59925600000003"/>
    <n v="408.13862499999999"/>
    <n v="396.68599999999998"/>
    <n v="305.83090800000002"/>
    <n v="525.62300000000005"/>
    <n v="0"/>
    <n v="1360.335"/>
    <n v="0"/>
    <n v="1360.3340000000001"/>
    <n v="0"/>
    <n v="4054.5772560000005"/>
    <n v="713.96953299999996"/>
  </r>
  <r>
    <n v="16"/>
    <s v="Un Nuevo Contrato Social y Ambiental para la Bogotá del Siglo XXI"/>
    <x v="0"/>
    <n v="2021"/>
    <s v="30/09/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1"/>
    <n v="3"/>
    <s v="Restablecer Derechos Al 100 Porciento De Los Niños, Niñas, Adolescentes Víctimas De Explotación Sexual Y Comercial, Que Reciba El Idipron"/>
    <n v="2"/>
    <s v="Constante"/>
    <n v="1"/>
    <s v="En ejecucion"/>
    <n v="1"/>
    <n v="100"/>
    <n v="100"/>
    <n v="100"/>
    <n v="100"/>
    <n v="100"/>
    <n v="100"/>
    <n v="100"/>
    <n v="0"/>
    <n v="0"/>
    <n v="100"/>
    <n v="0"/>
    <n v="0"/>
    <n v="100"/>
    <n v="0"/>
    <n v="0"/>
    <s v="N/A"/>
    <s v="N/A"/>
    <s v="N/A"/>
    <n v="40887343"/>
    <n v="40543573"/>
    <n v="99.14"/>
    <n v="71496000"/>
    <n v="55120687"/>
    <n v="77.09"/>
    <n v="99942000"/>
    <n v="0"/>
    <n v="0"/>
    <n v="447523000"/>
    <n v="0"/>
    <n v="0"/>
    <n v="447523000"/>
    <n v="0"/>
    <n v="0"/>
    <n v="1107371343"/>
    <n v="95664260"/>
    <n v="8.64"/>
    <m/>
    <n v="40.887343000000001"/>
    <n v="40.543573000000002"/>
    <n v="71.495999999999995"/>
    <n v="55.120686999999997"/>
    <n v="99.941999999999993"/>
    <n v="0"/>
    <n v="447.52300000000002"/>
    <n v="0"/>
    <n v="447.52300000000002"/>
    <n v="0"/>
    <n v="1107.371343"/>
    <n v="95.664259999999999"/>
  </r>
  <r>
    <n v="16"/>
    <s v="Un Nuevo Contrato Social y Ambiental para la Bogotá del Siglo XXI"/>
    <x v="0"/>
    <n v="2021"/>
    <s v="30/09/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1"/>
    <n v="4"/>
    <s v="Atender Al 100 Porciento De Los Niños, Niñas, Adolescentes En Riesgo De Estar En Conflicto Con La Ley"/>
    <n v="2"/>
    <s v="Constante"/>
    <n v="1"/>
    <s v="En ejecucion"/>
    <n v="1"/>
    <n v="100"/>
    <n v="100"/>
    <n v="100"/>
    <n v="100"/>
    <n v="100"/>
    <n v="100"/>
    <n v="100"/>
    <n v="0"/>
    <n v="0"/>
    <n v="100"/>
    <n v="0"/>
    <n v="0"/>
    <n v="100"/>
    <n v="0"/>
    <n v="0"/>
    <s v="N/A"/>
    <s v="N/A"/>
    <s v="N/A"/>
    <n v="888618262"/>
    <n v="881146965"/>
    <n v="99.16"/>
    <n v="477406000"/>
    <n v="368063942"/>
    <n v="77.099999999999994"/>
    <n v="621864000"/>
    <n v="0"/>
    <n v="0"/>
    <n v="2136531000"/>
    <n v="0"/>
    <n v="0"/>
    <n v="2136530000"/>
    <n v="0"/>
    <n v="0"/>
    <n v="6260949262"/>
    <n v="1249210907"/>
    <n v="19.95"/>
    <m/>
    <n v="888.61826199999996"/>
    <n v="881.14696500000002"/>
    <n v="477.40600000000001"/>
    <n v="368.063942"/>
    <n v="621.86400000000003"/>
    <n v="0"/>
    <n v="2136.5309999999999"/>
    <n v="0"/>
    <n v="2136.5300000000002"/>
    <n v="0"/>
    <n v="6260.9492620000001"/>
    <n v="1249.2109070000001"/>
  </r>
  <r>
    <n v="16"/>
    <s v="Un Nuevo Contrato Social y Ambiental para la Bogotá del Siglo XXI"/>
    <x v="0"/>
    <n v="2021"/>
    <s v="30/09/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11"/>
    <n v="1"/>
    <s v="Adecuar, Mantener Y Proveer Al 100 Porciento De Las Unidades De Protección Integral, Dependencias Los Servicios Para Su Operación Y Mejoras De Infraestructura."/>
    <n v="2"/>
    <s v="Constante"/>
    <n v="1"/>
    <s v="En ejecucion"/>
    <n v="1"/>
    <n v="100"/>
    <n v="100"/>
    <n v="100"/>
    <n v="100"/>
    <n v="100"/>
    <n v="100"/>
    <n v="100"/>
    <n v="0"/>
    <n v="0"/>
    <n v="100"/>
    <n v="0"/>
    <n v="0"/>
    <n v="100"/>
    <n v="0"/>
    <n v="0"/>
    <s v="N/A"/>
    <s v="N/A"/>
    <s v="N/A"/>
    <n v="10452003387"/>
    <n v="10284775877"/>
    <n v="98.4"/>
    <n v="12226533000"/>
    <n v="10234917219"/>
    <n v="83.71"/>
    <n v="14386479000"/>
    <n v="0"/>
    <n v="0"/>
    <n v="8874553000"/>
    <n v="0"/>
    <n v="0"/>
    <n v="8887133000"/>
    <n v="0"/>
    <n v="0"/>
    <n v="54826701387"/>
    <n v="20519693096"/>
    <n v="37.43"/>
    <m/>
    <n v="10452.003387000001"/>
    <n v="10284.775877"/>
    <n v="12226.532999999999"/>
    <n v="10234.917219000001"/>
    <n v="14386.478999999999"/>
    <n v="0"/>
    <n v="8874.5529999999999"/>
    <n v="0"/>
    <n v="8887.1329999999998"/>
    <n v="0"/>
    <n v="54826.701387000001"/>
    <n v="20519.693096000003"/>
  </r>
  <r>
    <n v="16"/>
    <s v="Un Nuevo Contrato Social y Ambiental para la Bogotá del Siglo XXI"/>
    <x v="0"/>
    <n v="2021"/>
    <s v="30/09/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11"/>
    <n v="2"/>
    <s v="Realizar Al 100 Porciento De Las Unidades De Protección Integral Y Dependencias Del Idipron Mantenimiento Y Mejoramiento De Las Tic."/>
    <n v="2"/>
    <s v="Constante"/>
    <n v="1"/>
    <s v="En ejecucion"/>
    <n v="1"/>
    <n v="100"/>
    <n v="100"/>
    <n v="100"/>
    <n v="100"/>
    <n v="100"/>
    <n v="100"/>
    <n v="100"/>
    <n v="0"/>
    <n v="0"/>
    <n v="100"/>
    <n v="0"/>
    <n v="0"/>
    <n v="100"/>
    <n v="0"/>
    <n v="0"/>
    <s v="N/A"/>
    <s v="N/A"/>
    <s v="N/A"/>
    <n v="3079339254"/>
    <n v="3077153127"/>
    <n v="99.93"/>
    <n v="4109139000"/>
    <n v="2200993586"/>
    <n v="53.56"/>
    <n v="4613773000"/>
    <n v="0"/>
    <n v="0"/>
    <n v="7291683000"/>
    <n v="0"/>
    <n v="0"/>
    <n v="7510434000"/>
    <n v="0"/>
    <n v="0"/>
    <n v="26604368254"/>
    <n v="5278146713"/>
    <n v="19.84"/>
    <m/>
    <n v="3079.339254"/>
    <n v="3077.153127"/>
    <n v="4109.1390000000001"/>
    <n v="2200.9935860000001"/>
    <n v="4613.7730000000001"/>
    <n v="0"/>
    <n v="7291.683"/>
    <n v="0"/>
    <n v="7510.4340000000002"/>
    <n v="0"/>
    <n v="26604.368254000001"/>
    <n v="5278.1467130000001"/>
  </r>
  <r>
    <n v="16"/>
    <s v="Un Nuevo Contrato Social y Ambiental para la Bogotá del Siglo XXI"/>
    <x v="0"/>
    <n v="2021"/>
    <s v="30/09/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11"/>
    <n v="3"/>
    <s v="Proveer El 100 Porciento De Los Servicios De Apoyo Para El Fortalecimiento De La Gestión Institucional Del Idipron"/>
    <n v="2"/>
    <s v="Constante"/>
    <n v="1"/>
    <s v="En ejecucion"/>
    <n v="1"/>
    <n v="100"/>
    <n v="100"/>
    <n v="100"/>
    <n v="100"/>
    <n v="100"/>
    <n v="100"/>
    <n v="100"/>
    <n v="0"/>
    <n v="0"/>
    <n v="100"/>
    <n v="0"/>
    <n v="0"/>
    <n v="100"/>
    <n v="0"/>
    <n v="0"/>
    <s v="N/A"/>
    <s v="N/A"/>
    <s v="N/A"/>
    <n v="8449534620"/>
    <n v="8263752431"/>
    <n v="97.8"/>
    <n v="11664328000"/>
    <n v="11427465271"/>
    <n v="97.97"/>
    <n v="11861748000"/>
    <n v="0"/>
    <n v="0"/>
    <n v="18570764000"/>
    <n v="0"/>
    <n v="0"/>
    <n v="17339433000"/>
    <n v="0"/>
    <n v="0"/>
    <n v="67885807620"/>
    <n v="19691217702"/>
    <n v="29.01"/>
    <m/>
    <n v="8449.5346200000004"/>
    <n v="8263.7524310000008"/>
    <n v="11664.328"/>
    <n v="11427.465270999999"/>
    <n v="11861.748"/>
    <n v="0"/>
    <n v="18570.763999999999"/>
    <n v="0"/>
    <n v="17339.433000000001"/>
    <n v="0"/>
    <n v="67885.807620000007"/>
    <n v="19691.217702000002"/>
  </r>
  <r>
    <n v="16"/>
    <s v="Un Nuevo Contrato Social y Ambiental para la Bogotá del Siglo XXI"/>
    <x v="0"/>
    <n v="2021"/>
    <s v="30/09/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10"/>
    <n v="1"/>
    <s v="Vincular A 7000 Jóvenes En Vulnerabilidad O En Fragilidad Social Y Económica A Procesos De Desarrollo De Capacidades Y Generación De Oportunidades Para Su Inclusión Social Y Productiva."/>
    <n v="3"/>
    <s v="Creciente"/>
    <n v="1"/>
    <s v="En ejecucion"/>
    <n v="1"/>
    <n v="382"/>
    <n v="385"/>
    <n v="100.79"/>
    <n v="1484"/>
    <n v="1484"/>
    <n v="100"/>
    <n v="3903"/>
    <n v="0"/>
    <n v="0"/>
    <n v="6303"/>
    <n v="0"/>
    <n v="0"/>
    <n v="7000"/>
    <n v="0"/>
    <n v="0"/>
    <s v="N/A"/>
    <s v="N/A"/>
    <s v="N/A"/>
    <n v="11001525659"/>
    <n v="9748109294"/>
    <n v="88.61"/>
    <n v="28178015000"/>
    <n v="18222358005"/>
    <n v="64.67"/>
    <n v="31088000000"/>
    <n v="0"/>
    <n v="0"/>
    <n v="38492856000"/>
    <n v="0"/>
    <n v="0"/>
    <n v="39758668000"/>
    <n v="0"/>
    <n v="0"/>
    <n v="148519064659"/>
    <n v="27970467299"/>
    <n v="18.829999999999998"/>
    <m/>
    <n v="11001.525659000001"/>
    <n v="9748.1092939999999"/>
    <n v="28178.014999999999"/>
    <n v="18222.358004999998"/>
    <n v="31088"/>
    <n v="0"/>
    <n v="38492.856"/>
    <n v="0"/>
    <n v="39758.667999999998"/>
    <n v="0"/>
    <n v="148519.064659"/>
    <n v="27970.467298999996"/>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8"/>
    <n v="1"/>
    <s v="Entregar 1200 Estimulos Para Fortalecer A Los Agentes Del Sector Así Como Los Procesos Culturales Y Artísticos."/>
    <n v="1"/>
    <s v="Suma"/>
    <n v="1"/>
    <s v="En ejecucion"/>
    <n v="1"/>
    <n v="167"/>
    <n v="167"/>
    <n v="100"/>
    <n v="269"/>
    <n v="197"/>
    <n v="73.23"/>
    <n v="200"/>
    <n v="0"/>
    <n v="0"/>
    <n v="231"/>
    <n v="0"/>
    <n v="0"/>
    <n v="333"/>
    <n v="0"/>
    <n v="0"/>
    <n v="1200"/>
    <n v="364"/>
    <n v="30.33"/>
    <n v="743000000"/>
    <n v="742999820"/>
    <n v="100"/>
    <n v="816875000"/>
    <n v="751875000"/>
    <n v="92.04"/>
    <n v="1030000000"/>
    <n v="0"/>
    <n v="0"/>
    <n v="1100000000"/>
    <n v="0"/>
    <n v="0"/>
    <n v="1877000000"/>
    <n v="0"/>
    <n v="0"/>
    <n v="5566875000"/>
    <n v="1494874820"/>
    <n v="26.85"/>
    <m/>
    <n v="743"/>
    <n v="742.99982"/>
    <n v="816.875"/>
    <n v="751.875"/>
    <n v="1030"/>
    <n v="0"/>
    <n v="1100"/>
    <n v="0"/>
    <n v="1877"/>
    <n v="0"/>
    <n v="5566.875"/>
    <n v="1494.87482"/>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8"/>
    <n v="2"/>
    <s v="Realizar El 100 Por Ciento De Acciones  Para El Fortalecimiento De Los Estímulos Apoyos Concertados Y Alianzas Estratégicas Para Dinamizar La Estrategia Sectorial Dirigida A Fomentar Los Procesos Culturales, Artísticos, Patrimoniales."/>
    <n v="1"/>
    <s v="Suma"/>
    <n v="1"/>
    <s v="En ejecucion"/>
    <n v="1"/>
    <n v="0"/>
    <n v="0"/>
    <n v="0"/>
    <n v="30"/>
    <n v="30"/>
    <n v="100"/>
    <n v="30"/>
    <n v="0"/>
    <n v="0"/>
    <n v="30"/>
    <n v="0"/>
    <n v="0"/>
    <n v="10"/>
    <n v="0"/>
    <n v="0"/>
    <n v="100"/>
    <n v="30"/>
    <n v="30"/>
    <n v="0"/>
    <n v="0"/>
    <n v="0"/>
    <n v="131327566"/>
    <n v="127687433"/>
    <n v="97.23"/>
    <n v="147400000"/>
    <n v="0"/>
    <n v="0"/>
    <n v="100000000"/>
    <n v="0"/>
    <n v="0"/>
    <n v="180000000"/>
    <n v="0"/>
    <n v="0"/>
    <n v="558727566"/>
    <n v="127687433"/>
    <n v="22.85"/>
    <m/>
    <n v="0"/>
    <n v="0"/>
    <n v="131.32756599999999"/>
    <n v="127.687433"/>
    <n v="147.4"/>
    <n v="0"/>
    <n v="100"/>
    <n v="0"/>
    <n v="180"/>
    <n v="0"/>
    <n v="558.72756600000002"/>
    <n v="127.687433"/>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8"/>
    <n v="3"/>
    <s v="Desarrollar 4 Programas De Formación Artística."/>
    <n v="1"/>
    <s v="Suma"/>
    <n v="1"/>
    <s v="En ejecucion"/>
    <n v="1"/>
    <n v="0.5"/>
    <n v="0.5"/>
    <n v="100"/>
    <n v="1"/>
    <n v="0.61"/>
    <n v="61"/>
    <n v="1"/>
    <n v="0"/>
    <n v="0"/>
    <n v="1"/>
    <n v="0"/>
    <n v="0"/>
    <n v="0.5"/>
    <n v="0"/>
    <n v="0"/>
    <n v="4"/>
    <n v="1.1100000000000001"/>
    <n v="27.75"/>
    <n v="38000000"/>
    <n v="38000000"/>
    <n v="100"/>
    <n v="184861667"/>
    <n v="182770000"/>
    <n v="98.87"/>
    <n v="321850000"/>
    <n v="0"/>
    <n v="0"/>
    <n v="473000000"/>
    <n v="0"/>
    <n v="0"/>
    <n v="430000000"/>
    <n v="0"/>
    <n v="0"/>
    <n v="1447711667"/>
    <n v="220770000"/>
    <n v="15.25"/>
    <m/>
    <n v="38"/>
    <n v="38"/>
    <n v="184.86166700000001"/>
    <n v="182.77"/>
    <n v="321.85000000000002"/>
    <n v="0"/>
    <n v="473"/>
    <n v="0"/>
    <n v="430"/>
    <n v="0"/>
    <n v="1447.711667"/>
    <n v="220.77"/>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8"/>
    <n v="4"/>
    <s v="Desarrollar 4 Programas De Formación De Públicos Desde Las Acciones De Las Artes Vivas Y Musicales Y/O Artes Plásticas Y Visuales ."/>
    <n v="1"/>
    <s v="Suma"/>
    <n v="1"/>
    <s v="En ejecucion"/>
    <n v="1"/>
    <n v="0.5"/>
    <n v="0.5"/>
    <n v="100"/>
    <n v="1"/>
    <n v="0.71"/>
    <n v="71"/>
    <n v="1"/>
    <n v="0"/>
    <n v="0"/>
    <n v="1"/>
    <n v="0"/>
    <n v="0"/>
    <n v="0.5"/>
    <n v="0"/>
    <n v="0"/>
    <n v="4"/>
    <n v="1.21"/>
    <n v="30.25"/>
    <n v="70000000"/>
    <n v="70000000"/>
    <n v="100"/>
    <n v="10000000"/>
    <n v="10000000"/>
    <n v="100"/>
    <n v="54850000"/>
    <n v="0"/>
    <n v="0"/>
    <n v="30000000"/>
    <n v="0"/>
    <n v="0"/>
    <n v="31000000"/>
    <n v="0"/>
    <n v="0"/>
    <n v="195850000"/>
    <n v="80000000"/>
    <n v="40.85"/>
    <m/>
    <n v="70"/>
    <n v="70"/>
    <n v="10"/>
    <n v="10"/>
    <n v="54.85"/>
    <n v="0"/>
    <n v="30"/>
    <n v="0"/>
    <n v="31"/>
    <n v="0"/>
    <n v="195.85"/>
    <n v="80"/>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8"/>
    <n v="5"/>
    <s v="Realizar 4 Festivales  Como Escenario Musical Para El Fortalecimiento De Bogotá Como Ciudad Creativa De La Música"/>
    <n v="1"/>
    <s v="Suma"/>
    <n v="1"/>
    <s v="En ejecucion"/>
    <n v="1"/>
    <n v="0.5"/>
    <n v="0.5"/>
    <n v="100"/>
    <n v="1"/>
    <n v="0.75"/>
    <n v="75"/>
    <n v="1"/>
    <n v="0"/>
    <n v="0"/>
    <n v="1"/>
    <n v="0"/>
    <n v="0"/>
    <n v="0.5"/>
    <n v="0"/>
    <n v="0"/>
    <n v="4"/>
    <n v="1.25"/>
    <n v="31.25"/>
    <n v="430000000"/>
    <n v="429860837"/>
    <n v="99.97"/>
    <n v="324349600"/>
    <n v="321349600"/>
    <n v="99.08"/>
    <n v="745250000"/>
    <n v="0"/>
    <n v="0"/>
    <n v="300000000"/>
    <n v="0"/>
    <n v="0"/>
    <n v="570000000"/>
    <n v="0"/>
    <n v="0"/>
    <n v="2369599600"/>
    <n v="751210437"/>
    <n v="31.7"/>
    <m/>
    <n v="430"/>
    <n v="429.860837"/>
    <n v="324.34960000000001"/>
    <n v="321.34960000000001"/>
    <n v="745.25"/>
    <n v="0"/>
    <n v="300"/>
    <n v="0"/>
    <n v="570"/>
    <n v="0"/>
    <n v="2369.5996"/>
    <n v="751.21043699999996"/>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8"/>
    <n v="6"/>
    <s v="Realizar 1022 Actividades  Artísticas Y Culturales Para Dinamizar El Centro De Bogotá, Generar Encuentro Y Reconocimiento De Las Poblaciones Y Territorios Que Lo Componen"/>
    <n v="1"/>
    <s v="Suma"/>
    <n v="1"/>
    <s v="En ejecucion"/>
    <n v="1"/>
    <n v="97"/>
    <n v="96"/>
    <n v="98.97"/>
    <n v="164"/>
    <n v="106"/>
    <n v="64.63"/>
    <n v="246"/>
    <n v="0"/>
    <n v="0"/>
    <n v="319"/>
    <n v="0"/>
    <n v="0"/>
    <n v="197"/>
    <n v="0"/>
    <n v="0"/>
    <n v="1022"/>
    <n v="202"/>
    <n v="19.77"/>
    <n v="478497233"/>
    <n v="477866669"/>
    <n v="99.87"/>
    <n v="971022167"/>
    <n v="932377952"/>
    <n v="96.02"/>
    <n v="1733998000"/>
    <n v="0"/>
    <n v="0"/>
    <n v="668000000"/>
    <n v="0"/>
    <n v="0"/>
    <n v="785000000"/>
    <n v="0"/>
    <n v="0"/>
    <n v="4636517400"/>
    <n v="1410244621"/>
    <n v="30.42"/>
    <m/>
    <n v="478.49723299999999"/>
    <n v="477.866669"/>
    <n v="971.02216699999997"/>
    <n v="932.37795200000005"/>
    <n v="1733.998"/>
    <n v="0"/>
    <n v="668"/>
    <n v="0"/>
    <n v="785"/>
    <n v="0"/>
    <n v="4636.5173999999997"/>
    <n v="1410.2446210000001"/>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8"/>
    <n v="7"/>
    <s v="Realizar 284 Actividades Producto De  Articulaciones Con Agentes Culturales, Organizaciones De Base Local E Infraestructuras Culturales Del Centro De La Ciudad"/>
    <n v="1"/>
    <s v="Suma"/>
    <n v="1"/>
    <s v="En ejecucion"/>
    <n v="1"/>
    <n v="32"/>
    <n v="31"/>
    <n v="96.88"/>
    <n v="61"/>
    <n v="47"/>
    <n v="77.05"/>
    <n v="44"/>
    <n v="0"/>
    <n v="0"/>
    <n v="90"/>
    <n v="0"/>
    <n v="0"/>
    <n v="58"/>
    <n v="0"/>
    <n v="0"/>
    <n v="284"/>
    <n v="78"/>
    <n v="27.46"/>
    <n v="190000000"/>
    <n v="190000000"/>
    <n v="100"/>
    <n v="47295000"/>
    <n v="47295000"/>
    <n v="100"/>
    <n v="97899000"/>
    <n v="0"/>
    <n v="0"/>
    <n v="97000000"/>
    <n v="0"/>
    <n v="0"/>
    <n v="97000000"/>
    <n v="0"/>
    <n v="0"/>
    <n v="529194000"/>
    <n v="237295000"/>
    <n v="44.84"/>
    <m/>
    <n v="190"/>
    <n v="190"/>
    <n v="47.295000000000002"/>
    <n v="47.295000000000002"/>
    <n v="97.899000000000001"/>
    <n v="0"/>
    <n v="97"/>
    <n v="0"/>
    <n v="97"/>
    <n v="0"/>
    <n v="529.19399999999996"/>
    <n v="237.29500000000002"/>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8"/>
    <n v="8"/>
    <s v="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2"/>
    <s v="Constante"/>
    <n v="1"/>
    <s v="En ejecucion"/>
    <n v="1"/>
    <n v="2"/>
    <n v="1.9"/>
    <n v="95"/>
    <n v="2"/>
    <n v="1.29"/>
    <n v="64.5"/>
    <n v="2"/>
    <n v="0"/>
    <n v="0"/>
    <n v="2"/>
    <n v="0"/>
    <n v="0"/>
    <n v="2"/>
    <n v="0"/>
    <n v="0"/>
    <s v="N/A"/>
    <s v="N/A"/>
    <s v="N/A"/>
    <n v="70000000"/>
    <n v="69912057"/>
    <n v="99.87"/>
    <n v="37180000"/>
    <n v="37180000"/>
    <n v="100"/>
    <n v="64000000"/>
    <n v="0"/>
    <n v="0"/>
    <n v="200000000"/>
    <n v="0"/>
    <n v="0"/>
    <n v="230000000"/>
    <n v="0"/>
    <n v="0"/>
    <n v="601180000"/>
    <n v="107092057"/>
    <n v="17.809999999999999"/>
    <m/>
    <n v="70"/>
    <n v="69.912057000000004"/>
    <n v="37.18"/>
    <n v="37.18"/>
    <n v="64"/>
    <n v="0"/>
    <n v="200"/>
    <n v="0"/>
    <n v="230"/>
    <n v="0"/>
    <n v="601.18000000000006"/>
    <n v="107.09205700000001"/>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1"/>
    <n v="1"/>
    <s v="Elaborar Y Ejecutar 1 Plan De Mantenimiento Y Operación Del Equipamiento Cultural Incluidos Los Espacios Y Los Equipos Técnicos Requeridos Para El Desarrollo De La Actividad Misional De La Entidad"/>
    <n v="1"/>
    <s v="Suma"/>
    <n v="1"/>
    <s v="En ejecucion"/>
    <n v="1"/>
    <n v="0.09"/>
    <n v="0.08"/>
    <n v="88.89"/>
    <n v="0.1"/>
    <n v="0.1"/>
    <n v="100"/>
    <n v="0.25"/>
    <n v="0"/>
    <n v="0"/>
    <n v="0.14000000000000001"/>
    <n v="0"/>
    <n v="0"/>
    <n v="0.43"/>
    <n v="0"/>
    <n v="0"/>
    <n v="1"/>
    <n v="0.18"/>
    <n v="18"/>
    <n v="88358723"/>
    <n v="88358191"/>
    <n v="100"/>
    <n v="216704633"/>
    <n v="209704633"/>
    <n v="96.77"/>
    <n v="324853000"/>
    <n v="0"/>
    <n v="0"/>
    <n v="165000000"/>
    <n v="0"/>
    <n v="0"/>
    <n v="650000000"/>
    <n v="0"/>
    <n v="0"/>
    <n v="1444916356"/>
    <n v="298062824"/>
    <n v="20.63"/>
    <m/>
    <n v="88.358722999999998"/>
    <n v="88.358191000000005"/>
    <n v="216.704633"/>
    <n v="209.704633"/>
    <n v="324.85300000000001"/>
    <n v="0"/>
    <n v="165"/>
    <n v="0"/>
    <n v="650"/>
    <n v="0"/>
    <n v="1444.916356"/>
    <n v="298.06282399999998"/>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1"/>
    <n v="2"/>
    <s v="Construir 1 Política Curatorial Para El Manejo, Conservación, Avalúo, Museografía Y Gestión De La Colección De Arte Fuga"/>
    <n v="1"/>
    <s v="Suma"/>
    <n v="1"/>
    <s v="En ejecucion"/>
    <n v="1"/>
    <n v="0.15"/>
    <n v="0.15"/>
    <n v="100"/>
    <n v="0.12"/>
    <n v="0.11"/>
    <n v="91.67"/>
    <n v="0.22"/>
    <n v="0"/>
    <n v="0"/>
    <n v="0.15"/>
    <n v="0"/>
    <n v="0"/>
    <n v="0.36"/>
    <n v="0"/>
    <n v="0"/>
    <n v="1"/>
    <n v="0.26"/>
    <n v="26"/>
    <n v="78672365"/>
    <n v="78583618"/>
    <n v="99.89"/>
    <n v="46275367"/>
    <n v="46275367"/>
    <n v="100"/>
    <n v="68180000"/>
    <n v="0"/>
    <n v="0"/>
    <n v="75000000"/>
    <n v="0"/>
    <n v="0"/>
    <n v="241654730"/>
    <n v="0"/>
    <n v="0"/>
    <n v="509782462"/>
    <n v="124858985"/>
    <n v="24.49"/>
    <m/>
    <n v="78.672364999999999"/>
    <n v="78.583618000000001"/>
    <n v="46.275367000000003"/>
    <n v="46.275367000000003"/>
    <n v="68.180000000000007"/>
    <n v="0"/>
    <n v="75"/>
    <n v="0"/>
    <n v="241.65473"/>
    <n v="0"/>
    <n v="509.78246200000001"/>
    <n v="124.858985"/>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1"/>
    <n v="3"/>
    <s v="Realizar El 100  De Las Obras De  Dotación, Adecuación Y/O Reforzamiento  De La Infraestructura Cultural."/>
    <n v="1"/>
    <s v="Suma"/>
    <n v="1"/>
    <s v="En ejecucion"/>
    <n v="1"/>
    <n v="17"/>
    <n v="7.99"/>
    <n v="47"/>
    <n v="19"/>
    <n v="14.98"/>
    <n v="78.84"/>
    <n v="32"/>
    <n v="0"/>
    <n v="0"/>
    <n v="25"/>
    <n v="0"/>
    <n v="0"/>
    <n v="16.010000000000002"/>
    <n v="0"/>
    <n v="0"/>
    <n v="100"/>
    <n v="22.97"/>
    <n v="22.97"/>
    <n v="161314182"/>
    <n v="161300443"/>
    <n v="99.99"/>
    <n v="920824159"/>
    <n v="211326199"/>
    <n v="22.95"/>
    <n v="3332350000"/>
    <n v="0"/>
    <n v="0"/>
    <n v="160000000"/>
    <n v="0"/>
    <n v="0"/>
    <n v="180000000"/>
    <n v="0"/>
    <n v="0"/>
    <n v="4754488341"/>
    <n v="372626642"/>
    <n v="7.84"/>
    <m/>
    <n v="161.31418199999999"/>
    <n v="161.300443"/>
    <n v="920.82415900000001"/>
    <n v="211.326199"/>
    <n v="3332.35"/>
    <n v="0"/>
    <n v="160"/>
    <n v="0"/>
    <n v="180"/>
    <n v="0"/>
    <n v="4754.4883410000002"/>
    <n v="372.626642"/>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2"/>
    <n v="1"/>
    <s v="Realizar 1 Apulantamiento Al Bien De Interes Cultural La Flauta"/>
    <n v="1"/>
    <s v="Suma"/>
    <n v="1"/>
    <s v="En ejecucion"/>
    <n v="1"/>
    <n v="0.3"/>
    <n v="0.3"/>
    <n v="100"/>
    <n v="0.7"/>
    <n v="0.7"/>
    <n v="100"/>
    <n v="0"/>
    <n v="0"/>
    <n v="0"/>
    <n v="0"/>
    <n v="0"/>
    <n v="0"/>
    <n v="0"/>
    <n v="0"/>
    <n v="0"/>
    <n v="1"/>
    <n v="1"/>
    <n v="100"/>
    <n v="11000000"/>
    <n v="11000000"/>
    <n v="100"/>
    <n v="77459582"/>
    <n v="77459582"/>
    <n v="100"/>
    <n v="0"/>
    <n v="0"/>
    <n v="0"/>
    <n v="0"/>
    <n v="0"/>
    <n v="0"/>
    <n v="0"/>
    <n v="0"/>
    <n v="0"/>
    <n v="88459582"/>
    <n v="88459582"/>
    <n v="100"/>
    <m/>
    <n v="11"/>
    <n v="11"/>
    <n v="77.459581999999997"/>
    <n v="77.459581999999997"/>
    <n v="0"/>
    <n v="0"/>
    <n v="0"/>
    <n v="0"/>
    <n v="0"/>
    <n v="0"/>
    <n v="88.459581999999997"/>
    <n v="88.459581999999997"/>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2"/>
    <n v="2"/>
    <s v="Elaborar El 100 De Estudios Y Diseños De Reforzamiento Estructural Y Adecuación De Los Bienes De Interés Cultural Y Del Espacio Público Denominado La Milla"/>
    <n v="1"/>
    <s v="Suma"/>
    <n v="1"/>
    <s v="En ejecucion"/>
    <n v="1"/>
    <n v="9"/>
    <n v="9"/>
    <n v="100"/>
    <n v="21"/>
    <n v="21"/>
    <n v="100"/>
    <n v="70"/>
    <n v="0"/>
    <n v="0"/>
    <n v="0"/>
    <n v="0"/>
    <n v="0"/>
    <n v="0"/>
    <n v="0"/>
    <n v="0"/>
    <n v="100"/>
    <n v="30"/>
    <n v="30"/>
    <n v="23000000"/>
    <n v="23000000"/>
    <n v="100"/>
    <n v="327522417"/>
    <n v="327522417"/>
    <n v="100"/>
    <n v="465668000"/>
    <n v="0"/>
    <n v="0"/>
    <n v="0"/>
    <n v="0"/>
    <n v="0"/>
    <n v="0"/>
    <n v="0"/>
    <n v="0"/>
    <n v="816190417"/>
    <n v="350522417"/>
    <n v="42.95"/>
    <m/>
    <n v="23"/>
    <n v="23"/>
    <n v="327.52241700000002"/>
    <n v="327.52241700000002"/>
    <n v="465.66800000000001"/>
    <n v="0"/>
    <n v="0"/>
    <n v="0"/>
    <n v="0"/>
    <n v="0"/>
    <n v="816.19041700000002"/>
    <n v="350.52241700000002"/>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2"/>
    <n v="3"/>
    <s v="Ejecutar El 100 De Las Obras De Reforzamiento Estructural Y Adecuación De Bienes De Interés Cultural Y De Intervención Del Espacio Público"/>
    <n v="1"/>
    <s v="Suma"/>
    <n v="1"/>
    <s v="En ejecucion"/>
    <n v="1"/>
    <n v="0.1"/>
    <n v="0.1"/>
    <n v="100"/>
    <n v="0.5"/>
    <n v="0.13"/>
    <n v="26"/>
    <n v="30"/>
    <n v="0"/>
    <n v="0"/>
    <n v="69.400000000000006"/>
    <n v="0"/>
    <n v="0"/>
    <n v="0"/>
    <n v="0"/>
    <n v="0"/>
    <n v="100"/>
    <n v="0.23"/>
    <n v="0.23"/>
    <n v="196806675"/>
    <n v="195317433"/>
    <n v="99.24"/>
    <n v="84000000"/>
    <n v="83533927"/>
    <n v="99.44"/>
    <n v="139652000"/>
    <n v="0"/>
    <n v="0"/>
    <n v="218000000"/>
    <n v="0"/>
    <n v="0"/>
    <n v="0"/>
    <n v="0"/>
    <n v="0"/>
    <n v="638458675"/>
    <n v="278851360"/>
    <n v="43.68"/>
    <m/>
    <n v="196.80667500000001"/>
    <n v="195.31743299999999"/>
    <n v="84"/>
    <n v="83.533927000000006"/>
    <n v="139.65199999999999"/>
    <n v="0"/>
    <n v="218"/>
    <n v="0"/>
    <n v="0"/>
    <n v="0"/>
    <n v="638.45867500000008"/>
    <n v="278.85136"/>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2"/>
    <n v="4"/>
    <s v="Realizar 10 Encuentros En El Marco De Una Metodología  De Construcción Colectiva Sobre El Rol Del Proyecto Bronx Distrito Creativo Como Instrumento De Desarrollo Económico Local Y De Inclusión Social Del Centro De Bogotá"/>
    <n v="1"/>
    <s v="Suma"/>
    <n v="1"/>
    <s v="En ejecucion"/>
    <n v="1"/>
    <n v="3"/>
    <n v="3"/>
    <n v="100"/>
    <n v="7"/>
    <n v="7"/>
    <n v="100"/>
    <n v="0"/>
    <n v="0"/>
    <n v="0"/>
    <n v="0"/>
    <n v="0"/>
    <n v="0"/>
    <n v="0"/>
    <n v="0"/>
    <n v="0"/>
    <n v="10"/>
    <n v="10"/>
    <n v="100"/>
    <n v="29946837"/>
    <n v="29946837"/>
    <n v="100"/>
    <n v="39778333"/>
    <n v="39778333"/>
    <n v="100"/>
    <n v="0"/>
    <n v="0"/>
    <n v="0"/>
    <n v="0"/>
    <n v="0"/>
    <n v="0"/>
    <n v="0"/>
    <n v="0"/>
    <n v="0"/>
    <n v="69725170"/>
    <n v="69725170"/>
    <n v="100"/>
    <m/>
    <n v="29.946836999999999"/>
    <n v="29.946836999999999"/>
    <n v="39.778333000000003"/>
    <n v="39.778333000000003"/>
    <n v="0"/>
    <n v="0"/>
    <n v="0"/>
    <n v="0"/>
    <n v="0"/>
    <n v="0"/>
    <n v="69.725170000000006"/>
    <n v="69.725170000000006"/>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2"/>
    <n v="5"/>
    <s v="Ejecutar 48 Actividades De Apropiación Del Espacio Por Parte De La Comunidad Así Como Las Actividades De Comunicación Para Difundir La Agenda De Las Actividades De Apropiación"/>
    <n v="1"/>
    <s v="Suma"/>
    <n v="1"/>
    <s v="En ejecucion"/>
    <n v="1"/>
    <n v="6"/>
    <n v="6"/>
    <n v="100"/>
    <n v="12"/>
    <n v="8"/>
    <n v="66.67"/>
    <n v="11"/>
    <n v="0"/>
    <n v="0"/>
    <n v="13"/>
    <n v="0"/>
    <n v="0"/>
    <n v="6"/>
    <n v="0"/>
    <n v="0"/>
    <n v="48"/>
    <n v="14"/>
    <n v="29.17"/>
    <n v="399296369"/>
    <n v="399296369"/>
    <n v="100"/>
    <n v="492678668"/>
    <n v="435676136"/>
    <n v="88.43"/>
    <n v="1174494000"/>
    <n v="0"/>
    <n v="0"/>
    <n v="580000000"/>
    <n v="0"/>
    <n v="0"/>
    <n v="80000000"/>
    <n v="0"/>
    <n v="0"/>
    <n v="2726469037"/>
    <n v="834972505"/>
    <n v="30.62"/>
    <m/>
    <n v="399.29636900000003"/>
    <n v="399.29636900000003"/>
    <n v="492.67866800000002"/>
    <n v="435.67613599999999"/>
    <n v="1174.4939999999999"/>
    <n v="0"/>
    <n v="580"/>
    <n v="0"/>
    <n v="80"/>
    <n v="0"/>
    <n v="2726.4690369999998"/>
    <n v="834.97250499999996"/>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2"/>
    <n v="6"/>
    <s v="Ejecutar 1 Modelo De Colaboración Público Privada"/>
    <n v="1"/>
    <s v="Suma"/>
    <n v="1"/>
    <s v="En ejecucion"/>
    <n v="1"/>
    <n v="0.1"/>
    <n v="0.1"/>
    <n v="100"/>
    <n v="0.3"/>
    <n v="0.2"/>
    <n v="66.67"/>
    <n v="0.3"/>
    <n v="0"/>
    <n v="0"/>
    <n v="0.25"/>
    <n v="0"/>
    <n v="0"/>
    <n v="0.05"/>
    <n v="0"/>
    <n v="0"/>
    <n v="1"/>
    <n v="0.3"/>
    <n v="30"/>
    <n v="12732551"/>
    <n v="12732551"/>
    <n v="100"/>
    <n v="147561000"/>
    <n v="147561000"/>
    <n v="100"/>
    <n v="93630000"/>
    <n v="0"/>
    <n v="0"/>
    <n v="403000000"/>
    <n v="0"/>
    <n v="0"/>
    <n v="87000000"/>
    <n v="0"/>
    <n v="0"/>
    <n v="743923551"/>
    <n v="160293551"/>
    <n v="21.55"/>
    <m/>
    <n v="12.732551000000001"/>
    <n v="12.732551000000001"/>
    <n v="147.56100000000001"/>
    <n v="147.56100000000001"/>
    <n v="93.63"/>
    <n v="0"/>
    <n v="403"/>
    <n v="0"/>
    <n v="87"/>
    <n v="0"/>
    <n v="743.92355099999997"/>
    <n v="160.29355100000001"/>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2"/>
    <n v="1"/>
    <s v="Desarrollar 4 Documentos De Caracterización De Las Dinámicas De Oferta Y Demanda Del Ecosistema Creativo Del Centro"/>
    <n v="1"/>
    <s v="Suma"/>
    <n v="1"/>
    <s v="En ejecucion"/>
    <n v="1"/>
    <n v="0.8"/>
    <n v="0.8"/>
    <n v="100"/>
    <n v="2"/>
    <n v="0.6"/>
    <n v="30"/>
    <n v="0.2"/>
    <n v="0"/>
    <n v="0"/>
    <n v="0.8"/>
    <n v="0"/>
    <n v="0"/>
    <n v="0.2"/>
    <n v="0"/>
    <n v="0"/>
    <n v="4"/>
    <n v="1.4"/>
    <n v="35"/>
    <n v="130526662"/>
    <n v="125708748"/>
    <n v="96.31"/>
    <n v="260006167"/>
    <n v="234754551"/>
    <n v="90.28"/>
    <n v="198045000"/>
    <n v="0"/>
    <n v="0"/>
    <n v="220000000"/>
    <n v="0"/>
    <n v="0"/>
    <n v="120000000"/>
    <n v="0"/>
    <n v="0"/>
    <n v="928577829"/>
    <n v="360463299"/>
    <n v="38.82"/>
    <m/>
    <n v="130.52666199999999"/>
    <n v="125.708748"/>
    <n v="260.006167"/>
    <n v="234.75455099999999"/>
    <n v="198.04499999999999"/>
    <n v="0"/>
    <n v="220"/>
    <n v="0"/>
    <n v="120"/>
    <n v="0"/>
    <n v="928.57782899999995"/>
    <n v="360.46329900000001"/>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2"/>
    <n v="2"/>
    <s v="Apoyar Técnicamente El Desarrollo De 4 Procesos Locales En La Economía Cultural Y Creativa Del Centro Y Su Articulación Con Otros Sectores"/>
    <n v="1"/>
    <s v="Suma"/>
    <n v="1"/>
    <s v="En ejecucion"/>
    <n v="1"/>
    <n v="0.8"/>
    <n v="0.8"/>
    <n v="100"/>
    <n v="1"/>
    <n v="0.6"/>
    <n v="60"/>
    <n v="1"/>
    <n v="0"/>
    <n v="0"/>
    <n v="1"/>
    <n v="0"/>
    <n v="0"/>
    <n v="0.2"/>
    <n v="0"/>
    <n v="0"/>
    <n v="4"/>
    <n v="1.4"/>
    <n v="35"/>
    <n v="24000000"/>
    <n v="24000000"/>
    <n v="100"/>
    <n v="45500000"/>
    <n v="45500000"/>
    <n v="100"/>
    <n v="140010000"/>
    <n v="0"/>
    <n v="0"/>
    <n v="125000000"/>
    <n v="0"/>
    <n v="0"/>
    <n v="175000000"/>
    <n v="0"/>
    <n v="0"/>
    <n v="509510000"/>
    <n v="69500000"/>
    <n v="13.64"/>
    <m/>
    <n v="24"/>
    <n v="24"/>
    <n v="45.5"/>
    <n v="45.5"/>
    <n v="140.01"/>
    <n v="0"/>
    <n v="125"/>
    <n v="0"/>
    <n v="175"/>
    <n v="0"/>
    <n v="509.51"/>
    <n v="69.5"/>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2"/>
    <n v="3"/>
    <s v="Generar Procesos De Formación A 1520 Personas En Competencias Personales Y Empresariales De Iniciativas De La Economía Cultural Y Creativa Del Centro, Se Atenderá Proyectos De Emprendimiento De Jóvenes, Mujeres Y Grupos Étnicos."/>
    <n v="1"/>
    <s v="Suma"/>
    <n v="1"/>
    <s v="En ejecucion"/>
    <n v="1"/>
    <n v="113"/>
    <n v="113"/>
    <n v="100"/>
    <n v="367"/>
    <n v="135"/>
    <n v="36.78"/>
    <n v="400"/>
    <n v="0"/>
    <n v="0"/>
    <n v="400"/>
    <n v="0"/>
    <n v="0"/>
    <n v="240"/>
    <n v="0"/>
    <n v="0"/>
    <n v="1520"/>
    <n v="248"/>
    <n v="16.32"/>
    <n v="124473338"/>
    <n v="124473338"/>
    <n v="100"/>
    <n v="628369667"/>
    <n v="611077500"/>
    <n v="97.25"/>
    <n v="668352000"/>
    <n v="0"/>
    <n v="0"/>
    <n v="240000000"/>
    <n v="0"/>
    <n v="0"/>
    <n v="300000000"/>
    <n v="0"/>
    <n v="0"/>
    <n v="1961195005"/>
    <n v="735550838"/>
    <n v="37.51"/>
    <m/>
    <n v="124.473338"/>
    <n v="124.473338"/>
    <n v="628.36966700000005"/>
    <n v="611.07749999999999"/>
    <n v="668.35199999999998"/>
    <n v="0"/>
    <n v="240"/>
    <n v="0"/>
    <n v="300"/>
    <n v="0"/>
    <n v="1961.195005"/>
    <n v="735.550838"/>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2"/>
    <n v="4"/>
    <s v="Desarrollar 7 Laboratorios De Cocreación Y Otros Procesos De Cualificación De Productos Del Ecosistema Cultural Y Creativo Del Centro"/>
    <n v="1"/>
    <s v="Suma"/>
    <n v="1"/>
    <s v="En ejecucion"/>
    <n v="1"/>
    <n v="0"/>
    <n v="0"/>
    <n v="0"/>
    <n v="2"/>
    <n v="0.2"/>
    <n v="10"/>
    <n v="2"/>
    <n v="0"/>
    <n v="0"/>
    <n v="2"/>
    <n v="0"/>
    <n v="0"/>
    <n v="1"/>
    <n v="0"/>
    <n v="0"/>
    <n v="7"/>
    <n v="0.2"/>
    <n v="2.86"/>
    <n v="0"/>
    <n v="0"/>
    <n v="0"/>
    <n v="60000000"/>
    <n v="0"/>
    <n v="0"/>
    <n v="60000000"/>
    <n v="0"/>
    <n v="0"/>
    <n v="225000000"/>
    <n v="0"/>
    <n v="0"/>
    <n v="275000000"/>
    <n v="0"/>
    <n v="0"/>
    <n v="620000000"/>
    <n v="0"/>
    <n v="0"/>
    <m/>
    <n v="0"/>
    <n v="0"/>
    <n v="60"/>
    <n v="0"/>
    <n v="60"/>
    <n v="0"/>
    <n v="225"/>
    <n v="0"/>
    <n v="275"/>
    <n v="0"/>
    <n v="620"/>
    <n v="0"/>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2"/>
    <n v="5"/>
    <s v="Apoyar La Realización De 8 Mercados O La Participación De Agentes En Espacios De Circulación O Promoción."/>
    <n v="1"/>
    <s v="Suma"/>
    <n v="1"/>
    <s v="En ejecucion"/>
    <n v="1"/>
    <n v="1"/>
    <n v="1"/>
    <n v="100"/>
    <n v="3"/>
    <n v="0.2"/>
    <n v="6.67"/>
    <n v="2"/>
    <n v="0"/>
    <n v="0"/>
    <n v="1"/>
    <n v="0"/>
    <n v="0"/>
    <n v="1"/>
    <n v="0"/>
    <n v="0"/>
    <n v="8"/>
    <n v="1.2"/>
    <n v="15"/>
    <n v="40000000"/>
    <n v="40000000"/>
    <n v="100"/>
    <n v="75500000"/>
    <n v="60000000"/>
    <n v="79.47"/>
    <n v="138668000"/>
    <n v="0"/>
    <n v="0"/>
    <n v="100000000"/>
    <n v="0"/>
    <n v="0"/>
    <n v="100000000"/>
    <n v="0"/>
    <n v="0"/>
    <n v="454168000"/>
    <n v="100000000"/>
    <n v="22.02"/>
    <m/>
    <n v="40"/>
    <n v="40"/>
    <n v="75.5"/>
    <n v="60"/>
    <n v="138.66800000000001"/>
    <n v="0"/>
    <n v="100"/>
    <n v="0"/>
    <n v="100"/>
    <n v="0"/>
    <n v="454.16800000000001"/>
    <n v="100"/>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2"/>
    <n v="6"/>
    <s v="Diseñar Y Poner En Marcha 1 Plataforma Digital Que Facilite La Circulación Y Consumo De Los Bienes, Contenidos Y Servicios Ofertados Por Los Actores Culturales Y Creativos Del Centro"/>
    <n v="1"/>
    <s v="Suma"/>
    <n v="1"/>
    <s v="En ejecucion"/>
    <n v="1"/>
    <n v="0"/>
    <n v="0"/>
    <n v="0"/>
    <n v="0.2"/>
    <n v="0.12"/>
    <n v="60"/>
    <n v="0.3"/>
    <n v="0"/>
    <n v="0"/>
    <n v="0.4"/>
    <n v="0"/>
    <n v="0"/>
    <n v="0.1"/>
    <n v="0"/>
    <n v="0"/>
    <n v="1"/>
    <n v="0.12"/>
    <n v="12"/>
    <n v="0"/>
    <n v="0"/>
    <n v="0"/>
    <n v="291046833"/>
    <n v="257135767"/>
    <n v="88.35"/>
    <n v="299215000"/>
    <n v="0"/>
    <n v="0"/>
    <n v="630000000"/>
    <n v="0"/>
    <n v="0"/>
    <n v="220000000"/>
    <n v="0"/>
    <n v="0"/>
    <n v="1440261833"/>
    <n v="257135767"/>
    <n v="17.850000000000001"/>
    <m/>
    <n v="0"/>
    <n v="0"/>
    <n v="291.04683299999999"/>
    <n v="257.13576699999999"/>
    <n v="299.21499999999997"/>
    <n v="0"/>
    <n v="630"/>
    <n v="0"/>
    <n v="220"/>
    <n v="0"/>
    <n v="1440.261833"/>
    <n v="257.13576699999999"/>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2"/>
    <n v="7"/>
    <s v="Otorgar 55 Incentivos Económicos A Agentes Del Ecosistema De La Economía Creativa Del Centro"/>
    <n v="1"/>
    <s v="Suma"/>
    <n v="1"/>
    <s v="En ejecucion"/>
    <n v="1"/>
    <n v="35"/>
    <n v="39"/>
    <n v="111.43"/>
    <n v="6"/>
    <n v="6"/>
    <n v="100"/>
    <n v="4"/>
    <n v="0"/>
    <n v="0"/>
    <n v="4"/>
    <n v="0"/>
    <n v="0"/>
    <n v="6"/>
    <n v="0"/>
    <n v="0"/>
    <n v="55"/>
    <n v="45"/>
    <n v="81.819999999999993"/>
    <n v="1835347826"/>
    <n v="1834941409"/>
    <n v="99.98"/>
    <n v="210577333"/>
    <n v="207705267"/>
    <n v="98.64"/>
    <n v="190553000"/>
    <n v="0"/>
    <n v="0"/>
    <n v="260000000"/>
    <n v="0"/>
    <n v="0"/>
    <n v="180000000"/>
    <n v="0"/>
    <n v="0"/>
    <n v="2676478159"/>
    <n v="2042646676"/>
    <n v="76.319999999999993"/>
    <m/>
    <n v="1835.3478259999999"/>
    <n v="1834.941409"/>
    <n v="210.57733300000001"/>
    <n v="207.70526699999999"/>
    <n v="190.553"/>
    <n v="0"/>
    <n v="260"/>
    <n v="0"/>
    <n v="180"/>
    <n v="0"/>
    <n v="2676.4781589999998"/>
    <n v="2042.6466760000001"/>
  </r>
  <r>
    <n v="16"/>
    <s v="Un Nuevo Contrato Social y Ambiental para la Bogotá del Siglo XXI"/>
    <x v="0"/>
    <n v="2021"/>
    <s v="30/09/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2"/>
    <n v="8"/>
    <s v="Realizar 4 Procesos De Articulación Para Que Los Emprendedores Puedan Acceder A Financiación."/>
    <n v="1"/>
    <s v="Suma"/>
    <n v="1"/>
    <s v="En ejecucion"/>
    <n v="1"/>
    <n v="0"/>
    <n v="0"/>
    <n v="0"/>
    <n v="2"/>
    <n v="0.5"/>
    <n v="25"/>
    <n v="1"/>
    <n v="0"/>
    <n v="0"/>
    <n v="1"/>
    <n v="0"/>
    <n v="0"/>
    <n v="0"/>
    <n v="0"/>
    <n v="0"/>
    <n v="4"/>
    <n v="0.5"/>
    <n v="12.5"/>
    <n v="0"/>
    <n v="0"/>
    <n v="0"/>
    <n v="711114685"/>
    <n v="109843000"/>
    <n v="15.45"/>
    <n v="74000000"/>
    <n v="0"/>
    <n v="0"/>
    <n v="250000000"/>
    <n v="0"/>
    <n v="0"/>
    <n v="0"/>
    <n v="0"/>
    <n v="0"/>
    <n v="1035114685"/>
    <n v="109843000"/>
    <n v="10.61"/>
    <m/>
    <n v="0"/>
    <n v="0"/>
    <n v="711.11468500000001"/>
    <n v="109.843"/>
    <n v="74"/>
    <n v="0"/>
    <n v="250"/>
    <n v="0"/>
    <n v="0"/>
    <n v="0"/>
    <n v="1035.114685"/>
    <n v="109.843"/>
  </r>
  <r>
    <n v="16"/>
    <s v="Un Nuevo Contrato Social y Ambiental para la Bogotá del Siglo XXI"/>
    <x v="0"/>
    <n v="2021"/>
    <s v="30/09/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6"/>
    <n v="1"/>
    <s v="Estructurar Y Gestionar 39 Articulaciones Y Alianzas  Estructuradas Y Gestionadas Con Entidades Públicas Y Privadas"/>
    <n v="1"/>
    <s v="Suma"/>
    <n v="1"/>
    <s v="En ejecucion"/>
    <n v="1"/>
    <n v="4"/>
    <n v="4"/>
    <n v="100"/>
    <n v="10"/>
    <n v="6"/>
    <n v="60"/>
    <n v="10"/>
    <n v="0"/>
    <n v="0"/>
    <n v="10"/>
    <n v="0"/>
    <n v="0"/>
    <n v="5"/>
    <n v="0"/>
    <n v="0"/>
    <n v="39"/>
    <n v="10"/>
    <n v="25.64"/>
    <n v="26000000"/>
    <n v="25580118"/>
    <n v="98.38"/>
    <n v="39384582"/>
    <n v="35893536"/>
    <n v="91.14"/>
    <n v="143000000"/>
    <n v="0"/>
    <n v="0"/>
    <n v="120000000"/>
    <n v="0"/>
    <n v="0"/>
    <n v="150000000"/>
    <n v="0"/>
    <n v="0"/>
    <n v="478384582"/>
    <n v="61473654"/>
    <n v="12.85"/>
    <m/>
    <n v="26"/>
    <n v="25.580117999999999"/>
    <n v="39.384582000000002"/>
    <n v="35.893535999999997"/>
    <n v="143"/>
    <n v="0"/>
    <n v="120"/>
    <n v="0"/>
    <n v="150"/>
    <n v="0"/>
    <n v="478.38458200000002"/>
    <n v="61.473653999999996"/>
  </r>
  <r>
    <n v="16"/>
    <s v="Un Nuevo Contrato Social y Ambiental para la Bogotá del Siglo XXI"/>
    <x v="0"/>
    <n v="2021"/>
    <s v="30/09/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6"/>
    <n v="2"/>
    <s v="Desarrollar 148 Actividades De Intervención En Cultura Ciudadana"/>
    <n v="1"/>
    <s v="Suma"/>
    <n v="1"/>
    <s v="En ejecucion"/>
    <n v="1"/>
    <n v="14"/>
    <n v="14"/>
    <n v="100"/>
    <n v="40"/>
    <n v="40"/>
    <n v="100"/>
    <n v="40"/>
    <n v="0"/>
    <n v="0"/>
    <n v="40"/>
    <n v="0"/>
    <n v="0"/>
    <n v="14"/>
    <n v="0"/>
    <n v="0"/>
    <n v="148"/>
    <n v="54"/>
    <n v="36.49"/>
    <n v="367000000"/>
    <n v="366606962"/>
    <n v="99.89"/>
    <n v="488708059"/>
    <n v="473184259"/>
    <n v="96.82"/>
    <n v="385980000"/>
    <n v="0"/>
    <n v="0"/>
    <n v="454343000"/>
    <n v="0"/>
    <n v="0"/>
    <n v="1142657000"/>
    <n v="0"/>
    <n v="0"/>
    <n v="2838688059"/>
    <n v="839791221"/>
    <n v="29.58"/>
    <m/>
    <n v="367"/>
    <n v="366.60696200000001"/>
    <n v="488.70805899999999"/>
    <n v="473.184259"/>
    <n v="385.98"/>
    <n v="0"/>
    <n v="454.34300000000002"/>
    <n v="0"/>
    <n v="1142.6569999999999"/>
    <n v="0"/>
    <n v="2838.6880590000001"/>
    <n v="839.79122099999995"/>
  </r>
  <r>
    <n v="16"/>
    <s v="Un Nuevo Contrato Social y Ambiental para la Bogotá del Siglo XXI"/>
    <x v="0"/>
    <n v="2021"/>
    <s v="30/09/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6"/>
    <n v="3"/>
    <s v="Elaborar 1 Guión Museográfico"/>
    <n v="1"/>
    <s v="Suma"/>
    <n v="1"/>
    <s v="En ejecucion"/>
    <n v="1"/>
    <n v="0"/>
    <n v="0"/>
    <n v="0"/>
    <n v="0.33"/>
    <n v="0.2"/>
    <n v="60.61"/>
    <n v="0.24"/>
    <n v="0"/>
    <n v="0"/>
    <n v="0.43"/>
    <n v="0"/>
    <n v="0"/>
    <n v="0"/>
    <n v="0"/>
    <n v="0"/>
    <n v="1"/>
    <n v="0.2"/>
    <n v="20"/>
    <n v="0"/>
    <n v="0"/>
    <n v="0"/>
    <n v="56245780"/>
    <n v="56245780"/>
    <n v="100"/>
    <n v="72811000"/>
    <n v="0"/>
    <n v="0"/>
    <n v="60000000"/>
    <n v="0"/>
    <n v="0"/>
    <n v="0"/>
    <n v="0"/>
    <n v="0"/>
    <n v="189056780"/>
    <n v="56245780"/>
    <n v="29.75"/>
    <m/>
    <n v="0"/>
    <n v="0"/>
    <n v="56.245780000000003"/>
    <n v="56.245780000000003"/>
    <n v="72.811000000000007"/>
    <n v="0"/>
    <n v="60"/>
    <n v="0"/>
    <n v="0"/>
    <n v="0"/>
    <n v="189.05678"/>
    <n v="56.245780000000003"/>
  </r>
  <r>
    <n v="16"/>
    <s v="Un Nuevo Contrato Social y Ambiental para la Bogotá del Siglo XXI"/>
    <x v="0"/>
    <n v="2021"/>
    <s v="30/09/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6"/>
    <n v="4"/>
    <s v="Diseñar 1 Modelo De Operación"/>
    <n v="1"/>
    <s v="Suma"/>
    <n v="1"/>
    <s v="En ejecucion"/>
    <n v="1"/>
    <n v="0"/>
    <n v="0"/>
    <n v="0"/>
    <n v="0.3"/>
    <n v="0.2"/>
    <n v="66.67"/>
    <n v="0.3"/>
    <n v="0"/>
    <n v="0"/>
    <n v="0.3"/>
    <n v="0"/>
    <n v="0"/>
    <n v="0.1"/>
    <n v="0"/>
    <n v="0"/>
    <n v="1"/>
    <n v="0.2"/>
    <n v="20"/>
    <n v="0"/>
    <n v="0"/>
    <n v="0"/>
    <n v="56245780"/>
    <n v="56245780"/>
    <n v="100"/>
    <n v="63810000"/>
    <n v="0"/>
    <n v="0"/>
    <n v="60000000"/>
    <n v="0"/>
    <n v="0"/>
    <n v="60000000"/>
    <n v="0"/>
    <n v="0"/>
    <n v="240055780"/>
    <n v="56245780"/>
    <n v="23.43"/>
    <m/>
    <n v="0"/>
    <n v="0"/>
    <n v="56.245780000000003"/>
    <n v="56.245780000000003"/>
    <n v="63.81"/>
    <n v="0"/>
    <n v="60"/>
    <n v="0"/>
    <n v="60"/>
    <n v="0"/>
    <n v="240.05578"/>
    <n v="56.245780000000003"/>
  </r>
  <r>
    <n v="16"/>
    <s v="Un Nuevo Contrato Social y Ambiental para la Bogotá del Siglo XXI"/>
    <x v="0"/>
    <n v="2021"/>
    <s v="30/09/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6"/>
    <n v="5"/>
    <s v="Desarrollar 45 Actividades De Visibilización Del Territorio Del Antiguo Bronx"/>
    <n v="1"/>
    <s v="Suma"/>
    <n v="1"/>
    <s v="En ejecucion"/>
    <n v="1"/>
    <n v="5"/>
    <n v="5"/>
    <n v="100"/>
    <n v="11"/>
    <n v="11"/>
    <n v="100"/>
    <n v="12"/>
    <n v="0"/>
    <n v="0"/>
    <n v="12"/>
    <n v="0"/>
    <n v="0"/>
    <n v="5"/>
    <n v="0"/>
    <n v="0"/>
    <n v="45"/>
    <n v="16"/>
    <n v="35.56"/>
    <n v="40000000"/>
    <n v="39996762"/>
    <n v="100"/>
    <n v="42767640"/>
    <n v="41641240"/>
    <n v="97.36"/>
    <n v="84399000"/>
    <n v="0"/>
    <n v="0"/>
    <n v="110000000"/>
    <n v="0"/>
    <n v="0"/>
    <n v="110000000"/>
    <n v="0"/>
    <n v="0"/>
    <n v="387166640"/>
    <n v="81638002"/>
    <n v="21.09"/>
    <m/>
    <n v="40"/>
    <n v="39.996761999999997"/>
    <n v="42.76764"/>
    <n v="41.641240000000003"/>
    <n v="84.399000000000001"/>
    <n v="0"/>
    <n v="110"/>
    <n v="0"/>
    <n v="110"/>
    <n v="0"/>
    <n v="387.16664000000003"/>
    <n v="81.638002"/>
  </r>
  <r>
    <n v="16"/>
    <s v="Un Nuevo Contrato Social y Ambiental para la Bogotá del Siglo XXI"/>
    <x v="0"/>
    <n v="2021"/>
    <s v="30/09/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2"/>
    <n v="1"/>
    <s v="Dotar 75 Puestos De Trabajo Acorde A Estándares Determinados En Los Estudios Y Diseños"/>
    <n v="1"/>
    <s v="Suma"/>
    <n v="1"/>
    <s v="En ejecucion"/>
    <n v="1"/>
    <n v="0"/>
    <n v="0"/>
    <n v="0"/>
    <n v="0"/>
    <n v="0"/>
    <n v="0"/>
    <n v="0"/>
    <n v="0"/>
    <n v="0"/>
    <n v="75"/>
    <n v="0"/>
    <n v="0"/>
    <n v="0"/>
    <n v="0"/>
    <n v="0"/>
    <n v="75"/>
    <n v="0"/>
    <n v="0"/>
    <n v="0"/>
    <n v="0"/>
    <n v="0"/>
    <n v="0"/>
    <n v="0"/>
    <n v="0"/>
    <n v="0"/>
    <n v="0"/>
    <n v="0"/>
    <n v="307864497"/>
    <n v="0"/>
    <n v="0"/>
    <n v="0"/>
    <n v="0"/>
    <n v="0"/>
    <n v="307864497"/>
    <n v="0"/>
    <n v="0"/>
    <m/>
    <n v="0"/>
    <n v="0"/>
    <n v="0"/>
    <n v="0"/>
    <n v="0"/>
    <n v="0"/>
    <n v="307.86449699999997"/>
    <n v="0"/>
    <n v="0"/>
    <n v="0"/>
    <n v="307.86449699999997"/>
    <n v="0"/>
  </r>
  <r>
    <n v="16"/>
    <s v="Un Nuevo Contrato Social y Ambiental para la Bogotá del Siglo XXI"/>
    <x v="0"/>
    <n v="2021"/>
    <s v="30/09/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2"/>
    <n v="2"/>
    <s v="Efectuar El 90 % De Las Actividades De Manteminiento, Dotación De Elementos, Adecuaciones Y Apoyo Para La Conservación De La Infraestructura Y Bienes"/>
    <n v="2"/>
    <s v="Constante"/>
    <n v="1"/>
    <s v="En ejecucion"/>
    <n v="1"/>
    <n v="90"/>
    <n v="90"/>
    <n v="100"/>
    <n v="90"/>
    <n v="70"/>
    <n v="77.78"/>
    <n v="90"/>
    <n v="0"/>
    <n v="0"/>
    <n v="90"/>
    <n v="0"/>
    <n v="0"/>
    <n v="90"/>
    <n v="0"/>
    <n v="0"/>
    <s v="N/A"/>
    <s v="N/A"/>
    <s v="N/A"/>
    <n v="101571376"/>
    <n v="101571376"/>
    <n v="100"/>
    <n v="141220331"/>
    <n v="85999654"/>
    <n v="60.9"/>
    <n v="227497000"/>
    <n v="0"/>
    <n v="0"/>
    <n v="140000000"/>
    <n v="0"/>
    <n v="0"/>
    <n v="140000000"/>
    <n v="0"/>
    <n v="0"/>
    <n v="750288707"/>
    <n v="187571030"/>
    <n v="25"/>
    <m/>
    <n v="101.571376"/>
    <n v="101.571376"/>
    <n v="141.22033099999999"/>
    <n v="85.999654000000007"/>
    <n v="227.49700000000001"/>
    <n v="0"/>
    <n v="140"/>
    <n v="0"/>
    <n v="140"/>
    <n v="0"/>
    <n v="750.28870699999993"/>
    <n v="187.57103000000001"/>
  </r>
  <r>
    <n v="16"/>
    <s v="Un Nuevo Contrato Social y Ambiental para la Bogotá del Siglo XXI"/>
    <x v="0"/>
    <n v="2021"/>
    <s v="30/09/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2"/>
    <n v="3"/>
    <s v="Implementar El 90 % De La Política De Gobierno Digital"/>
    <n v="1"/>
    <s v="Suma"/>
    <n v="1"/>
    <s v="En ejecucion"/>
    <n v="1"/>
    <n v="10"/>
    <n v="10"/>
    <n v="100"/>
    <n v="25"/>
    <n v="16.899999999999999"/>
    <n v="67.599999999999994"/>
    <n v="30"/>
    <n v="0"/>
    <n v="0"/>
    <n v="20"/>
    <n v="0"/>
    <n v="0"/>
    <n v="5"/>
    <n v="0"/>
    <n v="0"/>
    <n v="90"/>
    <n v="26.9"/>
    <n v="29.89"/>
    <n v="79604562"/>
    <n v="79604562"/>
    <n v="100"/>
    <n v="153721447"/>
    <n v="153427647"/>
    <n v="99.81"/>
    <n v="160792000"/>
    <n v="0"/>
    <n v="0"/>
    <n v="100000000"/>
    <n v="0"/>
    <n v="0"/>
    <n v="80000000"/>
    <n v="0"/>
    <n v="0"/>
    <n v="574118009"/>
    <n v="233032209"/>
    <n v="40.590000000000003"/>
    <m/>
    <n v="79.604562000000001"/>
    <n v="79.604562000000001"/>
    <n v="153.72144700000001"/>
    <n v="153.42764700000001"/>
    <n v="160.792"/>
    <n v="0"/>
    <n v="100"/>
    <n v="0"/>
    <n v="80"/>
    <n v="0"/>
    <n v="574.11800900000003"/>
    <n v="233.03220900000002"/>
  </r>
  <r>
    <n v="16"/>
    <s v="Un Nuevo Contrato Social y Ambiental para la Bogotá del Siglo XXI"/>
    <x v="0"/>
    <n v="2021"/>
    <s v="30/09/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2"/>
    <n v="4"/>
    <s v="Adquirir El 100 % De Bienes Y Servicios  Relacionados Con Infraestructura Tecnológica De La Entidad."/>
    <n v="2"/>
    <s v="Constante"/>
    <n v="1"/>
    <s v="En ejecucion"/>
    <n v="1"/>
    <n v="100"/>
    <n v="100"/>
    <n v="100"/>
    <n v="100"/>
    <n v="91.07"/>
    <n v="91.07"/>
    <n v="100"/>
    <n v="0"/>
    <n v="0"/>
    <n v="100"/>
    <n v="0"/>
    <n v="0"/>
    <n v="100"/>
    <n v="0"/>
    <n v="0"/>
    <s v="N/A"/>
    <s v="N/A"/>
    <s v="N/A"/>
    <n v="765754685"/>
    <n v="765754685"/>
    <n v="100"/>
    <n v="29250000"/>
    <n v="29250000"/>
    <n v="100"/>
    <n v="49351000"/>
    <n v="0"/>
    <n v="0"/>
    <n v="200000000"/>
    <n v="0"/>
    <n v="0"/>
    <n v="130800673"/>
    <n v="0"/>
    <n v="0"/>
    <n v="1175156358"/>
    <n v="795004685"/>
    <n v="67.650000000000006"/>
    <m/>
    <n v="765.75468499999999"/>
    <n v="765.75468499999999"/>
    <n v="29.25"/>
    <n v="29.25"/>
    <n v="49.350999999999999"/>
    <n v="0"/>
    <n v="200"/>
    <n v="0"/>
    <n v="130.80067299999999"/>
    <n v="0"/>
    <n v="1175.156358"/>
    <n v="795.00468499999999"/>
  </r>
  <r>
    <n v="16"/>
    <s v="Un Nuevo Contrato Social y Ambiental para la Bogotá del Siglo XXI"/>
    <x v="0"/>
    <n v="2021"/>
    <s v="30/09/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2"/>
    <n v="5"/>
    <s v="Elaborar 1 Estudio Para El Rediseño Institucional Y Organizacional Y Las Reespectivas Gestiones Para Buscar La Aprobación Del Mismo  Ante Las Instancias Competentes."/>
    <n v="2"/>
    <s v="Constante"/>
    <n v="1"/>
    <s v="En ejecucion"/>
    <n v="1"/>
    <n v="0"/>
    <n v="0"/>
    <n v="0"/>
    <n v="0"/>
    <n v="0"/>
    <n v="0"/>
    <n v="1"/>
    <n v="0"/>
    <n v="0"/>
    <n v="1"/>
    <n v="0"/>
    <n v="0"/>
    <n v="0"/>
    <n v="0"/>
    <n v="0"/>
    <s v="N/A"/>
    <s v="N/A"/>
    <s v="N/A"/>
    <n v="0"/>
    <n v="0"/>
    <n v="0"/>
    <n v="0"/>
    <n v="0"/>
    <n v="0"/>
    <n v="585000000"/>
    <n v="0"/>
    <n v="0"/>
    <n v="125000000"/>
    <n v="0"/>
    <n v="0"/>
    <n v="0"/>
    <n v="0"/>
    <n v="0"/>
    <n v="710000000"/>
    <n v="0"/>
    <n v="0"/>
    <m/>
    <n v="0"/>
    <n v="0"/>
    <n v="0"/>
    <n v="0"/>
    <n v="585"/>
    <n v="0"/>
    <n v="125"/>
    <n v="0"/>
    <n v="0"/>
    <n v="0"/>
    <n v="710"/>
    <n v="0"/>
  </r>
  <r>
    <n v="16"/>
    <s v="Un Nuevo Contrato Social y Ambiental para la Bogotá del Siglo XXI"/>
    <x v="0"/>
    <n v="2021"/>
    <s v="30/09/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2"/>
    <n v="6"/>
    <s v="Ejecutar El 100 % De Las Actividades  Del Plan De Trabajo Para La Implementación De Las Políticas De Gestión Y Desempeño Articulado Con El Sistema De Gestión."/>
    <n v="1"/>
    <s v="Suma"/>
    <n v="1"/>
    <s v="En ejecucion"/>
    <n v="1"/>
    <n v="10"/>
    <n v="9.24"/>
    <n v="92.4"/>
    <n v="30.76"/>
    <n v="24.81"/>
    <n v="80.66"/>
    <n v="30"/>
    <n v="0"/>
    <n v="0"/>
    <n v="20"/>
    <n v="0"/>
    <n v="0"/>
    <n v="10"/>
    <n v="0"/>
    <n v="0"/>
    <n v="100"/>
    <n v="34.049999999999997"/>
    <n v="34.049999999999997"/>
    <n v="441845049"/>
    <n v="441740486"/>
    <n v="99.98"/>
    <n v="1634750956"/>
    <n v="1570803200"/>
    <n v="96.09"/>
    <n v="1749307000"/>
    <n v="0"/>
    <n v="0"/>
    <n v="961207200"/>
    <n v="0"/>
    <n v="0"/>
    <n v="585000000"/>
    <n v="0"/>
    <n v="0"/>
    <n v="5372110205"/>
    <n v="2012543686"/>
    <n v="37.46"/>
    <m/>
    <n v="441.84504900000002"/>
    <n v="441.74048599999998"/>
    <n v="1634.7509560000001"/>
    <n v="1570.8032000000001"/>
    <n v="1749.307"/>
    <n v="0"/>
    <n v="961.20719999999994"/>
    <n v="0"/>
    <n v="585"/>
    <n v="0"/>
    <n v="5372.110205"/>
    <n v="2012.543686"/>
  </r>
  <r>
    <n v="16"/>
    <s v="Un Nuevo Contrato Social y Ambiental para la Bogotá del Siglo XXI"/>
    <x v="0"/>
    <n v="2021"/>
    <s v="30/09/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2"/>
    <n v="7"/>
    <s v="Implementar Al 100 % De La Estrategia De Comunicaciones  Que Garantice El Posicionamiento De La Imagen Institucional De La Entidad."/>
    <n v="1"/>
    <s v="Suma"/>
    <n v="1"/>
    <s v="En ejecucion"/>
    <n v="1"/>
    <n v="10"/>
    <n v="10"/>
    <n v="100"/>
    <n v="25"/>
    <n v="24.81"/>
    <n v="99.24"/>
    <n v="25"/>
    <n v="0"/>
    <n v="0"/>
    <n v="30"/>
    <n v="0"/>
    <n v="0"/>
    <n v="10"/>
    <n v="0"/>
    <n v="0"/>
    <n v="100"/>
    <n v="34.81"/>
    <n v="34.81"/>
    <n v="18023655"/>
    <n v="18023655"/>
    <n v="100"/>
    <n v="124219136"/>
    <n v="124219136"/>
    <n v="100"/>
    <n v="154825000"/>
    <n v="0"/>
    <n v="0"/>
    <n v="76792800"/>
    <n v="0"/>
    <n v="0"/>
    <n v="35000000"/>
    <n v="0"/>
    <n v="0"/>
    <n v="408860591"/>
    <n v="142242791"/>
    <n v="34.79"/>
    <m/>
    <n v="18.023655000000002"/>
    <n v="18.023655000000002"/>
    <n v="124.21913600000001"/>
    <n v="124.21913600000001"/>
    <n v="154.82499999999999"/>
    <n v="0"/>
    <n v="76.7928"/>
    <n v="0"/>
    <n v="35"/>
    <n v="0"/>
    <n v="408.860591"/>
    <n v="142.24279100000001"/>
  </r>
  <r>
    <n v="16"/>
    <s v="Un Nuevo Contrato Social y Ambiental para la Bogotá del Siglo XXI"/>
    <x v="0"/>
    <n v="2021"/>
    <s v="30/09/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2"/>
    <n v="8"/>
    <s v="Generar 200 Contenidos Audiovisuales Para La Promoción Del Centro, A Través De Alianzas Interinstitucionales Con Medios De Comunicación De La Ciudad."/>
    <n v="1"/>
    <s v="Suma"/>
    <n v="1"/>
    <s v="En ejecucion"/>
    <n v="1"/>
    <n v="70"/>
    <n v="70"/>
    <n v="100"/>
    <n v="30"/>
    <n v="1"/>
    <n v="3.33"/>
    <n v="40"/>
    <n v="0"/>
    <n v="0"/>
    <n v="40"/>
    <n v="0"/>
    <n v="0"/>
    <n v="20"/>
    <n v="0"/>
    <n v="0"/>
    <n v="200"/>
    <n v="71"/>
    <n v="35.5"/>
    <n v="415000000"/>
    <n v="414925600"/>
    <n v="99.98"/>
    <n v="366838130"/>
    <n v="363532354"/>
    <n v="99.1"/>
    <n v="323228000"/>
    <n v="0"/>
    <n v="0"/>
    <n v="450000000"/>
    <n v="0"/>
    <n v="0"/>
    <n v="220000000"/>
    <n v="0"/>
    <n v="0"/>
    <n v="1775066130"/>
    <n v="778457954"/>
    <n v="43.86"/>
    <m/>
    <n v="415"/>
    <n v="414.92559999999997"/>
    <n v="366.83812999999998"/>
    <n v="363.532354"/>
    <n v="323.22800000000001"/>
    <n v="0"/>
    <n v="450"/>
    <n v="0"/>
    <n v="220"/>
    <n v="0"/>
    <n v="1775.0661299999999"/>
    <n v="778.45795399999997"/>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50"/>
    <n v="2"/>
    <s v="Beneficiar 84831 Personas Mediante Procesos De Formación Musical"/>
    <n v="1"/>
    <s v="Suma"/>
    <n v="1"/>
    <s v="En ejecucion"/>
    <n v="1"/>
    <n v="25876"/>
    <n v="28213"/>
    <n v="109.03"/>
    <n v="24562"/>
    <n v="24346"/>
    <n v="99.12"/>
    <n v="24937"/>
    <n v="0"/>
    <n v="0"/>
    <n v="5162"/>
    <n v="0"/>
    <n v="0"/>
    <n v="4294"/>
    <n v="0"/>
    <n v="0"/>
    <n v="84831"/>
    <n v="52559"/>
    <n v="61.96"/>
    <n v="12497699961"/>
    <n v="12434965095"/>
    <n v="99.5"/>
    <n v="15852107000"/>
    <n v="13502208946"/>
    <n v="85.18"/>
    <n v="16221401000"/>
    <n v="0"/>
    <n v="0"/>
    <n v="7398471383"/>
    <n v="0"/>
    <n v="0"/>
    <n v="12639022793"/>
    <n v="0"/>
    <n v="0"/>
    <n v="64608702137"/>
    <n v="25937174041"/>
    <n v="40.15"/>
    <s v="VIGENCIA (a 30/09/2021): cantidad de niños, niñas adolescentes y jovenes atendidos en el proceso de formacion musical."/>
    <n v="12497.699961"/>
    <n v="12434.965095"/>
    <n v="15852.107"/>
    <n v="13502.208946000001"/>
    <n v="16221.401"/>
    <n v="0"/>
    <n v="7398.4713830000001"/>
    <n v="0"/>
    <n v="12639.022793"/>
    <n v="0"/>
    <n v="64608.702137"/>
    <n v="25937.174040999998"/>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50"/>
    <n v="3"/>
    <s v="Capacitar 1264 Músicos Y Docentes En Música Para Brindar Posibilidades De Desarrollo Laboral"/>
    <n v="1"/>
    <s v="Suma"/>
    <n v="1"/>
    <s v="En ejecucion"/>
    <n v="1"/>
    <n v="364"/>
    <n v="384"/>
    <n v="105.49"/>
    <n v="320"/>
    <n v="386"/>
    <n v="120.63"/>
    <n v="360"/>
    <n v="0"/>
    <n v="0"/>
    <n v="92"/>
    <n v="0"/>
    <n v="0"/>
    <n v="128"/>
    <n v="0"/>
    <n v="0"/>
    <n v="1264"/>
    <n v="770"/>
    <n v="60.92"/>
    <n v="53100000"/>
    <n v="22624280"/>
    <n v="42.6"/>
    <n v="106383000"/>
    <n v="12600000"/>
    <n v="11.84"/>
    <n v="29574000"/>
    <n v="0"/>
    <n v="0"/>
    <n v="20844303"/>
    <n v="0"/>
    <n v="0"/>
    <n v="24952664"/>
    <n v="0"/>
    <n v="0"/>
    <n v="234853967"/>
    <n v="35224280"/>
    <n v="15"/>
    <s v="VIGENCIA (a 30/09/2021): La capacitacion de estos artistas formadores se realizó en el mes de junio y contó con un total de 386 participantes."/>
    <n v="53.1"/>
    <n v="22.624279999999999"/>
    <n v="106.383"/>
    <n v="12.6"/>
    <n v="29.574000000000002"/>
    <n v="0"/>
    <n v="20.844303"/>
    <n v="0"/>
    <n v="24.952663999999999"/>
    <n v="0"/>
    <n v="234.85396700000001"/>
    <n v="35.22428"/>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50"/>
    <n v="4"/>
    <s v="Realizar 7 Documentos De Investigación, Creación  O Memoria Musical"/>
    <n v="1"/>
    <s v="Suma"/>
    <n v="1"/>
    <s v="En ejecucion"/>
    <n v="1"/>
    <n v="1"/>
    <n v="1"/>
    <n v="100"/>
    <n v="2"/>
    <n v="0"/>
    <n v="0"/>
    <n v="2"/>
    <n v="0"/>
    <n v="0"/>
    <n v="1"/>
    <n v="0"/>
    <n v="0"/>
    <n v="1"/>
    <n v="0"/>
    <n v="0"/>
    <n v="7"/>
    <n v="1"/>
    <n v="14.29"/>
    <n v="50000000"/>
    <n v="50000000"/>
    <n v="100"/>
    <n v="54828000"/>
    <n v="32092000"/>
    <n v="58.53"/>
    <n v="56418000"/>
    <n v="0"/>
    <n v="0"/>
    <n v="41688605"/>
    <n v="0"/>
    <n v="0"/>
    <n v="49905328"/>
    <n v="0"/>
    <n v="0"/>
    <n v="252839933"/>
    <n v="82092000"/>
    <n v="32.47"/>
    <s v="VIGENCIA (a 30/09/2021): Los dos documentos de investigacion seran reportados en el mes de diciembre de 2021 por la direccion de fomento y desarrollo de la entidad"/>
    <n v="50"/>
    <n v="50"/>
    <n v="54.828000000000003"/>
    <n v="32.091999999999999"/>
    <n v="56.417999999999999"/>
    <n v="0"/>
    <n v="41.688605000000003"/>
    <n v="0"/>
    <n v="49.905327999999997"/>
    <n v="0"/>
    <n v="252.839933"/>
    <n v="82.091999999999999"/>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50"/>
    <n v="5"/>
    <s v="Circular 1300 Producciones Musicales Resultado De Los Procesos De Formación Musical"/>
    <n v="1"/>
    <s v="Suma"/>
    <n v="1"/>
    <s v="En ejecucion"/>
    <n v="1"/>
    <n v="210"/>
    <n v="514"/>
    <n v="244.76"/>
    <n v="240"/>
    <n v="219"/>
    <n v="91.25"/>
    <n v="350"/>
    <n v="0"/>
    <n v="0"/>
    <n v="250"/>
    <n v="0"/>
    <n v="0"/>
    <n v="250"/>
    <n v="0"/>
    <n v="0"/>
    <n v="1300"/>
    <n v="733"/>
    <n v="56.38"/>
    <n v="107708747"/>
    <n v="50105888"/>
    <n v="46.52"/>
    <n v="555754000"/>
    <n v="216503275"/>
    <n v="38.96"/>
    <n v="742182000"/>
    <n v="0"/>
    <n v="0"/>
    <n v="101394068"/>
    <n v="0"/>
    <n v="0"/>
    <n v="121378593"/>
    <n v="0"/>
    <n v="0"/>
    <n v="1628417408"/>
    <n v="266609163"/>
    <n v="16.37"/>
    <s v="VIGENCIA (a 30/09/2021): la sumatoria de todas las pruducciones y conciertos resultado del proceso de formacion musical de los niños."/>
    <n v="107.708747"/>
    <n v="50.105888"/>
    <n v="555.75400000000002"/>
    <n v="216.503275"/>
    <n v="742.18200000000002"/>
    <n v="0"/>
    <n v="101.394068"/>
    <n v="0"/>
    <n v="121.378593"/>
    <n v="0"/>
    <n v="1628.417408"/>
    <n v="266.60916300000002"/>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9"/>
    <n v="2"/>
    <s v="Estudiar Y Diseñar Una Infraestructura 1 Numero De Estudios Corresponde A Todos Los Productos Relacionados A La Etapa De Preinversión En Infraestructura Cultural, Como Son Estudios De Factibilidad, Diseños Arquitectonicos, Planos, Estudio De Suelos Y Otros"/>
    <n v="1"/>
    <s v="Suma"/>
    <n v="1"/>
    <s v="En ejecucion"/>
    <n v="1"/>
    <n v="0.1"/>
    <n v="0.1"/>
    <n v="100"/>
    <n v="0.3"/>
    <n v="0"/>
    <n v="0"/>
    <n v="0.3"/>
    <n v="0"/>
    <n v="0"/>
    <n v="0.2"/>
    <n v="0"/>
    <n v="0"/>
    <n v="0.1"/>
    <n v="0"/>
    <n v="0"/>
    <n v="1"/>
    <n v="0.1"/>
    <n v="10"/>
    <n v="70000000"/>
    <n v="40542913"/>
    <n v="57.91"/>
    <n v="87502690"/>
    <n v="87502690"/>
    <n v="100"/>
    <n v="150040000"/>
    <n v="0"/>
    <n v="0"/>
    <n v="416084000"/>
    <n v="0"/>
    <n v="0"/>
    <n v="126920250"/>
    <n v="0"/>
    <n v="0"/>
    <n v="850546940"/>
    <n v="128045603"/>
    <n v="15.05"/>
    <s v="VIGENCIA (a 30/09/2021): El dia 31 de agosto de 2021 el originador privado del proyecto Alianza Publico Privada CDEC EL CAMPIN, presentó a consideración del Distrito (IDRD) su propuesta en etapa de factibilidad. Lo anterior significa, que el proyecto ya cuenta con los estudios tecnicos y diseños arquitectonicos, estructurales y demas para ser evaluados por parte del Distrito. Para el caso de la sede de la OFB, corresponde a esta entidad adelantar, entre los meses de septiembre de 2021 y marzo de 2022, los estudios para determinar si la propuesta presentada por el originador privado cumple con los requerimientos tecnicos, arquitectonicos y acusticos, con el fin de dar continuidad a las siguientes etapas o a hacer las observaciones a que haya lugar."/>
    <n v="70"/>
    <n v="40.542912999999999"/>
    <n v="87.502690000000001"/>
    <n v="87.502690000000001"/>
    <n v="150.04"/>
    <n v="0"/>
    <n v="416.084"/>
    <n v="0"/>
    <n v="126.92025"/>
    <n v="0"/>
    <n v="850.54694000000006"/>
    <n v="128.045603"/>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9"/>
    <n v="3"/>
    <s v="Acompañar 1 Diseño Arquitectonico En Equipamiento Fenicia"/>
    <n v="2"/>
    <s v="Constante"/>
    <n v="1"/>
    <s v="En ejecucion"/>
    <n v="1"/>
    <n v="1"/>
    <n v="0"/>
    <n v="0"/>
    <n v="1"/>
    <n v="1"/>
    <n v="100"/>
    <n v="1"/>
    <n v="0"/>
    <n v="0"/>
    <n v="1"/>
    <n v="0"/>
    <n v="0"/>
    <n v="1"/>
    <n v="0"/>
    <n v="0"/>
    <s v="N/A"/>
    <s v="N/A"/>
    <s v="N/A"/>
    <n v="0"/>
    <n v="0"/>
    <n v="0"/>
    <n v="3143310"/>
    <n v="0"/>
    <n v="0"/>
    <n v="13000000"/>
    <n v="0"/>
    <n v="0"/>
    <n v="91000000"/>
    <n v="0"/>
    <n v="0"/>
    <n v="71763837"/>
    <n v="0"/>
    <n v="0"/>
    <n v="178907147"/>
    <n v="0"/>
    <n v="0"/>
    <s v="VIGENCIA (a 30/09/2021): En relación con el equipamiento ubicado en el proyecto de renovación urbana &quot;Triangulo de Fenicia&quot;, durante el ultimo trimestre la fiduciaria encargada de este proyecto deberá alcanzar el cierre financiero para contratar los diseños completos y las obras contempladas en el proyecto para este equipamiento. La contratación de los diseños esta contemplada para el ultimo trimestre del presente año."/>
    <n v="0"/>
    <n v="0"/>
    <n v="3.14331"/>
    <n v="0"/>
    <n v="13"/>
    <n v="0"/>
    <n v="91"/>
    <n v="0"/>
    <n v="71.763836999999995"/>
    <n v="0"/>
    <n v="178.90714700000001"/>
    <n v="0"/>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9"/>
    <n v="1"/>
    <s v="Mantener, Mejorar Y Dotar 2 Numero De Equipamientos Mantener, Mejorar Y Dotar Los Dos Equipamientos De La Ofb"/>
    <n v="2"/>
    <s v="Constante"/>
    <n v="1"/>
    <s v="En ejecucion"/>
    <n v="1"/>
    <n v="2"/>
    <n v="2"/>
    <n v="100"/>
    <n v="2"/>
    <n v="2"/>
    <n v="100"/>
    <n v="2"/>
    <n v="0"/>
    <n v="0"/>
    <n v="2"/>
    <n v="0"/>
    <n v="0"/>
    <n v="2"/>
    <n v="0"/>
    <n v="0"/>
    <s v="N/A"/>
    <s v="N/A"/>
    <s v="N/A"/>
    <n v="70780671"/>
    <n v="53941973"/>
    <n v="76.209999999999994"/>
    <n v="217882000"/>
    <n v="182983452"/>
    <n v="83.98"/>
    <n v="202280000"/>
    <n v="0"/>
    <n v="0"/>
    <n v="169888000"/>
    <n v="0"/>
    <n v="0"/>
    <n v="113327829"/>
    <n v="0"/>
    <n v="0"/>
    <n v="774158500"/>
    <n v="236925425"/>
    <n v="30.6"/>
    <s v="VIGENCIA (a 30/09/2021): Esta meta visualiza el mantenimiento constante de los dos equipamientos culturales a cargo de la OFB que son SALA OTTO DE GREIFF  Y EL TEATRO TALLER FILARMÓNICO"/>
    <n v="70.780670999999998"/>
    <n v="53.941972999999997"/>
    <n v="217.88200000000001"/>
    <n v="182.983452"/>
    <n v="202.28"/>
    <n v="0"/>
    <n v="169.88800000000001"/>
    <n v="0"/>
    <n v="113.32782899999999"/>
    <n v="0"/>
    <n v="774.1585"/>
    <n v="236.92542499999999"/>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9"/>
    <n v="2"/>
    <s v="Suscribir 5 Numero De Convenios"/>
    <n v="1"/>
    <s v="Suma"/>
    <n v="1"/>
    <s v="En ejecucion"/>
    <n v="1"/>
    <n v="0"/>
    <n v="0"/>
    <n v="0"/>
    <n v="1"/>
    <n v="0"/>
    <n v="0"/>
    <n v="1"/>
    <n v="0"/>
    <n v="0"/>
    <n v="2"/>
    <n v="0"/>
    <n v="0"/>
    <n v="1"/>
    <n v="0"/>
    <n v="0"/>
    <n v="5"/>
    <n v="0"/>
    <n v="0"/>
    <n v="0"/>
    <n v="0"/>
    <n v="0"/>
    <n v="5000000"/>
    <n v="0"/>
    <n v="0"/>
    <n v="5145000"/>
    <n v="0"/>
    <n v="0"/>
    <n v="6267999"/>
    <n v="0"/>
    <n v="0"/>
    <n v="6267199"/>
    <n v="0"/>
    <n v="0"/>
    <n v="22680198"/>
    <n v="0"/>
    <n v="0"/>
    <s v="VIGENCIA (a 30/09/2021): El convenio esta programado para oficializarse y reportarse en el ultimo trimestre de 2021"/>
    <n v="0"/>
    <n v="0"/>
    <n v="5"/>
    <n v="0"/>
    <n v="5.1449999999999996"/>
    <n v="0"/>
    <n v="6.2679989999999997"/>
    <n v="0"/>
    <n v="6.2671989999999997"/>
    <n v="0"/>
    <n v="22.680197999999997"/>
    <n v="0"/>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42"/>
    <n v="2"/>
    <s v="Realizar 5 Número Convenios Con Entes Culturales"/>
    <n v="1"/>
    <s v="Suma"/>
    <n v="1"/>
    <s v="En ejecucion"/>
    <n v="1"/>
    <n v="1"/>
    <n v="0"/>
    <n v="0"/>
    <n v="1"/>
    <n v="1"/>
    <n v="100"/>
    <n v="1"/>
    <n v="0"/>
    <n v="0"/>
    <n v="1"/>
    <n v="0"/>
    <n v="0"/>
    <n v="2"/>
    <n v="0"/>
    <n v="0"/>
    <n v="5"/>
    <n v="1"/>
    <n v="20"/>
    <n v="633452482"/>
    <n v="0"/>
    <n v="0"/>
    <n v="464410696"/>
    <n v="464410696"/>
    <n v="100"/>
    <n v="200000000"/>
    <n v="0"/>
    <n v="0"/>
    <n v="16536105"/>
    <n v="0"/>
    <n v="0"/>
    <n v="23075250"/>
    <n v="0"/>
    <n v="0"/>
    <n v="1337474533"/>
    <n v="464410696"/>
    <n v="34.72"/>
    <s v="VIGENCIA (a 30/09/2021): se firma convenio con fecha de 31 de marzo de 2021 con la fundacion salvi festival en el marco de la participacion de la OFB en el festival internacional de musica en cartagena que se celebrará durante el 30 de junio de 2021 y el 5 de julio de 2021"/>
    <n v="633.45248200000003"/>
    <n v="0"/>
    <n v="464.41069599999997"/>
    <n v="464.41069599999997"/>
    <n v="200"/>
    <n v="0"/>
    <n v="16.536104999999999"/>
    <n v="0"/>
    <n v="23.07525"/>
    <n v="0"/>
    <n v="1337.4745330000001"/>
    <n v="464.41069599999997"/>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42"/>
    <n v="3"/>
    <s v="Realizar 1200 Número De Eventos De Promoción Articulados Con Grupos Poblacionales Y/O Territorios."/>
    <n v="1"/>
    <s v="Suma"/>
    <n v="1"/>
    <s v="En ejecucion"/>
    <n v="1"/>
    <n v="120"/>
    <n v="175"/>
    <n v="145.83000000000001"/>
    <n v="320"/>
    <n v="253"/>
    <n v="79.06"/>
    <n v="320"/>
    <n v="0"/>
    <n v="0"/>
    <n v="320"/>
    <n v="0"/>
    <n v="0"/>
    <n v="120"/>
    <n v="0"/>
    <n v="0"/>
    <n v="1200"/>
    <n v="428"/>
    <n v="35.67"/>
    <n v="8070975596"/>
    <n v="6130143830"/>
    <n v="75.95"/>
    <n v="7741972304"/>
    <n v="6647321408"/>
    <n v="85.86"/>
    <n v="8563702000"/>
    <n v="0"/>
    <n v="0"/>
    <n v="5086848429"/>
    <n v="0"/>
    <n v="0"/>
    <n v="9022968982"/>
    <n v="0"/>
    <n v="0"/>
    <n v="38486467311"/>
    <n v="12777465238"/>
    <n v="33.200000000000003"/>
    <s v="VIGENCIA (a 30/09/2021): sumatoria de eventos y conciertos de todo el esquema de orquestas de la entidad"/>
    <n v="8070.9755960000002"/>
    <n v="6130.14383"/>
    <n v="7741.9723039999999"/>
    <n v="6647.3214079999998"/>
    <n v="8563.7019999999993"/>
    <n v="0"/>
    <n v="5086.8484289999997"/>
    <n v="0"/>
    <n v="9022.9689820000003"/>
    <n v="0"/>
    <n v="38486.467310999993"/>
    <n v="12777.465238000001"/>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42"/>
    <n v="4"/>
    <s v="Lograr 6500000 Número De Personas Acceden A La Oferta Cultural De La Ofb En Condiciones De No Segregación"/>
    <n v="1"/>
    <s v="Suma"/>
    <n v="1"/>
    <s v="En ejecucion"/>
    <n v="1"/>
    <n v="812500"/>
    <n v="5576867"/>
    <n v="686.38"/>
    <n v="1625000"/>
    <n v="965533"/>
    <n v="59.42"/>
    <n v="1625000"/>
    <n v="0"/>
    <n v="0"/>
    <n v="1625000"/>
    <n v="0"/>
    <n v="0"/>
    <n v="812500"/>
    <n v="0"/>
    <n v="0"/>
    <n v="6500000"/>
    <n v="6542400"/>
    <n v="100.65"/>
    <n v="1913560850"/>
    <n v="1593002848"/>
    <n v="83.25"/>
    <n v="2747952000"/>
    <n v="2237284928"/>
    <n v="81.42"/>
    <n v="2513786000"/>
    <n v="0"/>
    <n v="0"/>
    <n v="936178381"/>
    <n v="0"/>
    <n v="0"/>
    <n v="1306386895"/>
    <n v="0"/>
    <n v="0"/>
    <n v="9417864126"/>
    <n v="3830287776"/>
    <n v="40.67"/>
    <s v="VIGENCIA (a 30/09/2021): Total de asistencias a las actividades de la OFB entre presenciales y virtuales"/>
    <n v="1913.5608500000001"/>
    <n v="1593.0028480000001"/>
    <n v="2747.9520000000002"/>
    <n v="2237.284928"/>
    <n v="2513.7860000000001"/>
    <n v="0"/>
    <n v="936.17838099999994"/>
    <n v="0"/>
    <n v="1306.3868950000001"/>
    <n v="0"/>
    <n v="9417.8641260000004"/>
    <n v="3830.2877760000001"/>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49"/>
    <n v="2"/>
    <s v="Otorgar 580 Número De Estimulos Al Sector Musical"/>
    <n v="1"/>
    <s v="Suma"/>
    <n v="1"/>
    <s v="En ejecucion"/>
    <n v="1"/>
    <n v="70"/>
    <n v="128"/>
    <n v="182.86"/>
    <n v="92"/>
    <n v="117"/>
    <n v="127.17"/>
    <n v="130"/>
    <n v="0"/>
    <n v="0"/>
    <n v="160"/>
    <n v="0"/>
    <n v="0"/>
    <n v="128"/>
    <n v="0"/>
    <n v="0"/>
    <n v="580"/>
    <n v="245"/>
    <n v="42.24"/>
    <n v="410800000"/>
    <n v="404800000"/>
    <n v="98.54"/>
    <n v="486361000"/>
    <n v="255000000"/>
    <n v="52.43"/>
    <n v="500466000"/>
    <n v="0"/>
    <n v="0"/>
    <n v="229913633"/>
    <n v="0"/>
    <n v="0"/>
    <n v="51936673"/>
    <n v="0"/>
    <n v="0"/>
    <n v="1679477306"/>
    <n v="659800000"/>
    <n v="39.29"/>
    <s v="VIGENCIA (a 30/09/2021): Numero de estimulos entregados en el tercer  trimestre de 2021"/>
    <n v="410.8"/>
    <n v="404.8"/>
    <n v="486.36099999999999"/>
    <n v="255"/>
    <n v="500.46600000000001"/>
    <n v="0"/>
    <n v="229.913633"/>
    <n v="0"/>
    <n v="51.936672999999999"/>
    <n v="0"/>
    <n v="1679.477306"/>
    <n v="659.8"/>
  </r>
  <r>
    <n v="16"/>
    <s v="Un Nuevo Contrato Social y Ambiental para la Bogotá del Siglo XXI"/>
    <x v="0"/>
    <n v="2021"/>
    <s v="30/09/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49"/>
    <n v="3"/>
    <s v="Publicar 100 Número Convocatorias"/>
    <n v="1"/>
    <s v="Suma"/>
    <n v="1"/>
    <s v="En ejecucion"/>
    <n v="1"/>
    <n v="15"/>
    <n v="14"/>
    <n v="93.33"/>
    <n v="30"/>
    <n v="29"/>
    <n v="96.67"/>
    <n v="25"/>
    <n v="0"/>
    <n v="0"/>
    <n v="17"/>
    <n v="0"/>
    <n v="0"/>
    <n v="14"/>
    <n v="0"/>
    <n v="0"/>
    <n v="100"/>
    <n v="43"/>
    <n v="43"/>
    <n v="195331767"/>
    <n v="174966667"/>
    <n v="89.58"/>
    <n v="455081000"/>
    <n v="348967426"/>
    <n v="76.680000000000007"/>
    <n v="468278000"/>
    <n v="0"/>
    <n v="0"/>
    <n v="113332565"/>
    <n v="0"/>
    <n v="0"/>
    <n v="51966524"/>
    <n v="0"/>
    <n v="0"/>
    <n v="1283989856"/>
    <n v="523934093"/>
    <n v="40.81"/>
    <s v="VIGENCIA (a 30/09/2021): Numero de convocatorias publicas en total durante la vigencia 2021"/>
    <n v="195.33176700000001"/>
    <n v="174.966667"/>
    <n v="455.08100000000002"/>
    <n v="348.96742599999999"/>
    <n v="468.27800000000002"/>
    <n v="0"/>
    <n v="113.332565"/>
    <n v="0"/>
    <n v="51.966524"/>
    <n v="0"/>
    <n v="1283.9898559999999"/>
    <n v="523.93409299999996"/>
  </r>
  <r>
    <n v="16"/>
    <s v="Un Nuevo Contrato Social y Ambiental para la Bogotá del Siglo XXI"/>
    <x v="0"/>
    <n v="2021"/>
    <s v="30/09/2021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3"/>
    <n v="3"/>
    <s v="Implementar 100 Porcentaje De Sistemas De Gestión"/>
    <n v="1"/>
    <s v="Suma"/>
    <n v="1"/>
    <s v="En ejecucion"/>
    <n v="1"/>
    <n v="5"/>
    <n v="5"/>
    <n v="100"/>
    <n v="30"/>
    <n v="21"/>
    <n v="70"/>
    <n v="30"/>
    <n v="0"/>
    <n v="0"/>
    <n v="30"/>
    <n v="0"/>
    <n v="0"/>
    <n v="5"/>
    <n v="0"/>
    <n v="0"/>
    <n v="100"/>
    <n v="26"/>
    <n v="26"/>
    <n v="1044311757"/>
    <n v="1002831905"/>
    <n v="96.03"/>
    <n v="2416823000"/>
    <n v="1445713014"/>
    <n v="59.82"/>
    <n v="2464991000"/>
    <n v="0"/>
    <n v="0"/>
    <n v="2455612553"/>
    <n v="0"/>
    <n v="0"/>
    <n v="1002831905"/>
    <n v="0"/>
    <n v="0"/>
    <n v="9384570215"/>
    <n v="2448544919"/>
    <n v="26.09"/>
    <s v="VIGENCIA (a 30/09/2021): Con acta del 28 de mayo de 2021 la oficina asesora de planeación de la entidad definio los lineamientos para el seguimiento, reporte y cumplimiento de la meta en cuestion,el avance del 21% corresponde al avance de los sistemas  de gestion que aportan a la meta."/>
    <n v="1044.3117569999999"/>
    <n v="1002.831905"/>
    <n v="2416.8229999999999"/>
    <n v="1445.7130139999999"/>
    <n v="2464.991"/>
    <n v="0"/>
    <n v="2455.6125529999999"/>
    <n v="0"/>
    <n v="1002.831905"/>
    <n v="0"/>
    <n v="9384.5702149999997"/>
    <n v="2448.5449189999999"/>
  </r>
  <r>
    <n v="16"/>
    <s v="Un Nuevo Contrato Social y Ambiental para la Bogotá del Siglo XXI"/>
    <x v="0"/>
    <n v="2021"/>
    <s v="30/09/2021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3"/>
    <n v="4"/>
    <s v="Impartir 16 Medios Comunitarios Formación En Musica Sinfónica, Academica Y Canto Lirico."/>
    <n v="1"/>
    <s v="Suma"/>
    <n v="1"/>
    <s v="En ejecucion"/>
    <n v="1"/>
    <n v="0"/>
    <n v="0"/>
    <n v="0"/>
    <n v="4"/>
    <n v="6"/>
    <n v="150"/>
    <n v="4"/>
    <n v="0"/>
    <n v="0"/>
    <n v="4"/>
    <n v="0"/>
    <n v="0"/>
    <n v="4"/>
    <n v="0"/>
    <n v="0"/>
    <n v="16"/>
    <n v="6"/>
    <n v="37.5"/>
    <n v="0"/>
    <n v="0"/>
    <n v="0"/>
    <n v="206800000"/>
    <n v="0"/>
    <n v="0"/>
    <n v="212797000"/>
    <n v="0"/>
    <n v="0"/>
    <n v="133200000"/>
    <n v="0"/>
    <n v="0"/>
    <n v="240000000"/>
    <n v="0"/>
    <n v="0"/>
    <n v="792797000"/>
    <n v="0"/>
    <n v="0"/>
    <s v="VIGENCIA (a 30/09/2021): Mediante Resolucion 729 de 28 de octubre de 2021 de la SCRD la entidad entrego 6 estimulos mediante convocatoria a 6 medios comunitarios con el fin de fortalecer la formacion en musica sinfonica a estos."/>
    <n v="0"/>
    <n v="0"/>
    <n v="206.8"/>
    <n v="0"/>
    <n v="212.797"/>
    <n v="0"/>
    <n v="133.19999999999999"/>
    <n v="0"/>
    <n v="240"/>
    <n v="0"/>
    <n v="792.79700000000003"/>
    <n v="0"/>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1"/>
    <s v="Vincular 20000 Personas  En La Implementación Del Programa De Naturaleza, Salud Y Cultura"/>
    <n v="1"/>
    <s v="Suma"/>
    <n v="1"/>
    <s v="En ejecucion"/>
    <n v="1"/>
    <n v="1262"/>
    <n v="1262"/>
    <n v="100"/>
    <n v="2806"/>
    <n v="2806"/>
    <n v="100"/>
    <n v="7000"/>
    <n v="0"/>
    <n v="0"/>
    <n v="7000"/>
    <n v="0"/>
    <n v="0"/>
    <n v="1932"/>
    <n v="0"/>
    <n v="0"/>
    <n v="20000"/>
    <n v="4068"/>
    <n v="20.34"/>
    <n v="74891100"/>
    <n v="74891100"/>
    <n v="100"/>
    <n v="196266667"/>
    <n v="188601667"/>
    <n v="96.09"/>
    <n v="245444320"/>
    <n v="0"/>
    <n v="0"/>
    <n v="516000000"/>
    <n v="0"/>
    <n v="0"/>
    <n v="248000000"/>
    <n v="0"/>
    <n v="0"/>
    <n v="1280602087"/>
    <n v="263492767"/>
    <n v="20.58"/>
    <s v="VIGENCIA (a 30/09/2021): En el mes de septiembre de 2021 se realizaron 24 actividades presenciales y virtuales: Experiencias de buenas prácticas ambientales, Actividades de mente y cuerpo, buen vivir, logrando vincular a la comunidad de las diferentes localidades de Bogotá.  Se ha logrado promover la reconexión del ser humano con la naturaleza, a través de la generación de una cultura del cuidado, el buen vivir, la inmersión sensorial y el disfrute de los beneficios para la salud y el bienestar, con el fin de aportar a la transformación de prácticas culturales ambientales.  Se han excedido las expectativas, logrando una gran acogida en las  localidades de las actividades de naturaleza, salud y cultura, por lo tanto se ha atendido la demanda de ciudadanos que han querido participar, incrementado la meta programada para la vigencia 2021 a 2.806 personas vinculadas."/>
    <n v="74.891099999999994"/>
    <n v="74.891099999999994"/>
    <n v="196.26666700000001"/>
    <n v="188.60166699999999"/>
    <n v="245.44432"/>
    <n v="0"/>
    <n v="516"/>
    <n v="0"/>
    <n v="248"/>
    <n v="0"/>
    <n v="1280.602087"/>
    <n v="263.49276699999996"/>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2"/>
    <s v="Vincular 392000 Personas En La Agenda Academica Y Cultural Del Jbb"/>
    <n v="1"/>
    <s v="Suma"/>
    <n v="1"/>
    <s v="En ejecucion"/>
    <n v="1"/>
    <n v="31190"/>
    <n v="31190"/>
    <n v="100"/>
    <n v="40216"/>
    <n v="32342"/>
    <n v="80.42"/>
    <n v="126019"/>
    <n v="0"/>
    <n v="0"/>
    <n v="135019"/>
    <n v="0"/>
    <n v="0"/>
    <n v="59556"/>
    <n v="0"/>
    <n v="0"/>
    <n v="392000"/>
    <n v="63532"/>
    <n v="16.21"/>
    <n v="248666509"/>
    <n v="245515604"/>
    <n v="98.73"/>
    <n v="319204464"/>
    <n v="290584464"/>
    <n v="91.03"/>
    <n v="449408680"/>
    <n v="0"/>
    <n v="0"/>
    <n v="550000000"/>
    <n v="0"/>
    <n v="0"/>
    <n v="378000000"/>
    <n v="0"/>
    <n v="0"/>
    <n v="1945279653"/>
    <n v="536100068"/>
    <n v="27.56"/>
    <s v="VIGENCIA (a 30/09/2021): Se involucraron 32.342 personas a corte de 30 de septiembre de 2021 discriminados así:Enero: 1.250 (se realizaron actividades de talleres y espacios de lectura) febrero: 2.737 (Se realizaron actividades de lecturas, conferencias, talleres) marzo: 2.012 ( se realizaron actividades de talleres artísticos, arte al natural, botánica a la mesa y conferencias) Abril: 5.143 ( se realizaron actividades de talleres, charlas, botanica a la mesa, actividades artisticas y culturales) Mayo: 3.041 ( se realizaron 7 actividades académicas y 4 actividades culturales de manera virtual) Junio: 3.841 ( se realizaron 8 actividades académicas y 12 actividades culturales de manera virtual) Julio: 4.235 (se realizaron 25 actividades entre culturales y académicasl) Agosto: 4.099 personas ( se realizaron 16 actividades culturales incluyendo el jardín de  noche) Septiembre: 5.984 personas ( se realizaron 12 actividades incluyendo picnic literario y jardín de noche)"/>
    <n v="248.66650899999999"/>
    <n v="245.515604"/>
    <n v="319.20446399999997"/>
    <n v="290.58446400000003"/>
    <n v="449.40868"/>
    <n v="0"/>
    <n v="550"/>
    <n v="0"/>
    <n v="378"/>
    <n v="0"/>
    <n v="1945.2796530000001"/>
    <n v="536.10006799999996"/>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3"/>
    <s v="Vincular 1028000 Personas A Las Estrategias De Cultura, Participacion Y Educacion Ambiental"/>
    <n v="1"/>
    <s v="Suma"/>
    <n v="1"/>
    <s v="En ejecucion"/>
    <n v="1"/>
    <n v="52147"/>
    <n v="52147"/>
    <n v="100"/>
    <n v="195506"/>
    <n v="156027"/>
    <n v="79.81"/>
    <n v="306901"/>
    <n v="0"/>
    <n v="0"/>
    <n v="337228"/>
    <n v="0"/>
    <n v="0"/>
    <n v="136218"/>
    <n v="0"/>
    <n v="0"/>
    <n v="1028000"/>
    <n v="208174"/>
    <n v="20.25"/>
    <n v="1111071165"/>
    <n v="1055353765"/>
    <n v="94.99"/>
    <n v="1690699173"/>
    <n v="1487679410"/>
    <n v="87.99"/>
    <n v="2693419080"/>
    <n v="0"/>
    <n v="0"/>
    <n v="1510000000"/>
    <n v="0"/>
    <n v="0"/>
    <n v="1064000000"/>
    <n v="0"/>
    <n v="0"/>
    <n v="8069189418"/>
    <n v="2543033175"/>
    <n v="31.52"/>
    <s v="VIGENCIA (a 30/09/2021): Se involucraron a corte de 30 de septiembre de 2021 un total de 156.027 personas a las estrategias de cultura, participación y educación ambiental, desde los diferentes programas de la Subdirección Educativa y Cultural: Participación:  79.702 personas (se realizaron actividades de diálogo social, recorridos en territorio, procedas, replantando confianza, redes de cuidadores, pracedas, cursos, talleres, acompañamiento a plantaciones y formación ambiental en territorio) Educación Ambiental: 76.325 personas ( se realizaron actividades de experiencias ambienales, tejiendo la palabra, practicas verdes, cursos y actividades dirigidas a etnias, adulto mayor, infancia, mujeres y SSA, PRAU, practicas universitarias)."/>
    <n v="1111.0711650000001"/>
    <n v="1055.3537650000001"/>
    <n v="1690.699173"/>
    <n v="1487.67941"/>
    <n v="2693.4190800000001"/>
    <n v="0"/>
    <n v="1510"/>
    <n v="0"/>
    <n v="1064"/>
    <n v="0"/>
    <n v="8069.1894179999999"/>
    <n v="2543.033175"/>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4"/>
    <s v="Diseñar E Implementar 4 Estrategias De Corresponsabilidad Socioambiental, Cultural Y Ciudadania Con Enfoque Territorial"/>
    <n v="3"/>
    <s v="Creciente"/>
    <n v="1"/>
    <s v="En ejecucion"/>
    <n v="1"/>
    <n v="0.5"/>
    <n v="0.5"/>
    <n v="100"/>
    <n v="1.5"/>
    <n v="1.1200000000000001"/>
    <n v="74.67"/>
    <n v="2.5"/>
    <n v="0"/>
    <n v="0"/>
    <n v="3.5"/>
    <n v="0"/>
    <n v="0"/>
    <n v="4"/>
    <n v="0"/>
    <n v="0"/>
    <s v="N/A"/>
    <s v="N/A"/>
    <s v="N/A"/>
    <n v="247432900"/>
    <n v="173416300"/>
    <n v="70.09"/>
    <n v="257723667"/>
    <n v="157243667"/>
    <n v="61.01"/>
    <n v="328723560"/>
    <n v="0"/>
    <n v="0"/>
    <n v="1200000000"/>
    <n v="0"/>
    <n v="0"/>
    <n v="600000000"/>
    <n v="0"/>
    <n v="0"/>
    <n v="2633880127"/>
    <n v="330659967"/>
    <n v="12.55"/>
    <s v="VIGENCIA (a 30/09/2021): La Programación es creciente. En 2020 se ejecutó un 12,5% y en 2021 se programó un 25%, para un total de 37,5%, del cual a corte de 30 de septiembre de 2021 se ejecutó un avance del 28% de la implementación de las 4 estrategias de corresponsabilidad socioambiental, cultura y ciudadanía con enfoque territorial.   Se adelantaron las siguientes acciones acumuladas: Estrategia Praus: 21 acciones Estrategia de  Etnoeducación: 150 acciones con enfoque intercultural en donde se integran saberes tradicionales de distintos pueblos. Estrategia de comunicación educativa: 95 acciones  Estrategia de E-Learning: 16  acciones"/>
    <n v="247.43289999999999"/>
    <n v="173.41630000000001"/>
    <n v="257.72366699999998"/>
    <n v="157.24366699999999"/>
    <n v="328.72356000000002"/>
    <n v="0"/>
    <n v="1200"/>
    <n v="0"/>
    <n v="600"/>
    <n v="0"/>
    <n v="2633.8801269999999"/>
    <n v="330.65996699999999"/>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5"/>
    <s v="Formar 500 Personas Como Dinamizadores Ambientales"/>
    <n v="1"/>
    <s v="Suma"/>
    <n v="1"/>
    <s v="En ejecucion"/>
    <n v="1"/>
    <n v="80"/>
    <n v="80"/>
    <n v="100"/>
    <n v="200"/>
    <n v="188"/>
    <n v="94"/>
    <n v="95"/>
    <n v="0"/>
    <n v="0"/>
    <n v="95"/>
    <n v="0"/>
    <n v="0"/>
    <n v="30"/>
    <n v="0"/>
    <n v="0"/>
    <n v="500"/>
    <n v="268"/>
    <n v="53.6"/>
    <n v="59496000"/>
    <n v="59496000"/>
    <n v="100"/>
    <n v="52642831"/>
    <n v="42801667"/>
    <n v="81.31"/>
    <n v="43083480"/>
    <n v="0"/>
    <n v="0"/>
    <n v="57000000"/>
    <n v="0"/>
    <n v="0"/>
    <n v="35000000"/>
    <n v="0"/>
    <n v="0"/>
    <n v="247222311"/>
    <n v="102297667"/>
    <n v="41.38"/>
    <s v="VIGENCIA (a 30/09/2021): La formación a dinamizadores ambientales esta enfocada en  personas interesadas en fortalecer sus capacidades de gestión del territorio y liderazgo ambiental con su comunidad mediante procesos de formación ambiental con un mínimo de 10 horas en las que apropien conceptos y metodologías en torno al cuidado y protección de las distintas coberturas vegetales del territorio.   A corte de 30 de septiembre  de 2021 se formaron 188 dinamizadores ambientales distribuidos así: 38 en Suba, 32 en Puente Aranda, 10 en bosa, 19 en Rafael Uribe, 35 en Santafe, 17 Martires, 7 personas en formación virtual, 18 en usaquén y 12 en tunjuelito."/>
    <n v="59.496000000000002"/>
    <n v="59.496000000000002"/>
    <n v="52.642831000000001"/>
    <n v="42.801667000000002"/>
    <n v="43.083480000000002"/>
    <n v="0"/>
    <n v="57"/>
    <n v="0"/>
    <n v="35"/>
    <n v="0"/>
    <n v="247.22231100000002"/>
    <n v="102.297667"/>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6"/>
    <s v="Desarrollar 1 Estrategia Para La Concertacion Social"/>
    <n v="1"/>
    <s v="Suma"/>
    <n v="1"/>
    <s v="En ejecucion"/>
    <n v="1"/>
    <n v="0.75"/>
    <n v="0.75"/>
    <n v="100"/>
    <n v="0.25"/>
    <n v="0.18"/>
    <n v="72"/>
    <n v="0"/>
    <n v="0"/>
    <n v="0"/>
    <n v="0"/>
    <n v="0"/>
    <n v="0"/>
    <n v="0"/>
    <n v="0"/>
    <n v="0"/>
    <n v="1"/>
    <n v="0.93"/>
    <n v="93"/>
    <n v="402380260"/>
    <n v="81593667"/>
    <n v="20.28"/>
    <n v="85199031"/>
    <n v="85199031"/>
    <n v="100"/>
    <n v="0"/>
    <n v="0"/>
    <n v="0"/>
    <n v="0"/>
    <n v="0"/>
    <n v="0"/>
    <n v="0"/>
    <n v="0"/>
    <n v="0"/>
    <n v="487579291"/>
    <n v="166792698"/>
    <n v="34.21"/>
    <s v="VIGENCIA (a 30/09/2021): Con corte a 30 de septiembre de 2021 se realizaron acciones de la estrategia para la concertación social, entre las cuales se destaca la comunicación social del riesgo, implementación de nuevas redes de cuidadores y cuidadoras y una jornada de replantando confianza. Se ha alcanzado un cumplimiento del 72% teniendo en cuenta el diseño y desarrollo de metodologias con participación activa de la ciudadanía para convertirse en corresponsables de sus territorios y del cuidado de sus entornos y coberturas vegetales."/>
    <n v="402.38026000000002"/>
    <n v="81.593666999999996"/>
    <n v="85.199031000000005"/>
    <n v="85.199031000000005"/>
    <n v="0"/>
    <n v="0"/>
    <n v="0"/>
    <n v="0"/>
    <n v="0"/>
    <n v="0"/>
    <n v="487.57929100000001"/>
    <n v="166.792698"/>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7"/>
    <s v="Realizar 64 Jornadas De Replantando Confianza"/>
    <n v="1"/>
    <s v="Suma"/>
    <n v="1"/>
    <s v="En ejecucion"/>
    <n v="1"/>
    <n v="9"/>
    <n v="9"/>
    <n v="100"/>
    <n v="12"/>
    <n v="9"/>
    <n v="75"/>
    <n v="15"/>
    <n v="0"/>
    <n v="0"/>
    <n v="18"/>
    <n v="0"/>
    <n v="0"/>
    <n v="10"/>
    <n v="0"/>
    <n v="0"/>
    <n v="64"/>
    <n v="18"/>
    <n v="28.13"/>
    <n v="175783066"/>
    <n v="92603066"/>
    <n v="52.68"/>
    <n v="302211666"/>
    <n v="288863333"/>
    <n v="95.58"/>
    <n v="238043920"/>
    <n v="0"/>
    <n v="0"/>
    <n v="267000000"/>
    <n v="0"/>
    <n v="0"/>
    <n v="95000000"/>
    <n v="0"/>
    <n v="0"/>
    <n v="1078038652"/>
    <n v="381466399"/>
    <n v="35.39"/>
    <s v="VIGENCIA (a 30/09/2021): Se han realizaron 9 jornadas de replantando confianza en total, generarndo espacios de concertación con la ciudadanía, atendiendo los conflictos ambientales presentados en los territorios y la construcción de una ciudadanía ambiental. En lo corrido de la vigencia 201 se han realizado jornadas en las localidades: 1 en usaquen, 1 tunjuelito, 4 fontibon, 1 suba, 1 barrios unidos, 1 puente aranda."/>
    <n v="175.78306599999999"/>
    <n v="92.603065999999998"/>
    <n v="302.21166599999998"/>
    <n v="288.86333300000001"/>
    <n v="238.04392000000001"/>
    <n v="0"/>
    <n v="267"/>
    <n v="0"/>
    <n v="95"/>
    <n v="0"/>
    <n v="1078.038652"/>
    <n v="381.46639900000002"/>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9"/>
    <n v="8"/>
    <s v="Construir 100 Redes De Cuidadoras Y Cuidadores Ambientales"/>
    <n v="1"/>
    <s v="Suma"/>
    <n v="1"/>
    <s v="En ejecucion"/>
    <n v="1"/>
    <n v="43"/>
    <n v="43"/>
    <n v="100"/>
    <n v="30"/>
    <n v="27"/>
    <n v="90"/>
    <n v="10"/>
    <n v="0"/>
    <n v="0"/>
    <n v="11"/>
    <n v="0"/>
    <n v="0"/>
    <n v="6"/>
    <n v="0"/>
    <n v="0"/>
    <n v="100"/>
    <n v="70"/>
    <n v="70"/>
    <n v="165279000"/>
    <n v="60779000"/>
    <n v="36.770000000000003"/>
    <n v="303730001"/>
    <n v="303730001"/>
    <n v="100"/>
    <n v="151876960"/>
    <n v="0"/>
    <n v="0"/>
    <n v="430000000"/>
    <n v="0"/>
    <n v="0"/>
    <n v="200000000"/>
    <n v="0"/>
    <n v="0"/>
    <n v="1250885961"/>
    <n v="364509001"/>
    <n v="29.14"/>
    <s v="VIGENCIA (a 30/09/2021): A corte a 30 septiembre de 2021, se han construido 27 redes de cuidadores y cuidadoras: 3 Tunjuelito, 1 Rafael Uribe Uribe, 1 Engativá, 2 Mártires, 2 Usaquén, 1 Ciudad Bolivar, 1 puente aranda, 1 Kennedy, 1 Bosa, 1 Usme, 1 Teusaquillo, 4 Fontibón, 1 San Cristobal, 1 Barrios unidos, 1 Sumapaz, 1 Chapinero 2 suba, 1 candelaria, 1 Antonio Nariño. En el mes de septiembre se priorzó el seguimientos a las redes de cuidadores y cuidadoras ya conformadas en las locallidades de teusaquillo, san crisobal y chapinero."/>
    <n v="165.279"/>
    <n v="60.779000000000003"/>
    <n v="303.73000100000002"/>
    <n v="303.73000100000002"/>
    <n v="151.87696"/>
    <n v="0"/>
    <n v="430"/>
    <n v="0"/>
    <n v="200"/>
    <n v="0"/>
    <n v="1250.885961"/>
    <n v="364.50900100000001"/>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1"/>
    <s v="Fortalecer 20000 Huertas Urbanas Y Periurbanas Con El Suministro De Semillas, Insumos Y/O Herramientas Básicas, Incluyendo La Creación De Bancos Comunitarios De Semillas Para El Mejoramiento Productivo"/>
    <n v="1"/>
    <s v="Suma"/>
    <n v="1"/>
    <s v="En ejecucion"/>
    <n v="1"/>
    <n v="2000"/>
    <n v="2000"/>
    <n v="100"/>
    <n v="3645"/>
    <n v="2312"/>
    <n v="63.43"/>
    <n v="6755"/>
    <n v="0"/>
    <n v="0"/>
    <n v="7100"/>
    <n v="0"/>
    <n v="0"/>
    <n v="500"/>
    <n v="0"/>
    <n v="0"/>
    <n v="20000"/>
    <n v="4312"/>
    <n v="21.56"/>
    <n v="707628288"/>
    <n v="664483981"/>
    <n v="93.9"/>
    <n v="813364750"/>
    <n v="560478224"/>
    <n v="68.91"/>
    <n v="1070000000"/>
    <n v="0"/>
    <n v="0"/>
    <n v="1080000000"/>
    <n v="0"/>
    <n v="0"/>
    <n v="110000000"/>
    <n v="0"/>
    <n v="0"/>
    <n v="3780993038"/>
    <n v="1224962205"/>
    <n v="32.4"/>
    <s v="VIGENCIA (a 30/09/2021): Con corte a 30 de Septiembre de 2021, en el marco del plan de Desarrollo un Nuevo Contrato Social y Ambiental para la Bogotá para el Siglo XXI, y la estructuración del proyecto de inversion 7681, la Subdirección Técnica Operativa, Area de Agricultura urbana ha realizado el fortalecimiento de 2.312 huertas mediante la entrega de suministros como  sustrato, semillas , herramientas y plantulas, en el mes de Septiembre se realizo el fortalecimiento a 439 huertas en las diferentes localidades de la ciudad"/>
    <n v="707.628288"/>
    <n v="664.48398099999997"/>
    <n v="813.36474999999996"/>
    <n v="560.47822399999995"/>
    <n v="1070"/>
    <n v="0"/>
    <n v="1080"/>
    <n v="0"/>
    <n v="110"/>
    <n v="0"/>
    <n v="3780.9930380000001"/>
    <n v="1224.9622049999998"/>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2"/>
    <s v="Asistir 40000 Personas  Técnicamente Y/O Con Transferencia Tecnológica Para La Producción En Huertas Urbanas Y Periurbanas"/>
    <n v="1"/>
    <s v="Suma"/>
    <n v="1"/>
    <s v="En ejecucion"/>
    <n v="1"/>
    <n v="6078"/>
    <n v="6078"/>
    <n v="100"/>
    <n v="8090"/>
    <n v="7280"/>
    <n v="89.99"/>
    <n v="10810"/>
    <n v="0"/>
    <n v="0"/>
    <n v="11100"/>
    <n v="0"/>
    <n v="0"/>
    <n v="3922"/>
    <n v="0"/>
    <n v="0"/>
    <n v="40000"/>
    <n v="13358"/>
    <n v="33.4"/>
    <n v="734298532"/>
    <n v="703269201"/>
    <n v="95.77"/>
    <n v="647844188"/>
    <n v="447234667"/>
    <n v="69.03"/>
    <n v="600000000"/>
    <n v="0"/>
    <n v="0"/>
    <n v="400000000"/>
    <n v="0"/>
    <n v="0"/>
    <n v="200000000"/>
    <n v="0"/>
    <n v="0"/>
    <n v="2582142720"/>
    <n v="1150503868"/>
    <n v="44.56"/>
    <s v="VIGENCIA (a 30/09/2021): Con corte a 30 de Septiembre  de 2021, en el marco del plan de desarrollo  un nuevo contrato social y Ambiental para la bogotá del  siglo XXI,  y del proyecto de inversion 7681, la Subdirección Técnica Operativa ha realizado la asistencia Técnica a 7.280  personas para la producción en huertas urbanas y perirubanas en las localidades de la Ciudad, en el mes de septiembre  se asistieron 1.166 personas"/>
    <n v="734.29853200000002"/>
    <n v="703.26920099999995"/>
    <n v="647.84418800000003"/>
    <n v="447.234667"/>
    <n v="600"/>
    <n v="0"/>
    <n v="400"/>
    <n v="0"/>
    <n v="200"/>
    <n v="0"/>
    <n v="2582.1427199999998"/>
    <n v="1150.503868"/>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3"/>
    <s v="Capacitar 20000 Personas  En Técnicas Y Tecnologías Agroecológicas Para La Producción En Huertas Urbanas Y Periurbanas Y Promoción Del Consumo De Alimentos Sanos E Inocuos"/>
    <n v="1"/>
    <s v="Suma"/>
    <n v="1"/>
    <s v="En ejecucion"/>
    <n v="1"/>
    <n v="3718"/>
    <n v="3718"/>
    <n v="100"/>
    <n v="5660"/>
    <n v="4554"/>
    <n v="80.459999999999994"/>
    <n v="5440"/>
    <n v="0"/>
    <n v="0"/>
    <n v="4500"/>
    <n v="0"/>
    <n v="0"/>
    <n v="682"/>
    <n v="0"/>
    <n v="0"/>
    <n v="20000"/>
    <n v="8272"/>
    <n v="41.36"/>
    <n v="659853578"/>
    <n v="612052834"/>
    <n v="92.76"/>
    <n v="1631223082"/>
    <n v="495272667"/>
    <n v="30.36"/>
    <n v="600000000"/>
    <n v="0"/>
    <n v="0"/>
    <n v="480000000"/>
    <n v="0"/>
    <n v="0"/>
    <n v="200000000"/>
    <n v="0"/>
    <n v="0"/>
    <n v="3571076660"/>
    <n v="1107325501"/>
    <n v="31.01"/>
    <s v="VIGENCIA (a 30/09/2021): Con corte a 30 de septiembre de 2021, En el marco del Plan de Desarrollo Un Nuevo Contrato Social y Ambiental para la Bogotá ,del Siglo XXI, y en la estructuración del proyecto de inversion 7681, la Subdirección técnica Operativa ha realizado la capacitación de 4.554 personas en tecnicas y tecnologías agroecologicas para la producción de huertas urbanas y periurbanas, en el mes de Agosto se avanzó en la capacitación con 706 personas capacitadas."/>
    <n v="659.85357799999997"/>
    <n v="612.05283399999996"/>
    <n v="1631.223082"/>
    <n v="495.27266700000001"/>
    <n v="600"/>
    <n v="0"/>
    <n v="480"/>
    <n v="0"/>
    <n v="200"/>
    <n v="0"/>
    <n v="3571.0766599999997"/>
    <n v="1107.325501"/>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4"/>
    <s v="Elaborar 1 Lineamiento Y Especificaciones Técnicas Para El Diseño De Agroparques Como Estrategia De Intervención Territorial Para El Establecimiento De Huertas Comunitarias Urbanas Y Periurbanas"/>
    <n v="2"/>
    <s v="Constante"/>
    <n v="1"/>
    <s v="En ejecucion"/>
    <n v="1"/>
    <n v="1"/>
    <n v="1"/>
    <n v="100"/>
    <n v="1"/>
    <n v="0.5"/>
    <n v="50"/>
    <n v="1"/>
    <n v="0"/>
    <n v="0"/>
    <n v="1"/>
    <n v="0"/>
    <n v="0"/>
    <n v="0"/>
    <n v="0"/>
    <n v="0"/>
    <s v="N/A"/>
    <s v="N/A"/>
    <s v="N/A"/>
    <n v="57816000"/>
    <n v="57816000"/>
    <n v="100"/>
    <n v="10620000"/>
    <n v="10620000"/>
    <n v="100"/>
    <n v="30000000"/>
    <n v="0"/>
    <n v="0"/>
    <n v="110000000"/>
    <n v="0"/>
    <n v="0"/>
    <n v="0"/>
    <n v="0"/>
    <n v="0"/>
    <n v="208436000"/>
    <n v="68436000"/>
    <n v="32.83"/>
    <s v="VIGENCIA (a 30/09/2021): El JBB, abordó en un principio, la resolución No 361 de 2020 Por la cual se establecen disposiciones en materia de reglamentación de la actividad de agricultura urbana y periurbana agroecológica en el espacio público del Distrito Capital de Bogotá, regulado por el Decreto 552 de 2018, como la estrategia de intervención territorial para el establecimiento de huertas urbanas y periurbanas en el espacio público, en el que se proyectó en su propuesta de protocolo, los lineamiento y especificaciones técnicas para el diseño de agroparques entre otros. Sin embargo, posteriormente en el proceso de formulación participativa del protocolo, se considero no describir estos conceptos en el citado documento. No obstante, se plantea incluir los lineamientos y especificaciones técnicas para el diseño de agroparques en el documento resultado de la formulación participativa del Programa de AUPA. Asimismo, en contribución de la estrategia de intervención territorial para el establecimiento de huertas comunitarias urbanas y periurbanas, se encontró en vigencia el contrato interadministrativo No. JBB 1039 de 2020 entre el Jardín Botánico y La Facultad de Ciencias Agrarias de la Universidad Nacional De Colombia, sede Bogotá, cuyo objeto es Prestar servicios para el desarrollo de estrategias de renovación urbana verde, bosques, silvicultura urbana, agroparques, parques huerta y huertas urbanas en el marco de las metas establecidas en el Plan de Desarrollo Distrital 2020-2024 ¿Un nuevo convenio social y ambiental para la Bogotá del siglo XXI. Referente a este contrato, la Universidad Nacional de Colombia realizó en el pasado mes de abril, los Documento técnico de soporte, propuesta articulado POT y anexo sobre AUPA, el cual se utilizó como base para la propuesta de incluir la agricultura urbana y periurbana y un concepto de agroparques en el POT. Propuesta POT disponible en el siguiente Enlace: http://www.sdp.gov.co/sites/default/files/proyecto_de_acuerdocar_a"/>
    <n v="57.816000000000003"/>
    <n v="57.816000000000003"/>
    <n v="10.62"/>
    <n v="10.62"/>
    <n v="30"/>
    <n v="0"/>
    <n v="110"/>
    <n v="0"/>
    <n v="0"/>
    <n v="0"/>
    <n v="208.43600000000001"/>
    <n v="68.436000000000007"/>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5"/>
    <s v="Desarrollar 40 Paquetes Tecnológicos Para El Manejo Y Aprovechamiento Innovador Y Sustentable De Especies Alimenticias Aptas Para La Producción En Agricultura Urbana Y Periurbana"/>
    <n v="1"/>
    <s v="Suma"/>
    <n v="1"/>
    <s v="En ejecucion"/>
    <n v="1"/>
    <n v="2"/>
    <n v="2"/>
    <n v="100"/>
    <n v="8"/>
    <n v="4.83"/>
    <n v="60.38"/>
    <n v="14"/>
    <n v="0"/>
    <n v="0"/>
    <n v="14"/>
    <n v="0"/>
    <n v="0"/>
    <n v="2"/>
    <n v="0"/>
    <n v="0"/>
    <n v="40"/>
    <n v="6.83"/>
    <n v="17.079999999999998"/>
    <n v="98452466"/>
    <n v="98452466"/>
    <n v="100"/>
    <n v="172678333"/>
    <n v="141390000"/>
    <n v="81.88"/>
    <n v="300000000"/>
    <n v="0"/>
    <n v="0"/>
    <n v="400000000"/>
    <n v="0"/>
    <n v="0"/>
    <n v="150000000"/>
    <n v="0"/>
    <n v="0"/>
    <n v="1121130799"/>
    <n v="239842466"/>
    <n v="21.39"/>
    <s v="VIGENCIA (a 30/09/2021): Durante el mes de septiembre de 2021, se avanzó en actividades relacionadas con la fase III: Formulación y ejecución del anteproyecto, así: Se reportan los avances en términos de ejecución de las 4 propuestas de investigación aprobadas para la vigencia, información registrada en el formato de GEN.PR.03.F.03, el registro incluye información correspondiente a: gestión de insumos, adecuación y mantenimiento de espacios, entre otros. A continuación,  se relacionan las investigaciones que se encuentran en desarrollo para la vigencia: 1. &quot;Evaluación de la propagación tradicional y manejo de cultivo de cuatro especies útiles para agricultura urbana¿.2. &quot; Evaluación de semillas por propagación tradicional y productividad de 4 especies útiles para la agricultura urbana&quot;.  3. ¿Evaluación de la capacidad del caldo microbiano para mineralizar macronutrientes y su potencial antagónico contra hongos fitopatógenos aislados de ocho especies útiles para la agricultura urbana¿.4. ¿Evaluación de la aceptabilidad y vida útil de distintos procesos de transformación y aprovechamiento de diez especies vegetales priorizadas en la agricultura urbana y periurbana por el jardín botánico de Bogotá¿.En lo relacionado con el desarrollo de los paquetes tecnológicos, en cumplimiento de las actividades planteadas para la fase III, se adelantaron nuevas versiones del documento de contenido, compilando información desde fuentes secundarias. Con el fin de consolidar unos documentos más robustos, se amplió su culminación al mes de Octubre. Se anexan como evidencia, los documentos en formato Word con dichas actualizaciones para cada una de las 8 especies, las cuales son listadas a continuación: Cebolla puerro (Allium ampeloprasum L.), Mizuna (Brassica rapa var. Niposinica), Rúgula (Eruca vesicaria (L.) Cav. ), Hinojo  (Foeniculum vulgare Mill.), Mostaza Roja (Brassica juncea var. Rugosa), Paico (Chenopodium mbrosioides),Frijol Var ICA Cerinza (Phaseolus vulgaris L. )."/>
    <n v="98.452466000000001"/>
    <n v="98.452466000000001"/>
    <n v="172.67833300000001"/>
    <n v="141.38999999999999"/>
    <n v="300"/>
    <n v="0"/>
    <n v="400"/>
    <n v="0"/>
    <n v="150"/>
    <n v="0"/>
    <n v="1121.130799"/>
    <n v="239.842466"/>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6"/>
    <s v="Formular E Implementar 1 Programa Distrital De Agricultura Urbana Y Periurbana En El 100% De Las Actividades Definidas Para El Cuatrenio Dentro De La Competencia Del Jardin Botánico"/>
    <n v="3"/>
    <s v="Creciente"/>
    <n v="1"/>
    <s v="En ejecucion"/>
    <n v="1"/>
    <n v="0.1"/>
    <n v="0.1"/>
    <n v="100"/>
    <n v="0.4"/>
    <n v="0.28000000000000003"/>
    <n v="70"/>
    <n v="0.7"/>
    <n v="0"/>
    <n v="0"/>
    <n v="1"/>
    <n v="0"/>
    <n v="0"/>
    <n v="0"/>
    <n v="0"/>
    <n v="0"/>
    <s v="N/A"/>
    <s v="N/A"/>
    <s v="N/A"/>
    <n v="150000000"/>
    <n v="150000000"/>
    <n v="100"/>
    <n v="22915001"/>
    <n v="15930000"/>
    <n v="69.5"/>
    <n v="100000000"/>
    <n v="0"/>
    <n v="0"/>
    <n v="100000000"/>
    <n v="0"/>
    <n v="0"/>
    <n v="0"/>
    <n v="0"/>
    <n v="0"/>
    <n v="372915001"/>
    <n v="165930000"/>
    <n v="44.5"/>
    <s v="VIGENCIA (a 30/09/2021): En el mes de septiembre se continua con el proceso de la sistematización de la información de la segunda etapa de la formulación participativa del Programa de Agricultura Urbana y Periurbana Agroecológica AUPA para la ciudad de Bogotá en el ámbito del Acuerdo del concejo 605 de 2015 por el cual se formulan los lineamientos para institucionalizar el Programa de Agricultura Urbana y Periurbana Agroecológica en la ciudad de Bogotá. Este proceso de sistematización se publicará en el micrositio de agricultura urbana y periurbana ¿Bogotá es mi Huerta¿ en el mes de octubre. La información sistematizada que se publicará estará relacionada conforme a los resultados de las siguientes reuniones que componen la segunda etapa de la formulación participativa del Programa:"/>
    <n v="150"/>
    <n v="150"/>
    <n v="22.915001"/>
    <n v="15.93"/>
    <n v="100"/>
    <n v="0"/>
    <n v="100"/>
    <n v="0"/>
    <n v="0"/>
    <n v="0"/>
    <n v="372.91500099999996"/>
    <n v="165.93"/>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7"/>
    <s v="Conformar E Implementar 1 Espacio Formal De Coordinación Interinstitucional Para La Promoción De La Agricultura Urbana Y Perirurbana."/>
    <n v="1"/>
    <s v="Suma"/>
    <n v="1"/>
    <s v="En ejecucion"/>
    <n v="1"/>
    <n v="0.05"/>
    <n v="0.05"/>
    <n v="100"/>
    <n v="0.3"/>
    <n v="0.28999999999999998"/>
    <n v="96.67"/>
    <n v="0.3"/>
    <n v="0"/>
    <n v="0"/>
    <n v="0.3"/>
    <n v="0"/>
    <n v="0"/>
    <n v="0.05"/>
    <n v="0"/>
    <n v="0"/>
    <n v="1"/>
    <n v="0.34"/>
    <n v="34"/>
    <n v="16796000"/>
    <n v="16796000"/>
    <n v="100"/>
    <n v="18939000"/>
    <n v="10620000"/>
    <n v="56.07"/>
    <n v="60000000"/>
    <n v="0"/>
    <n v="0"/>
    <n v="135000000"/>
    <n v="0"/>
    <n v="0"/>
    <n v="50000000"/>
    <n v="0"/>
    <n v="0"/>
    <n v="280735000"/>
    <n v="27416000"/>
    <n v="9.77"/>
    <s v="VIGENCIA (a 30/09/2021): En el mes de septiembre se convocó y realizó el día 09 la reunión de la mesa técnica de agricultura, en esta reunión se desarrollaron presentaciones sobre la oferta de servicios de las redes de agricultores urbanos de Secretaria de Desarrollo Económico, proyectos de agricultura urbana de la Secretaria de Integración Social, presentación de avances de investigación del proyecto 7681 y el seguimiento al plan de trabajo de la mesa.  En esta reunión participaron las siguientes instituciones distritales Secretaría Distrital de Desarrollo Económico, Secretaría Distrital de Integración Social, Secretaría Distrital de Ambiente y la RAPE. Adicional se realizó la convocatoria a la mesa técnica de agricultura urbana a desarrollarse el día 07 de octubre la cual ya se realiza en el marco de la COMISIÓN INTERSECTORIAL PARA LA PROTECCIÓN, LA SOSTENIBILIDAD Y LA SALUD AMBIENTAL DEL DISTRITO CAPITAL ¿ CIPSSA"/>
    <n v="16.795999999999999"/>
    <n v="16.795999999999999"/>
    <n v="18.939"/>
    <n v="10.62"/>
    <n v="60"/>
    <n v="0"/>
    <n v="135"/>
    <n v="0"/>
    <n v="50"/>
    <n v="0"/>
    <n v="280.73500000000001"/>
    <n v="27.415999999999997"/>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8"/>
    <s v="Realizar 4 Informes De Seguimiento, Evaluación Y Control A La Formulación E Implementación Del Programa Distrital De Agricultura Urbana Y Periurbana"/>
    <n v="1"/>
    <s v="Suma"/>
    <n v="1"/>
    <s v="En ejecucion"/>
    <n v="1"/>
    <n v="0.1"/>
    <n v="0.1"/>
    <n v="100"/>
    <n v="1"/>
    <n v="0"/>
    <n v="0"/>
    <n v="1"/>
    <n v="0"/>
    <n v="0"/>
    <n v="1"/>
    <n v="0"/>
    <n v="0"/>
    <n v="0.9"/>
    <n v="0"/>
    <n v="0"/>
    <n v="4"/>
    <n v="0.1"/>
    <n v="2.5"/>
    <n v="42736867"/>
    <n v="42736867"/>
    <n v="100"/>
    <n v="10620000"/>
    <n v="10620000"/>
    <n v="100"/>
    <n v="60000000"/>
    <n v="0"/>
    <n v="0"/>
    <n v="110000000"/>
    <n v="0"/>
    <n v="0"/>
    <n v="100000000"/>
    <n v="0"/>
    <n v="0"/>
    <n v="323356867"/>
    <n v="53356867"/>
    <n v="16.5"/>
    <s v="VIGENCIA (a 30/09/2021): sta actividad se reportará en Diciembre de 2021,  las actividades de seguimiento  son realizadas por el equipo de agricultura urbana en cabeza del Coordinador del proyecto, En el mes de septiembre de 2021, continúa la consolidación del Programa de Agricultura Urbana, con las actividades desarrolldas para la formulación y las acciones realizadas en el marco del Convenio con la Organización de Estados Iberomaréricanos."/>
    <n v="42.736866999999997"/>
    <n v="42.736866999999997"/>
    <n v="10.62"/>
    <n v="10.62"/>
    <n v="60"/>
    <n v="0"/>
    <n v="110"/>
    <n v="0"/>
    <n v="100"/>
    <n v="0"/>
    <n v="323.35686699999997"/>
    <n v="53.356866999999994"/>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9"/>
    <s v="Conformar 19 Redes Locales Y Una Red Distrital De Agricultores Urbanos Y Periurbanos, Como Espacios Organizativos De Gestión Comunitaria E Intercambio De Saberes Y Experiencias"/>
    <n v="3"/>
    <s v="Creciente"/>
    <n v="1"/>
    <s v="En ejecucion"/>
    <n v="1"/>
    <n v="1.9"/>
    <n v="1.9"/>
    <n v="100"/>
    <n v="5.7"/>
    <n v="4.9400000000000004"/>
    <n v="86.67"/>
    <n v="13.3"/>
    <n v="0"/>
    <n v="0"/>
    <n v="17"/>
    <n v="0"/>
    <n v="0"/>
    <n v="19"/>
    <n v="0"/>
    <n v="0"/>
    <s v="N/A"/>
    <s v="N/A"/>
    <s v="N/A"/>
    <n v="470401767"/>
    <n v="470401767"/>
    <n v="100"/>
    <n v="378278333"/>
    <n v="327075000"/>
    <n v="86.47"/>
    <n v="160000000"/>
    <n v="0"/>
    <n v="0"/>
    <n v="285000000"/>
    <n v="0"/>
    <n v="0"/>
    <n v="100000000"/>
    <n v="0"/>
    <n v="0"/>
    <n v="1393680100"/>
    <n v="797476767"/>
    <n v="57.22"/>
    <s v="VIGENCIA (a 30/09/2021): Durante el mes de septiembre   se avanzó  en la conformación de la cuarta red de agricultores urbanos de la localidad de Teusaquillo con un total de 64 participantes."/>
    <n v="470.40176700000001"/>
    <n v="470.40176700000001"/>
    <n v="378.27833299999998"/>
    <n v="327.07499999999999"/>
    <n v="160"/>
    <n v="0"/>
    <n v="285"/>
    <n v="0"/>
    <n v="100"/>
    <n v="0"/>
    <n v="1393.6801"/>
    <n v="797.476767"/>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11"/>
    <s v="Diseñar E Implementar 1 Estrategia De Promoción Y Comercialización De Productos De La Agricultura Urbana Y Periurbana Articulada A  Mercados Campesinos"/>
    <n v="2"/>
    <s v="Constante"/>
    <n v="1"/>
    <s v="En ejecucion"/>
    <n v="1"/>
    <n v="1"/>
    <n v="0.1"/>
    <n v="10"/>
    <n v="1"/>
    <n v="0.75"/>
    <n v="75"/>
    <n v="1"/>
    <n v="0"/>
    <n v="0"/>
    <n v="1"/>
    <n v="0"/>
    <n v="0"/>
    <n v="1"/>
    <n v="0"/>
    <n v="0"/>
    <s v="N/A"/>
    <s v="N/A"/>
    <s v="N/A"/>
    <n v="113632000"/>
    <n v="113632000"/>
    <n v="100"/>
    <n v="32385000"/>
    <n v="30480000"/>
    <n v="94.1"/>
    <n v="180000000"/>
    <n v="0"/>
    <n v="0"/>
    <n v="310000000"/>
    <n v="0"/>
    <n v="0"/>
    <n v="50000000"/>
    <n v="0"/>
    <n v="0"/>
    <n v="686017000"/>
    <n v="144112000"/>
    <n v="21.01"/>
    <s v="VIGENCIA (a 30/09/2021): Se actualiza el listado de los agricultores urbanos y periurbanos de las distintas localidades, que hayan recibido capacitación, asistencia técnica o fortalecimiento en agricultura urbana por parte del JBB y que tengan excedentes de producción para comercializar sus productos en diferentes espacios como los mercados campesinos, entre otros eventos. Los mercados campesinos agroecológicos organizados articuladamente entre el JBB, SDDE e IPES, es un canal de comercialización que se brinda a los agricultores urbanos de las diferentes localidades, productores campesinos, emprendedores de negocios verdes y comerciantes de plazas distritales de mercado, para que vendan y expongan sus productos así apoyando la reactivación económica. Se busca que los agricultores urbanos tengan la oportunidad de vender sus productos de las huertas en diferentes canales de comercialización, para ello se está gestionando con IPES y la SDDE la oportunidad de seguir generando espacios en plazas distritales y mercados campesinos en las diferentes Localidades. Diseño de la estrategia de promoción y comercialización de productos de la agricultura urbana y periurbana articulada a mercados campesinos para la ciudad de Bogotá. En el marco del convenio interadministrativo entre el JBB y la UNAL, Facultad de Ciencias Agrarias, se continúa apoyando en el diseño de la estrategia de promoción y comercialización de los productos de la agricultura urbana, para establecer diferentes canales de comercialización y Herramientas de promoción que pueden utilizar los huerteros para promocionar sus productos. Para incentivar la agricultura urbana en la ciudad de Bogotá y promocionar las huertas urbanas y los productos orgánicos, se cuenta con un micrositio de la marca ¿Bogotá es mi huerta¿ para que los agricultores urbanos suban contenidos de valor con información de sus huertas, como productos que ofrecen y diferentes experiencias en torno a la agricultura urbana"/>
    <n v="113.63200000000001"/>
    <n v="113.63200000000001"/>
    <n v="32.384999999999998"/>
    <n v="30.48"/>
    <n v="180"/>
    <n v="0"/>
    <n v="310"/>
    <n v="0"/>
    <n v="50"/>
    <n v="0"/>
    <n v="686.01700000000005"/>
    <n v="144.11199999999999"/>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12"/>
    <s v="Producir 8 Publicaciones Para La Promoción Y Fortalecimiento De La Agricultura Urbana Y Periurbana"/>
    <n v="1"/>
    <s v="Suma"/>
    <n v="1"/>
    <s v="En ejecucion"/>
    <n v="1"/>
    <n v="1"/>
    <n v="1"/>
    <n v="100"/>
    <n v="2"/>
    <n v="0"/>
    <n v="0"/>
    <n v="2"/>
    <n v="0"/>
    <n v="0"/>
    <n v="2"/>
    <n v="0"/>
    <n v="0"/>
    <n v="1"/>
    <n v="0"/>
    <n v="0"/>
    <n v="8"/>
    <n v="1"/>
    <n v="12.5"/>
    <n v="150000000"/>
    <n v="150000000"/>
    <n v="100"/>
    <n v="5310000"/>
    <n v="5310000"/>
    <n v="100"/>
    <n v="80000000"/>
    <n v="0"/>
    <n v="0"/>
    <n v="250000000"/>
    <n v="0"/>
    <n v="0"/>
    <n v="49000000"/>
    <n v="0"/>
    <n v="0"/>
    <n v="534310000"/>
    <n v="155310000"/>
    <n v="29.07"/>
    <s v="VIGENCIA (a 30/09/2021): Publicaciones en proceso: 1. Guía [cartilla] sobre producción y estrategias de comercialización. ¿Convenio Interadministrativo entre el Jardín Botánico de Bogotá José Celestino Mutis y la Facultad de Ciencias Agrarias de la Universidad Nacional de Colombia, Sede Bogotá No. JBB-C-008-2020 ¿ En la guía cartilla estrategias de comercialización en el mes de junio se avanzó en la construcción de seis capítulos que recogen definiciones, marco normativo, elementos para la construcción de la huerta, elementos de comercialización y cálculo de los costos. También se avanza en la propuesta gráfica de la cartilla, recopilando fotografías tomadas en el proceso de implementación del convenio  alcanzando un porcentaje de avance del 70%. Superada esta etapa se continuará con la diagramación, revisión de estilo y registro ISBN. 2. Libro del documento base del Programa Distrital de Agricultura Urbana y Periurbana. Publicación digital interactiva (e-book) e impresión de 1.000 ejemplares. ¿Convenio específico de cooperación No.  JBB C 007 de 2020 celebrado entre el Jardín Botánico de Bogotá José Celestino Mutis y la Organización de Estados Iberoamericanos para la Educación, la Ciencia y la Cultura ¿ OEI¿ Para el mes de Junio del 2021 se está formulando el Programa Distrital de Agricultura Urbana y Periurbana Agroecológica, una vez se termine de realizar este proceso que integra tres etapas, se consolide la información y se apruebe, se acordará en comité del convenio orientaciones para la publicación del libro."/>
    <n v="150"/>
    <n v="150"/>
    <n v="5.31"/>
    <n v="5.31"/>
    <n v="80"/>
    <n v="0"/>
    <n v="250"/>
    <n v="0"/>
    <n v="49"/>
    <n v="0"/>
    <n v="534.30999999999995"/>
    <n v="155.31"/>
  </r>
  <r>
    <n v="16"/>
    <s v="Un Nuevo Contrato Social y Ambiental para la Bogotá del Siglo XXI"/>
    <x v="0"/>
    <n v="2021"/>
    <s v="30/09/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6"/>
    <n v="13"/>
    <s v="Crear Y Consolidar 5 Rutas Agroecológicas En Torno A Huertas Autosostenibles De La Ciudad-Región"/>
    <n v="3"/>
    <s v="Creciente"/>
    <n v="1"/>
    <s v="En ejecucion"/>
    <n v="1"/>
    <n v="0.5"/>
    <n v="0.1"/>
    <n v="20"/>
    <n v="1.75"/>
    <n v="1.7"/>
    <n v="97.14"/>
    <n v="3.25"/>
    <n v="0"/>
    <n v="0"/>
    <n v="4.5"/>
    <n v="0"/>
    <n v="0"/>
    <n v="5"/>
    <n v="0"/>
    <n v="0"/>
    <s v="N/A"/>
    <s v="N/A"/>
    <s v="N/A"/>
    <n v="98384502"/>
    <n v="95817400"/>
    <n v="97.4"/>
    <n v="189230000"/>
    <n v="161290000"/>
    <n v="85.23"/>
    <n v="260000000"/>
    <n v="0"/>
    <n v="0"/>
    <n v="500000000"/>
    <n v="0"/>
    <n v="0"/>
    <n v="100000000"/>
    <n v="0"/>
    <n v="0"/>
    <n v="1147614502"/>
    <n v="257107400"/>
    <n v="22.4"/>
    <s v="VIGENCIA (a 30/09/2021): El Equipo de Rutas en concertación con los agricultores definió las acciones que se deberán realizar en la operación de la Ruta, normas de atención, lugares de atención, formas y productos a ofrecer, horarios de atención a visitantes e integrantes de huertas que participarán en la Ruta. Gracias a la aplicación del Formato de Evaluación de Experiencias aplicado a las huertas en la realización de 2 pilotos, se  evalúa aspectos como: lo que posee la huerta, Seguridad, desde sus protocolos hasta sus senderos, Empatía, las habilidades blandas del Agricultor(a), Fiabilidad, calidad de las experiencias y actividades, su discurso pedagógico y el tiempo del recorrido. Gracias al trabajo conjunto del Equipo de Rutas y los Agricultores Urbanos se definió el guion pedagógico e interpretativo de la Ruta en general y de cada huerta, incluyendo apartados para las recomendaciones de trato a población con discapacidad. Para este periodo las mesas de trabajo se centraron en identificar y establecer las acciones para el lanzamiento de la Ruta, discursos y actividades a desarrollar en los pilotos y lanzamiento oficial. Se han realizado visitas constantes para acompañar las mejoras de cada huerta, desde el apoyo en el arreglo de senderos hasta actividades de desyerbe, se ha logrado desarrollar dos recorridos pilotos. Se ha realizado un listado con los requerimientos para el lanzamiento de la Ruta, se creó el logo de la marca para las Rutas Agroecológicas, ¿de huerta en huerta¿ además se ha realizado un documento con el material audiovisual requerido para crear campaña de expectativa, realizan Bullets, un folleto Sobre Rutas con la información relevante sobre el proyecto. Se realiza la publicación en el boletín informativo #14 Bogotaneando-Zona Bien ¿ En Suba se lanzó la primera de las 5 rutas agroecológicas que tendrá Bogotá. Se  ha creado la capsula de video donde resume las experiencias y vivencias realizadas en el lanzamiento, el cual fue publicado en la"/>
    <n v="98.384501999999998"/>
    <n v="95.817400000000006"/>
    <n v="189.23"/>
    <n v="161.29"/>
    <n v="260"/>
    <n v="0"/>
    <n v="500"/>
    <n v="0"/>
    <n v="100"/>
    <n v="0"/>
    <n v="1147.6145019999999"/>
    <n v="257.10739999999998"/>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1"/>
    <s v="Enriquecer Con 400 Especies Accesadas A Los Diferentes Ambientes Del Tropicario"/>
    <n v="1"/>
    <s v="Suma"/>
    <n v="1"/>
    <s v="En ejecucion"/>
    <n v="1"/>
    <n v="37"/>
    <n v="37"/>
    <n v="100"/>
    <n v="60"/>
    <n v="50"/>
    <n v="83.33"/>
    <n v="145"/>
    <n v="0"/>
    <n v="0"/>
    <n v="130"/>
    <n v="0"/>
    <n v="0"/>
    <n v="28"/>
    <n v="0"/>
    <n v="0"/>
    <n v="400"/>
    <n v="87"/>
    <n v="21.75"/>
    <n v="265297014"/>
    <n v="265297014"/>
    <n v="100"/>
    <n v="225553000"/>
    <n v="212358000"/>
    <n v="94.15"/>
    <n v="343768000"/>
    <n v="0"/>
    <n v="0"/>
    <n v="476000000"/>
    <n v="0"/>
    <n v="0"/>
    <n v="127000000"/>
    <n v="0"/>
    <n v="0"/>
    <n v="1437618014"/>
    <n v="477655014"/>
    <n v="33.229999999999997"/>
    <s v="VIGENCIA (a 30/09/2021): 1.1.1. Especies Accesadas: Durante el mes de septiembre de 2021, se accesaron 4 especies distintas, representadas en 4 familias y 4 individuos, las especies corresponden a: Trattinnickia aspera, Goethalsia meiantha, Saururus cernuus y Stachytarpheta microphyll, las cuales fueron accesadas en las colecciones de: Chocó, Amazonas, CEPAC y Bosque Seco, respectivamente."/>
    <n v="265.29701399999999"/>
    <n v="265.29701399999999"/>
    <n v="225.553"/>
    <n v="212.358"/>
    <n v="343.76799999999997"/>
    <n v="0"/>
    <n v="476"/>
    <n v="0"/>
    <n v="127"/>
    <n v="0"/>
    <n v="1437.6180139999999"/>
    <n v="477.65501399999999"/>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2"/>
    <s v="Desarrollar 1 Protocolo De Manejo De Especies A Exhibir En El Tropicario Del Jardín"/>
    <n v="1"/>
    <s v="Suma"/>
    <n v="1"/>
    <s v="En ejecucion"/>
    <n v="1"/>
    <n v="0.08"/>
    <n v="0.08"/>
    <n v="100"/>
    <n v="0.15"/>
    <n v="0.11"/>
    <n v="73.33"/>
    <n v="0.36"/>
    <n v="0"/>
    <n v="0"/>
    <n v="0.33"/>
    <n v="0"/>
    <n v="0"/>
    <n v="0.08"/>
    <n v="0"/>
    <n v="0"/>
    <n v="1"/>
    <n v="0.19"/>
    <n v="19"/>
    <n v="62910500"/>
    <n v="59282500"/>
    <n v="94.23"/>
    <n v="70430000"/>
    <n v="62240000"/>
    <n v="88.37"/>
    <n v="111615000"/>
    <n v="0"/>
    <n v="0"/>
    <n v="244000000"/>
    <n v="0"/>
    <n v="0"/>
    <n v="68000000"/>
    <n v="0"/>
    <n v="0"/>
    <n v="556955500"/>
    <n v="121522500"/>
    <n v="21.82"/>
    <s v="VIGENCIA (a 30/09/2021): 1.1.2. Protocolo de Manejo de especies: Durante el mes de septiembre de 2021,  se dio continuidad en el avance de cada Fase propuestas. En la Fase I, se dio cumplimiento al avance en la tabla de contenido planteada en los meses anteriores con el desarrollo de los contenidos específicos y prácticos para las colecciones vivas del Tropicario. Para la Fase II, se relacionan las actividades y acciones priorizadas e implementadas para cada una de las colecciones vivas del Tropicario: CEPAC - Colecciones Especializadas Para la Conservación, Colección Plantas Útiles, Colección Bosque seco, Colección Amazonas, Colección Chocó, Colección Superpáramo, con una contextualización de la labor realizada. Las actividades implementadas, contribuyen a los procesos de adaptación, mantenimiento y exhibición de las especies vegetales, resultados que son incorporados al documento del protocolo. Finalmente, para la Fase III, se consolidó el listado de temas que han sido identificados para socializar en la mesa de Colecciones Vivas para el correcto funcionamiento de las labores de enriquecimiento y conservación de las colecciones vivas al interior del Tropicario, los cuales serán expuestos cuando el Comité de Colecciones sea citado."/>
    <n v="62.910499999999999"/>
    <n v="59.282499999999999"/>
    <n v="70.430000000000007"/>
    <n v="62.24"/>
    <n v="111.61499999999999"/>
    <n v="0"/>
    <n v="244"/>
    <n v="0"/>
    <n v="68"/>
    <n v="0"/>
    <n v="556.95550000000003"/>
    <n v="121.52250000000001"/>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3"/>
    <s v="Implementar 1 Estrategia Pedagógica Para Generar Procesos De Apropiación Social Del Conocimiento Sobre La Flora Representativa Del Tropicario"/>
    <n v="1"/>
    <s v="Suma"/>
    <n v="1"/>
    <s v="En ejecucion"/>
    <n v="1"/>
    <n v="0.14000000000000001"/>
    <n v="0.14000000000000001"/>
    <n v="100"/>
    <n v="0.15"/>
    <n v="0.11"/>
    <n v="73.33"/>
    <n v="0.33"/>
    <n v="0"/>
    <n v="0"/>
    <n v="0.33"/>
    <n v="0"/>
    <n v="0"/>
    <n v="0.05"/>
    <n v="0"/>
    <n v="0"/>
    <n v="1"/>
    <n v="0.25"/>
    <n v="25"/>
    <n v="135565857"/>
    <n v="135498862"/>
    <n v="99.95"/>
    <n v="152630000"/>
    <n v="143010000"/>
    <n v="93.7"/>
    <n v="223080000"/>
    <n v="0"/>
    <n v="0"/>
    <n v="290000000"/>
    <n v="0"/>
    <n v="0"/>
    <n v="68000000"/>
    <n v="0"/>
    <n v="0"/>
    <n v="869275857"/>
    <n v="278508862"/>
    <n v="32.04"/>
    <s v="VIGENCIA (a 30/09/2021): 2.1.1. Estrategia Pedagógica: Durante el mes de septiembre de 2021,  se reportan las siguientes actividades: Se convocó una capacitación por parte de los profesionales de la Subdirección Científica del Tropicario para que hicieran este proceso de formación a los educadores en la colección de plantas útiles. Se elaboró un documento base para las acciones a implementar dentro del agenda académica y cultural del mes de Octubre. Se elaboraron 4 diseños pedagógicos para implementar a diferentes tipos de público, los cuales correspondieron a: Diseño pedagógico EA &quot;Germinando con amor&quot; enfocado a madres gestantes,  Diseño pedagógico EA &quot;Biolenguaje: interpretar para leer y crear&quot; enfocado a personas con discapacidad auditiva, Diseño pedagógico EA &quot;Observando y escuchando, vamos al bosque jugando&quot; enfocado a público infantil y Diseño pedagógico EA &quot;La conservación lejos de casa&quot; enfocado a grupos que llevan procesos con el equipo de participación. Se implementaron experiencias ambientales presenciales para los visitantes que ingresaron al JBB tanto en español como en inglés y se consolidó en un documento las acciones que se implementaron durante el mes, así como el análisis de las encuestas que diligenciaron las personas que participaron de las actividades."/>
    <n v="135.56585699999999"/>
    <n v="135.498862"/>
    <n v="152.63"/>
    <n v="143.01"/>
    <n v="223.08"/>
    <n v="0"/>
    <n v="290"/>
    <n v="0"/>
    <n v="68"/>
    <n v="0"/>
    <n v="869.27585699999997"/>
    <n v="278.50886200000002"/>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4"/>
    <s v="Construir 1 Propuesta De Mercadeo Que Permita Posicionar Al Tropicario Como Nodo De Biodiversidad"/>
    <n v="1"/>
    <s v="Suma"/>
    <n v="1"/>
    <s v="En ejecucion"/>
    <n v="1"/>
    <n v="0.25"/>
    <n v="0.25"/>
    <n v="100"/>
    <n v="0.25"/>
    <n v="0.17"/>
    <n v="68"/>
    <n v="0.25"/>
    <n v="0"/>
    <n v="0"/>
    <n v="0.25"/>
    <n v="0"/>
    <n v="0"/>
    <n v="0"/>
    <n v="0"/>
    <n v="0"/>
    <n v="1"/>
    <n v="0.42"/>
    <n v="42"/>
    <n v="44460331"/>
    <n v="44460331"/>
    <n v="100"/>
    <n v="45665000"/>
    <n v="45665000"/>
    <n v="100"/>
    <n v="91467000"/>
    <n v="0"/>
    <n v="0"/>
    <n v="15000000"/>
    <n v="0"/>
    <n v="0"/>
    <n v="0"/>
    <n v="0"/>
    <n v="0"/>
    <n v="196592331"/>
    <n v="90125331"/>
    <n v="45.84"/>
    <s v="VIGENCIA (a 30/09/2021): 2.1.2 Estrategia de Mercadeo: Durante el mes de septiembre de 2021, se realizaron las siguientes actividades: Diseño de blog sobre ¿El Tropicario: La riqueza ecosistémica de Colombia en el corazón de Bogotá¿, que contiene generalidades del Tropicario y la descripción de sus ambientes, esta información fue remitida a la línea digital y estará disponible en la página web, así mismo, se diseñó un reel con los diferentes ambientes del Tropicario para Instagram.  Dentro de las actividades de promoción de la visita se realizó reel e invitación a cuatro influenciadores de viajes y turismo quienes hicieron el recorrido de Tropicario y compartieron publicaciones sobre la experiencia en sus propias redes sociales, esta gestión publicitaria y que normalmente requiere una inversión económica, se realizó de manera gratuita para el Jardín.  Se realizó trabajo conjunto con el área de educación ambiental en la programación de la semana &quot;Expedición Tropicario&quot; y se concluyó en una propuesta de actividades para la semana de receso escolar, esta información fue expuesta en comité de comunicaciones y contará con un boletín de prensa."/>
    <n v="44.460330999999996"/>
    <n v="44.460330999999996"/>
    <n v="45.664999999999999"/>
    <n v="45.664999999999999"/>
    <n v="91.466999999999999"/>
    <n v="0"/>
    <n v="15"/>
    <n v="0"/>
    <n v="0"/>
    <n v="0"/>
    <n v="196.592331"/>
    <n v="90.125330999999989"/>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0"/>
    <n v="5"/>
    <s v="Desarrollar 1 Protocolo De Mantenimiento Y Mejoramiento Que Integre Los Protocolos Para El Óptimo Funcionamiento Del Tropicario."/>
    <n v="1"/>
    <s v="Suma"/>
    <n v="1"/>
    <s v="En ejecucion"/>
    <n v="1"/>
    <n v="0.36"/>
    <n v="0.34"/>
    <n v="94.44"/>
    <n v="0.16"/>
    <n v="0.11"/>
    <n v="68.75"/>
    <n v="0.2"/>
    <n v="0"/>
    <n v="0"/>
    <n v="0.21"/>
    <n v="0"/>
    <n v="0"/>
    <n v="0.09"/>
    <n v="0"/>
    <n v="0"/>
    <n v="1"/>
    <n v="0.45"/>
    <n v="45"/>
    <n v="1366766298"/>
    <n v="1175400241"/>
    <n v="86"/>
    <n v="329962000"/>
    <n v="70112000"/>
    <n v="21.25"/>
    <n v="180070000"/>
    <n v="0"/>
    <n v="0"/>
    <n v="850000000"/>
    <n v="0"/>
    <n v="0"/>
    <n v="237000000"/>
    <n v="0"/>
    <n v="0"/>
    <n v="2963798298"/>
    <n v="1245512241"/>
    <n v="42.02"/>
    <s v="VIGENCIA (a 30/09/2021): 3.1.1. Protocolo de mantenimiento Infraestructura: Durante el mes de septiembre de 2021, se avanzó en el documento del protocolo y manuales de mantenimiento de cada contratación para el Tropicario, se realizó el seguimiento de la matriz de implementación del protocolo, se avanzó en el documento del protocolo, se realizaron los informes mensuales y se gestionaron y radicaron para pago, de acuerdo con lo programado para el mes de reporte."/>
    <n v="1366.766298"/>
    <n v="1175.4002410000001"/>
    <n v="329.96199999999999"/>
    <n v="70.111999999999995"/>
    <n v="180.07"/>
    <n v="0"/>
    <n v="850"/>
    <n v="0"/>
    <n v="237"/>
    <n v="0"/>
    <n v="2963.7982979999997"/>
    <n v="1245.5122410000001"/>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
    <s v="Actualizar Y Optimizar 100 Por Ciento Del Sistema De Información Para La Gestión Del Arbolado Urbano Sigau De Las Actividades A Cargo Del Jardín Botánico De Bogotá."/>
    <n v="2"/>
    <s v="Constante"/>
    <n v="1"/>
    <s v="En ejecucion"/>
    <n v="1"/>
    <n v="100"/>
    <n v="100"/>
    <n v="100"/>
    <n v="100"/>
    <n v="0.75"/>
    <n v="0.75"/>
    <n v="100"/>
    <n v="0"/>
    <n v="0"/>
    <n v="100"/>
    <n v="0"/>
    <n v="0"/>
    <n v="100"/>
    <n v="0"/>
    <n v="0"/>
    <s v="N/A"/>
    <s v="N/A"/>
    <s v="N/A"/>
    <n v="595296282"/>
    <n v="595296282"/>
    <n v="100"/>
    <n v="1710830673"/>
    <n v="1001243384"/>
    <n v="58.52"/>
    <n v="1052218000"/>
    <n v="0"/>
    <n v="0"/>
    <n v="165000000"/>
    <n v="0"/>
    <n v="0"/>
    <n v="165000000"/>
    <n v="0"/>
    <n v="0"/>
    <n v="3688344955"/>
    <n v="1596539666"/>
    <n v="43.29"/>
    <s v="VIGENCIA (a 30/09/2021):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cumulada a 30 de Septiembre  : 2.260  árboles con manejo silvicultural, 11.517  árboles urbanos plantados y replantes de 610  árboles. Durante el periodo de Septiembre  de 2021 se adelantaron actividades en el SIGAU con la siguente información:  Plantación: 2.216  cargados   y  manejo silvicultural (Tala) 1.280 cargados, actividades de MIPE  a 15.523  árboles. Adicionalmente, se realiza el proceso de actualización del SIGAU a través del Convenio No 710 de 2020,Para este convenio  se han realizado 3 entregas que corresponden al plan de trabajo, se ha avanado en el  75% de identificación de zonas Potenciales de Arborización y modelo de analítica de datos."/>
    <n v="595.29628200000002"/>
    <n v="595.29628200000002"/>
    <n v="1710.8306729999999"/>
    <n v="1001.243384"/>
    <n v="1052.2180000000001"/>
    <n v="0"/>
    <n v="165"/>
    <n v="0"/>
    <n v="165"/>
    <n v="0"/>
    <n v="3688.3449549999996"/>
    <n v="1596.5396660000001"/>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2"/>
    <s v="Actualizar 100 Por Ciento De Los Documentos Técnicos De Soporte De Los Instrumentos De Planeación Para La Adecuada Gestión De Las Coberturas Vegetales Del Distrito Capital."/>
    <n v="3"/>
    <s v="Creciente"/>
    <n v="1"/>
    <s v="En ejecucion"/>
    <n v="1"/>
    <n v="0.1"/>
    <n v="0.1"/>
    <n v="100"/>
    <n v="0.18"/>
    <n v="0.14000000000000001"/>
    <n v="77.78"/>
    <n v="0.65"/>
    <n v="0"/>
    <n v="0"/>
    <n v="0.9"/>
    <n v="0"/>
    <n v="0"/>
    <n v="100"/>
    <n v="0"/>
    <n v="0"/>
    <s v="N/A"/>
    <s v="N/A"/>
    <s v="N/A"/>
    <n v="1296218400"/>
    <n v="1296218400"/>
    <n v="100"/>
    <n v="90271000"/>
    <n v="86580000"/>
    <n v="95.91"/>
    <n v="122218000"/>
    <n v="0"/>
    <n v="0"/>
    <n v="435000000"/>
    <n v="0"/>
    <n v="0"/>
    <n v="145000000"/>
    <n v="0"/>
    <n v="0"/>
    <n v="2088707400"/>
    <n v="1382798400"/>
    <n v="66.2"/>
    <s v="VIGENCIA (a 30/09/2021): A Septiembre  de 2021,  se cuenta con un avance del 14,2 % consolidado de la meta,   a continuación se describe el avance de las actividades: PLAUS corresponden a 19 documentos (uno por cada localidad en el área urbana) de los cuales se encuentran actualizados 19 localidades, y cada uno se encuentra en un 100%.  Diagnósticos por Localidad Son los documentos que cuentan con los datos e indicadores actualizados para los temas de Plantación, Jardinearía y Agricultura Urbana, estos se encuentran actualizados para abril 2021 Avance Documentos Se definió los temas de trabajo para 7 documentos de los cuales se dio inicio al análisis de mortalidad del arbolado urbano el cual para este periodo tiene un avance del 100%, se dio inicio con el documento 2 que corresponde a sanidad con un porcentaje de avance del 5% y se avanzó en el documento de biodiversidad con un 20% de avance"/>
    <n v="1296.2184"/>
    <n v="1296.2184"/>
    <n v="90.271000000000001"/>
    <n v="86.58"/>
    <n v="122.218"/>
    <n v="0"/>
    <n v="435"/>
    <n v="0"/>
    <n v="145"/>
    <n v="0"/>
    <n v="2088.7074000000002"/>
    <n v="1382.7983999999999"/>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3"/>
    <s v="Aumentar 100 Por Ciento Los Procesos De Innovación, Generación De Conocimiento Y Transferencia Tecnológica Para La Adecuada Gestión, Planificación Y Mejoramiento De Las Coberturas Vegetales Del D.C."/>
    <n v="3"/>
    <s v="Creciente"/>
    <n v="1"/>
    <s v="En ejecucion"/>
    <n v="1"/>
    <n v="0.1"/>
    <n v="0.1"/>
    <n v="100"/>
    <n v="0.15"/>
    <n v="0.14000000000000001"/>
    <n v="93.33"/>
    <n v="0.65"/>
    <n v="0"/>
    <n v="0"/>
    <n v="0.9"/>
    <n v="0"/>
    <n v="0"/>
    <n v="100"/>
    <n v="0"/>
    <n v="0"/>
    <s v="N/A"/>
    <s v="N/A"/>
    <s v="N/A"/>
    <n v="77326667"/>
    <n v="77326667"/>
    <n v="100"/>
    <n v="497342490"/>
    <n v="404674787"/>
    <n v="81.37"/>
    <n v="572218000"/>
    <n v="0"/>
    <n v="0"/>
    <n v="2106003000"/>
    <n v="0"/>
    <n v="0"/>
    <n v="1170002000"/>
    <n v="0"/>
    <n v="0"/>
    <n v="4422892157"/>
    <n v="482001454"/>
    <n v="10.9"/>
    <s v="VIGENCIA (a 30/09/2021): 1-En la investigación de Vigilancia Tecnológica en el mes de septiembre se generó a la base de datos una serie de referencias científicas por publicaciones sobre ensayos con distintas tecnologías especializadas que midieron su efectividad en campo. De acuerdo a los resultados observados se dio a la tarea de verificar para Colombia la existencia de proveedores de dichas tecnologías, a los cuales se contactó y enviaron la cotización respectiva. También en este mes se dio la contratación de dos equipos antes analizados en la vigilancia y que se van a adquirir por su avance Tecnológico.2-En la investigación sobre Morbilidad del Arbolado según datos SIGAU, se avanzó en profundizar más sobre el análisis geoestadístico En general, en 29,1% de los árboles de la ciudad, se han reportado al menos una problemática fitosanitaria en alguna parte del árbol, en especial el follaje. También se señalaron las localidades y UPZs con mayor prevalencia de afectaciones del arbolado.3-En la investigación sobre Eficiencia Energética el día 6 se presentó un avance de la investigación con la Universidad de la Sabana. También se construyó la encuesta en inglés para solicitar a los Jardines Botánicos de diferentes países sobre la implementación de energías renovables. La encuesta se lanzó a mediados del mes a más de ochenta jardines botánicos, hasta el momento se han recibido 16 respuestas, se espera en octubre dar un nuevo impulso de refuerzo para obtener más respuestas. Igualmente se está avanzando en la construcción del documento final de investigación.4-En la investigación sobre diseño de un Bosque Urbano para el predio Gibraltar solicitado por el IDRD Luego por citación del IDRD, les fue presentado el esquema de la prueba piloto para plantar especies para el bosque urbano bajo las condiciones particulares de suelo contaminado y otros limitantes para las plantas que tiene el predio Gibraltar."/>
    <n v="77.326667"/>
    <n v="77.326667"/>
    <n v="497.34249"/>
    <n v="404.67478699999998"/>
    <n v="572.21799999999996"/>
    <n v="0"/>
    <n v="2106.0030000000002"/>
    <n v="0"/>
    <n v="1170.002"/>
    <n v="0"/>
    <n v="4422.8921570000002"/>
    <n v="482.00145399999997"/>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4"/>
    <s v="Vincular 20000 Personas A Procesos De Participación Incidente En La Gestión De Las Coberturas Vegetales E Infraestructura Verde De La Ciudad Capital."/>
    <n v="1"/>
    <s v="Suma"/>
    <n v="1"/>
    <s v="En ejecucion"/>
    <n v="1"/>
    <n v="2777"/>
    <n v="2777"/>
    <n v="100"/>
    <n v="6000"/>
    <n v="6011"/>
    <n v="100.18"/>
    <n v="5145"/>
    <n v="0"/>
    <n v="0"/>
    <n v="5145"/>
    <n v="0"/>
    <n v="0"/>
    <n v="933"/>
    <n v="0"/>
    <n v="0"/>
    <n v="20000"/>
    <n v="8788"/>
    <n v="43.94"/>
    <n v="17460000"/>
    <n v="17460000"/>
    <n v="100"/>
    <n v="291848333"/>
    <n v="279499000"/>
    <n v="95.77"/>
    <n v="222218000"/>
    <n v="0"/>
    <n v="0"/>
    <n v="756000000"/>
    <n v="0"/>
    <n v="0"/>
    <n v="392000000"/>
    <n v="0"/>
    <n v="0"/>
    <n v="1679526333"/>
    <n v="296959000"/>
    <n v="17.68"/>
    <s v="VIGENCIA (a 30/09/2021): Con corte Septiembre de 2021, se han  realizados procesos de información ciudadana en la gestión coberturas vegetales   a un total de 6.011 personas, para el mes de Septiembre de 2021   se vincularon 1.063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972  personas en la línea de coberturas vegetales y 91 personas en los procesos de recuperación ecológica"/>
    <n v="17.46"/>
    <n v="17.46"/>
    <n v="291.84833300000003"/>
    <n v="279.49900000000002"/>
    <n v="222.21799999999999"/>
    <n v="0"/>
    <n v="756"/>
    <n v="0"/>
    <n v="392"/>
    <n v="0"/>
    <n v="1679.526333"/>
    <n v="296.959"/>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5"/>
    <s v="Plantar 80000 Arboles En El Espacio Urbano"/>
    <n v="1"/>
    <s v="Suma"/>
    <n v="1"/>
    <s v="En ejecucion"/>
    <n v="1"/>
    <n v="8000"/>
    <n v="7285"/>
    <n v="91.06"/>
    <n v="16000"/>
    <n v="11517"/>
    <n v="71.98"/>
    <n v="17000"/>
    <n v="0"/>
    <n v="0"/>
    <n v="27000"/>
    <n v="0"/>
    <n v="0"/>
    <n v="12715"/>
    <n v="0"/>
    <n v="0"/>
    <n v="80000"/>
    <n v="18802"/>
    <n v="23.5"/>
    <n v="5917514723"/>
    <n v="4914146723"/>
    <n v="83.04"/>
    <n v="5075998903"/>
    <n v="3299272104"/>
    <n v="65"/>
    <n v="5752218000"/>
    <n v="0"/>
    <n v="0"/>
    <n v="16820363301"/>
    <n v="0"/>
    <n v="0"/>
    <n v="3360000000"/>
    <n v="0"/>
    <n v="0"/>
    <n v="36926094927"/>
    <n v="8213418827"/>
    <n v="22.24"/>
    <s v="VIGENCIA (a 30/09/2021): Con corte a Septiembre  de 2021,  en el marco del Plan de Desarrollo un Nuevo Contrato Social y en vista de la formulación del proyecto de inversión No 7677 el Jardín Botánico José Celestino Mutis ha realizado la plantación de 11.517 árboles, en el mes de septiembre  de 2021   se plantaron 2.216 Individuos,  las especies  más representantivas son : Árbol de Te,  Azalea, Baeckea ,  Calistemo llorón,   Chícala, Caucho Tequendama,  Holly Liso, Fucsia arbustiva,Guamo, Falso pimiento, Palma payanesa  ,   Arrayan Arrayan blanco, liquidambar, cariseco, cedro, jazmín del cabo,  Cajeto, pino romerón , Carbonero Carbonero rojo , Cariseco Caucho sabanero, Caucho tequendama, duraznillo, entre otras especies."/>
    <n v="5917.5147230000002"/>
    <n v="4914.1467229999998"/>
    <n v="5075.9989029999997"/>
    <n v="3299.2721040000001"/>
    <n v="5752.2179999999998"/>
    <n v="0"/>
    <n v="16820.363301000001"/>
    <n v="0"/>
    <n v="3360"/>
    <n v="0"/>
    <n v="36926.094926999998"/>
    <n v="8213.4188269999995"/>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6"/>
    <s v="Mantener 400000 Arboles En Condiciones Adecuadas Para Su Desarrollo"/>
    <n v="3"/>
    <s v="Creciente"/>
    <n v="1"/>
    <s v="En ejecucion"/>
    <n v="1"/>
    <n v="326640"/>
    <n v="326640"/>
    <n v="100"/>
    <n v="329000"/>
    <n v="318673"/>
    <n v="96.86"/>
    <n v="356000"/>
    <n v="0"/>
    <n v="0"/>
    <n v="380000"/>
    <n v="0"/>
    <n v="0"/>
    <n v="400000"/>
    <n v="0"/>
    <n v="0"/>
    <s v="N/A"/>
    <s v="N/A"/>
    <s v="N/A"/>
    <n v="7863151339"/>
    <n v="6336937773"/>
    <n v="80.59"/>
    <n v="11609306284"/>
    <n v="7362499860"/>
    <n v="63.42"/>
    <n v="7922218000"/>
    <n v="0"/>
    <n v="0"/>
    <n v="27065174519"/>
    <n v="0"/>
    <n v="0"/>
    <n v="6511986000"/>
    <n v="0"/>
    <n v="0"/>
    <n v="60971836142"/>
    <n v="13699437633"/>
    <n v="22.47"/>
    <s v="VIGENCIA (a 30/09/2021): Con corte  a Septiembre de 2021, en el marco del Plan de Desarrollo Un nuevo Contrato Social y Ambiental para la Bogotá del siglo XXI, la Subdirección técnica Operativa- Oficina de Arborización Urbana  ha realizado actividades de  mantenimiento a  318.673  árboles en la ciudad de Bogotá según proceso y ciclo establecido,   En   mes de Septiembre,  se relizó el mantenimiento a  16.834  árboles  que se distribuye de la siguiente manera de acuerdo a su gestion: Manejo fitosanitario a 15.523  manejo silvicultural para el control del riesgo de 97  árboles y replante de 31 árboles , adicionalmente, se completó ciclo de mantenimiento a 55.033 árboles jóvenes, los cuales habían iniciado actividades en meses anteriores, éstos últimos no cuentan en el reporte de Septiembre"/>
    <n v="7863.151339"/>
    <n v="6336.9377729999997"/>
    <n v="11609.306284"/>
    <n v="7362.4998599999999"/>
    <n v="7922.2179999999998"/>
    <n v="0"/>
    <n v="27065.174519"/>
    <n v="0"/>
    <n v="6511.9859999999999"/>
    <n v="0"/>
    <n v="60971.836142"/>
    <n v="13699.437633"/>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8"/>
    <s v="Mantener 140000 Metros Cuadrados De Jardines En El Espacio Público, Incluidos Los 5.000 M2 Plantados."/>
    <n v="3"/>
    <s v="Creciente"/>
    <n v="1"/>
    <s v="En ejecucion"/>
    <n v="1"/>
    <n v="135000"/>
    <n v="135000"/>
    <n v="100"/>
    <n v="136000"/>
    <n v="136000"/>
    <n v="100"/>
    <n v="137000"/>
    <n v="0"/>
    <n v="0"/>
    <n v="139000"/>
    <n v="0"/>
    <n v="0"/>
    <n v="140000"/>
    <n v="0"/>
    <n v="0"/>
    <s v="N/A"/>
    <s v="N/A"/>
    <s v="N/A"/>
    <n v="327817581"/>
    <n v="319103481"/>
    <n v="97.34"/>
    <n v="1234012991"/>
    <n v="889905687"/>
    <n v="72.12"/>
    <n v="772218000"/>
    <n v="0"/>
    <n v="0"/>
    <n v="3269100000"/>
    <n v="0"/>
    <n v="0"/>
    <n v="653820000"/>
    <n v="0"/>
    <n v="0"/>
    <n v="6256968572"/>
    <n v="1209009168"/>
    <n v="19.32"/>
    <s v="VIGENCIA (a 30/09/2021): En el mes de  Septiembre de 2021 en el marco del Plan de Desarrollo un Nuevo Contrato Social y en vista de la formulación del proyecto de inversión No. 7677, la Subdirección Técnica Operativa - Línea de Jardinería, ha realizado el mantenimiento a  136.000,  Durante el mes de Septiembre, se adelantó el mantenimiento de segundos y terceros  ciclos de  62.599 m2 de áreas ajardinadas en la Ciudad de Bogotá D.C, con la realización de actividades de mantenimiento integral del suelo incluyendo deshierbe, remoción del suelo y rebordeo, correspondientes al Segundo reporte de mantenimiento. Finalmente es importante mencionar que durante el presente periodo se adelantó la plantación de 292, 64 m2 de jardinería, en la localidad de San Cristóbal, para un total de plantación de 700 m2 de jardines"/>
    <n v="327.81758100000002"/>
    <n v="319.10348099999999"/>
    <n v="1234.0129910000001"/>
    <n v="889.90568699999994"/>
    <n v="772.21799999999996"/>
    <n v="0"/>
    <n v="3269.1"/>
    <n v="0"/>
    <n v="653.82000000000005"/>
    <n v="0"/>
    <n v="6256.9685719999998"/>
    <n v="1209.009168"/>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9"/>
    <s v="Plantar Y Mantener 211000 Individuos Vegetales Con Criterios De Recuperación Ecológica En Zona Rural"/>
    <n v="3"/>
    <s v="Creciente"/>
    <n v="1"/>
    <s v="En ejecucion"/>
    <n v="1"/>
    <n v="4442"/>
    <n v="4442"/>
    <n v="100"/>
    <n v="54887"/>
    <n v="45524"/>
    <n v="82.94"/>
    <n v="108887"/>
    <n v="0"/>
    <n v="0"/>
    <n v="167522"/>
    <n v="0"/>
    <n v="0"/>
    <n v="211000"/>
    <n v="0"/>
    <n v="0"/>
    <s v="N/A"/>
    <s v="N/A"/>
    <s v="N/A"/>
    <n v="202704367"/>
    <n v="202704367"/>
    <n v="100"/>
    <n v="5493410091"/>
    <n v="3017269965"/>
    <n v="54.93"/>
    <n v="3472212000"/>
    <n v="0"/>
    <n v="0"/>
    <n v="11474700000"/>
    <n v="0"/>
    <n v="0"/>
    <n v="3251165000"/>
    <n v="0"/>
    <n v="0"/>
    <n v="23894191458"/>
    <n v="3219974332"/>
    <n v="13.48"/>
    <s v="VIGENCIA (a 30/09/2021): En el mes de Septiembre de 2021 , en el marco del Plan de Desarrollo Un nuevo Contrato Social y Ambiental para la Bogotá del siglo XXI, la Subdirección tecnica Operativa,   se realizó plantación de 5.597  individuos vegetales  con criterios de recuperación ecológica.  Para un total de la meta a 2021 de 41.082 individuos vegetales y en consolidado general del PDD  se han plantado 45.524 individuos vegetales . En el mes de Septiembre de 2021,  se realizó el mantenimiento  de 593 de individuos vegetales, para un total de árboles mantenidos de 30.465 en la vigencia 2021."/>
    <n v="202.70436699999999"/>
    <n v="202.70436699999999"/>
    <n v="5493.4100909999997"/>
    <n v="3017.269965"/>
    <n v="3472.212"/>
    <n v="0"/>
    <n v="11474.7"/>
    <n v="0"/>
    <n v="3251.165"/>
    <n v="0"/>
    <n v="23894.191458000001"/>
    <n v="3219.9743319999998"/>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0"/>
    <s v="Plantar Y Mantener 14000 Individuos Vegetales En Desarrollo De La Implementación Del Programa De Restauración Ambiental Del Pma De La Reserva Thomas Van Der Hammen"/>
    <n v="3"/>
    <s v="Creciente"/>
    <n v="1"/>
    <s v="En ejecucion"/>
    <n v="1"/>
    <n v="10550"/>
    <n v="10550"/>
    <n v="100"/>
    <n v="14000"/>
    <n v="14000"/>
    <n v="100"/>
    <n v="14000"/>
    <n v="0"/>
    <n v="0"/>
    <n v="14000"/>
    <n v="0"/>
    <n v="0"/>
    <n v="14000"/>
    <n v="0"/>
    <n v="0"/>
    <s v="N/A"/>
    <s v="N/A"/>
    <s v="N/A"/>
    <n v="856563377"/>
    <n v="856563377"/>
    <n v="100"/>
    <n v="72000000"/>
    <n v="0"/>
    <n v="0"/>
    <n v="72218000"/>
    <n v="0"/>
    <n v="0"/>
    <n v="126850000"/>
    <n v="0"/>
    <n v="0"/>
    <n v="158337000"/>
    <n v="0"/>
    <n v="0"/>
    <n v="1285968377"/>
    <n v="856563377"/>
    <n v="66.61"/>
    <s v="VIGENCIA (a 30/09/2021): Se mantiene el reporte  en el mes anterior , ya se cumplió la meta de plantación en la reserva Thomas Van der Hammen, para un avance total de 14.000 individuos vegetales.  Se realizó el mantenimiento a los  14.000 ejemplares anteriormente establecidos,  de acuerdo a las necesidades básicas del individuos, en el mes de Septiembre continúa  realizaron segundos y terceros ciclos de mantenimiento."/>
    <n v="856.56337699999995"/>
    <n v="856.56337699999995"/>
    <n v="72"/>
    <n v="0"/>
    <n v="72.218000000000004"/>
    <n v="0"/>
    <n v="126.85"/>
    <n v="0"/>
    <n v="158.33699999999999"/>
    <n v="0"/>
    <n v="1285.9683769999999"/>
    <n v="856.56337699999995"/>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1"/>
    <s v="Formular E Implementar 100 Por Ciento De La Estrategia De Manejo De Las Coberturas Vegetales Asociadas A Sitios Icónicos, Históricos, Patrimoniales O Culturales."/>
    <n v="3"/>
    <s v="Creciente"/>
    <n v="1"/>
    <s v="En ejecucion"/>
    <n v="1"/>
    <n v="0.1"/>
    <n v="0.1"/>
    <n v="100"/>
    <n v="0.25"/>
    <n v="0.18"/>
    <n v="72"/>
    <n v="0.65"/>
    <n v="0"/>
    <n v="0"/>
    <n v="0.9"/>
    <n v="0"/>
    <n v="0"/>
    <n v="100"/>
    <n v="0"/>
    <n v="0"/>
    <s v="N/A"/>
    <s v="N/A"/>
    <s v="N/A"/>
    <n v="37613500"/>
    <n v="37613500"/>
    <n v="100"/>
    <n v="132004333"/>
    <n v="126190000"/>
    <n v="95.6"/>
    <n v="522218000"/>
    <n v="0"/>
    <n v="0"/>
    <n v="420000000"/>
    <n v="0"/>
    <n v="0"/>
    <n v="120000000"/>
    <n v="0"/>
    <n v="0"/>
    <n v="1231835833"/>
    <n v="163803500"/>
    <n v="13.3"/>
    <s v="VIGENCIA (a 30/09/2021): Con corte a Septiembre   de 2021, en el marco de la formulación de la estrategia, se realizaron las siguientes actividades: Se remitieron comunicaciones para realizar  consultas documentales a: Secretaría Distrital de Planeación, Archivo Distrital de Bogotá, Archivo General de la Nación, Instituto Distrital de Patrimonio Cultural, Ministerio de Cultura, Sociedad Colombiana de Arquitectos, Sociedad de Mejoras y Ornato de Bogotá, Instituto Geográfico Agustín Codazzi, Biblioteca Nacional de Colombia, Biblioteca y Hemeroteca Luis Ángel Arango. Se recibió la aprobación del  Ministerio de Cultura Intervención de Zonas verdes en el predio Estación de la Sabanaa través del  Radicado MC25173S2021 Revisión diseños y ajuste presentación coberturas vegetales Quinta de Bolívar y Estación de la Sabana para presentación final al Ministerio de Cultura. Revisión antecedentes e imágenes de las coberturas vegetales en la Quinta de Bolívar. El 21 de septiembre se Entregó diseños bosque urbano, jardinería y manejo arbolado patrimonial para aprobación de la propuesta de coberturas vegetales en la Quinta de Bolívar ¿ JBB. Mediante  solicitud Oficio No. 2021EE3979 ¿ IDPC socialización metodología coberturas vegetales icónicas. Se realizaron reuniones con el ojeto del desarrollo de Metodología Coberturas Vegetales, Dirección de Patrimonio y Cultura M.C.Presentación profesionales JBB intervención Estación de la Sabana"/>
    <n v="37.613500000000002"/>
    <n v="37.613500000000002"/>
    <n v="132.004333"/>
    <n v="126.19"/>
    <n v="522.21799999999996"/>
    <n v="0"/>
    <n v="420"/>
    <n v="0"/>
    <n v="120"/>
    <n v="0"/>
    <n v="1231.8358330000001"/>
    <n v="163.80349999999999"/>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2"/>
    <s v="Producir 120000 Individuos Vegetales Para Atender La Demanda De Los Procesos De Mejoramiento De Las Coberturas Vegetales Del Distrito Adelantados Por El Jardín Botánico De Bogotá."/>
    <n v="3"/>
    <s v="Creciente"/>
    <n v="1"/>
    <s v="En ejecucion"/>
    <n v="1"/>
    <n v="22640"/>
    <n v="22640"/>
    <n v="100"/>
    <n v="80000"/>
    <n v="103525"/>
    <n v="129.41"/>
    <n v="95000"/>
    <n v="0"/>
    <n v="0"/>
    <n v="110000"/>
    <n v="0"/>
    <n v="0"/>
    <n v="120000"/>
    <n v="0"/>
    <n v="0"/>
    <s v="N/A"/>
    <s v="N/A"/>
    <s v="N/A"/>
    <n v="422040831"/>
    <n v="370099372"/>
    <n v="87.69"/>
    <n v="595726639"/>
    <n v="460591639"/>
    <n v="77.319999999999993"/>
    <n v="522218000"/>
    <n v="0"/>
    <n v="0"/>
    <n v="2871725000"/>
    <n v="0"/>
    <n v="0"/>
    <n v="424230000"/>
    <n v="0"/>
    <n v="0"/>
    <n v="4835940470"/>
    <n v="830691011"/>
    <n v="17.18"/>
    <s v="VIGENCIA (a 30/09/2021): En el mes de Septiembre de 2021 se realizó la producción 3.678 Individuos vegetales para la línea de Arborización, para la vigencia 2021 se han producido 80.885 individuos vegetales El avance total a la fecha corresponde a 103.525  de los 100.0000 programados,  de acuerdo a la reprogramación de la meta . Es importante mencionar que el dato, incluye lo reportado en 2020."/>
    <n v="422.04083100000003"/>
    <n v="370.09937200000002"/>
    <n v="595.72663899999998"/>
    <n v="460.59163899999999"/>
    <n v="522.21799999999996"/>
    <n v="0"/>
    <n v="2871.7249999999999"/>
    <n v="0"/>
    <n v="424.23"/>
    <n v="0"/>
    <n v="4835.9404699999996"/>
    <n v="830.691011"/>
  </r>
  <r>
    <n v="16"/>
    <s v="Un Nuevo Contrato Social y Ambiental para la Bogotá del Siglo XXI"/>
    <x v="0"/>
    <n v="2021"/>
    <s v="30/09/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6"/>
    <n v="13"/>
    <s v="Mantener 100 Por Ciento De Las Colecciones Vivas Del Jardín Botánico Jose Celestino Mutis"/>
    <n v="2"/>
    <s v="Constante"/>
    <n v="1"/>
    <s v="En ejecucion"/>
    <n v="1"/>
    <n v="100"/>
    <n v="100"/>
    <n v="100"/>
    <n v="100"/>
    <n v="0.75"/>
    <n v="0.75"/>
    <n v="100"/>
    <n v="0"/>
    <n v="0"/>
    <n v="100"/>
    <n v="0"/>
    <n v="0"/>
    <n v="100"/>
    <n v="0"/>
    <n v="0"/>
    <s v="N/A"/>
    <s v="N/A"/>
    <s v="N/A"/>
    <n v="503292933"/>
    <n v="431780360"/>
    <n v="85.79"/>
    <n v="895201532"/>
    <n v="748728234"/>
    <n v="83.64"/>
    <n v="872218000"/>
    <n v="0"/>
    <n v="0"/>
    <n v="2292300000"/>
    <n v="0"/>
    <n v="0"/>
    <n v="458460000"/>
    <n v="0"/>
    <n v="0"/>
    <n v="5021472465"/>
    <n v="1180508594"/>
    <n v="23.51"/>
    <s v="VIGENCIA (a 30/09/2021): Poda a 12.464 m2 de jardines, deshierbe a 9.146 m2 de jardines, limpieza y lavado a 83.146 m de senderos y zonas duras, riego de 12.464 m2 de jardines, riego de 5.144 árboles, remoción de suelo en 12.726 m2, poda de césped con guadaña en 25.222 m2, poda con máquina cortacésped en 33.663 m2, barrido de 55.371 m2 de material vegetal, rebordeo en 1.140 m de jardineras, siembra de 89 m2 de jardines, siembra de 36 árboles, poda a 169 árboles, 159 m2 de adición de sustrato, 150 m3 de preparación de suelo, 338 plateos de árboles, aplicación de 39 m3 de material chipeado, con nivelación de terreno, 202 m2 de intervención fitosanitaria y nutricional, para el control de babosa se aplicaron 550 cm3 de babosin, se aplicó Redux 0,5 cc, Wuxal tapa negra 2 cc y Forum 1.0 cc para el control de mancha negra en la rosaleda (productos diluidos en 200 ml de agua), y Carrier 1,0 cc, Wuxal tapa negra 2,0 cc y Tottal 2,0 cc en 200 ml de agua para mejorar el estado nutricional  de los frutales de clima frio. Por otro lado, se ejecutaron 1.045 horas de otras actividades relacionadas al mantenimiento de las colecciones vivas, se realizaron las actividades propias del área de aprovechamiento de residuos orgánicos y energías renovables, se llevaron a cabo 3 jornadas de mantenimiento preventivo a la maquinaria y equipos de la línea de colecciones. Además, se llevó a cabo la tala de cinco individuos arbóreos del género Salix humboldtiana (Sauce Llorón) ubicados en el bosque andino, se realizó la canalización de la manguera en polivinilo de 1 ¿ pulg de diámetro, en apoyo a la SG y a los protocolos de prevención por la actual emergencia sanitaria Covid 19, desinfección diaria de todo el mobiliario, puertas de acceso y bicicleteros de la entidad, y se prestó apoyo en los eventos mercados campesinos y jardín nocturno, mediante la recolección y disposición de basuras, montaje de carpas y escenarios, limpieza de áreas, custodia de las colecciones, cargue de insumos"/>
    <n v="503.292933"/>
    <n v="431.78035999999997"/>
    <n v="895.20153200000004"/>
    <n v="748.72823400000004"/>
    <n v="872.21799999999996"/>
    <n v="0"/>
    <n v="2292.3000000000002"/>
    <n v="0"/>
    <n v="458.46"/>
    <n v="0"/>
    <n v="5021.4724649999998"/>
    <n v="1180.5085939999999"/>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9"/>
    <n v="1"/>
    <s v="Realizar 100 Por Ciento De Las Acciones De Fortalecimiento De La Estrategia De Comunicación Interna"/>
    <n v="2"/>
    <s v="Constante"/>
    <n v="1"/>
    <s v="En ejecucion"/>
    <n v="1"/>
    <n v="100"/>
    <n v="1"/>
    <n v="1"/>
    <n v="100"/>
    <n v="0.75"/>
    <n v="0.75"/>
    <n v="100"/>
    <n v="0"/>
    <n v="0"/>
    <n v="100"/>
    <n v="0"/>
    <n v="0"/>
    <n v="100"/>
    <n v="0"/>
    <n v="0"/>
    <s v="N/A"/>
    <s v="N/A"/>
    <s v="N/A"/>
    <n v="146657140"/>
    <n v="96657140"/>
    <n v="65.91"/>
    <n v="197293566"/>
    <n v="105977697"/>
    <n v="53.72"/>
    <n v="234891360"/>
    <n v="0"/>
    <n v="0"/>
    <n v="134000000"/>
    <n v="0"/>
    <n v="0"/>
    <n v="41000000"/>
    <n v="0"/>
    <n v="0"/>
    <n v="753842066"/>
    <n v="202634837"/>
    <n v="26.88"/>
    <s v="VIGENCIA (a 30/09/2021): A corte de 30 de septiembre 2021 se adelantó el 8,30% de las acciones encaminadas al fortalecimiento de la estrategia de comunicación interna, para garantizar el flujo de información relevante en doble vía. Entre las estrategias desarrolladas se encuentran: divulgación del boletín REVERDECIENDO para las comunicaciones internas,  difusión de las actividades de  adelantadas por Talento Humano, el apoyo en las sinergias distritales relacionadas con las jornadas y acompañamiento a la divulgación del primer espacio de diálogo en el marco de la estrategia de rendición de cuentas y la difusión por correo electrócnio del boletín juridico. La ejecución acumulada  es el 74,70%, cumplimiento así con lo programado en el plan de acción de la vigencia 2021."/>
    <n v="146.65714"/>
    <n v="96.657139999999998"/>
    <n v="197.293566"/>
    <n v="105.97769700000001"/>
    <n v="234.89135999999999"/>
    <n v="0"/>
    <n v="134"/>
    <n v="0"/>
    <n v="41"/>
    <n v="0"/>
    <n v="753.84206599999993"/>
    <n v="202.634837"/>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9"/>
    <n v="2"/>
    <s v="Realizar 100 Por Ciento De Las Acciones De Fortalecimiento De La Estrategia De Comunicación Digital"/>
    <n v="2"/>
    <s v="Constante"/>
    <n v="1"/>
    <s v="En ejecucion"/>
    <n v="1"/>
    <n v="100"/>
    <n v="1"/>
    <n v="1"/>
    <n v="100"/>
    <n v="0.75"/>
    <n v="0.75"/>
    <n v="100"/>
    <n v="0"/>
    <n v="0"/>
    <n v="100"/>
    <n v="0"/>
    <n v="0"/>
    <n v="100"/>
    <n v="0"/>
    <n v="0"/>
    <s v="N/A"/>
    <s v="N/A"/>
    <s v="N/A"/>
    <n v="669029415"/>
    <n v="662724835"/>
    <n v="99.06"/>
    <n v="438809999"/>
    <n v="424233332"/>
    <n v="96.68"/>
    <n v="705096760"/>
    <n v="0"/>
    <n v="0"/>
    <n v="709000000"/>
    <n v="0"/>
    <n v="0"/>
    <n v="183000000"/>
    <n v="0"/>
    <n v="0"/>
    <n v="2704936174"/>
    <n v="1086958167"/>
    <n v="40.18"/>
    <s v="VIGENCIA (a 30/09/2021): A corte de 30 de septiembre de 2021 se adelantó el 8,40% de las  acciones encaminadas al fortalecimiento de la Estrategia de comunicación digital, entre las estrategias desarrolladas se encuentran: difusión de las actividades de la agenda cultural y académica, se realizó acompañamiento comunicativo a los procesos misionales tales como plantaciones, jornadas de Replantando Confianza, Jornada Reverdece Tu Barrio, jornada mensual de Mercados Campesinos Agroecológicos: Bogotá es Mi Huerta, jornada Jardín de Noche, realización del Primer Festival Gastronómico Sabores del Jardín, convocatoria e inicio del programa de formación de Mujeres que Reverdecen . se elaboraron y difundieron boletines de prensa, ficha de voceros, videos, piezas graficas por redes sociales y página web y notas.  También se realizó acompañamiento informativo y divulgativo de las actividades de las actividades relevantes de la Agenda de la Dirección, soportadas en documentos de contexto (fichas de voceros y bullets) así como boletines de prensa, notas y contenidos para los ecosistemas digitales del JBB.  Como es habitual, estas actividades estuvieron acompañadas de una gestión de free press con medios masivos y comunitarios. En términos de free press se sigue realizando una fuerte gestión de relacionamiento e impactos en medios masivos y comunitarios, con temas que han sido de buen recibo e interés por parte de los medios de prensa y de la ciudadanía. La ejecución acumulada es el 74,80%, cumplimiento así con lo programado en el plan de acción de la vigencia 2021."/>
    <n v="669.02941499999997"/>
    <n v="662.72483499999998"/>
    <n v="438.809999"/>
    <n v="424.23333200000002"/>
    <n v="705.09676000000002"/>
    <n v="0"/>
    <n v="709"/>
    <n v="0"/>
    <n v="183"/>
    <n v="0"/>
    <n v="2704.9361739999999"/>
    <n v="1086.958167"/>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9"/>
    <n v="3"/>
    <s v="Realizar 100 Por Ciento De Las Acciones De Fortalecimiento De La Estrategia De Mercadeo"/>
    <n v="2"/>
    <s v="Constante"/>
    <n v="1"/>
    <s v="En ejecucion"/>
    <n v="1"/>
    <n v="100"/>
    <n v="1"/>
    <n v="1"/>
    <n v="100"/>
    <n v="0.75"/>
    <n v="0.75"/>
    <n v="100"/>
    <n v="0"/>
    <n v="0"/>
    <n v="100"/>
    <n v="0"/>
    <n v="0"/>
    <n v="100"/>
    <n v="0"/>
    <n v="0"/>
    <s v="N/A"/>
    <s v="N/A"/>
    <s v="N/A"/>
    <n v="155313445"/>
    <n v="155293445"/>
    <n v="99.99"/>
    <n v="119016667"/>
    <n v="44286667"/>
    <n v="37.21"/>
    <n v="110011880"/>
    <n v="0"/>
    <n v="0"/>
    <n v="302000000"/>
    <n v="0"/>
    <n v="0"/>
    <n v="82000000"/>
    <n v="0"/>
    <n v="0"/>
    <n v="768341992"/>
    <n v="199580112"/>
    <n v="25.98"/>
    <s v="VIGENCIA (a 30/09/2021): A corte de 30 de septiembre de 2021 se adelantó el 8,40% de las  acciones encaminadas al fortalecimiento de la Estrategia de mercadeo: Para el mes de septiembre, se apoyó la planeación y realización del lanzamiento de la primera ruta agroecológica del Jardín Botánico de Bogotá en la  localidad de Suba, para ello se realizó diseño de marca ¿De huerta en huerta¿, coordinación en el diseño de piezas (folletos, invitaciones, señalización) visitas a campo para diseño de minuto a minuto y registro audiovisual previo, piloto con influenciadores de viajes y turismo para determinar puntos de ajuste de la experiencia y expectativa previa al día cero, coordinación con la alcaldía de suba para la elaboración de material POP y lanzamiento contando con la presentación del proyecto al Instituto Distrital de turismo y dos operadores de turismo: Parche Cachaco y Go Colombia.   De otro lado, se realizó la planeación y ejecución del primer festival gastronómico &quot;Sabores del Jardín&quot; una iniciativa en desarrollo que busca incentivar la planificación de eventos gastronómicos para los visitantes del Jardín, para esta primera edición, contó con el apoyo del Instituto para la Economía Social (IPES) con una muestra de gastronomía tradicional y fue así como en la plazoleta del Jardín Botánico se encontraron representantes de las Plazas de Mercado La Concordia, La Perseverancia, Trinidad Galán, 7 de agosto y Las Ferias, como resultado de este primer piloto, se lograron ventas por más de 9 millones de pesos para los comerciantes aportando a la reactivación económica de la ciudad.  La ejecución acumulada es del 74,80%, cumplimiento así con lo programado en el plan de acción de la vigencia 2021."/>
    <n v="155.313445"/>
    <n v="155.29344499999999"/>
    <n v="119.016667"/>
    <n v="44.286667000000001"/>
    <n v="110.01188"/>
    <n v="0"/>
    <n v="302"/>
    <n v="0"/>
    <n v="82"/>
    <n v="0"/>
    <n v="768.341992"/>
    <n v="199.58011199999999"/>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1"/>
    <s v="Determinar A Través De 26 Investigaciones El Potencial Ecológico Y Valoración Del Servicio Ecosistémico Del Almacenamiento Y Flujo De Carbono."/>
    <n v="1"/>
    <s v="Suma"/>
    <n v="1"/>
    <s v="En ejecucion"/>
    <n v="1"/>
    <n v="3"/>
    <n v="3"/>
    <n v="100"/>
    <n v="6"/>
    <n v="4.3499999999999996"/>
    <n v="72.5"/>
    <n v="8"/>
    <n v="0"/>
    <n v="0"/>
    <n v="7"/>
    <n v="0"/>
    <n v="0"/>
    <n v="2"/>
    <n v="0"/>
    <n v="0"/>
    <n v="26"/>
    <n v="7.35"/>
    <n v="28.27"/>
    <n v="195645224"/>
    <n v="195645224"/>
    <n v="100"/>
    <n v="319940000"/>
    <n v="317292557"/>
    <n v="99.17"/>
    <n v="371529500"/>
    <n v="0"/>
    <n v="0"/>
    <n v="540750000"/>
    <n v="0"/>
    <n v="0"/>
    <n v="283250000"/>
    <n v="0"/>
    <n v="0"/>
    <n v="1711114724"/>
    <n v="512937781"/>
    <n v="29.98"/>
    <s v="VIGENCIA (a 30/09/2021): 1.1.1 FLUJO DE CARBONO:Las investigaciones corresponden a: i) Análisis de flujo de CO2 en suelos y su correlación con las condiciones geológicas en el Distrito Capital: se estableció el peso para las variables geológicas (litología, estructura, topografía, granulometría, precipitación) y se realizaron análisis de correlación entre las variables geológicas y ambientales. ii) Reconocimiento ecológico y social de los servicios ecosistémicos asociados al carbono en el Jardín Botánico de Bogotá: se inició el análisis cualitativo de las preguntas abiertas (12 preguntas) aplicadas en las encuestas y se documentaron algunos resultados como la percepción de las personas sobre el cambio climático. iii) Valoración Económica de Servicios Ecosistémicos asociados al Carbono en el Jardín Botánico José Celestino Mutis: se avanzó en la aplicación de modelos econométricos incluyendo algunas variables obtenidas por medio de encuestas (genero, edad, nacimiento en Bogotá, conocimiento de cambio climático, conocimiento de cambio climático en Bogotá, importancia del JBB en la lucha contra el cambio climático, realización de prácticas contaminantes y usos de medios de transporte amigables), cada variable se asoció al precio asignado o la disponibilidad a pagar determinado en las encuestas. iv) Diagnóstico de la transformación del paisaje y valoración de su incidencia en el servicio ecosistémico de regulación de carbono en coberturas vegetales de Bogotá y su región: se ajustó la capa de cobertura 2019 en el área urbana del municipio de Fusagasugá y se consolidó la capa de coberturas vegetales del área de trabajo para el periodo de 2019, calculando el área de cada cobertura por municipio. v) Relación entre biomasa, diversidad funcional y flujos de carbono en plantas provenientes de diferentes ecosistemas colombianos: se continuó con la medición de rasgos funcionales con un total de 28 de las 30 especies de las colecciones."/>
    <n v="195.64522400000001"/>
    <n v="195.64522400000001"/>
    <n v="319.94"/>
    <n v="317.29255699999999"/>
    <n v="371.52949999999998"/>
    <n v="0"/>
    <n v="540.75"/>
    <n v="0"/>
    <n v="283.25"/>
    <n v="0"/>
    <n v="1711.114724"/>
    <n v="512.93778099999997"/>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2"/>
    <s v="Evaluar Mediante 26 Investigaciones Aspectos De Conectividad Ecológica"/>
    <n v="1"/>
    <s v="Suma"/>
    <n v="1"/>
    <s v="En ejecucion"/>
    <n v="1"/>
    <n v="3"/>
    <n v="3"/>
    <n v="100"/>
    <n v="5"/>
    <n v="3.84"/>
    <n v="76.8"/>
    <n v="8"/>
    <n v="0"/>
    <n v="0"/>
    <n v="8"/>
    <n v="0"/>
    <n v="0"/>
    <n v="2"/>
    <n v="0"/>
    <n v="0"/>
    <n v="26"/>
    <n v="6.84"/>
    <n v="26.31"/>
    <n v="233922405"/>
    <n v="233922405"/>
    <n v="100"/>
    <n v="343007000"/>
    <n v="340796279"/>
    <n v="99.36"/>
    <n v="470746000"/>
    <n v="0"/>
    <n v="0"/>
    <n v="541500000"/>
    <n v="0"/>
    <n v="0"/>
    <n v="283000000"/>
    <n v="0"/>
    <n v="0"/>
    <n v="1872175405"/>
    <n v="574718684"/>
    <n v="30.7"/>
    <s v="VIGENCIA (a 30/09/2021): 1) Aportes al conocimiento de la biodiversidad urbana de Bogotá y sus redes de interacción biótica en áreas de la EE), mediante un proceso de investigación¿ acción participativa (Ciencia participativa), continuó con el registro de interacciones bióticas en bases de datos como producto de las de salidas de campo realizadas en los 2 territorios priorizados y con la consolidación de los resultados del proceso de investigación.2) Evaluación de la artropofauna en un paisaje heterogéneo modelado por el desarrollo urbano en la ciudad de Bogotá: impactos sobre su distribución, diversidad e interacciones ecológicas: continuó con los procesos de captura, consolidación y análisis de datos biológicos sobre las abejas, microlepidópteros y fauna edáfica en áreas priorizadas de importancia socioambiental en Bogotá.3)se continuó explorando su diversidad taxonómica y funcional en Bogotá y sus implicaciones para la conectividad ecológica en el territorio ha avanzado con el análisis de los datos florísticos capturados en campo desde el análisis taxonómico y funcional.4) Caracterización de las relaciones de conectividad del paisaje en el borde sur de Bogotá: avanzó en el proceso de analizar métricas e índices de conectividad y fragmentación del paisaje para el análisis de conectividad estructural en el territorio priorizado.5) avifauna: avanza en los análisis de datos, específicamente respecto a la evaluación de la selección de hábitat de las aves hacia los diferentes tipos de corredores ecológicos monitoreados y al estudio bibliográfico de movimiento de la avifauna en áreas urbanas, aunque se avanzó en la ejecución de la investigación aún se presentan retrasos que obedecen a la complejidad del análisis de la información a analizar en función de las variables que den respuesta a patrones de diversidad biológica de las aves en la ciudad"/>
    <n v="233.922405"/>
    <n v="233.922405"/>
    <n v="343.00700000000001"/>
    <n v="340.79627900000003"/>
    <n v="470.74599999999998"/>
    <n v="0"/>
    <n v="541.5"/>
    <n v="0"/>
    <n v="283"/>
    <n v="0"/>
    <n v="1872.175405"/>
    <n v="574.71868400000005"/>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3"/>
    <s v="Realizar 13 Investigaciones Sobre La Flora De Bogotá D.C."/>
    <n v="1"/>
    <s v="Suma"/>
    <n v="1"/>
    <s v="En ejecucion"/>
    <n v="1"/>
    <n v="2"/>
    <n v="2"/>
    <n v="100"/>
    <n v="3"/>
    <n v="2.16"/>
    <n v="72"/>
    <n v="3"/>
    <n v="0"/>
    <n v="0"/>
    <n v="3"/>
    <n v="0"/>
    <n v="0"/>
    <n v="2"/>
    <n v="0"/>
    <n v="0"/>
    <n v="13"/>
    <n v="4.16"/>
    <n v="32"/>
    <n v="205540613"/>
    <n v="205540613"/>
    <n v="100"/>
    <n v="201781667"/>
    <n v="194741667"/>
    <n v="96.51"/>
    <n v="214766500"/>
    <n v="0"/>
    <n v="0"/>
    <n v="298350000"/>
    <n v="0"/>
    <n v="0"/>
    <n v="170925000"/>
    <n v="0"/>
    <n v="0"/>
    <n v="1091363780"/>
    <n v="400282280"/>
    <n v="36.68"/>
    <s v="VIGENCIA (a 30/09/2021): se continuó con el avance de la Fase III en lo relacionado con la Ejecución de los proyectos de investigación, para lo cual, fueron tomados datos adicionales para completar el proceso de investigación, a partir de revisión de bases de datos, revisión de ejemplares botánicos y consolidación de resultados preliminares de los procesos de investigación para los tres  (3) procesos de investigación proyectados para 2021, a continuación se mencionan las  actividades y avances, el primer de los proyectos (1)Priorización de territorios para el estudio de la Flora de Bogotá: se compilaron los datos geográficos de las colecciones botánicas previamente tomadas en campo, durante los meses de la vigencia del contrato y se avanzó en la recepción de la información de ejemplares del distrito que fueron colectados en otras vigencias. (2)Sinopsis actualizada de los géneros de Compuestas de Colombia, con énfasis en la flora de Bogotá, D.C.: Para este proyecto se tiene una gran base de datos a nivel nacional y revisión de las especies para Bogotá, el cual ha requerido completar información respecto al componente geográfico y taxonómico, a partir de esta información se ha completado una monografía a nivel de familia para uno de los grandes grupos más complejos de plantas, finalmente se está produciendo un compilado de las especies de esta gran familia, se revisaron diferentes herbarios a nivel nacional que han permitido(3)Flora de Bogotá Melastomataceae: Se avanzó representativamente en la descripción de todas las especies de esta Familia, la cual la conforman las plantas conocidas como mayos o sietecueros, se lograron avances en todos los géneros pertenecientes a esta familia incluyendo una nueva especie del género Miconia que se registró en inmediaciones del páramo de Sumapaz y se espera tener acceso durante el mes de octubre al Herbario Nacional Colombiano COL de la UNAL para poder hacer la descripción acertada de siete especies faltantes que solo se cono"/>
    <n v="205.54061300000001"/>
    <n v="205.54061300000001"/>
    <n v="201.781667"/>
    <n v="194.74166700000001"/>
    <n v="214.76650000000001"/>
    <n v="0"/>
    <n v="298.35000000000002"/>
    <n v="0"/>
    <n v="170.92500000000001"/>
    <n v="0"/>
    <n v="1091.3637800000001"/>
    <n v="400.28228000000001"/>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4"/>
    <s v="Realizar 19 Investigaciones En El Marco Del Enriquecimiento, Mantenimiento Y Evaluación De Las Colecciones De Referencia Del Jardín Botánico De Bogotá D.C."/>
    <n v="1"/>
    <s v="Suma"/>
    <n v="1"/>
    <s v="En ejecucion"/>
    <n v="1"/>
    <n v="2"/>
    <n v="2"/>
    <n v="100"/>
    <n v="4"/>
    <n v="2.92"/>
    <n v="73"/>
    <n v="5"/>
    <n v="0"/>
    <n v="0"/>
    <n v="6"/>
    <n v="0"/>
    <n v="0"/>
    <n v="2"/>
    <n v="0"/>
    <n v="0"/>
    <n v="19"/>
    <n v="4.92"/>
    <n v="25.89"/>
    <n v="214228517"/>
    <n v="203014517"/>
    <n v="94.76"/>
    <n v="343124000"/>
    <n v="287081615"/>
    <n v="83.67"/>
    <n v="341487000"/>
    <n v="0"/>
    <n v="0"/>
    <n v="462150000"/>
    <n v="0"/>
    <n v="0"/>
    <n v="238700000"/>
    <n v="0"/>
    <n v="0"/>
    <n v="1599689517"/>
    <n v="490096132"/>
    <n v="30.64"/>
    <s v="VIGENCIA (a 30/09/2021): : (1) Se revisaron las últimas accesiones de ejemplares a las colecciones de referencia del Herbario JBB de flores de las familias Orchidaceae y Bromeliaceae, a partir de esta se pudo ampliar la base de datos de la colección húmeda y se continuó con revisiones a la colección del Herbario JBB de los ejemplares antiguos, las cuales, permiten actualizar el listado de especies y la calidad de cada uno de estos que se dispone al público, la publicación de una nueva especie de la Familia Orchidaceae terrestre encontrada en el sitio Cerro seco de la localidad de Ciudad Bolívar donde se encuentra una formación de zona subxerofítico de pastizales abiertos. (2) se logró aumentar la cantidad de imágenes digitalizadas de la colección para las plantas no vasculares, En este mencionado proyecto se vienen determinando, curando y digitalizando ejemplares de Briofitas, estas son las plantas que representan los musgos en la flora, su importancia en cuanto a epifitismo y conservación del agua es de gran importancia, por medio de este proyecto se vienen disponiendo en línea de diferentes imágenes en digital que serán subidos a la plataforma Flora de Bogotá una vez entre en funcionamiento. (3) se ha logrado estandarizar los protocolos para extracción de ADN de los tejidos de plantas ingresados a la colección de plantas del JBB dentro de la colección de Tejidos, el desarrollo de estos protocolos ha permitido optimizar los recursos y dar buen uso a estos equipos e instalaciones con los que cuenta el JBB. (4) se ha logrado acercar el conocimiento de las comunidades sobre plantas y generar resultados conjuntos sobre usos y sobre todo nombres en lenguaje Rumani de las plantas usadas en el distrito, uno de los resultados más importantes encontrados acá es reconocer que en el distrito convergen diferentes culturas, identidades y comunidades que conservan un gran acervo de conocimiento sobre plantas."/>
    <n v="214.22851700000001"/>
    <n v="203.01451700000001"/>
    <n v="343.12400000000002"/>
    <n v="287.081615"/>
    <n v="341.48700000000002"/>
    <n v="0"/>
    <n v="462.15"/>
    <n v="0"/>
    <n v="238.7"/>
    <n v="0"/>
    <n v="1599.689517"/>
    <n v="490.09613200000001"/>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5"/>
    <s v="Realizar 26 Investigaciones En El Marco Del Proceso De Curaduría Y Enriquecimiento A La Colección Viva Del Jardín Botánico De Bogotá D.C."/>
    <n v="1"/>
    <s v="Suma"/>
    <n v="1"/>
    <s v="En ejecucion"/>
    <n v="1"/>
    <n v="3"/>
    <n v="3"/>
    <n v="100"/>
    <n v="5"/>
    <n v="4.5999999999999996"/>
    <n v="92"/>
    <n v="8"/>
    <n v="0"/>
    <n v="0"/>
    <n v="8"/>
    <n v="0"/>
    <n v="0"/>
    <n v="2"/>
    <n v="0"/>
    <n v="0"/>
    <n v="26"/>
    <n v="7.6"/>
    <n v="29.23"/>
    <n v="229491966"/>
    <n v="228690966"/>
    <n v="99.65"/>
    <n v="464702000"/>
    <n v="447392000"/>
    <n v="96.28"/>
    <n v="495359000"/>
    <n v="0"/>
    <n v="0"/>
    <n v="540750000"/>
    <n v="0"/>
    <n v="0"/>
    <n v="283250000"/>
    <n v="0"/>
    <n v="0"/>
    <n v="2013552966"/>
    <n v="676082966"/>
    <n v="33.58"/>
    <s v="VIGENCIA (a 30/09/2021): 1) con el acompañamiento investigadores de la UNAL y se consolidó una base de datos con la flora registrada en esta localidad de salidas realizadas por el equipo del Herbario JBB,  2) se avanzó en el seguimiento a la fenología ex situ y la medición de patrones de la fenología reproductiva específicamente el cuajado del fruto bajo condiciones de invernadero y se avanzó en la consolidación del documento de investigación principalmente Resultados y Discusión. 3) se realizó la prueba de germinación en laboratorio para las especies Monnina aestuans e Inga ornata con contenido de humedad objetivo, y se finalizaron las pruebas de viabilidad con tetrazolio para todas las especies tanto para contenido de humedad inicial como para contenido de humedad objetivo, se continuó con el monitoreo semanal de ensayos de germinación tanto en laboratorio como en invernadero, se consolidaron las bases de datos con los resultados obtenidos y se calculó el porcentaje de germinación para 8 especies correspondientes a  los ensayos con contenido de humedad inicial.  4) se avanzó en el cálculo de los porcentajes de germinación y el tiempo medio de germinación de los ensayos de vivero de las siete especies evaluadas y se avanzó en los análisis preliminares de los datos mediante la realización de gráficos Boxplot con el programa R. y se continuó el registro de datos de los ensayos de germinación de semillas desecadas en laboratorio 5) se completaron las descripciones de un total de 83 morfotipos (91.2%), esto incluye la descripción macroscópica del 100 % de los morfotipos, la descripción microscópica del 91.2%, la medición de esporas del 90.1% y la identificación preliminar del 67%., se obtuvo como donación 5ml del reactivo de Melzer y bibliografía especializada, indispensables para la identificación de macrohongos. Esto significó un avance importante en el número de hongos identificados hasta especie (32 morfotipos), género (26 morfotipos) y familia (3 morfotipos)."/>
    <n v="229.49196599999999"/>
    <n v="228.690966"/>
    <n v="464.702"/>
    <n v="447.392"/>
    <n v="495.35899999999998"/>
    <n v="0"/>
    <n v="540.75"/>
    <n v="0"/>
    <n v="283.25"/>
    <n v="0"/>
    <n v="2013.552966"/>
    <n v="676.08296599999994"/>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6"/>
    <s v="Desarrollar 13 Investigaciones Para Analizar Fenómenos De Disturbio Y Aspectos Ecológicos De Especies Invasoras."/>
    <n v="1"/>
    <s v="Suma"/>
    <n v="1"/>
    <s v="En ejecucion"/>
    <n v="1"/>
    <n v="2"/>
    <n v="2"/>
    <n v="100"/>
    <n v="3"/>
    <n v="2.27"/>
    <n v="75.67"/>
    <n v="3"/>
    <n v="0"/>
    <n v="0"/>
    <n v="3"/>
    <n v="0"/>
    <n v="0"/>
    <n v="2"/>
    <n v="0"/>
    <n v="0"/>
    <n v="13"/>
    <n v="4.2699999999999996"/>
    <n v="32.85"/>
    <n v="510185731"/>
    <n v="510185045"/>
    <n v="100"/>
    <n v="315500625"/>
    <n v="304433958"/>
    <n v="96.49"/>
    <n v="332520500"/>
    <n v="0"/>
    <n v="0"/>
    <n v="291270000"/>
    <n v="0"/>
    <n v="0"/>
    <n v="152570000"/>
    <n v="0"/>
    <n v="0"/>
    <n v="1602046856"/>
    <n v="814619003"/>
    <n v="50.85"/>
    <s v="VIGENCIA (a 30/09/2021): 2.1.1 DISTURBIO: Durante el mes de septiembre de 2021, se continuó avanzando en la ejecución de las investigaciones así: 1) Mecanismos de regeneración de especies nativas como indicador del proceso de restauración ecológica en El Bosque de Las Mercedes: Seguimiento del banco y lluvia de semillas, identificación de morfoespecies y procesamiento, conteo y clasificación de semillas, 2) Evaluación de aspectos ecológicos y análisis del riesgo de invasión de Cucurbita ficifolia Bouché y Rubus bogotensis Kunth en un área en proceso de restauración ecológica en Bogotá D.C.: Seguimiento individuos, potencial alelopático, estado fenológico y procesamiento de biomasa, y 3) Respuesta del reclutamiento de plántulas a intervenciones de micrositios en la Reserva Forestal Thomas van der Hammen: Seguimiento regeneración natural y variables ambientales."/>
    <n v="510.18573099999998"/>
    <n v="510.185045"/>
    <n v="315.50062500000001"/>
    <n v="304.43395800000002"/>
    <n v="332.52050000000003"/>
    <n v="0"/>
    <n v="291.27"/>
    <n v="0"/>
    <n v="152.57"/>
    <n v="0"/>
    <n v="1602.0468559999999"/>
    <n v="814.61900300000002"/>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7"/>
    <s v="Realizar 13 Investigaciones Para Analizar Dinámicas, Mecanismos Y Procesos Ecológicos A Nivel De Ecosistemas Y Paisaje."/>
    <n v="1"/>
    <s v="Suma"/>
    <n v="1"/>
    <s v="En ejecucion"/>
    <n v="1"/>
    <n v="2"/>
    <n v="2"/>
    <n v="100"/>
    <n v="3"/>
    <n v="2.27"/>
    <n v="75.67"/>
    <n v="3"/>
    <n v="0"/>
    <n v="0"/>
    <n v="3"/>
    <n v="0"/>
    <n v="0"/>
    <n v="2"/>
    <n v="0"/>
    <n v="0"/>
    <n v="13"/>
    <n v="4.2699999999999996"/>
    <n v="32.85"/>
    <n v="87122000"/>
    <n v="87122000"/>
    <n v="100"/>
    <n v="230736667"/>
    <n v="221626279"/>
    <n v="96.05"/>
    <n v="174740500"/>
    <n v="0"/>
    <n v="0"/>
    <n v="249480000"/>
    <n v="0"/>
    <n v="0"/>
    <n v="130680000"/>
    <n v="0"/>
    <n v="0"/>
    <n v="872759167"/>
    <n v="308748279"/>
    <n v="35.380000000000003"/>
    <s v="VIGENCIA (a 30/09/2021): 2.1.2 PAISAJE: Durante el mes de septiembre de 2021, se continuó avanzando en la ejecución de las investigaciones de la siguiente manera: 1) Análisis de las dinámicas de transformación del paisaje en la reserva Thomas van der Hammen y humedal La Conejera: Toma de datos ambientales, caracterización de la vegetación el humedal La Conejera y cálculo de métricas del paisaje, 2) Índice de calidad de hábitat y uso real de hábitat por polinizadores y dispersores de semillas en un bosque de planicie en proceso de restauración ecológica: Monitoreo de cambios fenológicos, seguimiento a polinizadores al interior del bosque e instalación de datalogger, y 3) Evaluación del proceso de restauración ecológica en el Bosque Las Mercedes a partir de rasgos funcionales de las aves como indicadores ecológicos: Toma de datos del monitoreo de aves en las haciendas Las Mercedes y La Conejera, digitación y consolidación de bases de datos."/>
    <n v="87.122"/>
    <n v="87.122"/>
    <n v="230.73666700000001"/>
    <n v="221.62627900000001"/>
    <n v="174.7405"/>
    <n v="0"/>
    <n v="249.48"/>
    <n v="0"/>
    <n v="130.68"/>
    <n v="0"/>
    <n v="872.75916699999993"/>
    <n v="308.74827900000003"/>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8"/>
    <s v="Desarrollar 9 Investigaciones En Propagación Tradicional E In Vitro."/>
    <n v="1"/>
    <s v="Suma"/>
    <n v="1"/>
    <s v="En ejecucion"/>
    <n v="1"/>
    <n v="1"/>
    <n v="1"/>
    <n v="100"/>
    <n v="2"/>
    <n v="1.68"/>
    <n v="84"/>
    <n v="3"/>
    <n v="0"/>
    <n v="0"/>
    <n v="2"/>
    <n v="0"/>
    <n v="0"/>
    <n v="1"/>
    <n v="0"/>
    <n v="0"/>
    <n v="9"/>
    <n v="2.68"/>
    <n v="29.78"/>
    <n v="97882500"/>
    <n v="97882500"/>
    <n v="100"/>
    <n v="233570000"/>
    <n v="199226279"/>
    <n v="85.3"/>
    <n v="251692500"/>
    <n v="0"/>
    <n v="0"/>
    <n v="216300000"/>
    <n v="0"/>
    <n v="0"/>
    <n v="113300000"/>
    <n v="0"/>
    <n v="0"/>
    <n v="912745000"/>
    <n v="297108779"/>
    <n v="32.549999999999997"/>
    <s v="VIGENCIA (a 30/09/2021): 3.1.1 PROPAGACIÓN: Durante el mes de septiembre 2021, se avanzó en la investigación in vitro, incluyendo los resultados preliminares de la etapa de inducción del ensayo 1, 2 y 3, se realizó la trasferencia del ensayo 5 a medio de expresión, se hizo el seguimiento a las tres especies que han mostrado proliferación de PLB¿s  siendo más evidente en C. revolutum y en O. luteopurpureum, mientras que en E. oxysepalum  se ha registrado producción de PLB¿s en solo seis tratamientos y un promedio máximo de 0,35. Para la investigación en propagación tradicional, se continuaron los seguimientos semanales de germinación y sobrevivencia, y se presentan los resultados estadísticos de las variables porcentaje de germinación y tiempo medio de germinación para los 24 tratamientos evaluados."/>
    <n v="97.882499999999993"/>
    <n v="97.882499999999993"/>
    <n v="233.57"/>
    <n v="199.22627900000001"/>
    <n v="251.6925"/>
    <n v="0"/>
    <n v="216.3"/>
    <n v="0"/>
    <n v="113.3"/>
    <n v="0"/>
    <n v="912.74499999999989"/>
    <n v="297.10877900000003"/>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9"/>
    <s v="Desarrollar 9 Investigaciones En Sanidad Vegetal"/>
    <n v="1"/>
    <s v="Suma"/>
    <n v="1"/>
    <s v="En ejecucion"/>
    <n v="1"/>
    <n v="1"/>
    <n v="1"/>
    <n v="100"/>
    <n v="2"/>
    <n v="1.68"/>
    <n v="84"/>
    <n v="3"/>
    <n v="0"/>
    <n v="0"/>
    <n v="2"/>
    <n v="0"/>
    <n v="0"/>
    <n v="1"/>
    <n v="0"/>
    <n v="0"/>
    <n v="9"/>
    <n v="2.68"/>
    <n v="29.78"/>
    <n v="36400000"/>
    <n v="36400000"/>
    <n v="100"/>
    <n v="67275000"/>
    <n v="60960000"/>
    <n v="90.61"/>
    <n v="74556000"/>
    <n v="0"/>
    <n v="0"/>
    <n v="162225000"/>
    <n v="0"/>
    <n v="0"/>
    <n v="84975000"/>
    <n v="0"/>
    <n v="0"/>
    <n v="425431000"/>
    <n v="97360000"/>
    <n v="22.89"/>
    <s v="VIGENCIA (a 30/09/2021): 3.1.2 SANIDAD:  Durante el mes de septiembre 2021, se terminó el proceso de fermentación de los caldos, se realizó la siembra y el recuento de las Unidades Formadoras de Colonia, la identificación y el aislamiento de los morfotipos predominantes, se continuó con el montaje y seguimiento de los postulados de Koch para los microorganismos identificados y presuntamente relacionados con las afecciones de E. cabrerensis. Adicionalmente, se siguió con la preservación por tres métodos de los hongos aislados de C. revolutum, E. oxysepalum y M. coriacea. Finalmente, se realizó el repique de los morfotipos en los agares seleccionados y a caracterización macro y microscópica de los mismos."/>
    <n v="36.4"/>
    <n v="36.4"/>
    <n v="67.275000000000006"/>
    <n v="60.96"/>
    <n v="74.555999999999997"/>
    <n v="0"/>
    <n v="162.22499999999999"/>
    <n v="0"/>
    <n v="84.974999999999994"/>
    <n v="0"/>
    <n v="425.43100000000004"/>
    <n v="97.36"/>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10"/>
    <s v="Desarrollar 9 Investigaciones En Bioprospección."/>
    <n v="1"/>
    <s v="Suma"/>
    <n v="1"/>
    <s v="En ejecucion"/>
    <n v="1"/>
    <n v="1"/>
    <n v="1"/>
    <n v="100"/>
    <n v="3"/>
    <n v="2.5099999999999998"/>
    <n v="83.67"/>
    <n v="3"/>
    <n v="0"/>
    <n v="0"/>
    <n v="1"/>
    <n v="0"/>
    <n v="0"/>
    <n v="1"/>
    <n v="0"/>
    <n v="0"/>
    <n v="9"/>
    <n v="3.51"/>
    <n v="39"/>
    <n v="113659455"/>
    <n v="113659455"/>
    <n v="100"/>
    <n v="129449000"/>
    <n v="120259030"/>
    <n v="92.9"/>
    <n v="132232000"/>
    <n v="0"/>
    <n v="0"/>
    <n v="162225000"/>
    <n v="0"/>
    <n v="0"/>
    <n v="84975000"/>
    <n v="0"/>
    <n v="0"/>
    <n v="622540455"/>
    <n v="233918485"/>
    <n v="37.57"/>
    <s v="VIGENCIA (a 30/09/2021): 3.1.3 BIOPROSPECCIÓN: Durante el mes de septiembre 2021, se avanzó en ejecución de las investigaciones de la siguiente manera: 2). Se evaluó la actividad antimicrobiana de las subfracciones acetato de etilo (5,6,7,8,9,10,11),  haciendo lectura y análisis de datos de todas las sub- fracciones obtenidas. Con las más activas se procedió a realizar la determinación de la concentración mínima inhibitoria (CMI) frente a los tres microorganismos evaluados, se realizó el montaje y seguimiento de la evaluación antifúngica frente a Fusarium sp del extracto y fracciones de Lafoensia acuminata.  3). Se realizaron ensayos por contacto directo del aceite esencial sobre las ninfas y se están adelantando ajustes en la metodología y se corrigieron las condiciones del montaje con individuos adultos."/>
    <n v="113.65945499999999"/>
    <n v="113.65945499999999"/>
    <n v="129.44900000000001"/>
    <n v="120.25903"/>
    <n v="132.232"/>
    <n v="0"/>
    <n v="162.22499999999999"/>
    <n v="0"/>
    <n v="84.974999999999994"/>
    <n v="0"/>
    <n v="622.54045500000007"/>
    <n v="233.91848499999998"/>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11"/>
    <s v="Desarrollar 5 Informes De Análisis Sobre El Avance De La Estrategia Interinstitucional Para La Acreditación Del Jardín Botánico De Bogotá D.C."/>
    <n v="1"/>
    <s v="Suma"/>
    <n v="1"/>
    <s v="En ejecucion"/>
    <n v="1"/>
    <n v="1"/>
    <n v="1"/>
    <n v="100"/>
    <n v="1"/>
    <n v="0.76"/>
    <n v="76"/>
    <n v="1"/>
    <n v="0"/>
    <n v="0"/>
    <n v="1"/>
    <n v="0"/>
    <n v="0"/>
    <n v="1"/>
    <n v="0"/>
    <n v="0"/>
    <n v="5"/>
    <n v="1.76"/>
    <n v="35.200000000000003"/>
    <n v="162746790"/>
    <n v="138406790"/>
    <n v="85.04"/>
    <n v="752632041"/>
    <n v="657739667"/>
    <n v="87.39"/>
    <n v="704905500"/>
    <n v="0"/>
    <n v="0"/>
    <n v="378000000"/>
    <n v="0"/>
    <n v="0"/>
    <n v="187375000"/>
    <n v="0"/>
    <n v="0"/>
    <n v="2185659331"/>
    <n v="796146457"/>
    <n v="36.43"/>
    <s v="VIGENCIA (a 30/09/2021): .1.1 ACREDITACIÓN:  Durante el mes de septiembre de 2021, se avanzó así: Dimensión de Estrategia: se inició el proceso de estructuración para la definición de actividades, indicadores y productos de los procesos de aplicación y apropiación del conocimiento del cuadro de Mando Integral del Plan Estratégico institucional. Dimensión de Interrelación: se realizó la consolidación y remisión de informes de seguimiento de los convenios de cooperación institucional a cargo de la S.C., se realizó la postulación de la propuesta de Investigación e innovación tecnológica: una apuesta por la conservación de los frailejones de Bogotá - Región, en un contexto de cambio climático ante Minciencias, se continuó con el avance precontractual para el establecimiento de 6 de las 12 alianzas estratégicas realizando los ajustes jurídicos solicitados por la Oficina Asesora Jurídica. Dimensión de Recursos: se realizaron 4 capacitaciones para la actualización en la Plataforma SCIENTI. En la dimensión de Resultados,  Se continuó con la producción editorial de 4 libros de investigación técnicos, así mismo, se continúa en el avance de la convocatoria para el especial en Restauración Ecológica de la Revista Pérez Arbelaezia. Desde los procesos de difusión, apropiación académica y social del conocimiento, se realizaron: 3 Tertulias virtuales académicas de la conservación y dos cursos especializados y un Encuentro Académico, que contó con la participación de 501 participantes en vivo y 588  visualizaciones en el canal de YouTube institucional, se realizó la solicitud de reconocimiento en línea del reconocimiento del Jardín Botánico José Celestino Mutis, como centro de Investigación ante el Ministerio de Ciencias Tecnología e Innovación.  En lo relacionado con la Fase II Seguimiento: Se remitió el formato de efectividad a los participantes de los espacios académicos, científicos realizados durante el mes septiembre y se analizaron 475 encuestas realizadas."/>
    <n v="162.74679"/>
    <n v="138.40679"/>
    <n v="752.63204099999996"/>
    <n v="657.73966700000005"/>
    <n v="704.90549999999996"/>
    <n v="0"/>
    <n v="378"/>
    <n v="0"/>
    <n v="187.375"/>
    <n v="0"/>
    <n v="2185.6593309999998"/>
    <n v="796.14645700000005"/>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10"/>
    <n v="12"/>
    <s v="Desarrollar 5 Informes Del Analisis Sobre El Avance Del Sistema De Informacion Y Datos Cientificos Del Jardin Botanico De Bogota"/>
    <n v="1"/>
    <s v="Suma"/>
    <n v="1"/>
    <s v="En ejecucion"/>
    <n v="1"/>
    <n v="1"/>
    <n v="1"/>
    <n v="100"/>
    <n v="1"/>
    <n v="0.71"/>
    <n v="71"/>
    <n v="1"/>
    <n v="0"/>
    <n v="0"/>
    <n v="1"/>
    <n v="0"/>
    <n v="0"/>
    <n v="1"/>
    <n v="0"/>
    <n v="0"/>
    <n v="5"/>
    <n v="1.71"/>
    <n v="34.200000000000003"/>
    <n v="113174799"/>
    <n v="113174799"/>
    <n v="100"/>
    <n v="186585000"/>
    <n v="186585000"/>
    <n v="100"/>
    <n v="335465000"/>
    <n v="0"/>
    <n v="0"/>
    <n v="357000000"/>
    <n v="0"/>
    <n v="0"/>
    <n v="187000000"/>
    <n v="0"/>
    <n v="0"/>
    <n v="1179224799"/>
    <n v="299759799"/>
    <n v="25.42"/>
    <s v="VIGENCIA (a 30/09/2021): 4.1.2 SIDIC: Durante el mes de septiembre 2021, se adelantó la revisión de registros documentales de investigaciones adelantadas y productos generados en las líneas de investigación de la Subdirección Científica, se validaron 8 conjuntos de datos y se publicó 1 recurso en el SIB Colombia. Se gestionaron 23 metadatos en Geonetwork y 22 objetos geográficos en Geoserver y, se adelantaron acompañamientos y asesorías"/>
    <n v="113.17479899999999"/>
    <n v="113.17479899999999"/>
    <n v="186.58500000000001"/>
    <n v="186.58500000000001"/>
    <n v="335.46499999999997"/>
    <n v="0"/>
    <n v="357"/>
    <n v="0"/>
    <n v="187"/>
    <n v="0"/>
    <n v="1179.2247990000001"/>
    <n v="299.75979899999999"/>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1"/>
    <s v="Fortalecer Y Mantener En 100 Por Ciento El Cumplimiento Del Plan De Sostenibilidad Mipg"/>
    <n v="2"/>
    <s v="Constante"/>
    <n v="1"/>
    <s v="En ejecucion"/>
    <n v="1"/>
    <n v="100"/>
    <n v="98"/>
    <n v="98"/>
    <n v="100"/>
    <n v="70.180000000000007"/>
    <n v="70.180000000000007"/>
    <n v="100"/>
    <n v="0"/>
    <n v="0"/>
    <n v="100"/>
    <n v="0"/>
    <n v="0"/>
    <n v="100"/>
    <n v="0"/>
    <n v="0"/>
    <s v="N/A"/>
    <s v="N/A"/>
    <s v="N/A"/>
    <n v="437805443"/>
    <n v="432294443"/>
    <n v="98.74"/>
    <n v="658475240"/>
    <n v="592536240"/>
    <n v="89.99"/>
    <n v="910739500"/>
    <n v="0"/>
    <n v="0"/>
    <n v="662600000"/>
    <n v="0"/>
    <n v="0"/>
    <n v="760860000"/>
    <n v="0"/>
    <n v="0"/>
    <n v="3430480183"/>
    <n v="1024830683"/>
    <n v="29.87"/>
    <s v="VIGENCIA (a 30/09/2021): Durante el periodo del presente informe, se realizaron mesas de trabajo con los enlaces MIPG de cada una de las subdirecciones y oficinas para la formulación del plan de acción, definiendo las actividades para dar continuidad y fortalecer el modelo integrado de planeación y gestión-MIPG.  Uno de los principales retos de las actividades que permiten el cumplimiento de la presente meta es fortalecer y empoderar a los líderes de los procesos y sus equipos de trabajo en cuanto a las dimensiones y políticas del MIPG que por su componente técnico, de acuerdo con sus competencias y nivel de responsabilidad.  Con el fortalecimiento y sostenibilidad del MIPG, se busca generar resultados que resuelvan las necesidades y problemas de los ciudadanos respecto a la misionalidad del JBB-JCM, con integridad y calidad en el servicio para generar valor público.  A su vez se pretende, agilizar, simplificar y flexibilizar los procesos, procedimientos y la operación del JBB-JCM que permitan la mejora continua de todos sus productos y servicios, logrando del desempeño institucional del JBB-JCM."/>
    <n v="437.80544300000003"/>
    <n v="432.294443"/>
    <n v="658.47523999999999"/>
    <n v="592.53624000000002"/>
    <n v="910.73950000000002"/>
    <n v="0"/>
    <n v="662.6"/>
    <n v="0"/>
    <n v="760.86"/>
    <n v="0"/>
    <n v="3430.4801830000001"/>
    <n v="1024.8306830000001"/>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2"/>
    <s v="Actualizar Y Ejecutar El 100 Por Ciento  De La Planeación Estratégica De La Entidad"/>
    <n v="2"/>
    <s v="Constante"/>
    <n v="1"/>
    <s v="En ejecucion"/>
    <n v="1"/>
    <n v="100"/>
    <n v="98"/>
    <n v="98"/>
    <n v="100"/>
    <n v="71.75"/>
    <n v="71.75"/>
    <n v="100"/>
    <n v="0"/>
    <n v="0"/>
    <n v="100"/>
    <n v="0"/>
    <n v="0"/>
    <n v="100"/>
    <n v="0"/>
    <n v="0"/>
    <s v="N/A"/>
    <s v="N/A"/>
    <s v="N/A"/>
    <n v="1274579385"/>
    <n v="1002605077"/>
    <n v="78.66"/>
    <n v="5059995299"/>
    <n v="4109298408"/>
    <n v="81.209999999999994"/>
    <n v="6760356000"/>
    <n v="0"/>
    <n v="0"/>
    <n v="639000000"/>
    <n v="0"/>
    <n v="0"/>
    <n v="693400035"/>
    <n v="0"/>
    <n v="0"/>
    <n v="14427330719"/>
    <n v="5111903485"/>
    <n v="35.43"/>
    <s v="VIGENCIA (a 30/09/2021): Durante el periodo comprendido entre el 01 de enero y el 30 de septiembre de 2021, se garantizó el cumplimiento de las actividades programadas en el plan de acción de meta 2, asociadas a la planeación estratégica. Igualmente, se realizaron talleres de planeación estratégica con los directivos de la Entidad, en donde se definió la hoja de ruta para el cumplimiento de la misión, visión, objeticos estratégicos y estrategias definidas en el plan estratégico de la Entidad.  En este sentido, en el periodo de enero a septiembre de 2021, se presenta un avance en el plan de acción de la meta 2. ¿Actualizar y Ejecutar el 100% de la planeación estratégica de la Entidad¿,  del 71,79%, esto corresponde al cumplimiento de las actividades programadas durante el periodo del presente informe.  Respecto a las actividades del plan de acción, se destaca la construcción participativa de la planeación estratégica institucional en la cual se consolidan actividades tendientes al reconocimiento, posicionamiento, promoción, y modernización institucional, que aportan al mejoramiento del desempeño institucional y el logro de los objetivos."/>
    <n v="1274.579385"/>
    <n v="1002.6050770000001"/>
    <n v="5059.9952990000002"/>
    <n v="4109.2984079999997"/>
    <n v="6760.3559999999998"/>
    <n v="0"/>
    <n v="639"/>
    <n v="0"/>
    <n v="693.400035"/>
    <n v="0"/>
    <n v="14427.330719"/>
    <n v="5111.9034849999998"/>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3"/>
    <s v="Elaborar E Implementar 1 Diagnostico De Rediseño Organizacional"/>
    <n v="1"/>
    <s v="Suma"/>
    <n v="1"/>
    <s v="En ejecucion"/>
    <n v="1"/>
    <n v="0.33"/>
    <n v="0.26"/>
    <n v="78.790000000000006"/>
    <n v="0.33"/>
    <n v="0.28000000000000003"/>
    <n v="84.85"/>
    <n v="0.41"/>
    <n v="0"/>
    <n v="0"/>
    <n v="0"/>
    <n v="0"/>
    <n v="0"/>
    <n v="0"/>
    <n v="0"/>
    <n v="0"/>
    <n v="1"/>
    <n v="0.54"/>
    <n v="54"/>
    <n v="30310500"/>
    <n v="30310500"/>
    <n v="100"/>
    <n v="36000000"/>
    <n v="36000000"/>
    <n v="100"/>
    <n v="36876000"/>
    <n v="0"/>
    <n v="0"/>
    <n v="0"/>
    <n v="0"/>
    <n v="0"/>
    <n v="0"/>
    <n v="0"/>
    <n v="0"/>
    <n v="103186500"/>
    <n v="66310500"/>
    <n v="64.260000000000005"/>
    <s v="VIGENCIA (a 30/09/2021): En el marco del proyecto 7683 ¿Fortalecimiento de las capacidades organizacionales, físicas y tecnológicas en el Jardín Botánico José Celestino Mutis Bogotá, Meta 3 ¿Elaborar e implementar 1 diagnóstico de rediseño organizacional¿, se inició en el año 2020 un proceso de modernización institucional con el cual se pretende establecer un nuevo modelo estructural, que le permita la competitividad y el cumplimiento de sus funciones actuales, y las metas a futuro, con el fin de mejorar su funcionamiento y atender las necesidades de la población. Este modelo parte del análisis de las nuevas responsabilidades dadas por los cambios normativos a nivel nacional y territorial, pero sobre todo teniendo en cuenta los cambios en el sector y necesidades de la población."/>
    <n v="30.310500000000001"/>
    <n v="30.310500000000001"/>
    <n v="36"/>
    <n v="36"/>
    <n v="36.875999999999998"/>
    <n v="0"/>
    <n v="0"/>
    <n v="0"/>
    <n v="0"/>
    <n v="0"/>
    <n v="103.1865"/>
    <n v="66.310500000000005"/>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5"/>
    <s v="Ejecutar El 100 Por Ciento Del Plan De Acción Para El Desarrollo Del Sistema De Gestión Documental"/>
    <n v="2"/>
    <s v="Constante"/>
    <n v="1"/>
    <s v="En ejecucion"/>
    <n v="1"/>
    <n v="100"/>
    <n v="97"/>
    <n v="97"/>
    <n v="100"/>
    <n v="69.599999999999994"/>
    <n v="69.599999999999994"/>
    <n v="100"/>
    <n v="0"/>
    <n v="0"/>
    <n v="100"/>
    <n v="0"/>
    <n v="0"/>
    <n v="100"/>
    <n v="0"/>
    <n v="0"/>
    <s v="N/A"/>
    <s v="N/A"/>
    <s v="N/A"/>
    <n v="133387500"/>
    <n v="133387500"/>
    <n v="100"/>
    <n v="304353333"/>
    <n v="223753333"/>
    <n v="73.52"/>
    <n v="479839500"/>
    <n v="0"/>
    <n v="0"/>
    <n v="201600000"/>
    <n v="0"/>
    <n v="0"/>
    <n v="128999880"/>
    <n v="0"/>
    <n v="0"/>
    <n v="1248180213"/>
    <n v="357140833"/>
    <n v="28.61"/>
    <s v="VIGENCIA (a 30/09/2021): Actualización y aprobación del Plan Institucional de Archivos- PINAR teniendo en cuenta el actual contexto institucional, los proyectos y metas previstos para Gestión Documental durante la vigencia 2021.Atención oportuna de los expedientes requeridos por parte de las diferentes dependencias que componen la entidad.Se realizó sesión virtual con el área de Sistemas en donde se presentó el  documento para la conformación de expedientes en el marco de la estrategia de trabajo virtual y se solicitó la creación de carpetas compartidas que permitan o restrinjan el acceso, Backus, cantidad de caracteres, entre otros. Se anexa pantallazo de sesión virtual.Se elaboró procedimiento de Entrega de Inventarios Documentales con el cual se busca dar lineamientos a los funcionarios y contratistas del Jardín Botánico José Celestino Mutis para el alistamiento y entrega de los FUID, con el fin de garantizar la continuidad de la gestión y la adecuada conservación, almacenamiento de la información. Se anexa procedimiento señalado.Se realizó instalación del módulo de Correspondencia del software de Gestión Documental, se parametrizaron las dependencias y los canales de distribución. Asimismo se efectuaron pruebas para validar el modo como se hará la radicación de documentos, alertas, permisos, entre otros, se llevó a cabo la migración de datos de la base de CORDIS al aplicativo JONAS. También se creo la campana de alertas para indicar la cantidad de registros asignados, las series/subseries que se vinculan con los registros, numero de radicado CORDIS, asunto y estado actual del trámite."/>
    <n v="133.38749999999999"/>
    <n v="133.38749999999999"/>
    <n v="304.35333300000002"/>
    <n v="223.753333"/>
    <n v="479.83949999999999"/>
    <n v="0"/>
    <n v="201.6"/>
    <n v="0"/>
    <n v="128.99987999999999"/>
    <n v="0"/>
    <n v="1248.1802130000001"/>
    <n v="357.14083299999999"/>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6"/>
    <s v="Lograr El 100 Por Ciento Del Cumplimiento Del Petic Para Mejorar La Cobertura Y Conectividad De La Infraestructura Y Plataforma Tic"/>
    <n v="2"/>
    <s v="Constante"/>
    <n v="1"/>
    <s v="En ejecucion"/>
    <n v="1"/>
    <n v="100"/>
    <n v="0.95"/>
    <n v="0.95"/>
    <n v="100"/>
    <n v="60"/>
    <n v="60"/>
    <n v="100"/>
    <n v="0"/>
    <n v="0"/>
    <n v="100"/>
    <n v="0"/>
    <n v="0"/>
    <n v="100"/>
    <n v="0"/>
    <n v="0"/>
    <s v="N/A"/>
    <s v="N/A"/>
    <s v="N/A"/>
    <n v="1003316098"/>
    <n v="996664815"/>
    <n v="99.34"/>
    <n v="1002978856"/>
    <n v="624118856"/>
    <n v="62.23"/>
    <n v="2081615000"/>
    <n v="0"/>
    <n v="0"/>
    <n v="352800000"/>
    <n v="0"/>
    <n v="0"/>
    <n v="217064880"/>
    <n v="0"/>
    <n v="0"/>
    <n v="4657774834"/>
    <n v="1620783671"/>
    <n v="34.799999999999997"/>
    <s v="VIGENCIA (a 30/09/2021): El sistema de Gestión documental se encuentra en fase de implementación (Parametrización) Las 3 sedes del JBB se encuentran interconectadas mediante canales dedicados lo que permite una optimización y mayor eficiencia en la comunicación.Se reactivó la asignación de recursos para la adquisición de equipos de NETWORKING, lo que permitirá mejorar el Sistema de Seguridad de Información del JBB.Se realizó seguimiento a las actividades correspondientes a la oficina de sistemas programadas en el PAAC. Se realizó el respectivo seguimiento a los indicadores de gestión del proceso TEC. Se realizaron las actividades de Soporte Técnico requerdas por las diferentes dependencias del JBB durante el mes de Septiembre de 2021. Se dictó capacitación sobre herramienta de ayuda GLPI. Se realizan actividades de administración propias de los servidores cloud. Se reviso la accesibilidad de la página actual y la página nueva del Jardín Botánico de Bogotá y se inició con el ajuste de la estructura de contenido de la nueva página de la sección de transparencia. Proceso evaluación candidatos por contratos de prestación de servicios para Talento Humano, se ajustó reporte final de acuerdo con requerimiento y se adicionó grafica de acuerdo con el puntaje de aspectos de interés.Aplicación de cargue de procedimientos de MIPG Se agrego funcionalidad para descarga listado maestro de documentos y se agrega campo den el formulario de procedimientos para guardar la versión del documento la cual se muestra en la lista de documentos, en la auditoria de documentos y en el informe final. Con herramienta NAGIOS se monitorea los dispositivos de red y equipos de cómputo). Se puede observar el resumen de disponibilidad de los servidores Linux y Windows durante el periodo de contrato 506-2019, 106-2020 y el vigente 538-2021 Durante este periodo estuvo arriba los servidores un 100%, es decir no se presentaron interrupciones en el servicio en este mes no se realizaron actualizaciones"/>
    <n v="1003.316098"/>
    <n v="996.66481499999998"/>
    <n v="1002.978856"/>
    <n v="624.11885600000005"/>
    <n v="2081.6149999999998"/>
    <n v="0"/>
    <n v="352.8"/>
    <n v="0"/>
    <n v="217.06487999999999"/>
    <n v="0"/>
    <n v="4657.7748339999998"/>
    <n v="1620.7836710000001"/>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7"/>
    <s v="Preparar 100 Por Ciento De Las Obras De Mejoramiento Estructural"/>
    <n v="2"/>
    <s v="Constante"/>
    <n v="1"/>
    <s v="En ejecucion"/>
    <n v="1"/>
    <n v="100"/>
    <n v="100"/>
    <n v="100"/>
    <n v="100"/>
    <n v="50"/>
    <n v="50"/>
    <n v="0"/>
    <n v="0"/>
    <n v="0"/>
    <n v="0"/>
    <n v="0"/>
    <n v="0"/>
    <n v="0"/>
    <n v="0"/>
    <n v="0"/>
    <s v="N/A"/>
    <s v="N/A"/>
    <s v="N/A"/>
    <n v="802623078"/>
    <n v="345952078"/>
    <n v="43.1"/>
    <n v="1680207666"/>
    <n v="476580666"/>
    <n v="28.36"/>
    <n v="0"/>
    <n v="0"/>
    <n v="0"/>
    <n v="0"/>
    <n v="0"/>
    <n v="0"/>
    <n v="0"/>
    <n v="0"/>
    <n v="0"/>
    <n v="2482830744"/>
    <n v="822532744"/>
    <n v="33.130000000000003"/>
    <s v="VIGENCIA (a 30/09/2021): Se genero la contratación de todo el personal entre los que se destacan (Profesionales, profesionales especializados y operarios), con relación la trabajo previo y estructuración de estudios de los diferentes proyectos a contratar y ejecutar para la presente vigencia, entre ellas se destacan:  -Levantamiento de informacion de cargas y consumos electricos: Con el apoyo del piga, se ha recaudado informacion y se esta verfificación con levantamientos en campo. -Levantamiento de equipos especiales y electrobomba:  Con el apoyo del personal de mantenimiento, se ha recaudado informacion y se esta verfifica con levantamientos en campo. -Definicion de Areas disponibles para instalacion de paneles solares:  Teniendo en cuenta algunos aspectos tecnicos, y con el proposito de elaborar los diseños del proyecto Energia solar fotovoltaica para el JBB, se define que en esta primera fase el proyecto se realizará en los edificios del area administrativa y subdireccion cientifica. -Modulacion y encaje de planta solar fotovoltaico en las areas definidas en cada una de los edificios:  Aprovechando la ejecucion del reforzamiento estructural, se realizan los encajes en las nuevas cubiertas de concreto de estas dos edificaciones. -Calculos y simulacion del anteproyecto según modulacion y encaje de planta solar fotovoltaica en las areas definida:"/>
    <n v="802.62307799999996"/>
    <n v="345.95207799999997"/>
    <n v="1680.207666"/>
    <n v="476.58066600000001"/>
    <n v="0"/>
    <n v="0"/>
    <n v="0"/>
    <n v="0"/>
    <n v="0"/>
    <n v="0"/>
    <n v="2482.8307439999999"/>
    <n v="822.53274399999998"/>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8"/>
    <s v="Adelantar 2686 Metros Cuadrados Obras De Mejoramiento Estructural"/>
    <n v="1"/>
    <s v="Suma"/>
    <n v="1"/>
    <s v="En ejecucion"/>
    <n v="1"/>
    <n v="186"/>
    <n v="0"/>
    <n v="0"/>
    <n v="2686"/>
    <n v="1882"/>
    <n v="70.069999999999993"/>
    <n v="0"/>
    <n v="0"/>
    <n v="0"/>
    <n v="0"/>
    <n v="0"/>
    <n v="0"/>
    <n v="0"/>
    <n v="0"/>
    <n v="0"/>
    <n v="2686"/>
    <n v="1882"/>
    <n v="70.069999999999993"/>
    <n v="2448345579"/>
    <n v="2448345579"/>
    <n v="100"/>
    <n v="0"/>
    <n v="0"/>
    <n v="0"/>
    <n v="0"/>
    <n v="0"/>
    <n v="0"/>
    <n v="0"/>
    <n v="0"/>
    <n v="0"/>
    <n v="0"/>
    <n v="0"/>
    <n v="0"/>
    <n v="2448345579"/>
    <n v="2448345579"/>
    <n v="100"/>
    <s v="RESERVAS (a 30/09/2021): Entrega de espacio reforzado de laboratorio infantil.  Entrega de espacio reforzado de aula ambiental.  Avance en reforzamiento subdirección científica.  Avance en reforzamiento area administrativa.  Demolición total subdirección técnica (Según conceptualización técnica recibida por parte del consultor de diseño del reforzamiento estructural y de los consultores estructurales del contratista de obra e interventoría, se requirió realizar la demolición total de esta edificación, considerando la falta de elementos estructurales a nivel de cimentación, la falta de refuerzos en acero a nivel de la placa de steel deck de cubierta y el riesgo asociado a trabajar dejando apuntalado unicamente cubiertas)"/>
    <n v="2448.3455789999998"/>
    <n v="2448.3455789999998"/>
    <n v="0"/>
    <n v="0"/>
    <n v="0"/>
    <n v="0"/>
    <n v="0"/>
    <n v="0"/>
    <n v="0"/>
    <n v="0"/>
    <n v="2448.3455789999998"/>
    <n v="2448.3455789999998"/>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9"/>
    <s v="Elaborar En 100 Por Ciento De Estudios Para La Ampliación De Instalaciones Físicas"/>
    <n v="2"/>
    <s v="Constante"/>
    <n v="1"/>
    <s v="En ejecucion"/>
    <n v="1"/>
    <n v="0"/>
    <n v="0"/>
    <n v="0"/>
    <n v="0"/>
    <n v="0"/>
    <n v="0"/>
    <n v="0"/>
    <n v="0"/>
    <n v="0"/>
    <n v="100"/>
    <n v="0"/>
    <n v="0"/>
    <n v="100"/>
    <n v="0"/>
    <n v="0"/>
    <s v="N/A"/>
    <s v="N/A"/>
    <s v="N/A"/>
    <n v="0"/>
    <n v="0"/>
    <n v="0"/>
    <n v="0"/>
    <n v="0"/>
    <n v="0"/>
    <n v="0"/>
    <n v="0"/>
    <n v="0"/>
    <n v="200000000"/>
    <n v="0"/>
    <n v="0"/>
    <n v="50000000"/>
    <n v="0"/>
    <n v="0"/>
    <n v="250000000"/>
    <n v="0"/>
    <n v="0"/>
    <m/>
    <n v="0"/>
    <n v="0"/>
    <n v="0"/>
    <n v="0"/>
    <n v="0"/>
    <n v="0"/>
    <n v="200"/>
    <n v="0"/>
    <n v="50"/>
    <n v="0"/>
    <n v="250"/>
    <n v="0"/>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10"/>
    <s v="Adelantar 1400 Metros Cuadrados Obras De Construcción"/>
    <n v="1"/>
    <s v="Suma"/>
    <n v="1"/>
    <s v="En ejecucion"/>
    <n v="1"/>
    <n v="0"/>
    <n v="0"/>
    <n v="0"/>
    <n v="850"/>
    <n v="0"/>
    <n v="0"/>
    <n v="550"/>
    <n v="0"/>
    <n v="0"/>
    <n v="0"/>
    <n v="0"/>
    <n v="0"/>
    <n v="0"/>
    <n v="0"/>
    <n v="0"/>
    <n v="1400"/>
    <n v="0"/>
    <n v="0"/>
    <n v="0"/>
    <n v="0"/>
    <n v="0"/>
    <n v="2853287918"/>
    <n v="14480000"/>
    <n v="0.51"/>
    <n v="4628574000"/>
    <n v="0"/>
    <n v="0"/>
    <n v="0"/>
    <n v="0"/>
    <n v="0"/>
    <n v="0"/>
    <n v="0"/>
    <n v="0"/>
    <n v="7481861918"/>
    <n v="14480000"/>
    <n v="0.19"/>
    <s v="VIGENCIA (a 30/09/2021): Se está adelantando  diferentes procesos para avanzar en el desarrollo de los metros cuadrados de obras de construcción, los procesos se encuentra dentro del PAA de la entidad, esta fase de construcción será la posterior a la fase de demolición y reforzamiento estructural con su respectiva interventoria.  Se tiene planeado contratar diversas  obras civiles para reconstruir espacios demolidos,entre ellos se destacan los siguientes procesos:  1. Contratar las obras civiles para la reconstrucción de las áreas demolidas para el funcionamiento del Jardín Botánico José Celestino Mutis, por el sistema de precios unitarios fijos. 2. Realizar la interventoría técnica, administrativa, financiera, contable, jurídica y ambiental al contrato cuyo objeto consiste en ¿Contratar las obras civiles para la reconstrucción de las áreas demolidas para el funcionamiento del Jardín Botánico José Celestino Mutis, por el sistema de precios unitarios fijos&quot;. 3. Contratar las obras civiles para la modernización de los baños del Jardín Botánico José Celestino Mutis por el sistema de precios unitarios fijos. 4.  Realizar la interventoría técnica, administrativa, financiera, contable, jurídica y ambiental al contrato cuyo objeto consiste en ¿Contratar las obras civiles para la modernización de  los baños del Jardín Botánico José Celestino Mutis por el sistema de precios unitarios fijos. 5. Realización de los estudios y diseños de ingeniería básica y de detalle para el sistema de generación solar fotovoltaica fase 1 del Jardín Botánico José Celestino Mutis.   De acuerdo a la programación inicial dada del reporte en metros de obra de construcción, paralelamente se tiene un avance del 60% en gestión de estructuración de estudios previos, estudios de mercado y procesos precontractules de las adquisiciones a contratar  para el funcionamiento adecuado de la entidad."/>
    <n v="0"/>
    <n v="0"/>
    <n v="2853.287918"/>
    <n v="14.48"/>
    <n v="4628.5739999999996"/>
    <n v="0"/>
    <n v="0"/>
    <n v="0"/>
    <n v="0"/>
    <n v="0"/>
    <n v="7481.8619179999996"/>
    <n v="14.48"/>
  </r>
  <r>
    <n v="16"/>
    <s v="Un Nuevo Contrato Social y Ambiental para la Bogotá del Siglo XXI"/>
    <x v="0"/>
    <n v="2021"/>
    <s v="30/09/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1"/>
    <n v="12"/>
    <s v="Adelantar La Demolicion De 814 Metros Cuadrados Obras De Demolicion"/>
    <n v="1"/>
    <s v="Suma"/>
    <n v="1"/>
    <s v="En ejecucion"/>
    <n v="1"/>
    <n v="814"/>
    <n v="0"/>
    <n v="0"/>
    <n v="814"/>
    <n v="814"/>
    <n v="100"/>
    <n v="0"/>
    <n v="0"/>
    <n v="0"/>
    <n v="0"/>
    <n v="0"/>
    <n v="0"/>
    <n v="0"/>
    <n v="0"/>
    <n v="0"/>
    <n v="814"/>
    <n v="814"/>
    <n v="100"/>
    <n v="333511967"/>
    <n v="318901797"/>
    <n v="95.62"/>
    <n v="0"/>
    <n v="0"/>
    <n v="0"/>
    <n v="0"/>
    <n v="0"/>
    <n v="0"/>
    <n v="0"/>
    <n v="0"/>
    <n v="0"/>
    <n v="0"/>
    <n v="0"/>
    <n v="0"/>
    <n v="333511967"/>
    <n v="318901797"/>
    <n v="95.62"/>
    <s v="RESERVAS (a 30/09/2021): Se trabaja en demolición y retiro de RCD de placa de cubierta sobre corredores patio central. Se funden con concreto de planta 4000 psi, las zapatas tipo Zt-2 y Zt-3 por eje C/(5-9). Se inició demolición de viga aérea sobre eje C, con apuntalamiento de cubierta en madera existente.  Administrativa: - Sigue sin terminación la mampostería por fachada eje K oficinas dirección general, se trabaja en remates de mampostería en muros intervenidos por reforzamiento, encorozados en bloque sobre viga aérea eje K, avance en mampostería entepechos sobre cubierta corredor perimetral, retiros de ductería, cajas de paso y cableado utp sobre cubiertas.  - Se inició mampostería para enchape de columnas en &quot;L&quot; de patio central, avance lento en pañetes internos, abuzardado de columnas y vigas aéreas por ejes E, J, y 10, viga aérea eje 4 y columnas ejes 11 y 12, actividad que fue aprobada por la entidad. - El contratista solicitó a la entidad la devolución de divisiones y puertas en vidrio para iniciar reinstalación. la interventoría ha sido reiterativa en la solicitud al contratista, de hacer verificación y control de vanos para la reinstalación de estas divisiones y puertas desmontadas en vidrio templado.  - Se mantiene el incumplimiento en la entrega de la ZONA 4A - ADMINISTRATIVA BLOQUE 2 según programación V5 vigente, faltan remates y acabados de pisos, terminar abuzardados y enchapes de columnas patio, cierre total de muros intervenidos, finalizar antepechos cubierta, pañetes, estuco y pintura, alistados pendientados, manto asfáltico de cubiertas, instalación"/>
    <n v="333.51196700000003"/>
    <n v="318.90179699999999"/>
    <n v="0"/>
    <n v="0"/>
    <n v="0"/>
    <n v="0"/>
    <n v="0"/>
    <n v="0"/>
    <n v="0"/>
    <n v="0"/>
    <n v="333.51196700000003"/>
    <n v="318.90179699999999"/>
  </r>
  <r>
    <n v="16"/>
    <s v="Un Nuevo Contrato Social y Ambiental para la Bogotá del Siglo XXI"/>
    <x v="0"/>
    <n v="2021"/>
    <s v="30/09/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3"/>
    <n v="1"/>
    <s v="Producir 25 Investigaciones Socioeducativas Para Contribuir Al Cumplimiento De Las Metas Sectoriales De Cierre De Brechas Y De Transformación Pedagógica En El Marco Del Ods 4"/>
    <n v="1"/>
    <s v="Suma"/>
    <n v="1"/>
    <s v="En ejecucion"/>
    <n v="1"/>
    <n v="4"/>
    <n v="2.6"/>
    <n v="65"/>
    <n v="6.4"/>
    <n v="5.4"/>
    <n v="84.38"/>
    <n v="5"/>
    <n v="0"/>
    <n v="0"/>
    <n v="10"/>
    <n v="0"/>
    <n v="0"/>
    <n v="1"/>
    <n v="0"/>
    <n v="0"/>
    <n v="25"/>
    <n v="8"/>
    <n v="32"/>
    <n v="933552333"/>
    <n v="933552333"/>
    <n v="100"/>
    <n v="579349666"/>
    <n v="578415133"/>
    <n v="99.84"/>
    <n v="863000000"/>
    <n v="0"/>
    <n v="0"/>
    <n v="2400000000"/>
    <n v="0"/>
    <n v="0"/>
    <n v="300000000"/>
    <n v="0"/>
    <n v="0"/>
    <n v="5075901999"/>
    <n v="1511967466"/>
    <n v="29.79"/>
    <s v="VIGENCIA (a 30/09/2021): Investigación Nuevas Tecnologías, enseñanza, aprendizajes Profes en acción-0.75: Planeación (0.05), identificación de grupos de investigación de categorías A y A1 Ranking Minciencias (0.1). Plan de trabajo y formulación del anteproyecto (0.2). Estado del arte, desarrollo teórico, conceptual y metodológico: diseño y entrada al trabajo de campo (0.4).  Investigación Corporeidad, Técnicas somáticas y socioemocionalidad-0.75: Planeación (0.05), plan de trabajo (0.1). Fundamentación conceptual y metodológica del laboratorio y el observatorio (0.1). Realización de 7 talleres con 8 grupos de docentes (0.1) Diseño de intervención, acciones y actividades del Observatorio (0.1) Construcción de la plataforma MOODLE (0.1). Primera toma de muestras de laboratorio (0.1). Definición de la metodología para la sistematización y el ejercicio colectivo (0.1).  Investigación Modelos Flexibles-0.75: Planeación (0.05) Plan de trabajo (0.1) Definición de recursos y equipo de trabajo (0.1). Diseño metodológico y conceptual (0.1) Mapeo sobre modelos pedagógicos (0.1) Selección del colegio Gerardo Paredes (I.E.D) para hacer el estudio de caso comparado con el modelo flexible de IDIPRON (0.1). Instrumentos para la recolección de la información y su validación (0.1).  Culminación del trabajo de campo (0.1).  Investigación Pedagogías de la memoria-1: Se construyó el Metaanálisis documental sobre pedagogías de la memoria histórica del conflicto armado interno: tendencias y ejes de trabajo en las aulas de la educación inicial, básica y media en Bogotá.  Investigación Educación, desarrollo integral y jóvenes-0.75: Planeación (0.05) Identificación de los grupos de investigación de categorías A y A1 Ranking Minciencias (0.1) Definición de recursos y equipo de trabajo (0.1). Marco metodológico (0.2) estado del arte sobre la educación media en el país (0.1). Criterios, selección de dos I.E.D. y un normograma (0.1). Técnicas e Instrumentos para recolección de información y RESERVAS (a 30/09/2021): Línea de base de condiciones de calidad de educación inicial con enfoque de Atención integral a la Primera Infancia 2020-0.3 Propuesta para la formulación de iniciativas para el mejoramiento de los entornos educativos 2020-0.4  Cuerpo, arte, educación, decoloneidad-0.7"/>
    <n v="933.55233299999998"/>
    <n v="933.55233299999998"/>
    <n v="579.34966599999996"/>
    <n v="578.41513299999997"/>
    <n v="863"/>
    <n v="0"/>
    <n v="2400"/>
    <n v="0"/>
    <n v="300"/>
    <n v="0"/>
    <n v="5075.9019989999997"/>
    <n v="1511.9674660000001"/>
  </r>
  <r>
    <n v="16"/>
    <s v="Un Nuevo Contrato Social y Ambiental para la Bogotá del Siglo XXI"/>
    <x v="0"/>
    <n v="2021"/>
    <s v="30/09/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3"/>
    <n v="2"/>
    <s v="Producir 10  Investigaciones Para Optimizar La Gestión De La Información Y El Conocimiento Producido A Través De Los Procesos De Seguimiento A La Política Sectorial Para Su Uso Y Apropiación Por Parte De Los Grupos De Interés"/>
    <n v="1"/>
    <s v="Suma"/>
    <n v="1"/>
    <s v="En ejecucion"/>
    <n v="1"/>
    <n v="1"/>
    <n v="1"/>
    <n v="100"/>
    <n v="3"/>
    <n v="1.75"/>
    <n v="58.33"/>
    <n v="2"/>
    <n v="0"/>
    <n v="0"/>
    <n v="3"/>
    <n v="0"/>
    <n v="0"/>
    <n v="1"/>
    <n v="0"/>
    <n v="0"/>
    <n v="10"/>
    <n v="2.75"/>
    <n v="27.5"/>
    <n v="458222050"/>
    <n v="458222050"/>
    <n v="100"/>
    <n v="660816657"/>
    <n v="603112957"/>
    <n v="91.27"/>
    <n v="394000000"/>
    <n v="0"/>
    <n v="0"/>
    <n v="684000000"/>
    <n v="0"/>
    <n v="0"/>
    <n v="228000000"/>
    <n v="0"/>
    <n v="0"/>
    <n v="2425038707"/>
    <n v="1061335007"/>
    <n v="43.77"/>
    <s v="VIGENCIA (a 30/09/2021): Investigación Índice Derecho a la Educación-0.75: Fase I: Procesos precontractuales (0.05). Fase II: Desarrollo de procesos investigativos (0.44), notas de política pública No.3, 4 ,5 y 6 y 7 ¿Trayectorias educativas en Bogotá: Factores determinantes para la equidad&quot;. Se estructuró la nota política No.8 &quot;Ciudadanía global y bilingüismo&quot;. Fase III: Elaboración y entrega de documentos finales consolidados (0.04) Se avanzó en la conceptualización del documento final del IDE 2021 y se han proyectado fuentes de información y estructura metodológica. Fase IV: Desarrollo de sesiones y eventos de visibilización y circulación (0.22), se realizó webinar &quot;Uso de evidencias en la escuela. El papel del acompañamiento para la transformación pedagógica  Investigación Educación al Derecho 2021-0.75: Fase I: Procesos precontractuales (0.05). Fase II: Desarrollo de procesos investigativos (0.33) se revisó la literatura sobre carrera docente en América Latina para la elaboración de una propuesta de estudio comparado, se elaboraron 3 infografías sobre la campaña &quot;Nuestros docentes en las localidades&quot; tomando datos del informe estadístico de la SED por localidad. Fase III: Elaboración de documentos (0.31) se avanzó en la construcción de la propuesta para la realización de un estudio comparado que analice la carrera docente. Fase IV: Entrega de documentos finales consolidados (0.06) se avanzó en la corrección de estilo sobre el régimen salarial y está en revisión el primer capítulo sobre régimen prestacional. Investigación Caracterización y Diagnóstico Sector Educativo Privado de Bogotá 2021-0.25: Fase I: Procesos precontractuales (0.03) con la contratación de investigadores para la caracterización y diagnóstico. Fase II: Desarrollo de procesos investigativos (0,22) se elaboró el plan de trabajo, la estructura del documento de caracterización de colegios privados y se solicitó información para el procesamiento de información y procesamiento de fuentes secund"/>
    <n v="458.22205000000002"/>
    <n v="458.22205000000002"/>
    <n v="660.81665699999996"/>
    <n v="603.11295700000005"/>
    <n v="394"/>
    <n v="0"/>
    <n v="684"/>
    <n v="0"/>
    <n v="228"/>
    <n v="0"/>
    <n v="2425.0387069999997"/>
    <n v="1061.3350070000001"/>
  </r>
  <r>
    <n v="16"/>
    <s v="Un Nuevo Contrato Social y Ambiental para la Bogotá del Siglo XXI"/>
    <x v="0"/>
    <n v="2021"/>
    <s v="30/09/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3"/>
    <n v="3"/>
    <s v="Implementar 1 Estrategia Para Aumentar El Nivel De Transferencia Del Conocimiento Producido Por El Idep Al Campo Educativo Y Del Sector"/>
    <n v="2"/>
    <s v="Constante"/>
    <n v="1"/>
    <s v="En ejecucion"/>
    <n v="1"/>
    <n v="1"/>
    <n v="1"/>
    <n v="100"/>
    <n v="1"/>
    <n v="0.75"/>
    <n v="75"/>
    <n v="1"/>
    <n v="0"/>
    <n v="0"/>
    <n v="1"/>
    <n v="0"/>
    <n v="0"/>
    <n v="1"/>
    <n v="0"/>
    <n v="0"/>
    <s v="N/A"/>
    <s v="N/A"/>
    <s v="N/A"/>
    <n v="165738334"/>
    <n v="165738334"/>
    <n v="100"/>
    <n v="290045833"/>
    <n v="136108333"/>
    <n v="46.93"/>
    <n v="337000000"/>
    <n v="0"/>
    <n v="0"/>
    <n v="480000000"/>
    <n v="0"/>
    <n v="0"/>
    <n v="80000000"/>
    <n v="0"/>
    <n v="0"/>
    <n v="1352784167"/>
    <n v="301846667"/>
    <n v="22.31"/>
    <s v="VIGENCIA (a 30/09/2021): Fase I (0.05) Planeación de la Estrategia y contenido para la página web del IDEP. Fase II (0.1) Hoja de ruta y cuatro sesiones con grupos de investigación inscritos en la convocatoria para el acompañamiento a grupos de docentes que investigan desde la escuela y el aula y que pretenden registrarse en el sistema de CyT de Minciencias y publicación en YouTube. Fase III (0.1) Hoja de ruta, avance en certificaciones y actualización del grupo de investigación Serendipia y contenido para la página web del IDEP. Fase IV (0.3) Plan de acción 2021 de la Escuela de Maestros y Maestras que investigan e innovan: dos charlas para afianzar una cultura de la investigación. Dos convites pedagógicos sobre situaciones educativas de coyuntura, cuatro encuentros ¿Hacia una política de fortalecimiento de la investigación desde la escuela¿ y caracterización. Acompañamiento en 13 talleres y 2 webinar del proyecto global El Arte Escucha. Un taller sobre &quot;Formación general. SNCTI y Redes Académicas&quot; para el programa Maestros que Inspiran. Acompañamiento a docentes investigadores de preescolar, básica y media para la publicación de artículos científicos producto de investigaciones en educación, en revistas indexadas y otras publicaciones reconocidas por Minciencias en convenio con la U. de los Andes. Divulgación de 6 tips sobre aspectos informativos de la investigación educativa, diseño de curso con capacidad instalada y caracterización de convenios. Propuesta metodológica para construir un documento de orientación para política del reconocimiento del estatuto del maestro investigador, documento de balance de escuelas de maestros en Colombia, introducción al manual de certificaciones y se abre el canal de Youtube de la escuela. Alianzas para transferencia del conocimiento con: i) La Red de Estudios sobe Trabajo Docente), ii) la Red Internacional Laboratorio de Historia Global y Ciberespacio y iii) convenio con PNUD. Fase V (0.2) Diseño del Fondo concursable de a"/>
    <n v="165.73833400000001"/>
    <n v="165.73833400000001"/>
    <n v="290.04583300000002"/>
    <n v="136.10833299999999"/>
    <n v="337"/>
    <n v="0"/>
    <n v="480"/>
    <n v="0"/>
    <n v="80"/>
    <n v="0"/>
    <n v="1352.784167"/>
    <n v="301.84666700000002"/>
  </r>
  <r>
    <n v="16"/>
    <s v="Un Nuevo Contrato Social y Ambiental para la Bogotá del Siglo XXI"/>
    <x v="0"/>
    <n v="2021"/>
    <s v="30/09/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3"/>
    <n v="4"/>
    <s v="Implementar 1 Estrategia  Articulada De Promoción Y Apoyo A Colectivos, Redes Y Docentes Investigadores E Innovadores De Los Colegios Públicos De Bogotá"/>
    <n v="2"/>
    <s v="Constante"/>
    <n v="1"/>
    <s v="En ejecucion"/>
    <n v="1"/>
    <n v="1"/>
    <n v="1"/>
    <n v="100"/>
    <n v="1"/>
    <n v="0.75"/>
    <n v="75"/>
    <n v="1"/>
    <n v="0"/>
    <n v="0"/>
    <n v="1"/>
    <n v="0"/>
    <n v="0"/>
    <n v="1"/>
    <n v="0"/>
    <n v="0"/>
    <s v="N/A"/>
    <s v="N/A"/>
    <s v="N/A"/>
    <n v="860077433"/>
    <n v="860077433"/>
    <n v="100"/>
    <n v="1879667844"/>
    <n v="1245826168"/>
    <n v="66.28"/>
    <n v="1844000000"/>
    <n v="0"/>
    <n v="0"/>
    <n v="1800000000"/>
    <n v="0"/>
    <n v="0"/>
    <n v="300000000"/>
    <n v="0"/>
    <n v="0"/>
    <n v="6683745277"/>
    <n v="2105903601"/>
    <n v="31.51"/>
    <s v="VIGENCIA (a 30/09/2021): Para la estrategia articulada de promoción y apoyo a colectivos, redes, y docentes investigadores e innovadores de los colegios públicos de Bogotá se cumplió la etapa contractual (0.05) Para el Programa de apoyo a docentes investigadores e innovadores (0.22) se conformó y amplió el repositorio de acciones para RCM y SEI para acceder al histórico de encuentros, acciones y publicaciones desarrolladas desde la SED y el IDEP. Se están actualizando sus bases de datos, se sigue apoyando eventos y se publicó la primera y segunda cohorte de la convocatoria Incentiva para RCM y SEI. En el Programa profes en acción 2021 (0.21) se finalizó la participación de la primera cohorte, la cual contó con 43 docentes de los cuales los 10 con mayor puntuación se les entregó un incentivo. Se sigue el programa de formación de la segunda cohorte con 70 docentes. Para el Premio a la Investigación e Innovación Educativa 2021 (0.12) se cerraron las inscripciones, se hace el proceso de validación de requisitos habilitantes quedando 87 propuestas habilitadas de las 106 inscritas. Se inicia la fase de evaluación para lo cual se contrata a la universidad Nacional de Colombia. Para el programa INCENTIVA (0.14) se llevó a cabo la convocatoria para la publicación de las 10 tesis con distinción meritoria o laureada, se realizó el lanzamiento de las 3 primeras tesis publicadas, según cronograma. Se realizó la primera cohorte y está en desarrollo la segunda cohorte de la convocatoria para la inscripción de RCM y SEI al programa de Incentivas. Se entregaron los 10 primeros Kits a los docentes participantes del programa profes en acción, se entregó las primeras 8 incentivas del programa Maestras y Maestros que inspiran, se continua con el acompañamiento de los docentes. Escuelas Innobog (0.01). Se avanza en la fase II, cuyo propósito es la consolidación de nodos territoriales para la innovación pedagógica y se inició la invitación a los participantes de la fase I."/>
    <n v="860.07743300000004"/>
    <n v="860.07743300000004"/>
    <n v="1879.6678440000001"/>
    <n v="1245.8261680000001"/>
    <n v="1844"/>
    <n v="0"/>
    <n v="1800"/>
    <n v="0"/>
    <n v="300"/>
    <n v="0"/>
    <n v="6683.745277"/>
    <n v="2105.903601"/>
  </r>
  <r>
    <n v="16"/>
    <s v="Un Nuevo Contrato Social y Ambiental para la Bogotá del Siglo XXI"/>
    <x v="0"/>
    <n v="2021"/>
    <s v="30/09/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3"/>
    <n v="5"/>
    <s v="Implementar 1 Estrategia De Desarrollo Pedagógico Permanente  Y Situada, Para La Investigación, La Innovación Y La Sistematización De Las Prácticas Con  Enfoque Territorial"/>
    <n v="2"/>
    <s v="Constante"/>
    <n v="1"/>
    <s v="En ejecucion"/>
    <n v="1"/>
    <n v="1"/>
    <n v="0.99"/>
    <n v="99"/>
    <n v="1"/>
    <n v="0.75"/>
    <n v="75"/>
    <n v="1"/>
    <n v="0"/>
    <n v="0"/>
    <n v="1"/>
    <n v="0"/>
    <n v="0"/>
    <n v="1"/>
    <n v="0"/>
    <n v="0"/>
    <s v="N/A"/>
    <s v="N/A"/>
    <s v="N/A"/>
    <n v="813060950"/>
    <n v="813060950"/>
    <n v="100"/>
    <n v="641281667"/>
    <n v="486148334"/>
    <n v="75.81"/>
    <n v="753000000"/>
    <n v="0"/>
    <n v="0"/>
    <n v="2701207329"/>
    <n v="0"/>
    <n v="0"/>
    <n v="530000000"/>
    <n v="0"/>
    <n v="0"/>
    <n v="5438549946"/>
    <n v="1299209284"/>
    <n v="23.89"/>
    <s v="VIGENCIA (a 30/09/2021): Para la implementación de 1 estrategia de desarrollo pedagógico permanente y situada, para la investigación, la innovación y la sistematización de las prácticas con enfoque territorial, se cumplió la Fase I: etapa contractual (0.05). Fase II: Diseño y planeación de acciones de la estrategia (0.04), con el lanzamiento de la convocatoria de este programa y se realizaron las hojas de ruta del programa Maestros y Maestras que Inspiran 2021-MqI. Se realizó el diseño de las actividades del Seminario Internacional (Simposio, EduCamps, Seminario Internacional). Se cumplió la Fase III: Etapa de conceptualización (0.1), se estructuró el diseño curricular por competencias definiendo protocolos. Se hicieron evaluaciones para la selección de 9 Maestros Mentores y 110 Maestros Inspiradores del programa. Se cumplió la Fase IV: Etapa metodológica (0.30), con la inauguración del programa MqI 2021, conformación del equipo de maestros/as que hacen parte del programa, se estableció un método de recolección de datos y un plan de seguimiento. Para la Fase V: Etapa empírica y entrega de productos (0.1) Se ha avanzado un 60% en la entrega de textos de divulgación de las 11 líneas del programa. Para la Fase VI: Desarrollo de sesiones y eventos de visibilización y circulación (seminarios académicos y congreso MqI) (0.16), se realizaron por las 11 líneas del programa, los Simposios: investigación de maestros y maestras en el aula, una oportunidad para inspirar e innovar dentro del marco del Seminario Internacional y se iniciaron los Edulabs para beneficiar las comunidades de formación de los maestros/as del programa."/>
    <n v="813.06095000000005"/>
    <n v="813.06095000000005"/>
    <n v="641.28166699999997"/>
    <n v="486.14833399999998"/>
    <n v="753"/>
    <n v="0"/>
    <n v="2701.2073289999998"/>
    <n v="0"/>
    <n v="530"/>
    <n v="0"/>
    <n v="5438.5499460000001"/>
    <n v="1299.209284"/>
  </r>
  <r>
    <n v="16"/>
    <s v="Un Nuevo Contrato Social y Ambiental para la Bogotá del Siglo XXI"/>
    <x v="0"/>
    <n v="2021"/>
    <s v="30/09/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3"/>
    <n v="6"/>
    <s v="Implementar 1 Estrategia  Eficaz Y Efectiva De Socialización, Divulgación  Y Gestión Del Conocimiento Derivado De Las Investigaciones Y Publicaciones Del Idep Y De Los Docentes Del Distrito"/>
    <n v="2"/>
    <s v="Constante"/>
    <n v="1"/>
    <s v="En ejecucion"/>
    <n v="1"/>
    <n v="1"/>
    <n v="1"/>
    <n v="100"/>
    <n v="1"/>
    <n v="0.75"/>
    <n v="75"/>
    <n v="1"/>
    <n v="0"/>
    <n v="0"/>
    <n v="1"/>
    <n v="0"/>
    <n v="0"/>
    <n v="1"/>
    <n v="0"/>
    <n v="0"/>
    <s v="N/A"/>
    <s v="N/A"/>
    <s v="N/A"/>
    <n v="328325989"/>
    <n v="328325989"/>
    <n v="100"/>
    <n v="740981333"/>
    <n v="634721008"/>
    <n v="85.66"/>
    <n v="729000000"/>
    <n v="0"/>
    <n v="0"/>
    <n v="2400000000"/>
    <n v="0"/>
    <n v="0"/>
    <n v="400000000"/>
    <n v="0"/>
    <n v="0"/>
    <n v="4598307322"/>
    <n v="963046997"/>
    <n v="20.94"/>
    <s v="VIGENCIA (a 30/09/2021): En La estrategia de comunicación, socialización y gestión del conocimiento, encaminada a promover y circular la producción del IDEP, Se realizó la fase 1, la etapa pre contractual (0.05) En cuanto a la fase 2 (0.7) desarrollo de procesos comunicativos, se ha alimentado la parrilla semanal de redes, en la cual se divulgaron mensajes en Facebook, Twitter e Instagram y se dieron a conocer los diferentes eventos, convocatorias, publicaciones del IDEP, campañas y sinergias. Se han apoyado eventos académicos, conversatorios y seguimientos a la gestión. Se elaboraron 234 piezas gráficas, productos periodísticos y registro audiovisual para los eventos desarrollados, se han elaborado registros en medios masivo. Se realizaron y divulgaron los boletines informativos externos desde No. 1 al 24, los boletines interno No.1 a los 5 y 12 boletines en prensa. Se brindó respuestas oportunas a las solicitudes remitidos por los usuarios a través de las redes sociales y se ha cumplido con requerimientos de divulgación y socialización de las estrategias que hacen parte del proyecto de inversión 7553. En cuanto a las publicaciones, se lanzó el Magazín Aula Urbana interactivo edición No. 121 y 122, se publicó la revista Educación y Ciudad edición No. 40 y No 41 y se han publicado los libros ¿Caminando en la ruta sentipensante: configuración de experiencias pedagógicas nivel inicial¿, ¿Premio a la Investigación e Innovación Educativa, Experiencias 2020¿, ¿Resignificando La Educación, 12 Reflexiones Pedagógicas ¿y una serie de libros de Maestros y Maestras 10."/>
    <n v="328.32598899999999"/>
    <n v="328.32598899999999"/>
    <n v="740.98133299999995"/>
    <n v="634.72100799999998"/>
    <n v="729"/>
    <n v="0"/>
    <n v="2400"/>
    <n v="0"/>
    <n v="400"/>
    <n v="0"/>
    <n v="4598.3073219999997"/>
    <n v="963.04699699999992"/>
  </r>
  <r>
    <n v="16"/>
    <s v="Un Nuevo Contrato Social y Ambiental para la Bogotá del Siglo XXI"/>
    <x v="0"/>
    <n v="2021"/>
    <s v="30/09/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3"/>
    <n v="7"/>
    <s v="Implementar 1 Estrategia  Para El Fortalecimiento Institucional"/>
    <n v="2"/>
    <s v="Constante"/>
    <n v="1"/>
    <s v="En ejecucion"/>
    <n v="1"/>
    <n v="1"/>
    <n v="1"/>
    <n v="100"/>
    <n v="1"/>
    <n v="0.77"/>
    <n v="77"/>
    <n v="1"/>
    <n v="0"/>
    <n v="0"/>
    <n v="1"/>
    <n v="0"/>
    <n v="0"/>
    <n v="1"/>
    <n v="0"/>
    <n v="0"/>
    <s v="N/A"/>
    <s v="N/A"/>
    <s v="N/A"/>
    <n v="472378000"/>
    <n v="472369522"/>
    <n v="100"/>
    <n v="911857000"/>
    <n v="847560904"/>
    <n v="92.95"/>
    <n v="955120000"/>
    <n v="0"/>
    <n v="0"/>
    <n v="1673000000"/>
    <n v="0"/>
    <n v="0"/>
    <n v="279000000"/>
    <n v="0"/>
    <n v="0"/>
    <n v="4291355000"/>
    <n v="1319930426"/>
    <n v="30.76"/>
    <s v="VIGENCIA (a 30/09/2021): En la implementación de las actividades asociadas a las dimensiones MIPG, que permitieron obtener una calificación de 92 puntos de 100 en el Índice de Desempeño Institucional, para la Dimensión evaluación de resultados se continuó con el seguimiento a las herramientas que miden el avance de la gestión del IDEP de acuerdo con la programación realizada en el marco del cumplimiento del Plan Estratégico, aprobado para los años 2020-2024 y en Control interno se realizaron las auditorías a los procesos. En Talento Humano se continuó los planes obligatorios establecidos por Ley y se inició la ejecución, del Plan de Gestión de la integridad, se realizaron 48 capacitaciones  fortaleciendo la cultura organizacional y en desarrollo la convocatoria 4 del Distrito con 4 vacantes. En gestión con valores para resultados se abrieron espacios en la formulación de planes (acción y anticorrupción) y postulación de artículos a la revista, co-creación en proyectos específicos de regulación y en el seguimiento y control presentamos la gestión de la vigencia 2020 y espacio de dialogo ciudadano con Indíce Derecho a la Educación, adicionalmente, en Gobierno y seguridad digital la implementación de los planes Tratamiento de Riesgos, Seguridad y Privacidad de la Información y estratégico de tecnologías de la información conjuntamente se desarrollaron sesiones del comité de conciliación. En Direccionamiento Estratégico y Planeación se inició el proceso de planeación 2022 para la solicitud de presupuesto ante la SDH. En información y comunicación se actualizó el repositorio digital con el acervo producido por el IDEP y las herramientas de gestión documental así avanzando en la implementación de estas, conjuntamente se han revisado las operaciones estadísticas a cargo del IDEP. En Gestión del conocimiento se firmaron 9 convenios que contribuyen a la gestionar el conocimiento en el IDEP. Conjuntamente, se realizaron las actividades programadas en el Plan Instituciona"/>
    <n v="472.37799999999999"/>
    <n v="472.36952200000002"/>
    <n v="911.85699999999997"/>
    <n v="847.56090400000005"/>
    <n v="955.12"/>
    <n v="0"/>
    <n v="1673"/>
    <n v="0"/>
    <n v="279"/>
    <n v="0"/>
    <n v="4291.3549999999996"/>
    <n v="1319.9304260000001"/>
  </r>
  <r>
    <n v="16"/>
    <s v="Un Nuevo Contrato Social y Ambiental para la Bogotá del Siglo XXI"/>
    <x v="0"/>
    <n v="2021"/>
    <s v="30/09/2021 (Terminado)"/>
    <s v="Pesos corrientes"/>
    <n v="2"/>
    <s v="Ultima Version Oficial"/>
    <x v="32"/>
    <s v="Instituto Distrital de la Participación y Acción Comunal"/>
    <x v="32"/>
    <s v="002"/>
    <s v="Sector Gobierno"/>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20"/>
    <n v="1"/>
    <s v="Implementar El 100 % De La Estrategia De Fortalecimiento  Y Promoción De Capacidades Organizativas, Democráticas Y De Reconocimiento De Las Formas Propias De Participación En Los Espacios (Instancias) Étnicas"/>
    <n v="1"/>
    <s v="Suma"/>
    <n v="1"/>
    <s v="En ejecucion"/>
    <n v="1"/>
    <n v="10"/>
    <n v="10"/>
    <n v="100"/>
    <n v="25"/>
    <n v="19"/>
    <n v="76"/>
    <n v="25"/>
    <n v="0"/>
    <n v="0"/>
    <n v="20"/>
    <n v="0"/>
    <n v="0"/>
    <n v="20"/>
    <n v="0"/>
    <n v="0"/>
    <n v="100"/>
    <n v="29"/>
    <n v="29"/>
    <n v="128400000"/>
    <n v="114873333"/>
    <n v="89.46"/>
    <n v="200000000"/>
    <n v="157111333"/>
    <n v="78.56"/>
    <n v="206000000"/>
    <n v="0"/>
    <n v="0"/>
    <n v="302027930"/>
    <n v="0"/>
    <n v="0"/>
    <n v="176507240"/>
    <n v="0"/>
    <n v="0"/>
    <n v="1012935170"/>
    <n v="271984666"/>
    <n v="26.85"/>
    <s v="VIGENCIA (a 30/09/2021): Se han realizado 19 clínicas juridicas en el marco del Decreto 612 y resolucion 0546 para proceder con la instalación de las mesas indfigenas locales. Adicionalmente se realizo la instalación de la mesa local de suba el día 10 de septiembre y se realiza la instalación de las mesas locales del pueblo Rrom/gitano de Kennedy y Puente Aranda."/>
    <n v="128.4"/>
    <n v="114.873333"/>
    <n v="200"/>
    <n v="157.111333"/>
    <n v="206"/>
    <n v="0"/>
    <n v="302.02793000000003"/>
    <n v="0"/>
    <n v="176.50724"/>
    <n v="0"/>
    <n v="1012.9351700000001"/>
    <n v="271.984666"/>
  </r>
  <r>
    <n v="16"/>
    <s v="Un Nuevo Contrato Social y Ambiental para la Bogotá del Siglo XXI"/>
    <x v="0"/>
    <n v="2021"/>
    <s v="30/09/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9"/>
    <n v="1"/>
    <s v="Desarrollar 330 Acciones E Iniciativas Juveniles Mediante El Fortalecimiento De Capacidades Democráticas Y Organizativas De Los Consejos Locales De Juventud Y Del Consejo Distrital De Juventud"/>
    <n v="1"/>
    <s v="Suma"/>
    <n v="1"/>
    <s v="En ejecucion"/>
    <n v="1"/>
    <n v="15"/>
    <n v="15"/>
    <n v="100"/>
    <n v="106"/>
    <n v="27"/>
    <n v="25.47"/>
    <n v="97"/>
    <n v="0"/>
    <n v="0"/>
    <n v="80"/>
    <n v="0"/>
    <n v="0"/>
    <n v="32"/>
    <n v="0"/>
    <n v="0"/>
    <n v="330"/>
    <n v="42"/>
    <n v="12.73"/>
    <n v="100007013"/>
    <n v="82001860"/>
    <n v="81.99"/>
    <n v="924384885"/>
    <n v="645426667"/>
    <n v="69.819999999999993"/>
    <n v="692499600"/>
    <n v="0"/>
    <n v="0"/>
    <n v="422246584"/>
    <n v="0"/>
    <n v="0"/>
    <n v="776055832"/>
    <n v="0"/>
    <n v="0"/>
    <n v="2915193914"/>
    <n v="727428527"/>
    <n v="24.95"/>
    <s v="VIGENCIA (a 30/09/2021): En el marco del programa de iniciativas juveniles se lanzo la convocatoria &quot;jovenes con iniciativas 2021&quot;, con iuna participacion de 278 propuestas de iniciativas inscritas en Bogota. Hasta el 30 de septiembre se recibieron documentos sujetos a subsanación por parte de las organizaciones juveniles con los terminos y condicipones de la convocatoria."/>
    <n v="100.007013"/>
    <n v="82.001859999999994"/>
    <n v="924.38488500000005"/>
    <n v="645.42666699999995"/>
    <n v="692.49959999999999"/>
    <n v="0"/>
    <n v="422.24658399999998"/>
    <n v="0"/>
    <n v="776.05583200000001"/>
    <n v="0"/>
    <n v="2915.1939139999999"/>
    <n v="727.42852699999992"/>
  </r>
  <r>
    <n v="16"/>
    <s v="Un Nuevo Contrato Social y Ambiental para la Bogotá del Siglo XXI"/>
    <x v="0"/>
    <n v="2021"/>
    <s v="30/09/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9"/>
    <n v="2"/>
    <s v="Implementar 100 % El Plan Estratégico De Comunicaciones"/>
    <n v="1"/>
    <s v="Suma"/>
    <n v="1"/>
    <s v="En ejecucion"/>
    <n v="1"/>
    <n v="5"/>
    <n v="5"/>
    <n v="100"/>
    <n v="25"/>
    <n v="18.25"/>
    <n v="73"/>
    <n v="30"/>
    <n v="0"/>
    <n v="0"/>
    <n v="25"/>
    <n v="0"/>
    <n v="0"/>
    <n v="15"/>
    <n v="0"/>
    <n v="0"/>
    <n v="100"/>
    <n v="23.25"/>
    <n v="23.25"/>
    <n v="664496008"/>
    <n v="651805408"/>
    <n v="98.09"/>
    <n v="1365033332"/>
    <n v="1280032669"/>
    <n v="93.77"/>
    <n v="1383690000"/>
    <n v="0"/>
    <n v="0"/>
    <n v="1690163717"/>
    <n v="0"/>
    <n v="0"/>
    <n v="1690163718"/>
    <n v="0"/>
    <n v="0"/>
    <n v="6793546775"/>
    <n v="1931838077"/>
    <n v="28.44"/>
    <s v="VIGENCIA (a 30/09/2021): En el proceso de comunicacion estrategica, tuvo un avance que coreesponde al 12.51% del sistema informativo en el cual se proyectaron 2. 429.066 productos de DCTV, DC RADIO, Paginas Web, y redes, y se desarrollaron 46,167.788 productos que corresponden a imáctos de redes sociales, notas web, cuñas, promos, noticias, entre otros, el 2.5% de lacomunicacion interna corresponde a 237 publicaciones en internet, el 4. 98% al desarrollo de 508 piezas comunicacionales y el 3.75% equivalentes a 752 publicaciones de comunicacion externa."/>
    <n v="664.49600799999996"/>
    <n v="651.80540800000006"/>
    <n v="1365.033332"/>
    <n v="1280.0326689999999"/>
    <n v="1383.69"/>
    <n v="0"/>
    <n v="1690.1637169999999"/>
    <n v="0"/>
    <n v="1690.163718"/>
    <n v="0"/>
    <n v="6793.5467749999998"/>
    <n v="1931.8380769999999"/>
  </r>
  <r>
    <n v="16"/>
    <s v="Un Nuevo Contrato Social y Ambiental para la Bogotá del Siglo XXI"/>
    <x v="0"/>
    <n v="2021"/>
    <s v="30/09/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9"/>
    <n v="3"/>
    <s v="Realizar 252 Obras Con Saldo Pedagógico Para El Cuidado De Incidencia Ciudadana"/>
    <n v="1"/>
    <s v="Suma"/>
    <n v="1"/>
    <s v="En ejecucion"/>
    <n v="1"/>
    <n v="25"/>
    <n v="11"/>
    <n v="44"/>
    <n v="65"/>
    <n v="43"/>
    <n v="66.150000000000006"/>
    <n v="105"/>
    <n v="0"/>
    <n v="0"/>
    <n v="45"/>
    <n v="0"/>
    <n v="0"/>
    <n v="26"/>
    <n v="0"/>
    <n v="0"/>
    <n v="252"/>
    <n v="54"/>
    <n v="21.43"/>
    <n v="1289992987"/>
    <n v="1285561219"/>
    <n v="99.66"/>
    <n v="1950000000"/>
    <n v="1125607787"/>
    <n v="57.72"/>
    <n v="2092450000"/>
    <n v="0"/>
    <n v="0"/>
    <n v="1620000000"/>
    <n v="0"/>
    <n v="0"/>
    <n v="1355150211"/>
    <n v="0"/>
    <n v="0"/>
    <n v="8307593198"/>
    <n v="2411169006"/>
    <n v="29.02"/>
    <s v="VIGENCIA (a 30/09/2021): Para el trimestre se realizaron acciones de acompañamiento en la etapa precontractual, gestionando y recibiendo documentos juridicos y legales para la suscripción de los convenios solidarios con las Juntas de Accion Comunal ganadoras, previstos a firmarse el 15 de octubre a traves de la plataforma SECOPII, para iniciar la asignacion de recursos, la construccion de las obras, asi como el acompañamienro tecnico, social, ambiental y financiero a su ejecucion durante dos meses calendario."/>
    <n v="1289.9929870000001"/>
    <n v="1285.5612189999999"/>
    <n v="1950"/>
    <n v="1125.6077869999999"/>
    <n v="2092.4499999999998"/>
    <n v="0"/>
    <n v="1620"/>
    <n v="0"/>
    <n v="1355.1502109999999"/>
    <n v="0"/>
    <n v="8307.5931980000005"/>
    <n v="2411.1690060000001"/>
  </r>
  <r>
    <n v="16"/>
    <s v="Un Nuevo Contrato Social y Ambiental para la Bogotá del Siglo XXI"/>
    <x v="0"/>
    <n v="2021"/>
    <s v="30/09/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9"/>
    <n v="4"/>
    <s v="Implementar 58 Procesos De Mediación De Conflictos En El Marco De La  Estrategia De Acciones Diversas Para La Promoción De La Participación."/>
    <n v="1"/>
    <s v="Suma"/>
    <n v="1"/>
    <s v="En ejecucion"/>
    <n v="1"/>
    <n v="3"/>
    <n v="4"/>
    <n v="133.33000000000001"/>
    <n v="16"/>
    <n v="10"/>
    <n v="62.5"/>
    <n v="17"/>
    <n v="0"/>
    <n v="0"/>
    <n v="17"/>
    <n v="0"/>
    <n v="0"/>
    <n v="4"/>
    <n v="0"/>
    <n v="0"/>
    <n v="58"/>
    <n v="14"/>
    <n v="24.14"/>
    <n v="1290864825"/>
    <n v="1286967149"/>
    <n v="99.7"/>
    <n v="143572000"/>
    <n v="134257000"/>
    <n v="93.52"/>
    <n v="387661100"/>
    <n v="0"/>
    <n v="0"/>
    <n v="143572000"/>
    <n v="0"/>
    <n v="0"/>
    <n v="143572000"/>
    <n v="0"/>
    <n v="0"/>
    <n v="2109241925"/>
    <n v="1421224149"/>
    <n v="67.38"/>
    <s v="VIGENCIA (a 30/09/2021): Se han firmado 9 pactos de mediacion de conflictos que tienen como p¿roposito fortalecer la confianza, la convivencia, el tejido social y el desarrollo barrial, con corresponsabilidad entre las entidades distritales, locales y la comunidad."/>
    <n v="1290.8648250000001"/>
    <n v="1286.9671490000001"/>
    <n v="143.572"/>
    <n v="134.25700000000001"/>
    <n v="387.66109999999998"/>
    <n v="0"/>
    <n v="143.572"/>
    <n v="0"/>
    <n v="143.572"/>
    <n v="0"/>
    <n v="2109.2419250000003"/>
    <n v="1421.2241490000001"/>
  </r>
  <r>
    <n v="16"/>
    <s v="Un Nuevo Contrato Social y Ambiental para la Bogotá del Siglo XXI"/>
    <x v="0"/>
    <n v="2021"/>
    <s v="30/09/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9"/>
    <n v="5"/>
    <s v="Implementar 100 % La Estrategia Innovadora Que Incentive La Participación Ciudadana."/>
    <n v="2"/>
    <s v="Constante"/>
    <n v="1"/>
    <s v="En ejecucion"/>
    <n v="1"/>
    <n v="0"/>
    <n v="0"/>
    <n v="0"/>
    <n v="100"/>
    <n v="0.18"/>
    <n v="0.18"/>
    <n v="100"/>
    <n v="0"/>
    <n v="0"/>
    <n v="100"/>
    <n v="0"/>
    <n v="0"/>
    <n v="100"/>
    <n v="0"/>
    <n v="0"/>
    <s v="N/A"/>
    <s v="N/A"/>
    <s v="N/A"/>
    <n v="0"/>
    <n v="0"/>
    <n v="0"/>
    <n v="2005305198"/>
    <n v="1855411696"/>
    <n v="92.52"/>
    <n v="1831357300"/>
    <n v="0"/>
    <n v="0"/>
    <n v="2930069916"/>
    <n v="0"/>
    <n v="0"/>
    <n v="2007730334"/>
    <n v="0"/>
    <n v="0"/>
    <n v="8774462748"/>
    <n v="1855411696"/>
    <n v="21.15"/>
    <s v="VIGENCIA (a 30/09/2021): En el proceso de comunicacion estrategica, tuvo un avance que coreesponde al 12.51% del sistema informativo en el cual se proyectaron 2. 429.066 productos de DCTV, DC RADIO, Paginas Web, y redes, y se desarrollaron 46,167.788 productos que corresponden a imáctos de redes sociales, notas web, cuñas, promos, noticias, entre otros, el 2.5% de lacomunicacion interna corresponde a 237 publicaciones en internet, el 4. 98% al desarrollo de 508 piezas comunicacionales y el 3.75% equivalentes a 752 publicaciones de comunicacion externa."/>
    <n v="0"/>
    <n v="0"/>
    <n v="2005.305198"/>
    <n v="1855.4116959999999"/>
    <n v="1831.3572999999999"/>
    <n v="0"/>
    <n v="2930.0699159999999"/>
    <n v="0"/>
    <n v="2007.7303340000001"/>
    <n v="0"/>
    <n v="8774.4627479999999"/>
    <n v="1855.4116959999999"/>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7"/>
    <n v="1"/>
    <s v="Adecuar 100 %  La Plataforma Tecnológica De La Participación De Organizaciones Comunales Y De Propiedad Horizontal, Ajustado A Las Nuevas Necesidades De La Entidad"/>
    <n v="1"/>
    <s v="Suma"/>
    <n v="1"/>
    <s v="En ejecucion"/>
    <n v="1"/>
    <n v="20"/>
    <n v="20"/>
    <n v="100"/>
    <n v="30"/>
    <n v="20"/>
    <n v="66.67"/>
    <n v="27.5"/>
    <n v="0"/>
    <n v="0"/>
    <n v="12.5"/>
    <n v="0"/>
    <n v="0"/>
    <n v="10"/>
    <n v="0"/>
    <n v="0"/>
    <n v="100"/>
    <n v="40"/>
    <n v="40"/>
    <n v="57175291"/>
    <n v="57062918"/>
    <n v="99.79"/>
    <n v="139688900"/>
    <n v="139688900"/>
    <n v="100"/>
    <n v="46350000"/>
    <n v="0"/>
    <n v="0"/>
    <n v="60000000"/>
    <n v="0"/>
    <n v="0"/>
    <n v="52000000"/>
    <n v="0"/>
    <n v="0"/>
    <n v="355214191"/>
    <n v="196751818"/>
    <n v="55.39"/>
    <s v="VIGENCIA (a 30/09/2021): Se realizo actualizacion a la plataforma de la participacion 2.0 en el modulo de organizaciones comunales generando la estructura del aplicativo del modelo de la entidad relacion."/>
    <n v="57.175291000000001"/>
    <n v="57.062918000000003"/>
    <n v="139.68889999999999"/>
    <n v="139.68889999999999"/>
    <n v="46.35"/>
    <n v="0"/>
    <n v="60"/>
    <n v="0"/>
    <n v="52"/>
    <n v="0"/>
    <n v="355.21419100000003"/>
    <n v="196.75181799999999"/>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7"/>
    <n v="2"/>
    <s v="Formular 100 % El Documento De Política Pública"/>
    <n v="1"/>
    <s v="Suma"/>
    <n v="1"/>
    <s v="En ejecucion"/>
    <n v="1"/>
    <n v="10"/>
    <n v="10"/>
    <n v="100"/>
    <n v="20"/>
    <n v="14"/>
    <n v="70"/>
    <n v="30"/>
    <n v="0"/>
    <n v="0"/>
    <n v="30"/>
    <n v="0"/>
    <n v="0"/>
    <n v="10"/>
    <n v="0"/>
    <n v="0"/>
    <n v="100"/>
    <n v="24"/>
    <n v="24"/>
    <n v="70106667"/>
    <n v="70106667"/>
    <n v="100"/>
    <n v="134350000"/>
    <n v="134350000"/>
    <n v="100"/>
    <n v="130000000"/>
    <n v="0"/>
    <n v="0"/>
    <n v="120000000"/>
    <n v="0"/>
    <n v="0"/>
    <n v="54000000"/>
    <n v="0"/>
    <n v="0"/>
    <n v="508456667"/>
    <n v="204456667"/>
    <n v="40.21"/>
    <s v="VIGENCIA (a 30/09/2021): Se elaboro la primera version del documento CONPES de politica y plan de accion y se implementaron acciones de informacion sobre el diagnostico de la politica publica comunal a traves de talleres presenciales y en la ruralidad recibiendo mas de 20m aportes en el micrositio WEB para fortalecer el documento de diagnostico.  Se inicio el proceso de participación de la fase de formulacion y concertacion de resultados de PP con sectores administrativos,  con las localidades a traves de mesas de participación y se socializo el documento diagnostico con la comunidad."/>
    <n v="70.106667000000002"/>
    <n v="70.106667000000002"/>
    <n v="134.35"/>
    <n v="134.35"/>
    <n v="130"/>
    <n v="0"/>
    <n v="120"/>
    <n v="0"/>
    <n v="54"/>
    <n v="0"/>
    <n v="508.45666699999998"/>
    <n v="204.45666699999998"/>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7"/>
    <n v="3"/>
    <s v="Fortalecer A 7884 Organizaciones Comunales De Primer Y Segundo Grado Y De Propiedad Horizontal En El Distrito Capital"/>
    <n v="1"/>
    <s v="Suma"/>
    <n v="1"/>
    <s v="En ejecucion"/>
    <n v="1"/>
    <n v="711"/>
    <n v="711"/>
    <n v="100"/>
    <n v="0"/>
    <n v="0"/>
    <n v="0"/>
    <n v="0"/>
    <n v="0"/>
    <n v="0"/>
    <n v="0"/>
    <n v="0"/>
    <n v="0"/>
    <n v="0"/>
    <n v="0"/>
    <n v="0"/>
    <n v="7884"/>
    <n v="711"/>
    <n v="9.02"/>
    <n v="2153753042"/>
    <n v="2134667021"/>
    <n v="99.11"/>
    <n v="0"/>
    <n v="0"/>
    <n v="0"/>
    <n v="0"/>
    <n v="0"/>
    <n v="0"/>
    <n v="0"/>
    <n v="0"/>
    <n v="0"/>
    <n v="0"/>
    <n v="0"/>
    <n v="0"/>
    <n v="2153753042"/>
    <n v="2134667021"/>
    <n v="99.11"/>
    <s v="VIGENCIA (a 31/03/2021):  Teniendo en cuenta las 5 acciones del ciclo que se requieren para determinar fortalecimiento a las organizaciones comunales de primer y segundo grado y las Organizaciones de Propiedad Horizontal, cuyo resultado se vera reflejado en el mes de abril"/>
    <n v="2153.7530419999998"/>
    <n v="2134.6670210000002"/>
    <n v="0"/>
    <n v="0"/>
    <n v="0"/>
    <n v="0"/>
    <n v="0"/>
    <n v="0"/>
    <n v="0"/>
    <n v="0"/>
    <n v="2153.7530419999998"/>
    <n v="2134.6670210000002"/>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7"/>
    <n v="4"/>
    <s v="Realizar 7173 Acciones De Fortalecimiento A Organizaciones Comunales De Primer Y Segundo Grado Y De Propiedad Horizontal En El Distrito Capital"/>
    <n v="1"/>
    <s v="Suma"/>
    <n v="1"/>
    <s v="En ejecucion"/>
    <n v="1"/>
    <n v="0"/>
    <n v="0"/>
    <n v="0"/>
    <n v="2040"/>
    <n v="1285"/>
    <n v="62.99"/>
    <n v="2069"/>
    <n v="0"/>
    <n v="0"/>
    <n v="2069"/>
    <n v="0"/>
    <n v="0"/>
    <n v="995"/>
    <n v="0"/>
    <n v="0"/>
    <n v="7173"/>
    <n v="1285"/>
    <n v="17.91"/>
    <n v="0"/>
    <n v="0"/>
    <n v="0"/>
    <n v="2557872620"/>
    <n v="2012453848"/>
    <n v="78.680000000000007"/>
    <n v="3134687000"/>
    <n v="0"/>
    <n v="0"/>
    <n v="4284466606"/>
    <n v="0"/>
    <n v="0"/>
    <n v="5819557063"/>
    <n v="0"/>
    <n v="0"/>
    <n v="15796583289"/>
    <n v="2012453848"/>
    <n v="12.74"/>
    <s v="VIGENCIA (a 30/09/2021): Se realizan en la ruta de fortalecimiento a 314 organizaciones sde propiedad horizontal mediante la aplicacion del formato de caracterizacion la realizacion de acciones de asistencia tecnica y de formacion."/>
    <n v="0"/>
    <n v="0"/>
    <n v="2557.8726200000001"/>
    <n v="2012.4538480000001"/>
    <n v="3134.6869999999999"/>
    <n v="0"/>
    <n v="4284.466606"/>
    <n v="0"/>
    <n v="5819.5570630000002"/>
    <n v="0"/>
    <n v="15796.583289"/>
    <n v="2012.4538480000001"/>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6"/>
    <n v="1"/>
    <s v="Implementar 100 % La Metodología Para La Recolección, Análisis Y Producción De Datos E Intercambio Y Producción De Conocimiento Sobre Participación Ciudadana"/>
    <n v="1"/>
    <s v="Suma"/>
    <n v="1"/>
    <s v="En ejecucion"/>
    <n v="1"/>
    <n v="5"/>
    <n v="5"/>
    <n v="100"/>
    <n v="30"/>
    <n v="19"/>
    <n v="63.33"/>
    <n v="30"/>
    <n v="0"/>
    <n v="0"/>
    <n v="30"/>
    <n v="0"/>
    <n v="0"/>
    <n v="5"/>
    <n v="0"/>
    <n v="0"/>
    <n v="100"/>
    <n v="24"/>
    <n v="24"/>
    <n v="73750000"/>
    <n v="73750000"/>
    <n v="100"/>
    <n v="270593330"/>
    <n v="188553332"/>
    <n v="69.680000000000007"/>
    <n v="310550000"/>
    <n v="0"/>
    <n v="0"/>
    <n v="403700000"/>
    <n v="0"/>
    <n v="0"/>
    <n v="357500000"/>
    <n v="0"/>
    <n v="0"/>
    <n v="1416093330"/>
    <n v="262303332"/>
    <n v="18.52"/>
    <s v="VIGENCIA (a 30/09/2021): Se realizo el ¿proceso de actualizacion del formulario del indice de fortalecimiento de organizaciones sociales-IFOS. Se ajustaron y actulizaron los desarrollos técnicos de la plataforma de la participacion 2.0. Se elaboró el documento tecnico de la linea de investigación relacionada con la convivencia y participacion el el futbol y los instrumentos para el levantamiento de la información requerida para los informes estadisticos asociados al futbol. Se avanzo en la creación y/o renovación de la guis de uso de la caja de herramientas."/>
    <n v="73.75"/>
    <n v="73.75"/>
    <n v="270.59332999999998"/>
    <n v="188.55333200000001"/>
    <n v="310.55"/>
    <n v="0"/>
    <n v="403.7"/>
    <n v="0"/>
    <n v="357.5"/>
    <n v="0"/>
    <n v="1416.0933299999999"/>
    <n v="262.30333200000001"/>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6"/>
    <n v="2"/>
    <s v="Formular 100 % El Documento De La Política Pública"/>
    <n v="1"/>
    <s v="Suma"/>
    <n v="1"/>
    <s v="En ejecucion"/>
    <n v="1"/>
    <n v="5"/>
    <n v="5"/>
    <n v="100"/>
    <n v="40"/>
    <n v="22"/>
    <n v="55"/>
    <n v="30"/>
    <n v="0"/>
    <n v="0"/>
    <n v="20"/>
    <n v="0"/>
    <n v="0"/>
    <n v="5"/>
    <n v="0"/>
    <n v="0"/>
    <n v="100"/>
    <n v="27"/>
    <n v="27"/>
    <n v="47697600"/>
    <n v="47697600"/>
    <n v="100"/>
    <n v="190794000"/>
    <n v="155808708"/>
    <n v="81.67"/>
    <n v="198850000"/>
    <n v="0"/>
    <n v="0"/>
    <n v="69000000"/>
    <n v="0"/>
    <n v="0"/>
    <n v="69000000"/>
    <n v="0"/>
    <n v="0"/>
    <n v="575341600"/>
    <n v="203506308"/>
    <n v="35.369999999999997"/>
    <s v="VIGENCIA (a 30/09/2021): Se realizo mesa de trabajo de la Política Pública de medios comunitarios y alternativos para analizar la situación actual de la comunicacion comunitaria y alternativa, trevisar el concepto juridico sobre personas, habilitadas para votar. Igualmente se realizo sesión de trabajo con la comision de participación y comunicacion de la mesa distrital, donde se socializo el documento propuesta para la estructuración de política."/>
    <n v="47.697600000000001"/>
    <n v="47.697600000000001"/>
    <n v="190.79400000000001"/>
    <n v="155.808708"/>
    <n v="198.85"/>
    <n v="0"/>
    <n v="69"/>
    <n v="0"/>
    <n v="69"/>
    <n v="0"/>
    <n v="575.34159999999997"/>
    <n v="203.50630799999999"/>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6"/>
    <n v="3"/>
    <s v="Asesorar Técnicamente 900 Organizaciones Sociales, De Medios Comunitarios Y Alternativos En El Distrito Capital"/>
    <n v="1"/>
    <s v="Suma"/>
    <n v="1"/>
    <s v="En ejecucion"/>
    <n v="1"/>
    <n v="65"/>
    <n v="65"/>
    <n v="100"/>
    <n v="108"/>
    <n v="101"/>
    <n v="93.52"/>
    <n v="229"/>
    <n v="0"/>
    <n v="0"/>
    <n v="313"/>
    <n v="0"/>
    <n v="0"/>
    <n v="185"/>
    <n v="0"/>
    <n v="0"/>
    <n v="900"/>
    <n v="166"/>
    <n v="18.440000000000001"/>
    <n v="2116928400"/>
    <n v="2084467421"/>
    <n v="98.47"/>
    <n v="2991612670"/>
    <n v="2639967273"/>
    <n v="88.25"/>
    <n v="4155450000"/>
    <n v="0"/>
    <n v="0"/>
    <n v="5384573753"/>
    <n v="0"/>
    <n v="0"/>
    <n v="4557151305"/>
    <n v="0"/>
    <n v="0"/>
    <n v="19205716128"/>
    <n v="4724434694"/>
    <n v="24.6"/>
    <s v="VIGENCIA (a 30/09/2021): Se han caracterizado 224 Organizaciones sociales Se han realizado 134 asistencias técnicas  Se han desarrollado actividades de formación a a 56 Organizaciones.  Se han acompañado 195 planes de fortalecimiento. Se han fortalecido 93 organizaciones sociales."/>
    <n v="2116.9283999999998"/>
    <n v="2084.4674209999998"/>
    <n v="2991.61267"/>
    <n v="2639.9672730000002"/>
    <n v="4155.45"/>
    <n v="0"/>
    <n v="5384.5737529999997"/>
    <n v="0"/>
    <n v="4557.1513050000003"/>
    <n v="0"/>
    <n v="19205.716128"/>
    <n v="4724.4346939999996"/>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7"/>
    <n v="1"/>
    <s v="Formar 100000 Ciudadanos En La Modalidad Presencial Y Virtual Para El Fortalecimiento De Capacidades Democráticas En La Ciudadanía"/>
    <n v="1"/>
    <s v="Suma"/>
    <n v="1"/>
    <s v="En ejecucion"/>
    <n v="1"/>
    <n v="28197"/>
    <n v="29150"/>
    <n v="103.38"/>
    <n v="30000"/>
    <n v="26461"/>
    <n v="88.2"/>
    <n v="20639"/>
    <n v="0"/>
    <n v="0"/>
    <n v="13778"/>
    <n v="0"/>
    <n v="0"/>
    <n v="7386"/>
    <n v="0"/>
    <n v="0"/>
    <n v="100000"/>
    <n v="55611"/>
    <n v="55.61"/>
    <n v="2128101186"/>
    <n v="2121203735"/>
    <n v="99.68"/>
    <n v="2532800000"/>
    <n v="2050893885"/>
    <n v="80.97"/>
    <n v="1817957241"/>
    <n v="0"/>
    <n v="0"/>
    <n v="5544449639"/>
    <n v="0"/>
    <n v="0"/>
    <n v="5607015184"/>
    <n v="0"/>
    <n v="0"/>
    <n v="17630323250"/>
    <n v="4172097620"/>
    <n v="23.66"/>
    <s v="VIGENCIA (a 30/09/2021): Se reportan 2468 personas formadas para el mes de julio, 2824 en agosto, y 2368 en septiembre en trece ciclos de formación que se encuentran programados de acuerdo al plan de formación de la escuela de la participación para la vigencia 2021."/>
    <n v="2128.1011859999999"/>
    <n v="2121.2037350000001"/>
    <n v="2532.8000000000002"/>
    <n v="2050.893885"/>
    <n v="1817.9572410000001"/>
    <n v="0"/>
    <n v="5544.4496390000004"/>
    <n v="0"/>
    <n v="5607.0151839999999"/>
    <n v="0"/>
    <n v="17630.323250000001"/>
    <n v="4172.0976200000005"/>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7"/>
    <n v="2"/>
    <s v="Implementar 100 % La Estrategia De Gestión De Conocimiento Asociado A Buenas Prácticas Y Lecciones Aprendidas En Los Escenarios De Co-Creación Y Colaboración"/>
    <n v="2"/>
    <s v="Constante"/>
    <n v="1"/>
    <s v="En ejecucion"/>
    <n v="1"/>
    <n v="100"/>
    <n v="100"/>
    <n v="100"/>
    <n v="100"/>
    <n v="76"/>
    <n v="76"/>
    <n v="100"/>
    <n v="0"/>
    <n v="0"/>
    <n v="100"/>
    <n v="0"/>
    <n v="0"/>
    <n v="100"/>
    <n v="0"/>
    <n v="0"/>
    <s v="N/A"/>
    <s v="N/A"/>
    <s v="N/A"/>
    <n v="101943814"/>
    <n v="101140214"/>
    <n v="99.22"/>
    <n v="767200000"/>
    <n v="559469866"/>
    <n v="72.92"/>
    <n v="601191759"/>
    <n v="0"/>
    <n v="0"/>
    <n v="1391940890"/>
    <n v="0"/>
    <n v="0"/>
    <n v="1488303861"/>
    <n v="0"/>
    <n v="0"/>
    <n v="4350580324"/>
    <n v="660610080"/>
    <n v="15.18"/>
    <s v="VIGENCIA (a 30/09/2021): Durante el tercer trimestre el PARTICILAB, implemento el plan de acción de los 7 proyectos que se estructuraron para impulsar estrategias e inicitivas de innovación en participación ciudadana. se realizaron accciones para impulsar el LABLOCAL que pretende desarrollar proyectosde innovación a nivel local, se desarrollaron papers sobre participación ciudadana incidente en tiempos de pandemia y movilizacion es participación."/>
    <n v="101.943814"/>
    <n v="101.140214"/>
    <n v="767.2"/>
    <n v="559.46986600000002"/>
    <n v="601.19175900000005"/>
    <n v="0"/>
    <n v="1391.9408900000001"/>
    <n v="0"/>
    <n v="1488.3038610000001"/>
    <n v="0"/>
    <n v="4350.5803240000005"/>
    <n v="660.61008000000004"/>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3"/>
    <n v="1"/>
    <s v="Formular 100 % El Documento De Política Pública"/>
    <n v="1"/>
    <s v="Suma"/>
    <n v="1"/>
    <s v="En ejecucion"/>
    <n v="1"/>
    <n v="24"/>
    <n v="24"/>
    <n v="100"/>
    <n v="50"/>
    <n v="38"/>
    <n v="76"/>
    <n v="26"/>
    <n v="0"/>
    <n v="0"/>
    <n v="0"/>
    <n v="0"/>
    <n v="0"/>
    <n v="0"/>
    <n v="0"/>
    <n v="0"/>
    <n v="100"/>
    <n v="62"/>
    <n v="62"/>
    <n v="240000000"/>
    <n v="238500267"/>
    <n v="99.38"/>
    <n v="245874400"/>
    <n v="226318917"/>
    <n v="92.05"/>
    <n v="268830400"/>
    <n v="0"/>
    <n v="0"/>
    <n v="0"/>
    <n v="0"/>
    <n v="0"/>
    <n v="0"/>
    <n v="0"/>
    <n v="0"/>
    <n v="754704800"/>
    <n v="464819184"/>
    <n v="61.59"/>
    <s v="VIGENCIA (a 30/09/2021): Se avanzo en la implementación de la agencia pública para la reformulación de la política¿pública de participación ciudadana con los ajustes del documento de Diagnostico Integral de participación ciudadana de 2018. Igualmente se ajustaron los documentos de sistematización para los foros de las mesas interlocales Suba y Usaquen, Fontibon y Engativa, Ciudad Bolivar-Tunjuelito, Barrios Unidos, MArtires-Antonio Nariño, San Cristobal-Rafael Uribe Uribe y Teusaquillo-Puente Aranda.Documentos de sistematizacion preliminar y se estrucrtura y avanza en el documento de sistematización prelimionar y se estructura y avanza en el documento de sistematizacion preliminar recogiendo los aportes y concluciones de los foros mesas interlocales."/>
    <n v="240"/>
    <n v="238.50026700000001"/>
    <n v="245.87440000000001"/>
    <n v="226.318917"/>
    <n v="268.8304"/>
    <n v="0"/>
    <n v="0"/>
    <n v="0"/>
    <n v="0"/>
    <n v="0"/>
    <n v="754.70479999999998"/>
    <n v="464.81918400000001"/>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3"/>
    <n v="2"/>
    <s v="Desarrollar 550 Acciones De Fortalecimiento A Instancias Formales Y No Formales Del Distrito Capital"/>
    <n v="1"/>
    <s v="Suma"/>
    <n v="1"/>
    <s v="En ejecucion"/>
    <n v="1"/>
    <n v="50"/>
    <n v="50"/>
    <n v="100"/>
    <n v="150"/>
    <n v="88"/>
    <n v="58.67"/>
    <n v="150"/>
    <n v="0"/>
    <n v="0"/>
    <n v="150"/>
    <n v="0"/>
    <n v="0"/>
    <n v="50"/>
    <n v="0"/>
    <n v="0"/>
    <n v="550"/>
    <n v="138"/>
    <n v="25.09"/>
    <n v="1100000000"/>
    <n v="1077450105"/>
    <n v="97.95"/>
    <n v="1264248403"/>
    <n v="1097242398"/>
    <n v="86.79"/>
    <n v="1499651600"/>
    <n v="0"/>
    <n v="0"/>
    <n v="1937781904"/>
    <n v="0"/>
    <n v="0"/>
    <n v="1710022560"/>
    <n v="0"/>
    <n v="0"/>
    <n v="7511704467"/>
    <n v="2174692503"/>
    <n v="28.95"/>
    <s v="VIGENCIA (a 30/09/2021): Se realizaron acciones de caracterización, asistencia técnica en temas de presupuestos participativos, aspectos administrativos, plan de acción, acciones propias de las instancias como fortalecimiento a instancias de participación."/>
    <n v="1100"/>
    <n v="1077.4501049999999"/>
    <n v="1264.2484030000001"/>
    <n v="1097.2423980000001"/>
    <n v="1499.6515999999999"/>
    <n v="0"/>
    <n v="1937.7819039999999"/>
    <n v="0"/>
    <n v="1710.0225600000001"/>
    <n v="0"/>
    <n v="7511.7044670000005"/>
    <n v="2174.6925030000002"/>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7"/>
    <n v="1"/>
    <s v="Fortalecer 100 % Los Procesos De La Entidad Administrativa Y Operativamente"/>
    <n v="1"/>
    <s v="Suma"/>
    <n v="1"/>
    <s v="En ejecucion"/>
    <n v="1"/>
    <n v="20"/>
    <n v="20"/>
    <n v="100"/>
    <n v="50"/>
    <n v="19.8"/>
    <n v="39.6"/>
    <n v="10"/>
    <n v="0"/>
    <n v="0"/>
    <n v="10"/>
    <n v="0"/>
    <n v="0"/>
    <n v="10"/>
    <n v="0"/>
    <n v="0"/>
    <n v="100"/>
    <n v="39.799999999999997"/>
    <n v="39.799999999999997"/>
    <n v="839524033"/>
    <n v="833524309"/>
    <n v="99.29"/>
    <n v="1110061205"/>
    <n v="972315152"/>
    <n v="87.59"/>
    <n v="1821761000"/>
    <n v="0"/>
    <n v="0"/>
    <n v="1574913944"/>
    <n v="0"/>
    <n v="0"/>
    <n v="1737837433"/>
    <n v="0"/>
    <n v="0"/>
    <n v="7084097615"/>
    <n v="1805839461"/>
    <n v="25.49"/>
    <s v="VIGENCIA (a 30/09/2021): Los procesos incluidos en esta meta son: gestión documental en el cual se ha avanzado en la apropiacion y uso de los instrumentos archivisticos de la entidad, gestion contractual actualizo documentos en el SIG, gestion de talento humano adelanto las actividades contempladas en el plan de bienestar e incentivos y el plan de seguridad y salud en el trabajo, elaboracion del estudio tecnico de ampliacion de planta de personal  y adelnato las gestiones orientadas a la publicacion de la declatración proactiva de bienes y rentas y de conflictos de interes en SIGEP y SIDEAP, gestion financiera se realizo seguimiento sobre la ejecucion presupuestal vigencia, reserva y pasivos exigibles y al componente PAC, atencion a la ciudadanía, hixo el diagnostico de los espacios fisicos de la entidad para la accesibilidad a los ciudadanosy adelanto una capacitación junto con la Veeduria Distrital en el uso del lenguaje claro e incluyente a utilizar en los espacios de participacion y con el INCI sobre la implementacion de los criterios de accesibilidad, control interno disciplinario actualizo el sistema de información discplinaria del distrito capital SID, mediante la inclucion de las quejas o denuncias que se remiten a la oficina de control disciplinario inerno del IDPAC."/>
    <n v="839.52403300000003"/>
    <n v="833.52430900000002"/>
    <n v="1110.061205"/>
    <n v="972.31515200000001"/>
    <n v="1821.761"/>
    <n v="0"/>
    <n v="1574.9139439999999"/>
    <n v="0"/>
    <n v="1737.8374329999999"/>
    <n v="0"/>
    <n v="7084.0976149999997"/>
    <n v="1805.839461"/>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7"/>
    <n v="2"/>
    <s v="Mejorar 100 % La Infraestructura Y Dotación Requerida Por La Entidad"/>
    <n v="2"/>
    <s v="Constante"/>
    <n v="1"/>
    <s v="En ejecucion"/>
    <n v="1"/>
    <n v="100"/>
    <n v="100"/>
    <n v="100"/>
    <n v="100"/>
    <n v="84"/>
    <n v="84"/>
    <n v="100"/>
    <n v="0"/>
    <n v="0"/>
    <n v="100"/>
    <n v="0"/>
    <n v="0"/>
    <n v="100"/>
    <n v="0"/>
    <n v="0"/>
    <s v="N/A"/>
    <s v="N/A"/>
    <s v="N/A"/>
    <n v="385503333"/>
    <n v="164212958"/>
    <n v="42.6"/>
    <n v="227585793"/>
    <n v="200585067"/>
    <n v="88.14"/>
    <n v="602390000"/>
    <n v="0"/>
    <n v="0"/>
    <n v="903452533"/>
    <n v="0"/>
    <n v="0"/>
    <n v="1033565832"/>
    <n v="0"/>
    <n v="0"/>
    <n v="3152497491"/>
    <n v="364798025"/>
    <n v="11.57"/>
    <s v="VIGENCIA (a 30/09/2021): Se avanza en la implementacion del plan de adecuación y sostenibilidad MIPG que tiene como objetivo cerrar las brechas en el marco de la implementación de las ¿politicas , los avances se presentaron ante el CIGD, CICCI y Comite Directivo de la entidad."/>
    <n v="385.503333"/>
    <n v="164.21295799999999"/>
    <n v="227.585793"/>
    <n v="200.58506700000001"/>
    <n v="602.39"/>
    <n v="0"/>
    <n v="903.45253300000002"/>
    <n v="0"/>
    <n v="1033.565832"/>
    <n v="0"/>
    <n v="3152.4974910000001"/>
    <n v="364.798025"/>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7"/>
    <n v="3"/>
    <s v="Implementar 90 % Las Políticas De Gestión Y Desempeño Del Modelo Integrado De Planeación Y Gestión"/>
    <n v="3"/>
    <s v="Creciente"/>
    <n v="1"/>
    <s v="En ejecucion"/>
    <n v="1"/>
    <n v="88.8"/>
    <n v="88.8"/>
    <n v="100"/>
    <n v="89.1"/>
    <n v="84"/>
    <n v="94.28"/>
    <n v="89.4"/>
    <n v="0"/>
    <n v="0"/>
    <n v="89.7"/>
    <n v="0"/>
    <n v="0"/>
    <n v="90"/>
    <n v="0"/>
    <n v="0"/>
    <s v="N/A"/>
    <s v="N/A"/>
    <s v="N/A"/>
    <n v="743492634"/>
    <n v="731911600"/>
    <n v="98.44"/>
    <n v="1701353002"/>
    <n v="1615586335"/>
    <n v="94.96"/>
    <n v="1173994000"/>
    <n v="0"/>
    <n v="0"/>
    <n v="1320932969"/>
    <n v="0"/>
    <n v="0"/>
    <n v="1729146010"/>
    <n v="0"/>
    <n v="0"/>
    <n v="6668918615"/>
    <n v="2347497935"/>
    <n v="35.200000000000003"/>
    <s v="VIGENCIA (a 30/09/2021): Se avanza en la implementacion del plan de adecuación y sostenibilidad MIPG que tiene como objetivo cerrar las brechas en el marco de la implementación de las ¿politicas , los avances se presentaron ante el CIGD, CICCI y Comite Directivo de la entidad."/>
    <n v="743.49263399999995"/>
    <n v="731.91160000000002"/>
    <n v="1701.3530020000001"/>
    <n v="1615.586335"/>
    <n v="1173.9939999999999"/>
    <n v="0"/>
    <n v="1320.932969"/>
    <n v="0"/>
    <n v="1729.1460099999999"/>
    <n v="0"/>
    <n v="6668.9186150000005"/>
    <n v="2347.4979349999999"/>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3"/>
    <n v="1"/>
    <s v="Implementar 100 % La Política De Gobierno Digital Y La Arquitectura Empresarial"/>
    <n v="2"/>
    <s v="Constante"/>
    <n v="1"/>
    <s v="En ejecucion"/>
    <n v="1"/>
    <n v="100"/>
    <n v="100"/>
    <n v="100"/>
    <n v="100"/>
    <n v="60"/>
    <n v="60"/>
    <n v="100"/>
    <n v="0"/>
    <n v="0"/>
    <n v="100"/>
    <n v="0"/>
    <n v="0"/>
    <n v="100"/>
    <n v="0"/>
    <n v="0"/>
    <s v="N/A"/>
    <s v="N/A"/>
    <s v="N/A"/>
    <n v="153498662"/>
    <n v="152966667"/>
    <n v="99.65"/>
    <n v="556684320"/>
    <n v="275272367"/>
    <n v="49.45"/>
    <n v="369430160"/>
    <n v="0"/>
    <n v="0"/>
    <n v="299000000"/>
    <n v="0"/>
    <n v="0"/>
    <n v="49000000"/>
    <n v="0"/>
    <n v="0"/>
    <n v="1427613142"/>
    <n v="428239034"/>
    <n v="30"/>
    <s v="VIGENCIA (a 30/09/2021): Se realizo el rediseñño de la pagina web del IDPAC para lo cual se tuvo en cuentalos requerimientos solicitados por las dependencias de la entidad, la cual puede ser verificada en el siguiente link https://dev.idpac.gov.co/"/>
    <n v="153.498662"/>
    <n v="152.966667"/>
    <n v="556.68431999999996"/>
    <n v="275.27236699999997"/>
    <n v="369.43016"/>
    <n v="0"/>
    <n v="299"/>
    <n v="0"/>
    <n v="49"/>
    <n v="0"/>
    <n v="1427.6131419999999"/>
    <n v="428.23903399999995"/>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3"/>
    <n v="3"/>
    <s v="Adquirir 100 % Los Servicios E Infraestructura Ti De La Entidad"/>
    <n v="1"/>
    <s v="Suma"/>
    <n v="1"/>
    <s v="En ejecucion"/>
    <n v="1"/>
    <n v="20"/>
    <n v="20"/>
    <n v="100"/>
    <n v="40"/>
    <n v="30"/>
    <n v="75"/>
    <n v="25"/>
    <n v="0"/>
    <n v="0"/>
    <n v="10"/>
    <n v="0"/>
    <n v="0"/>
    <n v="5"/>
    <n v="0"/>
    <n v="0"/>
    <n v="100"/>
    <n v="50"/>
    <n v="50"/>
    <n v="1008199338"/>
    <n v="884380628"/>
    <n v="87.72"/>
    <n v="495404160"/>
    <n v="278881610"/>
    <n v="56.29"/>
    <n v="679209840"/>
    <n v="0"/>
    <n v="0"/>
    <n v="852505314"/>
    <n v="0"/>
    <n v="0"/>
    <n v="131007178"/>
    <n v="0"/>
    <n v="0"/>
    <n v="3166325830"/>
    <n v="1163262238"/>
    <n v="36.74"/>
    <s v="VIGENCIA (a 30/09/2021): Se realizo el rediseñño de la pagina web del IDPAC para lo cual se tuvo en cuentalos requerimientos solicitados por las dependencias de la entidad, la cual puede ser verificada en el siguiente link https://dev.idpac.gov.co/"/>
    <n v="1008.199338"/>
    <n v="884.380628"/>
    <n v="495.40415999999999"/>
    <n v="278.88161000000002"/>
    <n v="679.20983999999999"/>
    <n v="0"/>
    <n v="852.505314"/>
    <n v="0"/>
    <n v="131.00717800000001"/>
    <n v="0"/>
    <n v="3166.3258299999998"/>
    <n v="1163.262238"/>
  </r>
  <r>
    <n v="16"/>
    <s v="Un Nuevo Contrato Social y Ambiental para la Bogotá del Siglo XXI"/>
    <x v="0"/>
    <n v="2021"/>
    <s v="30/09/2021 (Terminado)"/>
    <s v="Pesos corrientes"/>
    <n v="2"/>
    <s v="Ultima Version Oficial"/>
    <x v="32"/>
    <s v="Instituto Distrital de la Participación y Acción Comunal"/>
    <x v="32"/>
    <s v="002"/>
    <s v="Sector Gobierno"/>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2"/>
    <n v="1"/>
    <s v="Realizar 50 Asesorías Técnicas Entre Alcaldías Locales Y Entidades Del Distrito, En El Proceso De Planeación Y Presupuestos Participativos"/>
    <n v="1"/>
    <s v="Suma"/>
    <n v="1"/>
    <s v="En ejecucion"/>
    <n v="1"/>
    <n v="5"/>
    <n v="5"/>
    <n v="100"/>
    <n v="24"/>
    <n v="22"/>
    <n v="91.67"/>
    <n v="7"/>
    <n v="0"/>
    <n v="0"/>
    <n v="7"/>
    <n v="0"/>
    <n v="0"/>
    <n v="7"/>
    <n v="0"/>
    <n v="0"/>
    <n v="50"/>
    <n v="27"/>
    <n v="54"/>
    <n v="160000000"/>
    <n v="155746665"/>
    <n v="97.34"/>
    <n v="100000000"/>
    <n v="90460566"/>
    <n v="90.46"/>
    <n v="126690000"/>
    <n v="0"/>
    <n v="0"/>
    <n v="290383596"/>
    <n v="0"/>
    <n v="0"/>
    <n v="316250374"/>
    <n v="0"/>
    <n v="0"/>
    <n v="993323970"/>
    <n v="246207231"/>
    <n v="24.79"/>
    <s v="VIGENCIA (a 30/09/2021): Se realizo una (1) asesoria en planeacion y presupuestos participativos a 32 entidades del distrito en el marco de la comision intersectorial de la participacion el dia 23 de septiembre."/>
    <n v="160"/>
    <n v="155.74666500000001"/>
    <n v="100"/>
    <n v="90.460566"/>
    <n v="126.69"/>
    <n v="0"/>
    <n v="290.38359600000001"/>
    <n v="0"/>
    <n v="316.25037400000002"/>
    <n v="0"/>
    <n v="993.32396999999992"/>
    <n v="246.20723100000001"/>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1"/>
    <s v="Actualizar El 100 Porciento De La Política Distrital De Turismo, De Acuerdo Con La Metodología Emitida Por La Secretaría Distrital De Planeación"/>
    <n v="3"/>
    <s v="Creciente"/>
    <n v="1"/>
    <s v="En ejecucion"/>
    <n v="1"/>
    <n v="5"/>
    <n v="5"/>
    <n v="100"/>
    <n v="56"/>
    <n v="40"/>
    <n v="71.430000000000007"/>
    <n v="96"/>
    <n v="0"/>
    <n v="0"/>
    <n v="100"/>
    <n v="0"/>
    <n v="0"/>
    <n v="0"/>
    <n v="0"/>
    <n v="0"/>
    <s v="N/A"/>
    <s v="N/A"/>
    <s v="N/A"/>
    <n v="28000000"/>
    <n v="28000000"/>
    <n v="100"/>
    <n v="293000000"/>
    <n v="215500000"/>
    <n v="73.55"/>
    <n v="225000000"/>
    <n v="0"/>
    <n v="0"/>
    <n v="20000000"/>
    <n v="0"/>
    <n v="0"/>
    <n v="0"/>
    <n v="0"/>
    <n v="0"/>
    <n v="566000000"/>
    <n v="243500000"/>
    <n v="43.02"/>
    <m/>
    <n v="28"/>
    <n v="28"/>
    <n v="293"/>
    <n v="215.5"/>
    <n v="225"/>
    <n v="0"/>
    <n v="20"/>
    <n v="0"/>
    <n v="0"/>
    <n v="0"/>
    <n v="566"/>
    <n v="243.5"/>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2"/>
    <s v="Incorporar Al Menos 510 Prestadores De Servicios Turísticos De La Ciudad En El Programa De Turismo Sostenible, Que Incluya 102 Con Énfasis En Bioseguridad"/>
    <n v="1"/>
    <s v="Suma"/>
    <n v="1"/>
    <s v="En ejecucion"/>
    <n v="1"/>
    <n v="102"/>
    <n v="123"/>
    <n v="120.59"/>
    <n v="129"/>
    <n v="120"/>
    <n v="93.02"/>
    <n v="129"/>
    <n v="0"/>
    <n v="0"/>
    <n v="120"/>
    <n v="0"/>
    <n v="0"/>
    <n v="30"/>
    <n v="0"/>
    <n v="0"/>
    <n v="510"/>
    <n v="243"/>
    <n v="47.65"/>
    <n v="598069629"/>
    <n v="597183324"/>
    <n v="99.85"/>
    <n v="766500000"/>
    <n v="692432431"/>
    <n v="90.34"/>
    <n v="554800000"/>
    <n v="0"/>
    <n v="0"/>
    <n v="199000000"/>
    <n v="0"/>
    <n v="0"/>
    <n v="245000000"/>
    <n v="0"/>
    <n v="0"/>
    <n v="2363369629"/>
    <n v="1289615755"/>
    <n v="54.57"/>
    <m/>
    <n v="598.06962899999996"/>
    <n v="597.18332399999997"/>
    <n v="766.5"/>
    <n v="692.43243099999995"/>
    <n v="554.79999999999995"/>
    <n v="0"/>
    <n v="199"/>
    <n v="0"/>
    <n v="245"/>
    <n v="0"/>
    <n v="2363.3696289999998"/>
    <n v="1289.6157549999998"/>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3"/>
    <s v="Capacitar 200 Empresas U Organizaciones Comunitarias Prestadoras De Servicios Turísticos O Conexas A La Cadena De Valor Del Turismo, En Temas Relacionados Con Sostenibilidad Y Fortalecimiento Empresarial"/>
    <n v="1"/>
    <s v="Suma"/>
    <n v="1"/>
    <s v="En ejecucion"/>
    <n v="1"/>
    <n v="30"/>
    <n v="30"/>
    <n v="100"/>
    <n v="50"/>
    <n v="0"/>
    <n v="0"/>
    <n v="60"/>
    <n v="0"/>
    <n v="0"/>
    <n v="50"/>
    <n v="0"/>
    <n v="0"/>
    <n v="10"/>
    <n v="0"/>
    <n v="0"/>
    <n v="200"/>
    <n v="30"/>
    <n v="15"/>
    <n v="195700000"/>
    <n v="195521046"/>
    <n v="99.91"/>
    <n v="414150000"/>
    <n v="391478417"/>
    <n v="94.53"/>
    <n v="360000000"/>
    <n v="0"/>
    <n v="0"/>
    <n v="243000000"/>
    <n v="0"/>
    <n v="0"/>
    <n v="223000000"/>
    <n v="0"/>
    <n v="0"/>
    <n v="1435850000"/>
    <n v="586999463"/>
    <n v="40.880000000000003"/>
    <s v="VIGENCIA (a 30/09/2021): Se adelanta estructuración de programa de formación y estudios para contratar proceso de capacitación"/>
    <n v="195.7"/>
    <n v="195.52104600000001"/>
    <n v="414.15"/>
    <n v="391.47841699999998"/>
    <n v="360"/>
    <n v="0"/>
    <n v="243"/>
    <n v="0"/>
    <n v="223"/>
    <n v="0"/>
    <n v="1435.85"/>
    <n v="586.99946299999999"/>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4"/>
    <s v="Implementar El 100 Porciento De Al Menos 6 Productos Turísticos, De Los Cuales 3 Sean De Alcance Regional"/>
    <n v="3"/>
    <s v="Creciente"/>
    <n v="1"/>
    <s v="En ejecucion"/>
    <n v="1"/>
    <n v="17"/>
    <n v="17"/>
    <n v="100"/>
    <n v="50"/>
    <n v="30"/>
    <n v="60"/>
    <n v="83"/>
    <n v="0"/>
    <n v="0"/>
    <n v="98"/>
    <n v="0"/>
    <n v="0"/>
    <n v="100"/>
    <n v="0"/>
    <n v="0"/>
    <s v="N/A"/>
    <s v="N/A"/>
    <s v="N/A"/>
    <n v="937587500"/>
    <n v="934555500"/>
    <n v="99.68"/>
    <n v="2568700000"/>
    <n v="1874949142"/>
    <n v="72.989999999999995"/>
    <n v="2016124000"/>
    <n v="0"/>
    <n v="0"/>
    <n v="1896000000"/>
    <n v="0"/>
    <n v="0"/>
    <n v="1794000000"/>
    <n v="0"/>
    <n v="0"/>
    <n v="9212411500"/>
    <n v="2809504642"/>
    <n v="30.5"/>
    <m/>
    <n v="937.58749999999998"/>
    <n v="934.55550000000005"/>
    <n v="2568.6999999999998"/>
    <n v="1874.9491419999999"/>
    <n v="2016.124"/>
    <n v="0"/>
    <n v="1896"/>
    <n v="0"/>
    <n v="1794"/>
    <n v="0"/>
    <n v="9212.4115000000002"/>
    <n v="2809.5046419999999"/>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5"/>
    <s v="Implementar El 100 Porciento De Las Estrategias De Cultura Y Responsabilidad Turística"/>
    <n v="3"/>
    <s v="Creciente"/>
    <n v="1"/>
    <s v="En ejecucion"/>
    <n v="1"/>
    <n v="15"/>
    <n v="15"/>
    <n v="100"/>
    <n v="46"/>
    <n v="36"/>
    <n v="78.260000000000005"/>
    <n v="76"/>
    <n v="0"/>
    <n v="0"/>
    <n v="94"/>
    <n v="0"/>
    <n v="0"/>
    <n v="100"/>
    <n v="0"/>
    <n v="0"/>
    <s v="N/A"/>
    <s v="N/A"/>
    <s v="N/A"/>
    <n v="483142871"/>
    <n v="483142871"/>
    <n v="100"/>
    <n v="603150000"/>
    <n v="469278000"/>
    <n v="77.8"/>
    <n v="586000000"/>
    <n v="0"/>
    <n v="0"/>
    <n v="596000000"/>
    <n v="0"/>
    <n v="0"/>
    <n v="672000000"/>
    <n v="0"/>
    <n v="0"/>
    <n v="2940292871"/>
    <n v="952420871"/>
    <n v="32.39"/>
    <m/>
    <n v="483.14287100000001"/>
    <n v="483.14287100000001"/>
    <n v="603.15"/>
    <n v="469.27800000000002"/>
    <n v="586"/>
    <n v="0"/>
    <n v="596"/>
    <n v="0"/>
    <n v="672"/>
    <n v="0"/>
    <n v="2940.2928710000001"/>
    <n v="952.42087100000003"/>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6"/>
    <s v="Fortalecer 200 Prestadores De Servicios Turísticos A Través Del Mejoramiento De Sus Procesos De Gestión"/>
    <n v="1"/>
    <s v="Suma"/>
    <n v="1"/>
    <s v="En ejecucion"/>
    <n v="1"/>
    <n v="0"/>
    <n v="0"/>
    <n v="0"/>
    <n v="60"/>
    <n v="0"/>
    <n v="0"/>
    <n v="70"/>
    <n v="0"/>
    <n v="0"/>
    <n v="60"/>
    <n v="0"/>
    <n v="0"/>
    <n v="10"/>
    <n v="0"/>
    <n v="0"/>
    <n v="200"/>
    <n v="0"/>
    <n v="0"/>
    <n v="0"/>
    <n v="0"/>
    <n v="0"/>
    <n v="191200000"/>
    <n v="76200000"/>
    <n v="39.85"/>
    <n v="130000000"/>
    <n v="0"/>
    <n v="0"/>
    <n v="80000000"/>
    <n v="0"/>
    <n v="0"/>
    <n v="60000000"/>
    <n v="0"/>
    <n v="0"/>
    <n v="461200000"/>
    <n v="76200000"/>
    <n v="16.52"/>
    <s v="VIGENCIA (a 30/09/2021): Se adelanta diagnóstico para caracterización de la situación y perfil de las empresas."/>
    <n v="0"/>
    <n v="0"/>
    <n v="191.2"/>
    <n v="76.2"/>
    <n v="130"/>
    <n v="0"/>
    <n v="80"/>
    <n v="0"/>
    <n v="60"/>
    <n v="0"/>
    <n v="461.2"/>
    <n v="76.2"/>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7"/>
    <s v="Gestionar Al 0 Porciento La Intervención En Infraestructura De Un Atractivo Turístico Referente De Bogotá,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8"/>
    <s v="Gestionar Al 0 Porciento La Construcción O Intervención En Infraestructura De Un Hito Arquitectónico Como Atractivo Turístico,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9"/>
    <s v="Gestionar Al 0 Porciento La Construcción O Intervención En Infraestructura De Un Atractivo De Sostenibilidad,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10"/>
    <s v="Implementar El 100 Porciento De Señalización Turística Para Al Menos Tres Corredores Turísticos De Bogotá"/>
    <n v="3"/>
    <s v="Creciente"/>
    <n v="1"/>
    <s v="En ejecucion"/>
    <n v="1"/>
    <n v="0"/>
    <n v="0"/>
    <n v="0"/>
    <n v="47"/>
    <n v="13"/>
    <n v="27.66"/>
    <n v="73"/>
    <n v="0"/>
    <n v="0"/>
    <n v="100"/>
    <n v="0"/>
    <n v="0"/>
    <n v="100"/>
    <n v="0"/>
    <n v="0"/>
    <s v="N/A"/>
    <s v="N/A"/>
    <s v="N/A"/>
    <n v="0"/>
    <n v="0"/>
    <n v="0"/>
    <n v="200000000"/>
    <n v="200000000"/>
    <n v="100"/>
    <n v="350000000"/>
    <n v="0"/>
    <n v="0"/>
    <n v="350000000"/>
    <n v="0"/>
    <n v="0"/>
    <n v="177000000"/>
    <n v="0"/>
    <n v="0"/>
    <n v="1077000000"/>
    <n v="200000000"/>
    <n v="18.57"/>
    <m/>
    <n v="0"/>
    <n v="0"/>
    <n v="200"/>
    <n v="200"/>
    <n v="350"/>
    <n v="0"/>
    <n v="350"/>
    <n v="0"/>
    <n v="177"/>
    <n v="0"/>
    <n v="1077"/>
    <n v="200"/>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11"/>
    <s v="Implementar El 100 Porciento De Señalización Turística Para Productos Turísticos Implementados Por El Idt En Bogotá"/>
    <n v="2"/>
    <s v="Constante"/>
    <n v="1"/>
    <s v="En ejecucion"/>
    <n v="1"/>
    <n v="0"/>
    <n v="0"/>
    <n v="0"/>
    <n v="100"/>
    <n v="40"/>
    <n v="40"/>
    <n v="100"/>
    <n v="0"/>
    <n v="0"/>
    <n v="0"/>
    <n v="0"/>
    <n v="0"/>
    <n v="0"/>
    <n v="0"/>
    <n v="0"/>
    <s v="N/A"/>
    <s v="N/A"/>
    <s v="N/A"/>
    <n v="0"/>
    <n v="0"/>
    <n v="0"/>
    <n v="125000000"/>
    <n v="63122776"/>
    <n v="50.5"/>
    <n v="175000000"/>
    <n v="0"/>
    <n v="0"/>
    <n v="0"/>
    <n v="0"/>
    <n v="0"/>
    <n v="0"/>
    <n v="0"/>
    <n v="0"/>
    <n v="300000000"/>
    <n v="63122776"/>
    <n v="21.04"/>
    <m/>
    <n v="0"/>
    <n v="0"/>
    <n v="125"/>
    <n v="63.122776000000002"/>
    <n v="175"/>
    <n v="0"/>
    <n v="0"/>
    <n v="0"/>
    <n v="0"/>
    <n v="0"/>
    <n v="300"/>
    <n v="63.122776000000002"/>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12"/>
    <s v="Mantener El 100 Porciento De La Señalización Turística Priorizada En Bogotá"/>
    <n v="2"/>
    <s v="Constante"/>
    <n v="1"/>
    <s v="En ejecucion"/>
    <n v="1"/>
    <n v="0"/>
    <n v="0"/>
    <n v="0"/>
    <n v="100"/>
    <n v="33"/>
    <n v="33"/>
    <n v="100"/>
    <n v="0"/>
    <n v="0"/>
    <n v="100"/>
    <n v="0"/>
    <n v="0"/>
    <n v="100"/>
    <n v="0"/>
    <n v="0"/>
    <s v="N/A"/>
    <s v="N/A"/>
    <s v="N/A"/>
    <n v="0"/>
    <n v="0"/>
    <n v="0"/>
    <n v="80000000"/>
    <n v="80000000"/>
    <n v="100"/>
    <n v="100000000"/>
    <n v="0"/>
    <n v="0"/>
    <n v="50000000"/>
    <n v="0"/>
    <n v="0"/>
    <n v="57000000"/>
    <n v="0"/>
    <n v="0"/>
    <n v="287000000"/>
    <n v="80000000"/>
    <n v="27.87"/>
    <m/>
    <n v="0"/>
    <n v="0"/>
    <n v="80"/>
    <n v="80"/>
    <n v="100"/>
    <n v="0"/>
    <n v="50"/>
    <n v="0"/>
    <n v="57"/>
    <n v="0"/>
    <n v="287"/>
    <n v="80"/>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5"/>
    <n v="13"/>
    <s v="Gestionar Al 100 Porciento La Construcción O Intervención En Infraestructura De Al Menos Tres Atractivos Turísticos"/>
    <n v="3"/>
    <s v="Creciente"/>
    <n v="1"/>
    <s v="En ejecucion"/>
    <n v="1"/>
    <n v="3"/>
    <n v="3"/>
    <n v="100"/>
    <n v="38"/>
    <n v="26"/>
    <n v="68.42"/>
    <n v="70"/>
    <n v="0"/>
    <n v="0"/>
    <n v="100"/>
    <n v="0"/>
    <n v="0"/>
    <n v="0"/>
    <n v="0"/>
    <n v="0"/>
    <s v="N/A"/>
    <s v="N/A"/>
    <s v="N/A"/>
    <n v="146500000"/>
    <n v="146500000"/>
    <n v="100"/>
    <n v="6500000000"/>
    <n v="3168794728"/>
    <n v="48.75"/>
    <n v="4475000000"/>
    <n v="0"/>
    <n v="0"/>
    <n v="13200000000"/>
    <n v="0"/>
    <n v="0"/>
    <n v="0"/>
    <n v="0"/>
    <n v="0"/>
    <n v="24321500000"/>
    <n v="3315294728"/>
    <n v="13.63"/>
    <m/>
    <n v="146.5"/>
    <n v="146.5"/>
    <n v="6500"/>
    <n v="3168.7947279999998"/>
    <n v="4475"/>
    <n v="0"/>
    <n v="13200"/>
    <n v="0"/>
    <n v="0"/>
    <n v="0"/>
    <n v="24321.5"/>
    <n v="3315.2947279999998"/>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1"/>
    <n v="1"/>
    <s v="Impactar A 2000000 De Personas A Través De La Implementación De Un Programa De Promoción Y Mercadeo, Orientado A La Recuperación Y Fortalecimiento De La Actividad Turistica Dela Ciudad De Bogotá"/>
    <n v="1"/>
    <s v="Suma"/>
    <n v="1"/>
    <s v="En ejecucion"/>
    <n v="1"/>
    <n v="0"/>
    <n v="0"/>
    <n v="0"/>
    <n v="400000"/>
    <n v="289441"/>
    <n v="72.36"/>
    <n v="600000"/>
    <n v="0"/>
    <n v="0"/>
    <n v="700000"/>
    <n v="0"/>
    <n v="0"/>
    <n v="300000"/>
    <n v="0"/>
    <n v="0"/>
    <n v="2000000"/>
    <n v="289441"/>
    <n v="14.47"/>
    <n v="0"/>
    <n v="0"/>
    <n v="0"/>
    <n v="3502779381"/>
    <n v="3313187897"/>
    <n v="94.59"/>
    <n v="2818355483"/>
    <n v="0"/>
    <n v="0"/>
    <n v="4829747311"/>
    <n v="0"/>
    <n v="0"/>
    <n v="4427484328"/>
    <n v="0"/>
    <n v="0"/>
    <n v="15578366503"/>
    <n v="3313187897"/>
    <n v="21.27"/>
    <m/>
    <n v="0"/>
    <n v="0"/>
    <n v="3502.7793809999998"/>
    <n v="3313.1878969999998"/>
    <n v="2818.3554829999998"/>
    <n v="0"/>
    <n v="4829.7473110000001"/>
    <n v="0"/>
    <n v="4427.4843279999996"/>
    <n v="0"/>
    <n v="15578.366502999997"/>
    <n v="3313.1878969999998"/>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1"/>
    <n v="2"/>
    <s v="Impactar A 400000 Personas Mediante La Implementación De Una Estrategia De Promoción Y Mercadeo De Corto Plazo, Orientada Al Ciudado Y Mantenimiento De La Imágen Turística De La Ciudad Y Recuperación De La Confianza Del Turista En El Marco De La Emergencia Del Covid 19"/>
    <n v="1"/>
    <s v="Suma"/>
    <n v="1"/>
    <s v="En ejecucion"/>
    <n v="1"/>
    <n v="400000"/>
    <n v="519767"/>
    <n v="129.94"/>
    <n v="0"/>
    <n v="0"/>
    <n v="0"/>
    <n v="0"/>
    <n v="0"/>
    <n v="0"/>
    <n v="0"/>
    <n v="0"/>
    <n v="0"/>
    <n v="0"/>
    <n v="0"/>
    <n v="0"/>
    <n v="400000"/>
    <n v="519767"/>
    <n v="129.94"/>
    <n v="4520055779"/>
    <n v="4510854936"/>
    <n v="99.8"/>
    <n v="0"/>
    <n v="0"/>
    <n v="0"/>
    <n v="0"/>
    <n v="0"/>
    <n v="0"/>
    <n v="0"/>
    <n v="0"/>
    <n v="0"/>
    <n v="0"/>
    <n v="0"/>
    <n v="0"/>
    <n v="4520055779"/>
    <n v="4510854936"/>
    <n v="99.8"/>
    <m/>
    <n v="4520.0557790000003"/>
    <n v="4510.8549359999997"/>
    <n v="0"/>
    <n v="0"/>
    <n v="0"/>
    <n v="0"/>
    <n v="0"/>
    <n v="0"/>
    <n v="0"/>
    <n v="0"/>
    <n v="4520.0557790000003"/>
    <n v="4510.8549359999997"/>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1"/>
    <n v="3"/>
    <s v="Captar 10 Eventos Relacionados Con Congresos, Convenciones, Reuniones, Viajes De Incentivo Y Grandes Eventos, Para La Recuperación Del Sector Turismo En Bogotá"/>
    <n v="1"/>
    <s v="Suma"/>
    <n v="1"/>
    <s v="En ejecucion"/>
    <n v="1"/>
    <n v="1"/>
    <n v="1"/>
    <n v="100"/>
    <n v="3"/>
    <n v="2"/>
    <n v="66.67"/>
    <n v="2"/>
    <n v="0"/>
    <n v="0"/>
    <n v="2"/>
    <n v="0"/>
    <n v="0"/>
    <n v="2"/>
    <n v="0"/>
    <n v="0"/>
    <n v="10"/>
    <n v="3"/>
    <n v="30"/>
    <n v="805637666"/>
    <n v="802546666"/>
    <n v="99.62"/>
    <n v="618106000"/>
    <n v="389890000"/>
    <n v="63.08"/>
    <n v="486241628"/>
    <n v="0"/>
    <n v="0"/>
    <n v="956989000"/>
    <n v="0"/>
    <n v="0"/>
    <n v="1052687900"/>
    <n v="0"/>
    <n v="0"/>
    <n v="3919662194"/>
    <n v="1192436666"/>
    <n v="30.42"/>
    <m/>
    <n v="805.63766599999997"/>
    <n v="802.54666599999996"/>
    <n v="618.10599999999999"/>
    <n v="389.89"/>
    <n v="486.24162799999999"/>
    <n v="0"/>
    <n v="956.98900000000003"/>
    <n v="0"/>
    <n v="1052.6878999999999"/>
    <n v="0"/>
    <n v="3919.6621939999995"/>
    <n v="1192.4366660000001"/>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1"/>
    <n v="4"/>
    <s v="Atender 1000000 De Consultas A Través De Los Diferentes Canales De La Red De Información Turística De Bogotá"/>
    <n v="1"/>
    <s v="Suma"/>
    <n v="1"/>
    <s v="En ejecucion"/>
    <n v="1"/>
    <n v="10000"/>
    <n v="10265"/>
    <n v="102.65"/>
    <n v="40400"/>
    <n v="26526"/>
    <n v="65.66"/>
    <n v="439600"/>
    <n v="0"/>
    <n v="0"/>
    <n v="400000"/>
    <n v="0"/>
    <n v="0"/>
    <n v="110000"/>
    <n v="0"/>
    <n v="0"/>
    <n v="1000000"/>
    <n v="36791"/>
    <n v="3.68"/>
    <n v="213276525"/>
    <n v="213070073"/>
    <n v="99.9"/>
    <n v="617823619"/>
    <n v="417601461"/>
    <n v="67.59"/>
    <n v="624335889"/>
    <n v="0"/>
    <n v="0"/>
    <n v="631833416"/>
    <n v="0"/>
    <n v="0"/>
    <n v="653589911"/>
    <n v="0"/>
    <n v="0"/>
    <n v="2740859360"/>
    <n v="630671534"/>
    <n v="23.01"/>
    <m/>
    <n v="213.27652499999999"/>
    <n v="213.07007300000001"/>
    <n v="617.82361900000001"/>
    <n v="417.60146099999997"/>
    <n v="624.33588899999995"/>
    <n v="0"/>
    <n v="631.83341600000006"/>
    <n v="0"/>
    <n v="653.58991100000003"/>
    <n v="0"/>
    <n v="2740.8593599999999"/>
    <n v="630.67153399999995"/>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5"/>
    <n v="1"/>
    <s v="Ejecutar 17 Proyectos Conjuntos Con Otras Entidades Públicas Y Privadas, Que Conlleven Al Fortalecimiento De Las Tipologías Turísticas De La Ciudad O Al Mejoramiento De Las Condiciones Del Sector En El Destino"/>
    <n v="1"/>
    <s v="Suma"/>
    <n v="1"/>
    <s v="En ejecucion"/>
    <n v="1"/>
    <n v="0"/>
    <n v="0"/>
    <n v="0"/>
    <n v="8"/>
    <n v="0"/>
    <n v="0"/>
    <n v="4"/>
    <n v="0"/>
    <n v="0"/>
    <n v="4"/>
    <n v="0"/>
    <n v="0"/>
    <n v="1"/>
    <n v="0"/>
    <n v="0"/>
    <n v="17"/>
    <n v="0"/>
    <n v="0"/>
    <n v="0"/>
    <n v="0"/>
    <n v="0"/>
    <n v="375101440"/>
    <n v="0"/>
    <n v="0"/>
    <n v="500000000"/>
    <n v="0"/>
    <n v="0"/>
    <n v="1000000000"/>
    <n v="0"/>
    <n v="0"/>
    <n v="800000000"/>
    <n v="0"/>
    <n v="0"/>
    <n v="2675101440"/>
    <n v="0"/>
    <n v="0"/>
    <s v="VIGENCIA (a 30/09/2021): Se esta avanzando en el proceso de convocatoria pública,  con el fin de fortalecer las tipologias turisticas en la ciudad, para  el cuarto trimestre del año se espera adjudicar los proyectos"/>
    <n v="0"/>
    <n v="0"/>
    <n v="375.10144000000003"/>
    <n v="0"/>
    <n v="500"/>
    <n v="0"/>
    <n v="1000"/>
    <n v="0"/>
    <n v="800"/>
    <n v="0"/>
    <n v="2675.1014399999999"/>
    <n v="0"/>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5"/>
    <n v="2"/>
    <s v="Desarrollar 21 Convocatorias Públicas Que Permitan Seleccionar Proyectos Turísticos Estructurados Por Comunidades Organizadas, Emprendimientos, Empresarios U Otros Actores Del Sector, Para Que Puedan Ser Ejecutados A Partir De La Destinación De Estímulos E Incentivos"/>
    <n v="1"/>
    <s v="Suma"/>
    <n v="1"/>
    <s v="En ejecucion"/>
    <n v="1"/>
    <n v="0"/>
    <n v="0"/>
    <n v="0"/>
    <n v="5"/>
    <n v="5"/>
    <n v="100"/>
    <n v="4"/>
    <n v="0"/>
    <n v="0"/>
    <n v="8"/>
    <n v="0"/>
    <n v="0"/>
    <n v="4"/>
    <n v="0"/>
    <n v="0"/>
    <n v="21"/>
    <n v="5"/>
    <n v="23.81"/>
    <n v="0"/>
    <n v="0"/>
    <n v="0"/>
    <n v="425561200"/>
    <n v="280662574"/>
    <n v="65.95"/>
    <n v="522521000"/>
    <n v="0"/>
    <n v="0"/>
    <n v="1036000000"/>
    <n v="0"/>
    <n v="0"/>
    <n v="1036000000"/>
    <n v="0"/>
    <n v="0"/>
    <n v="3020082200"/>
    <n v="280662574"/>
    <n v="9.2899999999999991"/>
    <m/>
    <n v="0"/>
    <n v="0"/>
    <n v="425.56119999999999"/>
    <n v="280.66257400000001"/>
    <n v="522.52099999999996"/>
    <n v="0"/>
    <n v="1036"/>
    <n v="0"/>
    <n v="1036"/>
    <n v="0"/>
    <n v="3020.0821999999998"/>
    <n v="280.66257400000001"/>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5"/>
    <n v="3"/>
    <s v="Apoyar La Financiación De 105 Iniciativas O Proyectos Vinculados Al Sector Turístico, Liderados Por Mujeres, Jóvenes, Campesinos U Otros Grupos Sociales O Comunitarios"/>
    <n v="1"/>
    <s v="Suma"/>
    <n v="1"/>
    <s v="En ejecucion"/>
    <n v="1"/>
    <n v="0"/>
    <n v="0"/>
    <n v="0"/>
    <n v="20"/>
    <n v="0"/>
    <n v="0"/>
    <n v="20"/>
    <n v="0"/>
    <n v="0"/>
    <n v="40"/>
    <n v="0"/>
    <n v="0"/>
    <n v="25"/>
    <n v="0"/>
    <n v="0"/>
    <n v="105"/>
    <n v="0"/>
    <n v="0"/>
    <n v="0"/>
    <n v="0"/>
    <n v="0"/>
    <n v="500000000"/>
    <n v="0"/>
    <n v="0"/>
    <n v="500000000"/>
    <n v="0"/>
    <n v="0"/>
    <n v="1164000000"/>
    <n v="0"/>
    <n v="0"/>
    <n v="1364000000"/>
    <n v="0"/>
    <n v="0"/>
    <n v="3528000000"/>
    <n v="0"/>
    <n v="0"/>
    <s v="VIGENCIA (a 30/09/2021): Se esta estructurando la apertura de convocatoria pública para apoyar la financiación de las iniciativas o proyectos  del sector."/>
    <n v="0"/>
    <n v="0"/>
    <n v="500"/>
    <n v="0"/>
    <n v="500"/>
    <n v="0"/>
    <n v="1164"/>
    <n v="0"/>
    <n v="1364"/>
    <n v="0"/>
    <n v="3528"/>
    <n v="0"/>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5"/>
    <n v="4"/>
    <s v="Otorgar 1500 Estímulos O Incentivos A Los Actores Del Sector Turismo Para Mejorar Su Competitividad Y Promoción En El Sector Turístico"/>
    <n v="1"/>
    <s v="Suma"/>
    <n v="1"/>
    <s v="En ejecucion"/>
    <n v="1"/>
    <n v="0"/>
    <n v="0"/>
    <n v="0"/>
    <n v="300"/>
    <n v="0"/>
    <n v="0"/>
    <n v="100"/>
    <n v="0"/>
    <n v="0"/>
    <n v="700"/>
    <n v="0"/>
    <n v="0"/>
    <n v="400"/>
    <n v="0"/>
    <n v="0"/>
    <n v="1500"/>
    <n v="0"/>
    <n v="0"/>
    <n v="0"/>
    <n v="0"/>
    <n v="0"/>
    <n v="899337360"/>
    <n v="0"/>
    <n v="0"/>
    <n v="600000000"/>
    <n v="0"/>
    <n v="0"/>
    <n v="1960000000"/>
    <n v="0"/>
    <n v="0"/>
    <n v="1960000000"/>
    <n v="0"/>
    <n v="0"/>
    <n v="5419337360"/>
    <n v="0"/>
    <n v="0"/>
    <s v="VIGENCIA (a 30/09/2021):  Se adelanta proceso de convocatoria pública con el fin de beneficiar a 300 actores del sector a través de estimulos o incentivos que permitan mejorar su competitividad."/>
    <n v="0"/>
    <n v="0"/>
    <n v="899.33735999999999"/>
    <n v="0"/>
    <n v="600"/>
    <n v="0"/>
    <n v="1960"/>
    <n v="0"/>
    <n v="1960"/>
    <n v="0"/>
    <n v="5419.3373599999995"/>
    <n v="0"/>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5"/>
    <n v="5"/>
    <s v="Capacitar 400 Personas En Habilidades Y Competencias Ligadas Al Desarrollo Del Sector Turístico"/>
    <n v="1"/>
    <s v="Suma"/>
    <n v="1"/>
    <s v="En ejecucion"/>
    <n v="1"/>
    <n v="0"/>
    <n v="0"/>
    <n v="0"/>
    <n v="0"/>
    <n v="0"/>
    <n v="0"/>
    <n v="100"/>
    <n v="0"/>
    <n v="0"/>
    <n v="200"/>
    <n v="0"/>
    <n v="0"/>
    <n v="100"/>
    <n v="0"/>
    <n v="0"/>
    <n v="400"/>
    <n v="0"/>
    <n v="0"/>
    <n v="0"/>
    <n v="0"/>
    <n v="0"/>
    <n v="0"/>
    <n v="0"/>
    <n v="0"/>
    <n v="97479000"/>
    <n v="0"/>
    <n v="0"/>
    <n v="560000000"/>
    <n v="0"/>
    <n v="0"/>
    <n v="560000000"/>
    <n v="0"/>
    <n v="0"/>
    <n v="1217479000"/>
    <n v="0"/>
    <n v="0"/>
    <m/>
    <n v="0"/>
    <n v="0"/>
    <n v="0"/>
    <n v="0"/>
    <n v="97.478999999999999"/>
    <n v="0"/>
    <n v="560"/>
    <n v="0"/>
    <n v="560"/>
    <n v="0"/>
    <n v="1217.479"/>
    <n v="0"/>
  </r>
  <r>
    <n v="16"/>
    <s v="Un Nuevo Contrato Social y Ambiental para la Bogotá del Siglo XXI"/>
    <x v="0"/>
    <n v="2021"/>
    <s v="30/09/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5"/>
    <n v="6"/>
    <s v="Apoyar El Desarrollo De 4 Proyectos De Innovación"/>
    <n v="1"/>
    <s v="Suma"/>
    <n v="1"/>
    <s v="En ejecucion"/>
    <n v="1"/>
    <n v="0"/>
    <n v="0"/>
    <n v="0"/>
    <n v="1"/>
    <n v="0"/>
    <n v="0"/>
    <n v="1"/>
    <n v="0"/>
    <n v="0"/>
    <n v="1"/>
    <n v="0"/>
    <n v="0"/>
    <n v="1"/>
    <n v="0"/>
    <n v="0"/>
    <n v="4"/>
    <n v="0"/>
    <n v="0"/>
    <n v="0"/>
    <n v="0"/>
    <n v="0"/>
    <n v="300000000"/>
    <n v="0"/>
    <n v="0"/>
    <n v="280000000"/>
    <n v="0"/>
    <n v="0"/>
    <n v="280000000"/>
    <n v="0"/>
    <n v="0"/>
    <n v="280000000"/>
    <n v="0"/>
    <n v="0"/>
    <n v="1140000000"/>
    <n v="0"/>
    <n v="0"/>
    <s v="VIGENCIA (a 30/09/2021): se avanza en el la estruturación de diagnostico que permita identificar las necesidades de transformación digital de las agencias de viaje"/>
    <n v="0"/>
    <n v="0"/>
    <n v="300"/>
    <n v="0"/>
    <n v="280"/>
    <n v="0"/>
    <n v="280"/>
    <n v="0"/>
    <n v="280"/>
    <n v="0"/>
    <n v="1140"/>
    <n v="0"/>
  </r>
  <r>
    <n v="16"/>
    <s v="Un Nuevo Contrato Social y Ambiental para la Bogotá del Siglo XXI"/>
    <x v="0"/>
    <n v="2021"/>
    <s v="30/09/2021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2"/>
    <n v="1"/>
    <s v="Sensibilizar Y Asesorar A 300 Prestadores De Servicios Turísticos Y Otras Organizaciones Públicas O Privadas, En La Implementación De Prácticas De Prevención De Escnna En El Contexto Del Turismo"/>
    <n v="1"/>
    <s v="Suma"/>
    <n v="1"/>
    <s v="En ejecucion"/>
    <n v="1"/>
    <n v="35"/>
    <n v="38"/>
    <n v="108.57"/>
    <n v="80"/>
    <n v="60"/>
    <n v="75"/>
    <n v="80"/>
    <n v="0"/>
    <n v="0"/>
    <n v="80"/>
    <n v="0"/>
    <n v="0"/>
    <n v="25"/>
    <n v="0"/>
    <n v="0"/>
    <n v="300"/>
    <n v="98"/>
    <n v="32.67"/>
    <n v="49200000"/>
    <n v="49200000"/>
    <n v="100"/>
    <n v="157300000"/>
    <n v="101040000"/>
    <n v="64.23"/>
    <n v="147550000"/>
    <n v="0"/>
    <n v="0"/>
    <n v="137000000"/>
    <n v="0"/>
    <n v="0"/>
    <n v="218000000"/>
    <n v="0"/>
    <n v="0"/>
    <n v="709050000"/>
    <n v="150240000"/>
    <n v="21.19"/>
    <m/>
    <n v="49.2"/>
    <n v="49.2"/>
    <n v="157.30000000000001"/>
    <n v="101.04"/>
    <n v="147.55000000000001"/>
    <n v="0"/>
    <n v="137"/>
    <n v="0"/>
    <n v="218"/>
    <n v="0"/>
    <n v="709.05"/>
    <n v="150.24"/>
  </r>
  <r>
    <n v="16"/>
    <s v="Un Nuevo Contrato Social y Ambiental para la Bogotá del Siglo XXI"/>
    <x v="0"/>
    <n v="2021"/>
    <s v="30/09/2021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2"/>
    <n v="2"/>
    <s v="Implementar El 100 Porciento De La Estrategia De Orientación Y Atención Integral Para Visitantes Víctimas De Delitos En Las Zonas De Interés Turístico"/>
    <n v="3"/>
    <s v="Creciente"/>
    <n v="1"/>
    <s v="En ejecucion"/>
    <n v="1"/>
    <n v="18"/>
    <n v="18"/>
    <n v="100"/>
    <n v="69"/>
    <n v="27"/>
    <n v="39.130000000000003"/>
    <n v="84"/>
    <n v="0"/>
    <n v="0"/>
    <n v="98"/>
    <n v="0"/>
    <n v="0"/>
    <n v="100"/>
    <n v="0"/>
    <n v="0"/>
    <s v="N/A"/>
    <s v="N/A"/>
    <s v="N/A"/>
    <n v="33800000"/>
    <n v="33671000"/>
    <n v="99.62"/>
    <n v="172000000"/>
    <n v="71960000"/>
    <n v="41.84"/>
    <n v="181750000"/>
    <n v="0"/>
    <n v="0"/>
    <n v="118000000"/>
    <n v="0"/>
    <n v="0"/>
    <n v="212000000"/>
    <n v="0"/>
    <n v="0"/>
    <n v="717550000"/>
    <n v="105631000"/>
    <n v="14.72"/>
    <m/>
    <n v="33.799999999999997"/>
    <n v="33.670999999999999"/>
    <n v="172"/>
    <n v="71.959999999999994"/>
    <n v="181.75"/>
    <n v="0"/>
    <n v="118"/>
    <n v="0"/>
    <n v="212"/>
    <n v="0"/>
    <n v="717.55"/>
    <n v="105.631"/>
  </r>
  <r>
    <n v="16"/>
    <s v="Un Nuevo Contrato Social y Ambiental para la Bogotá del Siglo XXI"/>
    <x v="0"/>
    <n v="2021"/>
    <s v="30/09/2021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9"/>
    <n v="1"/>
    <s v="Implementar Al 100 Porciento El Portal Único De Promoción De La Oferta Turística De Bogotá, Que Incluye Página Web Y App"/>
    <n v="3"/>
    <s v="Creciente"/>
    <n v="1"/>
    <s v="En ejecucion"/>
    <n v="1"/>
    <n v="25"/>
    <n v="25"/>
    <n v="100"/>
    <n v="50"/>
    <n v="45"/>
    <n v="90"/>
    <n v="70"/>
    <n v="0"/>
    <n v="0"/>
    <n v="90"/>
    <n v="0"/>
    <n v="0"/>
    <n v="100"/>
    <n v="0"/>
    <n v="0"/>
    <s v="N/A"/>
    <s v="N/A"/>
    <s v="N/A"/>
    <n v="96411307"/>
    <n v="96211307"/>
    <n v="99.79"/>
    <n v="192000000"/>
    <n v="160316713"/>
    <n v="83.5"/>
    <n v="222303720"/>
    <n v="0"/>
    <n v="0"/>
    <n v="227115000"/>
    <n v="0"/>
    <n v="0"/>
    <n v="238471250"/>
    <n v="0"/>
    <n v="0"/>
    <n v="976301277"/>
    <n v="256528020"/>
    <n v="26.28"/>
    <m/>
    <n v="96.411306999999994"/>
    <n v="96.211307000000005"/>
    <n v="192"/>
    <n v="160.31671299999999"/>
    <n v="222.30372"/>
    <n v="0"/>
    <n v="227.11500000000001"/>
    <n v="0"/>
    <n v="238.47125"/>
    <n v="0"/>
    <n v="976.30127700000003"/>
    <n v="256.52801999999997"/>
  </r>
  <r>
    <n v="16"/>
    <s v="Un Nuevo Contrato Social y Ambiental para la Bogotá del Siglo XXI"/>
    <x v="0"/>
    <n v="2021"/>
    <s v="30/09/2021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9"/>
    <n v="2"/>
    <s v="Alcanzar Un 80 Porciento De Rendimiento Operacional De Las Herramientas Tecnológicas Para La Promoción Y Mercadeo De La Ciudad"/>
    <n v="3"/>
    <s v="Creciente"/>
    <n v="1"/>
    <s v="En ejecucion"/>
    <n v="1"/>
    <n v="35"/>
    <n v="35"/>
    <n v="100"/>
    <n v="50"/>
    <n v="46"/>
    <n v="92"/>
    <n v="65"/>
    <n v="0"/>
    <n v="0"/>
    <n v="80"/>
    <n v="0"/>
    <n v="0"/>
    <n v="80"/>
    <n v="0"/>
    <n v="0"/>
    <s v="N/A"/>
    <s v="N/A"/>
    <s v="N/A"/>
    <n v="57598693"/>
    <n v="57598693"/>
    <n v="100"/>
    <n v="46000000"/>
    <n v="40960000"/>
    <n v="89.04"/>
    <n v="15696280"/>
    <n v="0"/>
    <n v="0"/>
    <n v="33075000"/>
    <n v="0"/>
    <n v="0"/>
    <n v="34728750"/>
    <n v="0"/>
    <n v="0"/>
    <n v="187098723"/>
    <n v="98558693"/>
    <n v="52.68"/>
    <m/>
    <n v="57.598692999999997"/>
    <n v="57.598692999999997"/>
    <n v="46"/>
    <n v="40.96"/>
    <n v="15.69628"/>
    <n v="0"/>
    <n v="33.075000000000003"/>
    <n v="0"/>
    <n v="34.728749999999998"/>
    <n v="0"/>
    <n v="187.09872300000001"/>
    <n v="98.558693000000005"/>
  </r>
  <r>
    <n v="16"/>
    <s v="Un Nuevo Contrato Social y Ambiental para la Bogotá del Siglo XXI"/>
    <x v="0"/>
    <n v="2021"/>
    <s v="30/09/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5"/>
    <n v="1"/>
    <s v="Fortalecer Al 100 Por Ciento El Desarrollo Del Modelo Integrado De Planeación Y Gestión Mipg"/>
    <n v="3"/>
    <s v="Creciente"/>
    <n v="1"/>
    <s v="En ejecucion"/>
    <n v="1"/>
    <n v="70"/>
    <n v="68"/>
    <n v="97.14"/>
    <n v="80"/>
    <n v="75"/>
    <n v="93.75"/>
    <n v="90"/>
    <n v="0"/>
    <n v="0"/>
    <n v="100"/>
    <n v="0"/>
    <n v="0"/>
    <n v="100"/>
    <n v="0"/>
    <n v="0"/>
    <s v="N/A"/>
    <s v="N/A"/>
    <s v="N/A"/>
    <n v="131904000"/>
    <n v="127904000"/>
    <n v="96.97"/>
    <n v="223229652"/>
    <n v="207593659"/>
    <n v="92.99"/>
    <n v="175000000"/>
    <n v="0"/>
    <n v="0"/>
    <n v="205450000"/>
    <n v="0"/>
    <n v="0"/>
    <n v="205450000"/>
    <n v="0"/>
    <n v="0"/>
    <n v="941033652"/>
    <n v="335497659"/>
    <n v="35.65"/>
    <m/>
    <n v="131.904"/>
    <n v="127.904"/>
    <n v="223.22965199999999"/>
    <n v="207.593659"/>
    <n v="175"/>
    <n v="0"/>
    <n v="205.45"/>
    <n v="0"/>
    <n v="205.45"/>
    <n v="0"/>
    <n v="941.03365200000007"/>
    <n v="335.497659"/>
  </r>
  <r>
    <n v="16"/>
    <s v="Un Nuevo Contrato Social y Ambiental para la Bogotá del Siglo XXI"/>
    <x v="0"/>
    <n v="2021"/>
    <s v="30/09/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5"/>
    <n v="2"/>
    <s v="Proveer El 100 Por Ciento Del Recurso Humano Requerido Para Apoyar La Gestión De Las Áreas Trasversales Del Idt"/>
    <n v="2"/>
    <s v="Constante"/>
    <n v="1"/>
    <s v="En ejecucion"/>
    <n v="1"/>
    <n v="100"/>
    <n v="98"/>
    <n v="98"/>
    <n v="100"/>
    <n v="96"/>
    <n v="96"/>
    <n v="100"/>
    <n v="0"/>
    <n v="0"/>
    <n v="100"/>
    <n v="0"/>
    <n v="0"/>
    <n v="100"/>
    <n v="0"/>
    <n v="0"/>
    <s v="N/A"/>
    <s v="N/A"/>
    <s v="N/A"/>
    <n v="1034124368"/>
    <n v="1016866866"/>
    <n v="98.33"/>
    <n v="3650318569"/>
    <n v="3508953938"/>
    <n v="96.13"/>
    <n v="2133392000"/>
    <n v="0"/>
    <n v="0"/>
    <n v="1894078930"/>
    <n v="0"/>
    <n v="0"/>
    <n v="1894049454"/>
    <n v="0"/>
    <n v="0"/>
    <n v="10605963321"/>
    <n v="4525820804"/>
    <n v="42.67"/>
    <m/>
    <n v="1034.124368"/>
    <n v="1016.866866"/>
    <n v="3650.318569"/>
    <n v="3508.9539380000001"/>
    <n v="2133.3919999999998"/>
    <n v="0"/>
    <n v="1894.0789299999999"/>
    <n v="0"/>
    <n v="1894.049454"/>
    <n v="0"/>
    <n v="10605.963320999999"/>
    <n v="4525.820804"/>
  </r>
  <r>
    <n v="16"/>
    <s v="Un Nuevo Contrato Social y Ambiental para la Bogotá del Siglo XXI"/>
    <x v="0"/>
    <n v="2021"/>
    <s v="30/09/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5"/>
    <n v="3"/>
    <s v="Realizar 52 Investigaciones Y/O Estudios Y/O Mediciones Del Comportamiento De La Oferta Y Demanda, Para El Análisis De La Información Del Sector Turismo De Bogotá"/>
    <n v="1"/>
    <s v="Suma"/>
    <n v="1"/>
    <s v="En ejecucion"/>
    <n v="1"/>
    <n v="13"/>
    <n v="13"/>
    <n v="100"/>
    <n v="10"/>
    <n v="7"/>
    <n v="70"/>
    <n v="10"/>
    <n v="0"/>
    <n v="0"/>
    <n v="15"/>
    <n v="0"/>
    <n v="0"/>
    <n v="4"/>
    <n v="0"/>
    <n v="0"/>
    <n v="52"/>
    <n v="20"/>
    <n v="38.46"/>
    <n v="605692957"/>
    <n v="287934000"/>
    <n v="47.54"/>
    <n v="717102000"/>
    <n v="683875633"/>
    <n v="95.37"/>
    <n v="777200000"/>
    <n v="0"/>
    <n v="0"/>
    <n v="754000000"/>
    <n v="0"/>
    <n v="0"/>
    <n v="754000000"/>
    <n v="0"/>
    <n v="0"/>
    <n v="3607994957"/>
    <n v="971809633"/>
    <n v="26.93"/>
    <m/>
    <n v="605.69295699999998"/>
    <n v="287.93400000000003"/>
    <n v="717.10199999999998"/>
    <n v="683.87563299999999"/>
    <n v="777.2"/>
    <n v="0"/>
    <n v="754"/>
    <n v="0"/>
    <n v="754"/>
    <n v="0"/>
    <n v="3607.9949569999999"/>
    <n v="971.80963300000008"/>
  </r>
  <r>
    <n v="16"/>
    <s v="Un Nuevo Contrato Social y Ambiental para la Bogotá del Siglo XXI"/>
    <x v="0"/>
    <n v="2021"/>
    <s v="30/09/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5"/>
    <n v="4"/>
    <s v="Conservar El 100 Por Ciento De La Infraestructura Física Y Operativa Para El Funcionamiento Del Idt"/>
    <n v="2"/>
    <s v="Constante"/>
    <n v="1"/>
    <s v="En ejecucion"/>
    <n v="1"/>
    <n v="100"/>
    <n v="86"/>
    <n v="86"/>
    <n v="100"/>
    <n v="74"/>
    <n v="74"/>
    <n v="100"/>
    <n v="0"/>
    <n v="0"/>
    <n v="100"/>
    <n v="0"/>
    <n v="0"/>
    <n v="100"/>
    <n v="0"/>
    <n v="0"/>
    <s v="N/A"/>
    <s v="N/A"/>
    <s v="N/A"/>
    <n v="57623290"/>
    <n v="49816083"/>
    <n v="86.46"/>
    <n v="45617471"/>
    <n v="33849692"/>
    <n v="74.2"/>
    <n v="10000000"/>
    <n v="0"/>
    <n v="0"/>
    <n v="166071917"/>
    <n v="0"/>
    <n v="0"/>
    <n v="159041574"/>
    <n v="0"/>
    <n v="0"/>
    <n v="438354252"/>
    <n v="83665775"/>
    <n v="19.09"/>
    <m/>
    <n v="57.623289999999997"/>
    <n v="49.816082999999999"/>
    <n v="45.617471000000002"/>
    <n v="33.849691999999997"/>
    <n v="10"/>
    <n v="0"/>
    <n v="166.07191700000001"/>
    <n v="0"/>
    <n v="159.041574"/>
    <n v="0"/>
    <n v="438.35425199999997"/>
    <n v="83.665774999999996"/>
  </r>
  <r>
    <n v="16"/>
    <s v="Un Nuevo Contrato Social y Ambiental para la Bogotá del Siglo XXI"/>
    <x v="0"/>
    <n v="2021"/>
    <s v="30/09/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5"/>
    <n v="5"/>
    <s v="Mantener Mínimo Al 95 Por Ciento La Capacidad En La Prestación De Servicios De Tecnología Del Idt"/>
    <n v="3"/>
    <s v="Creciente"/>
    <n v="1"/>
    <s v="En ejecucion"/>
    <n v="1"/>
    <n v="85"/>
    <n v="85"/>
    <n v="100"/>
    <n v="90"/>
    <n v="90"/>
    <n v="100"/>
    <n v="95"/>
    <n v="0"/>
    <n v="0"/>
    <n v="95"/>
    <n v="0"/>
    <n v="0"/>
    <n v="95"/>
    <n v="0"/>
    <n v="0"/>
    <s v="N/A"/>
    <s v="N/A"/>
    <s v="N/A"/>
    <n v="477015987"/>
    <n v="457547064"/>
    <n v="95.92"/>
    <n v="665350308"/>
    <n v="590261035"/>
    <n v="88.71"/>
    <n v="936251000"/>
    <n v="0"/>
    <n v="0"/>
    <n v="868000000"/>
    <n v="0"/>
    <n v="0"/>
    <n v="868000000"/>
    <n v="0"/>
    <n v="0"/>
    <n v="3814617295"/>
    <n v="1047808099"/>
    <n v="27.47"/>
    <m/>
    <n v="477.015987"/>
    <n v="457.54706399999998"/>
    <n v="665.35030800000004"/>
    <n v="590.26103499999999"/>
    <n v="936.25099999999998"/>
    <n v="0"/>
    <n v="868"/>
    <n v="0"/>
    <n v="868"/>
    <n v="0"/>
    <n v="3814.617295"/>
    <n v="1047.8080989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9"/>
    <n v="1"/>
    <s v="Atender 58500 Beneficiarios  Niños Y Niñas De Primera Infancia, Mujeres Gestantes Y Cuidadores A Través De Experiencias Artísticas En Encuentros Grupales"/>
    <n v="3"/>
    <s v="Creciente"/>
    <n v="1"/>
    <s v="En ejecucion"/>
    <n v="1"/>
    <n v="18100"/>
    <n v="18133"/>
    <n v="100.18"/>
    <n v="53000"/>
    <n v="41819"/>
    <n v="78.900000000000006"/>
    <n v="53100"/>
    <n v="0"/>
    <n v="0"/>
    <n v="57000"/>
    <n v="0"/>
    <n v="0"/>
    <n v="58500"/>
    <n v="0"/>
    <n v="0"/>
    <s v="N/A"/>
    <s v="N/A"/>
    <s v="N/A"/>
    <n v="2342335250"/>
    <n v="2335403333"/>
    <n v="99.7"/>
    <n v="5867554860"/>
    <n v="5525529177"/>
    <n v="94.17"/>
    <n v="5391878000"/>
    <n v="0"/>
    <n v="0"/>
    <n v="4642675000"/>
    <n v="0"/>
    <n v="0"/>
    <n v="2165102386"/>
    <n v="0"/>
    <n v="0"/>
    <n v="20409545496"/>
    <n v="7860932510"/>
    <n v="38.520000000000003"/>
    <m/>
    <n v="2342.3352500000001"/>
    <n v="2335.4033330000002"/>
    <n v="5867.5548600000002"/>
    <n v="5525.5291770000003"/>
    <n v="5391.8779999999997"/>
    <n v="0"/>
    <n v="4642.6750000000002"/>
    <n v="0"/>
    <n v="2165.102386"/>
    <n v="0"/>
    <n v="20409.545495999999"/>
    <n v="7860.9325100000005"/>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9"/>
    <n v="2"/>
    <s v="Lograr 2000 Beneficiarios  Niños Y Niñas De Primera Infancia, Mujeres Gestantes Y Cuidadores Que Acceden A Contenidos Artísticos Digitales Y/O Físicos, A Favor De Los Derechos Culturales"/>
    <n v="3"/>
    <s v="Creciente"/>
    <n v="1"/>
    <s v="En ejecucion"/>
    <n v="1"/>
    <n v="1100"/>
    <n v="1102"/>
    <n v="100.18"/>
    <n v="1500"/>
    <n v="1213"/>
    <n v="80.87"/>
    <n v="1650"/>
    <n v="0"/>
    <n v="0"/>
    <n v="1800"/>
    <n v="0"/>
    <n v="0"/>
    <n v="2000"/>
    <n v="0"/>
    <n v="0"/>
    <s v="N/A"/>
    <s v="N/A"/>
    <s v="N/A"/>
    <n v="240315000"/>
    <n v="227351483"/>
    <n v="94.6"/>
    <n v="351859500"/>
    <n v="351859500"/>
    <n v="100"/>
    <n v="394714000"/>
    <n v="0"/>
    <n v="0"/>
    <n v="401842000"/>
    <n v="0"/>
    <n v="0"/>
    <n v="260763642"/>
    <n v="0"/>
    <n v="0"/>
    <n v="1649494142"/>
    <n v="579210983"/>
    <n v="35.11"/>
    <m/>
    <n v="240.315"/>
    <n v="227.351483"/>
    <n v="351.85950000000003"/>
    <n v="351.85950000000003"/>
    <n v="394.714"/>
    <n v="0"/>
    <n v="401.84199999999998"/>
    <n v="0"/>
    <n v="260.763642"/>
    <n v="0"/>
    <n v="1649.494142"/>
    <n v="579.21098300000006"/>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9"/>
    <n v="3"/>
    <s v="Alcanzar 32500 Beneficiarios  Niños Y Niñas De Primera Infancia, Mujeres Gestantes Y Cuidadores Que Participan En Procesos De Circulación De Experiencias Y Obras Artísticas, A Favor De Los Derechos Culturales."/>
    <n v="3"/>
    <s v="Creciente"/>
    <n v="1"/>
    <s v="En ejecucion"/>
    <n v="1"/>
    <n v="5800"/>
    <n v="5820"/>
    <n v="100.34"/>
    <n v="30000"/>
    <n v="18878"/>
    <n v="62.93"/>
    <n v="30100"/>
    <n v="0"/>
    <n v="0"/>
    <n v="32000"/>
    <n v="0"/>
    <n v="0"/>
    <n v="32500"/>
    <n v="0"/>
    <n v="0"/>
    <s v="N/A"/>
    <s v="N/A"/>
    <s v="N/A"/>
    <n v="426390000"/>
    <n v="426331183"/>
    <n v="99.99"/>
    <n v="757827040"/>
    <n v="714108100"/>
    <n v="94.23"/>
    <n v="792616000"/>
    <n v="0"/>
    <n v="0"/>
    <n v="876942000"/>
    <n v="0"/>
    <n v="0"/>
    <n v="412495814"/>
    <n v="0"/>
    <n v="0"/>
    <n v="3266270854"/>
    <n v="1140439283"/>
    <n v="34.92"/>
    <m/>
    <n v="426.39"/>
    <n v="426.33118300000001"/>
    <n v="757.82704000000001"/>
    <n v="714.10810000000004"/>
    <n v="792.61599999999999"/>
    <n v="0"/>
    <n v="876.94200000000001"/>
    <n v="0"/>
    <n v="412.495814"/>
    <n v="0"/>
    <n v="3266.2708539999999"/>
    <n v="1140.4392830000002"/>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9"/>
    <n v="4"/>
    <s v="Alcanzar 23 Espacios Adecuados Para Los Niños Y Niñas De Cero A Cinco Años Y Mujeres Gestantes Mediante La Asesoría, Acompañamiento Y/O Ambientación De Espacios Para El Acercamiento Del Arte A La Primera Infancia."/>
    <n v="3"/>
    <s v="Creciente"/>
    <n v="1"/>
    <s v="En ejecucion"/>
    <n v="1"/>
    <n v="18"/>
    <n v="18"/>
    <n v="100"/>
    <n v="19"/>
    <n v="18"/>
    <n v="94.74"/>
    <n v="20"/>
    <n v="0"/>
    <n v="0"/>
    <n v="22"/>
    <n v="0"/>
    <n v="0"/>
    <n v="23"/>
    <n v="0"/>
    <n v="0"/>
    <s v="N/A"/>
    <s v="N/A"/>
    <s v="N/A"/>
    <n v="55646000"/>
    <n v="54540000"/>
    <n v="98.01"/>
    <n v="243580000"/>
    <n v="215360900"/>
    <n v="88.41"/>
    <n v="249456000"/>
    <n v="0"/>
    <n v="0"/>
    <n v="260216000"/>
    <n v="0"/>
    <n v="0"/>
    <n v="141878316"/>
    <n v="0"/>
    <n v="0"/>
    <n v="950776316"/>
    <n v="269900900"/>
    <n v="28.39"/>
    <s v="VIGENCIA (a 30/09/2021): &quot;En el Laboratorio artístico del Centro Cultural Manitas nos encontramos avanzando en la creación de renders para el diseño de una parte del mobiliario que ambientará el espacio. El diseño se llevará a la comunidad para su validación. En los Espacios asignados a Nidos en El Castillo de las Artes, ya se encuentra seleccionado el contratista por parte de ACNUR, quien adelantará las adecuaciones de estos espacios. &quot;"/>
    <n v="55.646000000000001"/>
    <n v="54.54"/>
    <n v="243.58"/>
    <n v="215.36089999999999"/>
    <n v="249.45599999999999"/>
    <n v="0"/>
    <n v="260.21600000000001"/>
    <n v="0"/>
    <n v="141.87831600000001"/>
    <n v="0"/>
    <n v="950.77631600000007"/>
    <n v="269.90089999999998"/>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9"/>
    <n v="5"/>
    <s v="Fortalecer 1000 Agentes Educativos Y Culturales, Artistas Comunitarios Y Cuidadores En Torno A Las Artes Y La Primera Infancia"/>
    <n v="2"/>
    <s v="Constante"/>
    <n v="1"/>
    <s v="En ejecucion"/>
    <n v="1"/>
    <n v="1000"/>
    <n v="1490"/>
    <n v="149"/>
    <n v="1000"/>
    <n v="783"/>
    <n v="78.3"/>
    <n v="1000"/>
    <n v="0"/>
    <n v="0"/>
    <n v="1000"/>
    <n v="0"/>
    <n v="0"/>
    <n v="1000"/>
    <n v="0"/>
    <n v="0"/>
    <s v="N/A"/>
    <s v="N/A"/>
    <s v="N/A"/>
    <n v="426787984"/>
    <n v="426189684"/>
    <n v="99.86"/>
    <n v="422076000"/>
    <n v="422076000"/>
    <n v="100"/>
    <n v="165909000"/>
    <n v="0"/>
    <n v="0"/>
    <n v="728695000"/>
    <n v="0"/>
    <n v="0"/>
    <n v="397462194"/>
    <n v="0"/>
    <n v="0"/>
    <n v="2140930178"/>
    <n v="848265684"/>
    <n v="39.619999999999997"/>
    <m/>
    <n v="426.78798399999999"/>
    <n v="426.189684"/>
    <n v="422.07600000000002"/>
    <n v="422.07600000000002"/>
    <n v="165.90899999999999"/>
    <n v="0"/>
    <n v="728.69500000000005"/>
    <n v="0"/>
    <n v="397.46219400000001"/>
    <n v="0"/>
    <n v="2140.9301780000001"/>
    <n v="848.26568399999996"/>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9"/>
    <n v="6"/>
    <s v="Generar 4 Publicaciones De Documentos Sobre Procesos De Investigación En Torno Al Arte Y La Primera Infancia"/>
    <n v="1"/>
    <s v="Suma"/>
    <n v="1"/>
    <s v="En ejecucion"/>
    <n v="1"/>
    <n v="0.2"/>
    <n v="0.2"/>
    <n v="100"/>
    <n v="0.8"/>
    <n v="0.8"/>
    <n v="100"/>
    <n v="1"/>
    <n v="0"/>
    <n v="0"/>
    <n v="1"/>
    <n v="0"/>
    <n v="0"/>
    <n v="1"/>
    <n v="0"/>
    <n v="0"/>
    <n v="4"/>
    <n v="1"/>
    <n v="25"/>
    <n v="117323233"/>
    <n v="117323233"/>
    <n v="100"/>
    <n v="248655600"/>
    <n v="248655600"/>
    <n v="100"/>
    <n v="382427000"/>
    <n v="0"/>
    <n v="0"/>
    <n v="189630000"/>
    <n v="0"/>
    <n v="0"/>
    <n v="113500182"/>
    <n v="0"/>
    <n v="0"/>
    <n v="1051536015"/>
    <n v="365978833"/>
    <n v="34.799999999999997"/>
    <m/>
    <n v="117.323233"/>
    <n v="117.323233"/>
    <n v="248.65559999999999"/>
    <n v="248.65559999999999"/>
    <n v="382.42700000000002"/>
    <n v="0"/>
    <n v="189.63"/>
    <n v="0"/>
    <n v="113.500182"/>
    <n v="0"/>
    <n v="1051.5360150000001"/>
    <n v="365.97883300000001"/>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2"/>
    <n v="1"/>
    <s v="Alcanzar 210000 Atenciones De Niños, Niñas Y Jóvenes De Instituciones Educativas Distritales - Ied"/>
    <n v="1"/>
    <s v="Suma"/>
    <n v="1"/>
    <s v="En ejecucion"/>
    <n v="1"/>
    <n v="21000"/>
    <n v="22857"/>
    <n v="108.84"/>
    <n v="33000"/>
    <n v="29346"/>
    <n v="88.93"/>
    <n v="50000"/>
    <n v="0"/>
    <n v="0"/>
    <n v="49750"/>
    <n v="0"/>
    <n v="0"/>
    <n v="56250"/>
    <n v="0"/>
    <n v="0"/>
    <n v="210000"/>
    <n v="52203"/>
    <n v="24.86"/>
    <n v="4997870290"/>
    <n v="4989086957"/>
    <n v="99.82"/>
    <n v="12513621529"/>
    <n v="11813167315"/>
    <n v="94.4"/>
    <n v="14048744658"/>
    <n v="0"/>
    <n v="0"/>
    <n v="1929219708"/>
    <n v="0"/>
    <n v="0"/>
    <n v="1929219708"/>
    <n v="0"/>
    <n v="0"/>
    <n v="35418675893"/>
    <n v="16802254272"/>
    <n v="47.44"/>
    <m/>
    <n v="4997.8702899999998"/>
    <n v="4989.0869570000004"/>
    <n v="12513.621529"/>
    <n v="11813.167315000001"/>
    <n v="14048.744658"/>
    <n v="0"/>
    <n v="1929.2197080000001"/>
    <n v="0"/>
    <n v="1929.2197080000001"/>
    <n v="0"/>
    <n v="35418.675892999992"/>
    <n v="16802.254272000002"/>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2"/>
    <n v="2"/>
    <s v="Realizar 25 Alianzas Con Entidades Públicas Y/O Privadas De Nivel Distrital, Nacional O Internacional, Que Permitan Establecer Líneas De Cooperación Para Mantener Y Fortalecer Los Procesos De Formación."/>
    <n v="1"/>
    <s v="Suma"/>
    <n v="1"/>
    <s v="En ejecucion"/>
    <n v="1"/>
    <n v="4"/>
    <n v="4"/>
    <n v="100"/>
    <n v="5"/>
    <n v="5"/>
    <n v="100"/>
    <n v="7"/>
    <n v="0"/>
    <n v="0"/>
    <n v="7"/>
    <n v="0"/>
    <n v="0"/>
    <n v="2"/>
    <n v="0"/>
    <n v="0"/>
    <n v="25"/>
    <n v="9"/>
    <n v="36"/>
    <n v="299587158"/>
    <n v="299587158"/>
    <n v="100"/>
    <n v="2700000000"/>
    <n v="2065552200"/>
    <n v="76.5"/>
    <n v="1902000000"/>
    <n v="0"/>
    <n v="0"/>
    <n v="3461212930"/>
    <n v="0"/>
    <n v="0"/>
    <n v="3385979039"/>
    <n v="0"/>
    <n v="0"/>
    <n v="11748779127"/>
    <n v="2365139358"/>
    <n v="20.13"/>
    <m/>
    <n v="299.58715799999999"/>
    <n v="299.58715799999999"/>
    <n v="2700"/>
    <n v="2065.5522000000001"/>
    <n v="1902"/>
    <n v="0"/>
    <n v="3461.2129300000001"/>
    <n v="0"/>
    <n v="3385.9790389999998"/>
    <n v="0"/>
    <n v="11748.779127"/>
    <n v="2365.1393579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2"/>
    <n v="3"/>
    <s v="Mantener 20 Centros Locales De Formación Artística Dotados Con El Fin De Garantizar La Atención Y Cobertura Descentralizada De Los Procesos De Formación Artística."/>
    <n v="2"/>
    <s v="Constante"/>
    <n v="1"/>
    <s v="En ejecucion"/>
    <n v="1"/>
    <n v="20"/>
    <n v="19"/>
    <n v="95"/>
    <n v="20"/>
    <n v="18"/>
    <n v="90"/>
    <n v="20"/>
    <n v="0"/>
    <n v="0"/>
    <n v="20"/>
    <n v="0"/>
    <n v="0"/>
    <n v="20"/>
    <n v="0"/>
    <n v="0"/>
    <s v="N/A"/>
    <s v="N/A"/>
    <s v="N/A"/>
    <n v="4755849358"/>
    <n v="3872594891"/>
    <n v="81.430000000000007"/>
    <n v="6260656399"/>
    <n v="5380528976"/>
    <n v="85.94"/>
    <n v="10412220000"/>
    <n v="0"/>
    <n v="0"/>
    <n v="2773183180"/>
    <n v="0"/>
    <n v="0"/>
    <n v="2712904495"/>
    <n v="0"/>
    <n v="0"/>
    <n v="26914813432"/>
    <n v="9253123867"/>
    <n v="34.380000000000003"/>
    <m/>
    <n v="4755.8493580000004"/>
    <n v="3872.5948910000002"/>
    <n v="6260.6563990000004"/>
    <n v="5380.5289759999996"/>
    <n v="10412.219999999999"/>
    <n v="0"/>
    <n v="2773.18318"/>
    <n v="0"/>
    <n v="2712.9044950000002"/>
    <n v="0"/>
    <n v="26914.813431999999"/>
    <n v="9253.1238670000002"/>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2"/>
    <n v="4"/>
    <s v="Producir 2 Documentos De Lineamientos Y Orientaciones Técnicas De Manera Física Y/O Virtual Para La Formación Artística."/>
    <n v="1"/>
    <s v="Suma"/>
    <n v="1"/>
    <s v="En ejecucion"/>
    <n v="1"/>
    <n v="0.2"/>
    <n v="0.2"/>
    <n v="100"/>
    <n v="0.8"/>
    <n v="0.5"/>
    <n v="62.5"/>
    <n v="0.2"/>
    <n v="0"/>
    <n v="0"/>
    <n v="0.7"/>
    <n v="0"/>
    <n v="0"/>
    <n v="0.1"/>
    <n v="0"/>
    <n v="0"/>
    <n v="2"/>
    <n v="0.7"/>
    <n v="35"/>
    <n v="60848400"/>
    <n v="59149800"/>
    <n v="97.21"/>
    <n v="23952467"/>
    <n v="7800000"/>
    <n v="32.57"/>
    <n v="36326000"/>
    <n v="0"/>
    <n v="0"/>
    <n v="1726405436"/>
    <n v="0"/>
    <n v="0"/>
    <n v="1688879806"/>
    <n v="0"/>
    <n v="0"/>
    <n v="3536412109"/>
    <n v="66949800"/>
    <n v="1.89"/>
    <s v="VIGENCIA (a 30/09/2021):"/>
    <n v="60.848399999999998"/>
    <n v="59.149799999999999"/>
    <n v="23.952466999999999"/>
    <n v="7.8"/>
    <n v="36.326000000000001"/>
    <n v="0"/>
    <n v="1726.405436"/>
    <n v="0"/>
    <n v="1688.8798059999999"/>
    <n v="0"/>
    <n v="3536.4121089999999"/>
    <n v="66.949799999999996"/>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2"/>
    <n v="5"/>
    <s v="Generar 2 Productos De Investigación Para El Análisis Y Enriquecimiento Del Programa Crea"/>
    <n v="1"/>
    <s v="Suma"/>
    <n v="1"/>
    <s v="En ejecucion"/>
    <n v="1"/>
    <n v="0.2"/>
    <n v="0.2"/>
    <n v="100"/>
    <n v="0.4"/>
    <n v="0.3"/>
    <n v="75"/>
    <n v="0.4"/>
    <n v="0"/>
    <n v="0"/>
    <n v="0.8"/>
    <n v="0"/>
    <n v="0"/>
    <n v="0.2"/>
    <n v="0"/>
    <n v="0"/>
    <n v="2"/>
    <n v="0.5"/>
    <n v="25"/>
    <n v="209000000"/>
    <n v="209000000"/>
    <n v="100"/>
    <n v="226444800"/>
    <n v="204738000"/>
    <n v="90.42"/>
    <n v="266507000"/>
    <n v="0"/>
    <n v="0"/>
    <n v="1726405436"/>
    <n v="0"/>
    <n v="0"/>
    <n v="1688879806"/>
    <n v="0"/>
    <n v="0"/>
    <n v="4117237042"/>
    <n v="413738000"/>
    <n v="10.050000000000001"/>
    <m/>
    <n v="209"/>
    <n v="209"/>
    <n v="226.44479999999999"/>
    <n v="204.738"/>
    <n v="266.50700000000001"/>
    <n v="0"/>
    <n v="1726.405436"/>
    <n v="0"/>
    <n v="1688.8798059999999"/>
    <n v="0"/>
    <n v="4117.2370419999997"/>
    <n v="413.738"/>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2"/>
    <n v="6"/>
    <s v="Realizar 80 Actividades De Visibilización Por Medios Físicos Y Virtuales, De Los Procesos Formativos Y Creativos De La Población Atendida En El Programa Crea"/>
    <n v="1"/>
    <s v="Suma"/>
    <n v="1"/>
    <s v="En ejecucion"/>
    <n v="1"/>
    <n v="10"/>
    <n v="11"/>
    <n v="110"/>
    <n v="20"/>
    <n v="17"/>
    <n v="85"/>
    <n v="25"/>
    <n v="0"/>
    <n v="0"/>
    <n v="22"/>
    <n v="0"/>
    <n v="0"/>
    <n v="3"/>
    <n v="0"/>
    <n v="0"/>
    <n v="80"/>
    <n v="28"/>
    <n v="35"/>
    <n v="187167336"/>
    <n v="187167336"/>
    <n v="100"/>
    <n v="646183050"/>
    <n v="603569650"/>
    <n v="93.41"/>
    <n v="715543000"/>
    <n v="0"/>
    <n v="0"/>
    <n v="583347242"/>
    <n v="0"/>
    <n v="0"/>
    <n v="570667445"/>
    <n v="0"/>
    <n v="0"/>
    <n v="2702908073"/>
    <n v="790736986"/>
    <n v="29.26"/>
    <m/>
    <n v="187.16733600000001"/>
    <n v="187.16733600000001"/>
    <n v="646.18304999999998"/>
    <n v="603.56965000000002"/>
    <n v="715.54300000000001"/>
    <n v="0"/>
    <n v="583.34724200000005"/>
    <n v="0"/>
    <n v="570.66744500000004"/>
    <n v="0"/>
    <n v="2702.9080730000001"/>
    <n v="790.736986"/>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2"/>
    <n v="7"/>
    <s v="Atender 6000 Personas Con Enfoque Diferencial, Ampliando El Ejercicio De Inclusión."/>
    <n v="1"/>
    <s v="Suma"/>
    <n v="1"/>
    <s v="En ejecucion"/>
    <n v="1"/>
    <n v="900"/>
    <n v="1061"/>
    <n v="117.89"/>
    <n v="1800"/>
    <n v="2191"/>
    <n v="121.72"/>
    <n v="1000"/>
    <n v="0"/>
    <n v="0"/>
    <n v="1500"/>
    <n v="0"/>
    <n v="0"/>
    <n v="800"/>
    <n v="0"/>
    <n v="0"/>
    <n v="6000"/>
    <n v="3252"/>
    <n v="54.2"/>
    <n v="801080000"/>
    <n v="787830000"/>
    <n v="98.35"/>
    <n v="199893550"/>
    <n v="155830500"/>
    <n v="77.959999999999994"/>
    <n v="1269778610"/>
    <n v="0"/>
    <n v="0"/>
    <n v="3730694140"/>
    <n v="0"/>
    <n v="0"/>
    <n v="3649602728"/>
    <n v="0"/>
    <n v="0"/>
    <n v="9651049028"/>
    <n v="943660500"/>
    <n v="9.7799999999999994"/>
    <s v="VIGENCIA (a 30/09/2021): para el cumplimiento de esta meta enmarcada en la Línea Converge, los procesos estuvieron encaminados a garantizar la atención continua de los grupos durante el mes de enero, con el objetivo de no perder el vínculo con los participantes y así mantener los procesos formativos. A partir del mes de febrero se concretaron varias gestiones para la reactivación y generación de alianzas y convenios con las entidades que apoyan el trabajo con las poblaciones diferenciales tales como, los Centros Amar, las Casas de la juventud, la Secretaría Distrital de Integración Social entre otras."/>
    <n v="801.08"/>
    <n v="787.83"/>
    <n v="199.89355"/>
    <n v="155.8305"/>
    <n v="1269.7786100000001"/>
    <n v="0"/>
    <n v="3730.6941400000001"/>
    <n v="0"/>
    <n v="3649.6027279999998"/>
    <n v="0"/>
    <n v="9651.0490279999995"/>
    <n v="943.66050000000007"/>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22"/>
    <n v="8"/>
    <s v="Atender 34000 Personas En Procesos De Formación Que Posicione El Quehacer Artístico Como Proyecto De Vida."/>
    <n v="1"/>
    <s v="Suma"/>
    <n v="1"/>
    <s v="En ejecucion"/>
    <n v="1"/>
    <n v="3400"/>
    <n v="3875"/>
    <n v="113.97"/>
    <n v="6500"/>
    <n v="5502"/>
    <n v="84.65"/>
    <n v="9000"/>
    <n v="0"/>
    <n v="0"/>
    <n v="9000"/>
    <n v="0"/>
    <n v="0"/>
    <n v="6100"/>
    <n v="0"/>
    <n v="0"/>
    <n v="34000"/>
    <n v="9377"/>
    <n v="27.58"/>
    <n v="1358637528"/>
    <n v="1344117528"/>
    <n v="98.93"/>
    <n v="3392248205"/>
    <n v="3138565671"/>
    <n v="92.52"/>
    <n v="6148880732"/>
    <n v="0"/>
    <n v="0"/>
    <n v="2431291338"/>
    <n v="0"/>
    <n v="0"/>
    <n v="2378444111"/>
    <n v="0"/>
    <n v="0"/>
    <n v="15709501914"/>
    <n v="4482683199"/>
    <n v="28.53"/>
    <m/>
    <n v="1358.637528"/>
    <n v="1344.117528"/>
    <n v="3392.2482049999999"/>
    <n v="3138.5656709999998"/>
    <n v="6148.8807319999996"/>
    <n v="0"/>
    <n v="2431.291338"/>
    <n v="0"/>
    <n v="2378.4441109999998"/>
    <n v="0"/>
    <n v="15709.501914"/>
    <n v="4482.6831990000001"/>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21"/>
    <n v="1"/>
    <s v="Promover 12 Espacios Y/O Eventos Para La Valoración Social Del Libro, La Lectura Y La Literatura En La Ciudad"/>
    <n v="2"/>
    <s v="Constante"/>
    <n v="1"/>
    <s v="En ejecucion"/>
    <n v="1"/>
    <n v="12"/>
    <n v="12"/>
    <n v="100"/>
    <n v="12"/>
    <n v="1"/>
    <n v="8.33"/>
    <n v="12"/>
    <n v="0"/>
    <n v="0"/>
    <n v="12"/>
    <n v="0"/>
    <n v="0"/>
    <n v="12"/>
    <n v="0"/>
    <n v="0"/>
    <s v="N/A"/>
    <s v="N/A"/>
    <s v="N/A"/>
    <n v="405726200"/>
    <n v="405726200"/>
    <n v="100"/>
    <n v="675000000"/>
    <n v="627522000"/>
    <n v="92.97"/>
    <n v="618542000"/>
    <n v="0"/>
    <n v="0"/>
    <n v="560735973"/>
    <n v="0"/>
    <n v="0"/>
    <n v="567147598"/>
    <n v="0"/>
    <n v="0"/>
    <n v="2827151771"/>
    <n v="1033248200"/>
    <n v="36.549999999999997"/>
    <s v="VIGENCIA (a 30/09/2021): No ha habido retrasos en el indicador aunque sí algunas dificultades: Espacio 2: El taller La ciudad de las furias debió extender su periodo de inscripción debido al bajo número de personas inscritas, lo cual también se atribuye a que va dirigido a un grupo poblacional muy específico. La ampliación de este periodo permitió cumplir las 20 personas inscritas, cupo máximo del curso, y aunque se permitió la participación de todos, los asistentes rondan las 15 personas únicamente. Espacio 4: La programadora contratada renunció hacia finales de mes pero se hizo rápidamente la contratación y empalme de una nueva programadora, lo que permitió que la planeación no se atrasara. Espacio 7: Se han dado disminuciones en estrategias como clubes de lectura virtuales, que al principio tenían mayor demanda, por lo que estos espacios se articularán a estrategias mas fuertes para unificar y poder tener mayor aforo."/>
    <n v="405.72620000000001"/>
    <n v="405.72620000000001"/>
    <n v="675"/>
    <n v="627.52200000000005"/>
    <n v="618.54200000000003"/>
    <n v="0"/>
    <n v="560.73597299999994"/>
    <n v="0"/>
    <n v="567.14759800000002"/>
    <n v="0"/>
    <n v="2827.1517709999998"/>
    <n v="1033.2482"/>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21"/>
    <n v="2"/>
    <s v="Implementar 8 Acciones Para El Fortalecimiento Del Sector Literario En El Período Del Proyecto"/>
    <n v="1"/>
    <s v="Suma"/>
    <n v="1"/>
    <s v="En ejecucion"/>
    <n v="1"/>
    <n v="2"/>
    <n v="2"/>
    <n v="100"/>
    <n v="2"/>
    <n v="0.2"/>
    <n v="10"/>
    <n v="2"/>
    <n v="0"/>
    <n v="0"/>
    <n v="1"/>
    <n v="0"/>
    <n v="0"/>
    <n v="1"/>
    <n v="0"/>
    <n v="0"/>
    <n v="8"/>
    <n v="2.2000000000000002"/>
    <n v="27.5"/>
    <n v="20110000"/>
    <n v="20110000"/>
    <n v="100"/>
    <n v="150000000"/>
    <n v="150000000"/>
    <n v="100"/>
    <n v="215000000"/>
    <n v="0"/>
    <n v="0"/>
    <n v="119184000"/>
    <n v="0"/>
    <n v="0"/>
    <n v="123951360"/>
    <n v="0"/>
    <n v="0"/>
    <n v="628245360"/>
    <n v="170110000"/>
    <n v="27.08"/>
    <s v="VIGENCIA (a 30/09/2021):  Estrategia de posicionamiento y difusión de Leo independiente (catálogos digitales de las editoriales independientes bogotanas): Los seguidores de Twitter se mantienen bajos. Esto también obedece a que el público de esta red social no es en su mayoría el tipo de consumidor de libro. Sin embargo, no representa retraso en la meta. 2) Escuela de libreros: Ninguna."/>
    <n v="20.11"/>
    <n v="20.11"/>
    <n v="150"/>
    <n v="150"/>
    <n v="215"/>
    <n v="0"/>
    <n v="119.184"/>
    <n v="0"/>
    <n v="123.95135999999999"/>
    <n v="0"/>
    <n v="628.24536000000001"/>
    <n v="170.11"/>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21"/>
    <n v="3"/>
    <s v="Realizar 2800 Actividades De Promoción De Lectura De Mínimo 45 Minutos De Duración Cada Una."/>
    <n v="1"/>
    <s v="Suma"/>
    <n v="1"/>
    <s v="En ejecucion"/>
    <n v="1"/>
    <n v="500"/>
    <n v="556"/>
    <n v="111.2"/>
    <n v="700"/>
    <n v="513"/>
    <n v="73.290000000000006"/>
    <n v="700"/>
    <n v="0"/>
    <n v="0"/>
    <n v="700"/>
    <n v="0"/>
    <n v="0"/>
    <n v="200"/>
    <n v="0"/>
    <n v="0"/>
    <n v="2800"/>
    <n v="1069"/>
    <n v="38.18"/>
    <n v="211311800"/>
    <n v="211311800"/>
    <n v="100"/>
    <n v="472000000"/>
    <n v="334276032"/>
    <n v="70.819999999999993"/>
    <n v="434958000"/>
    <n v="0"/>
    <n v="0"/>
    <n v="310003200"/>
    <n v="0"/>
    <n v="0"/>
    <n v="321614489"/>
    <n v="0"/>
    <n v="0"/>
    <n v="1749887489"/>
    <n v="545587832"/>
    <n v="31.18"/>
    <m/>
    <n v="211.31180000000001"/>
    <n v="211.31180000000001"/>
    <n v="472"/>
    <n v="334.27603199999999"/>
    <n v="434.95800000000003"/>
    <n v="0"/>
    <n v="310.00319999999999"/>
    <n v="0"/>
    <n v="321.61448899999999"/>
    <n v="0"/>
    <n v="1749.8874890000002"/>
    <n v="545.58783199999993"/>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21"/>
    <n v="4"/>
    <s v="Implementar 2 Redes Funcionales , Una De Agentes Comunitarios Relacionados El Libro, La Lectura Y La Literatura Y Otra De Puntos De Encuentro De Libro Al Viento."/>
    <n v="1"/>
    <s v="Suma"/>
    <n v="1"/>
    <s v="En ejecucion"/>
    <n v="1"/>
    <n v="0.5"/>
    <n v="0.5"/>
    <n v="100"/>
    <n v="0.5"/>
    <n v="0.5"/>
    <n v="100"/>
    <n v="0.5"/>
    <n v="0"/>
    <n v="0"/>
    <n v="0.5"/>
    <n v="0"/>
    <n v="0"/>
    <n v="0"/>
    <n v="0"/>
    <n v="0"/>
    <n v="2"/>
    <n v="1"/>
    <n v="50"/>
    <n v="97390000"/>
    <n v="97390000"/>
    <n v="100"/>
    <n v="3000000"/>
    <n v="3000000"/>
    <n v="100"/>
    <n v="31500000"/>
    <n v="0"/>
    <n v="0"/>
    <n v="45292000"/>
    <n v="0"/>
    <n v="0"/>
    <n v="0"/>
    <n v="0"/>
    <n v="0"/>
    <n v="177182000"/>
    <n v="100390000"/>
    <n v="56.66"/>
    <m/>
    <n v="97.39"/>
    <n v="97.39"/>
    <n v="3"/>
    <n v="3"/>
    <n v="31.5"/>
    <n v="0"/>
    <n v="45.292000000000002"/>
    <n v="0"/>
    <n v="0"/>
    <n v="0"/>
    <n v="177.18199999999999"/>
    <n v="100.3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8"/>
    <n v="1"/>
    <s v="Desarrollar 15 Proyectos  Y/O Alianzas Para La Cooperación Internacional."/>
    <n v="1"/>
    <s v="Suma"/>
    <n v="1"/>
    <s v="En ejecucion"/>
    <n v="1"/>
    <n v="1"/>
    <n v="1"/>
    <n v="100"/>
    <n v="4"/>
    <n v="7"/>
    <n v="175"/>
    <n v="5"/>
    <n v="0"/>
    <n v="0"/>
    <n v="2"/>
    <n v="0"/>
    <n v="0"/>
    <n v="3"/>
    <n v="0"/>
    <n v="0"/>
    <n v="15"/>
    <n v="8"/>
    <n v="53.33"/>
    <n v="49987811"/>
    <n v="49987811"/>
    <n v="100"/>
    <n v="142674200"/>
    <n v="103049000"/>
    <n v="72.23"/>
    <n v="572298200"/>
    <n v="0"/>
    <n v="0"/>
    <n v="52377600"/>
    <n v="0"/>
    <n v="0"/>
    <n v="73651782"/>
    <n v="0"/>
    <n v="0"/>
    <n v="890989593"/>
    <n v="153036811"/>
    <n v="17.18"/>
    <s v="VIGENCIA (a 30/09/2021): Como meta para la vigencia tenemos 2021 tenemos 4 proyectos y/o alianzas de cooperación internacional al mes de septiembre llevamos 7 alianzas y o proyectos para la cooperación internacional con un cumplimiento del 175% a la fecha de la meta."/>
    <n v="49.987811000000001"/>
    <n v="49.987811000000001"/>
    <n v="142.67420000000001"/>
    <n v="103.04900000000001"/>
    <n v="572.29819999999995"/>
    <n v="0"/>
    <n v="52.377600000000001"/>
    <n v="0"/>
    <n v="73.651781999999997"/>
    <n v="0"/>
    <n v="890.98959300000001"/>
    <n v="153.036811"/>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8"/>
    <n v="2"/>
    <s v="Posicionar 15 Acciones Estratégicas En Escenarios Internacionales."/>
    <n v="1"/>
    <s v="Suma"/>
    <n v="1"/>
    <s v="En ejecucion"/>
    <n v="1"/>
    <n v="2"/>
    <n v="2"/>
    <n v="100"/>
    <n v="3"/>
    <n v="2"/>
    <n v="66.67"/>
    <n v="4"/>
    <n v="0"/>
    <n v="0"/>
    <n v="4"/>
    <n v="0"/>
    <n v="0"/>
    <n v="2"/>
    <n v="0"/>
    <n v="0"/>
    <n v="15"/>
    <n v="4"/>
    <n v="26.67"/>
    <n v="56968606"/>
    <n v="0"/>
    <n v="0"/>
    <n v="50000000"/>
    <n v="40286000"/>
    <n v="80.58"/>
    <n v="40000000"/>
    <n v="0"/>
    <n v="0"/>
    <n v="81840000"/>
    <n v="0"/>
    <n v="0"/>
    <n v="50922619"/>
    <n v="0"/>
    <n v="0"/>
    <n v="279731225"/>
    <n v="40286000"/>
    <n v="14.4"/>
    <m/>
    <n v="56.968606000000001"/>
    <n v="0"/>
    <n v="50"/>
    <n v="40.286000000000001"/>
    <n v="40"/>
    <n v="0"/>
    <n v="81.84"/>
    <n v="0"/>
    <n v="50.922618999999997"/>
    <n v="0"/>
    <n v="279.73122499999999"/>
    <n v="40.286000000000001"/>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8"/>
    <n v="3"/>
    <s v="Identificar 20 Buenas Practicas A Nivel Local Y Territorial Emprendidas Por Las Unidades De Gestión De Idartes."/>
    <n v="1"/>
    <s v="Suma"/>
    <n v="1"/>
    <s v="En ejecucion"/>
    <n v="1"/>
    <n v="3"/>
    <n v="3"/>
    <n v="100"/>
    <n v="4"/>
    <n v="6"/>
    <n v="150"/>
    <n v="6"/>
    <n v="0"/>
    <n v="0"/>
    <n v="3"/>
    <n v="0"/>
    <n v="0"/>
    <n v="4"/>
    <n v="0"/>
    <n v="0"/>
    <n v="20"/>
    <n v="9"/>
    <n v="45"/>
    <n v="8800000"/>
    <n v="8800000"/>
    <n v="100"/>
    <n v="34100000"/>
    <n v="32550000"/>
    <n v="95.45"/>
    <n v="36720000"/>
    <n v="0"/>
    <n v="0"/>
    <n v="40920000"/>
    <n v="0"/>
    <n v="0"/>
    <n v="40922616"/>
    <n v="0"/>
    <n v="0"/>
    <n v="161462616"/>
    <n v="41350000"/>
    <n v="25.61"/>
    <s v="VIGENCIA (a 30/09/2021): Al mes de septiembre para esta meta se han identificado 6 buenas prácticas esta meta lleva el un cumplimiento del 150% para la vigencia 2021. Para este periodo se han identificado 6 buenas prácticas que corresponden a experiencias exitosas que son libro al viento, Ciclo Rosa. Conecta , Es Cultura Local, Orbitante y Premio Luis Caballero, ya se encuentran sistematizadas Es cultura local, libro al viento, ciclo rosa las demás se encuentran en proceso de sistematización."/>
    <n v="8.8000000000000007"/>
    <n v="8.8000000000000007"/>
    <n v="34.1"/>
    <n v="32.549999999999997"/>
    <n v="36.72"/>
    <n v="0"/>
    <n v="40.92"/>
    <n v="0"/>
    <n v="40.922615999999998"/>
    <n v="0"/>
    <n v="161.462616"/>
    <n v="41.349999999999994"/>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8"/>
    <n v="4"/>
    <s v="Posicionar 80 Noticias Relevantes De Idartes En Medios De Comunicación Y Agencias Internacionales."/>
    <n v="1"/>
    <s v="Suma"/>
    <n v="1"/>
    <s v="En ejecucion"/>
    <n v="1"/>
    <n v="10"/>
    <n v="10"/>
    <n v="100"/>
    <n v="20"/>
    <n v="11"/>
    <n v="55"/>
    <n v="20"/>
    <n v="0"/>
    <n v="0"/>
    <n v="20"/>
    <n v="0"/>
    <n v="0"/>
    <n v="10"/>
    <n v="0"/>
    <n v="0"/>
    <n v="80"/>
    <n v="21"/>
    <n v="26.25"/>
    <n v="53243583"/>
    <n v="53243583"/>
    <n v="100"/>
    <n v="49000000"/>
    <n v="48475114"/>
    <n v="98.94"/>
    <n v="52448800"/>
    <n v="0"/>
    <n v="0"/>
    <n v="30690000"/>
    <n v="0"/>
    <n v="0"/>
    <n v="35084614"/>
    <n v="0"/>
    <n v="0"/>
    <n v="220466997"/>
    <n v="101718697"/>
    <n v="46.14"/>
    <m/>
    <n v="53.243583000000001"/>
    <n v="53.243583000000001"/>
    <n v="49"/>
    <n v="48.475113999999998"/>
    <n v="52.448799999999999"/>
    <n v="0"/>
    <n v="30.69"/>
    <n v="0"/>
    <n v="35.084614000000002"/>
    <n v="0"/>
    <n v="220.46699699999999"/>
    <n v="101.71869699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8"/>
    <n v="5"/>
    <s v="Desarrollar 1 Documento Rector Sobre La Estrategia De Internacionalización Del Idartes."/>
    <n v="1"/>
    <s v="Suma"/>
    <n v="1"/>
    <s v="En ejecucion"/>
    <n v="1"/>
    <n v="0.1"/>
    <n v="0.1"/>
    <n v="100"/>
    <n v="0.3"/>
    <n v="0.22"/>
    <n v="73.33"/>
    <n v="0.3"/>
    <n v="0"/>
    <n v="0"/>
    <n v="0.25"/>
    <n v="0"/>
    <n v="0"/>
    <n v="0.05"/>
    <n v="0"/>
    <n v="0"/>
    <n v="1"/>
    <n v="0.32"/>
    <n v="32"/>
    <n v="31000000"/>
    <n v="31000000"/>
    <n v="100"/>
    <n v="74225800"/>
    <n v="69615000"/>
    <n v="93.79"/>
    <n v="78533000"/>
    <n v="0"/>
    <n v="0"/>
    <n v="4842829"/>
    <n v="0"/>
    <n v="0"/>
    <n v="5509607"/>
    <n v="0"/>
    <n v="0"/>
    <n v="194111236"/>
    <n v="100615000"/>
    <n v="51.83"/>
    <m/>
    <n v="31"/>
    <n v="31"/>
    <n v="74.225800000000007"/>
    <n v="69.614999999999995"/>
    <n v="78.533000000000001"/>
    <n v="0"/>
    <n v="4.8428290000000001"/>
    <n v="0"/>
    <n v="5.5096069999999999"/>
    <n v="0"/>
    <n v="194.11123599999999"/>
    <n v="100.61499999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5"/>
    <n v="1"/>
    <s v="Realizar 780 Actividades  De Generación Y Difusión De Conocimiento Del Campo De Las Artes."/>
    <n v="3"/>
    <s v="Creciente"/>
    <n v="1"/>
    <s v="En ejecucion"/>
    <n v="1"/>
    <n v="468"/>
    <n v="475"/>
    <n v="101.5"/>
    <n v="600"/>
    <n v="552"/>
    <n v="92"/>
    <n v="605"/>
    <n v="0"/>
    <n v="0"/>
    <n v="702"/>
    <n v="0"/>
    <n v="0"/>
    <n v="780"/>
    <n v="0"/>
    <n v="0"/>
    <s v="N/A"/>
    <s v="N/A"/>
    <s v="N/A"/>
    <n v="314251000"/>
    <n v="314251000"/>
    <n v="100"/>
    <n v="927471309"/>
    <n v="581804000"/>
    <n v="62.73"/>
    <n v="530500000"/>
    <n v="0"/>
    <n v="0"/>
    <n v="872430436"/>
    <n v="0"/>
    <n v="0"/>
    <n v="872430436"/>
    <n v="0"/>
    <n v="0"/>
    <n v="3517083181"/>
    <n v="896055000"/>
    <n v="25.48"/>
    <m/>
    <n v="314.25099999999998"/>
    <n v="314.25099999999998"/>
    <n v="927.47130900000002"/>
    <n v="581.80399999999997"/>
    <n v="530.5"/>
    <n v="0"/>
    <n v="872.43043599999999"/>
    <n v="0"/>
    <n v="872.43043599999999"/>
    <n v="0"/>
    <n v="3517.083181"/>
    <n v="896.05499999999995"/>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5"/>
    <n v="2"/>
    <s v="Desarrollar 468 Actividades De Servicios De Información Para El Sector Artístico Y Cultural."/>
    <n v="3"/>
    <s v="Creciente"/>
    <n v="1"/>
    <s v="En ejecucion"/>
    <n v="1"/>
    <n v="285"/>
    <n v="285"/>
    <n v="100"/>
    <n v="328"/>
    <n v="380"/>
    <n v="115.85"/>
    <n v="340"/>
    <n v="0"/>
    <n v="0"/>
    <n v="421"/>
    <n v="0"/>
    <n v="0"/>
    <n v="468"/>
    <n v="0"/>
    <n v="0"/>
    <s v="N/A"/>
    <s v="N/A"/>
    <s v="N/A"/>
    <n v="183878400"/>
    <n v="183628400"/>
    <n v="99.86"/>
    <n v="137741060"/>
    <n v="39771750"/>
    <n v="28.87"/>
    <n v="214830500"/>
    <n v="0"/>
    <n v="0"/>
    <n v="436215218"/>
    <n v="0"/>
    <n v="0"/>
    <n v="436215218"/>
    <n v="0"/>
    <n v="0"/>
    <n v="1408880396"/>
    <n v="223400150"/>
    <n v="15.86"/>
    <s v="VIGENCIA (a 30/09/2021): Entre el enero y septiembre del 2021 se realizaron 380 actividades de investigación que beneficiaron a 108.454 personas, entre ellas 369 mujeres, 349 hombres y 58 que se identifican como no binarios. Se hicieron 2 actividades en la localidad Santa Fe, 6 en La Candelaria y 372 distritales. Del mencionado número de actividades, 6 contaron con enfoque diferencial"/>
    <n v="183.8784"/>
    <n v="183.6284"/>
    <n v="137.74106"/>
    <n v="39.771749999999997"/>
    <n v="214.8305"/>
    <n v="0"/>
    <n v="436.21521799999999"/>
    <n v="0"/>
    <n v="436.21521799999999"/>
    <n v="0"/>
    <n v="1408.880396"/>
    <n v="223.40015"/>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5"/>
    <n v="3"/>
    <s v="Realizar 468 Actividades De Apoyo Para La Organización Y Participación Del Sector Artístico Y Cultural Y La Ciudadanía."/>
    <n v="3"/>
    <s v="Creciente"/>
    <n v="1"/>
    <s v="En ejecucion"/>
    <n v="1"/>
    <n v="281"/>
    <n v="320"/>
    <n v="113.88"/>
    <n v="400"/>
    <n v="388"/>
    <n v="97"/>
    <n v="401"/>
    <n v="0"/>
    <n v="0"/>
    <n v="421"/>
    <n v="0"/>
    <n v="0"/>
    <n v="468"/>
    <n v="0"/>
    <n v="0"/>
    <s v="N/A"/>
    <s v="N/A"/>
    <s v="N/A"/>
    <n v="304374473"/>
    <n v="304374473"/>
    <n v="100"/>
    <n v="415762800"/>
    <n v="384414650"/>
    <n v="92.46"/>
    <n v="525400000"/>
    <n v="0"/>
    <n v="0"/>
    <n v="654322827"/>
    <n v="0"/>
    <n v="0"/>
    <n v="654322827"/>
    <n v="0"/>
    <n v="0"/>
    <n v="2554182927"/>
    <n v="688789123"/>
    <n v="26.97"/>
    <m/>
    <n v="304.37447300000002"/>
    <n v="304.37447300000002"/>
    <n v="415.76280000000003"/>
    <n v="384.41464999999999"/>
    <n v="525.4"/>
    <n v="0"/>
    <n v="654.32282699999996"/>
    <n v="0"/>
    <n v="654.32282699999996"/>
    <n v="0"/>
    <n v="2554.1829269999998"/>
    <n v="688.78912300000002"/>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5"/>
    <n v="4"/>
    <s v="Realizar 1404 Actividades De Educación Informal En Áreas Artísticas Y Culturales."/>
    <n v="3"/>
    <s v="Creciente"/>
    <n v="1"/>
    <s v="En ejecucion"/>
    <n v="1"/>
    <n v="631"/>
    <n v="895"/>
    <n v="141.84"/>
    <n v="983"/>
    <n v="775"/>
    <n v="78.84"/>
    <n v="1000"/>
    <n v="0"/>
    <n v="0"/>
    <n v="1264"/>
    <n v="0"/>
    <n v="0"/>
    <n v="1404"/>
    <n v="0"/>
    <n v="0"/>
    <s v="N/A"/>
    <s v="N/A"/>
    <s v="N/A"/>
    <n v="1598890000"/>
    <n v="1598890000"/>
    <n v="100"/>
    <n v="1901196600"/>
    <n v="1749242208"/>
    <n v="92.01"/>
    <n v="2461025600"/>
    <n v="0"/>
    <n v="0"/>
    <n v="872430436"/>
    <n v="0"/>
    <n v="0"/>
    <n v="872430436"/>
    <n v="0"/>
    <n v="0"/>
    <n v="7705973072"/>
    <n v="3348132208"/>
    <n v="43.45"/>
    <m/>
    <n v="1598.89"/>
    <n v="1598.89"/>
    <n v="1901.1966"/>
    <n v="1749.2422079999999"/>
    <n v="2461.0255999999999"/>
    <n v="0"/>
    <n v="872.43043599999999"/>
    <n v="0"/>
    <n v="872.43043599999999"/>
    <n v="0"/>
    <n v="7705.9730719999989"/>
    <n v="3348.132208"/>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5"/>
    <n v="5"/>
    <s v="Realizar 1092 Actividades  De Creación Artística Y Cultural"/>
    <n v="3"/>
    <s v="Creciente"/>
    <n v="1"/>
    <s v="En ejecucion"/>
    <n v="1"/>
    <n v="655"/>
    <n v="532"/>
    <n v="81.22"/>
    <n v="836"/>
    <n v="696"/>
    <n v="83.25"/>
    <n v="844"/>
    <n v="0"/>
    <n v="0"/>
    <n v="983"/>
    <n v="0"/>
    <n v="0"/>
    <n v="1092"/>
    <n v="0"/>
    <n v="0"/>
    <s v="N/A"/>
    <s v="N/A"/>
    <s v="N/A"/>
    <n v="2462874498"/>
    <n v="2462874498"/>
    <n v="100"/>
    <n v="4192314168"/>
    <n v="3111053126"/>
    <n v="74.209999999999994"/>
    <n v="3186600000"/>
    <n v="0"/>
    <n v="0"/>
    <n v="1090538045"/>
    <n v="0"/>
    <n v="0"/>
    <n v="1090538045"/>
    <n v="0"/>
    <n v="0"/>
    <n v="12022864756"/>
    <n v="5573927624"/>
    <n v="46.36"/>
    <m/>
    <n v="2462.8744980000001"/>
    <n v="2462.8744980000001"/>
    <n v="4192.3141679999999"/>
    <n v="3111.0531259999998"/>
    <n v="3186.6"/>
    <n v="0"/>
    <n v="1090.538045"/>
    <n v="0"/>
    <n v="1090.538045"/>
    <n v="0"/>
    <n v="12022.864755999999"/>
    <n v="5573.9276239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5"/>
    <n v="6"/>
    <s v="Realizar 1404 Actividades De Apropiación De Las Prácticas Artísticas"/>
    <n v="3"/>
    <s v="Creciente"/>
    <n v="1"/>
    <s v="En ejecucion"/>
    <n v="1"/>
    <n v="900"/>
    <n v="925"/>
    <n v="102.78"/>
    <n v="983"/>
    <n v="764"/>
    <n v="77.72"/>
    <n v="1050"/>
    <n v="0"/>
    <n v="0"/>
    <n v="1264"/>
    <n v="0"/>
    <n v="0"/>
    <n v="1404"/>
    <n v="0"/>
    <n v="0"/>
    <s v="N/A"/>
    <s v="N/A"/>
    <s v="N/A"/>
    <n v="1726901872"/>
    <n v="1468901872"/>
    <n v="85.06"/>
    <n v="4665660752"/>
    <n v="4456854552"/>
    <n v="95.52"/>
    <n v="2998531000"/>
    <n v="0"/>
    <n v="0"/>
    <n v="1090538045"/>
    <n v="0"/>
    <n v="0"/>
    <n v="1090538045"/>
    <n v="0"/>
    <n v="0"/>
    <n v="11572169714"/>
    <n v="5925756424"/>
    <n v="51.21"/>
    <m/>
    <n v="1726.9018719999999"/>
    <n v="1468.9018719999999"/>
    <n v="4665.6607519999998"/>
    <n v="4456.8545519999998"/>
    <n v="2998.5309999999999"/>
    <n v="0"/>
    <n v="1090.538045"/>
    <n v="0"/>
    <n v="1090.538045"/>
    <n v="0"/>
    <n v="11572.169714"/>
    <n v="5925.7564239999992"/>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5"/>
    <n v="7"/>
    <s v="Realizar 7634 Actividades De Circulación Artística Y Cultural"/>
    <n v="3"/>
    <s v="Creciente"/>
    <n v="1"/>
    <s v="En ejecucion"/>
    <n v="1"/>
    <n v="4150"/>
    <n v="4164"/>
    <n v="100.34"/>
    <n v="5000"/>
    <n v="1811"/>
    <n v="36.22"/>
    <n v="5600"/>
    <n v="0"/>
    <n v="0"/>
    <n v="7000"/>
    <n v="0"/>
    <n v="0"/>
    <n v="7634"/>
    <n v="0"/>
    <n v="0"/>
    <s v="N/A"/>
    <s v="N/A"/>
    <s v="N/A"/>
    <n v="4924862735"/>
    <n v="4694736735"/>
    <n v="95.33"/>
    <n v="4760483022"/>
    <n v="3043599731"/>
    <n v="63.93"/>
    <n v="9633954000"/>
    <n v="0"/>
    <n v="0"/>
    <n v="9160519583"/>
    <n v="0"/>
    <n v="0"/>
    <n v="9160519583"/>
    <n v="0"/>
    <n v="0"/>
    <n v="37640338923"/>
    <n v="7738336466"/>
    <n v="20.56"/>
    <m/>
    <n v="4924.8627349999997"/>
    <n v="4694.7367350000004"/>
    <n v="4760.4830220000003"/>
    <n v="3043.5997309999998"/>
    <n v="9633.9539999999997"/>
    <n v="0"/>
    <n v="9160.5195829999993"/>
    <n v="0"/>
    <n v="9160.5195829999993"/>
    <n v="0"/>
    <n v="37640.338923000003"/>
    <n v="7738.3364660000007"/>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5"/>
    <n v="8"/>
    <s v="Realizar 1500 Actividades De Educación Informal Al Sector Artístico Y Cultural"/>
    <n v="3"/>
    <s v="Creciente"/>
    <n v="1"/>
    <s v="En ejecucion"/>
    <n v="1"/>
    <n v="1300"/>
    <n v="975"/>
    <n v="75"/>
    <n v="1486"/>
    <n v="1278"/>
    <n v="86"/>
    <n v="1487"/>
    <n v="0"/>
    <n v="0"/>
    <n v="1490"/>
    <n v="0"/>
    <n v="0"/>
    <n v="1500"/>
    <n v="0"/>
    <n v="0"/>
    <s v="N/A"/>
    <s v="N/A"/>
    <s v="N/A"/>
    <n v="186300000"/>
    <n v="186300000"/>
    <n v="100"/>
    <n v="1129936000"/>
    <n v="1019321600"/>
    <n v="90.21"/>
    <n v="1133447012"/>
    <n v="0"/>
    <n v="0"/>
    <n v="1308645654"/>
    <n v="0"/>
    <n v="0"/>
    <n v="1308645654"/>
    <n v="0"/>
    <n v="0"/>
    <n v="5066974320"/>
    <n v="1205621600"/>
    <n v="23.79"/>
    <m/>
    <n v="186.3"/>
    <n v="186.3"/>
    <n v="1129.9359999999999"/>
    <n v="1019.3216"/>
    <n v="1133.4470120000001"/>
    <n v="0"/>
    <n v="1308.6456539999999"/>
    <n v="0"/>
    <n v="1308.6456539999999"/>
    <n v="0"/>
    <n v="5066.9743199999994"/>
    <n v="1205.6215999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5"/>
    <n v="9"/>
    <s v="Desarrollar 850 Servicios De Asistencia Técnica En Gestión Artística Y Cultural."/>
    <n v="3"/>
    <s v="Creciente"/>
    <n v="1"/>
    <s v="En ejecucion"/>
    <n v="1"/>
    <n v="440"/>
    <n v="483"/>
    <n v="109.77"/>
    <n v="650"/>
    <n v="438"/>
    <n v="67.38"/>
    <n v="670"/>
    <n v="0"/>
    <n v="0"/>
    <n v="800"/>
    <n v="0"/>
    <n v="0"/>
    <n v="850"/>
    <n v="0"/>
    <n v="0"/>
    <s v="N/A"/>
    <s v="N/A"/>
    <s v="N/A"/>
    <n v="5244538220"/>
    <n v="4985211309"/>
    <n v="95.06"/>
    <n v="10309643953"/>
    <n v="8156891906"/>
    <n v="79.12"/>
    <n v="11317711888"/>
    <n v="0"/>
    <n v="0"/>
    <n v="11466695632"/>
    <n v="0"/>
    <n v="0"/>
    <n v="5775470120"/>
    <n v="0"/>
    <n v="0"/>
    <n v="44114059813"/>
    <n v="13142103215"/>
    <n v="29.79"/>
    <m/>
    <n v="5244.5382200000004"/>
    <n v="4985.2113090000003"/>
    <n v="10309.643953000001"/>
    <n v="8156.8919059999998"/>
    <n v="11317.711888"/>
    <n v="0"/>
    <n v="11466.695632000001"/>
    <n v="0"/>
    <n v="5775.47012"/>
    <n v="0"/>
    <n v="44114.059813"/>
    <n v="13142.103214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2"/>
    <n v="1"/>
    <s v="Otorgar 3375 Estímulos  Para Fortalecer Los Procesos, Proyectos E Iniciativas Desarrolladas Por Los Agentes Culturales, Artísticos Y Patrimoniales, De La Ciudad, A Través De La Entrega De Estímulos Mediante Convocatorias Públicas"/>
    <n v="1"/>
    <s v="Suma"/>
    <n v="1"/>
    <s v="En ejecucion"/>
    <n v="1"/>
    <n v="1531"/>
    <n v="1930"/>
    <n v="126.06"/>
    <n v="1572"/>
    <n v="1343"/>
    <n v="85.43"/>
    <n v="121"/>
    <n v="0"/>
    <n v="0"/>
    <n v="101"/>
    <n v="0"/>
    <n v="0"/>
    <n v="50"/>
    <n v="0"/>
    <n v="0"/>
    <n v="3375"/>
    <n v="3273"/>
    <n v="96.98"/>
    <n v="13294790792"/>
    <n v="11174619461"/>
    <n v="84.05"/>
    <n v="25524635442"/>
    <n v="7622724113"/>
    <n v="29.86"/>
    <n v="5646580500"/>
    <n v="0"/>
    <n v="0"/>
    <n v="4042716405"/>
    <n v="0"/>
    <n v="0"/>
    <n v="4069797898"/>
    <n v="0"/>
    <n v="0"/>
    <n v="52578521037"/>
    <n v="18797343574"/>
    <n v="35.75"/>
    <m/>
    <n v="13294.790792"/>
    <n v="11174.619461"/>
    <n v="25524.635441999999"/>
    <n v="7622.7241130000002"/>
    <n v="5646.5805"/>
    <n v="0"/>
    <n v="4042.7164050000001"/>
    <n v="0"/>
    <n v="4069.7978979999998"/>
    <n v="0"/>
    <n v="52578.521036999991"/>
    <n v="18797.343573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2"/>
    <n v="2"/>
    <s v="Realizar 150 Contratos  Para Fortalecer Los Programas Alianzas Estratégicas, Apoyos Metropolitanos Y Apoyos Concertados En Coordinación Con Otros Sectores Y Agentes Del Sector, A Partir De La Implementación De Otros Mecanismos Y Ampliación De Oportunidades De Participación"/>
    <n v="1"/>
    <s v="Suma"/>
    <n v="1"/>
    <s v="En ejecucion"/>
    <n v="1"/>
    <n v="24"/>
    <n v="24"/>
    <n v="100"/>
    <n v="43"/>
    <n v="43"/>
    <n v="100"/>
    <n v="33"/>
    <n v="0"/>
    <n v="0"/>
    <n v="30"/>
    <n v="0"/>
    <n v="0"/>
    <n v="20"/>
    <n v="0"/>
    <n v="0"/>
    <n v="150"/>
    <n v="67"/>
    <n v="44.67"/>
    <n v="1772269346"/>
    <n v="1772269346"/>
    <n v="100"/>
    <n v="3729010174"/>
    <n v="3711170674"/>
    <n v="99.52"/>
    <n v="3673780000"/>
    <n v="0"/>
    <n v="0"/>
    <n v="4217281511"/>
    <n v="0"/>
    <n v="0"/>
    <n v="4343799956"/>
    <n v="0"/>
    <n v="0"/>
    <n v="17736140987"/>
    <n v="5483440020"/>
    <n v="30.92"/>
    <m/>
    <n v="1772.269346"/>
    <n v="1772.269346"/>
    <n v="3729.010174"/>
    <n v="3711.170674"/>
    <n v="3673.78"/>
    <n v="0"/>
    <n v="4217.2815110000001"/>
    <n v="0"/>
    <n v="4343.7999559999998"/>
    <n v="0"/>
    <n v="17736.140986999999"/>
    <n v="5483.44002"/>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2"/>
    <n v="3"/>
    <s v="Implementar 1 Mecanismo  De Acompañamiento, Evaluación Y Medición Que Permita Establecer El Impacto De Las Acciones Institucionales De Fomento A Las Prácticas Artísticas En Relación Con Las Dinámicas Propias Del Sector"/>
    <n v="1"/>
    <s v="Suma"/>
    <n v="1"/>
    <s v="En ejecucion"/>
    <n v="1"/>
    <n v="0.2"/>
    <n v="0.2"/>
    <n v="100"/>
    <n v="0.2"/>
    <n v="7.0000000000000007E-2"/>
    <n v="35"/>
    <n v="0.2"/>
    <n v="0"/>
    <n v="0"/>
    <n v="0.2"/>
    <n v="0"/>
    <n v="0"/>
    <n v="0.2"/>
    <n v="0"/>
    <n v="0"/>
    <n v="1"/>
    <n v="0.27"/>
    <n v="27"/>
    <n v="1328567821"/>
    <n v="1137174737"/>
    <n v="85.59"/>
    <n v="2765949300"/>
    <n v="1205958552"/>
    <n v="43.6"/>
    <n v="1377738500"/>
    <n v="0"/>
    <n v="0"/>
    <n v="1535317087"/>
    <n v="0"/>
    <n v="0"/>
    <n v="1675576600"/>
    <n v="0"/>
    <n v="0"/>
    <n v="8683149308"/>
    <n v="2343133289"/>
    <n v="26.98"/>
    <s v="VIGENCIA (a 30/09/2021): Se ha iniciado la búsqueda de instrumentos idóneos para realizar esta actividad en diferentes fuentes teóricas, particularmente en aquellas relacionadas con la evaluación de impacto. Para este fin se han tomado como referentes teóricos los textos Índices de impacto cultural, editado en 2014 por el Banco de la República, y Guía práctica para la evaluación de impacto, editado en 2011 por la Universidad de los Andes."/>
    <n v="1328.5678210000001"/>
    <n v="1137.1747370000001"/>
    <n v="2765.9493000000002"/>
    <n v="1205.9585520000001"/>
    <n v="1377.7384999999999"/>
    <n v="0"/>
    <n v="1535.3170869999999"/>
    <n v="0"/>
    <n v="1675.5766000000001"/>
    <n v="0"/>
    <n v="8683.149308"/>
    <n v="2343.1332890000003"/>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2"/>
    <n v="4"/>
    <s v="Implementar Y Consolidar 1 Programa  Distrital De Salas Concertadas Incrementando Su Impacto En Otros Sectores A Partir De Su Rediseño, Implementación De Otros Mecanismos Y Ampliación De Oportunidades De Participación"/>
    <n v="2"/>
    <s v="Constante"/>
    <n v="1"/>
    <s v="En ejecucion"/>
    <n v="1"/>
    <n v="1"/>
    <n v="1"/>
    <n v="100"/>
    <n v="1"/>
    <n v="0.67"/>
    <n v="67"/>
    <n v="1"/>
    <n v="0"/>
    <n v="0"/>
    <n v="1"/>
    <n v="0"/>
    <n v="0"/>
    <n v="1"/>
    <n v="0"/>
    <n v="0"/>
    <s v="N/A"/>
    <s v="N/A"/>
    <s v="N/A"/>
    <n v="2044639942"/>
    <n v="2044639938"/>
    <n v="100"/>
    <n v="1706335000"/>
    <n v="1706335000"/>
    <n v="100"/>
    <n v="1847000000"/>
    <n v="0"/>
    <n v="0"/>
    <n v="1983279321"/>
    <n v="0"/>
    <n v="0"/>
    <n v="2022944907"/>
    <n v="0"/>
    <n v="0"/>
    <n v="9604199170"/>
    <n v="3750974938"/>
    <n v="39.06"/>
    <m/>
    <n v="2044.639942"/>
    <n v="2044.639938"/>
    <n v="1706.335"/>
    <n v="1706.335"/>
    <n v="1847"/>
    <n v="0"/>
    <n v="1983.279321"/>
    <n v="0"/>
    <n v="2022.9449070000001"/>
    <n v="0"/>
    <n v="9604.1991699999999"/>
    <n v="3750.9749380000003"/>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2"/>
    <n v="5"/>
    <s v="Promover 100 Porciento De Acciones De Fortalecimiento Para Generar Estrategias De Fomento A La Equidad, El Reconocimiento De La Diversidad Y La Interculturalidad Ciudadana A Través De Acciones Que Fortalezcan Diferentes Capacidades De Los Agentes Del Sector"/>
    <n v="2"/>
    <s v="Constante"/>
    <n v="1"/>
    <s v="En ejecucion"/>
    <n v="1"/>
    <n v="100"/>
    <n v="100"/>
    <n v="100"/>
    <n v="100"/>
    <n v="17"/>
    <n v="17"/>
    <n v="100"/>
    <n v="0"/>
    <n v="0"/>
    <n v="100"/>
    <n v="0"/>
    <n v="0"/>
    <n v="100"/>
    <n v="0"/>
    <n v="0"/>
    <s v="N/A"/>
    <s v="N/A"/>
    <s v="N/A"/>
    <n v="919083374"/>
    <n v="915083273"/>
    <n v="99.56"/>
    <n v="639641383"/>
    <n v="209560000"/>
    <n v="32.76"/>
    <n v="654901000"/>
    <n v="0"/>
    <n v="0"/>
    <n v="105994854"/>
    <n v="0"/>
    <n v="0"/>
    <n v="105994852"/>
    <n v="0"/>
    <n v="0"/>
    <n v="2425615463"/>
    <n v="1124643273"/>
    <n v="46.37"/>
    <m/>
    <n v="919.08337400000005"/>
    <n v="915.08327299999996"/>
    <n v="639.64138300000002"/>
    <n v="209.56"/>
    <n v="654.90099999999995"/>
    <n v="0"/>
    <n v="105.994854"/>
    <n v="0"/>
    <n v="105.99485199999999"/>
    <n v="0"/>
    <n v="2425.6154629999996"/>
    <n v="1124.6432729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3"/>
    <n v="1"/>
    <s v="Elaborar 100 Porciento  De Los Diagnósticos De Los Equipamientos A Intervenir"/>
    <n v="1"/>
    <s v="Suma"/>
    <n v="1"/>
    <s v="En ejecucion"/>
    <n v="1"/>
    <n v="0"/>
    <n v="0"/>
    <n v="0"/>
    <n v="25"/>
    <n v="6"/>
    <n v="24"/>
    <n v="25"/>
    <n v="0"/>
    <n v="0"/>
    <n v="25"/>
    <n v="0"/>
    <n v="0"/>
    <n v="25"/>
    <n v="0"/>
    <n v="0"/>
    <n v="100"/>
    <n v="6"/>
    <n v="6"/>
    <n v="0"/>
    <n v="0"/>
    <n v="0"/>
    <n v="97650000"/>
    <n v="0"/>
    <n v="0"/>
    <n v="556955000"/>
    <n v="0"/>
    <n v="0"/>
    <n v="10000000"/>
    <n v="0"/>
    <n v="0"/>
    <n v="10000000"/>
    <n v="0"/>
    <n v="0"/>
    <n v="674605000"/>
    <n v="0"/>
    <n v="0"/>
    <m/>
    <n v="0"/>
    <n v="0"/>
    <n v="97.65"/>
    <n v="0"/>
    <n v="556.95500000000004"/>
    <n v="0"/>
    <n v="10"/>
    <n v="0"/>
    <n v="10"/>
    <n v="0"/>
    <n v="674.60500000000002"/>
    <n v="0"/>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3"/>
    <n v="2"/>
    <s v="Realizar 100 Porciento De La Obra Civil De Reforzamiento Y Ampliación De Los Equipamientos Culturales"/>
    <n v="1"/>
    <s v="Suma"/>
    <n v="1"/>
    <s v="En ejecucion"/>
    <n v="1"/>
    <n v="0.02"/>
    <n v="0.02"/>
    <n v="100"/>
    <n v="22.98"/>
    <n v="10"/>
    <n v="43.52"/>
    <n v="77"/>
    <n v="0"/>
    <n v="0"/>
    <n v="0"/>
    <n v="0"/>
    <n v="0"/>
    <n v="0"/>
    <n v="0"/>
    <n v="0"/>
    <n v="100"/>
    <n v="10.02"/>
    <n v="10.02"/>
    <n v="783858"/>
    <n v="783858"/>
    <n v="100"/>
    <n v="15548353000"/>
    <n v="7789647586"/>
    <n v="50.1"/>
    <n v="8408152300"/>
    <n v="0"/>
    <n v="0"/>
    <n v="0"/>
    <n v="0"/>
    <n v="0"/>
    <n v="0"/>
    <n v="0"/>
    <n v="0"/>
    <n v="23957289158"/>
    <n v="7790431444"/>
    <n v="32.520000000000003"/>
    <m/>
    <n v="0.78385800000000005"/>
    <n v="0.78385800000000005"/>
    <n v="15548.352999999999"/>
    <n v="7789.647586"/>
    <n v="8408.1522999999997"/>
    <n v="0"/>
    <n v="0"/>
    <n v="0"/>
    <n v="0"/>
    <n v="0"/>
    <n v="23957.289158"/>
    <n v="7790.4314439999998"/>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3"/>
    <n v="3"/>
    <s v="Desarrollar 100 Porciento De La Interventoría A Los Contratos De Obra De Los Equipamientos Culturales"/>
    <n v="1"/>
    <s v="Suma"/>
    <n v="1"/>
    <s v="En ejecucion"/>
    <n v="1"/>
    <n v="4.0599999999999996"/>
    <n v="4.0599999999999996"/>
    <n v="100"/>
    <n v="17.940000000000001"/>
    <n v="7"/>
    <n v="39.020000000000003"/>
    <n v="70"/>
    <n v="0"/>
    <n v="0"/>
    <n v="8"/>
    <n v="0"/>
    <n v="0"/>
    <n v="0"/>
    <n v="0"/>
    <n v="0"/>
    <n v="100"/>
    <n v="11.06"/>
    <n v="11.06"/>
    <n v="127485000"/>
    <n v="127457880"/>
    <n v="99.98"/>
    <n v="1639647000"/>
    <n v="471009762"/>
    <n v="28.73"/>
    <n v="711422700"/>
    <n v="0"/>
    <n v="0"/>
    <n v="1067946819"/>
    <n v="0"/>
    <n v="0"/>
    <n v="0"/>
    <n v="0"/>
    <n v="0"/>
    <n v="3546501519"/>
    <n v="598467642"/>
    <n v="16.87"/>
    <m/>
    <n v="127.485"/>
    <n v="127.45788"/>
    <n v="1639.6469999999999"/>
    <n v="471.00976200000002"/>
    <n v="711.42269999999996"/>
    <n v="0"/>
    <n v="1067.946819"/>
    <n v="0"/>
    <n v="0"/>
    <n v="0"/>
    <n v="3546.5015189999995"/>
    <n v="598.46764200000007"/>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3"/>
    <n v="4"/>
    <s v="Realizar 100 Porciento De La Dotación De Suministros Y Servicio Para La  Actualización Y Mantenimiento Especializado De Los Equipamientos Culturales."/>
    <n v="1"/>
    <s v="Suma"/>
    <n v="1"/>
    <s v="En ejecucion"/>
    <n v="1"/>
    <n v="14.48"/>
    <n v="14.48"/>
    <n v="100"/>
    <n v="5"/>
    <n v="5"/>
    <n v="100"/>
    <n v="30"/>
    <n v="0"/>
    <n v="0"/>
    <n v="50.52"/>
    <n v="0"/>
    <n v="0"/>
    <n v="0"/>
    <n v="0"/>
    <n v="0"/>
    <n v="100"/>
    <n v="19.48"/>
    <n v="19.48"/>
    <n v="1968773997"/>
    <n v="228124120"/>
    <n v="11.59"/>
    <n v="3800000000"/>
    <n v="1700000000"/>
    <n v="44.74"/>
    <n v="2100000000"/>
    <n v="0"/>
    <n v="0"/>
    <n v="100000000"/>
    <n v="0"/>
    <n v="0"/>
    <n v="0"/>
    <n v="0"/>
    <n v="0"/>
    <n v="7968773997"/>
    <n v="1928124120"/>
    <n v="24.2"/>
    <m/>
    <n v="1968.773997"/>
    <n v="228.12412"/>
    <n v="3800"/>
    <n v="1700"/>
    <n v="2100"/>
    <n v="0"/>
    <n v="100"/>
    <n v="0"/>
    <n v="0"/>
    <n v="0"/>
    <n v="7968.7739970000002"/>
    <n v="1928.1241199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3"/>
    <n v="5"/>
    <s v="Realizar 100 Porciento  De Los Mantenimientos Preventivos Y Correctivos En Las Sedes Y Equipamientos Culturales A Cargo De La Entidad."/>
    <n v="2"/>
    <s v="Constante"/>
    <n v="1"/>
    <s v="En ejecucion"/>
    <n v="1"/>
    <n v="100"/>
    <n v="100"/>
    <n v="100"/>
    <n v="100"/>
    <n v="100"/>
    <n v="100"/>
    <n v="100"/>
    <n v="0"/>
    <n v="0"/>
    <n v="100"/>
    <n v="0"/>
    <n v="0"/>
    <n v="100"/>
    <n v="0"/>
    <n v="0"/>
    <s v="N/A"/>
    <s v="N/A"/>
    <s v="N/A"/>
    <n v="1044457145"/>
    <n v="1008139179"/>
    <n v="96.52"/>
    <n v="1902350000"/>
    <n v="1189602108"/>
    <n v="62.53"/>
    <n v="11149045000"/>
    <n v="0"/>
    <n v="0"/>
    <n v="1784119407"/>
    <n v="0"/>
    <n v="0"/>
    <n v="1745339289"/>
    <n v="0"/>
    <n v="0"/>
    <n v="17625310841"/>
    <n v="2197741287"/>
    <n v="12.47"/>
    <m/>
    <n v="1044.4571450000001"/>
    <n v="1008.139179"/>
    <n v="1902.35"/>
    <n v="1189.602108"/>
    <n v="11149.045"/>
    <n v="0"/>
    <n v="1784.1194069999999"/>
    <n v="0"/>
    <n v="1745.339289"/>
    <n v="0"/>
    <n v="17625.310841000002"/>
    <n v="2197.7412869999998"/>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3"/>
    <n v="1"/>
    <s v="Realizar 200 Acciones Y Alianzas  Para Apropiación De Los Equipamientos Culturales Con Artistas Locales, Líderes Territoriales Y Medios Comunitarios"/>
    <n v="3"/>
    <s v="Creciente"/>
    <n v="1"/>
    <s v="En ejecucion"/>
    <n v="1"/>
    <n v="75"/>
    <n v="85"/>
    <n v="113.33"/>
    <n v="120"/>
    <n v="79"/>
    <n v="65.83"/>
    <n v="150"/>
    <n v="0"/>
    <n v="0"/>
    <n v="180"/>
    <n v="0"/>
    <n v="0"/>
    <n v="200"/>
    <n v="0"/>
    <n v="0"/>
    <s v="N/A"/>
    <s v="N/A"/>
    <s v="N/A"/>
    <n v="200000000"/>
    <n v="200000000"/>
    <n v="100"/>
    <n v="100000000"/>
    <n v="100000000"/>
    <n v="100"/>
    <n v="736537000"/>
    <n v="0"/>
    <n v="0"/>
    <n v="650000000"/>
    <n v="0"/>
    <n v="0"/>
    <n v="950000000"/>
    <n v="0"/>
    <n v="0"/>
    <n v="2636537000"/>
    <n v="300000000"/>
    <n v="11.38"/>
    <m/>
    <n v="200"/>
    <n v="200"/>
    <n v="100"/>
    <n v="100"/>
    <n v="736.53700000000003"/>
    <n v="0"/>
    <n v="650"/>
    <n v="0"/>
    <n v="950"/>
    <n v="0"/>
    <n v="2636.5370000000003"/>
    <n v="300"/>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3"/>
    <n v="2"/>
    <s v="Realizar 225 Recorridos , Formación De Públicos Y Actividades Para Acercarse A Los Entornos Y Conectarse Con La Relevancia De Los Equipamientos."/>
    <n v="3"/>
    <s v="Creciente"/>
    <n v="1"/>
    <s v="En ejecucion"/>
    <n v="1"/>
    <n v="100"/>
    <n v="90"/>
    <n v="90"/>
    <n v="180"/>
    <n v="95"/>
    <n v="52.78"/>
    <n v="210"/>
    <n v="0"/>
    <n v="0"/>
    <n v="220"/>
    <n v="0"/>
    <n v="0"/>
    <n v="225"/>
    <n v="0"/>
    <n v="0"/>
    <s v="N/A"/>
    <s v="N/A"/>
    <s v="N/A"/>
    <n v="250000000"/>
    <n v="250000000"/>
    <n v="100"/>
    <n v="100000000"/>
    <n v="100000000"/>
    <n v="100"/>
    <n v="543847000"/>
    <n v="0"/>
    <n v="0"/>
    <n v="650000000"/>
    <n v="0"/>
    <n v="0"/>
    <n v="950000000"/>
    <n v="0"/>
    <n v="0"/>
    <n v="2493847000"/>
    <n v="350000000"/>
    <n v="14.03"/>
    <m/>
    <n v="250"/>
    <n v="250"/>
    <n v="100"/>
    <n v="100"/>
    <n v="543.84699999999998"/>
    <n v="0"/>
    <n v="650"/>
    <n v="0"/>
    <n v="950"/>
    <n v="0"/>
    <n v="2493.8469999999998"/>
    <n v="350"/>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3"/>
    <n v="3"/>
    <s v="Realizar 3310 Actividades  De Programación Artística Y De Cultura Científica En Franjas Permanentes, Circuitos Y Temporadas."/>
    <n v="3"/>
    <s v="Creciente"/>
    <n v="1"/>
    <s v="En ejecucion"/>
    <n v="1"/>
    <n v="695"/>
    <n v="735"/>
    <n v="105.76"/>
    <n v="1500"/>
    <n v="1584"/>
    <n v="105.6"/>
    <n v="2400"/>
    <n v="0"/>
    <n v="0"/>
    <n v="3000"/>
    <n v="0"/>
    <n v="0"/>
    <n v="3310"/>
    <n v="0"/>
    <n v="0"/>
    <s v="N/A"/>
    <s v="N/A"/>
    <s v="N/A"/>
    <n v="11684143532"/>
    <n v="8428285510"/>
    <n v="72.13"/>
    <n v="7101297967"/>
    <n v="2547236506"/>
    <n v="35.869999999999997"/>
    <n v="16650000000"/>
    <n v="0"/>
    <n v="0"/>
    <n v="4942022570"/>
    <n v="0"/>
    <n v="0"/>
    <n v="8814449235"/>
    <n v="0"/>
    <n v="0"/>
    <n v="49191913304"/>
    <n v="10975522016"/>
    <n v="22.31"/>
    <s v="VIGENCIA (a 30/09/2021): la meta de realizar actividades de programación artística y cultura científica, en el mes de septiembre se realizaron 89 actividades para un total acumulado en el año de 1584 actividades de programación artística y cultura científica que han beneficiado a 74.973 personas,"/>
    <n v="11684.143532"/>
    <n v="8428.2855099999997"/>
    <n v="7101.2979670000004"/>
    <n v="2547.2365060000002"/>
    <n v="16650"/>
    <n v="0"/>
    <n v="4942.0225700000001"/>
    <n v="0"/>
    <n v="8814.449235"/>
    <n v="0"/>
    <n v="49191.913304000002"/>
    <n v="10975.522015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3"/>
    <n v="4"/>
    <s v="Realizar 165 Actividades  De Innovación Para La Transformación Cultural: Clubes, Laboratorios Y Talleres De Arte Y Ciencia, Encuentros Colaborativos Y Desarrollo De Aplicativos Y Herramientas Para La Toma De Decisiones Y Para Equipamientos Sustentables."/>
    <n v="3"/>
    <s v="Creciente"/>
    <n v="1"/>
    <s v="En ejecucion"/>
    <n v="1"/>
    <n v="145"/>
    <n v="146"/>
    <n v="100.69"/>
    <n v="150"/>
    <n v="108"/>
    <n v="72"/>
    <n v="155"/>
    <n v="0"/>
    <n v="0"/>
    <n v="160"/>
    <n v="0"/>
    <n v="0"/>
    <n v="165"/>
    <n v="0"/>
    <n v="0"/>
    <s v="N/A"/>
    <s v="N/A"/>
    <s v="N/A"/>
    <n v="200000000"/>
    <n v="200000000"/>
    <n v="100"/>
    <n v="150000000"/>
    <n v="150000000"/>
    <n v="100"/>
    <n v="542568000"/>
    <n v="0"/>
    <n v="0"/>
    <n v="372614892"/>
    <n v="0"/>
    <n v="0"/>
    <n v="1172614892"/>
    <n v="0"/>
    <n v="0"/>
    <n v="2437797784"/>
    <n v="350000000"/>
    <n v="14.36"/>
    <m/>
    <n v="200"/>
    <n v="200"/>
    <n v="150"/>
    <n v="150"/>
    <n v="542.56799999999998"/>
    <n v="0"/>
    <n v="372.614892"/>
    <n v="0"/>
    <n v="1172.6148920000001"/>
    <n v="0"/>
    <n v="2437.7977840000003"/>
    <n v="350"/>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3"/>
    <n v="5"/>
    <s v="Mejorar 9 Procesos  De Priorización Y Compra Y Mantenimientos Preventivos Y Correctivos A Las Dotaciones Especializadas De Los Equipamientos."/>
    <n v="2"/>
    <s v="Constante"/>
    <n v="1"/>
    <s v="En ejecucion"/>
    <n v="1"/>
    <n v="9"/>
    <n v="7"/>
    <n v="77.78"/>
    <n v="9"/>
    <n v="9"/>
    <n v="100"/>
    <n v="9"/>
    <n v="0"/>
    <n v="0"/>
    <n v="9"/>
    <n v="0"/>
    <n v="0"/>
    <n v="9"/>
    <n v="0"/>
    <n v="0"/>
    <s v="N/A"/>
    <s v="N/A"/>
    <s v="N/A"/>
    <n v="1200000000"/>
    <n v="1133619071"/>
    <n v="94.47"/>
    <n v="923399189"/>
    <n v="531401798"/>
    <n v="57.55"/>
    <n v="600000000"/>
    <n v="0"/>
    <n v="0"/>
    <n v="600000000"/>
    <n v="0"/>
    <n v="0"/>
    <n v="1100000000"/>
    <n v="0"/>
    <n v="0"/>
    <n v="4423399189"/>
    <n v="1665020869"/>
    <n v="37.64"/>
    <m/>
    <n v="1200"/>
    <n v="1133.6190710000001"/>
    <n v="923.39918899999998"/>
    <n v="531.40179799999999"/>
    <n v="600"/>
    <n v="0"/>
    <n v="600"/>
    <n v="0"/>
    <n v="1100"/>
    <n v="0"/>
    <n v="4423.3991889999998"/>
    <n v="1665.020868999999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3"/>
    <n v="6"/>
    <s v="Realizar 9 Acciones  De Diseño E Implementación De Modelos De Gestión En Articulación Con Las Dependencias De Idartes Y Con Actores Claves Para La Consecución De Recursos."/>
    <n v="2"/>
    <s v="Constante"/>
    <n v="1"/>
    <s v="En ejecucion"/>
    <n v="1"/>
    <n v="9"/>
    <n v="7"/>
    <n v="77.78"/>
    <n v="9"/>
    <n v="9"/>
    <n v="100"/>
    <n v="9"/>
    <n v="0"/>
    <n v="0"/>
    <n v="9"/>
    <n v="0"/>
    <n v="0"/>
    <n v="9"/>
    <n v="0"/>
    <n v="0"/>
    <s v="N/A"/>
    <s v="N/A"/>
    <s v="N/A"/>
    <n v="2900000000"/>
    <n v="2179410200"/>
    <n v="75.150000000000006"/>
    <n v="5123322033"/>
    <n v="3596657620"/>
    <n v="70.2"/>
    <n v="5184004000"/>
    <n v="0"/>
    <n v="0"/>
    <n v="3993591218"/>
    <n v="0"/>
    <n v="0"/>
    <n v="3942158701"/>
    <n v="0"/>
    <n v="0"/>
    <n v="21143075952"/>
    <n v="5776067820"/>
    <n v="27.32"/>
    <m/>
    <n v="2900"/>
    <n v="2179.4101999999998"/>
    <n v="5123.3220330000004"/>
    <n v="3596.65762"/>
    <n v="5184.0039999999999"/>
    <n v="0"/>
    <n v="3993.591218"/>
    <n v="0"/>
    <n v="3942.1587009999998"/>
    <n v="0"/>
    <n v="21143.075952000003"/>
    <n v="5776.0678200000002"/>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6"/>
    <n v="1"/>
    <s v="Alcanzar 320 Actividades Culturales Con Las Comunidades Para Establecer Diálogos Entorno A Idearios Comunes"/>
    <n v="1"/>
    <s v="Suma"/>
    <n v="1"/>
    <s v="En ejecucion"/>
    <n v="1"/>
    <n v="40"/>
    <n v="41"/>
    <n v="102.5"/>
    <n v="80"/>
    <n v="66"/>
    <n v="82.5"/>
    <n v="0"/>
    <n v="0"/>
    <n v="0"/>
    <n v="0"/>
    <n v="0"/>
    <n v="0"/>
    <n v="0"/>
    <n v="0"/>
    <n v="0"/>
    <n v="320"/>
    <n v="107"/>
    <n v="33.44"/>
    <n v="110250000"/>
    <n v="110250000"/>
    <n v="100"/>
    <n v="192780000"/>
    <n v="192780000"/>
    <n v="100"/>
    <n v="0"/>
    <n v="0"/>
    <n v="0"/>
    <n v="0"/>
    <n v="0"/>
    <n v="0"/>
    <n v="0"/>
    <n v="0"/>
    <n v="0"/>
    <n v="303030000"/>
    <n v="303030000"/>
    <n v="100"/>
    <m/>
    <n v="110.25"/>
    <n v="110.25"/>
    <n v="192.78"/>
    <n v="192.78"/>
    <n v="0"/>
    <n v="0"/>
    <n v="0"/>
    <n v="0"/>
    <n v="0"/>
    <n v="0"/>
    <n v="303.02999999999997"/>
    <n v="303.02999999999997"/>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6"/>
    <n v="2"/>
    <s v="Realizar 24 Mesas Técnicas Intra-Institucionales Para La Articulación De La Oferta Territorial"/>
    <n v="1"/>
    <s v="Suma"/>
    <n v="1"/>
    <s v="En ejecucion"/>
    <n v="1"/>
    <n v="3"/>
    <n v="3"/>
    <n v="100"/>
    <n v="6"/>
    <n v="5"/>
    <n v="83.33"/>
    <n v="0"/>
    <n v="0"/>
    <n v="0"/>
    <n v="0"/>
    <n v="0"/>
    <n v="0"/>
    <n v="0"/>
    <n v="0"/>
    <n v="0"/>
    <n v="24"/>
    <n v="8"/>
    <n v="33.33"/>
    <n v="35750000"/>
    <n v="35750000"/>
    <n v="100"/>
    <n v="61710000"/>
    <n v="61710000"/>
    <n v="100"/>
    <n v="0"/>
    <n v="0"/>
    <n v="0"/>
    <n v="0"/>
    <n v="0"/>
    <n v="0"/>
    <n v="0"/>
    <n v="0"/>
    <n v="0"/>
    <n v="97460000"/>
    <n v="97460000"/>
    <n v="100"/>
    <m/>
    <n v="35.75"/>
    <n v="35.75"/>
    <n v="61.71"/>
    <n v="61.71"/>
    <n v="0"/>
    <n v="0"/>
    <n v="0"/>
    <n v="0"/>
    <n v="0"/>
    <n v="0"/>
    <n v="97.460000000000008"/>
    <n v="97.460000000000008"/>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6"/>
    <n v="3"/>
    <s v="Desarrollar 1 Estrategia Intercultural Para Fortalecer Los Diálogos Con La Ciudadanía En Sus Múltiples Diversidades Poblacionales Y Territoriales."/>
    <n v="1"/>
    <s v="Suma"/>
    <n v="1"/>
    <s v="En ejecucion"/>
    <n v="1"/>
    <n v="0.08"/>
    <n v="0.09"/>
    <n v="112.5"/>
    <n v="0.2"/>
    <n v="0.11"/>
    <n v="55"/>
    <n v="0"/>
    <n v="0"/>
    <n v="0"/>
    <n v="0"/>
    <n v="0"/>
    <n v="0"/>
    <n v="0"/>
    <n v="0"/>
    <n v="0"/>
    <n v="1"/>
    <n v="0.2"/>
    <n v="20"/>
    <n v="652300000"/>
    <n v="651683333"/>
    <n v="99.9"/>
    <n v="1094043060"/>
    <n v="1021592047"/>
    <n v="93.38"/>
    <n v="0"/>
    <n v="0"/>
    <n v="0"/>
    <n v="0"/>
    <n v="0"/>
    <n v="0"/>
    <n v="0"/>
    <n v="0"/>
    <n v="0"/>
    <n v="1746343060"/>
    <n v="1673275380"/>
    <n v="95.82"/>
    <m/>
    <n v="652.29999999999995"/>
    <n v="651.68333299999995"/>
    <n v="1094.04306"/>
    <n v="1021.592047"/>
    <n v="0"/>
    <n v="0"/>
    <n v="0"/>
    <n v="0"/>
    <n v="0"/>
    <n v="0"/>
    <n v="1746.3430599999999"/>
    <n v="1673.27538"/>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6"/>
    <n v="4"/>
    <s v="Generar 4 Repositorios De Experiencias E Información De Público"/>
    <n v="1"/>
    <s v="Suma"/>
    <n v="1"/>
    <s v="En ejecucion"/>
    <n v="1"/>
    <n v="0.2"/>
    <n v="0.2"/>
    <n v="100"/>
    <n v="0.8"/>
    <n v="0.68"/>
    <n v="85"/>
    <n v="0"/>
    <n v="0"/>
    <n v="0"/>
    <n v="0"/>
    <n v="0"/>
    <n v="0"/>
    <n v="0"/>
    <n v="0"/>
    <n v="0"/>
    <n v="4"/>
    <n v="0.88"/>
    <n v="22"/>
    <n v="19200000"/>
    <n v="19200000"/>
    <n v="100"/>
    <n v="88514000"/>
    <n v="86809000"/>
    <n v="98.08"/>
    <n v="0"/>
    <n v="0"/>
    <n v="0"/>
    <n v="0"/>
    <n v="0"/>
    <n v="0"/>
    <n v="0"/>
    <n v="0"/>
    <n v="0"/>
    <n v="107714000"/>
    <n v="106009000"/>
    <n v="98.42"/>
    <m/>
    <n v="19.2"/>
    <n v="19.2"/>
    <n v="88.513999999999996"/>
    <n v="86.808999999999997"/>
    <n v="0"/>
    <n v="0"/>
    <n v="0"/>
    <n v="0"/>
    <n v="0"/>
    <n v="0"/>
    <n v="107.714"/>
    <n v="106.009"/>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6"/>
    <n v="5"/>
    <s v="Realizar 1 Sistema Integrado De Información Y Acciones De La Red De Equipamientos."/>
    <n v="2"/>
    <s v="Constante"/>
    <n v="1"/>
    <s v="En ejecucion"/>
    <n v="1"/>
    <n v="1"/>
    <n v="1"/>
    <n v="100"/>
    <n v="1"/>
    <n v="1"/>
    <n v="100"/>
    <n v="0"/>
    <n v="0"/>
    <n v="0"/>
    <n v="0"/>
    <n v="0"/>
    <n v="0"/>
    <n v="0"/>
    <n v="0"/>
    <n v="0"/>
    <s v="N/A"/>
    <s v="N/A"/>
    <s v="N/A"/>
    <n v="32500000"/>
    <n v="32500000"/>
    <n v="100"/>
    <n v="92612000"/>
    <n v="92000000"/>
    <n v="99.34"/>
    <n v="0"/>
    <n v="0"/>
    <n v="0"/>
    <n v="0"/>
    <n v="0"/>
    <n v="0"/>
    <n v="0"/>
    <n v="0"/>
    <n v="0"/>
    <n v="125112000"/>
    <n v="124500000"/>
    <n v="99.51"/>
    <m/>
    <n v="32.5"/>
    <n v="32.5"/>
    <n v="92.611999999999995"/>
    <n v="92"/>
    <n v="0"/>
    <n v="0"/>
    <n v="0"/>
    <n v="0"/>
    <n v="0"/>
    <n v="0"/>
    <n v="125.11199999999999"/>
    <n v="124.5"/>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909"/>
    <s v="Fortalecimiento de las culturas y procesos comunitarios artísticos en los territorios de Bogotá D.C"/>
    <n v="7"/>
    <n v="1"/>
    <s v="Desarrollar 200 Actividades Para La Apropiación De Los Derechos Y Procesos Culturales Por Parte De La Ciudadanía Y Las Instituciones En Materia De Acceso Y Garantía."/>
    <n v="1"/>
    <s v="Suma"/>
    <n v="1"/>
    <s v="En ejecucion"/>
    <n v="1"/>
    <n v="0"/>
    <n v="0"/>
    <n v="0"/>
    <n v="0"/>
    <n v="0"/>
    <n v="0"/>
    <n v="80"/>
    <n v="0"/>
    <n v="0"/>
    <n v="80"/>
    <n v="0"/>
    <n v="0"/>
    <n v="40"/>
    <n v="0"/>
    <n v="0"/>
    <n v="200"/>
    <n v="0"/>
    <n v="0"/>
    <n v="0"/>
    <n v="0"/>
    <n v="0"/>
    <n v="0"/>
    <n v="0"/>
    <n v="0"/>
    <n v="468042800"/>
    <n v="0"/>
    <n v="0"/>
    <n v="106479275"/>
    <n v="0"/>
    <n v="0"/>
    <n v="104164811"/>
    <n v="0"/>
    <n v="0"/>
    <n v="678686886"/>
    <n v="0"/>
    <n v="0"/>
    <m/>
    <n v="0"/>
    <n v="0"/>
    <n v="0"/>
    <n v="0"/>
    <n v="468.0428"/>
    <n v="0"/>
    <n v="106.479275"/>
    <n v="0"/>
    <n v="104.164811"/>
    <n v="0"/>
    <n v="678.68688599999996"/>
    <n v="0"/>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909"/>
    <s v="Fortalecimiento de las culturas y procesos comunitarios artísticos en los territorios de Bogotá D.C"/>
    <n v="7"/>
    <n v="2"/>
    <s v="Realizar 600 Actividades De Creación, Cocreación Y Circulación De Contenidos Artístico- Culturales"/>
    <n v="1"/>
    <s v="Suma"/>
    <n v="1"/>
    <s v="En ejecucion"/>
    <n v="1"/>
    <n v="0"/>
    <n v="0"/>
    <n v="0"/>
    <n v="0"/>
    <n v="0"/>
    <n v="0"/>
    <n v="250"/>
    <n v="0"/>
    <n v="0"/>
    <n v="250"/>
    <n v="0"/>
    <n v="0"/>
    <n v="100"/>
    <n v="0"/>
    <n v="0"/>
    <n v="600"/>
    <n v="0"/>
    <n v="0"/>
    <n v="0"/>
    <n v="0"/>
    <n v="0"/>
    <n v="0"/>
    <n v="0"/>
    <n v="0"/>
    <n v="1353360200"/>
    <n v="0"/>
    <n v="0"/>
    <n v="425917100"/>
    <n v="0"/>
    <n v="0"/>
    <n v="416659247"/>
    <n v="0"/>
    <n v="0"/>
    <n v="2195936547"/>
    <n v="0"/>
    <n v="0"/>
    <m/>
    <n v="0"/>
    <n v="0"/>
    <n v="0"/>
    <n v="0"/>
    <n v="1353.3602000000001"/>
    <n v="0"/>
    <n v="425.9171"/>
    <n v="0"/>
    <n v="416.65924699999999"/>
    <n v="0"/>
    <n v="2195.9365470000002"/>
    <n v="0"/>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909"/>
    <s v="Fortalecimiento de las culturas y procesos comunitarios artísticos en los territorios de Bogotá D.C"/>
    <n v="7"/>
    <n v="3"/>
    <s v="Generar 3 Documentos De Sistematización E Investigación De Los Procesos De Mediación, Transformación Y Memoria Cultural Del Programa En Los Territorios."/>
    <n v="1"/>
    <s v="Suma"/>
    <n v="1"/>
    <s v="En ejecucion"/>
    <n v="1"/>
    <n v="0"/>
    <n v="0"/>
    <n v="0"/>
    <n v="0"/>
    <n v="0"/>
    <n v="0"/>
    <n v="1"/>
    <n v="0"/>
    <n v="0"/>
    <n v="1"/>
    <n v="0"/>
    <n v="0"/>
    <n v="1"/>
    <n v="0"/>
    <n v="0"/>
    <n v="3"/>
    <n v="0"/>
    <n v="0"/>
    <n v="0"/>
    <n v="0"/>
    <n v="0"/>
    <n v="0"/>
    <n v="0"/>
    <n v="0"/>
    <n v="178597000"/>
    <n v="0"/>
    <n v="0"/>
    <n v="70986183"/>
    <n v="0"/>
    <n v="0"/>
    <n v="69443200"/>
    <n v="0"/>
    <n v="0"/>
    <n v="319026383"/>
    <n v="0"/>
    <n v="0"/>
    <m/>
    <n v="0"/>
    <n v="0"/>
    <n v="0"/>
    <n v="0"/>
    <n v="178.59700000000001"/>
    <n v="0"/>
    <n v="70.986182999999997"/>
    <n v="0"/>
    <n v="69.443200000000004"/>
    <n v="0"/>
    <n v="319.02638300000001"/>
    <n v="0"/>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5"/>
    <n v="1"/>
    <s v="Desarrollar 16 Acciones De Formación Para El Fortalecimiento De Capacidades Y Competencias Para El Cierre De Brechas Y La Innovación Social."/>
    <n v="1"/>
    <s v="Suma"/>
    <n v="1"/>
    <s v="En ejecucion"/>
    <n v="1"/>
    <n v="2"/>
    <n v="3"/>
    <n v="150"/>
    <n v="6"/>
    <n v="3.5"/>
    <n v="58.33"/>
    <n v="6"/>
    <n v="0"/>
    <n v="0"/>
    <n v="1"/>
    <n v="0"/>
    <n v="0"/>
    <n v="1"/>
    <n v="0"/>
    <n v="0"/>
    <n v="16"/>
    <n v="6.5"/>
    <n v="40.630000000000003"/>
    <n v="141460000"/>
    <n v="131500000"/>
    <n v="92.96"/>
    <n v="200000000"/>
    <n v="200000000"/>
    <n v="100"/>
    <n v="290000000"/>
    <n v="0"/>
    <n v="0"/>
    <n v="125882165"/>
    <n v="0"/>
    <n v="0"/>
    <n v="123145955"/>
    <n v="0"/>
    <n v="0"/>
    <n v="880488120"/>
    <n v="331500000"/>
    <n v="37.65"/>
    <m/>
    <n v="141.46"/>
    <n v="131.5"/>
    <n v="200"/>
    <n v="200"/>
    <n v="290"/>
    <n v="0"/>
    <n v="125.882165"/>
    <n v="0"/>
    <n v="123.145955"/>
    <n v="0"/>
    <n v="880.48811999999998"/>
    <n v="331.5"/>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5"/>
    <n v="2"/>
    <s v="Realizar 16 Acciones Para La Reactivación, Descentralización Y Diversificación De La Circulación, A Través De Circuitos Locales, Nocturnos, Espacios Multifuncionales, Equipamientos Culturales Y Actividades En Espacio Público."/>
    <n v="1"/>
    <s v="Suma"/>
    <n v="1"/>
    <s v="En ejecucion"/>
    <n v="1"/>
    <n v="2"/>
    <n v="3"/>
    <n v="150"/>
    <n v="6"/>
    <n v="3.5"/>
    <n v="58.33"/>
    <n v="5"/>
    <n v="0"/>
    <n v="0"/>
    <n v="2"/>
    <n v="0"/>
    <n v="0"/>
    <n v="1"/>
    <n v="0"/>
    <n v="0"/>
    <n v="16"/>
    <n v="6.5"/>
    <n v="40.630000000000003"/>
    <n v="247555000"/>
    <n v="247555000"/>
    <n v="100"/>
    <n v="365000000"/>
    <n v="363648570"/>
    <n v="99.63"/>
    <n v="430000000"/>
    <n v="0"/>
    <n v="0"/>
    <n v="220293789"/>
    <n v="0"/>
    <n v="0"/>
    <n v="215505422"/>
    <n v="0"/>
    <n v="0"/>
    <n v="1478354211"/>
    <n v="611203570"/>
    <n v="41.34"/>
    <m/>
    <n v="247.55500000000001"/>
    <n v="247.55500000000001"/>
    <n v="365"/>
    <n v="363.64857000000001"/>
    <n v="430"/>
    <n v="0"/>
    <n v="220.293789"/>
    <n v="0"/>
    <n v="215.50542200000001"/>
    <n v="0"/>
    <n v="1478.3542110000001"/>
    <n v="611.20357000000001"/>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5"/>
    <n v="3"/>
    <s v="Ejecutar 16 Acciones De Articulación Para El Desarrollo De Territorios Artísticos Y Culturales A Través Del Fomento En Red, Fortalecimiento Organizativo Y Trabajo Colaborativo En Entornos Comunitarios, Para La Sostenibilidad Y Reactivación Del Ecosistema Artístico."/>
    <n v="1"/>
    <s v="Suma"/>
    <n v="1"/>
    <s v="En ejecucion"/>
    <n v="1"/>
    <n v="2"/>
    <n v="3"/>
    <n v="150"/>
    <n v="5"/>
    <n v="3.8"/>
    <n v="76"/>
    <n v="6"/>
    <n v="0"/>
    <n v="0"/>
    <n v="2"/>
    <n v="0"/>
    <n v="0"/>
    <n v="1"/>
    <n v="0"/>
    <n v="0"/>
    <n v="16"/>
    <n v="6.8"/>
    <n v="42.5"/>
    <n v="247555000"/>
    <n v="246071810"/>
    <n v="99.4"/>
    <n v="306000000"/>
    <n v="296000000"/>
    <n v="96.73"/>
    <n v="280000000"/>
    <n v="0"/>
    <n v="0"/>
    <n v="220293789"/>
    <n v="0"/>
    <n v="0"/>
    <n v="215505421"/>
    <n v="0"/>
    <n v="0"/>
    <n v="1269354210"/>
    <n v="542071810"/>
    <n v="42.7"/>
    <m/>
    <n v="247.55500000000001"/>
    <n v="246.07181"/>
    <n v="306"/>
    <n v="296"/>
    <n v="280"/>
    <n v="0"/>
    <n v="220.293789"/>
    <n v="0"/>
    <n v="215.50542100000001"/>
    <n v="0"/>
    <n v="1269.3542100000002"/>
    <n v="542.07181000000003"/>
  </r>
  <r>
    <n v="16"/>
    <s v="Un Nuevo Contrato Social y Ambiental para la Bogotá del Siglo XXI"/>
    <x v="0"/>
    <n v="2021"/>
    <s v="30/09/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5"/>
    <n v="4"/>
    <s v="Generar 4 Acciones De Identificación Y Diagnóstico Y Caracterización De Las Dinámicas Del Ecosistema Artístico, Prácticas Sostenibles, Redes Colaborativas, Mapeo De Agentes, Circuitos Locales Y Entornos Comunitarios."/>
    <n v="1"/>
    <s v="Suma"/>
    <n v="1"/>
    <s v="En ejecucion"/>
    <n v="1"/>
    <n v="0.5"/>
    <n v="0.5"/>
    <n v="100"/>
    <n v="2"/>
    <n v="0.5"/>
    <n v="25"/>
    <n v="1"/>
    <n v="0"/>
    <n v="0"/>
    <n v="0.49"/>
    <n v="0"/>
    <n v="0"/>
    <n v="0.01"/>
    <n v="0"/>
    <n v="0"/>
    <n v="4"/>
    <n v="1"/>
    <n v="25"/>
    <n v="70730000"/>
    <n v="70730000"/>
    <n v="100"/>
    <n v="89000000"/>
    <n v="89000000"/>
    <n v="100"/>
    <n v="100000000"/>
    <n v="0"/>
    <n v="0"/>
    <n v="62941082"/>
    <n v="0"/>
    <n v="0"/>
    <n v="61572978"/>
    <n v="0"/>
    <n v="0"/>
    <n v="384244060"/>
    <n v="159730000"/>
    <n v="41.57"/>
    <m/>
    <n v="70.73"/>
    <n v="70.73"/>
    <n v="89"/>
    <n v="89"/>
    <n v="100"/>
    <n v="0"/>
    <n v="62.941082000000002"/>
    <n v="0"/>
    <n v="61.572977999999999"/>
    <n v="0"/>
    <n v="384.24405999999999"/>
    <n v="159.73000000000002"/>
  </r>
  <r>
    <n v="16"/>
    <s v="Un Nuevo Contrato Social y Ambiental para la Bogotá del Siglo XXI"/>
    <x v="0"/>
    <n v="2021"/>
    <s v="30/09/2021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7"/>
    <n v="1"/>
    <s v="Desarrollar 5 Procesos De Circuitos Artísticos Y Culturales Comunitarios, Espacios Polifónicos De Acercamiento Y Diálogo, Que Incluyen La Creación, Circulación, Formación, Apropiación, Investigación Y Encuentro Entre Diferentes Actores Sociales, En Territorios De Vulnerabilidad."/>
    <n v="1"/>
    <s v="Suma"/>
    <n v="1"/>
    <s v="En ejecucion"/>
    <n v="1"/>
    <n v="1"/>
    <n v="1"/>
    <n v="100"/>
    <n v="1"/>
    <n v="0.84"/>
    <n v="84"/>
    <n v="1"/>
    <n v="0"/>
    <n v="0"/>
    <n v="1"/>
    <n v="0"/>
    <n v="0"/>
    <n v="1"/>
    <n v="0"/>
    <n v="0"/>
    <n v="5"/>
    <n v="1.84"/>
    <n v="36.799999999999997"/>
    <n v="177780000"/>
    <n v="177780000"/>
    <n v="100"/>
    <n v="136000000"/>
    <n v="136000000"/>
    <n v="100"/>
    <n v="320000000"/>
    <n v="0"/>
    <n v="0"/>
    <n v="133409537"/>
    <n v="0"/>
    <n v="0"/>
    <n v="105184485"/>
    <n v="0"/>
    <n v="0"/>
    <n v="872374022"/>
    <n v="313780000"/>
    <n v="35.97"/>
    <m/>
    <n v="177.78"/>
    <n v="177.78"/>
    <n v="136"/>
    <n v="136"/>
    <n v="320"/>
    <n v="0"/>
    <n v="133.409537"/>
    <n v="0"/>
    <n v="105.184485"/>
    <n v="0"/>
    <n v="872.37402199999997"/>
    <n v="313.77999999999997"/>
  </r>
  <r>
    <n v="16"/>
    <s v="Un Nuevo Contrato Social y Ambiental para la Bogotá del Siglo XXI"/>
    <x v="0"/>
    <n v="2021"/>
    <s v="30/09/2021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7"/>
    <n v="2"/>
    <s v="Promover 45 Apoyos A Iniciativas Artísticas Y Culturales Comunitarias  Y Diálogos De Saberes."/>
    <n v="1"/>
    <s v="Suma"/>
    <n v="1"/>
    <s v="En ejecucion"/>
    <n v="1"/>
    <n v="6"/>
    <n v="6"/>
    <n v="100"/>
    <n v="12"/>
    <n v="5.32"/>
    <n v="44.33"/>
    <n v="16"/>
    <n v="0"/>
    <n v="0"/>
    <n v="7"/>
    <n v="0"/>
    <n v="0"/>
    <n v="4"/>
    <n v="0"/>
    <n v="0"/>
    <n v="45"/>
    <n v="11.32"/>
    <n v="25.16"/>
    <n v="153030000"/>
    <n v="144445000"/>
    <n v="94.39"/>
    <n v="209617000"/>
    <n v="120000000"/>
    <n v="57.25"/>
    <n v="130000000"/>
    <n v="0"/>
    <n v="0"/>
    <n v="82678594"/>
    <n v="0"/>
    <n v="0"/>
    <n v="93871998"/>
    <n v="0"/>
    <n v="0"/>
    <n v="669197592"/>
    <n v="264445000"/>
    <n v="39.520000000000003"/>
    <m/>
    <n v="153.03"/>
    <n v="144.44499999999999"/>
    <n v="209.61699999999999"/>
    <n v="120"/>
    <n v="130"/>
    <n v="0"/>
    <n v="82.678594000000004"/>
    <n v="0"/>
    <n v="93.871998000000005"/>
    <n v="0"/>
    <n v="669.19759199999999"/>
    <n v="264.44499999999999"/>
  </r>
  <r>
    <n v="16"/>
    <s v="Un Nuevo Contrato Social y Ambiental para la Bogotá del Siglo XXI"/>
    <x v="0"/>
    <n v="2021"/>
    <s v="30/09/2021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7"/>
    <n v="3"/>
    <s v="Realizar 26 Actividades Las Cuales Incluyen Laboratorios De Creación Artística, Festival Arte Y Memorias Sin Fronteras Y Publicaciones."/>
    <n v="1"/>
    <s v="Suma"/>
    <n v="1"/>
    <s v="En ejecucion"/>
    <n v="1"/>
    <n v="2"/>
    <n v="2"/>
    <n v="100"/>
    <n v="15"/>
    <n v="3.8"/>
    <n v="25.33"/>
    <n v="5"/>
    <n v="0"/>
    <n v="0"/>
    <n v="3"/>
    <n v="0"/>
    <n v="0"/>
    <n v="1"/>
    <n v="0"/>
    <n v="0"/>
    <n v="26"/>
    <n v="5.8"/>
    <n v="22.31"/>
    <n v="166605000"/>
    <n v="147945000"/>
    <n v="88.8"/>
    <n v="604326320"/>
    <n v="369135940"/>
    <n v="61.08"/>
    <n v="150000000"/>
    <n v="0"/>
    <n v="0"/>
    <n v="78504529"/>
    <n v="0"/>
    <n v="0"/>
    <n v="89132830"/>
    <n v="0"/>
    <n v="0"/>
    <n v="1088568679"/>
    <n v="517080940"/>
    <n v="47.5"/>
    <m/>
    <n v="166.60499999999999"/>
    <n v="147.94499999999999"/>
    <n v="604.32632000000001"/>
    <n v="369.13594000000001"/>
    <n v="150"/>
    <n v="0"/>
    <n v="78.504529000000005"/>
    <n v="0"/>
    <n v="89.132829999999998"/>
    <n v="0"/>
    <n v="1088.568679"/>
    <n v="517.08094000000006"/>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5"/>
    <n v="1"/>
    <s v="Alcanzar 2600000 Número Usuarios En Redes Sociales"/>
    <n v="3"/>
    <s v="Creciente"/>
    <n v="1"/>
    <s v="En ejecucion"/>
    <n v="1"/>
    <n v="1985000"/>
    <n v="2109365"/>
    <n v="106.27"/>
    <n v="2045000"/>
    <n v="2227960"/>
    <n v="108.95"/>
    <n v="2165000"/>
    <n v="0"/>
    <n v="0"/>
    <n v="2485000"/>
    <n v="0"/>
    <n v="0"/>
    <n v="2600000"/>
    <n v="0"/>
    <n v="0"/>
    <s v="N/A"/>
    <s v="N/A"/>
    <s v="N/A"/>
    <n v="240837670"/>
    <n v="210533640"/>
    <n v="87.41"/>
    <n v="353095904"/>
    <n v="350830680"/>
    <n v="99.36"/>
    <n v="546108000"/>
    <n v="0"/>
    <n v="0"/>
    <n v="120000000"/>
    <n v="0"/>
    <n v="0"/>
    <n v="100000000"/>
    <n v="0"/>
    <n v="0"/>
    <n v="1360041574"/>
    <n v="561364320"/>
    <n v="41.28"/>
    <s v="VIGENCIA (a 30/09/2021): De acuerdo con la meta proyectada para la vigencia 2021 de 2.045.000 hasta la fecha llevamos un cumplimiento del 108.95% y en lo corrido del cuatrienio un cumplimiento es de 85.69% en alcanzar usurarios en las redes sociales de la entidad incluyendo Facebook, Instagram, Twitter y Youtube. Al mes de septiembre llevamos un total de 2.227.960 usuarios en todas las redes."/>
    <n v="240.83767"/>
    <n v="210.53363999999999"/>
    <n v="353.09590400000002"/>
    <n v="350.83067999999997"/>
    <n v="546.10799999999995"/>
    <n v="0"/>
    <n v="120"/>
    <n v="0"/>
    <n v="100"/>
    <n v="0"/>
    <n v="1360.0415739999999"/>
    <n v="561.36431999999991"/>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5"/>
    <n v="2"/>
    <s v="Lograr 10200 Número Apariciones En Medios De Comunicación"/>
    <n v="1"/>
    <s v="Suma"/>
    <n v="1"/>
    <s v="En ejecucion"/>
    <n v="1"/>
    <n v="600"/>
    <n v="1538"/>
    <n v="256.33"/>
    <n v="2000"/>
    <n v="2823"/>
    <n v="141.15"/>
    <n v="2200"/>
    <n v="0"/>
    <n v="0"/>
    <n v="2600"/>
    <n v="0"/>
    <n v="0"/>
    <n v="2800"/>
    <n v="0"/>
    <n v="0"/>
    <n v="10200"/>
    <n v="4361"/>
    <n v="42.75"/>
    <n v="260498865"/>
    <n v="260498865"/>
    <n v="100"/>
    <n v="1284570440"/>
    <n v="732536760"/>
    <n v="57.03"/>
    <n v="625504000"/>
    <n v="0"/>
    <n v="0"/>
    <n v="120000000"/>
    <n v="0"/>
    <n v="0"/>
    <n v="100000000"/>
    <n v="0"/>
    <n v="0"/>
    <n v="2390573305"/>
    <n v="993035625"/>
    <n v="41.54"/>
    <s v="VIGENCIA (a 30/09/2021): Teniendo en cuenta que la meta establecida para esta vigencia es de 2.000 apariciones, al mes de septiembre se lleva un cumplimiento del 141% que corresponde a 2.823 apariciones en los diferentes medios de comunicación (radio, prensa, televisión, internet)"/>
    <n v="260.49886500000002"/>
    <n v="260.49886500000002"/>
    <n v="1284.57044"/>
    <n v="732.53675999999996"/>
    <n v="625.50400000000002"/>
    <n v="0"/>
    <n v="120"/>
    <n v="0"/>
    <n v="100"/>
    <n v="0"/>
    <n v="2390.5733049999999"/>
    <n v="993.03562499999998"/>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5"/>
    <n v="3"/>
    <s v="Lograr 6200000 Número Visitas En La Página Web"/>
    <n v="1"/>
    <s v="Suma"/>
    <n v="1"/>
    <s v="En ejecucion"/>
    <n v="1"/>
    <n v="800000"/>
    <n v="899683"/>
    <n v="112.46"/>
    <n v="1400000"/>
    <n v="1847586"/>
    <n v="131.97"/>
    <n v="1700000"/>
    <n v="0"/>
    <n v="0"/>
    <n v="1900000"/>
    <n v="0"/>
    <n v="0"/>
    <n v="400000"/>
    <n v="0"/>
    <n v="0"/>
    <n v="6200000"/>
    <n v="2747269"/>
    <n v="44.31"/>
    <n v="193567930"/>
    <n v="165230997"/>
    <n v="85.36"/>
    <n v="542192390"/>
    <n v="496800191"/>
    <n v="91.63"/>
    <n v="428250000"/>
    <n v="0"/>
    <n v="0"/>
    <n v="120000000"/>
    <n v="0"/>
    <n v="0"/>
    <n v="100000000"/>
    <n v="0"/>
    <n v="0"/>
    <n v="1384010320"/>
    <n v="662031188"/>
    <n v="47.83"/>
    <s v="VIGENCIA (a 30/09/2021): La meta de visitas en la página web como estrategia de comunicación para este periodo 2021 es de 1.400.000 visitas, a la fecha llevamos un acumulado de 1.847.586 visitas que corresponden al 132% para el periodo y un 44% para el cuatrienio"/>
    <n v="193.56792999999999"/>
    <n v="165.230997"/>
    <n v="542.19239000000005"/>
    <n v="496.80019099999998"/>
    <n v="428.25"/>
    <n v="0"/>
    <n v="120"/>
    <n v="0"/>
    <n v="100"/>
    <n v="0"/>
    <n v="1384.0103200000001"/>
    <n v="662.03118799999993"/>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5"/>
    <n v="4"/>
    <s v="Alcanzar 100 Porcentaje De Implementación Del Mipg Que Permita Integrar Los Sistemas De Desarrollo Administrativo Y Gestión De Calidad Y Su Articulación Con El Sistema De Control Interno"/>
    <n v="3"/>
    <s v="Creciente"/>
    <n v="1"/>
    <s v="En ejecucion"/>
    <n v="1"/>
    <n v="72"/>
    <n v="72"/>
    <n v="100"/>
    <n v="80"/>
    <n v="61.6"/>
    <n v="77"/>
    <n v="88"/>
    <n v="0"/>
    <n v="0"/>
    <n v="95"/>
    <n v="0"/>
    <n v="0"/>
    <n v="100"/>
    <n v="0"/>
    <n v="0"/>
    <s v="N/A"/>
    <s v="N/A"/>
    <s v="N/A"/>
    <n v="1501206205"/>
    <n v="1405164405"/>
    <n v="93.6"/>
    <n v="7640991197"/>
    <n v="6389881003"/>
    <n v="83.63"/>
    <n v="8009775000"/>
    <n v="0"/>
    <n v="0"/>
    <n v="2300000000"/>
    <n v="0"/>
    <n v="0"/>
    <n v="2000000000"/>
    <n v="0"/>
    <n v="0"/>
    <n v="21451972402"/>
    <n v="7795045408"/>
    <n v="36.340000000000003"/>
    <m/>
    <n v="1501.206205"/>
    <n v="1405.164405"/>
    <n v="7640.9911970000003"/>
    <n v="6389.8810030000004"/>
    <n v="8009.7749999999996"/>
    <n v="0"/>
    <n v="2300"/>
    <n v="0"/>
    <n v="2000"/>
    <n v="0"/>
    <n v="21451.972401999999"/>
    <n v="7795.045408"/>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5"/>
    <n v="5"/>
    <s v="Lograr, Diseñar E Implementar El 100 Porcentaje De  La Estratégia De Comunicación Interna Y Externa"/>
    <n v="1"/>
    <s v="Suma"/>
    <n v="1"/>
    <s v="En ejecucion"/>
    <n v="1"/>
    <n v="15"/>
    <n v="15"/>
    <n v="100"/>
    <n v="25"/>
    <n v="19.399999999999999"/>
    <n v="77.599999999999994"/>
    <n v="25"/>
    <n v="0"/>
    <n v="0"/>
    <n v="25"/>
    <n v="0"/>
    <n v="0"/>
    <n v="10"/>
    <n v="0"/>
    <n v="0"/>
    <n v="100"/>
    <n v="34.4"/>
    <n v="34.4"/>
    <n v="249594400"/>
    <n v="236396000"/>
    <n v="94.72"/>
    <n v="392350266"/>
    <n v="389592186"/>
    <n v="99.3"/>
    <n v="800138000"/>
    <n v="0"/>
    <n v="0"/>
    <n v="310000000"/>
    <n v="0"/>
    <n v="0"/>
    <n v="300000000"/>
    <n v="0"/>
    <n v="0"/>
    <n v="2052082666"/>
    <n v="625988186"/>
    <n v="30.51"/>
    <m/>
    <n v="249.59440000000001"/>
    <n v="236.39599999999999"/>
    <n v="392.35026599999998"/>
    <n v="389.59218600000003"/>
    <n v="800.13800000000003"/>
    <n v="0"/>
    <n v="310"/>
    <n v="0"/>
    <n v="300"/>
    <n v="0"/>
    <n v="2052.0826660000002"/>
    <n v="625.98818600000004"/>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5"/>
    <n v="6"/>
    <s v="Integrar 100 Porcentaje De Los Sistemas De Información De La Entidad Para Aseguramiento Y Flujo De Datos"/>
    <n v="3"/>
    <s v="Creciente"/>
    <n v="1"/>
    <s v="En ejecucion"/>
    <n v="1"/>
    <n v="33.299999999999997"/>
    <n v="33.299999999999997"/>
    <n v="100"/>
    <n v="58.3"/>
    <n v="43.2"/>
    <n v="74.099999999999994"/>
    <n v="83.3"/>
    <n v="0"/>
    <n v="0"/>
    <n v="91.6"/>
    <n v="0"/>
    <n v="0"/>
    <n v="100"/>
    <n v="0"/>
    <n v="0"/>
    <s v="N/A"/>
    <s v="N/A"/>
    <s v="N/A"/>
    <n v="905833846"/>
    <n v="473276485"/>
    <n v="52.25"/>
    <n v="2666643716"/>
    <n v="1710745249"/>
    <n v="64.150000000000006"/>
    <n v="1973307000"/>
    <n v="0"/>
    <n v="0"/>
    <n v="0"/>
    <n v="0"/>
    <n v="0"/>
    <n v="0"/>
    <n v="0"/>
    <n v="0"/>
    <n v="5545784562"/>
    <n v="2184021734"/>
    <n v="39.380000000000003"/>
    <m/>
    <n v="905.83384599999999"/>
    <n v="473.27648499999998"/>
    <n v="2666.643716"/>
    <n v="1710.7452490000001"/>
    <n v="1973.307"/>
    <n v="0"/>
    <n v="0"/>
    <n v="0"/>
    <n v="0"/>
    <n v="0"/>
    <n v="5545.7845619999998"/>
    <n v="2184.0217339999999"/>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5"/>
    <n v="7"/>
    <s v="Diseñar 100 Porcentaje De Un Sistema De Aprendizaje Por Enfoques Que Promueva La Apropiación De La Comunidad Institucional"/>
    <n v="3"/>
    <s v="Creciente"/>
    <n v="1"/>
    <s v="En ejecucion"/>
    <n v="1"/>
    <n v="0"/>
    <n v="0"/>
    <n v="0"/>
    <n v="50"/>
    <n v="36.9"/>
    <n v="73.8"/>
    <n v="70"/>
    <n v="0"/>
    <n v="0"/>
    <n v="90"/>
    <n v="0"/>
    <n v="0"/>
    <n v="100"/>
    <n v="0"/>
    <n v="0"/>
    <s v="N/A"/>
    <s v="N/A"/>
    <s v="N/A"/>
    <n v="0"/>
    <n v="0"/>
    <n v="0"/>
    <n v="30000000"/>
    <n v="0"/>
    <n v="0"/>
    <n v="30000000"/>
    <n v="0"/>
    <n v="0"/>
    <n v="0"/>
    <n v="0"/>
    <n v="0"/>
    <n v="0"/>
    <n v="0"/>
    <n v="0"/>
    <n v="60000000"/>
    <n v="0"/>
    <n v="0"/>
    <m/>
    <n v="0"/>
    <n v="0"/>
    <n v="30"/>
    <n v="0"/>
    <n v="30"/>
    <n v="0"/>
    <n v="0"/>
    <n v="0"/>
    <n v="0"/>
    <n v="0"/>
    <n v="60"/>
    <n v="0"/>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5"/>
    <n v="8"/>
    <s v="Mantener En 34 Número Sedes Y Escenarios La Operación Eficiente Y Oportuna En La Entidad, Mediante Provisión De Servicios Y Aseguramiento Para Las Sedes Y Escenarios A Cargo De La Entidad"/>
    <n v="2"/>
    <s v="Constante"/>
    <n v="1"/>
    <s v="En ejecucion"/>
    <n v="1"/>
    <n v="34"/>
    <n v="34"/>
    <n v="100"/>
    <n v="34"/>
    <n v="34"/>
    <n v="100"/>
    <n v="34"/>
    <n v="0"/>
    <n v="0"/>
    <n v="34"/>
    <n v="0"/>
    <n v="0"/>
    <n v="34"/>
    <n v="0"/>
    <n v="0"/>
    <s v="N/A"/>
    <s v="N/A"/>
    <s v="N/A"/>
    <n v="319440315"/>
    <n v="148895539"/>
    <n v="46.61"/>
    <n v="5090156087"/>
    <n v="4722164785"/>
    <n v="92.77"/>
    <n v="6336918000"/>
    <n v="0"/>
    <n v="0"/>
    <n v="0"/>
    <n v="0"/>
    <n v="0"/>
    <n v="0"/>
    <n v="0"/>
    <n v="0"/>
    <n v="11746514402"/>
    <n v="4871060324"/>
    <n v="41.47"/>
    <m/>
    <n v="319.440315"/>
    <n v="148.89553900000001"/>
    <n v="5090.1560870000003"/>
    <n v="4722.1647849999999"/>
    <n v="6336.9179999999997"/>
    <n v="0"/>
    <n v="0"/>
    <n v="0"/>
    <n v="0"/>
    <n v="0"/>
    <n v="11746.514402000001"/>
    <n v="4871.060324"/>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1"/>
    <s v="Alcanzar 2600000 Usuarios En Redes Soci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2"/>
    <s v="Lograr 1000 Apariciones En Medios De Comunicación"/>
    <n v="3"/>
    <s v="Creciente"/>
    <n v="1"/>
    <s v="En ejecucion"/>
    <n v="1"/>
    <n v="1000"/>
    <n v="912"/>
    <n v="91.2"/>
    <n v="0"/>
    <n v="0"/>
    <n v="0"/>
    <n v="0"/>
    <n v="0"/>
    <n v="0"/>
    <n v="0"/>
    <n v="0"/>
    <n v="0"/>
    <n v="0"/>
    <n v="0"/>
    <n v="0"/>
    <s v="N/A"/>
    <s v="N/A"/>
    <s v="N/A"/>
    <n v="39501135"/>
    <n v="39501135"/>
    <n v="100"/>
    <n v="0"/>
    <n v="0"/>
    <n v="0"/>
    <n v="0"/>
    <n v="0"/>
    <n v="0"/>
    <n v="0"/>
    <n v="0"/>
    <n v="0"/>
    <n v="0"/>
    <n v="0"/>
    <n v="0"/>
    <n v="39501135"/>
    <n v="39501135"/>
    <n v="100"/>
    <m/>
    <n v="39.501134999999998"/>
    <n v="39.501134999999998"/>
    <n v="0"/>
    <n v="0"/>
    <n v="0"/>
    <n v="0"/>
    <n v="0"/>
    <n v="0"/>
    <n v="0"/>
    <n v="0"/>
    <n v="39.501134999999998"/>
    <n v="39.501134999999998"/>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3"/>
    <s v="Lograr 610000 Visitas En La Página Web"/>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4"/>
    <s v="Alcanzarel 18 Porciento De Implementación Del Mipg Que Permita Integrar Los Sistemas De Desarrollo Administrativo Y De Gestión De Calidad Y Su Articulación Con El Sistema De Control Interno"/>
    <n v="3"/>
    <s v="Creciente"/>
    <n v="1"/>
    <s v="En ejecucion"/>
    <n v="1"/>
    <n v="18"/>
    <n v="18"/>
    <n v="100"/>
    <n v="0"/>
    <n v="0"/>
    <n v="0"/>
    <n v="0"/>
    <n v="0"/>
    <n v="0"/>
    <n v="0"/>
    <n v="0"/>
    <n v="0"/>
    <n v="0"/>
    <n v="0"/>
    <n v="0"/>
    <s v="N/A"/>
    <s v="N/A"/>
    <s v="N/A"/>
    <n v="384637499"/>
    <n v="384502499"/>
    <n v="99.96"/>
    <n v="0"/>
    <n v="0"/>
    <n v="0"/>
    <n v="0"/>
    <n v="0"/>
    <n v="0"/>
    <n v="0"/>
    <n v="0"/>
    <n v="0"/>
    <n v="0"/>
    <n v="0"/>
    <n v="0"/>
    <n v="384637499"/>
    <n v="384502499"/>
    <n v="99.96"/>
    <m/>
    <n v="384.63749899999999"/>
    <n v="384.502499"/>
    <n v="0"/>
    <n v="0"/>
    <n v="0"/>
    <n v="0"/>
    <n v="0"/>
    <n v="0"/>
    <n v="0"/>
    <n v="0"/>
    <n v="384.63749899999999"/>
    <n v="384.502499"/>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5"/>
    <s v="Lograr, Diseñar E Implementar El 100 Porciento De La Estratégia De Comunicación Interna Y Externa"/>
    <n v="1"/>
    <s v="Suma"/>
    <n v="4"/>
    <s v="Finalizada - No continua"/>
    <n v="1"/>
    <n v="0"/>
    <n v="0"/>
    <n v="0"/>
    <n v="0"/>
    <n v="0"/>
    <n v="0"/>
    <n v="0"/>
    <n v="0"/>
    <n v="0"/>
    <n v="0"/>
    <n v="0"/>
    <n v="0"/>
    <n v="0"/>
    <n v="0"/>
    <n v="0"/>
    <n v="100"/>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6"/>
    <s v="Integrar El 100 Porciento De Los Sistemas De Información De La Entidad Para Aseguramiento Y Flujo De Dato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7"/>
    <s v="Diseñar El 100 Porciento De Un Sistema De Aprendizaje Por Enfoques Que Promueva La Apropiación De La Comunidad Institucional"/>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8"/>
    <s v="Mantener En 34 Sedes Sedes Y Escenarios La Operación Eficiente Y Oportuna En La Entidad Mediante Provisión De Servicios Y Aseguramiento Para Las Sedes Y Escenarios A Cargo De La Entidad"/>
    <n v="2"/>
    <s v="Constante"/>
    <n v="1"/>
    <s v="En ejecucion"/>
    <n v="1"/>
    <n v="34"/>
    <n v="34"/>
    <n v="100"/>
    <n v="0"/>
    <n v="0"/>
    <n v="0"/>
    <n v="0"/>
    <n v="0"/>
    <n v="0"/>
    <n v="0"/>
    <n v="0"/>
    <n v="0"/>
    <n v="0"/>
    <n v="0"/>
    <n v="0"/>
    <s v="N/A"/>
    <s v="N/A"/>
    <s v="N/A"/>
    <n v="3368737395"/>
    <n v="3368737395"/>
    <n v="100"/>
    <n v="0"/>
    <n v="0"/>
    <n v="0"/>
    <n v="0"/>
    <n v="0"/>
    <n v="0"/>
    <n v="0"/>
    <n v="0"/>
    <n v="0"/>
    <n v="0"/>
    <n v="0"/>
    <n v="0"/>
    <n v="3368737395"/>
    <n v="3368737395"/>
    <n v="100"/>
    <m/>
    <n v="3368.7373950000001"/>
    <n v="3368.7373950000001"/>
    <n v="0"/>
    <n v="0"/>
    <n v="0"/>
    <n v="0"/>
    <n v="0"/>
    <n v="0"/>
    <n v="0"/>
    <n v="0"/>
    <n v="3368.7373950000001"/>
    <n v="3368.7373950000001"/>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3"/>
    <n v="1"/>
    <s v="Prestar Servicios De Gestión Y/U Operaci 20 Entidades Territoriales Prestar Los Servicios De Gestión Y/U Operación Castastral Multipropósito A 20 Entidades Territoriales."/>
    <n v="1"/>
    <s v="Suma"/>
    <n v="1"/>
    <s v="En ejecucion"/>
    <n v="1"/>
    <n v="2"/>
    <n v="2"/>
    <n v="100"/>
    <n v="6"/>
    <n v="3"/>
    <n v="50"/>
    <n v="5"/>
    <n v="0"/>
    <n v="0"/>
    <n v="5"/>
    <n v="0"/>
    <n v="0"/>
    <n v="2"/>
    <n v="0"/>
    <n v="0"/>
    <n v="20"/>
    <n v="5"/>
    <n v="25"/>
    <n v="3435424477"/>
    <n v="1492786860"/>
    <n v="43.45"/>
    <n v="31795650000"/>
    <n v="24216216855"/>
    <n v="76.16"/>
    <n v="38299921000"/>
    <n v="0"/>
    <n v="0"/>
    <n v="37239000000"/>
    <n v="0"/>
    <n v="0"/>
    <n v="42665000000"/>
    <n v="0"/>
    <n v="0"/>
    <n v="153434995477"/>
    <n v="25709003715"/>
    <n v="16.760000000000002"/>
    <s v="VIGENCIA (a 30/09/2021): Disminuir la meta registrada 3.  Esto se sustenta en la aclaración que la Gerente del Programa 52 Integración regional, distrital y local en reunión del 11 octubre de 2021, aclaro que la UAECD, no podría reportar entidades territoriales que ya se hubiesen atendido en otras  vigencias,  y que para la vigencia en curso se  haya suscrito  otro contrato o convenio con una misma entidad para un servicio catastral, ya que el indicador solo esta midiendo el número de entidades territoriales y no el número de contrataciones realizadas.  Para el año 2020 la UAECD había suscrito convenios con Pereira y Dos Quebradas, para el 2021 suscribió otros convenios con los mismos municipios, para efectos de la aclaración, no se podrían contar doble vez por la forma como esta diseñado el indicador.  El reporte preparado por la UAECD para septiembre  2021, se previa ingresar como avance 5 entidades territoriales, pero dada la aclaración, solo quedarían como validos los entes territoriales con los que se ha suscrito convenio y son nuevos en servicios ofertados por la entidad, que para el caso son los municipios de Santa Rosa de Cabal, Palmira y Armenia. CorreoAlejandroRuiz1310202"/>
    <n v="3435.424477"/>
    <n v="1492.7868599999999"/>
    <n v="31795.65"/>
    <n v="24216.216854999999"/>
    <n v="38299.921000000002"/>
    <n v="0"/>
    <n v="37239"/>
    <n v="0"/>
    <n v="42665"/>
    <n v="0"/>
    <n v="153434.99547700002"/>
    <n v="25709.003714999999"/>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4"/>
    <n v="1"/>
    <s v="Actualizar El 90 % De Las Capas De Información Geográfica Durante El Cuatrienio, Fortaleciendo La Infraestructura De Datos Espaciales Del Distrito Capital - Ideca"/>
    <n v="1"/>
    <s v="Suma"/>
    <n v="1"/>
    <s v="En ejecucion"/>
    <n v="1"/>
    <n v="9"/>
    <n v="12"/>
    <n v="133.33000000000001"/>
    <n v="22"/>
    <n v="15.84"/>
    <n v="72"/>
    <n v="22"/>
    <n v="0"/>
    <n v="0"/>
    <n v="22"/>
    <n v="0"/>
    <n v="0"/>
    <n v="15"/>
    <n v="0"/>
    <n v="0"/>
    <n v="90"/>
    <n v="27.84"/>
    <n v="30.93"/>
    <n v="3939413795"/>
    <n v="3224095129"/>
    <n v="81.84"/>
    <n v="2502400000"/>
    <n v="1448888214"/>
    <n v="57.9"/>
    <n v="2512789000"/>
    <n v="0"/>
    <n v="0"/>
    <n v="3682987000"/>
    <n v="0"/>
    <n v="0"/>
    <n v="2174838000"/>
    <n v="0"/>
    <n v="0"/>
    <n v="14812427795"/>
    <n v="4672983343"/>
    <n v="31.55"/>
    <s v="VIGENCIA (a 30/09/2021): Observaciones de seguimiento con corte al 30 de Septiembre de 2021  Durante el mes de septiembre se actualizaron trece (13) capas de información geográfica, con  lo que se completaron 54 capas actualizadas de la 75 proyectadas con un avance del 72%."/>
    <n v="3939.4137949999999"/>
    <n v="3224.0951289999998"/>
    <n v="2502.4"/>
    <n v="1448.8882140000001"/>
    <n v="2512.7890000000002"/>
    <n v="0"/>
    <n v="3682.9870000000001"/>
    <n v="0"/>
    <n v="2174.8380000000002"/>
    <n v="0"/>
    <n v="14812.427795"/>
    <n v="4672.9833429999999"/>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4"/>
    <n v="2"/>
    <s v="Implementar Al 100 % Un Esquema De Analítica De Datos Para Facilitar La Toma De Decisiones De Gobierno En El Marco De Bogotá Como Territorio Inteligente (Smart City)"/>
    <n v="1"/>
    <s v="Suma"/>
    <n v="1"/>
    <s v="En ejecucion"/>
    <n v="1"/>
    <n v="20"/>
    <n v="20"/>
    <n v="100"/>
    <n v="20"/>
    <n v="11.5"/>
    <n v="57.5"/>
    <n v="20"/>
    <n v="0"/>
    <n v="0"/>
    <n v="20"/>
    <n v="0"/>
    <n v="0"/>
    <n v="20"/>
    <n v="0"/>
    <n v="0"/>
    <n v="100"/>
    <n v="31.5"/>
    <n v="31.5"/>
    <n v="769000000"/>
    <n v="760528143"/>
    <n v="98.9"/>
    <n v="2290778000"/>
    <n v="1340884068"/>
    <n v="58.53"/>
    <n v="1638720000"/>
    <n v="0"/>
    <n v="0"/>
    <n v="1965041000"/>
    <n v="0"/>
    <n v="0"/>
    <n v="1199495000"/>
    <n v="0"/>
    <n v="0"/>
    <n v="7863034000"/>
    <n v="2101412211"/>
    <n v="26.73"/>
    <s v="VIGENCIA (a 30/09/2021): En el mes de septiembre se tiene un avance del indicador correspondiente al 7.5% y durante lo corrido del año se tiene un avance en el indicador de 65% correspondiente a la sumatoria de avance de cada proyecto dividido entre dos, así:  Índice de Calidad de Vida del DASCD con un 80%, el cual incluye las actividades de inicio (propuesta metodológica), ideación, propuesta, Identificación de recursos, análisis descriptivo, planeación y construcción,  y el Proyecto Fortalecimiento de Información del Observatorio Fiscal ¿ SHD con 50% de avance en la ejecución de actividades correspondiente al diseño de los ejercicios."/>
    <n v="769"/>
    <n v="760.528143"/>
    <n v="2290.7779999999998"/>
    <n v="1340.8840680000001"/>
    <n v="1638.72"/>
    <n v="0"/>
    <n v="1965.0409999999999"/>
    <n v="0"/>
    <n v="1199.4949999999999"/>
    <n v="0"/>
    <n v="7863.0339999999997"/>
    <n v="2101.4122109999998"/>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4"/>
    <n v="3"/>
    <s v="Incrementar En 10 % El Número De Usuarios Que Ingresa Anualmente A Las Plataformas Tecnológicas De La Ide De Bogotá"/>
    <n v="3"/>
    <s v="Creciente"/>
    <n v="1"/>
    <s v="En ejecucion"/>
    <n v="1"/>
    <n v="0"/>
    <n v="0"/>
    <n v="0"/>
    <n v="10"/>
    <n v="5.56"/>
    <n v="55.6"/>
    <n v="10"/>
    <n v="0"/>
    <n v="0"/>
    <n v="10"/>
    <n v="0"/>
    <n v="0"/>
    <n v="10"/>
    <n v="0"/>
    <n v="0"/>
    <s v="N/A"/>
    <s v="N/A"/>
    <s v="N/A"/>
    <n v="0"/>
    <n v="0"/>
    <n v="0"/>
    <n v="902172000"/>
    <n v="352904159"/>
    <n v="39.119999999999997"/>
    <n v="395661000"/>
    <n v="0"/>
    <n v="0"/>
    <n v="739440000"/>
    <n v="0"/>
    <n v="0"/>
    <n v="529420000"/>
    <n v="0"/>
    <n v="0"/>
    <n v="2566693000"/>
    <n v="352904159"/>
    <n v="13.75"/>
    <s v="VIGENCIA (a 30/09/2021): Observaciones de seguimiento con corte al 30 de Septiembre de 2021 Como parte de las estrategias de promoción para el uso de los datos geográficos, así como el robustecimiento de los canales de acceso a la información, se lograron visitas acumuladas para el año 2021 así: Mapas Bogotá con 749.306 usuarios, Plataforma de Información Geográfica con 136.405 usuarios y Plataforma de Datos Abiertos con 117.008 usuarios, para un total acumulado a septiembre de 1.002.719 usuarios en las plataformas de IDECA. En tal sentido, de los 1.801.931 ususarios programados para el año el nivel de avance correspondiente es del 55,65% de la meta de la vigencia."/>
    <n v="0"/>
    <n v="0"/>
    <n v="902.17200000000003"/>
    <n v="352.90415899999999"/>
    <n v="395.661"/>
    <n v="0"/>
    <n v="739.44"/>
    <n v="0"/>
    <n v="529.41999999999996"/>
    <n v="0"/>
    <n v="2566.6930000000002"/>
    <n v="352.90415899999999"/>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3"/>
    <n v="1"/>
    <s v="Realizar La Actualización Catastral Del 100 % De Los Predios Del Distrito Con Enfoque Multipropósito (Urbana Y Rural Con Características Urbanas)."/>
    <n v="2"/>
    <s v="Constante"/>
    <n v="1"/>
    <s v="En ejecucion"/>
    <n v="1"/>
    <n v="0"/>
    <n v="0"/>
    <n v="0"/>
    <n v="100"/>
    <n v="63.18"/>
    <n v="63.18"/>
    <n v="100"/>
    <n v="0"/>
    <n v="0"/>
    <n v="100"/>
    <n v="0"/>
    <n v="0"/>
    <n v="100"/>
    <n v="0"/>
    <n v="0"/>
    <s v="N/A"/>
    <s v="N/A"/>
    <s v="N/A"/>
    <n v="0"/>
    <n v="0"/>
    <n v="0"/>
    <n v="10487395374"/>
    <n v="7780743930"/>
    <n v="74.19"/>
    <n v="8605498000"/>
    <n v="0"/>
    <n v="0"/>
    <n v="4131210000"/>
    <n v="0"/>
    <n v="0"/>
    <n v="3276065000"/>
    <n v="0"/>
    <n v="0"/>
    <n v="26500168374"/>
    <n v="7780743930"/>
    <n v="29.36"/>
    <s v="VIGENCIA (a 30/09/2021): De enero a septiembre: Se han reconocido 79.288 predios. Se han capturado 18.697 ofertas y se han ajustado 18.258 ofertas.  Se atendieron un total de 768 avalúos comerciales. Se han incorporado a la base catastral 27.457 predios nuevos, para un avance del 91,5%, con respecto a la meta que son 30.000 predios nuevos incorporados. Se han realizado 78.874 actualizaciones jurídicas, para un avance del 78,8%, de las 100.000 programadas. Se han atendido 8.867 trámites"/>
    <n v="0"/>
    <n v="0"/>
    <n v="10487.395374"/>
    <n v="7780.7439299999996"/>
    <n v="8605.4979999999996"/>
    <n v="0"/>
    <n v="4131.21"/>
    <n v="0"/>
    <n v="3276.0650000000001"/>
    <n v="0"/>
    <n v="26500.168373999997"/>
    <n v="7780.7439299999996"/>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3"/>
    <n v="2"/>
    <s v="Realizar La Actualización Catastral Del 100 % De Los Predios Rurales Del Distrito Con Enfoque Multipropósito, De Acuerdo Con Los Sectores Definidos En Cada Vigencia."/>
    <n v="1"/>
    <s v="Suma"/>
    <n v="1"/>
    <s v="En ejecucion"/>
    <n v="1"/>
    <n v="0"/>
    <n v="0"/>
    <n v="0"/>
    <n v="14"/>
    <n v="0"/>
    <n v="0"/>
    <n v="47"/>
    <n v="0"/>
    <n v="0"/>
    <n v="39"/>
    <n v="0"/>
    <n v="0"/>
    <n v="0"/>
    <n v="0"/>
    <n v="0"/>
    <n v="100"/>
    <n v="0"/>
    <n v="0"/>
    <n v="0"/>
    <n v="0"/>
    <n v="0"/>
    <n v="504984626"/>
    <n v="212264322"/>
    <n v="42.03"/>
    <n v="394502000"/>
    <n v="0"/>
    <n v="0"/>
    <n v="491224000"/>
    <n v="0"/>
    <n v="0"/>
    <n v="0"/>
    <n v="0"/>
    <n v="0"/>
    <n v="1390710626"/>
    <n v="212264322"/>
    <n v="15.26"/>
    <s v="VIGENCIA (a 30/09/2021): Se dio inicio a las jornadas de socialización y divulgación del proyecto con el personal social y de comunicaciones, para que la comunidad conozca el proyecto y las salidas a campo se programaron para octubre del 2021"/>
    <n v="0"/>
    <n v="0"/>
    <n v="504.98462599999999"/>
    <n v="212.26432199999999"/>
    <n v="394.50200000000001"/>
    <n v="0"/>
    <n v="491.22399999999999"/>
    <n v="0"/>
    <n v="0"/>
    <n v="0"/>
    <n v="1390.710626"/>
    <n v="212.26432199999999"/>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3"/>
    <n v="3"/>
    <s v="Realizar El Pre-Reconocimiento Del 100 % De Los Predios Del Distrito Con Enfoque Multipropósito (Urbana Y Rural Con Características Urbanas)"/>
    <n v="1"/>
    <s v="Suma"/>
    <n v="1"/>
    <s v="En ejecucion"/>
    <n v="1"/>
    <n v="100"/>
    <n v="100"/>
    <n v="100"/>
    <n v="0"/>
    <n v="0"/>
    <n v="0"/>
    <n v="0"/>
    <n v="0"/>
    <n v="0"/>
    <n v="0"/>
    <n v="0"/>
    <n v="0"/>
    <n v="0"/>
    <n v="0"/>
    <n v="0"/>
    <n v="100"/>
    <n v="100"/>
    <n v="100"/>
    <n v="600135676"/>
    <n v="452015738"/>
    <n v="75.319999999999993"/>
    <n v="0"/>
    <n v="0"/>
    <n v="0"/>
    <n v="0"/>
    <n v="0"/>
    <n v="0"/>
    <n v="0"/>
    <n v="0"/>
    <n v="0"/>
    <n v="0"/>
    <n v="0"/>
    <n v="0"/>
    <n v="600135676"/>
    <n v="452015738"/>
    <n v="75.319999999999993"/>
    <m/>
    <n v="600.13567599999999"/>
    <n v="452.015738"/>
    <n v="0"/>
    <n v="0"/>
    <n v="0"/>
    <n v="0"/>
    <n v="0"/>
    <n v="0"/>
    <n v="0"/>
    <n v="0"/>
    <n v="600.13567599999999"/>
    <n v="452.015738"/>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3"/>
    <n v="1"/>
    <s v="Contar Con El 100 % Del Hardware, Software Y Redes Que Permitan  Fortalecer La Arquitectura  Tecnologica Base."/>
    <n v="1"/>
    <s v="Suma"/>
    <n v="1"/>
    <s v="En ejecucion"/>
    <n v="1"/>
    <n v="9"/>
    <n v="9"/>
    <n v="100"/>
    <n v="31"/>
    <n v="26.8"/>
    <n v="86.45"/>
    <n v="33"/>
    <n v="0"/>
    <n v="0"/>
    <n v="14"/>
    <n v="0"/>
    <n v="0"/>
    <n v="13"/>
    <n v="0"/>
    <n v="0"/>
    <n v="100"/>
    <n v="35.799999999999997"/>
    <n v="35.799999999999997"/>
    <n v="1163039520"/>
    <n v="1162703220"/>
    <n v="99.97"/>
    <n v="3688615640"/>
    <n v="3068818268"/>
    <n v="83.2"/>
    <n v="4200000000"/>
    <n v="0"/>
    <n v="0"/>
    <n v="1881000000"/>
    <n v="0"/>
    <n v="0"/>
    <n v="1756546000"/>
    <n v="0"/>
    <n v="0"/>
    <n v="12689201160"/>
    <n v="4231521488"/>
    <n v="33.35"/>
    <s v="VIGENCIA (a 30/09/2021): Durante los meses de enero - Septiembre:  Se adelantaron  los procesos de prestación de Servicios para los productos ArcGis ELA, prestación de servicios profesionales para la administración de los servidores de capa media IT de la UAECD, servicios profesionales para la gestión, administración y soporte de equipos de seguridad informática, soporte y actualización  Oracle Premier Support for System y soporte avanzado ACS,  la implementación del Modelo de Seguridad y privacidad de la Información de la UAECD ,  las actividades de QA y soporte técnico de los aplicativos, servicios para la operación y mantenimiento de los aplicativos web de la UAECD, servicios aspectos financieros y contractuales, servicios  para el proceso de provisión y soporte de servicios TI de  Gobierno Digital, servicios para el desarrollo de componentes de software de gestión documental, Licenciamiento Office 365, prestación de servicios de soporte premier para la plataforma Microsoft, licenciamiento del Software SAS incluido el  soporte técnico, Servicios de garantía, soporte y mantenimiento para los equipos de seguridad Firewalls local y nube Azure, Balanceadores, Sandbox., renovación de la suscripción al servicio Apple Developer Program con el propósito de publicar aplicaciones - APP para dispositivos móviles que funcionan con el sistema operativo IOS,prestación de servicios profesionales para la administración de los servidores de capa media de la UAECD."/>
    <n v="1163.03952"/>
    <n v="1162.7032200000001"/>
    <n v="3688.61564"/>
    <n v="3068.818268"/>
    <n v="4200"/>
    <n v="0"/>
    <n v="1881"/>
    <n v="0"/>
    <n v="1756.546"/>
    <n v="0"/>
    <n v="12689.201160000001"/>
    <n v="4231.5214880000003"/>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3"/>
    <n v="2"/>
    <s v="Ejecutar El 95 % Del Plan De Sostenibilidad De Mipg"/>
    <n v="3"/>
    <s v="Creciente"/>
    <n v="1"/>
    <s v="En ejecucion"/>
    <n v="1"/>
    <n v="91"/>
    <n v="100"/>
    <n v="109.89"/>
    <n v="92"/>
    <n v="63.77"/>
    <n v="69.319999999999993"/>
    <n v="93"/>
    <n v="0"/>
    <n v="0"/>
    <n v="94"/>
    <n v="0"/>
    <n v="0"/>
    <n v="95"/>
    <n v="0"/>
    <n v="0"/>
    <s v="N/A"/>
    <s v="N/A"/>
    <s v="N/A"/>
    <n v="190751650"/>
    <n v="190751650"/>
    <n v="100"/>
    <n v="942000000"/>
    <n v="627339743"/>
    <n v="66.599999999999994"/>
    <n v="2386126000"/>
    <n v="0"/>
    <n v="0"/>
    <n v="1692653000"/>
    <n v="0"/>
    <n v="0"/>
    <n v="2093836000"/>
    <n v="0"/>
    <n v="0"/>
    <n v="7305366650"/>
    <n v="818091393"/>
    <n v="11.2"/>
    <s v="VIGENCIA (a 30/09/2021): El plan lleva una ejecución del 63,77% de avance dentro de las princiáles actividades realizadas en el mes de septiembre están : documentación  todos los procedimientos, indicadores, matriz de producto no conforme del proceso de Gestión Catstral Territorial. Se mejoraron 4 procesos   Captura de información, Gestión contractual, Gestión financiera, Gestion Catastral Territorial. Se ha avanzado en el plan de gestión de información estadística asi como en el plan de gestión de conocimiento e innovación , en el plan de particiacion ciudadana y en el plan de disminución de brechas de seguridad digital  se realizó la sensibilización a funcionarios uso e implementación de políticas cero papel.  Se revisaron y ajustaron todos  los procedimientos de los subprocesos de actualización y difusión del proceso de Gestión Catastral Territorial. Otras actividades desarrolladas en lo corrido del año son: Se ejecuta de acuerdo con lo planeado el plan estratégico de talento humano, el cual contiene entre otros el Plan Institucional de capacitación y el plan de bienestar social e incentivos. Se diseñó el instrumento de seguimiento y control para estudios formales y educación para el trabajo y el desarrollo de los servidores. Sé socializo del plan de gestión de integridad , se gestionó con la Veeduría Distrital una (1) capacitación sobre participación ciudadana para los integrantes equipo interno de trabajo. Se ha ejecutado la estrategia de racionalización de trámites. Se realizó el cargue de FURAG.   Politica de seguridad digital, se  actualizaron los controles de seguridad de la información - Procedimiento Gestión de Activos - Incidentes de Seguridad de la Información.  Se realiza el diagnóstico de las operaciones estadísticas y los registros administrativos, para  CENSO y el IVIUR."/>
    <n v="190.75165000000001"/>
    <n v="190.75165000000001"/>
    <n v="942"/>
    <n v="627.339743"/>
    <n v="2386.1260000000002"/>
    <n v="0"/>
    <n v="1692.653"/>
    <n v="0"/>
    <n v="2093.8359999999998"/>
    <n v="0"/>
    <n v="7305.3666499999999"/>
    <n v="818.09139300000004"/>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3"/>
    <n v="3"/>
    <s v="Atender El 100 % De Usuarios Por Los Diferentes Canales Dispuestos Por La Entidad"/>
    <n v="2"/>
    <s v="Constante"/>
    <n v="1"/>
    <s v="En ejecucion"/>
    <n v="1"/>
    <n v="100"/>
    <n v="100"/>
    <n v="100"/>
    <n v="100"/>
    <n v="75.78"/>
    <n v="75.78"/>
    <n v="100"/>
    <n v="0"/>
    <n v="0"/>
    <n v="100"/>
    <n v="0"/>
    <n v="0"/>
    <n v="100"/>
    <n v="0"/>
    <n v="0"/>
    <s v="N/A"/>
    <s v="N/A"/>
    <s v="N/A"/>
    <n v="25625000"/>
    <n v="25625000"/>
    <n v="100"/>
    <n v="590559000"/>
    <n v="541898913"/>
    <n v="91.76"/>
    <n v="710409000"/>
    <n v="0"/>
    <n v="0"/>
    <n v="730667000"/>
    <n v="0"/>
    <n v="0"/>
    <n v="1114018000"/>
    <n v="0"/>
    <n v="0"/>
    <n v="3171278000"/>
    <n v="567523913"/>
    <n v="17.899999999999999"/>
    <s v="VIGENCIA (a 30/09/2021): Para atender el 100% de usuarios en los diferentes canales dispuestos por la entidad, , se realizó la siguiente gestión en el tercer trimestre del 2021, incluido septiembre: Canal presencial:se atendieron 17.565  (septiembre 6.153) servicios en los puntos superCADE donde la entidad presta atención, en total de 6.956 (septiembre 2.670) turnos de los cuales 6.681 (septiembre 2.374) fueron agendados  y atendidos por los técnicos que están asignados a esta labor. Canal telefónico: Se atendieron 19.861 (septiembre 6.465) llamadas  y 6.226 (septiembre 2.069) chat o conversaciones. Canal Virtual:  a través de Bogotá te escucha se atendieron 1.061 (septiembre 340) peticiones, mediante Catastro en Línea 675 (septiembre 216) solicitudes de trámites y por la Ventanilla única del constructor-VUC un total de 171 (septiembre 57) solicitudes.   Canal escrito: Para el tercer trimestre del 2021 se gestionaron 4.390 (septiembre 1.437) oficios.  Notificaciones: Para el mes de septiembre se recibieron  de las áreas técnicas un total 876 radicaciones para realizar proceso de notificación, de las cuales 660 se notificaron de forma electrónica y 216 de forma presencial. Valor del tercer trimestre 915 radicaciones para notificar."/>
    <n v="25.625"/>
    <n v="25.625"/>
    <n v="590.55899999999997"/>
    <n v="541.89891299999999"/>
    <n v="710.40899999999999"/>
    <n v="0"/>
    <n v="730.66700000000003"/>
    <n v="0"/>
    <n v="1114.018"/>
    <n v="0"/>
    <n v="3171.2779999999998"/>
    <n v="567.52391299999999"/>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3"/>
    <n v="4"/>
    <s v="Racionalizar El 100 % De Los Tramites Priorizados De La Unidad"/>
    <n v="1"/>
    <s v="Suma"/>
    <n v="1"/>
    <s v="En ejecucion"/>
    <n v="1"/>
    <n v="0"/>
    <n v="0"/>
    <n v="0"/>
    <n v="16"/>
    <n v="11.2"/>
    <n v="70"/>
    <n v="24"/>
    <n v="0"/>
    <n v="0"/>
    <n v="26"/>
    <n v="0"/>
    <n v="0"/>
    <n v="34"/>
    <n v="0"/>
    <n v="0"/>
    <n v="100"/>
    <n v="11.2"/>
    <n v="11.2"/>
    <n v="0"/>
    <n v="0"/>
    <n v="0"/>
    <n v="141066000"/>
    <n v="129152000"/>
    <n v="91.55"/>
    <n v="263179000"/>
    <n v="0"/>
    <n v="0"/>
    <n v="213680000"/>
    <n v="0"/>
    <n v="0"/>
    <n v="278600000"/>
    <n v="0"/>
    <n v="0"/>
    <n v="896525000"/>
    <n v="129152000"/>
    <n v="14.41"/>
    <s v="VIGENCIA (a 30/09/2021): CHG07172-21:_x0009_Reprogramación  la segunda visita del RT 49782  CHG07169-21:_x0009_Se requiere modificar en parametrización de avalúos,  CHG07168-21:_x0009_Se requiere modificar en parametrización de avalúos,  CHG07167-21:_x0009_Desbloquear la radicación 2020- 350380 ya que se encuentra en el Centro de documentación y no generó el paso a la dependencia ENTREGAS,  CHG07166-21:_x0009_En el aplicativo de avalúos comerciales: se solicita realizar el cambio de actividas a los RT  CHG07164-21:_x0009_Por realizar la parametrización para el aplicativo de avalúos comerciales , lo que corresponde a la tarifa 1000 del proyecto IDU( CHG07163-21:_x0009_Ajuste la fecha inicial de cargue de ofertas para la VIG2022 en FOCA,  CHG07162-21:   aplicativo de avalúos comerciales el RT 49104-avaluo 2021-475, CHG07160-21:  actualizar el aplicativo SISCO la tabla denominada &quot;catálogo elementos de consumo&quot;.  CHG07158-21: Realizar la modificación del número de RT en el avalúo 2021-247  CHG07157-21: En el aplicativo SISCO para expedir la certificacion de  primer pago  CHG07155-21: Generar los reportes paras los puntos de venta en otros municipios. CHG07153-21: De manera atenta requiero se revise la SOL 2021-746 del módulo de avalúos"/>
    <n v="0"/>
    <n v="0"/>
    <n v="141.066"/>
    <n v="129.15199999999999"/>
    <n v="263.17899999999997"/>
    <n v="0"/>
    <n v="213.68"/>
    <n v="0"/>
    <n v="278.60000000000002"/>
    <n v="0"/>
    <n v="896.52499999999998"/>
    <n v="129.15199999999999"/>
  </r>
  <r>
    <n v="16"/>
    <s v="Un Nuevo Contrato Social y Ambiental para la Bogotá del Siglo XXI"/>
    <x v="0"/>
    <n v="2021"/>
    <s v="30/09/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3"/>
    <n v="5"/>
    <s v="Suscribir Anualmente 4 Convenios Y/O Contratos Interadministrativos Con Entidades Públicas O Privadas En Desarrollo De La Actividad Misional Y Comercial De La Entidad."/>
    <n v="2"/>
    <s v="Constante"/>
    <n v="1"/>
    <s v="En ejecucion"/>
    <n v="1"/>
    <n v="4"/>
    <n v="4"/>
    <n v="100"/>
    <n v="4"/>
    <n v="4"/>
    <n v="100"/>
    <n v="4"/>
    <n v="0"/>
    <n v="0"/>
    <n v="4"/>
    <n v="0"/>
    <n v="0"/>
    <n v="4"/>
    <n v="0"/>
    <n v="0"/>
    <s v="N/A"/>
    <s v="N/A"/>
    <s v="N/A"/>
    <n v="1156265855"/>
    <n v="989350860"/>
    <n v="85.56"/>
    <n v="1739479360"/>
    <n v="858917373"/>
    <n v="49.38"/>
    <n v="146817000"/>
    <n v="0"/>
    <n v="0"/>
    <n v="1530000000"/>
    <n v="0"/>
    <n v="0"/>
    <n v="1024000000"/>
    <n v="0"/>
    <n v="0"/>
    <n v="5596562215"/>
    <n v="1848268233"/>
    <n v="33.03"/>
    <s v="VIGENCIA (a 30/09/2021): Para el mes de septiembre se recaudaron recursos por valor de $ 126.823.299 sin IVA, con un acumulado de $ 2.118.271.282  Dentro de las actividades de comercialización realizadas durante el tercer trimestre del 2021 se presentaron las siguientes novedades contractuales: Firma de nuevos contratos: Fiduciaria Bogotá S.A. por valor de $ 7.904.178. Secretará de Educación  del Distrito, por valor de $ 200.0000.000. Secretaría Distrital de Integración Social - SDIS, por valor de $ 239.500.000  Fondo Nacional de Estupefacientes-Contrato FNE-153-2021, se suscribió el 17/09/2021. Prórroga: Caja de la Vivienda Popular (CVP), contrato 1144-2020,  por dos (2) meses es decir del 6 de septiembre de 2021 al 5 de noviembre de 2021."/>
    <n v="1156.2658550000001"/>
    <n v="989.35086000000001"/>
    <n v="1739.47936"/>
    <n v="858.917373"/>
    <n v="146.81700000000001"/>
    <n v="0"/>
    <n v="1530"/>
    <n v="0"/>
    <n v="1024"/>
    <n v="0"/>
    <n v="5596.5622149999999"/>
    <n v="1848.268233"/>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2"/>
    <s v="Cambiar nuestros hábitos de vida para reverdecer a Bogotá y adaptarnos y mitigar la crisis climática"/>
    <s v="33"/>
    <s v="Más árboles y más y mejor espacio público"/>
    <s v="007903"/>
    <s v="Apoyo a la adecuacion y conservacion del espacio publico de Bogota"/>
    <n v="13"/>
    <n v="1"/>
    <s v="Intervenir 100000 Metros2 De Espacio Publico De La Ciudad"/>
    <n v="1"/>
    <s v="Suma"/>
    <n v="1"/>
    <s v="En ejecucion"/>
    <n v="1"/>
    <n v="0"/>
    <n v="0"/>
    <n v="0"/>
    <n v="30000"/>
    <n v="12254.81"/>
    <n v="40.85"/>
    <n v="45000"/>
    <n v="0"/>
    <n v="0"/>
    <n v="20000"/>
    <n v="0"/>
    <n v="0"/>
    <n v="5000"/>
    <n v="0"/>
    <n v="0"/>
    <n v="100000"/>
    <n v="12254.81"/>
    <n v="12.25"/>
    <n v="0"/>
    <n v="0"/>
    <n v="0"/>
    <n v="4008049000"/>
    <n v="3114765139"/>
    <n v="77.709999999999994"/>
    <n v="6000000000"/>
    <n v="0"/>
    <n v="0"/>
    <n v="4971167765"/>
    <n v="0"/>
    <n v="0"/>
    <n v="2246026983"/>
    <n v="0"/>
    <n v="0"/>
    <n v="17225243748"/>
    <n v="3114765139"/>
    <n v="18.079999999999998"/>
    <s v="VIGENCIA (a 30/09/2021): Se atendieron oportunamente las peticiones interinstitucionales de apoyo a la conservacion del espacio público.  Se iniciaron las actividades de intervencion y diseño en la Calle 67 desde la Crr 7 a la Av. Caracas, interviniendo todo un eje peatonal.  A corte 30 de septiembre se reportan 12.254,81 m2 terminados y cargados al aplicativo SIGMA de los 25.603 m2 que se encuentran en ejecución, la diferencia será reportada con los planos record y el cierre de cada intervención en el mes de octubre."/>
    <n v="0"/>
    <n v="0"/>
    <n v="4008.049"/>
    <n v="3114.7651390000001"/>
    <n v="6000"/>
    <n v="0"/>
    <n v="4971.1677650000001"/>
    <n v="0"/>
    <n v="2246.0269830000002"/>
    <n v="0"/>
    <n v="17225.243748000001"/>
    <n v="3114.7651390000001"/>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9"/>
    <n v="1"/>
    <s v="Conservar 1256 Km Carril De La Malla Vial Local E Intermedia Distrito Capital"/>
    <n v="1"/>
    <s v="Suma"/>
    <n v="1"/>
    <s v="En ejecucion"/>
    <n v="1"/>
    <n v="219.26"/>
    <n v="228.54"/>
    <n v="104.23"/>
    <n v="307.05"/>
    <n v="207.48"/>
    <n v="67.569999999999993"/>
    <n v="511.43"/>
    <n v="0"/>
    <n v="0"/>
    <n v="200.67"/>
    <n v="0"/>
    <n v="0"/>
    <n v="17.59"/>
    <n v="0"/>
    <n v="0"/>
    <n v="1256"/>
    <n v="436.02"/>
    <n v="34.71"/>
    <n v="38335729929"/>
    <n v="32996484458"/>
    <n v="86.07"/>
    <n v="90414013487"/>
    <n v="66413985720"/>
    <n v="73.459999999999994"/>
    <n v="91647946000"/>
    <n v="0"/>
    <n v="0"/>
    <n v="77183003287.839996"/>
    <n v="0"/>
    <n v="0"/>
    <n v="58622959035.68"/>
    <n v="0"/>
    <n v="0"/>
    <n v="356203651739.52002"/>
    <n v="99410470178"/>
    <n v="27.91"/>
    <s v="VIGENCIA (a 30/09/2021): En el mes de septiembre se alcanzó un avance en la meta de la misionalidad de 207,48 Km/Carril en la malla vial local e intermedia.  Por la estrategia de infraestructura y gestión de transito se lograron 202,72 km- carril y por la estrategia rehabilitación vial como complemento al mejoramiento de la infraestructura de servicios públicos en los barrios 4,76 km-carril.  Finalmente, se intervinieron 250 segmentos en la Malla Vial Local (MVL) y Malla Vial Intermedia (MVI), para un acumulado de 1.340 segmentos."/>
    <n v="38335.729929000001"/>
    <n v="32996.484457999999"/>
    <n v="90414.013487000004"/>
    <n v="66413.985719999997"/>
    <n v="91647.945999999996"/>
    <n v="0"/>
    <n v="77183.003287839994"/>
    <n v="0"/>
    <n v="58622.959035680004"/>
    <n v="0"/>
    <n v="356203.65173951996"/>
    <n v="99410.470177999989"/>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9"/>
    <n v="2"/>
    <s v="Conservar 80 Km Carril De La Malla Vial Arterial Del Distrito Capital, Realizar Apoyos Interinstitucionales E Implementar Obras De Bioingeniería."/>
    <n v="1"/>
    <s v="Suma"/>
    <n v="1"/>
    <s v="En ejecucion"/>
    <n v="1"/>
    <n v="8.85"/>
    <n v="14.11"/>
    <n v="159.44"/>
    <n v="20"/>
    <n v="15.22"/>
    <n v="76.099999999999994"/>
    <n v="20"/>
    <n v="0"/>
    <n v="0"/>
    <n v="20"/>
    <n v="0"/>
    <n v="0"/>
    <n v="11.15"/>
    <n v="0"/>
    <n v="0"/>
    <n v="80"/>
    <n v="29.33"/>
    <n v="36.659999999999997"/>
    <n v="6933574931"/>
    <n v="6522059770"/>
    <n v="94.06"/>
    <n v="13557845047"/>
    <n v="13358463155"/>
    <n v="98.53"/>
    <n v="10175216000"/>
    <n v="0"/>
    <n v="0"/>
    <n v="10367604297.950001"/>
    <n v="0"/>
    <n v="0"/>
    <n v="7874786000"/>
    <n v="0"/>
    <n v="0"/>
    <n v="48909026275.949997"/>
    <n v="19880522925"/>
    <n v="40.65"/>
    <s v="VIGENCIA (a 30/09/2021): Se han ejecutado 15,22  km-carril de Parcheo/Bacheo en la malla vial arterial del Distrito."/>
    <n v="6933.5749310000001"/>
    <n v="6522.0597699999998"/>
    <n v="13557.845047000001"/>
    <n v="13358.463154999999"/>
    <n v="10175.216"/>
    <n v="0"/>
    <n v="10367.604297950002"/>
    <n v="0"/>
    <n v="7874.7860000000001"/>
    <n v="0"/>
    <n v="48909.026275950004"/>
    <n v="19880.522924999997"/>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9"/>
    <n v="3"/>
    <s v="Definir E Implementar 1 Estrategias  De Cultura Ciudadana Para El Sistema De Movilidad, Con Enfoque Diferencial, De Género Y Territorial."/>
    <n v="1"/>
    <s v="Suma"/>
    <n v="1"/>
    <s v="En ejecucion"/>
    <n v="1"/>
    <n v="0.1"/>
    <n v="0.1"/>
    <n v="100"/>
    <n v="0.25"/>
    <n v="0.16"/>
    <n v="64"/>
    <n v="0.25"/>
    <n v="0"/>
    <n v="0"/>
    <n v="0.25"/>
    <n v="0"/>
    <n v="0"/>
    <n v="0.15"/>
    <n v="0"/>
    <n v="0"/>
    <n v="1"/>
    <n v="0.26"/>
    <n v="26"/>
    <n v="18500000"/>
    <n v="18500000"/>
    <n v="100"/>
    <n v="49090000"/>
    <n v="18500000"/>
    <n v="37.69"/>
    <n v="60000000"/>
    <n v="0"/>
    <n v="0"/>
    <n v="54956813.359999999"/>
    <n v="0"/>
    <n v="0"/>
    <n v="41782000"/>
    <n v="0"/>
    <n v="0"/>
    <n v="224328813.36000001"/>
    <n v="37000000"/>
    <n v="16.489999999999998"/>
    <s v="VIGENCIA (a 30/09/2021): El cumplimiento de la meta esta asociada a la definición e implementación de una (1) estrategia de cultura ciudadana en el Sistema de Movilidad, se concentró durante el tercer- trimestre del año 2021 en afinar la definición de las cinco estrategias de cultura ciudadana que promovieran el fomento de acciones de civismo y urbanidad en la ciudadanía, y en implementar las E.C.C. del objetivo 2. Buscar el reconocimiento del esfuerzo institucional para mejorar la movilidad a través de las obras, avanzando en la E.C.C. charlas para el respeto, la prudencia y la paciencia en los frentes de obra, a través de las encuestas al personal de obra y los talleres de cambio cultural: A cuidar se aprende. También se destaca durante este periodo el avance de la E.C.C. humanizando la labor del personal en obra, en la cual se realizó el evento #BALANCETAPAHUECOS, donde especialmente se resaltó la labor de obra de las colaboradoras que cumplen con el control de tráfico a través de las paletas de pare y siga.   Con respecto a los objetivos 3 y 4, se destacan avances en la cuantificación de costos e, identificación de personal necesario para la implementación de las E.C.C. cuidando ando y la trece se crece.   De igual manera, se realizaron talleres en ambio cultural &quot;a cuidar se aprende&quot;. Para mejor funcionalidad los talleres tienen un máximo de asistencia de 30 personas."/>
    <n v="18.5"/>
    <n v="18.5"/>
    <n v="49.09"/>
    <n v="18.5"/>
    <n v="60"/>
    <n v="0"/>
    <n v="54.956813359999998"/>
    <n v="0"/>
    <n v="41.781999999999996"/>
    <n v="0"/>
    <n v="224.32881335999997"/>
    <n v="37"/>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9"/>
    <n v="4"/>
    <s v="Conservar 60 Km De Cicloinfraestructura Del Distrito Capital"/>
    <n v="1"/>
    <s v="Suma"/>
    <n v="1"/>
    <s v="En ejecucion"/>
    <n v="1"/>
    <n v="7"/>
    <n v="8.73"/>
    <n v="124.71"/>
    <n v="16.5"/>
    <n v="9.68"/>
    <n v="58.67"/>
    <n v="28"/>
    <n v="0"/>
    <n v="0"/>
    <n v="5"/>
    <n v="0"/>
    <n v="0"/>
    <n v="3.5"/>
    <n v="0"/>
    <n v="0"/>
    <n v="60"/>
    <n v="18.41"/>
    <n v="30.68"/>
    <n v="323268417"/>
    <n v="303268417"/>
    <n v="93.81"/>
    <n v="12222360791"/>
    <n v="7423847638"/>
    <n v="60.74"/>
    <n v="26144229000"/>
    <n v="0"/>
    <n v="0"/>
    <n v="15337300517.17"/>
    <n v="0"/>
    <n v="0"/>
    <n v="11649110561.27"/>
    <n v="0"/>
    <n v="0"/>
    <n v="65676269286.440002"/>
    <n v="7727116055"/>
    <n v="11.77"/>
    <s v="VIGENCIA (a 30/09/2021): Se han ejecutado 9,68 km en la malla de ciclorutas del Distrito, realizando mantenimiento rutinario de ciclorruta en calzada de  las localidades de Kennedy y Puente Aranda  y mantenimiento periódico en la ciclorruta alameda el Porvenir-Tintal."/>
    <n v="323.268417"/>
    <n v="303.268417"/>
    <n v="12222.360790999999"/>
    <n v="7423.8476380000002"/>
    <n v="26144.228999999999"/>
    <n v="0"/>
    <n v="15337.300517170001"/>
    <n v="0"/>
    <n v="11649.110561270001"/>
    <n v="0"/>
    <n v="65676.269286440001"/>
    <n v="7727.1160550000004"/>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9"/>
    <n v="5"/>
    <s v="Mejorar 34 Km Carril De Vias Rurales Del Distrito Capital E Implementar Obras De Bioingeniería"/>
    <n v="1"/>
    <s v="Suma"/>
    <n v="1"/>
    <s v="En ejecucion"/>
    <n v="1"/>
    <n v="1.44"/>
    <n v="2.7"/>
    <n v="187.5"/>
    <n v="7"/>
    <n v="2.2799999999999998"/>
    <n v="32.57"/>
    <n v="11.27"/>
    <n v="0"/>
    <n v="0"/>
    <n v="10"/>
    <n v="0"/>
    <n v="0"/>
    <n v="4.29"/>
    <n v="0"/>
    <n v="0"/>
    <n v="34"/>
    <n v="4.9800000000000004"/>
    <n v="14.65"/>
    <n v="335075842"/>
    <n v="295075842"/>
    <n v="88.06"/>
    <n v="5098225675"/>
    <n v="1688941555"/>
    <n v="33.130000000000003"/>
    <n v="5205992000"/>
    <n v="0"/>
    <n v="0"/>
    <n v="3878613894.6799998"/>
    <n v="0"/>
    <n v="0"/>
    <n v="2945916201.5999999"/>
    <n v="0"/>
    <n v="0"/>
    <n v="17463823613.279999"/>
    <n v="1984017397"/>
    <n v="11.36"/>
    <s v="VIGENCIA (a 30/09/2021): La ruralidad en el mes de septiembre a causa de lluvias y saturacion de los suelos durante el presente trimestre se determino dismunuir la magnitud por caida de la banca de los sectores mas vulnerables impidiendo la circulacion de los equipos de maquinaria, se determino ajustar a 7 km carril la meta de la vigenccia. Se pospondra el convenio IDU suspendido por 3 meses y medio hasta tanto el FDLS realice las obras correspondientes a la conformacion y estabilidad de la banca. En consecuencia el convenio IDU - Sumapaz se suspende por un plazo aproximado de 3 meses y medio.  En el mes de septiembre se ejecutaron 1,48 Km/Carril de Obra de los 2,05 Km/Carril de Obra que se tenian programados en el área rural del Distrito Capital, para un acumulado 2,28 Km/Carril de Obra."/>
    <n v="335.07584200000002"/>
    <n v="295.07584200000002"/>
    <n v="5098.2256749999997"/>
    <n v="1688.9415550000001"/>
    <n v="5205.9920000000002"/>
    <n v="0"/>
    <n v="3878.6138946799997"/>
    <n v="0"/>
    <n v="2945.9162016"/>
    <n v="0"/>
    <n v="17463.823613280001"/>
    <n v="1984.0173970000001"/>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7"/>
    <n v="1"/>
    <s v="Aumentar 89.43 Puntos El  Índice De Satisfaccion Al Usuario"/>
    <n v="3"/>
    <s v="Creciente"/>
    <n v="1"/>
    <s v="En ejecucion"/>
    <n v="1"/>
    <n v="85.43"/>
    <n v="95.4"/>
    <n v="111.67"/>
    <n v="86.43"/>
    <n v="86"/>
    <n v="99.5"/>
    <n v="87.43"/>
    <n v="0"/>
    <n v="0"/>
    <n v="88.43"/>
    <n v="0"/>
    <n v="0"/>
    <n v="89.43"/>
    <n v="0"/>
    <n v="0"/>
    <s v="N/A"/>
    <s v="N/A"/>
    <s v="N/A"/>
    <n v="4400000"/>
    <n v="4389015"/>
    <n v="99.77"/>
    <n v="216500000"/>
    <n v="109932937"/>
    <n v="50.78"/>
    <n v="450199000"/>
    <n v="0"/>
    <n v="0"/>
    <n v="700400615.09000003"/>
    <n v="0"/>
    <n v="0"/>
    <n v="824188181"/>
    <n v="0"/>
    <n v="0"/>
    <n v="2195687796.0900002"/>
    <n v="114321952"/>
    <n v="5.21"/>
    <s v="VIGENCIA (a 30/09/2021): El resultado acumulado de satisfacción de partes interesadas es de 86% correspondiente al tercer trimestre del año donde se encuestaron 1781 que corresponden a: 1255 ciudadanos, usuarios/beneficiarios directos de las obras, 216 colaboradores de UMV, y 310 ciudadanos, de los cuales 1531 (86%) se encuentran satisfechos, 245 (14%) se encuentran insatisfechos y 5 no responden.  Beneficios: la Medición de la percepción de la satisfacción ciudadana del usuario beneficiario, colaboradores de la UAERMV y ciudadanos, es un ejercicio constante que nos permite identificar puntos críticos de trabajo, oportunidades de mejora, y necesidades de los grupos de valor. Evidenciando una buena confianza de los ciudadanos con la Unidad por su gestión en la conservación de las vías, acceso a la información, y las interacciones con sus grupos de valor. Correo OlgaQ.15102021"/>
    <n v="4.4000000000000004"/>
    <n v="4.3890149999999997"/>
    <n v="216.5"/>
    <n v="109.932937"/>
    <n v="450.19900000000001"/>
    <n v="0"/>
    <n v="700.40061509000009"/>
    <n v="0"/>
    <n v="824.18818099999999"/>
    <n v="0"/>
    <n v="2195.6877960900001"/>
    <n v="114.321952"/>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7"/>
    <n v="2"/>
    <s v="Fortalecer 1 Sistema Un Sistema De Gestión Para La Uaermv"/>
    <n v="2"/>
    <s v="Constante"/>
    <n v="1"/>
    <s v="En ejecucion"/>
    <n v="1"/>
    <n v="1"/>
    <n v="1"/>
    <n v="100"/>
    <n v="1"/>
    <n v="0.75"/>
    <n v="75"/>
    <n v="1"/>
    <n v="0"/>
    <n v="0"/>
    <n v="1"/>
    <n v="0"/>
    <n v="0"/>
    <n v="1"/>
    <n v="0"/>
    <n v="0"/>
    <s v="N/A"/>
    <s v="N/A"/>
    <s v="N/A"/>
    <n v="3475639443"/>
    <n v="2976621659"/>
    <n v="85.64"/>
    <n v="8345417555"/>
    <n v="8046078532"/>
    <n v="96.41"/>
    <n v="11474332000"/>
    <n v="0"/>
    <n v="0"/>
    <n v="10115757975.52"/>
    <n v="0"/>
    <n v="0"/>
    <n v="10446081801.219999"/>
    <n v="0"/>
    <n v="0"/>
    <n v="43857228774.739998"/>
    <n v="11022700191"/>
    <n v="25.13"/>
    <s v="VIGENCIA (a 30/09/2021): Entre las principales actividades se cuenta con: -Para lo transcurrido de la vigencia 2021, se han efectuado 3 mesas de seguimiento a los proyectos de inversión, en las cuales se exponen los avances, físicos y presupuestales (vigencia, pasivos y reservas), y las alertas y oportunidades de mejora. Las mesas se desarrollan con una mirada integral de los proyectos.  - En el marco de la gestión del conocimiento, la UAERMV viene desarrollando las actividades que permitirán la apropiación de la metodología de gestión de proyectos y lo concerniente a los activos de información de la Entidad.  - La UMV obtuvo concepto de viabilidad presupuestal relacionado con la creación de la Oficina de Control Disciplinario Interno, en cumplimiento del artículo 93 de la Ley 1952 de 2019.  - Los componentes &quot;Intervención de archivos de gestión documental&quot; y Rediseño Institucional&quot; tienen un 100% de ejecución.  - Se realizó sensibilización lúdico pedagógica para la adopción de una cultura ambientalmente positiva de acuerdo a lineamiento de la política distrital del día de la movilidad  sostenible en donde se promovieron  alternativas de transporte sostenible y que además permite el distanciamiento físico donde participaron 59 colaboradores.  - Los boletines publicados en la web tuvieron 6.655 visitas y la información contenida en ellos fue publicada por medios de comunicación como Canal Capital, El Espectador, El Tiempo y Portal Bogotá, entre otros.  - Las cuentas de la UMV en Twitter, Facebook e Instagram reportaron un total 24.055 interacciones, acumulando un total de 289.122 interacciones lo que representa el 86.04% de la meta propuesta de 336.000 entre los tres perfiles, durante este mismo periodo se realizó la publicación de 813 mensajes y se dio respuesta a 202 radicados PQRS, igualmente se evidenció un crecimiento de 344 usuarios nuevos para las cuentas de Twitter, Facebook, Instagram y YouTube de la entidad."/>
    <n v="3475.639443"/>
    <n v="2976.6216589999999"/>
    <n v="8345.417555"/>
    <n v="8046.0785320000005"/>
    <n v="11474.332"/>
    <n v="0"/>
    <n v="10115.75797552"/>
    <n v="0"/>
    <n v="10446.08180122"/>
    <n v="0"/>
    <n v="43857.228774739997"/>
    <n v="11022.700191"/>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7"/>
    <n v="3"/>
    <s v="Adecuación Y Mantenimiento De 2 Sedes De La Uaermv"/>
    <n v="1"/>
    <s v="Suma"/>
    <n v="1"/>
    <s v="En ejecucion"/>
    <n v="1"/>
    <n v="0.05"/>
    <n v="0.05"/>
    <n v="100"/>
    <n v="0.52"/>
    <n v="0.38"/>
    <n v="73.08"/>
    <n v="0.54"/>
    <n v="0"/>
    <n v="0"/>
    <n v="0.56999999999999995"/>
    <n v="0"/>
    <n v="0"/>
    <n v="0.32"/>
    <n v="0"/>
    <n v="0"/>
    <n v="2"/>
    <n v="0.43"/>
    <n v="21.5"/>
    <n v="657394000"/>
    <n v="243096664"/>
    <n v="36.979999999999997"/>
    <n v="9585469445"/>
    <n v="8554802067"/>
    <n v="89.25"/>
    <n v="10661631000"/>
    <n v="0"/>
    <n v="0"/>
    <n v="9772099794.4099998"/>
    <n v="0"/>
    <n v="0"/>
    <n v="10140068361.690001"/>
    <n v="0"/>
    <n v="0"/>
    <n v="40816662601.099998"/>
    <n v="8797898731"/>
    <n v="21.55"/>
    <s v="VIGENCIA (a 30/09/2021): Por medio del contrato 411 de 2021 suscrito entre la entidad y Famoc depanel, se contrato el arrendamiento de un inmueble  ubicado en la Calle 22d # 120-40 Predio La Elvira - Localidad Fontibón - Bogotá D.C., con áreas acondicionadas para el funcionamiento de la sede operativa de la unidad administrativa especial de rehabilitación y mantenimiento vial (UAERMV), en los términos y condiciones estipulados en los estudios previos y la propuesta presentada por el arrendedor.  Actualmente se tiene vigente el contrato de seguridad privada, mediante el cual se cuenta con el servicio de vigilancia y seguridad para proteger los funcionarios, contratistas, visitantes y bienes que se encuentran bajo la responsabilidad de la entidad."/>
    <n v="657.39400000000001"/>
    <n v="243.096664"/>
    <n v="9585.4694450000006"/>
    <n v="8554.8020670000005"/>
    <n v="10661.630999999999"/>
    <n v="0"/>
    <n v="9772.09979441"/>
    <n v="0"/>
    <n v="10140.068361690001"/>
    <n v="0"/>
    <n v="40816.662601099997"/>
    <n v="8797.8987310000011"/>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4"/>
    <n v="1"/>
    <s v="Aumentar En 50 Puntos Porcentuales El Nivel De Modernización De La Infraestructura Tecnológica   De La Uaermv."/>
    <n v="1"/>
    <s v="Suma"/>
    <n v="1"/>
    <s v="En ejecucion"/>
    <n v="1"/>
    <n v="7"/>
    <n v="7"/>
    <n v="100"/>
    <n v="12"/>
    <n v="9.1"/>
    <n v="75.83"/>
    <n v="12"/>
    <n v="0"/>
    <n v="0"/>
    <n v="12"/>
    <n v="0"/>
    <n v="0"/>
    <n v="7"/>
    <n v="0"/>
    <n v="0"/>
    <n v="50"/>
    <n v="16.100000000000001"/>
    <n v="32.200000000000003"/>
    <n v="2099293863"/>
    <n v="2071261050"/>
    <n v="98.66"/>
    <n v="2992346333"/>
    <n v="2085607233"/>
    <n v="69.7"/>
    <n v="3762341000"/>
    <n v="0"/>
    <n v="0"/>
    <n v="4027036581.48"/>
    <n v="0"/>
    <n v="0"/>
    <n v="5054991974"/>
    <n v="0"/>
    <n v="0"/>
    <n v="17936009751.48"/>
    <n v="4156868283"/>
    <n v="23.18"/>
    <s v="VIGENCIA (a 30/09/2021): Se realizan las siguientes actividades para la modernización del software de la Entidad:  - Contratación del soporte y actualización del software de la plataforma geográfica. - Adquisición de una herramienta de backups para los servicios del correo electrónico y OneDrive.   - Se da inicio al proceso precontractual de la Adquisición de elementos de infraestructura para la implementación de las políticas de seguridad y privacidad de la información y del Sistema de correlación de eventos.   - Se adjudica el proceso y se cargan los créditos para poder manejar la nube de Oracle, adjudicación del proceso de Escritorios remotos (Virtualización).   Se realizan las siguientes actividades para la modernización del hardware de la Entidad:  - Se adelanta el proceso precontractual de la Adquisición de elementos de infraestructura para la implementación de las políticas de seguridad y privacidad de la información.   - Durante lo trascurrido en el 2021 la mesa de ayuda resolvió siete mil ciento sesenta (7.160) casos, de los cuales fueron atendidos acorde con los tiempos establecidos en los Acuerdo de Niveles de Servicios (ANS).    Finalmente, se realiza el informe Nro. 1, 2, 3, 4, 5, 6, 7, 8 9, 10, 11, 12, 13, 14, 15, 16, 17, 18, 19, 20, 21, 22, 23, 24, 25, 26, 27, 28, 29, 30, 31, 32, 33, 34, 36, 37 y 38 al seguimiento infraestructura tecnológica de la Entidad. En los cuales se listan todas las actividades realizadas en la semana en cuento a control y fortalecimiento de la infraestructura tecnológica."/>
    <n v="2099.2938629999999"/>
    <n v="2071.2610500000001"/>
    <n v="2992.346333"/>
    <n v="2085.6072330000002"/>
    <n v="3762.3409999999999"/>
    <n v="0"/>
    <n v="4027.0365814800002"/>
    <n v="0"/>
    <n v="5054.9919739999996"/>
    <n v="0"/>
    <n v="17936.00975148"/>
    <n v="4156.8682829999998"/>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4"/>
    <n v="2"/>
    <s v="Realizar 4 Actualizaciones Del Plan Estratégico De Tecnologías De La Información - Peti De La Uaermv"/>
    <n v="1"/>
    <s v="Suma"/>
    <n v="1"/>
    <s v="En ejecucion"/>
    <n v="1"/>
    <n v="0.8"/>
    <n v="0.8"/>
    <n v="100"/>
    <n v="1"/>
    <n v="0.27"/>
    <n v="27"/>
    <n v="1"/>
    <n v="0"/>
    <n v="0"/>
    <n v="1"/>
    <n v="0"/>
    <n v="0"/>
    <n v="0.2"/>
    <n v="0"/>
    <n v="0"/>
    <n v="4"/>
    <n v="1.07"/>
    <n v="26.75"/>
    <n v="34035667"/>
    <n v="34035666"/>
    <n v="100"/>
    <n v="537700000"/>
    <n v="412066667"/>
    <n v="76.64"/>
    <n v="584640000"/>
    <n v="0"/>
    <n v="0"/>
    <n v="302675490.38999999"/>
    <n v="0"/>
    <n v="0"/>
    <n v="411799955.74000001"/>
    <n v="0"/>
    <n v="0"/>
    <n v="1870851113.1300001"/>
    <n v="446102333"/>
    <n v="23.84"/>
    <s v="VIGENCIA (a 30/09/2021): Durante el tercer trimestre se desarrollaron las siguientes actividades: - Plan de comunicaciones: Se cumplen con las actividades propuestas de comunicación. - Implementación de políticas y procesos de TI - esquema de Gobierno de TI -Fase2: PQ-TR-116: El procedimiento de relación con proveedores fue aprobado por el líder técnico de TI, La política se encuentra en ajuste teniendo en cuenta las recomendaciones realizadas del concepto de viabilidad y demás. - Sigma-Desarrollo implementación Sistema de Información Georreferenciada Misional: Se aprobó un control de cambios donde se amplió el alcance con 16 nuevos requerimientos que afectaron los flujos de mejoramiento y de intervención, 15 son necesarios para la operación. Estos nuevos requerimientos han impactado el proyecto en tiempo de entrega y los reléase del proyecto en 10 semanas. - Implementación Seguridad de la Información - Se está trabajando y ajustando el diseño de la política y el procedimiento de la seguridad física ambiental y operativa. El procedimiento y política de incidentes de seguridad de información ya se vienen aplicando y los incidentes atendidos se incorporan en una matriz que es enviada a CCIRT Gobierno para dejar la traza.  - Renovación Tecnológica UMV se ha venido realizando el aseguramiento lógico de los servidores tanto onpremise como los virtualizados que se tienen en cloud. De la misma forma se han creado más servidores virtuales y se han realizado pruebas a nivel de IPv6.   - GODI-Fortalecimiento y mantenimiento de la Arquitectura Empresarial: Dentro del proceso de actualización del Plan Estratégico de Tecnologías de la Información de la Entidad se adelantó la actualización de los lineamientos y dominios establecidos por el Modelo de Arquitectura Empresarial establecido por el Ministerio de las Tecnologías de la Información y las Comunicaciones. - Actualizaron los documentos de Política Calidad de Datos y Plan de Calidad de la Información y Plan de datos Abie"/>
    <n v="34.035666999999997"/>
    <n v="34.035665999999999"/>
    <n v="537.70000000000005"/>
    <n v="412.066667"/>
    <n v="584.64"/>
    <n v="0"/>
    <n v="302.67549038999999"/>
    <n v="0"/>
    <n v="411.79995574000003"/>
    <n v="0"/>
    <n v="1870.8511131300002"/>
    <n v="446.10233299999999"/>
  </r>
  <r>
    <n v="16"/>
    <s v="Un Nuevo Contrato Social y Ambiental para la Bogotá del Siglo XXI"/>
    <x v="0"/>
    <n v="2021"/>
    <s v="30/09/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4"/>
    <n v="3"/>
    <s v="Implementar 50 Funcionalidades En Cinco (5) De Los Sistemas De Información De La Uaermv."/>
    <n v="1"/>
    <s v="Suma"/>
    <n v="1"/>
    <s v="En ejecucion"/>
    <n v="1"/>
    <n v="4.5"/>
    <n v="4.5"/>
    <n v="100"/>
    <n v="13.5"/>
    <n v="9.4"/>
    <n v="69.63"/>
    <n v="13"/>
    <n v="0"/>
    <n v="0"/>
    <n v="12"/>
    <n v="0"/>
    <n v="0"/>
    <n v="7"/>
    <n v="0"/>
    <n v="0"/>
    <n v="50"/>
    <n v="13.9"/>
    <n v="27.8"/>
    <n v="1106298416"/>
    <n v="473823078"/>
    <n v="42.83"/>
    <n v="2284671667"/>
    <n v="1600921667"/>
    <n v="70.069999999999993"/>
    <n v="2009472000"/>
    <n v="0"/>
    <n v="0"/>
    <n v="1159954431.6800001"/>
    <n v="0"/>
    <n v="0"/>
    <n v="1294790900.1600001"/>
    <n v="0"/>
    <n v="0"/>
    <n v="7855187414.8400002"/>
    <n v="2074744745"/>
    <n v="26.41"/>
    <s v="VIGENCIA (a 30/09/2021): Se adelantaron las siguientes actividades en el proceso de implementación:  -Nuevo modelo de priorización en el sistema de información SIGMA.  -Módulo de prediseño  y diseño en el sistema de información SIGMA  -Módulo de apiques y aforos en el sistema de información SIGMA.  -Validación de priorización en el sistema de información SIGMA. -Gestión de visita técnica de verificación (intervención) en el sistema de información SIGMA.  -Programación periódica (Intervención) en el sistema de información SIGMA -Diagnóstico intervención en el sistema de información SIGMA.  -Control de solicitudes PMT en el sistema de información SIGMA.  -Programación de intervención (periódica/diaria) en el sistema de información SIGMA.  -Módulo de registro de proceso de control interno disciplinario en el sistema de información Calíope.  -Módulo costos de producción en el sistema de información Calíope.  -Integración entre los módulos de si capital y el módulo de costos de producción en Calíope.  -Módulos de capacitación, bienestar, seguridad y salud en trabajo en el sistema SIGEP."/>
    <n v="1106.2984160000001"/>
    <n v="473.82307800000001"/>
    <n v="2284.6716670000001"/>
    <n v="1600.9216670000001"/>
    <n v="2009.472"/>
    <n v="0"/>
    <n v="1159.95443168"/>
    <n v="0"/>
    <n v="1294.7909001600001"/>
    <n v="0"/>
    <n v="7855.1874148400002"/>
    <n v="2074.744745"/>
  </r>
  <r>
    <n v="16"/>
    <s v="Un Nuevo Contrato Social y Ambiental para la Bogotá del Siglo XXI"/>
    <x v="0"/>
    <n v="2021"/>
    <s v="30/09/2021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9"/>
    <n v="1"/>
    <s v="Otorgar 12500 Subvenciones O Ayudas A La  Población Vulnerable Que Cumplan Los Requisitos, Para Acceder A Los Servicios Funerarios Del Distrito"/>
    <n v="1"/>
    <s v="Suma"/>
    <n v="1"/>
    <s v="En ejecucion"/>
    <n v="1"/>
    <n v="1390"/>
    <n v="1390"/>
    <n v="100"/>
    <n v="3396"/>
    <n v="2208"/>
    <n v="65.02"/>
    <n v="3056"/>
    <n v="0"/>
    <n v="0"/>
    <n v="3096"/>
    <n v="0"/>
    <n v="0"/>
    <n v="1562"/>
    <n v="0"/>
    <n v="0"/>
    <n v="12500"/>
    <n v="3598"/>
    <n v="28.78"/>
    <n v="400000000"/>
    <n v="400000000"/>
    <n v="100"/>
    <n v="99999999"/>
    <n v="0"/>
    <n v="0"/>
    <n v="100000000"/>
    <n v="0"/>
    <n v="0"/>
    <n v="217750000"/>
    <n v="0"/>
    <n v="0"/>
    <n v="217750000"/>
    <n v="0"/>
    <n v="0"/>
    <n v="1035499999"/>
    <n v="400000000"/>
    <n v="38.630000000000003"/>
    <m/>
    <n v="400"/>
    <n v="400"/>
    <n v="99.999999000000003"/>
    <n v="0"/>
    <n v="100"/>
    <n v="0"/>
    <n v="217.75"/>
    <n v="0"/>
    <n v="217.75"/>
    <n v="0"/>
    <n v="1035.4999990000001"/>
    <n v="400"/>
  </r>
  <r>
    <n v="16"/>
    <s v="Un Nuevo Contrato Social y Ambiental para la Bogotá del Siglo XXI"/>
    <x v="0"/>
    <n v="2021"/>
    <s v="30/09/2021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9"/>
    <n v="2"/>
    <s v="Desarrollo De 4 Campañas Para Incentivar Un Cambio Cultural Orientado Al Uso De La Cremacio¿N Como Servicio De Destino Final"/>
    <n v="1"/>
    <s v="Suma"/>
    <n v="1"/>
    <s v="En ejecucion"/>
    <n v="1"/>
    <n v="0"/>
    <n v="0"/>
    <n v="0"/>
    <n v="1"/>
    <n v="1"/>
    <n v="100"/>
    <n v="0"/>
    <n v="0"/>
    <n v="0"/>
    <n v="3"/>
    <n v="0"/>
    <n v="0"/>
    <n v="0"/>
    <n v="0"/>
    <n v="0"/>
    <n v="4"/>
    <n v="1"/>
    <n v="25"/>
    <n v="0"/>
    <n v="0"/>
    <n v="0"/>
    <n v="1"/>
    <n v="0"/>
    <n v="0"/>
    <n v="0"/>
    <n v="0"/>
    <n v="0"/>
    <n v="125000"/>
    <n v="0"/>
    <n v="0"/>
    <n v="0"/>
    <n v="0"/>
    <n v="0"/>
    <n v="125001"/>
    <n v="0"/>
    <n v="0"/>
    <s v="VIGENCIA (a 30/09/2021): Se desarrollo una campaña de cambio cultural, orientado al uso de la cremación como servicios de destino final en los cementerios del distrito capital."/>
    <n v="0"/>
    <n v="0"/>
    <n v="9.9999999999999995E-7"/>
    <n v="0"/>
    <n v="0"/>
    <n v="0"/>
    <n v="0.125"/>
    <n v="0"/>
    <n v="0"/>
    <n v="0"/>
    <n v="0.125001"/>
    <n v="0"/>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2"/>
    <n v="1"/>
    <s v="Ampliar El 50 Por Ciento De La Capacidad Ide La Capacidad Instalada De Bo¿Vedas, Osarios Y Cenizarios En Los Cementerios Distritales."/>
    <n v="1"/>
    <s v="Suma"/>
    <n v="1"/>
    <s v="En ejecucion"/>
    <n v="1"/>
    <n v="6"/>
    <n v="1"/>
    <n v="16.670000000000002"/>
    <n v="5"/>
    <n v="0"/>
    <n v="0"/>
    <n v="19"/>
    <n v="0"/>
    <n v="0"/>
    <n v="12"/>
    <n v="0"/>
    <n v="0"/>
    <n v="13"/>
    <n v="0"/>
    <n v="0"/>
    <n v="50"/>
    <n v="1"/>
    <n v="2"/>
    <n v="1284869467"/>
    <n v="388826954"/>
    <n v="30.26"/>
    <n v="3661882877"/>
    <n v="318660415"/>
    <n v="8.6999999999999993"/>
    <n v="5129320000"/>
    <n v="0"/>
    <n v="0"/>
    <n v="1380158415"/>
    <n v="0"/>
    <n v="0"/>
    <n v="793467118"/>
    <n v="0"/>
    <n v="0"/>
    <n v="12249697877"/>
    <n v="707487369"/>
    <n v="5.78"/>
    <s v="VIGENCIA (a 30/09/2021): La ejecución del contrato para la actualización de estudios y diseños para la construcción d elos mausoleos en el cementerio del parque serafin, requirio de una nueva prorroga que se extendio hasta el mes de octubre."/>
    <n v="1284.869467"/>
    <n v="388.826954"/>
    <n v="3661.882877"/>
    <n v="318.660415"/>
    <n v="5129.32"/>
    <n v="0"/>
    <n v="1380.1584150000001"/>
    <n v="0"/>
    <n v="793.46711800000003"/>
    <n v="0"/>
    <n v="12249.697877000001"/>
    <n v="707.48736899999994"/>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2"/>
    <n v="2"/>
    <s v="Fortalecer 100 Por Ciento La Gestio¿N Para Realizar Proyectos De Revitalizacio¿N, Modernizacio¿N, Regularizacio¿N, Desarrollo, Ampliacio¿N, Adecuacio¿N Y/O Restauracio¿N De Los Servicios Funerarios En Los Cementerios"/>
    <n v="2"/>
    <s v="Constante"/>
    <n v="1"/>
    <s v="En ejecucion"/>
    <n v="1"/>
    <n v="100"/>
    <n v="74"/>
    <n v="74"/>
    <n v="100"/>
    <n v="50"/>
    <n v="50"/>
    <n v="100"/>
    <n v="0"/>
    <n v="0"/>
    <n v="100"/>
    <n v="0"/>
    <n v="0"/>
    <n v="100"/>
    <n v="0"/>
    <n v="0"/>
    <s v="N/A"/>
    <s v="N/A"/>
    <s v="N/A"/>
    <n v="2333641829"/>
    <n v="1757732734"/>
    <n v="75.319999999999993"/>
    <n v="1514597220"/>
    <n v="738114695"/>
    <n v="48.73"/>
    <n v="377640000"/>
    <n v="0"/>
    <n v="0"/>
    <n v="574747827"/>
    <n v="0"/>
    <n v="0"/>
    <n v="974889500"/>
    <n v="0"/>
    <n v="0"/>
    <n v="5775516376"/>
    <n v="2495847429"/>
    <n v="43.21"/>
    <s v="VIGENCIA (a 30/09/2021): Se han presentados demoras en los procesos de contratación de un equipo de monitoreo para el cementerio norte que fue declarado desierto. Y toco generar nuevamente todo el proceso."/>
    <n v="2333.6418290000001"/>
    <n v="1757.7327339999999"/>
    <n v="1514.5972200000001"/>
    <n v="738.11469499999998"/>
    <n v="377.64"/>
    <n v="0"/>
    <n v="574.74782700000003"/>
    <n v="0"/>
    <n v="974.8895"/>
    <n v="0"/>
    <n v="5775.5163760000005"/>
    <n v="2495.8474289999999"/>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2"/>
    <n v="3"/>
    <s v="Mejorar 100 Por Ciento La Interventoria Y Supervisio¿N Prestacio¿N Del Servicio Funerario En Los Equipamientos Del Distrito"/>
    <n v="2"/>
    <s v="Constante"/>
    <n v="1"/>
    <s v="En ejecucion"/>
    <n v="1"/>
    <n v="100"/>
    <n v="100"/>
    <n v="100"/>
    <n v="100"/>
    <n v="80"/>
    <n v="80"/>
    <n v="100"/>
    <n v="0"/>
    <n v="0"/>
    <n v="100"/>
    <n v="0"/>
    <n v="0"/>
    <n v="100"/>
    <n v="0"/>
    <n v="0"/>
    <s v="N/A"/>
    <s v="N/A"/>
    <s v="N/A"/>
    <n v="1076549425"/>
    <n v="1051226429"/>
    <n v="97.65"/>
    <n v="1718200903"/>
    <n v="1545386936"/>
    <n v="89.94"/>
    <n v="2365826000"/>
    <n v="0"/>
    <n v="0"/>
    <n v="716890602"/>
    <n v="0"/>
    <n v="0"/>
    <n v="716890602"/>
    <n v="0"/>
    <n v="0"/>
    <n v="6594357532"/>
    <n v="2596613365"/>
    <n v="39.380000000000003"/>
    <m/>
    <n v="1076.5494249999999"/>
    <n v="1051.2264290000001"/>
    <n v="1718.2009029999999"/>
    <n v="1545.3869360000001"/>
    <n v="2365.826"/>
    <n v="0"/>
    <n v="716.89060199999994"/>
    <n v="0"/>
    <n v="716.89060199999994"/>
    <n v="0"/>
    <n v="6594.357532"/>
    <n v="2596.6133650000002"/>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2"/>
    <n v="4"/>
    <s v="Realizar 2 Documentos Para Planeacio¿N De Los Equipamientos Y Desarrollo De La Infraestructura."/>
    <n v="1"/>
    <s v="Suma"/>
    <n v="4"/>
    <s v="Finalizada - No continua"/>
    <n v="1"/>
    <n v="0"/>
    <n v="0"/>
    <n v="0"/>
    <n v="0"/>
    <n v="0"/>
    <n v="0"/>
    <n v="0"/>
    <n v="0"/>
    <n v="0"/>
    <n v="0"/>
    <n v="0"/>
    <n v="0"/>
    <n v="0"/>
    <n v="0"/>
    <n v="0"/>
    <n v="2"/>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
    <s v="Separar Y Tratar El 10 Por Ciento De Rpcc / Plantas De Tratamiento Y Aprovechamiento Energetico"/>
    <n v="1"/>
    <s v="Suma"/>
    <n v="1"/>
    <s v="En ejecucion"/>
    <n v="1"/>
    <n v="1"/>
    <n v="1"/>
    <n v="100"/>
    <n v="1"/>
    <n v="0.75"/>
    <n v="75"/>
    <n v="3"/>
    <n v="0"/>
    <n v="0"/>
    <n v="3"/>
    <n v="0"/>
    <n v="0"/>
    <n v="2"/>
    <n v="0"/>
    <n v="0"/>
    <n v="10"/>
    <n v="1.75"/>
    <n v="17.5"/>
    <n v="5150439100"/>
    <n v="4476474939"/>
    <n v="86.91"/>
    <n v="7226030973"/>
    <n v="6984752924"/>
    <n v="96.66"/>
    <n v="100000000"/>
    <n v="0"/>
    <n v="0"/>
    <n v="2500000000"/>
    <n v="0"/>
    <n v="0"/>
    <n v="2500000000"/>
    <n v="0"/>
    <n v="0"/>
    <n v="17476470073"/>
    <n v="11461227863"/>
    <n v="65.58"/>
    <m/>
    <n v="5150.4390999999996"/>
    <n v="4476.4749389999997"/>
    <n v="7226.0309729999999"/>
    <n v="6984.7529240000003"/>
    <n v="100"/>
    <n v="0"/>
    <n v="2500"/>
    <n v="0"/>
    <n v="2500"/>
    <n v="0"/>
    <n v="17476.470073"/>
    <n v="11461.227863"/>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
    <s v="Hacer Monitoreo, Seguimiento Y Control D 90 Por Ciento De Toneladas En La Disposicion De Residuos Sólidos Ordinarios."/>
    <n v="2"/>
    <s v="Constante"/>
    <n v="1"/>
    <s v="En ejecucion"/>
    <n v="1"/>
    <n v="90"/>
    <n v="90"/>
    <n v="100"/>
    <n v="90"/>
    <n v="75"/>
    <n v="83.33"/>
    <n v="90"/>
    <n v="0"/>
    <n v="0"/>
    <n v="90"/>
    <n v="0"/>
    <n v="0"/>
    <n v="90"/>
    <n v="0"/>
    <n v="0"/>
    <s v="N/A"/>
    <s v="N/A"/>
    <s v="N/A"/>
    <n v="5886421147"/>
    <n v="5437958273"/>
    <n v="92.38"/>
    <n v="13101464677"/>
    <n v="9448288548"/>
    <n v="72.12"/>
    <n v="33881898000"/>
    <n v="0"/>
    <n v="0"/>
    <n v="3000000000"/>
    <n v="0"/>
    <n v="0"/>
    <n v="3000000000"/>
    <n v="0"/>
    <n v="0"/>
    <n v="58869783824"/>
    <n v="14886246821"/>
    <n v="25.29"/>
    <m/>
    <n v="5886.421147"/>
    <n v="5437.9582730000002"/>
    <n v="13101.464677"/>
    <n v="9448.2885480000004"/>
    <n v="33881.898000000001"/>
    <n v="0"/>
    <n v="3000"/>
    <n v="0"/>
    <n v="3000"/>
    <n v="0"/>
    <n v="58869.783823999998"/>
    <n v="14886.246821000001"/>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3"/>
    <s v="Garantiar El 100 Por Ciento De La Contratación Del Personal Para La Actualiación Del Pgirs, Mediante La Entrega De Documento De Proyecto De Decreto Y Dts"/>
    <n v="2"/>
    <s v="Constante"/>
    <n v="1"/>
    <s v="En ejecucion"/>
    <n v="1"/>
    <n v="100"/>
    <n v="100"/>
    <n v="100"/>
    <n v="0"/>
    <n v="0"/>
    <n v="0"/>
    <n v="0"/>
    <n v="0"/>
    <n v="0"/>
    <n v="100"/>
    <n v="0"/>
    <n v="0"/>
    <n v="100"/>
    <n v="0"/>
    <n v="0"/>
    <s v="N/A"/>
    <s v="N/A"/>
    <s v="N/A"/>
    <n v="65000000"/>
    <n v="65000000"/>
    <n v="100"/>
    <n v="0"/>
    <n v="0"/>
    <n v="0"/>
    <n v="0"/>
    <n v="0"/>
    <n v="0"/>
    <n v="1000000"/>
    <n v="0"/>
    <n v="0"/>
    <n v="1000000"/>
    <n v="0"/>
    <n v="0"/>
    <n v="67000000"/>
    <n v="65000000"/>
    <n v="97.01"/>
    <m/>
    <n v="65"/>
    <n v="65"/>
    <n v="0"/>
    <n v="0"/>
    <n v="0"/>
    <n v="0"/>
    <n v="1"/>
    <n v="0"/>
    <n v="1"/>
    <n v="0"/>
    <n v="67"/>
    <n v="65"/>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4"/>
    <s v="Implementar 13 Programas De Pgris"/>
    <n v="2"/>
    <s v="Constante"/>
    <n v="1"/>
    <s v="En ejecucion"/>
    <n v="1"/>
    <n v="0"/>
    <n v="0"/>
    <n v="0"/>
    <n v="13"/>
    <n v="9.5"/>
    <n v="73.08"/>
    <n v="13"/>
    <n v="0"/>
    <n v="0"/>
    <n v="13"/>
    <n v="0"/>
    <n v="0"/>
    <n v="13"/>
    <n v="0"/>
    <n v="0"/>
    <s v="N/A"/>
    <s v="N/A"/>
    <s v="N/A"/>
    <n v="0"/>
    <n v="0"/>
    <n v="0"/>
    <n v="294780000"/>
    <n v="257550000"/>
    <n v="87.37"/>
    <n v="3294573000"/>
    <n v="0"/>
    <n v="0"/>
    <n v="43000000"/>
    <n v="0"/>
    <n v="0"/>
    <n v="22000000"/>
    <n v="0"/>
    <n v="0"/>
    <n v="3654353000"/>
    <n v="257550000"/>
    <n v="7.05"/>
    <m/>
    <n v="0"/>
    <n v="0"/>
    <n v="294.77999999999997"/>
    <n v="257.55"/>
    <n v="3294.5729999999999"/>
    <n v="0"/>
    <n v="43"/>
    <n v="0"/>
    <n v="22"/>
    <n v="0"/>
    <n v="3654.3530000000001"/>
    <n v="257.55"/>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5"/>
    <s v="Desarrollar La Consultoria De 2 Estudios A Nivel De Ingieneria De Detalle Fase Iii"/>
    <n v="1"/>
    <s v="Suma"/>
    <n v="4"/>
    <s v="Finalizada - No continua"/>
    <n v="1"/>
    <n v="1"/>
    <n v="0.48"/>
    <n v="48"/>
    <n v="0"/>
    <n v="0"/>
    <n v="0"/>
    <n v="0"/>
    <n v="0"/>
    <n v="0"/>
    <n v="0"/>
    <n v="0"/>
    <n v="0"/>
    <n v="0"/>
    <n v="0"/>
    <n v="0"/>
    <n v="2"/>
    <n v="0.48"/>
    <n v="24"/>
    <n v="459020881"/>
    <n v="18296931"/>
    <n v="3.99"/>
    <n v="0"/>
    <n v="0"/>
    <n v="0"/>
    <n v="0"/>
    <n v="0"/>
    <n v="0"/>
    <n v="0"/>
    <n v="0"/>
    <n v="0"/>
    <n v="0"/>
    <n v="0"/>
    <n v="0"/>
    <n v="459020881"/>
    <n v="18296931"/>
    <n v="3.99"/>
    <m/>
    <n v="459.02088099999997"/>
    <n v="18.296931000000001"/>
    <n v="0"/>
    <n v="0"/>
    <n v="0"/>
    <n v="0"/>
    <n v="0"/>
    <n v="0"/>
    <n v="0"/>
    <n v="0"/>
    <n v="459.02088099999997"/>
    <n v="18.296931000000001"/>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6"/>
    <s v="Estructurar 2 Modelos De Aprovechamiento Para La Ciudad Por Flujo De Organicos Y Plasticos Entre Otros"/>
    <n v="2"/>
    <s v="Constante"/>
    <n v="1"/>
    <s v="En ejecucion"/>
    <n v="1"/>
    <n v="2"/>
    <n v="2"/>
    <n v="100"/>
    <n v="2"/>
    <n v="2"/>
    <n v="100"/>
    <n v="0"/>
    <n v="0"/>
    <n v="0"/>
    <n v="2"/>
    <n v="0"/>
    <n v="0"/>
    <n v="2"/>
    <n v="0"/>
    <n v="0"/>
    <s v="N/A"/>
    <s v="N/A"/>
    <s v="N/A"/>
    <n v="6200000"/>
    <n v="6200000"/>
    <n v="100"/>
    <n v="500000000"/>
    <n v="485111333"/>
    <n v="97.02"/>
    <n v="0"/>
    <n v="0"/>
    <n v="0"/>
    <n v="170000000"/>
    <n v="0"/>
    <n v="0"/>
    <n v="1000000"/>
    <n v="0"/>
    <n v="0"/>
    <n v="677200000"/>
    <n v="491311333"/>
    <n v="72.55"/>
    <m/>
    <n v="6.2"/>
    <n v="6.2"/>
    <n v="500"/>
    <n v="485.111333"/>
    <n v="0"/>
    <n v="0"/>
    <n v="170"/>
    <n v="0"/>
    <n v="1"/>
    <n v="0"/>
    <n v="677.2"/>
    <n v="491.31133299999999"/>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7"/>
    <s v="Desarrollar 2 Modelos De Aprovechamiento Para La Ciudad Por Flujo De Residuos Enmarcado En La Politica Pública De Aprovechamiento Prioriando Organicos Y Plastico"/>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8"/>
    <s v="Propender 100 Por Ciento De Los Procesos De Fortalecimiento Personal, Técnico, Empresarial Y Social Para La Población Recicladora En General En El Marco De La Prestación Del Servicios Público De Aprovechamiento."/>
    <n v="2"/>
    <s v="Constante"/>
    <n v="1"/>
    <s v="En ejecucion"/>
    <n v="1"/>
    <n v="100"/>
    <n v="100"/>
    <n v="100"/>
    <n v="100"/>
    <n v="75"/>
    <n v="75"/>
    <n v="0"/>
    <n v="0"/>
    <n v="0"/>
    <n v="100"/>
    <n v="0"/>
    <n v="0"/>
    <n v="100"/>
    <n v="0"/>
    <n v="0"/>
    <s v="N/A"/>
    <s v="N/A"/>
    <s v="N/A"/>
    <n v="979656987"/>
    <n v="979656987"/>
    <n v="100"/>
    <n v="2816770320"/>
    <n v="1328319216"/>
    <n v="47.16"/>
    <n v="0"/>
    <n v="0"/>
    <n v="0"/>
    <n v="5700000000"/>
    <n v="0"/>
    <n v="0"/>
    <n v="3600000000"/>
    <n v="0"/>
    <n v="0"/>
    <n v="13096427307"/>
    <n v="2307976203"/>
    <n v="17.62"/>
    <m/>
    <n v="979.65698699999996"/>
    <n v="979.65698699999996"/>
    <n v="2816.7703200000001"/>
    <n v="1328.3192160000001"/>
    <n v="0"/>
    <n v="0"/>
    <n v="5700"/>
    <n v="0"/>
    <n v="3600"/>
    <n v="0"/>
    <n v="13096.427307"/>
    <n v="2307.9762030000002"/>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9"/>
    <s v="Contribuir A La Formalizacion Del 100 Por Ciento De La Población Recicladora Registrada En Ruro (Resgistro Unico De Recicladores) Y El Fortalecimiento De Las Organiacionesde Recien El Registro De  Recicladores Ruor"/>
    <n v="2"/>
    <s v="Constante"/>
    <n v="1"/>
    <s v="En ejecucion"/>
    <n v="1"/>
    <n v="100"/>
    <n v="80"/>
    <n v="80"/>
    <n v="100"/>
    <n v="75"/>
    <n v="75"/>
    <n v="0"/>
    <n v="0"/>
    <n v="0"/>
    <n v="100"/>
    <n v="0"/>
    <n v="0"/>
    <n v="100"/>
    <n v="0"/>
    <n v="0"/>
    <s v="N/A"/>
    <s v="N/A"/>
    <s v="N/A"/>
    <n v="2037854291"/>
    <n v="1620574333"/>
    <n v="79.52"/>
    <n v="1109088000"/>
    <n v="494099999"/>
    <n v="44.55"/>
    <n v="0"/>
    <n v="0"/>
    <n v="0"/>
    <n v="1600000000"/>
    <n v="0"/>
    <n v="0"/>
    <n v="700000000"/>
    <n v="0"/>
    <n v="0"/>
    <n v="5446942291"/>
    <n v="2114674332"/>
    <n v="38.82"/>
    <m/>
    <n v="2037.8542910000001"/>
    <n v="1620.574333"/>
    <n v="1109.088"/>
    <n v="494.09999900000003"/>
    <n v="0"/>
    <n v="0"/>
    <n v="1600"/>
    <n v="0"/>
    <n v="700"/>
    <n v="0"/>
    <n v="5446.9422910000003"/>
    <n v="2114.674332"/>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0"/>
    <s v="Realizar El 100 Por Ciento De Acompañamiento Técnico, Administrativo Y Socialpara Fortalecer La Operación Y La Gestión De Las Ecas  En Cumplimiento De La Normatividad Y Los Procedimientos De Gestion¿Implementados."/>
    <n v="2"/>
    <s v="Constante"/>
    <n v="1"/>
    <s v="En ejecucion"/>
    <n v="1"/>
    <n v="100"/>
    <n v="89"/>
    <n v="89"/>
    <n v="100"/>
    <n v="75"/>
    <n v="75"/>
    <n v="0"/>
    <n v="0"/>
    <n v="0"/>
    <n v="100"/>
    <n v="0"/>
    <n v="0"/>
    <n v="100"/>
    <n v="0"/>
    <n v="0"/>
    <s v="N/A"/>
    <s v="N/A"/>
    <s v="N/A"/>
    <n v="1772261413"/>
    <n v="1583708980"/>
    <n v="89.36"/>
    <n v="18666324880"/>
    <n v="2296053802"/>
    <n v="12.3"/>
    <n v="0"/>
    <n v="0"/>
    <n v="0"/>
    <n v="5200000000"/>
    <n v="0"/>
    <n v="0"/>
    <n v="3700000000"/>
    <n v="0"/>
    <n v="0"/>
    <n v="29338586293"/>
    <n v="3879762782"/>
    <n v="13.22"/>
    <m/>
    <n v="1772.2614129999999"/>
    <n v="1583.7089800000001"/>
    <n v="18666.32488"/>
    <n v="2296.0538019999999"/>
    <n v="0"/>
    <n v="0"/>
    <n v="5200"/>
    <n v="0"/>
    <n v="3700"/>
    <n v="0"/>
    <n v="29338.586293"/>
    <n v="3879.7627819999998"/>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1"/>
    <s v="Desarrollar El 100 Por Ciento De Proyectos De Innovación Y Desarrollo En Pos Del Fortalecimiento De Las Cadenas De Valor."/>
    <n v="2"/>
    <s v="Constante"/>
    <n v="1"/>
    <s v="En ejecucion"/>
    <n v="1"/>
    <n v="0"/>
    <n v="0"/>
    <n v="0"/>
    <n v="100"/>
    <n v="75"/>
    <n v="75"/>
    <n v="0"/>
    <n v="0"/>
    <n v="0"/>
    <n v="100"/>
    <n v="0"/>
    <n v="0"/>
    <n v="100"/>
    <n v="0"/>
    <n v="0"/>
    <s v="N/A"/>
    <s v="N/A"/>
    <s v="N/A"/>
    <n v="0"/>
    <n v="0"/>
    <n v="0"/>
    <n v="682000000"/>
    <n v="590533333"/>
    <n v="86.59"/>
    <n v="0"/>
    <n v="0"/>
    <n v="0"/>
    <n v="900000000"/>
    <n v="0"/>
    <n v="0"/>
    <n v="500000000"/>
    <n v="0"/>
    <n v="0"/>
    <n v="2082000000"/>
    <n v="590533333"/>
    <n v="28.36"/>
    <m/>
    <n v="0"/>
    <n v="0"/>
    <n v="682"/>
    <n v="590.53333299999997"/>
    <n v="0"/>
    <n v="0"/>
    <n v="900"/>
    <n v="0"/>
    <n v="500"/>
    <n v="0"/>
    <n v="2082"/>
    <n v="590.53333299999997"/>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2"/>
    <s v="Desarrollar El 100 Por Ciento De Programas De Formación Para La Población Recicladora De Oficio Ubicadas En Las Ecas"/>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3"/>
    <s v="Contratar El 100 Por Ciento Del Talento Humano Multidisciplinario Para Apoyo A La Supervisión De La Prestación De Las Actividades Consecionadas Mediante Ase Y Gestión De Hospitalarios."/>
    <n v="2"/>
    <s v="Constante"/>
    <n v="1"/>
    <s v="En ejecucion"/>
    <n v="1"/>
    <n v="100"/>
    <n v="100"/>
    <n v="100"/>
    <n v="100"/>
    <n v="75"/>
    <n v="75"/>
    <n v="100"/>
    <n v="0"/>
    <n v="0"/>
    <n v="100"/>
    <n v="0"/>
    <n v="0"/>
    <n v="100"/>
    <n v="0"/>
    <n v="0"/>
    <s v="N/A"/>
    <s v="N/A"/>
    <s v="N/A"/>
    <n v="1515312671"/>
    <n v="1335396847"/>
    <n v="88.13"/>
    <n v="4689470701"/>
    <n v="3255937513"/>
    <n v="69.430000000000007"/>
    <n v="5054977000"/>
    <n v="0"/>
    <n v="0"/>
    <n v="10000000000"/>
    <n v="0"/>
    <n v="0"/>
    <n v="7473000000"/>
    <n v="0"/>
    <n v="0"/>
    <n v="28732760372"/>
    <n v="4591334360"/>
    <n v="15.98"/>
    <m/>
    <n v="1515.3126709999999"/>
    <n v="1335.396847"/>
    <n v="4689.4707010000002"/>
    <n v="3255.9375129999999"/>
    <n v="5054.9769999999999"/>
    <n v="0"/>
    <n v="10000"/>
    <n v="0"/>
    <n v="7473"/>
    <n v="0"/>
    <n v="28732.760372000001"/>
    <n v="4591.3343599999998"/>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4"/>
    <s v="Ejecutar El 100 Por Ciento De Los Recursos Destinados A Obligaciones De Hacer Para El Mejoramiento Del Estandar De Calidad Y Continuidad Del Servicio Público De Aseo"/>
    <n v="2"/>
    <s v="Constante"/>
    <n v="1"/>
    <s v="En ejecucion"/>
    <n v="1"/>
    <n v="100"/>
    <n v="100"/>
    <n v="100"/>
    <n v="100"/>
    <n v="71"/>
    <n v="71"/>
    <n v="100"/>
    <n v="0"/>
    <n v="0"/>
    <n v="100"/>
    <n v="0"/>
    <n v="0"/>
    <n v="100"/>
    <n v="0"/>
    <n v="0"/>
    <s v="N/A"/>
    <s v="N/A"/>
    <s v="N/A"/>
    <n v="45482667398"/>
    <n v="4708539253"/>
    <n v="10.35"/>
    <n v="35717330000"/>
    <n v="20794478646"/>
    <n v="58.22"/>
    <n v="15699433000"/>
    <n v="0"/>
    <n v="0"/>
    <n v="8000000000"/>
    <n v="0"/>
    <n v="0"/>
    <n v="8936000000"/>
    <n v="0"/>
    <n v="0"/>
    <n v="113835430398"/>
    <n v="25503017899"/>
    <n v="22.4"/>
    <m/>
    <n v="45482.667397999998"/>
    <n v="4708.5392529999999"/>
    <n v="35717.33"/>
    <n v="20794.478646"/>
    <n v="15699.433000000001"/>
    <n v="0"/>
    <n v="8000"/>
    <n v="0"/>
    <n v="8936"/>
    <n v="0"/>
    <n v="113835.43039800001"/>
    <n v="25503.017898999999"/>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5"/>
    <s v="Garantiar El 100 Por Ciento De La Interventoria Para La Gestión De Residuos Hospitalarios."/>
    <n v="2"/>
    <s v="Constante"/>
    <n v="1"/>
    <s v="En ejecucion"/>
    <n v="1"/>
    <n v="0"/>
    <n v="0"/>
    <n v="0"/>
    <n v="100"/>
    <n v="75"/>
    <n v="75"/>
    <n v="0"/>
    <n v="0"/>
    <n v="0"/>
    <n v="100"/>
    <n v="0"/>
    <n v="0"/>
    <n v="100"/>
    <n v="0"/>
    <n v="0"/>
    <s v="N/A"/>
    <s v="N/A"/>
    <s v="N/A"/>
    <n v="0"/>
    <n v="0"/>
    <n v="0"/>
    <n v="2304653299"/>
    <n v="2304653299"/>
    <n v="100"/>
    <n v="0"/>
    <n v="0"/>
    <n v="0"/>
    <n v="5135000000"/>
    <n v="0"/>
    <n v="0"/>
    <n v="6531000000"/>
    <n v="0"/>
    <n v="0"/>
    <n v="13970653299"/>
    <n v="2304653299"/>
    <n v="16.5"/>
    <m/>
    <n v="0"/>
    <n v="0"/>
    <n v="2304.6532990000001"/>
    <n v="2304.6532990000001"/>
    <n v="0"/>
    <n v="0"/>
    <n v="5135"/>
    <n v="0"/>
    <n v="6531"/>
    <n v="0"/>
    <n v="13970.653299"/>
    <n v="2304.6532990000001"/>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6"/>
    <s v="Remunerar El 100 Por Ciento De La Gestión Integral De Residuos Solidos No Cubiertos En La Tarifa Del Servicios Público De Aseo."/>
    <n v="2"/>
    <s v="Constante"/>
    <n v="1"/>
    <s v="En ejecucion"/>
    <n v="1"/>
    <n v="100"/>
    <n v="100"/>
    <n v="100"/>
    <n v="100"/>
    <n v="75"/>
    <n v="75"/>
    <n v="100"/>
    <n v="0"/>
    <n v="0"/>
    <n v="100"/>
    <n v="0"/>
    <n v="0"/>
    <n v="100"/>
    <n v="0"/>
    <n v="0"/>
    <s v="N/A"/>
    <s v="N/A"/>
    <s v="N/A"/>
    <n v="9694199669"/>
    <n v="9521817042"/>
    <n v="98.22"/>
    <n v="16930562000"/>
    <n v="16556586625"/>
    <n v="97.79"/>
    <n v="15000000000"/>
    <n v="0"/>
    <n v="0"/>
    <n v="5135000000"/>
    <n v="0"/>
    <n v="0"/>
    <n v="6531000000"/>
    <n v="0"/>
    <n v="0"/>
    <n v="53290761669"/>
    <n v="26078403667"/>
    <n v="48.94"/>
    <m/>
    <n v="9694.1996689999996"/>
    <n v="9521.8170420000006"/>
    <n v="16930.562000000002"/>
    <n v="16556.586625"/>
    <n v="15000"/>
    <n v="0"/>
    <n v="5135"/>
    <n v="0"/>
    <n v="6531"/>
    <n v="0"/>
    <n v="53290.761669"/>
    <n v="26078.403666999999"/>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7"/>
    <s v="Realizar Saneamiento Predial  Atraves De 1 Modelo Adecuado De Servicios Públicos E Infraestructura"/>
    <n v="2"/>
    <s v="Constante"/>
    <n v="1"/>
    <s v="En ejecucion"/>
    <n v="1"/>
    <n v="1"/>
    <n v="1"/>
    <n v="100"/>
    <n v="1"/>
    <n v="0.75"/>
    <n v="75"/>
    <n v="0"/>
    <n v="0"/>
    <n v="0"/>
    <n v="0"/>
    <n v="0"/>
    <n v="0"/>
    <n v="0"/>
    <n v="0"/>
    <n v="0"/>
    <s v="N/A"/>
    <s v="N/A"/>
    <s v="N/A"/>
    <n v="967480180"/>
    <n v="967480180"/>
    <n v="100"/>
    <n v="1261170350"/>
    <n v="1256227574"/>
    <n v="99.61"/>
    <n v="0"/>
    <n v="0"/>
    <n v="0"/>
    <n v="0"/>
    <n v="0"/>
    <n v="0"/>
    <n v="0"/>
    <n v="0"/>
    <n v="0"/>
    <n v="2228650530"/>
    <n v="2223707754"/>
    <n v="99.78"/>
    <m/>
    <n v="967.48018000000002"/>
    <n v="967.48018000000002"/>
    <n v="1261.1703500000001"/>
    <n v="1256.227574"/>
    <n v="0"/>
    <n v="0"/>
    <n v="0"/>
    <n v="0"/>
    <n v="0"/>
    <n v="0"/>
    <n v="2228.6505299999999"/>
    <n v="2223.707754"/>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8"/>
    <s v="Formular 1 Estrategia De Cultura Ciudadana &quot;Reciclar Es La Salida&quot; (&quot;Bogota Verde, Etc) Para La Dinigficación Separación En La Fuente, Orientada Al Cambio Cultural Y Comportamental Para La Separación Y El Reciclaje"/>
    <n v="2"/>
    <s v="Constante"/>
    <n v="1"/>
    <s v="En ejecucion"/>
    <n v="1"/>
    <n v="1"/>
    <n v="1"/>
    <n v="100"/>
    <n v="1"/>
    <n v="0.75"/>
    <n v="75"/>
    <n v="0"/>
    <n v="0"/>
    <n v="0"/>
    <n v="1"/>
    <n v="0"/>
    <n v="0"/>
    <n v="1"/>
    <n v="0"/>
    <n v="0"/>
    <s v="N/A"/>
    <s v="N/A"/>
    <s v="N/A"/>
    <n v="1647205025"/>
    <n v="1619461875"/>
    <n v="98.32"/>
    <n v="1725838000"/>
    <n v="722230000"/>
    <n v="41.85"/>
    <n v="0"/>
    <n v="0"/>
    <n v="0"/>
    <n v="2000000000"/>
    <n v="0"/>
    <n v="0"/>
    <n v="2000000000"/>
    <n v="0"/>
    <n v="0"/>
    <n v="7373043025"/>
    <n v="2341691875"/>
    <n v="31.76"/>
    <m/>
    <n v="1647.205025"/>
    <n v="1619.461875"/>
    <n v="1725.838"/>
    <n v="722.23"/>
    <n v="0"/>
    <n v="0"/>
    <n v="2000"/>
    <n v="0"/>
    <n v="2000"/>
    <n v="0"/>
    <n v="7373.0430249999999"/>
    <n v="2341.691875"/>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19"/>
    <s v="Formular E Implementar En El Marco De 1 Estrategia De Cultura Ciudadana Las Acciones Pedagogicas Por Tipo De Usuario Orientados A Generar Conciencia Y Prácticas Responsables En El Manejo De Residuos."/>
    <n v="2"/>
    <s v="Constante"/>
    <n v="1"/>
    <s v="En ejecucion"/>
    <n v="1"/>
    <n v="1"/>
    <n v="1"/>
    <n v="100"/>
    <n v="1"/>
    <n v="0.75"/>
    <n v="75"/>
    <n v="0"/>
    <n v="0"/>
    <n v="0"/>
    <n v="1"/>
    <n v="0"/>
    <n v="0"/>
    <n v="1"/>
    <n v="0"/>
    <n v="0"/>
    <s v="N/A"/>
    <s v="N/A"/>
    <s v="N/A"/>
    <n v="2073322838"/>
    <n v="2073322836"/>
    <n v="100"/>
    <n v="200000000"/>
    <n v="168420000"/>
    <n v="84.21"/>
    <n v="0"/>
    <n v="0"/>
    <n v="0"/>
    <n v="1000000000"/>
    <n v="0"/>
    <n v="0"/>
    <n v="1000000000"/>
    <n v="0"/>
    <n v="0"/>
    <n v="4273322838"/>
    <n v="2241742836"/>
    <n v="52.46"/>
    <m/>
    <n v="2073.322838"/>
    <n v="2073.3228359999998"/>
    <n v="200"/>
    <n v="168.42"/>
    <n v="0"/>
    <n v="0"/>
    <n v="1000"/>
    <n v="0"/>
    <n v="1000"/>
    <n v="0"/>
    <n v="4273.322838"/>
    <n v="2241.7428359999999"/>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0"/>
    <s v="Desarrollar 2 Consultorias A Nivel De Factibilidad Para El Tratamiento Y Aprovechamiento De Residuos"/>
    <n v="1"/>
    <s v="Suma"/>
    <n v="1"/>
    <s v="En ejecucion"/>
    <n v="1"/>
    <n v="0"/>
    <n v="0"/>
    <n v="0"/>
    <n v="1"/>
    <n v="0.44"/>
    <n v="44"/>
    <n v="1"/>
    <n v="0"/>
    <n v="0"/>
    <n v="0"/>
    <n v="0"/>
    <n v="0"/>
    <n v="0"/>
    <n v="0"/>
    <n v="0"/>
    <n v="2"/>
    <n v="0.44"/>
    <n v="22"/>
    <n v="0"/>
    <n v="0"/>
    <n v="0"/>
    <n v="300000000"/>
    <n v="0"/>
    <n v="0"/>
    <n v="400000000"/>
    <n v="0"/>
    <n v="0"/>
    <n v="0"/>
    <n v="0"/>
    <n v="0"/>
    <n v="0"/>
    <n v="0"/>
    <n v="0"/>
    <n v="700000000"/>
    <n v="0"/>
    <n v="0"/>
    <s v="VIGENCIA (a 30/09/2021): Solicitud de ajuste en manigtud, ya que se presento un avance inconsistente en el anterior seguimiento. Y la dependencia de Disposicion final realizo revision y su avance real de solo esta meta es del 0,44%. CorreoJackyYate14102021"/>
    <n v="0"/>
    <n v="0"/>
    <n v="300"/>
    <n v="0"/>
    <n v="400"/>
    <n v="0"/>
    <n v="0"/>
    <n v="0"/>
    <n v="0"/>
    <n v="0"/>
    <n v="700"/>
    <n v="0"/>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1"/>
    <s v="Desarrollar 2 Modelos De Aprovechamiento Para La Ciudad Por Flujos De Residuos Enmarcados A La Politica Publica Del Servicios De Aseo, Priorizando Organicos Y Plasticos"/>
    <n v="2"/>
    <s v="Constante"/>
    <n v="1"/>
    <s v="En ejecucion"/>
    <n v="1"/>
    <n v="0"/>
    <n v="0"/>
    <n v="0"/>
    <n v="2"/>
    <n v="2"/>
    <n v="100"/>
    <n v="0"/>
    <n v="0"/>
    <n v="0"/>
    <n v="2"/>
    <n v="0"/>
    <n v="0"/>
    <n v="2"/>
    <n v="0"/>
    <n v="0"/>
    <s v="N/A"/>
    <s v="N/A"/>
    <s v="N/A"/>
    <n v="0"/>
    <n v="0"/>
    <n v="0"/>
    <n v="10329304800"/>
    <n v="3014496927"/>
    <n v="29.18"/>
    <n v="0"/>
    <n v="0"/>
    <n v="0"/>
    <n v="1000000"/>
    <n v="0"/>
    <n v="0"/>
    <n v="1000000"/>
    <n v="0"/>
    <n v="0"/>
    <n v="10331304800"/>
    <n v="3014496927"/>
    <n v="29.18"/>
    <m/>
    <n v="0"/>
    <n v="0"/>
    <n v="10329.3048"/>
    <n v="3014.4969270000001"/>
    <n v="0"/>
    <n v="0"/>
    <n v="1"/>
    <n v="0"/>
    <n v="1"/>
    <n v="0"/>
    <n v="10331.3048"/>
    <n v="3014.4969270000001"/>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2"/>
    <s v="Desarrollar El 100 Por Ciento De Programas De Formación Para La Población Recicladora De Oficio"/>
    <n v="2"/>
    <s v="Constante"/>
    <n v="1"/>
    <s v="En ejecucion"/>
    <n v="1"/>
    <n v="0"/>
    <n v="0"/>
    <n v="0"/>
    <n v="100"/>
    <n v="75"/>
    <n v="75"/>
    <n v="0"/>
    <n v="0"/>
    <n v="0"/>
    <n v="100"/>
    <n v="0"/>
    <n v="0"/>
    <n v="100"/>
    <n v="0"/>
    <n v="0"/>
    <s v="N/A"/>
    <s v="N/A"/>
    <s v="N/A"/>
    <n v="0"/>
    <n v="0"/>
    <n v="0"/>
    <n v="900000000"/>
    <n v="761140372"/>
    <n v="84.57"/>
    <n v="0"/>
    <n v="0"/>
    <n v="0"/>
    <n v="1000000"/>
    <n v="0"/>
    <n v="0"/>
    <n v="1000000"/>
    <n v="0"/>
    <n v="0"/>
    <n v="902000000"/>
    <n v="761140372"/>
    <n v="84.38"/>
    <m/>
    <n v="0"/>
    <n v="0"/>
    <n v="900"/>
    <n v="761.14037199999996"/>
    <n v="0"/>
    <n v="0"/>
    <n v="1"/>
    <n v="0"/>
    <n v="1"/>
    <n v="0"/>
    <n v="902"/>
    <n v="761.14037199999996"/>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3"/>
    <s v="Ejecutar El 100 Por Ciento De Los Recursos Destinados A La Implementación De Un Modelo Eficiente Y Sostenible De Gestión De Residuos"/>
    <n v="2"/>
    <s v="Constante"/>
    <n v="1"/>
    <s v="En ejecucion"/>
    <n v="1"/>
    <n v="0"/>
    <n v="0"/>
    <n v="0"/>
    <n v="100"/>
    <n v="30"/>
    <n v="30"/>
    <n v="100"/>
    <n v="0"/>
    <n v="0"/>
    <n v="0"/>
    <n v="0"/>
    <n v="0"/>
    <n v="0"/>
    <n v="0"/>
    <n v="0"/>
    <s v="N/A"/>
    <s v="N/A"/>
    <s v="N/A"/>
    <n v="0"/>
    <n v="0"/>
    <n v="0"/>
    <n v="450000000"/>
    <n v="209440134"/>
    <n v="46.54"/>
    <n v="240000000"/>
    <n v="0"/>
    <n v="0"/>
    <n v="0"/>
    <n v="0"/>
    <n v="0"/>
    <n v="0"/>
    <n v="0"/>
    <n v="0"/>
    <n v="690000000"/>
    <n v="209440134"/>
    <n v="30.35"/>
    <m/>
    <n v="0"/>
    <n v="0"/>
    <n v="450"/>
    <n v="209.440134"/>
    <n v="240"/>
    <n v="0"/>
    <n v="0"/>
    <n v="0"/>
    <n v="0"/>
    <n v="0"/>
    <n v="690"/>
    <n v="209.440134"/>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4"/>
    <s v="Implementarel 100 Por Ciento De  La Primera Fase Del Modelo De Aprovechamiento Para La Ciudad Por Flujo De Residuos Enmarcados A La Política Pública Distrital Para La Gestión De Residuos Sólidos, Priorizando Orgánicos, Plásticos Y Rcd."/>
    <n v="2"/>
    <s v="Constante"/>
    <n v="1"/>
    <s v="En ejecucion"/>
    <n v="1"/>
    <n v="0"/>
    <n v="0"/>
    <n v="0"/>
    <n v="0"/>
    <n v="0"/>
    <n v="0"/>
    <n v="100"/>
    <n v="0"/>
    <n v="0"/>
    <n v="100"/>
    <n v="0"/>
    <n v="0"/>
    <n v="0"/>
    <n v="0"/>
    <n v="0"/>
    <s v="N/A"/>
    <s v="N/A"/>
    <s v="N/A"/>
    <n v="0"/>
    <n v="0"/>
    <n v="0"/>
    <n v="0"/>
    <n v="0"/>
    <n v="0"/>
    <n v="17670000000"/>
    <n v="0"/>
    <n v="0"/>
    <n v="1000000000"/>
    <n v="0"/>
    <n v="0"/>
    <n v="0"/>
    <n v="0"/>
    <n v="0"/>
    <n v="18670000000"/>
    <n v="0"/>
    <n v="0"/>
    <m/>
    <n v="0"/>
    <n v="0"/>
    <n v="0"/>
    <n v="0"/>
    <n v="17670"/>
    <n v="0"/>
    <n v="1000"/>
    <n v="0"/>
    <n v="0"/>
    <n v="0"/>
    <n v="18670"/>
    <n v="0"/>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5"/>
    <s v="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
    <n v="2"/>
    <s v="Constante"/>
    <n v="1"/>
    <s v="En ejecucion"/>
    <n v="1"/>
    <n v="0"/>
    <n v="0"/>
    <n v="0"/>
    <n v="0"/>
    <n v="0"/>
    <n v="0"/>
    <n v="100"/>
    <n v="0"/>
    <n v="0"/>
    <n v="100"/>
    <n v="0"/>
    <n v="0"/>
    <n v="0"/>
    <n v="0"/>
    <n v="0"/>
    <s v="N/A"/>
    <s v="N/A"/>
    <s v="N/A"/>
    <n v="0"/>
    <n v="0"/>
    <n v="0"/>
    <n v="0"/>
    <n v="0"/>
    <n v="0"/>
    <n v="5396925000"/>
    <n v="0"/>
    <n v="0"/>
    <n v="1000000000"/>
    <n v="0"/>
    <n v="0"/>
    <n v="0"/>
    <n v="0"/>
    <n v="0"/>
    <n v="6396925000"/>
    <n v="0"/>
    <n v="0"/>
    <m/>
    <n v="0"/>
    <n v="0"/>
    <n v="0"/>
    <n v="0"/>
    <n v="5396.9250000000002"/>
    <n v="0"/>
    <n v="1000"/>
    <n v="0"/>
    <n v="0"/>
    <n v="0"/>
    <n v="6396.9250000000002"/>
    <n v="0"/>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6"/>
    <s v="Realizar El 100 Por Ciento Del Acompañamiento Técnico, Administrativo Y Social Para Fortalecer La Operación Y Gestión De Las Eca O Bodegas Apoyadas Por La Entidad A La Población Recicladora Cumpliendo Con La Normatividad Vigente"/>
    <n v="2"/>
    <s v="Constante"/>
    <n v="1"/>
    <s v="En ejecucion"/>
    <n v="1"/>
    <n v="0"/>
    <n v="0"/>
    <n v="0"/>
    <n v="0"/>
    <n v="0"/>
    <n v="0"/>
    <n v="100"/>
    <n v="0"/>
    <n v="0"/>
    <n v="100"/>
    <n v="0"/>
    <n v="0"/>
    <n v="0"/>
    <n v="0"/>
    <n v="0"/>
    <s v="N/A"/>
    <s v="N/A"/>
    <s v="N/A"/>
    <n v="0"/>
    <n v="0"/>
    <n v="0"/>
    <n v="0"/>
    <n v="0"/>
    <n v="0"/>
    <n v="24504360000"/>
    <n v="0"/>
    <n v="0"/>
    <n v="1000000000"/>
    <n v="0"/>
    <n v="0"/>
    <n v="0"/>
    <n v="0"/>
    <n v="0"/>
    <n v="25504360000"/>
    <n v="0"/>
    <n v="0"/>
    <m/>
    <n v="0"/>
    <n v="0"/>
    <n v="0"/>
    <n v="0"/>
    <n v="24504.36"/>
    <n v="0"/>
    <n v="1000"/>
    <n v="0"/>
    <n v="0"/>
    <n v="0"/>
    <n v="25504.36"/>
    <n v="0"/>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7"/>
    <s v="Apoyar El 100 Por Ciento  De Las Actividades Administrativas De Los Proyectos Del Modelo De Aprovechamiento"/>
    <n v="2"/>
    <s v="Constante"/>
    <n v="1"/>
    <s v="En ejecucion"/>
    <n v="1"/>
    <n v="0"/>
    <n v="0"/>
    <n v="0"/>
    <n v="0"/>
    <n v="0"/>
    <n v="0"/>
    <n v="100"/>
    <n v="0"/>
    <n v="0"/>
    <n v="100"/>
    <n v="0"/>
    <n v="0"/>
    <n v="0"/>
    <n v="0"/>
    <n v="0"/>
    <s v="N/A"/>
    <s v="N/A"/>
    <s v="N/A"/>
    <n v="0"/>
    <n v="0"/>
    <n v="0"/>
    <n v="0"/>
    <n v="0"/>
    <n v="0"/>
    <n v="1166600000"/>
    <n v="0"/>
    <n v="0"/>
    <n v="1000000000"/>
    <n v="0"/>
    <n v="0"/>
    <n v="0"/>
    <n v="0"/>
    <n v="0"/>
    <n v="2166600000"/>
    <n v="0"/>
    <n v="0"/>
    <m/>
    <n v="0"/>
    <n v="0"/>
    <n v="0"/>
    <n v="0"/>
    <n v="1166.5999999999999"/>
    <n v="0"/>
    <n v="1000"/>
    <n v="0"/>
    <n v="0"/>
    <n v="0"/>
    <n v="2166.6"/>
    <n v="0"/>
  </r>
  <r>
    <n v="16"/>
    <s v="Un Nuevo Contrato Social y Ambiental para la Bogotá del Siglo XXI"/>
    <x v="0"/>
    <n v="2021"/>
    <s v="30/09/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9"/>
    <n v="28"/>
    <s v="Implementacion De 1 Estrategia De Cultura Ciudadana Para La Adecuada Gestión De Residuos Sólidos"/>
    <n v="2"/>
    <s v="Constante"/>
    <n v="1"/>
    <s v="En ejecucion"/>
    <n v="1"/>
    <n v="0"/>
    <n v="0"/>
    <n v="0"/>
    <n v="0"/>
    <n v="0"/>
    <n v="0"/>
    <n v="1"/>
    <n v="0"/>
    <n v="0"/>
    <n v="1"/>
    <n v="0"/>
    <n v="0"/>
    <n v="0"/>
    <n v="0"/>
    <n v="0"/>
    <s v="N/A"/>
    <s v="N/A"/>
    <s v="N/A"/>
    <n v="0"/>
    <n v="0"/>
    <n v="0"/>
    <n v="0"/>
    <n v="0"/>
    <n v="0"/>
    <n v="1961000000"/>
    <n v="0"/>
    <n v="0"/>
    <n v="100000000"/>
    <n v="0"/>
    <n v="0"/>
    <n v="0"/>
    <n v="0"/>
    <n v="0"/>
    <n v="2061000000"/>
    <n v="0"/>
    <n v="0"/>
    <m/>
    <n v="0"/>
    <n v="0"/>
    <n v="0"/>
    <n v="0"/>
    <n v="1961"/>
    <n v="0"/>
    <n v="100"/>
    <n v="0"/>
    <n v="0"/>
    <n v="0"/>
    <n v="2061"/>
    <n v="0"/>
  </r>
  <r>
    <n v="16"/>
    <s v="Un Nuevo Contrato Social y Ambiental para la Bogotá del Siglo XXI"/>
    <x v="0"/>
    <n v="2021"/>
    <s v="30/09/2021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5"/>
    <n v="1"/>
    <s v="Fortalecer 100 Por Ciento El Seguimiento Y Control De La Prestación Del Servicio De Alumbrado Público En El Distrito Capital."/>
    <n v="2"/>
    <s v="Constante"/>
    <n v="1"/>
    <s v="En ejecucion"/>
    <n v="1"/>
    <n v="100"/>
    <n v="100"/>
    <n v="100"/>
    <n v="100"/>
    <n v="80"/>
    <n v="80"/>
    <n v="100"/>
    <n v="0"/>
    <n v="0"/>
    <n v="100"/>
    <n v="0"/>
    <n v="0"/>
    <n v="100"/>
    <n v="0"/>
    <n v="0"/>
    <s v="N/A"/>
    <s v="N/A"/>
    <s v="N/A"/>
    <n v="2925172690"/>
    <n v="2925172690"/>
    <n v="100"/>
    <n v="5590303080"/>
    <n v="5590303080"/>
    <n v="100"/>
    <n v="5382140000"/>
    <n v="0"/>
    <n v="0"/>
    <n v="4243600000"/>
    <n v="0"/>
    <n v="0"/>
    <n v="3719360432"/>
    <n v="0"/>
    <n v="0"/>
    <n v="21860576202"/>
    <n v="8515475770"/>
    <n v="38.950000000000003"/>
    <m/>
    <n v="2925.1726899999999"/>
    <n v="2925.1726899999999"/>
    <n v="5590.3030799999997"/>
    <n v="5590.3030799999997"/>
    <n v="5382.14"/>
    <n v="0"/>
    <n v="4243.6000000000004"/>
    <n v="0"/>
    <n v="3719.3604319999999"/>
    <n v="0"/>
    <n v="21860.576202000004"/>
    <n v="8515.4757699999991"/>
  </r>
  <r>
    <n v="16"/>
    <s v="Un Nuevo Contrato Social y Ambiental para la Bogotá del Siglo XXI"/>
    <x v="0"/>
    <n v="2021"/>
    <s v="30/09/2021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5"/>
    <n v="2"/>
    <s v="Fortalecer 100 Por Ciento La Planeación, La Gestión Y La Evaluación De La Prestación Del Servicio De Alumbrado Público En El Distrito Capital, Para Su Modernización"/>
    <n v="2"/>
    <s v="Constante"/>
    <n v="1"/>
    <s v="En ejecucion"/>
    <n v="1"/>
    <n v="100"/>
    <n v="85"/>
    <n v="85"/>
    <n v="100"/>
    <n v="80"/>
    <n v="80"/>
    <n v="100"/>
    <n v="0"/>
    <n v="0"/>
    <n v="100"/>
    <n v="0"/>
    <n v="0"/>
    <n v="100"/>
    <n v="0"/>
    <n v="0"/>
    <s v="N/A"/>
    <s v="N/A"/>
    <s v="N/A"/>
    <n v="456946846"/>
    <n v="388985807"/>
    <n v="85.13"/>
    <n v="2736208920"/>
    <n v="1293984673"/>
    <n v="47.29"/>
    <n v="2517860000"/>
    <n v="0"/>
    <n v="0"/>
    <n v="1150000000"/>
    <n v="0"/>
    <n v="0"/>
    <n v="840582858"/>
    <n v="0"/>
    <n v="0"/>
    <n v="7701598624"/>
    <n v="1682970480"/>
    <n v="21.85"/>
    <m/>
    <n v="456.94684599999999"/>
    <n v="388.98580700000002"/>
    <n v="2736.20892"/>
    <n v="1293.9846729999999"/>
    <n v="2517.86"/>
    <n v="0"/>
    <n v="1150"/>
    <n v="0"/>
    <n v="840.58285799999999"/>
    <n v="0"/>
    <n v="7701.5986240000002"/>
    <n v="1682.97048"/>
  </r>
  <r>
    <n v="16"/>
    <s v="Un Nuevo Contrato Social y Ambiental para la Bogotá del Siglo XXI"/>
    <x v="0"/>
    <n v="2021"/>
    <s v="30/09/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9"/>
    <n v="1"/>
    <s v="Ejecutar 1 Estudio De Cargas Estructurales Y Reforzamiento Estructural Si Así Fuere, Subsanando Las Necesidades Que Contribuyan A Fortalecer Y Mantener La Infraestructura Física."/>
    <n v="2"/>
    <s v="Constante"/>
    <n v="1"/>
    <s v="En ejecucion"/>
    <n v="1"/>
    <n v="1"/>
    <n v="1"/>
    <n v="100"/>
    <n v="1"/>
    <n v="0"/>
    <n v="0"/>
    <n v="0"/>
    <n v="0"/>
    <n v="0"/>
    <n v="1"/>
    <n v="0"/>
    <n v="0"/>
    <n v="1"/>
    <n v="0"/>
    <n v="0"/>
    <s v="N/A"/>
    <s v="N/A"/>
    <s v="N/A"/>
    <n v="1051824673"/>
    <n v="1034776874"/>
    <n v="98.38"/>
    <n v="75154120"/>
    <n v="75151566"/>
    <n v="100"/>
    <n v="0"/>
    <n v="0"/>
    <n v="0"/>
    <n v="222387000"/>
    <n v="0"/>
    <n v="0"/>
    <n v="230393000"/>
    <n v="0"/>
    <n v="0"/>
    <n v="1579758793"/>
    <n v="1109928440"/>
    <n v="70.260000000000005"/>
    <m/>
    <n v="1051.8246730000001"/>
    <n v="1034.7768739999999"/>
    <n v="75.154120000000006"/>
    <n v="75.151566000000003"/>
    <n v="0"/>
    <n v="0"/>
    <n v="222.387"/>
    <n v="0"/>
    <n v="230.393"/>
    <n v="0"/>
    <n v="1579.758793"/>
    <n v="1109.9284399999999"/>
  </r>
  <r>
    <n v="16"/>
    <s v="Un Nuevo Contrato Social y Ambiental para la Bogotá del Siglo XXI"/>
    <x v="0"/>
    <n v="2021"/>
    <s v="30/09/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9"/>
    <n v="2"/>
    <s v="Aumentar Al Menos Un 25 Porciento La Capacidad En La Arquitectura Tecnológica, Subsanando Las Necesidades Que Coadyuven A Fortalecer Y Mantener La Misma."/>
    <n v="2"/>
    <s v="Constante"/>
    <n v="1"/>
    <s v="En ejecucion"/>
    <n v="1"/>
    <n v="25"/>
    <n v="25"/>
    <n v="100"/>
    <n v="25"/>
    <n v="19"/>
    <n v="76"/>
    <n v="25"/>
    <n v="0"/>
    <n v="0"/>
    <n v="25"/>
    <n v="0"/>
    <n v="0"/>
    <n v="25"/>
    <n v="0"/>
    <n v="0"/>
    <s v="N/A"/>
    <s v="N/A"/>
    <s v="N/A"/>
    <n v="2228382456"/>
    <n v="2126399494"/>
    <n v="95.42"/>
    <n v="3012446000"/>
    <n v="2115314135"/>
    <n v="70.22"/>
    <n v="3100794000"/>
    <n v="0"/>
    <n v="0"/>
    <n v="992682000"/>
    <n v="0"/>
    <n v="0"/>
    <n v="900000000"/>
    <n v="0"/>
    <n v="0"/>
    <n v="10234304456"/>
    <n v="4241713629"/>
    <n v="41.45"/>
    <m/>
    <n v="2228.3824559999998"/>
    <n v="2126.3994939999998"/>
    <n v="3012.4459999999999"/>
    <n v="2115.3141350000001"/>
    <n v="3100.7939999999999"/>
    <n v="0"/>
    <n v="992.68200000000002"/>
    <n v="0"/>
    <n v="900"/>
    <n v="0"/>
    <n v="10234.304456"/>
    <n v="4241.7136289999999"/>
  </r>
  <r>
    <n v="16"/>
    <s v="Un Nuevo Contrato Social y Ambiental para la Bogotá del Siglo XXI"/>
    <x v="0"/>
    <n v="2021"/>
    <s v="30/09/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9"/>
    <n v="3"/>
    <s v="Establecer E Implementar 1 Patron De Procesos Y Actividades Que Aumenten El  Fortalecimiento Organizacional De La Unidad."/>
    <n v="2"/>
    <s v="Constante"/>
    <n v="1"/>
    <s v="En ejecucion"/>
    <n v="1"/>
    <n v="1"/>
    <n v="1"/>
    <n v="100"/>
    <n v="1"/>
    <n v="0.74"/>
    <n v="74"/>
    <n v="1"/>
    <n v="0"/>
    <n v="0"/>
    <n v="1"/>
    <n v="0"/>
    <n v="0"/>
    <n v="1"/>
    <n v="0"/>
    <n v="0"/>
    <s v="N/A"/>
    <s v="N/A"/>
    <s v="N/A"/>
    <n v="7276484145"/>
    <n v="6748595060"/>
    <n v="92.75"/>
    <n v="9023542602"/>
    <n v="6656038093"/>
    <n v="73.760000000000005"/>
    <n v="9539206000"/>
    <n v="0"/>
    <n v="0"/>
    <n v="3997931000"/>
    <n v="0"/>
    <n v="0"/>
    <n v="3907915726"/>
    <n v="0"/>
    <n v="0"/>
    <n v="33745079473"/>
    <n v="13404633153"/>
    <n v="39.72"/>
    <m/>
    <n v="7276.4841450000004"/>
    <n v="6748.5950599999996"/>
    <n v="9023.5426019999995"/>
    <n v="6656.0380930000001"/>
    <n v="9539.2060000000001"/>
    <n v="0"/>
    <n v="3997.931"/>
    <n v="0"/>
    <n v="3907.9157260000002"/>
    <n v="0"/>
    <n v="33745.079473000005"/>
    <n v="13404.633152999999"/>
  </r>
  <r>
    <n v="16"/>
    <s v="Un Nuevo Contrato Social y Ambiental para la Bogotá del Siglo XXI"/>
    <x v="0"/>
    <n v="2021"/>
    <s v="30/09/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9"/>
    <n v="4"/>
    <s v="Realizar El 100 Por Ciento De Los Mantenimientos Correctivos, Preventivos, Adecuaciones Y Reparaciones A Que Haya Lugar Para Fortalecer La Infraestructura Fisica De Las Sedes Administrativas De La Uaesp"/>
    <n v="2"/>
    <s v="Constante"/>
    <n v="1"/>
    <s v="En ejecucion"/>
    <n v="1"/>
    <n v="0"/>
    <n v="0"/>
    <n v="0"/>
    <n v="100"/>
    <n v="50"/>
    <n v="50"/>
    <n v="100"/>
    <n v="0"/>
    <n v="0"/>
    <n v="100"/>
    <n v="0"/>
    <n v="0"/>
    <n v="0"/>
    <n v="0"/>
    <n v="0"/>
    <s v="N/A"/>
    <s v="N/A"/>
    <s v="N/A"/>
    <n v="0"/>
    <n v="0"/>
    <n v="0"/>
    <n v="480823278"/>
    <n v="266043713"/>
    <n v="55.33"/>
    <n v="300000000"/>
    <n v="0"/>
    <n v="0"/>
    <n v="100000000"/>
    <n v="0"/>
    <n v="0"/>
    <n v="0"/>
    <n v="0"/>
    <n v="0"/>
    <n v="880823278"/>
    <n v="266043713"/>
    <n v="30.2"/>
    <m/>
    <n v="0"/>
    <n v="0"/>
    <n v="480.82327800000002"/>
    <n v="266.04371300000003"/>
    <n v="300"/>
    <n v="0"/>
    <n v="100"/>
    <n v="0"/>
    <n v="0"/>
    <n v="0"/>
    <n v="880.82327800000007"/>
    <n v="266.04371300000003"/>
  </r>
  <r>
    <n v="16"/>
    <s v="Un Nuevo Contrato Social y Ambiental para la Bogotá del Siglo XXI"/>
    <x v="0"/>
    <n v="2021"/>
    <s v="30/09/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2"/>
    <n v="1"/>
    <s v="Vincular 1000 Personas Prestadores De Servicios A La Estrategia De Regulación."/>
    <n v="1"/>
    <s v="Suma"/>
    <n v="1"/>
    <s v="En ejecucion"/>
    <n v="1"/>
    <n v="50"/>
    <n v="41"/>
    <n v="82"/>
    <n v="250"/>
    <n v="192"/>
    <n v="76.8"/>
    <n v="258"/>
    <n v="0"/>
    <n v="0"/>
    <n v="400"/>
    <n v="0"/>
    <n v="0"/>
    <n v="51"/>
    <n v="0"/>
    <n v="0"/>
    <n v="1000"/>
    <n v="233"/>
    <n v="23.3"/>
    <n v="136786500"/>
    <n v="106444500"/>
    <n v="77.81"/>
    <n v="304001397"/>
    <n v="214735819"/>
    <n v="70.64"/>
    <n v="303872099"/>
    <n v="0"/>
    <n v="0"/>
    <n v="35000000"/>
    <n v="0"/>
    <n v="0"/>
    <n v="11673493"/>
    <n v="0"/>
    <n v="0"/>
    <n v="791333489"/>
    <n v="321180319"/>
    <n v="40.590000000000003"/>
    <s v="VIGENCIA (a 30/09/2021): Se han vinculado 192 prestadores de servicios a la estrategia de regulación del IDPYBA.  * Se realizaron 7 procesos de socialización de protocolos y buenas prácticas de bienestar animal a prestadores de servicios."/>
    <n v="136.78649999999999"/>
    <n v="106.44450000000001"/>
    <n v="304.001397"/>
    <n v="214.73581899999999"/>
    <n v="303.87209899999999"/>
    <n v="0"/>
    <n v="35"/>
    <n v="0"/>
    <n v="11.673493000000001"/>
    <n v="0"/>
    <n v="791.33348899999999"/>
    <n v="321.180319"/>
  </r>
  <r>
    <n v="16"/>
    <s v="Un Nuevo Contrato Social y Ambiental para la Bogotá del Siglo XXI"/>
    <x v="0"/>
    <n v="2021"/>
    <s v="30/09/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2"/>
    <n v="2"/>
    <s v="Diseñar E Implementar 8 Campañas Pedagogicas De Apropiación Social Del Conocimiento Que Aborden Perspectivas Alternativas Al Antropocentrismo."/>
    <n v="1"/>
    <s v="Suma"/>
    <n v="1"/>
    <s v="En ejecucion"/>
    <n v="1"/>
    <n v="1"/>
    <n v="1"/>
    <n v="100"/>
    <n v="2"/>
    <n v="2"/>
    <n v="100"/>
    <n v="2"/>
    <n v="0"/>
    <n v="0"/>
    <n v="2"/>
    <n v="0"/>
    <n v="0"/>
    <n v="1"/>
    <n v="0"/>
    <n v="0"/>
    <n v="8"/>
    <n v="3"/>
    <n v="37.5"/>
    <n v="36000000"/>
    <n v="34193400"/>
    <n v="94.97"/>
    <n v="125740230"/>
    <n v="121929920"/>
    <n v="96.97"/>
    <n v="129260967"/>
    <n v="0"/>
    <n v="0"/>
    <n v="79000000"/>
    <n v="0"/>
    <n v="0"/>
    <n v="45401540"/>
    <n v="0"/>
    <n v="0"/>
    <n v="415402737"/>
    <n v="156123320"/>
    <n v="37.58"/>
    <s v="VIGENCIA (a 30/09/2021): Se realizo el lanzamiento de la campaña &quot;Porque te Quiero te Cuido&quot; el dia 25 de Julio del 2021. Se planea realizar por lo menos una actividad de la campaña al mes. Su implementacion se realizara de forma permanente durante toda la vigencia.  Se realizo el lanzamiento de la campaña &quot;Tu Perro es Tu Reflejo&quot; el dia 07 de Agosto del 2021. Se planea realizar por lo menos una actividad de la campaña al mes. Su implementacion se realizara de forma permanente durante toda la vigencia."/>
    <n v="36"/>
    <n v="34.193399999999997"/>
    <n v="125.74023"/>
    <n v="121.92992"/>
    <n v="129.26096699999999"/>
    <n v="0"/>
    <n v="79"/>
    <n v="0"/>
    <n v="45.401539999999997"/>
    <n v="0"/>
    <n v="415.402737"/>
    <n v="156.12331999999998"/>
  </r>
  <r>
    <n v="16"/>
    <s v="Un Nuevo Contrato Social y Ambiental para la Bogotá del Siglo XXI"/>
    <x v="0"/>
    <n v="2021"/>
    <s v="30/09/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2"/>
    <n v="3"/>
    <s v="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1"/>
    <s v="Suma"/>
    <n v="1"/>
    <s v="En ejecucion"/>
    <n v="1"/>
    <n v="1360"/>
    <n v="1359"/>
    <n v="99.93"/>
    <n v="17850"/>
    <n v="14641"/>
    <n v="82.02"/>
    <n v="14850"/>
    <n v="0"/>
    <n v="0"/>
    <n v="10000"/>
    <n v="0"/>
    <n v="0"/>
    <n v="4941"/>
    <n v="0"/>
    <n v="0"/>
    <n v="49000"/>
    <n v="16000"/>
    <n v="32.65"/>
    <n v="96144400"/>
    <n v="89165400"/>
    <n v="92.75"/>
    <n v="211003146"/>
    <n v="203630050"/>
    <n v="96.51"/>
    <n v="450813230"/>
    <n v="0"/>
    <n v="0"/>
    <n v="300000000"/>
    <n v="0"/>
    <n v="0"/>
    <n v="152122470"/>
    <n v="0"/>
    <n v="0"/>
    <n v="1210083246"/>
    <n v="292795450"/>
    <n v="24.2"/>
    <s v="VIGENCIA (a 30/09/2021): Se han vinculado 14.641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462 Ambito Institucional *12.456 Ambito Comunitario *1.226 Ambito Educativo *497 Ambito Recreodeportivo"/>
    <n v="96.144400000000005"/>
    <n v="89.165400000000005"/>
    <n v="211.00314599999999"/>
    <n v="203.63005000000001"/>
    <n v="450.81322999999998"/>
    <n v="0"/>
    <n v="300"/>
    <n v="0"/>
    <n v="152.12246999999999"/>
    <n v="0"/>
    <n v="1210.0832459999999"/>
    <n v="292.79545000000002"/>
  </r>
  <r>
    <n v="16"/>
    <s v="Un Nuevo Contrato Social y Ambiental para la Bogotá del Siglo XXI"/>
    <x v="0"/>
    <n v="2021"/>
    <s v="30/09/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2"/>
    <n v="4"/>
    <s v="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1"/>
    <s v="Suma"/>
    <n v="1"/>
    <s v="En ejecucion"/>
    <n v="1"/>
    <n v="410"/>
    <n v="404"/>
    <n v="98.54"/>
    <n v="2800"/>
    <n v="2530"/>
    <n v="90.36"/>
    <n v="3000"/>
    <n v="0"/>
    <n v="0"/>
    <n v="2200"/>
    <n v="0"/>
    <n v="0"/>
    <n v="1596"/>
    <n v="0"/>
    <n v="0"/>
    <n v="10000"/>
    <n v="2934"/>
    <n v="29.34"/>
    <n v="88116000"/>
    <n v="75952500"/>
    <n v="86.19"/>
    <n v="317675717"/>
    <n v="275258865"/>
    <n v="86.65"/>
    <n v="382825161"/>
    <n v="0"/>
    <n v="0"/>
    <n v="109000000"/>
    <n v="0"/>
    <n v="0"/>
    <n v="28599240"/>
    <n v="0"/>
    <n v="0"/>
    <n v="926216118"/>
    <n v="351211365"/>
    <n v="37.92"/>
    <s v="VIGENCIA (a 30/09/2021): Se han vinculado 2.530 ciudadanos y ciudadanas en talleres de formación que aborden la normatividad vigente y su aplicación en las instancias y los espacios de participación ciudadana  *549 en Voluntariado *401 en Copropiedad *70 en Red de Aliados *58 en Instancias de Participacion y Concejos Locales *1.452 en Espacios de Participacion"/>
    <n v="88.116"/>
    <n v="75.952500000000001"/>
    <n v="317.67571700000002"/>
    <n v="275.25886500000001"/>
    <n v="382.82516099999998"/>
    <n v="0"/>
    <n v="109"/>
    <n v="0"/>
    <n v="28.599240000000002"/>
    <n v="0"/>
    <n v="926.21611800000005"/>
    <n v="351.211365"/>
  </r>
  <r>
    <n v="16"/>
    <s v="Un Nuevo Contrato Social y Ambiental para la Bogotá del Siglo XXI"/>
    <x v="0"/>
    <n v="2021"/>
    <s v="30/09/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2"/>
    <n v="5"/>
    <s v="Definir Y Ejecutar 960 Pactos Con Las Instancias Y Espacios De Participación Ciudadana Y Movilización Social Por Localidad Para La Protección Y Bienestar Animal"/>
    <n v="1"/>
    <s v="Suma"/>
    <n v="1"/>
    <s v="En ejecucion"/>
    <n v="1"/>
    <n v="120"/>
    <n v="60"/>
    <n v="50"/>
    <n v="300"/>
    <n v="229"/>
    <n v="76.33"/>
    <n v="240"/>
    <n v="0"/>
    <n v="0"/>
    <n v="240"/>
    <n v="0"/>
    <n v="0"/>
    <n v="120"/>
    <n v="0"/>
    <n v="0"/>
    <n v="960"/>
    <n v="289"/>
    <n v="30.1"/>
    <n v="69759000"/>
    <n v="65281500"/>
    <n v="93.58"/>
    <n v="165949993"/>
    <n v="160579213"/>
    <n v="96.76"/>
    <n v="169976786"/>
    <n v="0"/>
    <n v="0"/>
    <n v="159000000"/>
    <n v="0"/>
    <n v="0"/>
    <n v="40242794"/>
    <n v="0"/>
    <n v="0"/>
    <n v="604928573"/>
    <n v="225860713"/>
    <n v="37.340000000000003"/>
    <s v="VIGENCIA (a 30/09/2021): A través del trabajo realizado en las localidades, se ha logrado generar diagnósticos que responden a las problemáticas más sentidas en cada zona. Por medio de la construccion de mesas de trabajos en los consejos locales de las localidades, se definieron y ejecutaron 229 pactos en las instancias y espacios de participación ciudadana y movilización social por localidad para la Protección y Bienestar Animal"/>
    <n v="69.759"/>
    <n v="65.281499999999994"/>
    <n v="165.94999300000001"/>
    <n v="160.57921300000001"/>
    <n v="169.976786"/>
    <n v="0"/>
    <n v="159"/>
    <n v="0"/>
    <n v="40.242794000000004"/>
    <n v="0"/>
    <n v="604.92857300000003"/>
    <n v="225.860713"/>
  </r>
  <r>
    <n v="16"/>
    <s v="Un Nuevo Contrato Social y Ambiental para la Bogotá del Siglo XXI"/>
    <x v="0"/>
    <n v="2021"/>
    <s v="30/09/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2"/>
    <n v="6"/>
    <s v="Gestionar 49 Alianzas Interinstitucionales, Intersectoriales Y De Ciudad Región Que Potencien Las Intervenciones Y Cobertura En Torno A La Protección Y Bienestar Animal."/>
    <n v="1"/>
    <s v="Suma"/>
    <n v="1"/>
    <s v="En ejecucion"/>
    <n v="1"/>
    <n v="5"/>
    <n v="3"/>
    <n v="60"/>
    <n v="13"/>
    <n v="10"/>
    <n v="76.92"/>
    <n v="12"/>
    <n v="0"/>
    <n v="0"/>
    <n v="14"/>
    <n v="0"/>
    <n v="0"/>
    <n v="7"/>
    <n v="0"/>
    <n v="0"/>
    <n v="49"/>
    <n v="13"/>
    <n v="26.53"/>
    <n v="339612423"/>
    <n v="290739590"/>
    <n v="85.61"/>
    <n v="21332517"/>
    <n v="21332517"/>
    <n v="100"/>
    <n v="29764757"/>
    <n v="0"/>
    <n v="0"/>
    <n v="20000000"/>
    <n v="0"/>
    <n v="0"/>
    <n v="5839140"/>
    <n v="0"/>
    <n v="0"/>
    <n v="416548837"/>
    <n v="312072107"/>
    <n v="74.92"/>
    <s v="VIGENCIA (a 30/09/2021): Se realizaron  10 alianzas interinstitucionales, intersectoriales  y de ciudad región que potencien las intervenciones y cobertura en torno a la Protección y Bienestar Animal, con las siguientes entidades: 1. CONVEZCOL 2. Agencia Llorente Llorente 3. Corporacion Universitaria Republicana 4. Universidad del Bosque 5.  La Caja de Vivienda Popular (CVP) 6. la Fundación Bull Kan Colombia-BKC 7. Instituto Distrital de  Recreacion y Deporte - IDRD 8. Pet Plan Medicina Prepagada 9. Clinica Raza 10.  Emisora Tropicana"/>
    <n v="339.61242299999998"/>
    <n v="290.73959000000002"/>
    <n v="21.332516999999999"/>
    <n v="21.332516999999999"/>
    <n v="29.764756999999999"/>
    <n v="0"/>
    <n v="20"/>
    <n v="0"/>
    <n v="5.8391400000000004"/>
    <n v="0"/>
    <n v="416.54883699999993"/>
    <n v="312.07210700000002"/>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3"/>
    <n v="1"/>
    <s v="Desarrollar 1 Línea Base Para La Atención De Animales Sinantrópicos Incluyendo Un Diagnóstico Para El Manejo De Enjambres De Abejas En El D.C."/>
    <n v="1"/>
    <s v="Suma"/>
    <n v="1"/>
    <s v="En ejecucion"/>
    <n v="1"/>
    <n v="0.1"/>
    <n v="0.09"/>
    <n v="90"/>
    <n v="0.17"/>
    <n v="0.11"/>
    <n v="64.709999999999994"/>
    <n v="0.34"/>
    <n v="0"/>
    <n v="0"/>
    <n v="0.3"/>
    <n v="0"/>
    <n v="0"/>
    <n v="0.1"/>
    <n v="0"/>
    <n v="0"/>
    <n v="1"/>
    <n v="0.2"/>
    <n v="20"/>
    <n v="156026000"/>
    <n v="148543000"/>
    <n v="95.2"/>
    <n v="457333270"/>
    <n v="209008667"/>
    <n v="45.7"/>
    <n v="350356276"/>
    <n v="0"/>
    <n v="0"/>
    <n v="250000000"/>
    <n v="0"/>
    <n v="0"/>
    <n v="114175664"/>
    <n v="0"/>
    <n v="0"/>
    <n v="1327891210"/>
    <n v="357551667"/>
    <n v="26.93"/>
    <s v="VIGENCIA (a 30/09/2021): Con corte al 30 de septiembre se logró un avance acumulado del 11,335%, lo que corresponde al desarrollo de las actividades que a continuación se describen: Se realizaron 72 censos poblacionales de palomas, 83 visitas técnicas de acuerdo con los requerimientos realizados por parte de la ciudadanía, 37 socializaciones en el manejo humanitario de la especie Columbia livia, 24 jornadas de atención y bienestar de palomas de plaza en diferentes localidades de la ciudad y 18 jornadas de liberación. Se presto la atención de palomas a traves de clinica y brigadas medicas. Se generan avances en los tres documentos técnicos de profundización, desde los tres ejes: -Biótico - Acercamiento a un estudio etológico preliminar de palomas de plaza Columba livia en cautiverio con aplicación de enriquecimiento ambiental de acuerdo al concepto de bienestar animal. -Clínico - Hígado sano, paloma sana -Social - ¿Por qué las palomas pasaron de ser animales de fascinación a indeseables y el porqué de su vulneración que generan las palomas en las diversas y principales plazas de Bogotá? Así mismo, se obtienen avances en la Guía para el manejo y control de las poblaciones de palomas de plaza en el Distrito, la cual se está elaborando en articulación con la Secretaria Distrital de Ambiente. -En cuanto a la propuesta del sistema de información, se elaboraron dos planos de palomas y se actualiza la respectiva base de datos."/>
    <n v="156.02600000000001"/>
    <n v="148.54300000000001"/>
    <n v="457.33327000000003"/>
    <n v="209.008667"/>
    <n v="350.35627599999998"/>
    <n v="0"/>
    <n v="250"/>
    <n v="0"/>
    <n v="114.175664"/>
    <n v="0"/>
    <n v="1327.89121"/>
    <n v="357.55166700000001"/>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3"/>
    <n v="2"/>
    <s v="Atender 60000 Animales A Través De Programas En Brigadas, Urgencias Veterinarias , Adopción, Custodia, Maltrato, Comportamiento, Identificación U Otros Que Sean Requeridos."/>
    <n v="1"/>
    <s v="Suma"/>
    <n v="1"/>
    <s v="En ejecucion"/>
    <n v="1"/>
    <n v="17500"/>
    <n v="18043"/>
    <n v="103.1"/>
    <n v="15027"/>
    <n v="11175"/>
    <n v="74.37"/>
    <n v="12483"/>
    <n v="0"/>
    <n v="0"/>
    <n v="9946"/>
    <n v="0"/>
    <n v="0"/>
    <n v="5044"/>
    <n v="0"/>
    <n v="0"/>
    <n v="60000"/>
    <n v="29218"/>
    <n v="48.7"/>
    <n v="4910105274"/>
    <n v="4497459840"/>
    <n v="91.6"/>
    <n v="6158244958"/>
    <n v="5116213915"/>
    <n v="83.08"/>
    <n v="6165836442"/>
    <n v="0"/>
    <n v="0"/>
    <n v="5379500000"/>
    <n v="0"/>
    <n v="0"/>
    <n v="3382186270"/>
    <n v="0"/>
    <n v="0"/>
    <n v="25995872944"/>
    <n v="9613673755"/>
    <n v="36.979999999999997"/>
    <s v="VIGENCIA (a 30/09/2021): Con corte al 30 de septiembre se logró un avance del 74,37%, lo que corresponde a la atención de 11.175 animales, desagregados de la siguiente manera:  - Se atendieron por presunto maltrato 4.483 animales (2649 caninos, 586 felinos, 170 aves ornamentales, 8 palomas, 117 roedores, 85 bovinos, 12 caprinos, 50 pórcinos, 16 équidos, 14 camélidos, 617 aves de corral, 18 ovinos, 130 lagomorfos y otros 11).  - A través de brigadas médicas se han atendido 4423 animales (3303 perros y 1120 gatos).  - Por Urgencias Veterinarias se atendieron 1389 (1018 perros y 371 felinos).  - Ingresaron  210 animales a la Unidad de Cuidado Animal por situación de abandono o remitidos por entidades como bomberos, policía y la Secretaria Distrital de Salud para la prestación del servicio de custodia.  - Se prestó atención veterinaria a 670 palomas de plaza a través de clínica y brigadas.  De otra parte, se realizaron las siguientes actividades de gestión:  - Se entregaron 478 animales en adopción (333 perros y 145 gatos).  - Se identificaron 49.488 animales (22.595 perros, 26.889  gatos y 4 otras especies), de los cuales 12.203 (6964 perros y 5238 gatos) fueron implantados a través de jornadas de identificación y 37.285 (15.631 perros, 21.651 gatos y 3 camélidos) a través de los demás programas de Instituto.  - Se contó con 445 animales residentes en la Unidad de Cuidado Animal con corte al 30 de septiembre.  - Se prestó atención integral y especializada a 344 animales silvestres y la emisión de 30 conceptos técnicos de disposición final mediante el convenio suscrito con la UDCA en el mes de enero. La entrega formal de los especímenes y la puesta en operación del centro por parte de la autoridad ambiental se realizó el 31/01/21."/>
    <n v="4910.1052739999996"/>
    <n v="4497.4598400000004"/>
    <n v="6158.2449580000002"/>
    <n v="5116.2139150000003"/>
    <n v="6165.8364419999998"/>
    <n v="0"/>
    <n v="5379.5"/>
    <n v="0"/>
    <n v="3382.1862700000001"/>
    <n v="0"/>
    <n v="25995.872944000002"/>
    <n v="9613.6737549999998"/>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3"/>
    <n v="3"/>
    <s v="Consolidar 1 Escuadrón  Anticrueldad Con Mayor Capacidad De Respuesta En La Atención De Casos Por Presunto Maltrato Animal."/>
    <n v="1"/>
    <s v="Suma"/>
    <n v="1"/>
    <s v="En ejecucion"/>
    <n v="1"/>
    <n v="0.1"/>
    <n v="0.09"/>
    <n v="90"/>
    <n v="0.17"/>
    <n v="0.11"/>
    <n v="64.709999999999994"/>
    <n v="0.34"/>
    <n v="0"/>
    <n v="0"/>
    <n v="0.3"/>
    <n v="0"/>
    <n v="0"/>
    <n v="0.1"/>
    <n v="0"/>
    <n v="0"/>
    <n v="1"/>
    <n v="0.2"/>
    <n v="20"/>
    <n v="348759032"/>
    <n v="249038500"/>
    <n v="71.41"/>
    <n v="602820413"/>
    <n v="496159003"/>
    <n v="82.31"/>
    <n v="1479643724"/>
    <n v="0"/>
    <n v="0"/>
    <n v="1330000000"/>
    <n v="0"/>
    <n v="0"/>
    <n v="400000000"/>
    <n v="0"/>
    <n v="0"/>
    <n v="4161223169"/>
    <n v="745197503"/>
    <n v="17.91"/>
    <s v="VIGENCIA (a 30/09/2021): - se ha efectuado el traslado de casos que resultaron en aprehensión material preventiva, a los despachos de los Inspectores de Policía de Atención Prioritaria, quienes son las autoridades competentes para iniciar la investigación a que haya lugar en asuntos relacionados con maltrato animal. - Fortalecimiento de los Actos Administrativos de Declaración de Abandono con el fin de realizar la disposición adecuada al programa de adopciones, de los animales que han sido víctimas de presunto maltrato. - Se implementó la línea 018000115161 para la recepción de casos de presunto maltrato animal, la cual funciona articuladamente con la línea 123, con el fin de atender de una manera más rápida y eficiente, los casos considerados de &quot;Gravedad Alta&quot;. - Se da continuidad al Plan de Trabajo en el fortalecimiento del Escuadrón, el cual contempla varios ejes básicos para mejorar la atención de animales víctimas de presunto maltrato, atender los requerimientos de manera más pronta y eficaz, capacitar al personal técnico para el fortalecimiento de los conceptos técnicos de bienestar y realizar la difusión del programa y sus estrategias a la ciudadanía y opinión pública. De esta manera, se realizó un proceso de reestructuración del equipo técnico, articulación con el área de comunicaciones para la generación y socialización de piezas publicitarias en el fortalecimiento y difusión del programa y capacitación al personal médico veterinario del Escuadrón Anticrueldad con el equipo de comportamiento, con el propósito de brindar una sesión practica de pruebas etológicas que se deben aplicar para evaluar animales víctimas de presunto maltrato. Así mismo el equipo participo en capacitaciones relacionadas con los lineamientos jurídicos para el manejo de traslados de casos a inspección de policía y/o fiscalía según la naturaleza del caso y el menoscabo evidenciado en la salud del animal y en el diligenciamiento de actas de visita de verificación de condiciones de"/>
    <n v="348.75903199999999"/>
    <n v="249.0385"/>
    <n v="602.82041300000003"/>
    <n v="496.15900299999998"/>
    <n v="1479.643724"/>
    <n v="0"/>
    <n v="1330"/>
    <n v="0"/>
    <n v="400"/>
    <n v="0"/>
    <n v="4161.2231689999999"/>
    <n v="745.19750299999998"/>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3"/>
    <n v="4"/>
    <s v="Esterilizar 356000 Perros Y Gatos  Priorizando Las Localidades Con Mayores Cifras Poblacionales Estimadas."/>
    <n v="1"/>
    <s v="Suma"/>
    <n v="1"/>
    <s v="En ejecucion"/>
    <n v="1"/>
    <n v="15679"/>
    <n v="15679"/>
    <n v="100"/>
    <n v="71821"/>
    <n v="36891"/>
    <n v="51.37"/>
    <n v="110284"/>
    <n v="0"/>
    <n v="0"/>
    <n v="108217"/>
    <n v="0"/>
    <n v="0"/>
    <n v="49999"/>
    <n v="0"/>
    <n v="0"/>
    <n v="356000"/>
    <n v="52570"/>
    <n v="14.77"/>
    <n v="3031037709"/>
    <n v="387635204"/>
    <n v="12.79"/>
    <n v="9064498359"/>
    <n v="4549550771"/>
    <n v="50.19"/>
    <n v="9379163558"/>
    <n v="0"/>
    <n v="0"/>
    <n v="6213600265"/>
    <n v="0"/>
    <n v="0"/>
    <n v="5031046569"/>
    <n v="0"/>
    <n v="0"/>
    <n v="32719346460"/>
    <n v="4937185975"/>
    <n v="15.09"/>
    <s v="VIGENCIA (a 30/09/2021): Con corte al 30 de septiembre se logró un avance del 51,37%, lo que corresponde a la esterilización de 36.891 animales (15170 caninos y 21721 felinos) por localidad de la siguiente manera: Usaquén 1384, Chapinero 628, Santa fe 376, San Cristóbal 4071, Usme 3003, Tunjuelito 1790, Bosa 2932, Kennedy 4497, Fontibón 1017, Engativá 4262, Suba 2620, Barrios unidos 332, Teusaquillo 201, mártires 476, Antonio Nariño 714, Puente Aranda 677, candelaria 413, RUU 2765, Ciudad Bolívar 4535 y Sumapaz 198.  En cuanto a la estrategia Captura Esteriliza y Suelta se ha venido trabajando a través de jornadas especiales realizadas en puntos identificados como críticos por sobrepoblación canina y felina para la atención exclusiva de este tipo de población animal (animales ferales, semiferales, abandonados en habitabilidad de calle, con malos tenedores, perros de cuadra, de parqueaderos, aquellos cuyos tenedores poseen condiciones de discapacidad, animales que se encuentran bajo responsabilidad de ciudadanos habitantes de calle o población recicladora, aquellos que se encuentren en refugios, fundaciones, albergues, hogares de paso o proteccionistas). Se han programado jornadas rurales exclusivas para los ciudadanos que habitan con sus perros y gatos en hogares de difícil acceso y que no cuentan con acceso a tecnologías, se han atendido animales de la población recuperadora especialmente en la localidad de Kennedy sector de María paz, se han adelantado mesas de trabajo con los grupos de razas de manejo especial para la programación de diferentes atenciones desde los programas que lidera el instituto y la programación de la esterilización. Se han desarrollado reuniones con las redes locales y la mesa de esterilizaciones en donde se han planteado la atención de los animales en condición de vulnerabilidad."/>
    <n v="3031.0377090000002"/>
    <n v="387.63520399999999"/>
    <n v="9064.4983589999993"/>
    <n v="4549.5507710000002"/>
    <n v="9379.1635580000002"/>
    <n v="0"/>
    <n v="6213.600265"/>
    <n v="0"/>
    <n v="5031.0465690000001"/>
    <n v="0"/>
    <n v="32719.346460000001"/>
    <n v="4937.1859750000003"/>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1"/>
    <n v="1"/>
    <s v="Adquirir 1 Dotación De Mobiliario Para La Casa Ecológica De Los Animales"/>
    <n v="1"/>
    <s v="Suma"/>
    <n v="1"/>
    <s v="En ejecucion"/>
    <n v="1"/>
    <n v="0"/>
    <n v="0"/>
    <n v="0"/>
    <n v="0.56000000000000005"/>
    <n v="7.0000000000000007E-2"/>
    <n v="12.5"/>
    <n v="0"/>
    <n v="0"/>
    <n v="0"/>
    <n v="0.44"/>
    <n v="0"/>
    <n v="0"/>
    <n v="0"/>
    <n v="0"/>
    <n v="0"/>
    <n v="1"/>
    <n v="7.0000000000000007E-2"/>
    <n v="7"/>
    <n v="0"/>
    <n v="0"/>
    <n v="0"/>
    <n v="1600000000"/>
    <n v="0"/>
    <n v="0"/>
    <n v="0"/>
    <n v="0"/>
    <n v="0"/>
    <n v="1000000000"/>
    <n v="0"/>
    <n v="0"/>
    <n v="0"/>
    <n v="0"/>
    <n v="0"/>
    <n v="2600000000"/>
    <n v="0"/>
    <n v="0"/>
    <s v="VIGENCIA (a 30/09/2021): Se realizan mesas de trabajo con el apoyo de la Subdirección de Atención a la Fauna, allí se identificaron insumos para la dotación de los espacios que se entregan en la fase I, entre los que se encuentran: Equipos Industriales Menaje de Cocina Mobiliario Mobiliario Exterior Mobiliario Plástico Parqueadero Zona Agility Herramientas Se esta evaluando la pertinencia de la continuidad de la meta en la vigencia 2021, teniendo en cuenta la entrega de la Casa Ecológica por parte SDA"/>
    <n v="0"/>
    <n v="0"/>
    <n v="1600"/>
    <n v="0"/>
    <n v="0"/>
    <n v="0"/>
    <n v="1000"/>
    <n v="0"/>
    <n v="0"/>
    <n v="0"/>
    <n v="2600"/>
    <n v="0"/>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1"/>
    <n v="2"/>
    <s v="Adquirir 1 Dotación Dotación De Elementos Médicos, Quirúrgicos Para La Casa Ecológica De Los Animales"/>
    <n v="1"/>
    <s v="Suma"/>
    <n v="1"/>
    <s v="En ejecucion"/>
    <n v="1"/>
    <n v="0.1"/>
    <n v="0"/>
    <n v="0"/>
    <n v="0.25"/>
    <n v="0.03"/>
    <n v="12"/>
    <n v="0.1"/>
    <n v="0"/>
    <n v="0"/>
    <n v="0.65"/>
    <n v="0"/>
    <n v="0"/>
    <n v="0"/>
    <n v="0"/>
    <n v="0"/>
    <n v="1"/>
    <n v="0.03"/>
    <n v="3"/>
    <n v="1227179793"/>
    <n v="0"/>
    <n v="0"/>
    <n v="2440779793"/>
    <n v="1227178580"/>
    <n v="50.28"/>
    <n v="600000000"/>
    <n v="0"/>
    <n v="0"/>
    <n v="4759400000"/>
    <n v="0"/>
    <n v="0"/>
    <n v="0"/>
    <n v="0"/>
    <n v="0"/>
    <n v="9027359586"/>
    <n v="1227178580"/>
    <n v="13.59"/>
    <s v="VIGENCIA (a 30/09/2021): Se han realizado mesas de trabajo con el apoyo de la Subdirección de Atención a la Fauna se identifica la necesidad de insumos tales equipos veterinarios, instrumental quirúrgico y mobiliario veterinario para el adecuado funcionamiento de la CEA. Se esta evaluando la pertinencia de la continuidad de la meta en la vigencia 2021, teniendo en cuenta la entrega de la Casa Ecológica por parte SDA"/>
    <n v="1227.179793"/>
    <n v="0"/>
    <n v="2440.7797930000002"/>
    <n v="1227.17858"/>
    <n v="600"/>
    <n v="0"/>
    <n v="4759.3999999999996"/>
    <n v="0"/>
    <n v="0"/>
    <n v="0"/>
    <n v="9027.3595859999987"/>
    <n v="1227.17858"/>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1"/>
    <n v="3"/>
    <s v="Adecuar 100 % De Avance Cronograma Cuartos Fríos"/>
    <n v="1"/>
    <s v="Suma"/>
    <n v="1"/>
    <s v="En ejecucion"/>
    <n v="1"/>
    <n v="0"/>
    <n v="0"/>
    <n v="0"/>
    <n v="2"/>
    <n v="2"/>
    <n v="100"/>
    <n v="42"/>
    <n v="0"/>
    <n v="0"/>
    <n v="56"/>
    <n v="0"/>
    <n v="0"/>
    <n v="0"/>
    <n v="0"/>
    <n v="0"/>
    <n v="100"/>
    <n v="2"/>
    <n v="2"/>
    <n v="0"/>
    <n v="0"/>
    <n v="0"/>
    <n v="0"/>
    <n v="0"/>
    <n v="0"/>
    <n v="300000000"/>
    <n v="0"/>
    <n v="0"/>
    <n v="700000000"/>
    <n v="0"/>
    <n v="0"/>
    <n v="0"/>
    <n v="0"/>
    <n v="0"/>
    <n v="1000000000"/>
    <n v="0"/>
    <n v="0"/>
    <s v="VIGENCIA (a 30/09/2021): Teniendo en cuenta la especificidad de la meta, como gestión a la misma se analizaron las dimensiones de los espacios que entregarían en fase I, para así determinar las medidas de los cuartos fríos que se utilizaran en CEA. En ese sentido, se determinaron las siguientes características técnicas: largo: 2.70 mts ancho: 1.98 mts, alto: 2.20 mts, capacidad: 1.6 toneladas cada uno espesor:  3¿ paredes y techo, acabados: lámina galvanizada calibre 22, terminado en pintura electrostática tipo poliéster para trabajo pesado.  A su vez, se ha verificado el análisis de la demanda con procesos similares y vigentes, en entidades como el Instituto Nacional de Medicina Legal y Ciencias Forenses y la Armada Nacional, cuyas características y especificaciones técnicas de los cuartos de refrigeración, le permiten al instituto obtener un aproximado de precios y necesidades.  En este punto, era necesario la definición y aprobación del equipo Subdirección de Atención a la Fauna del tipo de cuartos fríos que se requerían con las dimensiones estimadas, sin embargo, en esta meta, era necesario de la entrega de CEA para la adquisición de los cuartos fríos."/>
    <n v="0"/>
    <n v="0"/>
    <n v="0"/>
    <n v="0"/>
    <n v="300"/>
    <n v="0"/>
    <n v="700"/>
    <n v="0"/>
    <n v="0"/>
    <n v="0"/>
    <n v="1000"/>
    <n v="0"/>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1"/>
    <n v="4"/>
    <s v="Adecuar 100 % De Avance Cronograma Puntos De Conectividad, Puestos De Trabajo Y Casa Ecológica De Animales Para Su Adecuado Funcionamiento"/>
    <n v="1"/>
    <s v="Suma"/>
    <n v="1"/>
    <s v="En ejecucion"/>
    <n v="1"/>
    <n v="0"/>
    <n v="0"/>
    <n v="0"/>
    <n v="5"/>
    <n v="5"/>
    <n v="100"/>
    <n v="95"/>
    <n v="0"/>
    <n v="0"/>
    <n v="0"/>
    <n v="0"/>
    <n v="0"/>
    <n v="0"/>
    <n v="0"/>
    <n v="0"/>
    <n v="100"/>
    <n v="5"/>
    <n v="5"/>
    <n v="0"/>
    <n v="0"/>
    <n v="0"/>
    <n v="0"/>
    <n v="0"/>
    <n v="0"/>
    <n v="490315000"/>
    <n v="0"/>
    <n v="0"/>
    <n v="0"/>
    <n v="0"/>
    <n v="0"/>
    <n v="0"/>
    <n v="0"/>
    <n v="0"/>
    <n v="490315000"/>
    <n v="0"/>
    <n v="0"/>
    <s v="VIGENCIA (a 30/09/2021): Para lograr la adecuación de conectividad y puestos de trabajo de la CEA se debe realizar el aprovisionamiento de cableado estructurado para la adecuación de las redes eléctricas, datos, voz y de dos cuartos técnicos (ups, switches, rack, firewall, vpn, backup, aires acondicionados), incluido terminados de datacenter. Así mismo se requiere de la contratación para la acometida de conectividad a internet por canal dedicado con su respectivo backup, adicionalmente sistemas de información de gestión documental, telefonía y puestos de trabajo inteligente full (pc, monitor, impresoras, scanner).   Se realizó visita a la CEA, para realizar una estimación de los servicios de tecnologia que se requieren, de igual forma para los 30 puestos de trabajo estimados se revisaron los catálogos de la tienda virtual de Colombia Compra, para adelantar el costeo (compra o alquiler).   Para continuar con la ejecución de esta meta, era necesario la entrega de CEA para la ejecución de la misma."/>
    <n v="0"/>
    <n v="0"/>
    <n v="0"/>
    <n v="0"/>
    <n v="490.315"/>
    <n v="0"/>
    <n v="0"/>
    <n v="0"/>
    <n v="0"/>
    <n v="0"/>
    <n v="490.315"/>
    <n v="0"/>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1"/>
    <n v="5"/>
    <s v="Poner 100 % De Avance Cronograma En Funcionamiento La Casa Ecológica Para Asegurar La Atención A Los Animales A Través De Los Diferentes Programas Del Idpyba"/>
    <n v="1"/>
    <s v="Suma"/>
    <n v="1"/>
    <s v="En ejecucion"/>
    <n v="1"/>
    <n v="0"/>
    <n v="0"/>
    <n v="0"/>
    <n v="10"/>
    <n v="4.53"/>
    <n v="45.3"/>
    <n v="14"/>
    <n v="0"/>
    <n v="0"/>
    <n v="42"/>
    <n v="0"/>
    <n v="0"/>
    <n v="34"/>
    <n v="0"/>
    <n v="0"/>
    <n v="100"/>
    <n v="4.53"/>
    <n v="4.53"/>
    <n v="0"/>
    <n v="0"/>
    <n v="0"/>
    <n v="1294820207"/>
    <n v="230251396"/>
    <n v="17.78"/>
    <n v="1736310000"/>
    <n v="0"/>
    <n v="0"/>
    <n v="3000000000"/>
    <n v="0"/>
    <n v="0"/>
    <n v="4000000000"/>
    <n v="0"/>
    <n v="0"/>
    <n v="10031130207"/>
    <n v="230251396"/>
    <n v="2.2999999999999998"/>
    <s v="VIGENCIA (a 30/09/2021): Algunas de las necesidades en la meta de funcionamiento dependen de la entrega de la casa, se seleccionaron contratos que aplican para la CEA y sobre los nuevos procesos del Instituto se dio alcance a la prestación del servicio de la misma. Poda, Fumigación, Vigilancia, Aseo, Servicios Públicos, Personal, Transporte, Combustible, Mantenimiento de Equipos, Alimentos, Medicamentos, Señalética, Pólizas y Papelería.  Se contemplaron medicamentos, insumos veterinarios, pruebas rápidas, vacunas, alimentos, se estimó la compra de cuatro camionetas para apalancar la meta y la contratación de personal que se requiere antes y durante la entrega de la CEA."/>
    <n v="0"/>
    <n v="0"/>
    <n v="1294.820207"/>
    <n v="230.251396"/>
    <n v="1736.31"/>
    <n v="0"/>
    <n v="3000"/>
    <n v="0"/>
    <n v="4000"/>
    <n v="0"/>
    <n v="10031.130207"/>
    <n v="230.251396"/>
  </r>
  <r>
    <n v="16"/>
    <s v="Un Nuevo Contrato Social y Ambiental para la Bogotá del Siglo XXI"/>
    <x v="0"/>
    <n v="2021"/>
    <s v="30/09/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1"/>
    <n v="6"/>
    <s v="Iniciar 100 % De Avance Cronograma La Construcción De La Segunda Etapa De La Casa Ecológica De Animales"/>
    <n v="1"/>
    <s v="Suma"/>
    <n v="1"/>
    <s v="En ejecucion"/>
    <n v="1"/>
    <n v="0"/>
    <n v="0"/>
    <n v="0"/>
    <n v="0"/>
    <n v="0"/>
    <n v="0"/>
    <n v="0"/>
    <n v="0"/>
    <n v="0"/>
    <n v="100"/>
    <n v="0"/>
    <n v="0"/>
    <n v="0"/>
    <n v="0"/>
    <n v="0"/>
    <n v="100"/>
    <n v="0"/>
    <n v="0"/>
    <n v="0"/>
    <n v="0"/>
    <n v="0"/>
    <n v="0"/>
    <n v="0"/>
    <n v="0"/>
    <n v="0"/>
    <n v="0"/>
    <n v="0"/>
    <n v="5000000000"/>
    <n v="0"/>
    <n v="0"/>
    <n v="0"/>
    <n v="0"/>
    <n v="0"/>
    <n v="5000000000"/>
    <n v="0"/>
    <n v="0"/>
    <m/>
    <n v="0"/>
    <n v="0"/>
    <n v="0"/>
    <n v="0"/>
    <n v="0"/>
    <n v="0"/>
    <n v="5000"/>
    <n v="0"/>
    <n v="0"/>
    <n v="0"/>
    <n v="5000"/>
    <n v="0"/>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6"/>
    <n v="1"/>
    <s v="Realizar 1 Diagnóstico E Implementación De Cargas Laborales Del Instituto Distrital De Protección Y Bienestar Animal"/>
    <n v="1"/>
    <s v="Suma"/>
    <n v="1"/>
    <s v="En ejecucion"/>
    <n v="1"/>
    <n v="0.1"/>
    <n v="0.1"/>
    <n v="100"/>
    <n v="0.3"/>
    <n v="0.14000000000000001"/>
    <n v="46.67"/>
    <n v="0.4"/>
    <n v="0"/>
    <n v="0"/>
    <n v="0.1"/>
    <n v="0"/>
    <n v="0"/>
    <n v="0.1"/>
    <n v="0"/>
    <n v="0"/>
    <n v="1"/>
    <n v="0.24"/>
    <n v="24"/>
    <n v="74451000"/>
    <n v="74451000"/>
    <n v="100"/>
    <n v="51763985"/>
    <n v="51763985"/>
    <n v="100"/>
    <n v="60320000"/>
    <n v="0"/>
    <n v="0"/>
    <n v="120000000"/>
    <n v="0"/>
    <n v="0"/>
    <n v="124373499"/>
    <n v="0"/>
    <n v="0"/>
    <n v="430908484"/>
    <n v="126214985"/>
    <n v="29.29"/>
    <s v="VIGENCIA (a 30/09/2021): Se presenta propuesta de rediseño institucional a Comité Directivo en el mes de septiembre, se ajusta porcentaje de ejecución de la meta para cumplimiento en ultimo trimeste de la vigencia. Esta pendiente por parte de la SDH revisión de propuesta."/>
    <n v="74.450999999999993"/>
    <n v="74.450999999999993"/>
    <n v="51.763984999999998"/>
    <n v="51.763984999999998"/>
    <n v="60.32"/>
    <n v="0"/>
    <n v="120"/>
    <n v="0"/>
    <n v="124.373499"/>
    <n v="0"/>
    <n v="430.90848399999999"/>
    <n v="126.21498499999998"/>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6"/>
    <n v="2"/>
    <s v="Fortalecer 1 Canales De Comunicación"/>
    <n v="1"/>
    <s v="Suma"/>
    <n v="1"/>
    <s v="En ejecucion"/>
    <n v="1"/>
    <n v="0.1"/>
    <n v="0.08"/>
    <n v="80"/>
    <n v="0.32"/>
    <n v="0.24"/>
    <n v="75"/>
    <n v="0.3"/>
    <n v="0"/>
    <n v="0"/>
    <n v="0.15"/>
    <n v="0"/>
    <n v="0"/>
    <n v="0.15"/>
    <n v="0"/>
    <n v="0"/>
    <n v="1"/>
    <n v="0.32"/>
    <n v="32"/>
    <n v="268090500"/>
    <n v="160601333"/>
    <n v="59.91"/>
    <n v="310998948"/>
    <n v="310213350"/>
    <n v="99.75"/>
    <n v="411468000"/>
    <n v="0"/>
    <n v="0"/>
    <n v="379000000"/>
    <n v="0"/>
    <n v="0"/>
    <n v="377365000"/>
    <n v="0"/>
    <n v="0"/>
    <n v="1746922448"/>
    <n v="470814683"/>
    <n v="26.95"/>
    <s v="VIGENCIA (a 30/09/2021): Gracias a la gestión realizada por el grupo de comunicaciones se ha logrado fortalecer los canales de comunicación para la divulgación interna y externa de manera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El Tiempo, Canal Capital, La República, El Espectador, Radio Santa Fe, Las 2 Orillas, Diario ADN, City TV, entre otros."/>
    <n v="268.09050000000002"/>
    <n v="160.60133300000001"/>
    <n v="310.99894799999998"/>
    <n v="310.21334999999999"/>
    <n v="411.46800000000002"/>
    <n v="0"/>
    <n v="379"/>
    <n v="0"/>
    <n v="377.36500000000001"/>
    <n v="0"/>
    <n v="1746.922448"/>
    <n v="470.814683"/>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6"/>
    <n v="3"/>
    <s v="Articular 1 Batería De Herramientas De Planeación Para El Instituto Distrital De Protección Y Bienestar Animal"/>
    <n v="1"/>
    <s v="Suma"/>
    <n v="1"/>
    <s v="En ejecucion"/>
    <n v="1"/>
    <n v="0.1"/>
    <n v="0.1"/>
    <n v="100"/>
    <n v="0.4"/>
    <n v="0.32"/>
    <n v="80"/>
    <n v="0.3"/>
    <n v="0"/>
    <n v="0"/>
    <n v="0.1"/>
    <n v="0"/>
    <n v="0"/>
    <n v="0.1"/>
    <n v="0"/>
    <n v="0"/>
    <n v="1"/>
    <n v="0.42"/>
    <n v="42"/>
    <n v="187347000"/>
    <n v="154916866"/>
    <n v="82.69"/>
    <n v="337151028"/>
    <n v="334236963"/>
    <n v="99.14"/>
    <n v="434273000"/>
    <n v="0"/>
    <n v="0"/>
    <n v="434000000"/>
    <n v="0"/>
    <n v="0"/>
    <n v="450055000"/>
    <n v="0"/>
    <n v="0"/>
    <n v="1842826028"/>
    <n v="489153829"/>
    <n v="26.54"/>
    <s v="VIGENCIA (a 30/09/2021): Se realizaron los reportes en PMR, SPI, POA y Hojas de vida de indicadores.   Se iniciaron los tramites para la construcción del Anteproyecto de presupuesto 2022, con envió circular interna, se actualizaron las herramientas internas para el ejercicio, de acuerdo a las instrucciones recibidas en circular SHD-000006, por otro lado, se consolidó la información entregada porla Subdirecciones Técnicas para la mesas de trabajo con SDH y SDP.  Se actualizaron los proyectos de inversión en SUIFP Territorio con motivo de los traslados presupuestales para los proyectos 7550, 7551 y 7560 y las reducciones presupuestales del Proyecto 7556.  Acciones afirmativas concertadas con grupos étnicos: Se ha realizado acompañamiento en el proceso de implementación y seguimiento de las Acciones afirmativas concertadas con los grupos étnicos que habitan Bogotá, en el marco de lo establecido en el Artículo 66 del Plan de Desarrollo -Un nuevo contrato social y ambiental por la Bogotá del Siglo XXI.  Política Pública de Protección y Bienestar Animal:  Participación en las mesas técnicas de formulación de la Política Pública de Adultez, la reformulación de la Política Pública LGBTI y se participó en el proceso de reformulación de la Política Pública del Fenómeno de Habitabilidad en Calle en su fase de Agenda Pública."/>
    <n v="187.34700000000001"/>
    <n v="154.916866"/>
    <n v="337.151028"/>
    <n v="334.236963"/>
    <n v="434.27300000000002"/>
    <n v="0"/>
    <n v="434"/>
    <n v="0"/>
    <n v="450.05500000000001"/>
    <n v="0"/>
    <n v="1842.8260280000002"/>
    <n v="489.15382899999997"/>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6"/>
    <n v="4"/>
    <s v="Implementar 1 Modelo Integrado De Planeación Y Gestión- Mipg"/>
    <n v="1"/>
    <s v="Suma"/>
    <n v="1"/>
    <s v="En ejecucion"/>
    <n v="1"/>
    <n v="0.1"/>
    <n v="0.1"/>
    <n v="100"/>
    <n v="0.3"/>
    <n v="0.22"/>
    <n v="73.33"/>
    <n v="0.3"/>
    <n v="0"/>
    <n v="0"/>
    <n v="0.15"/>
    <n v="0"/>
    <n v="0"/>
    <n v="0.15"/>
    <n v="0"/>
    <n v="0"/>
    <n v="1"/>
    <n v="0.32"/>
    <n v="32"/>
    <n v="67771000"/>
    <n v="46400000"/>
    <n v="68.47"/>
    <n v="149016230"/>
    <n v="143188100"/>
    <n v="96.09"/>
    <n v="235319000"/>
    <n v="0"/>
    <n v="0"/>
    <n v="250000000"/>
    <n v="0"/>
    <n v="0"/>
    <n v="257938000"/>
    <n v="0"/>
    <n v="0"/>
    <n v="960044230"/>
    <n v="189588100"/>
    <n v="19.75"/>
    <s v="VIGENCIA (a 30/09/2021): Acumulado a septiembre se han aprobaron 31 actas por medio de las se han avalado la creación y/o actualización de procedimientos y 794  documentos asociados, Asi mismo se publican estos documentos en el Listado Maestro publicado en Sharepoint.  Se realiza seguimiento Del Plan Anticorrupcion y de Atencion al Ciudadano el cual fue publicado en la pagina web del Instituto, asi mismo se hizo el seguimiento a riesgos de gestion de procesos y corrupción.  Se realiza seguimiento del Plan de Mejoramiento FURAG 2021 con fecha de corte 31 de Agosto  Se realiza seguimiento al segundo cuatrimestre del PAAC y Riesgos de Gestion por proceso."/>
    <n v="67.771000000000001"/>
    <n v="46.4"/>
    <n v="149.01623000000001"/>
    <n v="143.18809999999999"/>
    <n v="235.31899999999999"/>
    <n v="0"/>
    <n v="250"/>
    <n v="0"/>
    <n v="257.93799999999999"/>
    <n v="0"/>
    <n v="960.04422999999997"/>
    <n v="189.5881"/>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6"/>
    <n v="5"/>
    <s v="Articular 1 Plan De Seguimiento A La Gestión Y Respuesta Oportuna A Los Requerimientos Técnicos, Jurídicos, Contractuales Y Disciplinarios"/>
    <n v="1"/>
    <s v="Suma"/>
    <n v="1"/>
    <s v="En ejecucion"/>
    <n v="1"/>
    <n v="0.1"/>
    <n v="0.1"/>
    <n v="100"/>
    <n v="0.3"/>
    <n v="0.22"/>
    <n v="73.33"/>
    <n v="0.3"/>
    <n v="0"/>
    <n v="0"/>
    <n v="0.2"/>
    <n v="0"/>
    <n v="0"/>
    <n v="0.1"/>
    <n v="0"/>
    <n v="0"/>
    <n v="1"/>
    <n v="0.32"/>
    <n v="32"/>
    <n v="385659100"/>
    <n v="321332966"/>
    <n v="83.32"/>
    <n v="730388928"/>
    <n v="700350789"/>
    <n v="95.89"/>
    <n v="1424788000"/>
    <n v="0"/>
    <n v="0"/>
    <n v="743000000"/>
    <n v="0"/>
    <n v="0"/>
    <n v="770327323"/>
    <n v="0"/>
    <n v="0"/>
    <n v="4054163351"/>
    <n v="1021683755"/>
    <n v="25.2"/>
    <s v="VIGENCIA (a 30/09/2021): Defensa Judicial: oportunidad en las respuestas a los requerimientos de los entes de control, derechos de petición y las asesorías jurídicas a la ciudadanía. -El 100% de éxito procesal frente a las acciones de tutela. -Asistencia y acompañamiento a 786 diligencias judiciales de restitución, entrega y secuestro de inmuebles Grupo Asuntos Penales: Se organizó y coordinó el Primer Congreso Internacional de Derecho Animal con más de 3.800 inscripciones, y más de 2.500 asistentes conectados durante los cuatro días de su desarrollo. - Se realizó el análisis jurídico, control de legalidad, bienestar y protección animal de los diferentes procedimientos internos de otras ares, en aras de blindar a la entidad de cualquier daño antijurídico y por supuesto proteger a los animales no humanos. -Se atendió el 100% de los requerimientos asignados -Se socializó la Política de Prevención del Daño Antijurídico del Instituto y se socializó la Política de Defensa Judicial de la entidad. -Se elaboró y aprobó la Política de Prevención del Daño Antijurídico CENTRO DE ATENCIÓN JURÍDICA PARA LA PROTECCIÓN Y BIENESTAR ANIMAL (CAJPYBA)  -Se realizó el segundo ciclo del Curso Ético-Jurídico de Protección, Bienestar y Defensa Animal del 2 al 6 de agosto -Se culminó la Capacitación Jurídica para la Comunidad Animalista -Desde el mes de julio al mes de septiembre, de los cuales se han recibido 76 consultas. Asuntos Administrativos: La oportunidad en las respuestas a los requerimientos solicitados. -El cumplimiento en la entrega de informes solicitados por las diferentes dependencias del Instituto. - El apoyo brindado al equipo de la Oficina Asesora Jurídica en todos los asuntos administrativos de la misma. Gestión Contractual: Se expedieron 159 certificaciones contractuale, 69 contratos perfeccionados, se realizaron 10 solicitudes de liquidación,  se ha procedido con indagación preliminar a siete (7) radicados que se hallan como autos en estado activo"/>
    <n v="385.65910000000002"/>
    <n v="321.332966"/>
    <n v="730.38892799999996"/>
    <n v="700.35078899999996"/>
    <n v="1424.788"/>
    <n v="0"/>
    <n v="743"/>
    <n v="0"/>
    <n v="770.32732299999998"/>
    <n v="0"/>
    <n v="4054.1633509999997"/>
    <n v="1021.683755"/>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6"/>
    <n v="6"/>
    <s v="Realizar 1 Diagnóstico De Fortalecimiento Institucional Que Cumpla Con Las Necesidades De Los Procesos Transversales Del Idpyba"/>
    <n v="1"/>
    <s v="Suma"/>
    <n v="1"/>
    <s v="En ejecucion"/>
    <n v="1"/>
    <n v="0.1"/>
    <n v="0.08"/>
    <n v="80"/>
    <n v="0.32"/>
    <n v="0.23"/>
    <n v="71.88"/>
    <n v="0.3"/>
    <n v="0"/>
    <n v="0"/>
    <n v="0.2"/>
    <n v="0"/>
    <n v="0"/>
    <n v="0.1"/>
    <n v="0"/>
    <n v="0"/>
    <n v="1"/>
    <n v="0.31"/>
    <n v="31"/>
    <n v="1014418346"/>
    <n v="602135720"/>
    <n v="59.36"/>
    <n v="1206266071"/>
    <n v="978077537"/>
    <n v="81.08"/>
    <n v="1819003000"/>
    <n v="0"/>
    <n v="0"/>
    <n v="1488000000"/>
    <n v="0"/>
    <n v="0"/>
    <n v="1149839500"/>
    <n v="0"/>
    <n v="0"/>
    <n v="6677526917"/>
    <n v="1580213257"/>
    <n v="23.66"/>
    <s v="VIGENCIA (a 30/09/2021): SERVICIO AL CIUDADANO:Se han recibido un total de 8.427 derechos de petición, se ejecuta el convenio Interinstitucional con la Secretaría General, ubicando 6 puntos de servicio en la Red CADE. GESTION DE ASESORIAS: durante el periodo reportado de han realizado 13.907 asesorías a través de los  canales dispuestos para la atención a los ciudadanos TALENTO HUMANO: En el tercer trimestre del año 2021 en el Plan Institucional de Capacitaciones -PIC se logra una mejora  continua evidenciando un cumplimiento superior al 100%. Se ha procurado cumplir con el programa de bienestar, sin embargo, en el último trimestre en uno de los tres meses no se cumplió con la meta establecida, quedando en el mes de agosto un cumplimiento del 67%. El Plan Seguridad y Salud en el Trabajo SST se ha logrado cumplir con los reajustes realizados al mismo. RECURSOS FISICOS: Se dio respuesta a cada una de las solicitudes de entrega, traslado y/o reintegro de bienes en el aplicativo de inventarios, acompañamiento a los pagos de los proveedores, se realizó el inventario a los insumos de consumo que se encuentran en la sede administrativa. GESTIÓN AMBIENTAL: Residuos ordinarios se han entregado acumulados  34.375 Kg de residuos, Reciclaje:29 entregas con 2594 Kg, . Se entregan para disposición final los residuos cortopunzantes, biosanitarios y de animales a Ecocapital, se han realizado las respectivas capacitaciones y se cuenta con los sistemas de Aguas Lluvias, Vertimientos, Poda y Fumigación. GESTIÓN DOCUMENTAL: Se han realizó capacitaciones de acuerdo con las necesidades específicas de cada área a servidores públicos y contratistas en temas como: Tabla de Retención Documental, Inventarios Documentales, Organización Documental, Digitalización de información, Transferencias Documentales, Préstamos Documentales, Guía de Pérdida Documental, Hoja de Control, Testigo Documental, Programa de gestión Documental, Plan Institucional de Archivos, entre otros"/>
    <n v="1014.418346"/>
    <n v="602.13571999999999"/>
    <n v="1206.266071"/>
    <n v="978.07753700000001"/>
    <n v="1819.0029999999999"/>
    <n v="0"/>
    <n v="1488"/>
    <n v="0"/>
    <n v="1149.8395"/>
    <n v="0"/>
    <n v="6677.5269170000001"/>
    <n v="1580.2132569999999"/>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6"/>
    <n v="7"/>
    <s v="Implementar 1 Plan De Acción Para El Cumplimiento De La Estrategia De Los Procesos Tic Del Instituto Acorde Con Los Lineamientos Establecidos En El Decreto 415 De 2016"/>
    <n v="1"/>
    <s v="Suma"/>
    <n v="1"/>
    <s v="En ejecucion"/>
    <n v="1"/>
    <n v="0.1"/>
    <n v="0.1"/>
    <n v="100"/>
    <n v="0.4"/>
    <n v="0.33"/>
    <n v="82.5"/>
    <n v="0.3"/>
    <n v="0"/>
    <n v="0"/>
    <n v="0.1"/>
    <n v="0"/>
    <n v="0"/>
    <n v="0.1"/>
    <n v="0"/>
    <n v="0"/>
    <n v="1"/>
    <n v="0.43"/>
    <n v="43"/>
    <n v="986244731"/>
    <n v="975527731"/>
    <n v="98.91"/>
    <n v="1619414810"/>
    <n v="879414810"/>
    <n v="54.3"/>
    <n v="927829000"/>
    <n v="0"/>
    <n v="0"/>
    <n v="657000000"/>
    <n v="0"/>
    <n v="0"/>
    <n v="526000000"/>
    <n v="0"/>
    <n v="0"/>
    <n v="4716488541"/>
    <n v="1854942541"/>
    <n v="39.33"/>
    <s v="VIGENCIA (a 30/09/2021): Área Sistemas de Información durante el tercer semestre de 2021 los siguientes logros:  -Implementación del sistema de turnos para esterilizaciones 100% -Desarrollo del sistema de Modelo Integrado de Planeación y Gestión -MIPG 100% -Desarrollo del sistema de seguimiento y planeación presupuestal 100%-Desarrollo del sistema de gestión de historias clínicas 60% - Desarrollo del sistema de gestión de tareas 100% Logramos planear, diseñar, desarrollar e implementar un sistema para la gestión de turnos de esterilizaciones, logrando un mejor control en la asignación de turnos y acceso fácil a toda la comunidad. -Se creó un sistema de información para la gestión de todo el listado maestro de la entidad, este sistema permitirá crear, modificar y eliminar documentos de una manera más ágil y sencilla -Documentación del modelo entidad relación de la base de datos de Sipyba -Sistema de integración continua para el instituto permitiendo mantenimiento del flujo del desarrollo -Entregas ciertas en fechas programadas para los desarrollos de Sipyba y plataformas asociadas  -Se trabajo en conjunto con etb en aprovisionamiento y configuracion de los servidores para dejar las plataformas optimizadas en recursos por uso. -Actualización de dominio y certificado a 0 costo por parte del instituto (a cargo del  contratista) -Entrega de información consolidada para el acuerdo 765 de acuerdo con las fechas que  tenía el documento"/>
    <n v="986.244731"/>
    <n v="975.52773100000002"/>
    <n v="1619.41481"/>
    <n v="879.41480999999999"/>
    <n v="927.82899999999995"/>
    <n v="0"/>
    <n v="657"/>
    <n v="0"/>
    <n v="526"/>
    <n v="0"/>
    <n v="4716.4885409999997"/>
    <n v="1854.9425409999999"/>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1"/>
    <s v="Actualizar 16 Reportes En El Observatorio De Protección Y Bienestar Animal Los Indicadores Que Den Cuenta Del Avance De La Política Pública"/>
    <n v="1"/>
    <s v="Suma"/>
    <n v="1"/>
    <s v="En ejecucion"/>
    <n v="1"/>
    <n v="2"/>
    <n v="2"/>
    <n v="100"/>
    <n v="4"/>
    <n v="2"/>
    <n v="50"/>
    <n v="4"/>
    <n v="0"/>
    <n v="0"/>
    <n v="4"/>
    <n v="0"/>
    <n v="0"/>
    <n v="2"/>
    <n v="0"/>
    <n v="0"/>
    <n v="16"/>
    <n v="4"/>
    <n v="25"/>
    <n v="22630500"/>
    <n v="22630500"/>
    <n v="100"/>
    <n v="89753202"/>
    <n v="80819119"/>
    <n v="90.05"/>
    <n v="116373741"/>
    <n v="0"/>
    <n v="0"/>
    <n v="26000000"/>
    <n v="0"/>
    <n v="0"/>
    <n v="13920396"/>
    <n v="0"/>
    <n v="0"/>
    <n v="268677839"/>
    <n v="103449619"/>
    <n v="38.5"/>
    <s v="VIGENCIA (a 30/09/2021): Se realizo el primer reporte de indicadores de la Política Pública Distrital de Protección y Bienestar Animal PPDPYBA titulado &quot;AVANCES DISTRITALES EN LA PROTECCIÓN Y BIENESTAR ANIMAL CONSOLIDADO 2020-2021 (PRIMER TRIMESTRE)&quot; Para poder determinar el impacto objetivo y medible de las acciones del IDPYBA en el tema, es necesario, en primer lugar, hacer mediciones de seguimiento y contraste que permitan determinar variaciones en la línea base y, como segundo paso, elaborar nuevos indicadores de impacto que permitan medir otras variables.  Se realizó el segundo reporte de indicadores de la Política Pública Distrital de Protección y Bienestar Animal PPDPYBA titulado &quot;AVANCES DISTRITALES EN LA PROTECCIÓN Y EL BIENESTAR ANIMAL. Debido a que la PPPYBA, se organiza en ejes temáticos conformados por líneas de acción. Los ejes temáticos hacen referencia a los aspectos generales que se buscan impulsar con la implementación de la Política, agrupando acciones de una naturaleza similar, consideradas determinantes para la modificación de la situación de partida. Las líneas de acción, por su parte, son los diferentes componentes específicos, que integran cada eje y que concurren hacia el logro de un fin común."/>
    <n v="22.630500000000001"/>
    <n v="22.630500000000001"/>
    <n v="89.753202000000002"/>
    <n v="80.819119000000001"/>
    <n v="116.373741"/>
    <n v="0"/>
    <n v="26"/>
    <n v="0"/>
    <n v="13.920396"/>
    <n v="0"/>
    <n v="268.67783900000001"/>
    <n v="103.449619"/>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2"/>
    <s v="Elaborar 5 Diagnósticos De Necesidades De Producción De Investigación Y Gestión Del Conocimiento De La Áreas Institucionales"/>
    <n v="1"/>
    <s v="Suma"/>
    <n v="1"/>
    <s v="En ejecucion"/>
    <n v="1"/>
    <n v="1"/>
    <n v="1"/>
    <n v="100"/>
    <n v="1"/>
    <n v="0.55000000000000004"/>
    <n v="55"/>
    <n v="1"/>
    <n v="0"/>
    <n v="0"/>
    <n v="1"/>
    <n v="0"/>
    <n v="0"/>
    <n v="1"/>
    <n v="0"/>
    <n v="0"/>
    <n v="5"/>
    <n v="1.55"/>
    <n v="31"/>
    <n v="29000000"/>
    <n v="28104600"/>
    <n v="96.9"/>
    <n v="58365362"/>
    <n v="58365362"/>
    <n v="100"/>
    <n v="59999592"/>
    <n v="0"/>
    <n v="0"/>
    <n v="77000000"/>
    <n v="0"/>
    <n v="0"/>
    <n v="32204810"/>
    <n v="0"/>
    <n v="0"/>
    <n v="256569764"/>
    <n v="86469962"/>
    <n v="33.700000000000003"/>
    <s v="VIGENCIA (a 30/09/2021): Se realizo la construccion del Plan de Trabajo del diagnostico de necesidades en la primera etapa de priorizar las necesidades investigativas del diagnostico, el Observatorio propone cinco lineas de investigacion con base en los formularios diligenciados por las áreas y las mesas de trabajo desarrolladas.   En el Comité de Investigación, se hizo la presentacion resultados de herramienta 2020 y  el cronograma investigativo 2021, donde de las 5 opciones propuestas se van a enfocar en tres lineas claves de la politica publica PYBA: Derecho de los animales, Identificacion de enfermades de los animales rescatados en CES y elaboracion de indicadores de impacto de la SCCGC. Esta pendiente de la Publicación y actualización del micrositio del Observatorio  A corte de este reporte, se viene realizando la actualización del procedimiento investigativo IDPYBA, para estandarizar procesos incluidos el diagnóstico y la batería de herramientas. Además, se realizó la actualización e implementación la herramienta cualitativa de diagnóstico."/>
    <n v="29"/>
    <n v="28.104600000000001"/>
    <n v="58.365361999999998"/>
    <n v="58.365361999999998"/>
    <n v="59.999592"/>
    <n v="0"/>
    <n v="77"/>
    <n v="0"/>
    <n v="32.204810000000002"/>
    <n v="0"/>
    <n v="256.56976400000002"/>
    <n v="86.469961999999995"/>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3"/>
    <s v="Elaborar 8 Productos De Investigación Que Contribuyan A Generar Conocimiento Y Acciones Respetuosas Y Justas Hacia Los Animales No Humanos"/>
    <n v="1"/>
    <s v="Suma"/>
    <n v="1"/>
    <s v="En ejecucion"/>
    <n v="1"/>
    <n v="1"/>
    <n v="1"/>
    <n v="100"/>
    <n v="2"/>
    <n v="1.36"/>
    <n v="68"/>
    <n v="2"/>
    <n v="0"/>
    <n v="0"/>
    <n v="2"/>
    <n v="0"/>
    <n v="0"/>
    <n v="1"/>
    <n v="0"/>
    <n v="0"/>
    <n v="8"/>
    <n v="2.36"/>
    <n v="29.5"/>
    <n v="27000000"/>
    <n v="26422600"/>
    <n v="97.85"/>
    <n v="128218860"/>
    <n v="128218860"/>
    <n v="100"/>
    <n v="131808996"/>
    <n v="0"/>
    <n v="0"/>
    <n v="8000000"/>
    <n v="0"/>
    <n v="0"/>
    <n v="4886280"/>
    <n v="0"/>
    <n v="0"/>
    <n v="299914136"/>
    <n v="154641460"/>
    <n v="51.56"/>
    <s v="VIGENCIA (a 30/09/2021): Se esta implementando la herramienta de recoleccion de datos para el proyecto Estimativo de la abundancia y densidad poblacional de perros (Canis lupus familiaris) deambulantes  en Bogotá, Colombia y de la investigacion para los Riesgos en la cría y reproducción selectiva de animales: Descripción de las enfermedades genéticas, congénitas, hereditarias o propias de la configuración racial en animales de compañía  Se esta implementando en campo la recoleccion de datos para su analisis y tabulacion. la investigacion para los riesgos en la cría y reproducción selectiva de animales, a la fecha se ha avanzado en el borrador del documento difinitivo, estando actualmente en etapa de revisión por parte del Comité de Investigación, previo a su publicación el 13 de octubre de 2021."/>
    <n v="27"/>
    <n v="26.422599999999999"/>
    <n v="128.21886000000001"/>
    <n v="128.21886000000001"/>
    <n v="131.80899600000001"/>
    <n v="0"/>
    <n v="8"/>
    <n v="0"/>
    <n v="4.8862800000000002"/>
    <n v="0"/>
    <n v="299.91413600000004"/>
    <n v="154.64146"/>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4"/>
    <s v="Realizar 5 Convenios Para El Fomento De La Investigación Y La Gestión De Conocimiento Con Instituciones Educativas Y Organizaciones, Ambas A Nivel Nacional E Internacional"/>
    <n v="1"/>
    <s v="Suma"/>
    <n v="1"/>
    <s v="En ejecucion"/>
    <n v="1"/>
    <n v="1"/>
    <n v="1"/>
    <n v="100"/>
    <n v="1"/>
    <n v="1"/>
    <n v="100"/>
    <n v="1"/>
    <n v="0"/>
    <n v="0"/>
    <n v="1"/>
    <n v="0"/>
    <n v="0"/>
    <n v="1"/>
    <n v="0"/>
    <n v="0"/>
    <n v="5"/>
    <n v="2"/>
    <n v="40"/>
    <n v="160799792"/>
    <n v="160486292"/>
    <n v="99.81"/>
    <n v="162943697"/>
    <n v="96787697"/>
    <n v="59.4"/>
    <n v="138956424"/>
    <n v="0"/>
    <n v="0"/>
    <n v="10000000"/>
    <n v="0"/>
    <n v="0"/>
    <n v="5000000"/>
    <n v="0"/>
    <n v="0"/>
    <n v="477699913"/>
    <n v="257273989"/>
    <n v="53.86"/>
    <s v="VIGENCIA (a 30/09/2021): Se realizo el convenio con el Colegio de Abogados de Catamarca (ARG) y el Instituto Distrital de Proteccion y Bienestar Animal (IDPYBA), con el fin de elaborar una investigacion sobre indicadores de cambios culturales en la protección y el bienestar animal. Actualmente, se viene trabajando el producto de investigacion titulado &quot; Índice integral de protección y bienestar animal&quot;"/>
    <n v="160.799792"/>
    <n v="160.48629199999999"/>
    <n v="162.94369699999999"/>
    <n v="96.787696999999994"/>
    <n v="138.956424"/>
    <n v="0"/>
    <n v="10"/>
    <n v="0"/>
    <n v="5"/>
    <n v="0"/>
    <n v="477.69991299999992"/>
    <n v="257.27398899999997"/>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5"/>
    <s v="Implementar 3 Semilleros De Investigación Que Vinculen A La Ciudadanía De Manera Incidente"/>
    <n v="2"/>
    <s v="Constante"/>
    <n v="1"/>
    <s v="En ejecucion"/>
    <n v="1"/>
    <n v="3"/>
    <n v="3"/>
    <n v="100"/>
    <n v="3"/>
    <n v="3"/>
    <n v="100"/>
    <n v="3"/>
    <n v="0"/>
    <n v="0"/>
    <n v="3"/>
    <n v="0"/>
    <n v="0"/>
    <n v="3"/>
    <n v="0"/>
    <n v="0"/>
    <s v="N/A"/>
    <s v="N/A"/>
    <s v="N/A"/>
    <n v="22000000"/>
    <n v="16944000"/>
    <n v="77"/>
    <n v="78733347"/>
    <n v="78331407"/>
    <n v="99.49"/>
    <n v="85379723"/>
    <n v="0"/>
    <n v="0"/>
    <n v="60000000"/>
    <n v="0"/>
    <n v="0"/>
    <n v="11510986"/>
    <n v="0"/>
    <n v="0"/>
    <n v="257624056"/>
    <n v="95275407"/>
    <n v="36.979999999999997"/>
    <s v="VIGENCIA (a 30/09/2021): 1. Se viene implementado el Semillero de Género, protección y bienestar animal, tiene como objetivo de Promover la inclusión de enfoques de género, mujeres y diferencial en el diseño, implementación y evaluación de las políticas, planes, programas, proyectos y/o acciones para la protección y el bienestar animal en Bogotá.  2. Se viene implementado el Semillero &quot;Etica Animal 2: Replanteando nuestra relación con los demás animales en el contexto de los colapsos socioecológicos&quot; como objetivo de generar un espacio de estudio, reflexión e investigación sobre el tipo de relación que tenemos con los animales no humanos en el contexto de los posibles colapsos socioecológicos, poniendo en jaque las bases de la sostenibilidad de muchas formas de vida, para adquirir y robustecer fundamentos y argumentos que motiven radicalmente nuestra acción para la urgente transformación cultural que necesitamos.  3. Se viene implementado el Semillero &quot;Ciencia Animal 2: una visión de bienestar desde los animales de producción&quot; como objetivo de  hemos querido enfocar los esfuerzos en la investigación ciudadana dirigida a los animales de granja presentes en la ciudad, como una forma de ayudar a entenderlos y protegerlos."/>
    <n v="22"/>
    <n v="16.943999999999999"/>
    <n v="78.733346999999995"/>
    <n v="78.331406999999999"/>
    <n v="85.379722999999998"/>
    <n v="0"/>
    <n v="60"/>
    <n v="0"/>
    <n v="11.510986000000001"/>
    <n v="0"/>
    <n v="257.624056"/>
    <n v="95.275407000000001"/>
  </r>
  <r>
    <n v="16"/>
    <s v="Un Nuevo Contrato Social y Ambiental para la Bogotá del Siglo XXI"/>
    <x v="0"/>
    <n v="2021"/>
    <s v="30/09/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3"/>
    <n v="6"/>
    <s v="Aportar 1 Batería De Herramientas Metodológicas, Estudios E Investigaciones Identificadas En El Diagnóstico Para Dar Cuenta De Las Necesidades De Las Áreas"/>
    <n v="2"/>
    <s v="Constante"/>
    <n v="1"/>
    <s v="En ejecucion"/>
    <n v="1"/>
    <n v="1"/>
    <n v="1"/>
    <n v="100"/>
    <n v="1"/>
    <n v="1"/>
    <n v="100"/>
    <n v="1"/>
    <n v="0"/>
    <n v="0"/>
    <n v="1"/>
    <n v="0"/>
    <n v="0"/>
    <n v="1"/>
    <n v="0"/>
    <n v="0"/>
    <s v="N/A"/>
    <s v="N/A"/>
    <s v="N/A"/>
    <n v="33369500"/>
    <n v="33098000"/>
    <n v="99.19"/>
    <n v="22785532"/>
    <n v="22785532"/>
    <n v="100"/>
    <n v="23423524"/>
    <n v="0"/>
    <n v="0"/>
    <n v="100000000"/>
    <n v="0"/>
    <n v="0"/>
    <n v="34877736"/>
    <n v="0"/>
    <n v="0"/>
    <n v="214456292"/>
    <n v="55883532"/>
    <n v="26.06"/>
    <s v="VIGENCIA (a 30/09/2021): Se aplicó la herramienta Instrumento de diagnóstico de necesidades investigativas IDPYBA, En el proceso diagnóstico de necesidades de investigación participaron las áreas de CES, Oficina Asesora de Planeación, y Oficina Asesora Jurídica, la cual se llevo a comite de investigacion, para su revision y aprobacion, Como resultado se compiló una lista de los tres (3) productos de investigacion para la vigencia 2021, las cuales son procesos que requiere el apoyo del equipo de investigacion para la compilacion de la informacion, tabulacion y analisis para utilizar los hallazgos para la identificacion de necesidades y toma de decisiones de la entidad.  Los resultados de estos procesos, son los que alimentaran la batería de herramientas metodológicas 2020 y 2021."/>
    <n v="33.369500000000002"/>
    <n v="33.097999999999999"/>
    <n v="22.785532"/>
    <n v="22.785532"/>
    <n v="23.423524"/>
    <n v="0"/>
    <n v="100"/>
    <n v="0"/>
    <n v="34.877735999999999"/>
    <n v="0"/>
    <n v="214.45629199999999"/>
    <n v="55.883532000000002"/>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1"/>
    <s v="Reailzar 1 Diagnostico  Plan De Acción, Pre Auditoria Y Plan De Mejoramiento - Auditoria Interna De Certificación Con Base En La Norma Existente"/>
    <n v="1"/>
    <s v="Suma"/>
    <n v="1"/>
    <s v="En ejecucion"/>
    <n v="1"/>
    <n v="0"/>
    <n v="0"/>
    <n v="0"/>
    <n v="0.2"/>
    <n v="0"/>
    <n v="0"/>
    <n v="0.7"/>
    <n v="0"/>
    <n v="0"/>
    <n v="0.05"/>
    <n v="0"/>
    <n v="0"/>
    <n v="0.05"/>
    <n v="0"/>
    <n v="0"/>
    <n v="1"/>
    <n v="0"/>
    <n v="0"/>
    <n v="0"/>
    <n v="0"/>
    <n v="0"/>
    <n v="200000000"/>
    <n v="0"/>
    <n v="0"/>
    <n v="400000000"/>
    <n v="0"/>
    <n v="0"/>
    <n v="250000000"/>
    <n v="0"/>
    <n v="0"/>
    <n v="250000000"/>
    <n v="0"/>
    <n v="0"/>
    <n v="1100000000"/>
    <n v="0"/>
    <n v="0"/>
    <s v="VIGENCIA (a 30/09/2021): Actualmente se viene adelantando la radicacion de los procesos contractuales para el avance de la Meta, sin embargo la Universidad se encuentra en proceso de eleccion del Rector, por lo cual esta en ley de garantias desde el 15 de Septiembre hasta el 1 de Dciiembre de 2021"/>
    <n v="0"/>
    <n v="0"/>
    <n v="200"/>
    <n v="0"/>
    <n v="400"/>
    <n v="0"/>
    <n v="250"/>
    <n v="0"/>
    <n v="250"/>
    <n v="0"/>
    <n v="1100"/>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2"/>
    <s v="Realizar 1 Estudio Estudio Técnico De Largo Plazo &quot;Plan Integral Laboratorios De Las Facultades Udfjc&quot;"/>
    <n v="1"/>
    <s v="Suma"/>
    <n v="1"/>
    <s v="En ejecucion"/>
    <n v="1"/>
    <n v="0"/>
    <n v="0"/>
    <n v="0"/>
    <n v="0.02"/>
    <n v="0"/>
    <n v="0"/>
    <n v="0.5"/>
    <n v="0"/>
    <n v="0"/>
    <n v="0.48"/>
    <n v="0"/>
    <n v="0"/>
    <n v="0"/>
    <n v="0"/>
    <n v="0"/>
    <n v="1"/>
    <n v="0"/>
    <n v="0"/>
    <n v="0"/>
    <n v="0"/>
    <n v="0"/>
    <n v="700000000"/>
    <n v="0"/>
    <n v="0"/>
    <n v="200000000"/>
    <n v="0"/>
    <n v="0"/>
    <n v="200000000"/>
    <n v="0"/>
    <n v="0"/>
    <n v="0"/>
    <n v="0"/>
    <n v="0"/>
    <n v="1100000000"/>
    <n v="0"/>
    <n v="0"/>
    <s v="VIGENCIA (a 30/09/2021): Actualmente se viene adelantando la radicacion de los procesos contractuales para el avance de la Meta, sin embargo la Universidad se encuentra en proceso de eleccion del Rector, por lo cual esta en ley de garantias desde el 15 de Septiembre hasta el 1 de Dciiembre de 2021"/>
    <n v="0"/>
    <n v="0"/>
    <n v="700"/>
    <n v="0"/>
    <n v="200"/>
    <n v="0"/>
    <n v="200"/>
    <n v="0"/>
    <n v="0"/>
    <n v="0"/>
    <n v="1100"/>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3"/>
    <s v="Ejecutar 1 Plan De Mantenimiento Correctivo Y Preventivo Para Los Equipos De Los Laboratorios, Talleres, Centros Y Aulas Especializadas"/>
    <n v="1"/>
    <s v="Suma"/>
    <n v="1"/>
    <s v="En ejecucion"/>
    <n v="1"/>
    <n v="0.01"/>
    <n v="0.01"/>
    <n v="100"/>
    <n v="0.25"/>
    <n v="0.08"/>
    <n v="32"/>
    <n v="0.25"/>
    <n v="0"/>
    <n v="0"/>
    <n v="0.28000000000000003"/>
    <n v="0"/>
    <n v="0"/>
    <n v="0.21"/>
    <n v="0"/>
    <n v="0"/>
    <n v="1"/>
    <n v="0.09"/>
    <n v="9"/>
    <n v="883000000"/>
    <n v="650745563"/>
    <n v="73.7"/>
    <n v="576777359"/>
    <n v="167199415"/>
    <n v="28.99"/>
    <n v="762000000"/>
    <n v="0"/>
    <n v="0"/>
    <n v="972000000"/>
    <n v="0"/>
    <n v="0"/>
    <n v="1462228373"/>
    <n v="0"/>
    <n v="0"/>
    <n v="4656005732"/>
    <n v="817944978"/>
    <n v="17.57"/>
    <s v="RESERVAS (a 30/09/2021): No tiene magnitud programada con recursos de reservas"/>
    <n v="883"/>
    <n v="650.74556299999995"/>
    <n v="576.77735900000005"/>
    <n v="167.19941499999999"/>
    <n v="762"/>
    <n v="0"/>
    <n v="972"/>
    <n v="0"/>
    <n v="1462.2283729999999"/>
    <n v="0"/>
    <n v="4656.0057319999996"/>
    <n v="817.94497799999999"/>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4"/>
    <s v="Dotar 80 %  De Los Laboratorios, Talleres, Centros Y Aulas Especializadas Con Los Materiales Y Suministros Para El Funcionamiento."/>
    <n v="1"/>
    <s v="Suma"/>
    <n v="1"/>
    <s v="En ejecucion"/>
    <n v="1"/>
    <n v="20"/>
    <n v="16"/>
    <n v="80"/>
    <n v="22"/>
    <n v="0"/>
    <n v="0"/>
    <n v="22"/>
    <n v="0"/>
    <n v="0"/>
    <n v="10"/>
    <n v="0"/>
    <n v="0"/>
    <n v="10"/>
    <n v="0"/>
    <n v="0"/>
    <n v="80"/>
    <n v="16"/>
    <n v="20"/>
    <n v="457760679"/>
    <n v="386196376"/>
    <n v="84.37"/>
    <n v="458791698"/>
    <n v="0"/>
    <n v="0"/>
    <n v="559000000"/>
    <n v="0"/>
    <n v="0"/>
    <n v="680000000"/>
    <n v="0"/>
    <n v="0"/>
    <n v="724000000"/>
    <n v="0"/>
    <n v="0"/>
    <n v="2879552377"/>
    <n v="386196376"/>
    <n v="13.41"/>
    <s v="VIGENCIA (a 30/09/2021): Actualmente se viene adelantando la radicacion de los procesos contractuales para el avance de la Meta, sin embargo la Universidad se encuentra en proceso de eleccion del Rector, por lo cual esta en ley de garantias desde el 15 de Septiembre hasta el 1 de Dciiembre de 2021 RESERVAS (a 30/09/2021): No tiene magnitud programada con recursos de reservas"/>
    <n v="457.76067899999998"/>
    <n v="386.19637599999999"/>
    <n v="458.791698"/>
    <n v="0"/>
    <n v="559"/>
    <n v="0"/>
    <n v="680"/>
    <n v="0"/>
    <n v="724"/>
    <n v="0"/>
    <n v="2879.552377"/>
    <n v="386.19637599999999"/>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5"/>
    <s v="Dotar 80 Laboratorios Talleres, Centros Y Aulas Especializadas Con Equipos Necesarios Y Tecnología De Punta."/>
    <n v="1"/>
    <s v="Suma"/>
    <n v="1"/>
    <s v="En ejecucion"/>
    <n v="1"/>
    <n v="20"/>
    <n v="18"/>
    <n v="90"/>
    <n v="21"/>
    <n v="15"/>
    <n v="71.430000000000007"/>
    <n v="21"/>
    <n v="0"/>
    <n v="0"/>
    <n v="10"/>
    <n v="0"/>
    <n v="0"/>
    <n v="10"/>
    <n v="0"/>
    <n v="0"/>
    <n v="80"/>
    <n v="33"/>
    <n v="41.25"/>
    <n v="3205786471"/>
    <n v="2286499452"/>
    <n v="71.319999999999993"/>
    <n v="5011105943"/>
    <n v="519534254"/>
    <n v="10.37"/>
    <n v="3084000000"/>
    <n v="0"/>
    <n v="0"/>
    <n v="1932000000"/>
    <n v="0"/>
    <n v="0"/>
    <n v="1860000000"/>
    <n v="0"/>
    <n v="0"/>
    <n v="15092892414"/>
    <n v="2806033706"/>
    <n v="18.59"/>
    <s v="RESERVAS (a 30/09/2021): No tiene magnitud programada con recursos de reservas"/>
    <n v="3205.7864709999999"/>
    <n v="2286.499452"/>
    <n v="5011.1059429999996"/>
    <n v="519.53425400000003"/>
    <n v="3084"/>
    <n v="0"/>
    <n v="1932"/>
    <n v="0"/>
    <n v="1860"/>
    <n v="0"/>
    <n v="15092.892414"/>
    <n v="2806.0337060000002"/>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34"/>
    <n v="6"/>
    <s v="Apoyar 1 Proceso De Fortalecimiento Audiovisual De Laboratorios Talleres , Centro Y Aulas De La Universidad Distrital En El Marco Del  Retorno Seguro Y Gradual De La Universidad Distrital."/>
    <n v="2"/>
    <s v="Constante"/>
    <n v="1"/>
    <s v="En ejecucion"/>
    <n v="1"/>
    <n v="0"/>
    <n v="0"/>
    <n v="0"/>
    <n v="1"/>
    <n v="0"/>
    <n v="0"/>
    <n v="1"/>
    <n v="0"/>
    <n v="0"/>
    <n v="0"/>
    <n v="0"/>
    <n v="0"/>
    <n v="0"/>
    <n v="0"/>
    <n v="0"/>
    <s v="N/A"/>
    <s v="N/A"/>
    <s v="N/A"/>
    <n v="0"/>
    <n v="0"/>
    <n v="0"/>
    <n v="2000000000"/>
    <n v="0"/>
    <n v="0"/>
    <n v="100000000"/>
    <n v="0"/>
    <n v="0"/>
    <n v="0"/>
    <n v="0"/>
    <n v="0"/>
    <n v="0"/>
    <n v="0"/>
    <n v="0"/>
    <n v="2100000000"/>
    <n v="0"/>
    <n v="0"/>
    <s v="VIGENCIA (a 30/09/2021): Actualmente se viene adelantando la radicacion de los procesos contractuales para el avance de la Meta, sin embargo la Universidad se encuentra en proceso de eleccion del Rector, por lo cual esta en ley de garantias desde el 15 de Septiembre hasta el 1 de Dciiembre de 2021"/>
    <n v="0"/>
    <n v="0"/>
    <n v="2000"/>
    <n v="0"/>
    <n v="100"/>
    <n v="0"/>
    <n v="0"/>
    <n v="0"/>
    <n v="0"/>
    <n v="0"/>
    <n v="2100"/>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1"/>
    <s v="Atender 22125 Estudiantes A Través Del Programa De Apoyo Para La Permanencia Y El Desarrollo Integral."/>
    <n v="1"/>
    <s v="Suma"/>
    <n v="1"/>
    <s v="En ejecucion"/>
    <n v="1"/>
    <n v="2472"/>
    <n v="2472"/>
    <n v="100"/>
    <n v="6000"/>
    <n v="5348"/>
    <n v="89.13"/>
    <n v="3258"/>
    <n v="0"/>
    <n v="0"/>
    <n v="5071"/>
    <n v="0"/>
    <n v="0"/>
    <n v="5324"/>
    <n v="0"/>
    <n v="0"/>
    <n v="22125"/>
    <n v="7820"/>
    <n v="35.340000000000003"/>
    <n v="483576748"/>
    <n v="266537362"/>
    <n v="55.12"/>
    <n v="853764895"/>
    <n v="333762195"/>
    <n v="39.090000000000003"/>
    <n v="200000000"/>
    <n v="0"/>
    <n v="0"/>
    <n v="603000000"/>
    <n v="0"/>
    <n v="0"/>
    <n v="613000000"/>
    <n v="0"/>
    <n v="0"/>
    <n v="2753341643"/>
    <n v="600299557"/>
    <n v="21.8"/>
    <m/>
    <n v="483.57674800000001"/>
    <n v="266.53736199999997"/>
    <n v="853.76489500000002"/>
    <n v="333.76219500000002"/>
    <n v="200"/>
    <n v="0"/>
    <n v="603"/>
    <n v="0"/>
    <n v="613"/>
    <n v="0"/>
    <n v="2753.3416429999997"/>
    <n v="600.29955700000005"/>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2"/>
    <s v="Capacitar 2034 Docentes/Asistentes Para El Fortalecimiento De Sus Competencias En El Desarrollo De Su Rol Dentro Del Proceso De Formación En La Educación Superior O Terciaria."/>
    <n v="1"/>
    <s v="Suma"/>
    <n v="1"/>
    <s v="En ejecucion"/>
    <n v="1"/>
    <n v="151"/>
    <n v="151"/>
    <n v="100"/>
    <n v="350"/>
    <n v="248"/>
    <n v="70.86"/>
    <n v="591"/>
    <n v="0"/>
    <n v="0"/>
    <n v="470"/>
    <n v="0"/>
    <n v="0"/>
    <n v="472"/>
    <n v="0"/>
    <n v="0"/>
    <n v="2034"/>
    <n v="399"/>
    <n v="19.62"/>
    <n v="119423252"/>
    <n v="57950789"/>
    <n v="48.53"/>
    <n v="165000000"/>
    <n v="0"/>
    <n v="0"/>
    <n v="200000000"/>
    <n v="0"/>
    <n v="0"/>
    <n v="231000000"/>
    <n v="0"/>
    <n v="0"/>
    <n v="221000000"/>
    <n v="0"/>
    <n v="0"/>
    <n v="936423252"/>
    <n v="57950789"/>
    <n v="6.19"/>
    <s v="RESERVAS (a 30/09/2021): No tiene magnitud programada con recursos de reservas"/>
    <n v="119.42325200000001"/>
    <n v="57.950789"/>
    <n v="165"/>
    <n v="0"/>
    <n v="200"/>
    <n v="0"/>
    <n v="231"/>
    <n v="0"/>
    <n v="221"/>
    <n v="0"/>
    <n v="936.42325200000005"/>
    <n v="57.950789"/>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3"/>
    <s v="Adecuar 5 Espacios En Cada Facultad Que Favorezcan El Desarrollo De Las Actividades Propuestas"/>
    <n v="1"/>
    <s v="Suma"/>
    <n v="1"/>
    <s v="En ejecucion"/>
    <n v="1"/>
    <n v="0.5"/>
    <n v="0.5"/>
    <n v="100"/>
    <n v="2"/>
    <n v="0.9"/>
    <n v="45"/>
    <n v="2.5"/>
    <n v="0"/>
    <n v="0"/>
    <n v="0"/>
    <n v="0"/>
    <n v="0"/>
    <n v="0"/>
    <n v="0"/>
    <n v="0"/>
    <n v="5"/>
    <n v="1.4"/>
    <n v="28"/>
    <n v="231000000"/>
    <n v="14355107"/>
    <n v="6.22"/>
    <n v="307220789"/>
    <n v="0"/>
    <n v="0"/>
    <n v="100000000"/>
    <n v="0"/>
    <n v="0"/>
    <n v="0"/>
    <n v="0"/>
    <n v="0"/>
    <n v="0"/>
    <n v="0"/>
    <n v="0"/>
    <n v="638220789"/>
    <n v="14355107"/>
    <n v="2.25"/>
    <m/>
    <n v="231"/>
    <n v="14.355107"/>
    <n v="307.22078900000002"/>
    <n v="0"/>
    <n v="100"/>
    <n v="0"/>
    <n v="0"/>
    <n v="0"/>
    <n v="0"/>
    <n v="0"/>
    <n v="638.22078899999997"/>
    <n v="14.355107"/>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4"/>
    <s v="Desarrollar 1 Sistema De Información Que Permita Hacer El Acompañamiento De Estudiantes, Generar Alertas Tempranas Y Reportar Informes De Gestión Y Seguimiento Al Desarrollo Integral Del Estudiante."/>
    <n v="1"/>
    <s v="Suma"/>
    <n v="1"/>
    <s v="En ejecucion"/>
    <n v="1"/>
    <n v="0.01"/>
    <n v="0.01"/>
    <n v="100"/>
    <n v="0.15"/>
    <n v="0.13"/>
    <n v="86.67"/>
    <n v="0.3"/>
    <n v="0"/>
    <n v="0"/>
    <n v="0.54"/>
    <n v="0"/>
    <n v="0"/>
    <n v="0"/>
    <n v="0"/>
    <n v="0"/>
    <n v="1"/>
    <n v="0.14000000000000001"/>
    <n v="14"/>
    <n v="60000000"/>
    <n v="59980000"/>
    <n v="99.97"/>
    <n v="25896100"/>
    <n v="0"/>
    <n v="0"/>
    <n v="100000000"/>
    <n v="0"/>
    <n v="0"/>
    <n v="11000000"/>
    <n v="0"/>
    <n v="0"/>
    <n v="0"/>
    <n v="0"/>
    <n v="0"/>
    <n v="196896100"/>
    <n v="59980000"/>
    <n v="30.46"/>
    <m/>
    <n v="60"/>
    <n v="59.98"/>
    <n v="25.896100000000001"/>
    <n v="0"/>
    <n v="100"/>
    <n v="0"/>
    <n v="11"/>
    <n v="0"/>
    <n v="0"/>
    <n v="0"/>
    <n v="196.89609999999999"/>
    <n v="59.98"/>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5"/>
    <s v="Implementar 10 Estrategias De Comunicación Con La Comunidad, Docentes, Estudiantes Y Padres De Familia Tendientes A Dar A Conocer El Programa Así Como El Desarrollo Del Mismo."/>
    <n v="1"/>
    <s v="Suma"/>
    <n v="1"/>
    <s v="En ejecucion"/>
    <n v="1"/>
    <n v="0"/>
    <n v="0"/>
    <n v="0"/>
    <n v="4"/>
    <n v="2"/>
    <n v="50"/>
    <n v="2"/>
    <n v="0"/>
    <n v="0"/>
    <n v="2"/>
    <n v="0"/>
    <n v="0"/>
    <n v="2"/>
    <n v="0"/>
    <n v="0"/>
    <n v="10"/>
    <n v="2"/>
    <n v="20"/>
    <n v="0"/>
    <n v="0"/>
    <n v="0"/>
    <n v="44100000"/>
    <n v="0"/>
    <n v="0"/>
    <n v="300000000"/>
    <n v="0"/>
    <n v="0"/>
    <n v="65000000"/>
    <n v="0"/>
    <n v="0"/>
    <n v="58000000"/>
    <n v="0"/>
    <n v="0"/>
    <n v="467100000"/>
    <n v="0"/>
    <n v="0"/>
    <m/>
    <n v="0"/>
    <n v="0"/>
    <n v="44.1"/>
    <n v="0"/>
    <n v="300"/>
    <n v="0"/>
    <n v="65"/>
    <n v="0"/>
    <n v="58"/>
    <n v="0"/>
    <n v="467.1"/>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9"/>
    <n v="6"/>
    <s v="Elaborar 6 Documentos Normativos Que Reglamenten, Regulen Y Aporten Al Seguimiento De Las Estrategias Ha Implementar En El Desarrollo Del Programa"/>
    <n v="1"/>
    <s v="Suma"/>
    <n v="1"/>
    <s v="En ejecucion"/>
    <n v="1"/>
    <n v="0"/>
    <n v="0"/>
    <n v="0"/>
    <n v="2"/>
    <n v="1"/>
    <n v="50"/>
    <n v="1"/>
    <n v="0"/>
    <n v="0"/>
    <n v="2"/>
    <n v="0"/>
    <n v="0"/>
    <n v="1"/>
    <n v="0"/>
    <n v="0"/>
    <n v="6"/>
    <n v="1"/>
    <n v="16.670000000000002"/>
    <n v="0"/>
    <n v="0"/>
    <n v="0"/>
    <n v="99185216"/>
    <n v="0"/>
    <n v="0"/>
    <n v="100000000"/>
    <n v="0"/>
    <n v="0"/>
    <n v="90000000"/>
    <n v="0"/>
    <n v="0"/>
    <n v="108000000"/>
    <n v="0"/>
    <n v="0"/>
    <n v="397185216"/>
    <n v="0"/>
    <n v="0"/>
    <m/>
    <n v="0"/>
    <n v="0"/>
    <n v="99.185215999999997"/>
    <n v="0"/>
    <n v="100"/>
    <n v="0"/>
    <n v="90"/>
    <n v="0"/>
    <n v="108"/>
    <n v="0"/>
    <n v="397.18521599999997"/>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1"/>
    <s v="Desarrollar 140 Documentos De Investigación Creación E Inovación Internos Y Confinanciados"/>
    <n v="1"/>
    <s v="Suma"/>
    <n v="1"/>
    <s v="En ejecucion"/>
    <n v="1"/>
    <n v="12"/>
    <n v="12"/>
    <n v="100"/>
    <n v="38"/>
    <n v="35"/>
    <n v="92.11"/>
    <n v="30"/>
    <n v="0"/>
    <n v="0"/>
    <n v="30"/>
    <n v="0"/>
    <n v="0"/>
    <n v="30"/>
    <n v="0"/>
    <n v="0"/>
    <n v="140"/>
    <n v="47"/>
    <n v="33.57"/>
    <n v="855813360"/>
    <n v="569149396"/>
    <n v="66.5"/>
    <n v="2857183544"/>
    <n v="906621976"/>
    <n v="31.73"/>
    <n v="1004000000"/>
    <n v="0"/>
    <n v="0"/>
    <n v="1808000000"/>
    <n v="0"/>
    <n v="0"/>
    <n v="1892000000"/>
    <n v="0"/>
    <n v="0"/>
    <n v="8416996904"/>
    <n v="1475771372"/>
    <n v="17.53"/>
    <m/>
    <n v="855.81335999999999"/>
    <n v="569.14939600000002"/>
    <n v="2857.183544"/>
    <n v="906.62197600000002"/>
    <n v="1004"/>
    <n v="0"/>
    <n v="1808"/>
    <n v="0"/>
    <n v="1892"/>
    <n v="0"/>
    <n v="8416.9969039999996"/>
    <n v="1475.7713720000002"/>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2"/>
    <s v="Implementar 1 Proceso De  De Investigación Y Desarrollo En Innovación A Través De Las Tic Para Los Procesos De Formación"/>
    <n v="1"/>
    <s v="Suma"/>
    <n v="1"/>
    <s v="En ejecucion"/>
    <n v="1"/>
    <n v="0.01"/>
    <n v="0.01"/>
    <n v="100"/>
    <n v="0.01"/>
    <n v="0.01"/>
    <n v="100"/>
    <n v="0.01"/>
    <n v="0"/>
    <n v="0"/>
    <n v="0.01"/>
    <n v="0"/>
    <n v="0"/>
    <n v="0.96"/>
    <n v="0"/>
    <n v="0"/>
    <n v="1"/>
    <n v="0.02"/>
    <n v="2"/>
    <n v="80898856"/>
    <n v="25648575"/>
    <n v="31.71"/>
    <n v="291100000"/>
    <n v="157235568"/>
    <n v="54.02"/>
    <n v="100000000"/>
    <n v="0"/>
    <n v="0"/>
    <n v="188111642"/>
    <n v="0"/>
    <n v="0"/>
    <n v="178111642"/>
    <n v="0"/>
    <n v="0"/>
    <n v="838222140"/>
    <n v="182884143"/>
    <n v="21.82"/>
    <m/>
    <n v="80.898855999999995"/>
    <n v="25.648575000000001"/>
    <n v="291.10000000000002"/>
    <n v="157.235568"/>
    <n v="100"/>
    <n v="0"/>
    <n v="188.11164199999999"/>
    <n v="0"/>
    <n v="178.11164199999999"/>
    <n v="0"/>
    <n v="838.22213999999997"/>
    <n v="182.88414299999999"/>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3"/>
    <s v="Fortalecer 120 Docentes Mediante Estrategias De Mejoramiento De Sus Capacidades."/>
    <n v="1"/>
    <s v="Suma"/>
    <n v="1"/>
    <s v="En ejecucion"/>
    <n v="1"/>
    <n v="0"/>
    <n v="0"/>
    <n v="0"/>
    <n v="35"/>
    <n v="0"/>
    <n v="0"/>
    <n v="30"/>
    <n v="0"/>
    <n v="0"/>
    <n v="30"/>
    <n v="0"/>
    <n v="0"/>
    <n v="25"/>
    <n v="0"/>
    <n v="0"/>
    <n v="120"/>
    <n v="0"/>
    <n v="0"/>
    <n v="0"/>
    <n v="0"/>
    <n v="0"/>
    <n v="5000000"/>
    <n v="0"/>
    <n v="0"/>
    <n v="100000000"/>
    <n v="0"/>
    <n v="0"/>
    <n v="82500000"/>
    <n v="0"/>
    <n v="0"/>
    <n v="82000000"/>
    <n v="0"/>
    <n v="0"/>
    <n v="269500000"/>
    <n v="0"/>
    <n v="0"/>
    <s v="VIGENCIA (a 30/09/2021): se espera avance en magnitud el proximo trimestre"/>
    <n v="0"/>
    <n v="0"/>
    <n v="5"/>
    <n v="0"/>
    <n v="100"/>
    <n v="0"/>
    <n v="82.5"/>
    <n v="0"/>
    <n v="82"/>
    <n v="0"/>
    <n v="269.5"/>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4"/>
    <s v="Implementar 2 Estrategias  Comunicativas Que Tienen Por Objeto La Comunicación De Información Del Sector En Temas De Educación Superior."/>
    <n v="1"/>
    <s v="Suma"/>
    <n v="1"/>
    <s v="En ejecucion"/>
    <n v="1"/>
    <n v="0.01"/>
    <n v="0.01"/>
    <n v="100"/>
    <n v="0.01"/>
    <n v="0.01"/>
    <n v="100"/>
    <n v="0.99"/>
    <n v="0"/>
    <n v="0"/>
    <n v="0.98"/>
    <n v="0"/>
    <n v="0"/>
    <n v="0.01"/>
    <n v="0"/>
    <n v="0"/>
    <n v="2"/>
    <n v="0.02"/>
    <n v="1"/>
    <n v="204398493"/>
    <n v="201851047"/>
    <n v="98.75"/>
    <n v="860000000"/>
    <n v="558532836"/>
    <n v="64.95"/>
    <n v="900000000"/>
    <n v="0"/>
    <n v="0"/>
    <n v="989000000"/>
    <n v="0"/>
    <n v="0"/>
    <n v="989000000"/>
    <n v="0"/>
    <n v="0"/>
    <n v="3942398493"/>
    <n v="760383883"/>
    <n v="19.29"/>
    <m/>
    <n v="204.398493"/>
    <n v="201.85104699999999"/>
    <n v="860"/>
    <n v="558.53283599999997"/>
    <n v="900"/>
    <n v="0"/>
    <n v="989"/>
    <n v="0"/>
    <n v="989"/>
    <n v="0"/>
    <n v="3942.3984929999997"/>
    <n v="760.38388299999997"/>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5"/>
    <s v="Desarrollar 4 Programas Y Proyectos De Educación O Investigación Articulados Con El Sector Productivo"/>
    <n v="1"/>
    <s v="Suma"/>
    <n v="1"/>
    <s v="En ejecucion"/>
    <n v="1"/>
    <n v="0.01"/>
    <n v="0.01"/>
    <n v="100"/>
    <n v="0.99"/>
    <n v="0.8"/>
    <n v="80.81"/>
    <n v="1"/>
    <n v="0"/>
    <n v="0"/>
    <n v="1"/>
    <n v="0"/>
    <n v="0"/>
    <n v="1"/>
    <n v="0"/>
    <n v="0"/>
    <n v="4"/>
    <n v="0.81"/>
    <n v="20.25"/>
    <n v="107100000"/>
    <n v="106227750"/>
    <n v="99.19"/>
    <n v="462000000"/>
    <n v="290728320"/>
    <n v="62.93"/>
    <n v="400000000"/>
    <n v="0"/>
    <n v="0"/>
    <n v="358000000"/>
    <n v="0"/>
    <n v="0"/>
    <n v="358000000"/>
    <n v="0"/>
    <n v="0"/>
    <n v="1685100000"/>
    <n v="396956070"/>
    <n v="23.56"/>
    <m/>
    <n v="107.1"/>
    <n v="106.22775"/>
    <n v="462"/>
    <n v="290.72832"/>
    <n v="400"/>
    <n v="0"/>
    <n v="358"/>
    <n v="0"/>
    <n v="358"/>
    <n v="0"/>
    <n v="1685.1"/>
    <n v="396.95607000000001"/>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2"/>
    <n v="6"/>
    <s v="Actualizar 1 Proyecto En Función Del Recaudo Real  De Las Fuentes De Inversion Programadas"/>
    <n v="2"/>
    <s v="Constante"/>
    <n v="1"/>
    <s v="En ejecucion"/>
    <n v="1"/>
    <n v="0"/>
    <n v="0"/>
    <n v="0"/>
    <n v="0"/>
    <n v="0"/>
    <n v="0"/>
    <n v="1"/>
    <n v="0"/>
    <n v="0"/>
    <n v="1"/>
    <n v="0"/>
    <n v="0"/>
    <n v="1"/>
    <n v="0"/>
    <n v="0"/>
    <s v="N/A"/>
    <s v="N/A"/>
    <s v="N/A"/>
    <n v="0"/>
    <n v="0"/>
    <n v="0"/>
    <n v="0"/>
    <n v="0"/>
    <n v="0"/>
    <n v="200000000"/>
    <n v="0"/>
    <n v="0"/>
    <n v="2136000000"/>
    <n v="0"/>
    <n v="0"/>
    <n v="1047000000"/>
    <n v="0"/>
    <n v="0"/>
    <n v="3383000000"/>
    <n v="0"/>
    <n v="0"/>
    <m/>
    <n v="0"/>
    <n v="0"/>
    <n v="0"/>
    <n v="0"/>
    <n v="200"/>
    <n v="0"/>
    <n v="2136"/>
    <n v="0"/>
    <n v="1047"/>
    <n v="0"/>
    <n v="3383"/>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8"/>
    <n v="1"/>
    <s v="Desarrollar 40 Contenidos Promoviendo El Uso De Las Herramientas Tecnológicas Y Entornos Virtuales Mediante La Consolidación De Espacios De Formación Constante Para Docentes, Estudiantes Y Personal Que Apoye En Los Procesos Académicos - Administrativos"/>
    <n v="1"/>
    <s v="Suma"/>
    <n v="1"/>
    <s v="En ejecucion"/>
    <n v="1"/>
    <n v="8"/>
    <n v="6"/>
    <n v="75"/>
    <n v="10"/>
    <n v="4"/>
    <n v="40"/>
    <n v="8"/>
    <n v="0"/>
    <n v="0"/>
    <n v="8"/>
    <n v="0"/>
    <n v="0"/>
    <n v="8"/>
    <n v="0"/>
    <n v="0"/>
    <n v="40"/>
    <n v="10"/>
    <n v="25"/>
    <n v="1053729563"/>
    <n v="644074779"/>
    <n v="61.12"/>
    <n v="382317772"/>
    <n v="319619471"/>
    <n v="83.6"/>
    <n v="300000000"/>
    <n v="0"/>
    <n v="0"/>
    <n v="161000000"/>
    <n v="0"/>
    <n v="0"/>
    <n v="160000000"/>
    <n v="0"/>
    <n v="0"/>
    <n v="2057047335"/>
    <n v="963694250"/>
    <n v="46.85"/>
    <m/>
    <n v="1053.7295630000001"/>
    <n v="644.07477900000004"/>
    <n v="382.31777199999999"/>
    <n v="319.61947099999998"/>
    <n v="300"/>
    <n v="0"/>
    <n v="161"/>
    <n v="0"/>
    <n v="160"/>
    <n v="0"/>
    <n v="2057.0473350000002"/>
    <n v="963.69425000000001"/>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8"/>
    <n v="2"/>
    <s v="Implementar 8 Ambientes De Formación Estableciendo Los Lineamientos Pedagógicos Para Prácticas Presenciales, B-Modales Y Virtuales De Los Programas Académicos De Pregrado Y Posgrado De La Universidad"/>
    <n v="1"/>
    <s v="Suma"/>
    <n v="1"/>
    <s v="En ejecucion"/>
    <n v="1"/>
    <n v="0"/>
    <n v="0"/>
    <n v="0"/>
    <n v="2"/>
    <n v="1"/>
    <n v="50"/>
    <n v="2"/>
    <n v="0"/>
    <n v="0"/>
    <n v="2"/>
    <n v="0"/>
    <n v="0"/>
    <n v="2"/>
    <n v="0"/>
    <n v="0"/>
    <n v="8"/>
    <n v="1"/>
    <n v="12.5"/>
    <n v="0"/>
    <n v="0"/>
    <n v="0"/>
    <n v="29254540"/>
    <n v="0"/>
    <n v="0"/>
    <n v="300000000"/>
    <n v="0"/>
    <n v="0"/>
    <n v="4000000"/>
    <n v="0"/>
    <n v="0"/>
    <n v="50000000"/>
    <n v="0"/>
    <n v="0"/>
    <n v="383254540"/>
    <n v="0"/>
    <n v="0"/>
    <m/>
    <n v="0"/>
    <n v="0"/>
    <n v="29.254539999999999"/>
    <n v="0"/>
    <n v="300"/>
    <n v="0"/>
    <n v="4"/>
    <n v="0"/>
    <n v="50"/>
    <n v="0"/>
    <n v="383.25454000000002"/>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8"/>
    <n v="3"/>
    <s v="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2"/>
    <s v="Constante"/>
    <n v="1"/>
    <s v="En ejecucion"/>
    <n v="1"/>
    <n v="0"/>
    <n v="0"/>
    <n v="0"/>
    <n v="1"/>
    <n v="0.45"/>
    <n v="45"/>
    <n v="1"/>
    <n v="0"/>
    <n v="0"/>
    <n v="1"/>
    <n v="0"/>
    <n v="0"/>
    <n v="1"/>
    <n v="0"/>
    <n v="0"/>
    <s v="N/A"/>
    <s v="N/A"/>
    <s v="N/A"/>
    <n v="0"/>
    <n v="0"/>
    <n v="0"/>
    <n v="804498688"/>
    <n v="328044859"/>
    <n v="40.78"/>
    <n v="243000000"/>
    <n v="0"/>
    <n v="0"/>
    <n v="261000000"/>
    <n v="0"/>
    <n v="0"/>
    <n v="313000000"/>
    <n v="0"/>
    <n v="0"/>
    <n v="1621498688"/>
    <n v="328044859"/>
    <n v="20.23"/>
    <m/>
    <n v="0"/>
    <n v="0"/>
    <n v="804.49868800000002"/>
    <n v="328.04485899999997"/>
    <n v="243"/>
    <n v="0"/>
    <n v="261"/>
    <n v="0"/>
    <n v="313"/>
    <n v="0"/>
    <n v="1621.4986880000001"/>
    <n v="328.04485899999997"/>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21"/>
    <n v="1"/>
    <s v="Adquirir 23860 Recursos Bibliograficos Con Base En Politicas De Selección Y Evaluacion De Colecciones Digitales E Impresas Para Atender La Comunidad Universitaria"/>
    <n v="1"/>
    <s v="Suma"/>
    <n v="1"/>
    <s v="En ejecucion"/>
    <n v="1"/>
    <n v="4900"/>
    <n v="4900"/>
    <n v="100"/>
    <n v="5966"/>
    <n v="5966"/>
    <n v="100"/>
    <n v="5966"/>
    <n v="0"/>
    <n v="0"/>
    <n v="5966"/>
    <n v="0"/>
    <n v="0"/>
    <n v="1062"/>
    <n v="0"/>
    <n v="0"/>
    <n v="23860"/>
    <n v="10866"/>
    <n v="45.54"/>
    <n v="1694148666"/>
    <n v="1052842896"/>
    <n v="62.15"/>
    <n v="2302903000"/>
    <n v="1033757949"/>
    <n v="44.89"/>
    <n v="300000000"/>
    <n v="0"/>
    <n v="0"/>
    <n v="1218000000"/>
    <n v="0"/>
    <n v="0"/>
    <n v="1444000000"/>
    <n v="0"/>
    <n v="0"/>
    <n v="6959051666"/>
    <n v="2086600845"/>
    <n v="29.98"/>
    <m/>
    <n v="1694.148666"/>
    <n v="1052.8428960000001"/>
    <n v="2302.9029999999998"/>
    <n v="1033.7579490000001"/>
    <n v="300"/>
    <n v="0"/>
    <n v="1218"/>
    <n v="0"/>
    <n v="1444"/>
    <n v="0"/>
    <n v="6959.0516659999994"/>
    <n v="2086.6008449999999"/>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21"/>
    <n v="2"/>
    <s v="Desarrollar 2 Servicios De Autopréstamo Y Autodevolución De Material Bibliográfico"/>
    <n v="1"/>
    <s v="Suma"/>
    <n v="1"/>
    <s v="En ejecucion"/>
    <n v="1"/>
    <n v="0.01"/>
    <n v="0"/>
    <n v="0"/>
    <n v="1.01"/>
    <n v="0.01"/>
    <n v="0.99"/>
    <n v="0.97"/>
    <n v="0"/>
    <n v="0"/>
    <n v="0.01"/>
    <n v="0"/>
    <n v="0"/>
    <n v="0.01"/>
    <n v="0"/>
    <n v="0"/>
    <n v="2"/>
    <n v="0.01"/>
    <n v="0.5"/>
    <n v="170000334"/>
    <n v="0"/>
    <n v="0"/>
    <n v="496540000"/>
    <n v="130672300"/>
    <n v="26.32"/>
    <n v="100000000"/>
    <n v="0"/>
    <n v="0"/>
    <n v="581000000"/>
    <n v="0"/>
    <n v="0"/>
    <n v="420000000"/>
    <n v="0"/>
    <n v="0"/>
    <n v="1767540334"/>
    <n v="130672300"/>
    <n v="7.39"/>
    <m/>
    <n v="170.00033400000001"/>
    <n v="0"/>
    <n v="496.54"/>
    <n v="130.67230000000001"/>
    <n v="100"/>
    <n v="0"/>
    <n v="581"/>
    <n v="0"/>
    <n v="420"/>
    <n v="0"/>
    <n v="1767.540334"/>
    <n v="130.67230000000001"/>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21"/>
    <n v="3"/>
    <s v="Implementar 4 Programas De Formación De Competencias En El Manejo De  Bibliotecas Teórico-Practicas"/>
    <n v="1"/>
    <s v="Suma"/>
    <n v="1"/>
    <s v="En ejecucion"/>
    <n v="1"/>
    <n v="0.01"/>
    <n v="0"/>
    <n v="0"/>
    <n v="0"/>
    <n v="0"/>
    <n v="0"/>
    <n v="2"/>
    <n v="0"/>
    <n v="0"/>
    <n v="1"/>
    <n v="0"/>
    <n v="0"/>
    <n v="1"/>
    <n v="0"/>
    <n v="0"/>
    <n v="4"/>
    <n v="0"/>
    <n v="0"/>
    <n v="10000000"/>
    <n v="0"/>
    <n v="0"/>
    <n v="0"/>
    <n v="0"/>
    <n v="0"/>
    <n v="400000000"/>
    <n v="0"/>
    <n v="0"/>
    <n v="10000000"/>
    <n v="0"/>
    <n v="0"/>
    <n v="10000000"/>
    <n v="0"/>
    <n v="0"/>
    <n v="430000000"/>
    <n v="0"/>
    <n v="0"/>
    <s v="VIGENCIA (a 31/03/2021): Se espera que para el proximo reporte, se tenga ejecucion presupuestal y avance de magnitud"/>
    <n v="10"/>
    <n v="0"/>
    <n v="0"/>
    <n v="0"/>
    <n v="400"/>
    <n v="0"/>
    <n v="10"/>
    <n v="0"/>
    <n v="10"/>
    <n v="0"/>
    <n v="430"/>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21"/>
    <n v="4"/>
    <s v="Actualizar 1 Proyecto En Función Del Recaudo Real De Las Fuentes De Inversion Programadas"/>
    <n v="2"/>
    <s v="Constante"/>
    <n v="1"/>
    <s v="En ejecucion"/>
    <n v="1"/>
    <n v="0"/>
    <n v="0"/>
    <n v="0"/>
    <n v="0"/>
    <n v="0"/>
    <n v="0"/>
    <n v="1"/>
    <n v="0"/>
    <n v="0"/>
    <n v="1"/>
    <n v="0"/>
    <n v="0"/>
    <n v="1"/>
    <n v="0"/>
    <n v="0"/>
    <s v="N/A"/>
    <s v="N/A"/>
    <s v="N/A"/>
    <n v="0"/>
    <n v="0"/>
    <n v="0"/>
    <n v="0"/>
    <n v="0"/>
    <n v="0"/>
    <n v="684000000"/>
    <n v="0"/>
    <n v="0"/>
    <n v="712000000"/>
    <n v="0"/>
    <n v="0"/>
    <n v="349000000"/>
    <n v="0"/>
    <n v="0"/>
    <n v="1745000000"/>
    <n v="0"/>
    <n v="0"/>
    <m/>
    <n v="0"/>
    <n v="0"/>
    <n v="0"/>
    <n v="0"/>
    <n v="684"/>
    <n v="0"/>
    <n v="712"/>
    <n v="0"/>
    <n v="349"/>
    <n v="0"/>
    <n v="1745"/>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1"/>
    <s v="Desarrollar 5 Procesos Para La  Proyección De Los Doctorados Actuales, Propuestas De Nuevos Énfasis, Creación De Programas Y Apoyo A La Formación."/>
    <n v="1"/>
    <s v="Suma"/>
    <n v="1"/>
    <s v="En ejecucion"/>
    <n v="1"/>
    <n v="1"/>
    <n v="1"/>
    <n v="100"/>
    <n v="1"/>
    <n v="0.3"/>
    <n v="30"/>
    <n v="1"/>
    <n v="0"/>
    <n v="0"/>
    <n v="1"/>
    <n v="0"/>
    <n v="0"/>
    <n v="1"/>
    <n v="0"/>
    <n v="0"/>
    <n v="5"/>
    <n v="1.3"/>
    <n v="26"/>
    <n v="189314747"/>
    <n v="75358670"/>
    <n v="39.81"/>
    <n v="179966936"/>
    <n v="100630704"/>
    <n v="55.91"/>
    <n v="200000000"/>
    <n v="0"/>
    <n v="0"/>
    <n v="329000000"/>
    <n v="0"/>
    <n v="0"/>
    <n v="275000000"/>
    <n v="0"/>
    <n v="0"/>
    <n v="1173281683"/>
    <n v="175989374"/>
    <n v="15"/>
    <m/>
    <n v="189.31474700000001"/>
    <n v="75.358670000000004"/>
    <n v="179.966936"/>
    <n v="100.63070399999999"/>
    <n v="200"/>
    <n v="0"/>
    <n v="329"/>
    <n v="0"/>
    <n v="275"/>
    <n v="0"/>
    <n v="1173.2816830000002"/>
    <n v="175.989374"/>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2"/>
    <s v="Capacitar 168 Docentes O Asistentes Mediante  Estrategias De Mejoramiento Para Fortalecer Sus  Capacidades"/>
    <n v="1"/>
    <s v="Suma"/>
    <n v="1"/>
    <s v="En ejecucion"/>
    <n v="1"/>
    <n v="1"/>
    <n v="1"/>
    <n v="100"/>
    <n v="41"/>
    <n v="12"/>
    <n v="29.27"/>
    <n v="42"/>
    <n v="0"/>
    <n v="0"/>
    <n v="42"/>
    <n v="0"/>
    <n v="0"/>
    <n v="42"/>
    <n v="0"/>
    <n v="0"/>
    <n v="168"/>
    <n v="13"/>
    <n v="7.74"/>
    <n v="55931900"/>
    <n v="30348566"/>
    <n v="54.26"/>
    <n v="332322192"/>
    <n v="257731897"/>
    <n v="77.55"/>
    <n v="100000000"/>
    <n v="0"/>
    <n v="0"/>
    <n v="247000000"/>
    <n v="0"/>
    <n v="0"/>
    <n v="257000000"/>
    <n v="0"/>
    <n v="0"/>
    <n v="992254092"/>
    <n v="288080463"/>
    <n v="29.03"/>
    <m/>
    <n v="55.931899999999999"/>
    <n v="30.348566000000002"/>
    <n v="332.32219199999997"/>
    <n v="257.731897"/>
    <n v="100"/>
    <n v="0"/>
    <n v="247"/>
    <n v="0"/>
    <n v="257"/>
    <n v="0"/>
    <n v="992.2540919999999"/>
    <n v="288.08046300000001"/>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3"/>
    <s v="Desarrollar 5 Acciones Para La Acreditación De La Calidad De La Educación Superior  Mediante La Regionalización E Internacionalización De Los Doctorados De La Unversidad Distrital."/>
    <n v="1"/>
    <s v="Suma"/>
    <n v="1"/>
    <s v="En ejecucion"/>
    <n v="1"/>
    <n v="1"/>
    <n v="1"/>
    <n v="100"/>
    <n v="1"/>
    <n v="0.5"/>
    <n v="50"/>
    <n v="1"/>
    <n v="0"/>
    <n v="0"/>
    <n v="1"/>
    <n v="0"/>
    <n v="0"/>
    <n v="1"/>
    <n v="0"/>
    <n v="0"/>
    <n v="5"/>
    <n v="1.5"/>
    <n v="30"/>
    <n v="169860989"/>
    <n v="99471974"/>
    <n v="58.56"/>
    <n v="394584151"/>
    <n v="148692899"/>
    <n v="37.68"/>
    <n v="200000000"/>
    <n v="0"/>
    <n v="0"/>
    <n v="432000000"/>
    <n v="0"/>
    <n v="0"/>
    <n v="449000000"/>
    <n v="0"/>
    <n v="0"/>
    <n v="1645445140"/>
    <n v="248164873"/>
    <n v="15.08"/>
    <m/>
    <n v="169.86098899999999"/>
    <n v="99.471974000000003"/>
    <n v="394.58415100000002"/>
    <n v="148.69289900000001"/>
    <n v="200"/>
    <n v="0"/>
    <n v="432"/>
    <n v="0"/>
    <n v="449"/>
    <n v="0"/>
    <n v="1645.44514"/>
    <n v="248.164873"/>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4"/>
    <s v="Producir 5 Contenidos Mediante El Apoyo De  Invitados Nacionales E Internacionales Para Apoyo A Seminarios, Talleres, Fortalecimiento A Las Líneas, Grupos Y Redes De Investigación, Jurados Nacionales E Internacionales Para Evaluación De Proyectos Y Defensas De Tesis"/>
    <n v="2"/>
    <s v="Constante"/>
    <n v="1"/>
    <s v="En ejecucion"/>
    <n v="1"/>
    <n v="5"/>
    <n v="5"/>
    <n v="100"/>
    <n v="5"/>
    <n v="3"/>
    <n v="60"/>
    <n v="5"/>
    <n v="0"/>
    <n v="0"/>
    <n v="5"/>
    <n v="0"/>
    <n v="0"/>
    <n v="5"/>
    <n v="0"/>
    <n v="0"/>
    <s v="N/A"/>
    <s v="N/A"/>
    <s v="N/A"/>
    <n v="144397624"/>
    <n v="106205537"/>
    <n v="73.55"/>
    <n v="220976439"/>
    <n v="74808447"/>
    <n v="33.85"/>
    <n v="50000000"/>
    <n v="0"/>
    <n v="0"/>
    <n v="226000000"/>
    <n v="0"/>
    <n v="0"/>
    <n v="135000000"/>
    <n v="0"/>
    <n v="0"/>
    <n v="776374063"/>
    <n v="181013984"/>
    <n v="23.32"/>
    <m/>
    <n v="144.39762400000001"/>
    <n v="106.20553700000001"/>
    <n v="220.976439"/>
    <n v="74.808447000000001"/>
    <n v="50"/>
    <n v="0"/>
    <n v="226"/>
    <n v="0"/>
    <n v="135"/>
    <n v="0"/>
    <n v="776.37406299999998"/>
    <n v="181.01398399999999"/>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5"/>
    <s v="Divulgar 16 Estrategias Mediante Actividades De Publicación Y Gestión De Productos De Investigación, Innovación Y Creación Y Apoyo A La Extensión Y Proyección Social"/>
    <n v="1"/>
    <s v="Suma"/>
    <n v="1"/>
    <s v="En ejecucion"/>
    <n v="1"/>
    <n v="2"/>
    <n v="2"/>
    <n v="100"/>
    <n v="4"/>
    <n v="3"/>
    <n v="75"/>
    <n v="4"/>
    <n v="0"/>
    <n v="0"/>
    <n v="4"/>
    <n v="0"/>
    <n v="0"/>
    <n v="2"/>
    <n v="0"/>
    <n v="0"/>
    <n v="16"/>
    <n v="5"/>
    <n v="31.25"/>
    <n v="423360681"/>
    <n v="243357330"/>
    <n v="57.48"/>
    <n v="454520228"/>
    <n v="39415109"/>
    <n v="8.67"/>
    <n v="177000000"/>
    <n v="0"/>
    <n v="0"/>
    <n v="448000000"/>
    <n v="0"/>
    <n v="0"/>
    <n v="641000000"/>
    <n v="0"/>
    <n v="0"/>
    <n v="2143880909"/>
    <n v="282772439"/>
    <n v="13.19"/>
    <m/>
    <n v="423.360681"/>
    <n v="243.35732999999999"/>
    <n v="454.52022799999997"/>
    <n v="39.415109000000001"/>
    <n v="177"/>
    <n v="0"/>
    <n v="448"/>
    <n v="0"/>
    <n v="641"/>
    <n v="0"/>
    <n v="2143.880909"/>
    <n v="282.77243899999996"/>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6"/>
    <s v="Mejorar 14 Ambientes De Aprendizaje A Través De  Actividades De Investigación Y Creación Y De Apoyo A La Adecuación Tecnológica"/>
    <n v="1"/>
    <s v="Suma"/>
    <n v="1"/>
    <s v="En ejecucion"/>
    <n v="1"/>
    <n v="1"/>
    <n v="1"/>
    <n v="100"/>
    <n v="2"/>
    <n v="0.5"/>
    <n v="25"/>
    <n v="3"/>
    <n v="0"/>
    <n v="0"/>
    <n v="4"/>
    <n v="0"/>
    <n v="0"/>
    <n v="4"/>
    <n v="0"/>
    <n v="0"/>
    <n v="14"/>
    <n v="1.5"/>
    <n v="10.71"/>
    <n v="539850716"/>
    <n v="405925439"/>
    <n v="75.19"/>
    <n v="693717054"/>
    <n v="10851522"/>
    <n v="1.56"/>
    <n v="105000000"/>
    <n v="0"/>
    <n v="0"/>
    <n v="105000000"/>
    <n v="0"/>
    <n v="0"/>
    <n v="103000000"/>
    <n v="0"/>
    <n v="0"/>
    <n v="1546567770"/>
    <n v="416776961"/>
    <n v="26.95"/>
    <m/>
    <n v="539.85071600000003"/>
    <n v="405.92543899999998"/>
    <n v="693.71705399999996"/>
    <n v="10.851521999999999"/>
    <n v="105"/>
    <n v="0"/>
    <n v="105"/>
    <n v="0"/>
    <n v="103"/>
    <n v="0"/>
    <n v="1546.5677700000001"/>
    <n v="416.77696099999997"/>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9"/>
    <n v="7"/>
    <s v="Actaulizar 1 Proyecto En Función Del Recaudo Real De Las Fuentes De Iinversión Programadas."/>
    <n v="2"/>
    <s v="Constante"/>
    <n v="1"/>
    <s v="En ejecucion"/>
    <n v="1"/>
    <n v="0"/>
    <n v="0"/>
    <n v="0"/>
    <n v="0"/>
    <n v="0"/>
    <n v="0"/>
    <n v="1"/>
    <n v="0"/>
    <n v="0"/>
    <n v="1"/>
    <n v="0"/>
    <n v="0"/>
    <n v="1"/>
    <n v="0"/>
    <n v="0"/>
    <s v="N/A"/>
    <s v="N/A"/>
    <s v="N/A"/>
    <n v="0"/>
    <n v="0"/>
    <n v="0"/>
    <n v="0"/>
    <n v="0"/>
    <n v="0"/>
    <n v="539000000"/>
    <n v="0"/>
    <n v="0"/>
    <n v="712000000"/>
    <n v="0"/>
    <n v="0"/>
    <n v="349000000"/>
    <n v="0"/>
    <n v="0"/>
    <n v="1600000000"/>
    <n v="0"/>
    <n v="0"/>
    <m/>
    <n v="0"/>
    <n v="0"/>
    <n v="0"/>
    <n v="0"/>
    <n v="539"/>
    <n v="0"/>
    <n v="712"/>
    <n v="0"/>
    <n v="349"/>
    <n v="0"/>
    <n v="1600"/>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2"/>
    <n v="1"/>
    <s v="Dotar 8 Laboratorios  Mediante Comprar Y Reposición  De Equipos De Laboratorio, Para El Fortalecimiento De Los Servicios De Educación Superior Y Cumplimiento De La  Acreditación Institucional"/>
    <n v="1"/>
    <s v="Suma"/>
    <n v="1"/>
    <s v="En ejecucion"/>
    <n v="1"/>
    <n v="4"/>
    <n v="2.6"/>
    <n v="65"/>
    <n v="0"/>
    <n v="0"/>
    <n v="0"/>
    <n v="0"/>
    <n v="0"/>
    <n v="0"/>
    <n v="5.4"/>
    <n v="0"/>
    <n v="0"/>
    <n v="0"/>
    <n v="0"/>
    <n v="0"/>
    <n v="8"/>
    <n v="2.6"/>
    <n v="32.5"/>
    <n v="3000000000"/>
    <n v="1951675423"/>
    <n v="65.06"/>
    <n v="0"/>
    <n v="0"/>
    <n v="0"/>
    <n v="0"/>
    <n v="0"/>
    <n v="0"/>
    <n v="1000000000"/>
    <n v="0"/>
    <n v="0"/>
    <n v="0"/>
    <n v="0"/>
    <n v="0"/>
    <n v="4000000000"/>
    <n v="1951675423"/>
    <n v="48.79"/>
    <s v="VIGENCIA (a 30/06/2021): SE REALIZARÁ UN TRANSLADA DE RECURSOS ASIGNADOS A ESTE PROYECTO"/>
    <n v="3000"/>
    <n v="1951.6754229999999"/>
    <n v="0"/>
    <n v="0"/>
    <n v="0"/>
    <n v="0"/>
    <n v="1000"/>
    <n v="0"/>
    <n v="0"/>
    <n v="0"/>
    <n v="4000"/>
    <n v="1951.6754229999999"/>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2"/>
    <n v="2"/>
    <s v="Actualizar 1 Proyecto En Función Del Recaudo Real De Las Fuentes De Inversión Programadas"/>
    <n v="2"/>
    <s v="Constante"/>
    <n v="1"/>
    <s v="En ejecucion"/>
    <n v="1"/>
    <n v="0"/>
    <n v="0"/>
    <n v="0"/>
    <n v="0"/>
    <n v="0"/>
    <n v="0"/>
    <n v="0"/>
    <n v="0"/>
    <n v="0"/>
    <n v="1"/>
    <n v="0"/>
    <n v="0"/>
    <n v="1"/>
    <n v="0"/>
    <n v="0"/>
    <s v="N/A"/>
    <s v="N/A"/>
    <s v="N/A"/>
    <n v="0"/>
    <n v="0"/>
    <n v="0"/>
    <n v="0"/>
    <n v="0"/>
    <n v="0"/>
    <n v="0"/>
    <n v="0"/>
    <n v="0"/>
    <n v="2849000000"/>
    <n v="0"/>
    <n v="0"/>
    <n v="1394000000"/>
    <n v="0"/>
    <n v="0"/>
    <n v="4243000000"/>
    <n v="0"/>
    <n v="0"/>
    <m/>
    <n v="0"/>
    <n v="0"/>
    <n v="0"/>
    <n v="0"/>
    <n v="0"/>
    <n v="0"/>
    <n v="2849"/>
    <n v="0"/>
    <n v="1394"/>
    <n v="0"/>
    <n v="4243"/>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1"/>
    <s v="Realizar 10 Intervenciones De Reforzamiento Estructural, Mantenimiento, Remodelacion Y/O Dotación"/>
    <n v="1"/>
    <s v="Suma"/>
    <n v="1"/>
    <s v="En ejecucion"/>
    <n v="1"/>
    <n v="1"/>
    <n v="1"/>
    <n v="100"/>
    <n v="2"/>
    <n v="2"/>
    <n v="100"/>
    <n v="2"/>
    <n v="0"/>
    <n v="0"/>
    <n v="2"/>
    <n v="0"/>
    <n v="0"/>
    <n v="3"/>
    <n v="0"/>
    <n v="0"/>
    <n v="10"/>
    <n v="3"/>
    <n v="30"/>
    <n v="1398520952"/>
    <n v="1260402577"/>
    <n v="90.12"/>
    <n v="1635600000"/>
    <n v="248303867"/>
    <n v="15.18"/>
    <n v="3475000000"/>
    <n v="0"/>
    <n v="0"/>
    <n v="6845312000"/>
    <n v="0"/>
    <n v="0"/>
    <n v="4958788000"/>
    <n v="0"/>
    <n v="0"/>
    <n v="18313220952"/>
    <n v="1508706444"/>
    <n v="8.24"/>
    <s v="RESERVAS (a 30/09/2021): No tiene magnitud programada con recursos de reservas"/>
    <n v="1398.5209520000001"/>
    <n v="1260.4025770000001"/>
    <n v="1635.6"/>
    <n v="248.303867"/>
    <n v="3475"/>
    <n v="0"/>
    <n v="6845.3119999999999"/>
    <n v="0"/>
    <n v="4958.7879999999996"/>
    <n v="0"/>
    <n v="18313.220952"/>
    <n v="1508.7064440000001"/>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2"/>
    <s v="Construir 2 Acciones De Mitigación En Las Sedes Bosa Ciudadela El Porvenir Y Facultad Tecnológica"/>
    <n v="1"/>
    <s v="Suma"/>
    <n v="1"/>
    <s v="En ejecucion"/>
    <n v="1"/>
    <n v="0.25"/>
    <n v="0.25"/>
    <n v="100"/>
    <n v="1.75"/>
    <n v="0"/>
    <n v="0"/>
    <n v="0"/>
    <n v="0"/>
    <n v="0"/>
    <n v="0"/>
    <n v="0"/>
    <n v="0"/>
    <n v="0"/>
    <n v="0"/>
    <n v="0"/>
    <n v="2"/>
    <n v="0.25"/>
    <n v="12.5"/>
    <n v="1411148139"/>
    <n v="1257510104"/>
    <n v="89.11"/>
    <n v="3485296456"/>
    <n v="0"/>
    <n v="0"/>
    <n v="0"/>
    <n v="0"/>
    <n v="0"/>
    <n v="0"/>
    <n v="0"/>
    <n v="0"/>
    <n v="0"/>
    <n v="0"/>
    <n v="0"/>
    <n v="4896444595"/>
    <n v="1257510104"/>
    <n v="25.68"/>
    <s v="VIGENCIA (a 30/09/2021): Se espera reportar seguiminto en el proximo seguimiento, sin embargo se esta a la espera de la entrega de obra RESERVAS (a 30/09/2021): No tiene magnitud programada con recursos de reservas"/>
    <n v="1411.1481389999999"/>
    <n v="1257.510104"/>
    <n v="3485.296456"/>
    <n v="0"/>
    <n v="0"/>
    <n v="0"/>
    <n v="0"/>
    <n v="0"/>
    <n v="0"/>
    <n v="0"/>
    <n v="4896.4445949999999"/>
    <n v="1257.510104"/>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3"/>
    <s v="Estructurar 2 Proyectos De Nueva Infraestructura Educativa"/>
    <n v="1"/>
    <s v="Suma"/>
    <n v="1"/>
    <s v="En ejecucion"/>
    <n v="1"/>
    <n v="0.5"/>
    <n v="0.5"/>
    <n v="100"/>
    <n v="0.5"/>
    <n v="0"/>
    <n v="0"/>
    <n v="0"/>
    <n v="0"/>
    <n v="0"/>
    <n v="1"/>
    <n v="0"/>
    <n v="0"/>
    <n v="0"/>
    <n v="0"/>
    <n v="0"/>
    <n v="2"/>
    <n v="0.5"/>
    <n v="25"/>
    <n v="14084674335"/>
    <n v="13687107131"/>
    <n v="97.18"/>
    <n v="5895804624"/>
    <n v="74490136"/>
    <n v="1.26"/>
    <n v="0"/>
    <n v="0"/>
    <n v="0"/>
    <n v="140100000"/>
    <n v="0"/>
    <n v="0"/>
    <n v="0"/>
    <n v="0"/>
    <n v="0"/>
    <n v="20120578959"/>
    <n v="13761597267"/>
    <n v="68.400000000000006"/>
    <s v="VIGENCIA (a 30/09/2021): Se realiza ejecucion en resupuesto pero en Magnitud se esta a la espera de la entrega del predio por parte del banco de occidente RESERVAS (a 30/09/2021): No tiene magnitud programada con recursos de reservas"/>
    <n v="14084.674335"/>
    <n v="13687.107131000001"/>
    <n v="5895.8046240000003"/>
    <n v="74.490136000000007"/>
    <n v="0"/>
    <n v="0"/>
    <n v="140.1"/>
    <n v="0"/>
    <n v="0"/>
    <n v="0"/>
    <n v="20120.578958999999"/>
    <n v="13761.597267000001"/>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4"/>
    <s v="Restaurar 1 Sede Catalogada Como Bien De Interés Cultural"/>
    <n v="1"/>
    <s v="Suma"/>
    <n v="1"/>
    <s v="En ejecucion"/>
    <n v="1"/>
    <n v="0"/>
    <n v="0"/>
    <n v="0"/>
    <n v="0"/>
    <n v="0"/>
    <n v="0"/>
    <n v="0.5"/>
    <n v="0"/>
    <n v="0"/>
    <n v="0.5"/>
    <n v="0"/>
    <n v="0"/>
    <n v="0"/>
    <n v="0"/>
    <n v="0"/>
    <n v="1"/>
    <n v="0"/>
    <n v="0"/>
    <n v="0"/>
    <n v="0"/>
    <n v="0"/>
    <n v="0"/>
    <n v="0"/>
    <n v="0"/>
    <n v="2000000000"/>
    <n v="0"/>
    <n v="0"/>
    <n v="3274200000"/>
    <n v="0"/>
    <n v="0"/>
    <n v="0"/>
    <n v="0"/>
    <n v="0"/>
    <n v="5274200000"/>
    <n v="0"/>
    <n v="0"/>
    <m/>
    <n v="0"/>
    <n v="0"/>
    <n v="0"/>
    <n v="0"/>
    <n v="2000"/>
    <n v="0"/>
    <n v="3274.2"/>
    <n v="0"/>
    <n v="0"/>
    <n v="0"/>
    <n v="5274.2"/>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5"/>
    <s v="Formular 1 Plan De Espacios Educativos"/>
    <n v="1"/>
    <s v="Suma"/>
    <n v="1"/>
    <s v="En ejecucion"/>
    <n v="1"/>
    <n v="0.8"/>
    <n v="0.8"/>
    <n v="100"/>
    <n v="0.1"/>
    <n v="0"/>
    <n v="0"/>
    <n v="0.1"/>
    <n v="0"/>
    <n v="0"/>
    <n v="0"/>
    <n v="0"/>
    <n v="0"/>
    <n v="0"/>
    <n v="0"/>
    <n v="0"/>
    <n v="1"/>
    <n v="0.8"/>
    <n v="80"/>
    <n v="132820608"/>
    <n v="90034544"/>
    <n v="67.78"/>
    <n v="78195376"/>
    <n v="0"/>
    <n v="0"/>
    <n v="1000000000"/>
    <n v="0"/>
    <n v="0"/>
    <n v="0"/>
    <n v="0"/>
    <n v="0"/>
    <n v="0"/>
    <n v="0"/>
    <n v="0"/>
    <n v="1211015984"/>
    <n v="90034544"/>
    <n v="7.43"/>
    <s v="VIGENCIA (a 30/09/2021): Se esta en proceso de contratacion sin embargo por ley de garantias internas se ve limitada esta RESERVAS (a 30/09/2021): No tiene magnitud programada con recursos de reservas"/>
    <n v="132.82060799999999"/>
    <n v="90.034543999999997"/>
    <n v="78.195375999999996"/>
    <n v="0"/>
    <n v="1000"/>
    <n v="0"/>
    <n v="0"/>
    <n v="0"/>
    <n v="0"/>
    <n v="0"/>
    <n v="1211.0159840000001"/>
    <n v="90.034543999999997"/>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22"/>
    <n v="6"/>
    <s v="Actualizar 1 Proyecto En Función Del Recaudo Real De Las Fuentes De Inversion Programadas"/>
    <n v="2"/>
    <s v="Constante"/>
    <n v="1"/>
    <s v="En ejecucion"/>
    <n v="1"/>
    <n v="0"/>
    <n v="0"/>
    <n v="0"/>
    <n v="0"/>
    <n v="0"/>
    <n v="0"/>
    <n v="1"/>
    <n v="0"/>
    <n v="0"/>
    <n v="1"/>
    <n v="0"/>
    <n v="0"/>
    <n v="1"/>
    <n v="0"/>
    <n v="0"/>
    <s v="N/A"/>
    <s v="N/A"/>
    <s v="N/A"/>
    <n v="0"/>
    <n v="0"/>
    <n v="0"/>
    <n v="0"/>
    <n v="0"/>
    <n v="0"/>
    <n v="2000000000"/>
    <n v="0"/>
    <n v="0"/>
    <n v="5697000000"/>
    <n v="0"/>
    <n v="0"/>
    <n v="2788000000"/>
    <n v="0"/>
    <n v="0"/>
    <n v="10485000000"/>
    <n v="0"/>
    <n v="0"/>
    <m/>
    <n v="0"/>
    <n v="0"/>
    <n v="0"/>
    <n v="0"/>
    <n v="2000"/>
    <n v="0"/>
    <n v="5697"/>
    <n v="0"/>
    <n v="2788"/>
    <n v="0"/>
    <n v="10485"/>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8"/>
    <n v="1"/>
    <s v="Realizar 1 Interventoria A La Auditoria Integral E Interdisciplinaria De La Universidad Distrital."/>
    <n v="1"/>
    <s v="Suma"/>
    <n v="1"/>
    <s v="En ejecucion"/>
    <n v="1"/>
    <n v="1"/>
    <n v="1"/>
    <n v="100"/>
    <n v="0"/>
    <n v="0"/>
    <n v="0"/>
    <n v="0"/>
    <n v="0"/>
    <n v="0"/>
    <n v="0"/>
    <n v="0"/>
    <n v="0"/>
    <n v="0"/>
    <n v="0"/>
    <n v="0"/>
    <n v="1"/>
    <n v="1"/>
    <n v="100"/>
    <n v="297200000"/>
    <n v="209237313"/>
    <n v="70.400000000000006"/>
    <n v="0"/>
    <n v="0"/>
    <n v="0"/>
    <n v="0"/>
    <n v="0"/>
    <n v="0"/>
    <n v="0"/>
    <n v="0"/>
    <n v="0"/>
    <n v="0"/>
    <n v="0"/>
    <n v="0"/>
    <n v="297200000"/>
    <n v="209237313"/>
    <n v="70.400000000000006"/>
    <m/>
    <n v="297.2"/>
    <n v="209.237313"/>
    <n v="0"/>
    <n v="0"/>
    <n v="0"/>
    <n v="0"/>
    <n v="0"/>
    <n v="0"/>
    <n v="0"/>
    <n v="0"/>
    <n v="297.2"/>
    <n v="209.237313"/>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8"/>
    <n v="2"/>
    <s v="Desarrollar 1 Proceso Para La  Implementación Del Nuevo Marco Normativo Contable A Través De Una Empresa Con Personal Altamente Calificado"/>
    <n v="1"/>
    <s v="Suma"/>
    <n v="1"/>
    <s v="En ejecucion"/>
    <n v="1"/>
    <n v="0"/>
    <n v="0"/>
    <n v="0"/>
    <n v="1"/>
    <n v="0"/>
    <n v="0"/>
    <n v="0"/>
    <n v="0"/>
    <n v="0"/>
    <n v="0"/>
    <n v="0"/>
    <n v="0"/>
    <n v="0"/>
    <n v="0"/>
    <n v="0"/>
    <n v="1"/>
    <n v="0"/>
    <n v="0"/>
    <n v="0"/>
    <n v="0"/>
    <n v="0"/>
    <n v="120000000"/>
    <n v="0"/>
    <n v="0"/>
    <n v="0"/>
    <n v="0"/>
    <n v="0"/>
    <n v="0"/>
    <n v="0"/>
    <n v="0"/>
    <n v="0"/>
    <n v="0"/>
    <n v="0"/>
    <n v="120000000"/>
    <n v="0"/>
    <n v="0"/>
    <s v="VIGENCIA (a 30/09/2021): Se espera la contratacion en el proximo trimestre"/>
    <n v="0"/>
    <n v="0"/>
    <n v="120"/>
    <n v="0"/>
    <n v="0"/>
    <n v="0"/>
    <n v="0"/>
    <n v="0"/>
    <n v="0"/>
    <n v="0"/>
    <n v="120"/>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8"/>
    <n v="3"/>
    <s v="Implementar 1 Estrategia  Para Fortalecer El Programa De Egresados De La Universidad Distrital Francisco José De Caldas."/>
    <n v="1"/>
    <s v="Suma"/>
    <n v="1"/>
    <s v="En ejecucion"/>
    <n v="1"/>
    <n v="0"/>
    <n v="0"/>
    <n v="0"/>
    <n v="1"/>
    <n v="0"/>
    <n v="0"/>
    <n v="0"/>
    <n v="0"/>
    <n v="0"/>
    <n v="0"/>
    <n v="0"/>
    <n v="0"/>
    <n v="0"/>
    <n v="0"/>
    <n v="0"/>
    <n v="1"/>
    <n v="0"/>
    <n v="0"/>
    <n v="0"/>
    <n v="0"/>
    <n v="0"/>
    <n v="20000000"/>
    <n v="0"/>
    <n v="0"/>
    <n v="0"/>
    <n v="0"/>
    <n v="0"/>
    <n v="0"/>
    <n v="0"/>
    <n v="0"/>
    <n v="0"/>
    <n v="0"/>
    <n v="0"/>
    <n v="20000000"/>
    <n v="0"/>
    <n v="0"/>
    <s v="VIGENCIA (a 30/09/2021): se espera contratacion en el proximo seguimiento"/>
    <n v="0"/>
    <n v="0"/>
    <n v="20"/>
    <n v="0"/>
    <n v="0"/>
    <n v="0"/>
    <n v="0"/>
    <n v="0"/>
    <n v="0"/>
    <n v="0"/>
    <n v="20"/>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8"/>
    <n v="4"/>
    <s v="Apoyar 1 Plan De Contingencia Sanitaria Mediante La Adquisición De Servicios Tencnologicos Que Permitan Y Mejoren La Conectividad De Los Estudiantes De La Universidad"/>
    <n v="1"/>
    <s v="Suma"/>
    <n v="1"/>
    <s v="En ejecucion"/>
    <n v="1"/>
    <n v="0.01"/>
    <n v="0"/>
    <n v="0"/>
    <n v="1"/>
    <n v="1"/>
    <n v="100"/>
    <n v="0"/>
    <n v="0"/>
    <n v="0"/>
    <n v="0"/>
    <n v="0"/>
    <n v="0"/>
    <n v="0"/>
    <n v="0"/>
    <n v="0"/>
    <n v="1"/>
    <n v="1"/>
    <n v="100"/>
    <n v="1115550000"/>
    <n v="0"/>
    <n v="0"/>
    <n v="1152149876"/>
    <n v="1152149876"/>
    <n v="100"/>
    <n v="0"/>
    <n v="0"/>
    <n v="0"/>
    <n v="0"/>
    <n v="0"/>
    <n v="0"/>
    <n v="0"/>
    <n v="0"/>
    <n v="0"/>
    <n v="2267699876"/>
    <n v="1152149876"/>
    <n v="50.81"/>
    <m/>
    <n v="1115.55"/>
    <n v="0"/>
    <n v="1152.1498759999999"/>
    <n v="1152.1498759999999"/>
    <n v="0"/>
    <n v="0"/>
    <n v="0"/>
    <n v="0"/>
    <n v="0"/>
    <n v="0"/>
    <n v="2267.6998759999997"/>
    <n v="1152.1498759999999"/>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8"/>
    <n v="5"/>
    <s v="Elaborar 1 Plan De Mejoramiento Teniendo En Cuenta Los Hallazgos Y Acciones De Mejora Generados Como Resultado De La Auditoría Integral E Interdisciplinaria A La Universidad Distrital"/>
    <n v="1"/>
    <s v="Suma"/>
    <n v="1"/>
    <s v="En ejecucion"/>
    <n v="1"/>
    <n v="0"/>
    <n v="0"/>
    <n v="0"/>
    <n v="1"/>
    <n v="0"/>
    <n v="0"/>
    <n v="0"/>
    <n v="0"/>
    <n v="0"/>
    <n v="0"/>
    <n v="0"/>
    <n v="0"/>
    <n v="0"/>
    <n v="0"/>
    <n v="0"/>
    <n v="1"/>
    <n v="0"/>
    <n v="0"/>
    <n v="0"/>
    <n v="0"/>
    <n v="0"/>
    <n v="66050104"/>
    <n v="38521504"/>
    <n v="58.32"/>
    <n v="0"/>
    <n v="0"/>
    <n v="0"/>
    <n v="0"/>
    <n v="0"/>
    <n v="0"/>
    <n v="0"/>
    <n v="0"/>
    <n v="0"/>
    <n v="66050104"/>
    <n v="38521504"/>
    <n v="58.32"/>
    <s v="VIGENCIA (a 30/09/2021): se espera reportar avance para el mes de Diciembre"/>
    <n v="0"/>
    <n v="0"/>
    <n v="66.050104000000005"/>
    <n v="38.521504"/>
    <n v="0"/>
    <n v="0"/>
    <n v="0"/>
    <n v="0"/>
    <n v="0"/>
    <n v="0"/>
    <n v="66.050104000000005"/>
    <n v="38.521504"/>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2"/>
    <n v="1"/>
    <s v="Implementar 80 % Del Sistema De Gestión Documental - Componente De  Instrumentos Y Herramientas Archivísticas"/>
    <n v="1"/>
    <s v="Suma"/>
    <n v="1"/>
    <s v="En ejecucion"/>
    <n v="1"/>
    <n v="0"/>
    <n v="0"/>
    <n v="0"/>
    <n v="30"/>
    <n v="20"/>
    <n v="66.67"/>
    <n v="0"/>
    <n v="0"/>
    <n v="0"/>
    <n v="40"/>
    <n v="0"/>
    <n v="0"/>
    <n v="10"/>
    <n v="0"/>
    <n v="0"/>
    <n v="80"/>
    <n v="20"/>
    <n v="25"/>
    <n v="0"/>
    <n v="0"/>
    <n v="0"/>
    <n v="433366920"/>
    <n v="408836718"/>
    <n v="94.34"/>
    <n v="0"/>
    <n v="0"/>
    <n v="0"/>
    <n v="663500000"/>
    <n v="0"/>
    <n v="0"/>
    <n v="538500000"/>
    <n v="0"/>
    <n v="0"/>
    <n v="1635366920"/>
    <n v="408836718"/>
    <n v="25"/>
    <m/>
    <n v="0"/>
    <n v="0"/>
    <n v="433.36691999999999"/>
    <n v="408.83671800000002"/>
    <n v="0"/>
    <n v="0"/>
    <n v="663.5"/>
    <n v="0"/>
    <n v="538.5"/>
    <n v="0"/>
    <n v="1635.3669199999999"/>
    <n v="408.83671800000002"/>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2"/>
    <n v="2"/>
    <s v="Desarrollar 40 % Del Sistema  Integrado De Conservación"/>
    <n v="1"/>
    <s v="Suma"/>
    <n v="1"/>
    <s v="En ejecucion"/>
    <n v="1"/>
    <n v="1"/>
    <n v="0"/>
    <n v="0"/>
    <n v="14"/>
    <n v="10"/>
    <n v="71.430000000000007"/>
    <n v="0"/>
    <n v="0"/>
    <n v="0"/>
    <n v="20"/>
    <n v="0"/>
    <n v="0"/>
    <n v="6"/>
    <n v="0"/>
    <n v="0"/>
    <n v="40"/>
    <n v="10"/>
    <n v="25"/>
    <n v="175500000"/>
    <n v="0"/>
    <n v="0"/>
    <n v="92585017"/>
    <n v="82585017"/>
    <n v="89.2"/>
    <n v="0"/>
    <n v="0"/>
    <n v="0"/>
    <n v="86500000"/>
    <n v="0"/>
    <n v="0"/>
    <n v="211500000"/>
    <n v="0"/>
    <n v="0"/>
    <n v="566085017"/>
    <n v="82585017"/>
    <n v="14.59"/>
    <m/>
    <n v="175.5"/>
    <n v="0"/>
    <n v="92.585016999999993"/>
    <n v="82.585016999999993"/>
    <n v="0"/>
    <n v="0"/>
    <n v="86.5"/>
    <n v="0"/>
    <n v="211.5"/>
    <n v="0"/>
    <n v="566.08501699999999"/>
    <n v="82.585016999999993"/>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2"/>
    <n v="3"/>
    <s v="Implementar 40 % Del Sistema De Gestión De Documentos Electrónicos De Archivos Sgdea"/>
    <n v="1"/>
    <s v="Suma"/>
    <n v="1"/>
    <s v="En ejecucion"/>
    <n v="1"/>
    <n v="0"/>
    <n v="0"/>
    <n v="0"/>
    <n v="10"/>
    <n v="1"/>
    <n v="10"/>
    <n v="0"/>
    <n v="0"/>
    <n v="0"/>
    <n v="20"/>
    <n v="0"/>
    <n v="0"/>
    <n v="10"/>
    <n v="0"/>
    <n v="0"/>
    <n v="40"/>
    <n v="1"/>
    <n v="2.5"/>
    <n v="0"/>
    <n v="0"/>
    <n v="0"/>
    <n v="474048063"/>
    <n v="75225960"/>
    <n v="15.87"/>
    <n v="0"/>
    <n v="0"/>
    <n v="0"/>
    <n v="250000000"/>
    <n v="0"/>
    <n v="0"/>
    <n v="250000000"/>
    <n v="0"/>
    <n v="0"/>
    <n v="974048063"/>
    <n v="75225960"/>
    <n v="7.72"/>
    <m/>
    <n v="0"/>
    <n v="0"/>
    <n v="474.04806300000001"/>
    <n v="75.225960000000001"/>
    <n v="0"/>
    <n v="0"/>
    <n v="250"/>
    <n v="0"/>
    <n v="250"/>
    <n v="0"/>
    <n v="974.04806299999996"/>
    <n v="75.225960000000001"/>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2"/>
    <n v="1"/>
    <s v="Ofrecer 99 % De Disponibilidad De Los Servicios Tecnologicos Ofrecidos A La Comunidad Universitaria Por La Red De Datos"/>
    <n v="2"/>
    <s v="Constante"/>
    <n v="1"/>
    <s v="En ejecucion"/>
    <n v="1"/>
    <n v="99"/>
    <n v="99"/>
    <n v="100"/>
    <n v="99"/>
    <n v="99"/>
    <n v="100"/>
    <n v="99"/>
    <n v="0"/>
    <n v="0"/>
    <n v="99"/>
    <n v="0"/>
    <n v="0"/>
    <n v="99"/>
    <n v="0"/>
    <n v="0"/>
    <s v="N/A"/>
    <s v="N/A"/>
    <s v="N/A"/>
    <n v="1852813151"/>
    <n v="1848504231"/>
    <n v="99.77"/>
    <n v="3000000000"/>
    <n v="290245522"/>
    <n v="9.68"/>
    <n v="584000000"/>
    <n v="0"/>
    <n v="0"/>
    <n v="1400000000"/>
    <n v="0"/>
    <n v="0"/>
    <n v="1200000000"/>
    <n v="0"/>
    <n v="0"/>
    <n v="8036813151"/>
    <n v="2138749753"/>
    <n v="26.61"/>
    <s v="RESERVAS (a 30/09/2021): No tiene magnitud programada con recursos de reservas"/>
    <n v="1852.8131510000001"/>
    <n v="1848.5042309999999"/>
    <n v="3000"/>
    <n v="290.24552199999999"/>
    <n v="584"/>
    <n v="0"/>
    <n v="1400"/>
    <n v="0"/>
    <n v="1200"/>
    <n v="0"/>
    <n v="8036.8131510000003"/>
    <n v="2138.7497530000001"/>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2"/>
    <n v="2"/>
    <s v="Realizar 14 Procesos De Modernización Y Mejoramiento De Los Cuartos Principales De Equipos"/>
    <n v="1"/>
    <s v="Suma"/>
    <n v="1"/>
    <s v="En ejecucion"/>
    <n v="1"/>
    <n v="0"/>
    <n v="0"/>
    <n v="0"/>
    <n v="4"/>
    <n v="0"/>
    <n v="0"/>
    <n v="1"/>
    <n v="0"/>
    <n v="0"/>
    <n v="5"/>
    <n v="0"/>
    <n v="0"/>
    <n v="4"/>
    <n v="0"/>
    <n v="0"/>
    <n v="14"/>
    <n v="0"/>
    <n v="0"/>
    <n v="0"/>
    <n v="0"/>
    <n v="0"/>
    <n v="1286040000"/>
    <n v="0"/>
    <n v="0"/>
    <n v="900000000"/>
    <n v="0"/>
    <n v="0"/>
    <n v="500000000"/>
    <n v="0"/>
    <n v="0"/>
    <n v="800000000"/>
    <n v="0"/>
    <n v="0"/>
    <n v="3486040000"/>
    <n v="0"/>
    <n v="0"/>
    <s v="VIGENCIA (a 30/09/2021): Se realizara proceso de reduccion presupuestal y la meta sera reporgramada para la siguiente vigencia"/>
    <n v="0"/>
    <n v="0"/>
    <n v="1286.04"/>
    <n v="0"/>
    <n v="900"/>
    <n v="0"/>
    <n v="500"/>
    <n v="0"/>
    <n v="800"/>
    <n v="0"/>
    <n v="3486.04"/>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2"/>
    <n v="3"/>
    <s v="Actualizar 1 Proyecto En Función Del Recaudo Real De Las Fuentes De Inversión Programadas"/>
    <n v="2"/>
    <s v="Constante"/>
    <n v="1"/>
    <s v="En ejecucion"/>
    <n v="1"/>
    <n v="0"/>
    <n v="0"/>
    <n v="0"/>
    <n v="0"/>
    <n v="0"/>
    <n v="0"/>
    <n v="1"/>
    <n v="0"/>
    <n v="0"/>
    <n v="1"/>
    <n v="0"/>
    <n v="0"/>
    <n v="1"/>
    <n v="0"/>
    <n v="0"/>
    <s v="N/A"/>
    <s v="N/A"/>
    <s v="N/A"/>
    <n v="0"/>
    <n v="0"/>
    <n v="0"/>
    <n v="0"/>
    <n v="0"/>
    <n v="0"/>
    <n v="800000000"/>
    <n v="0"/>
    <n v="0"/>
    <n v="2136000000"/>
    <n v="0"/>
    <n v="0"/>
    <n v="1046000000"/>
    <n v="0"/>
    <n v="0"/>
    <n v="3982000000"/>
    <n v="0"/>
    <n v="0"/>
    <m/>
    <n v="0"/>
    <n v="0"/>
    <n v="0"/>
    <n v="0"/>
    <n v="800"/>
    <n v="0"/>
    <n v="2136"/>
    <n v="0"/>
    <n v="1046"/>
    <n v="0"/>
    <n v="3982"/>
    <n v="0"/>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7"/>
    <n v="1"/>
    <s v="Actualizar 1 Repositorio De Arquitectura Institucional Definido Para La Universidad Distrital Con Los Componentes Estratégicos (100%), Organizacionales (100%), Procesos(100%), Ejercicios De Arquitectura Implementados (100%)"/>
    <n v="1"/>
    <s v="Suma"/>
    <n v="1"/>
    <s v="En ejecucion"/>
    <n v="1"/>
    <n v="0.2"/>
    <n v="0.2"/>
    <n v="100"/>
    <n v="0.2"/>
    <n v="0.02"/>
    <n v="10"/>
    <n v="0.2"/>
    <n v="0"/>
    <n v="0"/>
    <n v="0.2"/>
    <n v="0"/>
    <n v="0"/>
    <n v="0.2"/>
    <n v="0"/>
    <n v="0"/>
    <n v="1"/>
    <n v="0.22"/>
    <n v="22"/>
    <n v="72600000"/>
    <n v="72600000"/>
    <n v="100"/>
    <n v="68204624"/>
    <n v="68204624"/>
    <n v="100"/>
    <n v="99500000"/>
    <n v="0"/>
    <n v="0"/>
    <n v="125000000"/>
    <n v="0"/>
    <n v="0"/>
    <n v="113000000"/>
    <n v="0"/>
    <n v="0"/>
    <n v="478304624"/>
    <n v="140804624"/>
    <n v="29.44"/>
    <m/>
    <n v="72.599999999999994"/>
    <n v="72.599999999999994"/>
    <n v="68.204623999999995"/>
    <n v="68.204623999999995"/>
    <n v="99.5"/>
    <n v="0"/>
    <n v="125"/>
    <n v="0"/>
    <n v="113"/>
    <n v="0"/>
    <n v="478.30462399999999"/>
    <n v="140.80462399999999"/>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7"/>
    <n v="2"/>
    <s v="Elaborar Y Formalizar 1 Documento Que Describa Los Lineamentos Y Politicas De Las Tecnologías De La Información"/>
    <n v="1"/>
    <s v="Suma"/>
    <n v="1"/>
    <s v="En ejecucion"/>
    <n v="1"/>
    <n v="0.2"/>
    <n v="0.2"/>
    <n v="100"/>
    <n v="0.2"/>
    <n v="0.02"/>
    <n v="10"/>
    <n v="0.2"/>
    <n v="0"/>
    <n v="0"/>
    <n v="0.2"/>
    <n v="0"/>
    <n v="0"/>
    <n v="0.2"/>
    <n v="0"/>
    <n v="0"/>
    <n v="1"/>
    <n v="0.22"/>
    <n v="22"/>
    <n v="86840726"/>
    <n v="86840726"/>
    <n v="100"/>
    <n v="145600000"/>
    <n v="99200000"/>
    <n v="68.13"/>
    <n v="200000000"/>
    <n v="0"/>
    <n v="0"/>
    <n v="140000000"/>
    <n v="0"/>
    <n v="0"/>
    <n v="32000000"/>
    <n v="0"/>
    <n v="0"/>
    <n v="604440726"/>
    <n v="186040726"/>
    <n v="30.78"/>
    <m/>
    <n v="86.840726000000004"/>
    <n v="86.840726000000004"/>
    <n v="145.6"/>
    <n v="99.2"/>
    <n v="200"/>
    <n v="0"/>
    <n v="140"/>
    <n v="0"/>
    <n v="32"/>
    <n v="0"/>
    <n v="604.44072600000004"/>
    <n v="186.04072600000001"/>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7"/>
    <n v="3"/>
    <s v="Aprobar Y Formalizar 1 Plan Estratégico De Las Tecnologías De La Información Peti"/>
    <n v="2"/>
    <s v="Constante"/>
    <n v="1"/>
    <s v="En ejecucion"/>
    <n v="1"/>
    <n v="1"/>
    <n v="1"/>
    <n v="100"/>
    <n v="1"/>
    <n v="0.02"/>
    <n v="2"/>
    <n v="1"/>
    <n v="0"/>
    <n v="0"/>
    <n v="1"/>
    <n v="0"/>
    <n v="0"/>
    <n v="1"/>
    <n v="0"/>
    <n v="0"/>
    <s v="N/A"/>
    <s v="N/A"/>
    <s v="N/A"/>
    <n v="47360182"/>
    <n v="47360182"/>
    <n v="100"/>
    <n v="68204624"/>
    <n v="68204624"/>
    <n v="100"/>
    <n v="500000000"/>
    <n v="0"/>
    <n v="0"/>
    <n v="12500000"/>
    <n v="0"/>
    <n v="0"/>
    <n v="10000000"/>
    <n v="0"/>
    <n v="0"/>
    <n v="638064806"/>
    <n v="115564806"/>
    <n v="18.11"/>
    <m/>
    <n v="47.360182000000002"/>
    <n v="47.360182000000002"/>
    <n v="68.204623999999995"/>
    <n v="68.204623999999995"/>
    <n v="500"/>
    <n v="0"/>
    <n v="12.5"/>
    <n v="0"/>
    <n v="10"/>
    <n v="0"/>
    <n v="638.06480599999998"/>
    <n v="115.564806"/>
  </r>
  <r>
    <n v="16"/>
    <s v="Un Nuevo Contrato Social y Ambiental para la Bogotá del Siglo XXI"/>
    <x v="0"/>
    <n v="2021"/>
    <s v="30/09/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7"/>
    <n v="4"/>
    <s v="Automatizar 70 % De Los Requerimientos Definidos En El Peti Para 4 Sistemas De Información: Nix - Sistema De Gestión Financiero, Gaia - Sistema De Gestión Administrativo, Urano - Sistema De Gestión Académico, Athenea - Sistema De Inteligencia Instituciona"/>
    <n v="1"/>
    <s v="Suma"/>
    <n v="1"/>
    <s v="En ejecucion"/>
    <n v="1"/>
    <n v="10"/>
    <n v="10"/>
    <n v="100"/>
    <n v="18"/>
    <n v="8"/>
    <n v="44.44"/>
    <n v="14"/>
    <n v="0"/>
    <n v="0"/>
    <n v="14"/>
    <n v="0"/>
    <n v="0"/>
    <n v="14"/>
    <n v="0"/>
    <n v="0"/>
    <n v="70"/>
    <n v="18"/>
    <n v="25.71"/>
    <n v="671216609"/>
    <n v="667748406"/>
    <n v="99.48"/>
    <n v="1035510752"/>
    <n v="864093942"/>
    <n v="83.45"/>
    <n v="25000000"/>
    <n v="0"/>
    <n v="0"/>
    <n v="871500000"/>
    <n v="0"/>
    <n v="0"/>
    <n v="995000000"/>
    <n v="0"/>
    <n v="0"/>
    <n v="3598227361"/>
    <n v="1531842348"/>
    <n v="42.57"/>
    <m/>
    <n v="671.21660899999995"/>
    <n v="667.74840600000005"/>
    <n v="1035.5107519999999"/>
    <n v="864.09394199999997"/>
    <n v="25"/>
    <n v="0"/>
    <n v="871.5"/>
    <n v="0"/>
    <n v="995"/>
    <n v="0"/>
    <n v="3598.2273609999997"/>
    <n v="1531.8423480000001"/>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4"/>
    <n v="1"/>
    <s v="Desarrollar 7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1"/>
    <s v="Suma"/>
    <n v="1"/>
    <s v="En ejecucion"/>
    <n v="1"/>
    <n v="20"/>
    <n v="20"/>
    <n v="100"/>
    <n v="200"/>
    <n v="145"/>
    <n v="72.5"/>
    <n v="160"/>
    <n v="0"/>
    <n v="0"/>
    <n v="170"/>
    <n v="0"/>
    <n v="0"/>
    <n v="170"/>
    <n v="0"/>
    <n v="0"/>
    <n v="720"/>
    <n v="165"/>
    <n v="22.92"/>
    <n v="111333500"/>
    <n v="111333333"/>
    <n v="100"/>
    <n v="148400000"/>
    <n v="148400000"/>
    <n v="100"/>
    <n v="150000000"/>
    <n v="0"/>
    <n v="0"/>
    <n v="340000000"/>
    <n v="0"/>
    <n v="0"/>
    <n v="340000000"/>
    <n v="0"/>
    <n v="0"/>
    <n v="1089733500"/>
    <n v="259733333"/>
    <n v="23.83"/>
    <s v="VIGENCIA (a 30/09/2021): 145 acciones de formación realizadas a 30-09-2021, con 4.208 participantes."/>
    <n v="111.3335"/>
    <n v="111.333333"/>
    <n v="148.4"/>
    <n v="148.4"/>
    <n v="150"/>
    <n v="0"/>
    <n v="340"/>
    <n v="0"/>
    <n v="340"/>
    <n v="0"/>
    <n v="1089.7335"/>
    <n v="259.73333300000002"/>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4"/>
    <n v="2"/>
    <s v="Desarrollar 163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1"/>
    <s v="Suma"/>
    <n v="1"/>
    <s v="En ejecucion"/>
    <n v="1"/>
    <n v="50"/>
    <n v="50"/>
    <n v="100"/>
    <n v="550"/>
    <n v="413"/>
    <n v="75.09"/>
    <n v="330"/>
    <n v="0"/>
    <n v="0"/>
    <n v="350"/>
    <n v="0"/>
    <n v="0"/>
    <n v="350"/>
    <n v="0"/>
    <n v="0"/>
    <n v="1630"/>
    <n v="463"/>
    <n v="28.4"/>
    <n v="65333500"/>
    <n v="65333333"/>
    <n v="100"/>
    <n v="130267000"/>
    <n v="129000000"/>
    <n v="99.03"/>
    <n v="137000000"/>
    <n v="0"/>
    <n v="0"/>
    <n v="350000000"/>
    <n v="0"/>
    <n v="0"/>
    <n v="350000000"/>
    <n v="0"/>
    <n v="0"/>
    <n v="1032600500"/>
    <n v="194333333"/>
    <n v="18.82"/>
    <s v="VIGENCIA (a 30/09/2021): 413 Acciones de diálogo realizadas a 30-09.2021 con 5767 participantes, el porcentaje de ejecución es del 75%. Responsable de la M6 solicito ajuste a la magnitud a 550 acciones lo que disminuye el % de ejecución al 75%. no se muestra en el registro dado que la ejecución de junio estaba al 100%"/>
    <n v="65.333500000000001"/>
    <n v="65.333332999999996"/>
    <n v="130.267"/>
    <n v="129"/>
    <n v="137"/>
    <n v="0"/>
    <n v="350"/>
    <n v="0"/>
    <n v="350"/>
    <n v="0"/>
    <n v="1032.6005"/>
    <n v="194.33333299999998"/>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4"/>
    <n v="3"/>
    <s v="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1"/>
    <s v="Suma"/>
    <n v="1"/>
    <s v="En ejecucion"/>
    <n v="1"/>
    <n v="1"/>
    <n v="1"/>
    <n v="100"/>
    <n v="1"/>
    <n v="0.67"/>
    <n v="67"/>
    <n v="1"/>
    <n v="0"/>
    <n v="0"/>
    <n v="1"/>
    <n v="0"/>
    <n v="0"/>
    <n v="1"/>
    <n v="0"/>
    <n v="0"/>
    <n v="5"/>
    <n v="1.67"/>
    <n v="33.4"/>
    <n v="10000000"/>
    <n v="10000000"/>
    <n v="100"/>
    <n v="126000000"/>
    <n v="126000000"/>
    <n v="100"/>
    <n v="126000000"/>
    <n v="0"/>
    <n v="0"/>
    <n v="110000000"/>
    <n v="0"/>
    <n v="0"/>
    <n v="110000000"/>
    <n v="0"/>
    <n v="0"/>
    <n v="482000000"/>
    <n v="136000000"/>
    <n v="28.22"/>
    <s v="VIGENCIA (a 30/09/2021): Se desarrollan actividades de divulgación del ejercicio del control social articulado con el control fiscal, a través de los medios de comunicación."/>
    <n v="10"/>
    <n v="10"/>
    <n v="126"/>
    <n v="126"/>
    <n v="126"/>
    <n v="0"/>
    <n v="110"/>
    <n v="0"/>
    <n v="110"/>
    <n v="0"/>
    <n v="482"/>
    <n v="136"/>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4"/>
    <n v="4"/>
    <s v="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1"/>
    <s v="Suma"/>
    <n v="1"/>
    <s v="En ejecucion"/>
    <n v="1"/>
    <n v="1"/>
    <n v="1"/>
    <n v="100"/>
    <n v="1"/>
    <n v="0.74"/>
    <n v="74"/>
    <n v="1"/>
    <n v="0"/>
    <n v="0"/>
    <n v="1"/>
    <n v="0"/>
    <n v="0"/>
    <n v="1"/>
    <n v="0"/>
    <n v="0"/>
    <n v="5"/>
    <n v="1.74"/>
    <n v="34.799999999999997"/>
    <n v="138500000"/>
    <n v="130725667"/>
    <n v="94.39"/>
    <n v="281017000"/>
    <n v="162233333"/>
    <n v="57.73"/>
    <n v="282000000"/>
    <n v="0"/>
    <n v="0"/>
    <n v="250000000"/>
    <n v="0"/>
    <n v="0"/>
    <n v="250000000"/>
    <n v="0"/>
    <n v="0"/>
    <n v="1201517000"/>
    <n v="292959000"/>
    <n v="24.38"/>
    <s v="VIGENCIA (a 30/09/2021): Se realizaron campañas y publicaciones de comunicación con componente interno y externo, para fortalecer la imagen institucional y divulgar la gestión de la entidad. Se diseñaron estrategias para desarrollar, informar y difundir la gestión del control fiscal, mediante estrategias de comunicación enfocadas a la ciudadanía para generar fortalecimiento de la imagen institucional, confianza sobre el ejercicio auditor, participación conjunta por la trnasparencia y el plan anticorrupción y atención a la ciudadanía."/>
    <n v="138.5"/>
    <n v="130.72566699999999"/>
    <n v="281.017"/>
    <n v="162.23333299999999"/>
    <n v="282"/>
    <n v="0"/>
    <n v="250"/>
    <n v="0"/>
    <n v="250"/>
    <n v="0"/>
    <n v="1201.5170000000001"/>
    <n v="292.95899999999995"/>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34"/>
    <n v="5"/>
    <s v="Ejecutar 5 Estrategias Institucionales En El Marco Del Plan Anticorrupción Y De Atención Al Ciudadano."/>
    <n v="1"/>
    <s v="Suma"/>
    <n v="1"/>
    <s v="En ejecucion"/>
    <n v="1"/>
    <n v="1"/>
    <n v="1"/>
    <n v="100"/>
    <n v="1"/>
    <n v="0.75"/>
    <n v="75"/>
    <n v="1"/>
    <n v="0"/>
    <n v="0"/>
    <n v="1"/>
    <n v="0"/>
    <n v="0"/>
    <n v="1"/>
    <n v="0"/>
    <n v="0"/>
    <n v="5"/>
    <n v="1.75"/>
    <n v="35"/>
    <n v="180600000"/>
    <n v="180600000"/>
    <n v="100"/>
    <n v="204600000"/>
    <n v="204600000"/>
    <n v="100"/>
    <n v="205000000"/>
    <n v="0"/>
    <n v="0"/>
    <n v="350000000"/>
    <n v="0"/>
    <n v="0"/>
    <n v="350000000"/>
    <n v="0"/>
    <n v="0"/>
    <n v="1290200000"/>
    <n v="385200000"/>
    <n v="29.86"/>
    <s v="VIGENCIA (a 30/09/2021): Se realizó la contratación de prestación de servicios profesionales para apoyar la ejecución del  Plan Anticorrupción y Atención al Ciudadano."/>
    <n v="180.6"/>
    <n v="180.6"/>
    <n v="204.6"/>
    <n v="204.6"/>
    <n v="205"/>
    <n v="0"/>
    <n v="350"/>
    <n v="0"/>
    <n v="350"/>
    <n v="0"/>
    <n v="1290.2"/>
    <n v="385.2"/>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2"/>
    <n v="1"/>
    <s v="Ejecutar 5 Estrategias Para Fortortalecer El Sistema Integrado De Gestión - Sig, Mipg En La Contraloría De Bogotá D.C."/>
    <n v="1"/>
    <s v="Suma"/>
    <n v="1"/>
    <s v="En ejecucion"/>
    <n v="1"/>
    <n v="1"/>
    <n v="1"/>
    <n v="100"/>
    <n v="1"/>
    <n v="1"/>
    <n v="100"/>
    <n v="1"/>
    <n v="0"/>
    <n v="0"/>
    <n v="1"/>
    <n v="0"/>
    <n v="0"/>
    <n v="1"/>
    <n v="0"/>
    <n v="0"/>
    <n v="5"/>
    <n v="2"/>
    <n v="40"/>
    <n v="57200000"/>
    <n v="57200000"/>
    <n v="100"/>
    <n v="408413000"/>
    <n v="405946167"/>
    <n v="99.4"/>
    <n v="400000000"/>
    <n v="0"/>
    <n v="0"/>
    <n v="150000000"/>
    <n v="0"/>
    <n v="0"/>
    <n v="150000000"/>
    <n v="0"/>
    <n v="0"/>
    <n v="1165613000"/>
    <n v="463146167"/>
    <n v="39.729999999999997"/>
    <s v="VIGENCIA (a 30/09/2021): El nivel de cumplimiento del Plan de trabajo de la recertificación SGC es del 100%, de las 5 actividades programadas se han realizado 5 asi: 1. Contratación de la Auditoría externa, 2. Revisión por la Dirección, 3. Auditoria Interna de Calidad, 4. Socialización y 5. Auditoria externa al SGC realizada por la firma ICONTEC, quien otorgó la recertificación al Sistema de Gestión de Calidad de la Contraloria de Bogotá D.C., con la  Norma ISO 9001:2015."/>
    <n v="57.2"/>
    <n v="57.2"/>
    <n v="408.41300000000001"/>
    <n v="405.946167"/>
    <n v="400"/>
    <n v="0"/>
    <n v="150"/>
    <n v="0"/>
    <n v="150"/>
    <n v="0"/>
    <n v="1165.6130000000001"/>
    <n v="463.14616699999999"/>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2"/>
    <n v="2"/>
    <s v="Implementar 5 Programas Ambientales Establecidos En El Plan  Institucional De Gestión Ambiental Piga."/>
    <n v="1"/>
    <s v="Suma"/>
    <n v="1"/>
    <s v="En ejecucion"/>
    <n v="1"/>
    <n v="1"/>
    <n v="1"/>
    <n v="100"/>
    <n v="1"/>
    <n v="0.5"/>
    <n v="50"/>
    <n v="1"/>
    <n v="0"/>
    <n v="0"/>
    <n v="1"/>
    <n v="0"/>
    <n v="0"/>
    <n v="1"/>
    <n v="0"/>
    <n v="0"/>
    <n v="5"/>
    <n v="1.5"/>
    <n v="30"/>
    <n v="110168487"/>
    <n v="108085369"/>
    <n v="98.11"/>
    <n v="176933333"/>
    <n v="125902598"/>
    <n v="71.16"/>
    <n v="180000000"/>
    <n v="0"/>
    <n v="0"/>
    <n v="150000000"/>
    <n v="0"/>
    <n v="0"/>
    <n v="150000000"/>
    <n v="0"/>
    <n v="0"/>
    <n v="767101820"/>
    <n v="233987967"/>
    <n v="30.5"/>
    <s v="VIGENCIA (a 30/09/2021): Diligenciamiento de formatos y reportes establecidos en procedimientos del PIGA. Se clasifico rotulo, se empaco y almaceno los residuos peligrosos generados en la entidad. sensibilizaciones, fortaleciendo campañas de gestión ambiental, involucrando funcionarios y contratistas."/>
    <n v="110.168487"/>
    <n v="108.085369"/>
    <n v="176.933333"/>
    <n v="125.902598"/>
    <n v="180"/>
    <n v="0"/>
    <n v="150"/>
    <n v="0"/>
    <n v="150"/>
    <n v="0"/>
    <n v="767.10181999999998"/>
    <n v="233.987967"/>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2"/>
    <n v="3"/>
    <s v="Desarrollar 5 Estrategías Para Intervenir El Acervo Documental, La Gestión Documental Y El Cumplimiento De La Ley De Activos De La Contraloría De Bogotá D.C."/>
    <n v="1"/>
    <s v="Suma"/>
    <n v="1"/>
    <s v="En ejecucion"/>
    <n v="1"/>
    <n v="1"/>
    <n v="1"/>
    <n v="100"/>
    <n v="1"/>
    <n v="0.7"/>
    <n v="70"/>
    <n v="1"/>
    <n v="0"/>
    <n v="0"/>
    <n v="1"/>
    <n v="0"/>
    <n v="0"/>
    <n v="1"/>
    <n v="0"/>
    <n v="0"/>
    <n v="5"/>
    <n v="1.7"/>
    <n v="34"/>
    <n v="115317000"/>
    <n v="115266666"/>
    <n v="99.96"/>
    <n v="655674000"/>
    <n v="604900000"/>
    <n v="92.26"/>
    <n v="650000000"/>
    <n v="0"/>
    <n v="0"/>
    <n v="400000000"/>
    <n v="0"/>
    <n v="0"/>
    <n v="400000000"/>
    <n v="0"/>
    <n v="0"/>
    <n v="2220991000"/>
    <n v="720166666"/>
    <n v="32.43"/>
    <s v="VIGENCIA (a 30/09/2021): Se adelantaron actividades referentes a la organización de los archivos de gestión en las dependencias conforme a la TRD para dar aplicación a las transferencias primarias, así mismo se presto apoyo a las transferencias primarias de 16 dependencias. Así mismo se viene desarrollando las actividades encaminadas a la implementación de los instrumentos archivisticos de la entidad."/>
    <n v="115.31699999999999"/>
    <n v="115.266666"/>
    <n v="655.67399999999998"/>
    <n v="604.9"/>
    <n v="650"/>
    <n v="0"/>
    <n v="400"/>
    <n v="0"/>
    <n v="400"/>
    <n v="0"/>
    <n v="2220.991"/>
    <n v="720.16666599999996"/>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2"/>
    <n v="4"/>
    <s v="Implementar 5 Estrategias Para Incorporar Los Ods En El Ejercicio Del Control Fiscal Y La Adhesión Al Pacto Global De La Contraloría De Bogotá D.C."/>
    <n v="1"/>
    <s v="Suma"/>
    <n v="1"/>
    <s v="En ejecucion"/>
    <n v="1"/>
    <n v="1"/>
    <n v="1"/>
    <n v="100"/>
    <n v="1"/>
    <n v="0.73"/>
    <n v="73"/>
    <n v="1"/>
    <n v="0"/>
    <n v="0"/>
    <n v="1"/>
    <n v="0"/>
    <n v="0"/>
    <n v="1"/>
    <n v="0"/>
    <n v="0"/>
    <n v="5"/>
    <n v="1.73"/>
    <n v="34.6"/>
    <n v="68000000"/>
    <n v="68000000"/>
    <n v="100"/>
    <n v="148016667"/>
    <n v="147366666"/>
    <n v="99.56"/>
    <n v="150000000"/>
    <n v="0"/>
    <n v="0"/>
    <n v="200000000"/>
    <n v="0"/>
    <n v="0"/>
    <n v="200000000"/>
    <n v="0"/>
    <n v="0"/>
    <n v="766016667"/>
    <n v="215366666"/>
    <n v="28.12"/>
    <s v="VIGENCIA (a 30/09/2021): Avance en el análisis ODS 11.preparación auditoria coordinada con la OLACEFS ODS 3. Informe de Sostenibilidad tiene un avance del 90%, se han ejecutado 10 actividades de las 11 programadas."/>
    <n v="68"/>
    <n v="68"/>
    <n v="148.01666700000001"/>
    <n v="147.36666600000001"/>
    <n v="150"/>
    <n v="0"/>
    <n v="200"/>
    <n v="0"/>
    <n v="200"/>
    <n v="0"/>
    <n v="766.01666699999998"/>
    <n v="215.36666600000001"/>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2"/>
    <n v="5"/>
    <s v="Realizar 5 Documentos De Análisis De Información Basados En Big Data."/>
    <n v="1"/>
    <s v="Suma"/>
    <n v="1"/>
    <s v="En ejecucion"/>
    <n v="1"/>
    <n v="1"/>
    <n v="1"/>
    <n v="100"/>
    <n v="1"/>
    <n v="0.7"/>
    <n v="70"/>
    <n v="1"/>
    <n v="0"/>
    <n v="0"/>
    <n v="1"/>
    <n v="0"/>
    <n v="0"/>
    <n v="1"/>
    <n v="0"/>
    <n v="0"/>
    <n v="5"/>
    <n v="1.7"/>
    <n v="34"/>
    <n v="26000000"/>
    <n v="26000000"/>
    <n v="100"/>
    <n v="58600000"/>
    <n v="58400000"/>
    <n v="99.66"/>
    <n v="100000000"/>
    <n v="0"/>
    <n v="0"/>
    <n v="150000000"/>
    <n v="0"/>
    <n v="0"/>
    <n v="150000000"/>
    <n v="0"/>
    <n v="0"/>
    <n v="484600000"/>
    <n v="84400000"/>
    <n v="17.420000000000002"/>
    <s v="VIGENCIA (a 30/09/2021): Se ha entregado la depuración de las bases de datos (raciones para preparar en casa, bonos escolares 2020), de la sectorial educación para la vigencia 2020, con la base de datos SIMAT, utilizando la herrameinta de uso libre para analisis de datos KNIME."/>
    <n v="26"/>
    <n v="26"/>
    <n v="58.6"/>
    <n v="58.4"/>
    <n v="100"/>
    <n v="0"/>
    <n v="150"/>
    <n v="0"/>
    <n v="150"/>
    <n v="0"/>
    <n v="484.6"/>
    <n v="84.4"/>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2"/>
    <n v="6"/>
    <s v="Apoyar 100 Porciento Los Procesos De Responsabilidad Fiscal Activos En Su Sustanciación  De Conformidad Con La Ley Vigente, Y Las Actividades Conexas, Para Minimizar Las Prescriciones."/>
    <n v="2"/>
    <s v="Constante"/>
    <n v="1"/>
    <s v="En ejecucion"/>
    <n v="1"/>
    <n v="90"/>
    <n v="100"/>
    <n v="111.11"/>
    <n v="100"/>
    <n v="83"/>
    <n v="83"/>
    <n v="100"/>
    <n v="0"/>
    <n v="0"/>
    <n v="100"/>
    <n v="0"/>
    <n v="0"/>
    <n v="100"/>
    <n v="0"/>
    <n v="0"/>
    <s v="N/A"/>
    <s v="N/A"/>
    <s v="N/A"/>
    <n v="923966666"/>
    <n v="923966666"/>
    <n v="100"/>
    <n v="3125000000"/>
    <n v="2265933333"/>
    <n v="72.510000000000005"/>
    <n v="2886420000"/>
    <n v="0"/>
    <n v="0"/>
    <n v="1210000000"/>
    <n v="0"/>
    <n v="0"/>
    <n v="1195000000"/>
    <n v="0"/>
    <n v="0"/>
    <n v="9340386666"/>
    <n v="3189899999"/>
    <n v="34.15"/>
    <s v="VIGENCIA (a 30/09/2021): Se profirieron y ejecutoriaron 223 decisiones en los procesos de responsabilidad fiscal de las vigencias 2015 y 2016 adelantados por la Subdirección del Proceso de Responsabilidad FIscal, disminuyendo las prescripciones.El numerador es 302 PRF activos en 2021. Se profirieron 492 de la meta para la anualidad 550 decisiones. La meta se modifico de 700 decisiones a 550."/>
    <n v="923.96666600000003"/>
    <n v="923.96666600000003"/>
    <n v="3125"/>
    <n v="2265.9333329999999"/>
    <n v="2886.42"/>
    <n v="0"/>
    <n v="1210"/>
    <n v="0"/>
    <n v="1195"/>
    <n v="0"/>
    <n v="9340.3866660000003"/>
    <n v="3189.8999990000002"/>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42"/>
    <n v="7"/>
    <s v="Apoyar 100 Porciento La Ejecución Del Plan De Auditoria Distrital Del Proceso De Vigilancia Y Control A La Gestión Fiscal."/>
    <n v="2"/>
    <s v="Constante"/>
    <n v="1"/>
    <s v="En ejecucion"/>
    <n v="1"/>
    <n v="90"/>
    <n v="100"/>
    <n v="111.11"/>
    <n v="100"/>
    <n v="60.3"/>
    <n v="60.3"/>
    <n v="100"/>
    <n v="0"/>
    <n v="0"/>
    <n v="100"/>
    <n v="0"/>
    <n v="0"/>
    <n v="100"/>
    <n v="0"/>
    <n v="0"/>
    <s v="N/A"/>
    <s v="N/A"/>
    <s v="N/A"/>
    <n v="666966667"/>
    <n v="666966667"/>
    <n v="100"/>
    <n v="5478896000"/>
    <n v="5473999998"/>
    <n v="99.91"/>
    <n v="4329630000"/>
    <n v="0"/>
    <n v="0"/>
    <n v="977000000"/>
    <n v="0"/>
    <n v="0"/>
    <n v="963000000"/>
    <n v="0"/>
    <n v="0"/>
    <n v="12415492667"/>
    <n v="6140966665"/>
    <n v="49.46"/>
    <s v="VIGENCIA (a 30/09/2021): Se han terminado  126 auditorias de las programadas en el Plan de Auditoría Distrital - PAD 2021, así: 63 auditorías de regularidad, 58 de desempeño y 5 de visita de control fiscal."/>
    <n v="666.96666700000003"/>
    <n v="666.96666700000003"/>
    <n v="5478.8959999999997"/>
    <n v="5473.9999980000002"/>
    <n v="4329.63"/>
    <n v="0"/>
    <n v="977"/>
    <n v="0"/>
    <n v="963"/>
    <n v="0"/>
    <n v="12415.492666999999"/>
    <n v="6140.9666649999999"/>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31"/>
    <n v="1"/>
    <s v="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1"/>
    <s v="Suma"/>
    <n v="1"/>
    <s v="En ejecucion"/>
    <n v="1"/>
    <n v="0"/>
    <n v="0"/>
    <n v="0"/>
    <n v="1"/>
    <n v="0.68"/>
    <n v="68"/>
    <n v="1"/>
    <n v="0"/>
    <n v="0"/>
    <n v="1"/>
    <n v="0"/>
    <n v="0"/>
    <n v="1"/>
    <n v="0"/>
    <n v="0"/>
    <n v="4"/>
    <n v="0.68"/>
    <n v="17"/>
    <n v="0"/>
    <n v="0"/>
    <n v="0"/>
    <n v="1140270000"/>
    <n v="562482033"/>
    <n v="49.33"/>
    <n v="2500000000"/>
    <n v="0"/>
    <n v="0"/>
    <n v="900000000"/>
    <n v="0"/>
    <n v="0"/>
    <n v="900000000"/>
    <n v="0"/>
    <n v="0"/>
    <n v="5440270000"/>
    <n v="562482033"/>
    <n v="10.34"/>
    <s v="VIGENCIA (a 30/09/2021): Adquisiciones: licencia de SCRIPTCASE, renovación de licencias de uso de Microsoft Office 365, la prestación de servicios profesionales para el mantenimiento, actualizacion y configuracion de la sherramientas de apoyo y seguimiento"/>
    <n v="0"/>
    <n v="0"/>
    <n v="1140.27"/>
    <n v="562.482033"/>
    <n v="2500"/>
    <n v="0"/>
    <n v="900"/>
    <n v="0"/>
    <n v="900"/>
    <n v="0"/>
    <n v="5440.27"/>
    <n v="562.482033"/>
  </r>
  <r>
    <n v="16"/>
    <s v="Un Nuevo Contrato Social y Ambiental para la Bogotá del Siglo XXI"/>
    <x v="0"/>
    <n v="2021"/>
    <s v="30/09/2021 (Terminado)"/>
    <s v="Pesos corrientes"/>
    <n v="2"/>
    <s v="Ultima Version Oficial"/>
    <x v="40"/>
    <s v="Contraloría Distrital"/>
    <x v="40"/>
    <s v="017"/>
    <s v="Otras entidades distritales"/>
    <s v="05"/>
    <s v="Construir Bogotá Región con gobierno abierto, transparente y ciudadanía consciente"/>
    <s v="51"/>
    <s v="Gobierno Abierto"/>
    <s v="007704"/>
    <s v="Fortalecimiento de la infraestructura física y dotación de mobiliario de la Contraloría de Bogotá D.C. Bogotá"/>
    <n v="21"/>
    <n v="1"/>
    <s v="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2"/>
    <s v="Constante"/>
    <n v="1"/>
    <s v="En ejecucion"/>
    <n v="1"/>
    <n v="0"/>
    <n v="0"/>
    <n v="0"/>
    <n v="90"/>
    <n v="0.6"/>
    <n v="0.67"/>
    <n v="90"/>
    <n v="0"/>
    <n v="0"/>
    <n v="90"/>
    <n v="0"/>
    <n v="0"/>
    <n v="90"/>
    <n v="0"/>
    <n v="0"/>
    <s v="N/A"/>
    <s v="N/A"/>
    <s v="N/A"/>
    <n v="0"/>
    <n v="0"/>
    <n v="0"/>
    <n v="50000000"/>
    <n v="40883670"/>
    <n v="81.760000000000005"/>
    <n v="400000000"/>
    <n v="0"/>
    <n v="0"/>
    <n v="700000000"/>
    <n v="0"/>
    <n v="0"/>
    <n v="700000000"/>
    <n v="0"/>
    <n v="0"/>
    <n v="1850000000"/>
    <n v="40883670"/>
    <n v="2.21"/>
    <s v="VIGENCIA (a 30/09/2021): Se adelanta la contratación para la adquisición de elementos, materiales, herramientas e insumos requeridos para atender las necesidades preventivas para el correcto funcionamiento de la entidad, se ejecuta conforme al Plan de Austeridad del Gasto 2021 adoptado mediante Decreto 371 de 2021."/>
    <n v="0"/>
    <n v="0"/>
    <n v="50"/>
    <n v="40.883670000000002"/>
    <n v="400"/>
    <n v="0"/>
    <n v="700"/>
    <n v="0"/>
    <n v="700"/>
    <n v="0"/>
    <n v="1850"/>
    <n v="40.883670000000002"/>
  </r>
  <r>
    <n v="16"/>
    <s v="Un Nuevo Contrato Social y Ambiental para la Bogotá del Siglo XXI"/>
    <x v="0"/>
    <n v="2021"/>
    <s v="30/09/2021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11"/>
    <n v="1"/>
    <s v="Diseñar, Implementar Y Ejecutar 5 Planes Comerciales Y De Mercadeo De La Lotetería De Bogotá, Asociados Al Plan De Desarrollo."/>
    <n v="1"/>
    <s v="Suma"/>
    <n v="1"/>
    <s v="En ejecucion"/>
    <n v="1"/>
    <n v="1"/>
    <n v="1"/>
    <n v="100"/>
    <n v="1"/>
    <n v="0.5"/>
    <n v="50"/>
    <n v="1"/>
    <n v="0"/>
    <n v="0"/>
    <n v="1"/>
    <n v="0"/>
    <n v="0"/>
    <n v="1"/>
    <n v="0"/>
    <n v="0"/>
    <n v="5"/>
    <n v="1.5"/>
    <n v="30"/>
    <n v="353641082"/>
    <n v="353641082"/>
    <n v="100"/>
    <n v="320000000"/>
    <n v="160500000"/>
    <n v="50.16"/>
    <n v="300000000"/>
    <n v="0"/>
    <n v="0"/>
    <n v="320000000"/>
    <n v="0"/>
    <n v="0"/>
    <n v="80000000"/>
    <n v="0"/>
    <n v="0"/>
    <n v="1373641082"/>
    <n v="514141082"/>
    <n v="37.43"/>
    <s v="VIGENCIA (a 30/09/2021): Se realizo la Adición y prorroga del contrato interadministrativo con el CT 49 DE 2020.  La meta se cumple con la celebración de un contrato de Promocionales / BTL."/>
    <n v="353.64108199999998"/>
    <n v="353.64108199999998"/>
    <n v="320"/>
    <n v="160.5"/>
    <n v="300"/>
    <n v="0"/>
    <n v="320"/>
    <n v="0"/>
    <n v="80"/>
    <n v="0"/>
    <n v="1373.6410820000001"/>
    <n v="514.14108199999998"/>
  </r>
  <r>
    <n v="16"/>
    <s v="Un Nuevo Contrato Social y Ambiental para la Bogotá del Siglo XXI"/>
    <x v="0"/>
    <n v="2021"/>
    <s v="30/09/2021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11"/>
    <n v="2"/>
    <s v="Diseñar, Implementar Y Ejecutar 5 Planes Operativos Para Darcumplimiento A Los Lineamientos Establecidos En El Modelo Integrado De Planeación Y Gestión."/>
    <n v="1"/>
    <s v="Suma"/>
    <n v="1"/>
    <s v="En ejecucion"/>
    <n v="1"/>
    <n v="1"/>
    <n v="1"/>
    <n v="100"/>
    <n v="1"/>
    <n v="0.44"/>
    <n v="44"/>
    <n v="1"/>
    <n v="0"/>
    <n v="0"/>
    <n v="1"/>
    <n v="0"/>
    <n v="0"/>
    <n v="1"/>
    <n v="0"/>
    <n v="0"/>
    <n v="5"/>
    <n v="1.44"/>
    <n v="28.8"/>
    <n v="269044512"/>
    <n v="269044512"/>
    <n v="100"/>
    <n v="150000000"/>
    <n v="66389000"/>
    <n v="44.26"/>
    <n v="100000000"/>
    <n v="0"/>
    <n v="0"/>
    <n v="60000000"/>
    <n v="0"/>
    <n v="0"/>
    <n v="28000000"/>
    <n v="0"/>
    <n v="0"/>
    <n v="607044512"/>
    <n v="335433512"/>
    <n v="55.26"/>
    <s v="VIGENCIA (a 30/09/2021): Se realizo contrato para levantamientos arquitectonicos de los predios donde se adecua el archivo."/>
    <n v="269.044512"/>
    <n v="269.044512"/>
    <n v="150"/>
    <n v="66.388999999999996"/>
    <n v="100"/>
    <n v="0"/>
    <n v="60"/>
    <n v="0"/>
    <n v="28"/>
    <n v="0"/>
    <n v="607.04451199999994"/>
    <n v="335.43351200000001"/>
  </r>
  <r>
    <n v="16"/>
    <s v="Un Nuevo Contrato Social y Ambiental para la Bogotá del Siglo XXI"/>
    <x v="0"/>
    <n v="2021"/>
    <s v="30/09/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7"/>
    <n v="1"/>
    <s v="Implementar 4 Estrategias De Producción De Contenido Convergente. Producir Contenidos En Ciudadanía, Cultura  Y Educación En Formatos Para Múltiples Plataformas"/>
    <n v="1"/>
    <s v="Suma"/>
    <n v="1"/>
    <s v="En ejecucion"/>
    <n v="1"/>
    <n v="0.75"/>
    <n v="0.75"/>
    <n v="100"/>
    <n v="1"/>
    <n v="0.65"/>
    <n v="65"/>
    <n v="1"/>
    <n v="0"/>
    <n v="0"/>
    <n v="1"/>
    <n v="0"/>
    <n v="0"/>
    <n v="0.25"/>
    <n v="0"/>
    <n v="0"/>
    <n v="4"/>
    <n v="1.4"/>
    <n v="35"/>
    <n v="3283839753"/>
    <n v="3283839753"/>
    <n v="100"/>
    <n v="4763414510"/>
    <n v="3902101175"/>
    <n v="81.92"/>
    <n v="5248264267"/>
    <n v="0"/>
    <n v="0"/>
    <n v="3631978348"/>
    <n v="0"/>
    <n v="0"/>
    <n v="3740937698"/>
    <n v="0"/>
    <n v="0"/>
    <n v="20668434576"/>
    <n v="7185940928"/>
    <n v="34.770000000000003"/>
    <s v="VIGENCIA (a 30/09/2021): Se adelanta la etapa precontractual de la segunda fase de los proyectos (Proyecto informativo, Capital en línea y Transmisiones CYD). Se adelanta la etapa de producción y posproducción de los proyectos MICROFICCIONES, INCLUSIÓN, LOS ANIMALES. Y se continúan las fases de preproducción, investigación y precontractuales para completar los crew de los equipos de Eureka y Cuidadanos la serie y los produtos multiplaforma (Anteriormente Todos somos cuidadanos). Eureka produce la primera tanda de microcontenidos en el marco de la estrategia convergente. Se avanza en el diseño gráfico y definiciones de los nombres definitivos de cada una de las series."/>
    <n v="3283.8397530000002"/>
    <n v="3283.8397530000002"/>
    <n v="4763.4145099999996"/>
    <n v="3902.1011749999998"/>
    <n v="5248.2642669999996"/>
    <n v="0"/>
    <n v="3631.9783480000001"/>
    <n v="0"/>
    <n v="3740.9376980000002"/>
    <n v="0"/>
    <n v="20668.434576"/>
    <n v="7185.940928"/>
  </r>
  <r>
    <n v="16"/>
    <s v="Un Nuevo Contrato Social y Ambiental para la Bogotá del Siglo XXI"/>
    <x v="0"/>
    <n v="2021"/>
    <s v="30/09/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7"/>
    <n v="2"/>
    <s v="Diseñar 1 Plan De Renovación Tecnológica Para La Creación Y Cocreación De Contenidos Multiplataforma Diseñar El Plan De Renovación Para Que El Canal Cuente Con Tecnología De Punta Y Así Cumplir Con La Demanda De Audiencias En Múltiples Plataforma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7"/>
    <n v="3"/>
    <s v="Implementar 1 Plan De Renovación Tecnológica Para La Creación Y Cocreación De Contenidos Multiplataforma Se Implementará El Plan Diseñado Previamente, Atendiendo Las Necesidades Del Canal Y La Disponibilidad De Recursos Por Las Diferentes Fuentes De Financiación"/>
    <n v="1"/>
    <s v="Suma"/>
    <n v="2"/>
    <s v="Suspendida"/>
    <n v="1"/>
    <n v="0.2"/>
    <n v="0.2"/>
    <n v="100"/>
    <n v="0"/>
    <n v="0"/>
    <n v="0"/>
    <n v="0"/>
    <n v="0"/>
    <n v="0"/>
    <n v="0"/>
    <n v="0"/>
    <n v="0"/>
    <n v="0"/>
    <n v="0"/>
    <n v="0"/>
    <n v="1"/>
    <n v="0.2"/>
    <n v="20"/>
    <n v="461137088"/>
    <n v="461137088"/>
    <n v="100"/>
    <n v="0"/>
    <n v="0"/>
    <n v="0"/>
    <n v="0"/>
    <n v="0"/>
    <n v="0"/>
    <n v="0"/>
    <n v="0"/>
    <n v="0"/>
    <n v="0"/>
    <n v="0"/>
    <n v="0"/>
    <n v="461137088"/>
    <n v="461137088"/>
    <n v="100"/>
    <s v="VIGENCIA (a 30/06/2021): Se adelanta la fase de estructuración de las necesidades de la vigencia y preparación de un proyecto para gestionar fuente de financiación."/>
    <n v="461.13708800000001"/>
    <n v="461.13708800000001"/>
    <n v="0"/>
    <n v="0"/>
    <n v="0"/>
    <n v="0"/>
    <n v="0"/>
    <n v="0"/>
    <n v="0"/>
    <n v="0"/>
    <n v="461.13708800000001"/>
    <n v="461.13708800000001"/>
  </r>
  <r>
    <n v="16"/>
    <s v="Un Nuevo Contrato Social y Ambiental para la Bogotá del Siglo XXI"/>
    <x v="0"/>
    <n v="2021"/>
    <s v="30/09/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7"/>
    <n v="5"/>
    <s v="Desarrollar 4 Estrategias De Cocreación De Contenido Convergente. Coproducir Contenidos En Ciudadanía, Cultura  Y Educación En Formatos Para Múltiples Plataformas"/>
    <n v="1"/>
    <s v="Suma"/>
    <n v="1"/>
    <s v="En ejecucion"/>
    <n v="1"/>
    <n v="0.75"/>
    <n v="0.75"/>
    <n v="100"/>
    <n v="1"/>
    <n v="0.35"/>
    <n v="35"/>
    <n v="1"/>
    <n v="0"/>
    <n v="0"/>
    <n v="1"/>
    <n v="0"/>
    <n v="0"/>
    <n v="0.25"/>
    <n v="0"/>
    <n v="0"/>
    <n v="4"/>
    <n v="1.1000000000000001"/>
    <n v="27.5"/>
    <n v="5199850950"/>
    <n v="5140569298"/>
    <n v="98.86"/>
    <n v="4786585490"/>
    <n v="3115306267"/>
    <n v="65.08"/>
    <n v="5273793733"/>
    <n v="0"/>
    <n v="0"/>
    <n v="4014929840"/>
    <n v="0"/>
    <n v="0"/>
    <n v="4135377735"/>
    <n v="0"/>
    <n v="0"/>
    <n v="23410537748"/>
    <n v="8255875565"/>
    <n v="35.270000000000003"/>
    <s v="VIGENCIA (a 30/09/2021): Se adelanta la etapa de producción y posproducción de los proyectos BULLYNG y NO SOMOS COMO NOS PINTAN presentados en la Modificación No 1 aprobada el 29 de junio.  Se continua con los procesos precontractuales de la segunda fase del proyecto MESA CAPITAL y BOGOTÁ COMENSAL, de este último se avanza en la preproducción y producción parcial de los capítulos de la serie. Y se adelanta la fase de producción y posproducción del proyecto Transformaciones y la etapa de preproducción de la serie multiplataforma Cuidadanos. Se avanza en el diseño gráfico y definiciones de los nombres definitivos de cada una de las series."/>
    <n v="5199.85095"/>
    <n v="5140.5692980000003"/>
    <n v="4786.5854900000004"/>
    <n v="3115.3062669999999"/>
    <n v="5273.7937330000004"/>
    <n v="0"/>
    <n v="4014.9298399999998"/>
    <n v="0"/>
    <n v="4135.377735"/>
    <n v="0"/>
    <n v="23410.537748000002"/>
    <n v="8255.8755650000003"/>
  </r>
  <r>
    <n v="16"/>
    <s v="Un Nuevo Contrato Social y Ambiental para la Bogotá del Siglo XXI"/>
    <x v="0"/>
    <n v="2021"/>
    <s v="30/09/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1"/>
    <n v="1"/>
    <s v="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1"/>
    <s v="Suma"/>
    <n v="1"/>
    <s v="En ejecucion"/>
    <n v="1"/>
    <n v="3"/>
    <n v="2.86"/>
    <n v="95.33"/>
    <n v="3.14"/>
    <n v="2.58"/>
    <n v="82.17"/>
    <n v="2"/>
    <n v="0"/>
    <n v="0"/>
    <n v="2"/>
    <n v="0"/>
    <n v="0"/>
    <n v="2"/>
    <n v="0"/>
    <n v="0"/>
    <n v="12"/>
    <n v="5.44"/>
    <n v="45.33"/>
    <n v="46350000"/>
    <n v="46350000"/>
    <n v="100"/>
    <n v="205738666"/>
    <n v="192880000"/>
    <n v="93.75"/>
    <n v="238399600"/>
    <n v="0"/>
    <n v="0"/>
    <n v="205556294"/>
    <n v="0"/>
    <n v="0"/>
    <n v="212750764"/>
    <n v="0"/>
    <n v="0"/>
    <n v="908795324"/>
    <n v="239230000"/>
    <n v="26.32"/>
    <s v="VIGENCIA (a 30/09/2021): La información reportada corresponde con el reporte de avance del Indice de Desempeño Institucional, en la más reciente medición de FURAG 2021, realizada con el avance de la vigencia 2020, en donde Capital tuvo una mejora sustancial al pasar de 71.7, a 83.7, es decir, un aumento de 12 puntos. Por tratarse de una medición anual en su magnitud, el resultado no presenta variación. Esta meta se cumplió y se ajustó en SUIFP, por lo cual se reporta el cumplimiento en obligación (giros) y posteriormente se dará seguimiento sobre la meta ajustada."/>
    <n v="46.35"/>
    <n v="46.35"/>
    <n v="205.73866599999999"/>
    <n v="192.88"/>
    <n v="238.39959999999999"/>
    <n v="0"/>
    <n v="205.55629400000001"/>
    <n v="0"/>
    <n v="212.750764"/>
    <n v="0"/>
    <n v="908.79532399999994"/>
    <n v="239.23"/>
  </r>
  <r>
    <n v="16"/>
    <s v="Un Nuevo Contrato Social y Ambiental para la Bogotá del Siglo XXI"/>
    <x v="0"/>
    <n v="2021"/>
    <s v="30/09/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1"/>
    <n v="2"/>
    <s v="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2"/>
    <s v="Constante"/>
    <n v="1"/>
    <s v="En ejecucion"/>
    <n v="1"/>
    <n v="90"/>
    <n v="85.9"/>
    <n v="95.44"/>
    <n v="90"/>
    <n v="82.13"/>
    <n v="91.26"/>
    <n v="90"/>
    <n v="0"/>
    <n v="0"/>
    <n v="90"/>
    <n v="0"/>
    <n v="0"/>
    <n v="90"/>
    <n v="0"/>
    <n v="0"/>
    <s v="N/A"/>
    <s v="N/A"/>
    <s v="N/A"/>
    <n v="126909030"/>
    <n v="118619409"/>
    <n v="93.47"/>
    <n v="519270579"/>
    <n v="493474079"/>
    <n v="95.03"/>
    <n v="538715400"/>
    <n v="0"/>
    <n v="0"/>
    <n v="548407588"/>
    <n v="0"/>
    <n v="0"/>
    <n v="567601854"/>
    <n v="0"/>
    <n v="0"/>
    <n v="2300904451"/>
    <n v="612093488"/>
    <n v="26.6"/>
    <s v="VIGENCIA (a 30/09/2021): De acuerdo con las proyecciones mensuales planteadas por los líderes y responsables en las diferentes áreas, los resultados indican un avance acumulado del 82.13% sobre el 85.05% programado y cumplimiento del 99.57%, para el período de análisis, el avance de ejecución es del 7.68% sobre el 7.80%programado para el mes, lo que significa un nivel de cumplimiento del 98.53%, Para el período se presentan rezagos menores en las actividadesrelacionadas con la adopción de lineamientos de lenguaje claro, por parte de servicio al ciudadano, que no se adelantaron en el mes analizado, pero que aúncuentan con programación para avanzar en el resto de la vigencia sin contratiempos."/>
    <n v="126.90903"/>
    <n v="118.619409"/>
    <n v="519.270579"/>
    <n v="493.47407900000002"/>
    <n v="538.71540000000005"/>
    <n v="0"/>
    <n v="548.40758800000003"/>
    <n v="0"/>
    <n v="567.601854"/>
    <n v="0"/>
    <n v="2300.9044510000003"/>
    <n v="612.09348799999998"/>
  </r>
  <r>
    <n v="16"/>
    <s v="Un Nuevo Contrato Social y Ambiental para la Bogotá del Siglo XXI"/>
    <x v="0"/>
    <n v="2021"/>
    <s v="30/09/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1"/>
    <n v="3"/>
    <s v="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1"/>
    <s v="Suma"/>
    <n v="1"/>
    <s v="En ejecucion"/>
    <n v="1"/>
    <n v="5"/>
    <n v="4.75"/>
    <n v="95"/>
    <n v="10.25"/>
    <n v="7.69"/>
    <n v="75.02"/>
    <n v="40"/>
    <n v="0"/>
    <n v="0"/>
    <n v="40"/>
    <n v="0"/>
    <n v="0"/>
    <n v="5"/>
    <n v="0"/>
    <n v="0"/>
    <n v="100"/>
    <n v="12.44"/>
    <n v="12.44"/>
    <n v="158508000"/>
    <n v="158508000"/>
    <n v="100"/>
    <n v="587329755"/>
    <n v="343420000"/>
    <n v="58.47"/>
    <n v="455200000"/>
    <n v="0"/>
    <n v="0"/>
    <n v="209398362"/>
    <n v="0"/>
    <n v="0"/>
    <n v="52349591"/>
    <n v="0"/>
    <n v="0"/>
    <n v="1462785708"/>
    <n v="501928000"/>
    <n v="34.31"/>
    <s v="VIGENCIA (a 30/09/2021): Se realizaron las siguientes actividades: * Se realizó el proceso de Migración, configuración y parametrización red de área local inalámbrica (WLAN), adopción y configuración de (5) dispositivos Access Point (APs), para acceso a red de área local inalámbrica (WLAN) o WIFI, en la sede 1 avenida el dorado.  * Se realizó la Configuración y parametrización aplicación cliente SecureCRT para Windows, Mac y Linux proporciona una emulación de terminal sólida como una roca para los profesionales de la computación, lo que aumenta la productividad con la administración avanzada de sesiones y una serie de formas de ahorrar tiempo y optimizar las tareas repetitivas. SecureCRT proporciona acceso remoto seguro, transferencia de archivos y tunelización de datos para todos en la entidad."/>
    <n v="158.50800000000001"/>
    <n v="158.50800000000001"/>
    <n v="587.32975499999998"/>
    <n v="343.42"/>
    <n v="455.2"/>
    <n v="0"/>
    <n v="209.39836199999999"/>
    <n v="0"/>
    <n v="52.349590999999997"/>
    <n v="0"/>
    <n v="1462.7857079999999"/>
    <n v="501.928"/>
  </r>
  <r>
    <n v="16"/>
    <s v="Un Nuevo Contrato Social y Ambiental para la Bogotá del Siglo XXI"/>
    <x v="0"/>
    <n v="2021"/>
    <s v="30/09/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1"/>
    <n v="4"/>
    <s v="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
    <n v="1"/>
    <s v="Suma"/>
    <n v="1"/>
    <s v="En ejecucion"/>
    <n v="1"/>
    <n v="5"/>
    <n v="2.85"/>
    <n v="57"/>
    <n v="20"/>
    <n v="14"/>
    <n v="70"/>
    <n v="30"/>
    <n v="0"/>
    <n v="0"/>
    <n v="30"/>
    <n v="0"/>
    <n v="0"/>
    <n v="17.149999999999999"/>
    <n v="0"/>
    <n v="0"/>
    <n v="100"/>
    <n v="16.850000000000001"/>
    <n v="16.850000000000001"/>
    <n v="6192000"/>
    <n v="0"/>
    <n v="0"/>
    <n v="30000000"/>
    <n v="0"/>
    <n v="0"/>
    <n v="50000000"/>
    <n v="0"/>
    <n v="0"/>
    <n v="19500222"/>
    <n v="0"/>
    <n v="0"/>
    <n v="19500222"/>
    <n v="0"/>
    <n v="0"/>
    <n v="125192444"/>
    <n v="0"/>
    <n v="0"/>
    <s v="VIGENCIA (a 30/09/2021): Se llevaron a cabo las siguientes actividades: * Se implementaron reglas y políticas a nivel red LAN y WAN en el sistema de seguridad perimetral: FIREWALL de la entidad, con el fin de mitigar riesgos de seguridad y privacidad de la información.  * Se enviaron correos al área de comunicaciones con recomendaciones para evitar el MALWARE en la información de los usuarios de la entidad, de acuerdo al boletín de seguridad emitido por el Csirt-Ponal. * Se publicó y socializó internamente el documento: CATÁLOGO DE SERVICIOS DE TECNOLOGÍAS DE LA INFORMACIÓN, el catálogo de servicio de TI, es elaborado para que los usuarios de Capital conozcan los servicios de TI que actualmente se encuentran implementados y operativos bajo la administración del área de sistemas, así mismo, en el marco de la implementación de la Política de Gobierno Digital: Catálogo de servicios de TI - LI.ES.11 y a las mejores prácticas de la industria de Tecnología de Información (ITIL®)."/>
    <n v="6.1920000000000002"/>
    <n v="0"/>
    <n v="30"/>
    <n v="0"/>
    <n v="50"/>
    <n v="0"/>
    <n v="19.500222000000001"/>
    <n v="0"/>
    <n v="19.500222000000001"/>
    <n v="0"/>
    <n v="125.19244400000002"/>
    <n v="0"/>
  </r>
  <r>
    <n v="16"/>
    <s v="Un Nuevo Contrato Social y Ambiental para la Bogotá del Siglo XXI"/>
    <x v="0"/>
    <n v="2021"/>
    <s v="30/09/2021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1"/>
    <n v="1"/>
    <s v="Implementar Y Actualizar 1 Modelo De Seguridad En El Componente Troncal Y Zonal Del Sitp"/>
    <n v="3"/>
    <s v="Creciente"/>
    <n v="1"/>
    <s v="En ejecucion"/>
    <n v="1"/>
    <n v="0.05"/>
    <n v="0.05"/>
    <n v="100"/>
    <n v="0.35"/>
    <n v="0.28000000000000003"/>
    <n v="80"/>
    <n v="0.65"/>
    <n v="0"/>
    <n v="0"/>
    <n v="0.95"/>
    <n v="0"/>
    <n v="0"/>
    <n v="1"/>
    <n v="0"/>
    <n v="0"/>
    <s v="N/A"/>
    <s v="N/A"/>
    <s v="N/A"/>
    <n v="3600180559"/>
    <n v="2425930653"/>
    <n v="67.38"/>
    <n v="55037730000"/>
    <n v="41940811451"/>
    <n v="76.2"/>
    <n v="30555371000"/>
    <n v="0"/>
    <n v="0"/>
    <n v="54339583637"/>
    <n v="0"/>
    <n v="0"/>
    <n v="55137112656"/>
    <n v="0"/>
    <n v="0"/>
    <n v="198669977852"/>
    <n v="44366742104"/>
    <n v="22.33"/>
    <s v="VIGENCIA (a 30/09/2021): Meta de tipo creciente cuyo avance es de 0,28 con respecto al 0,35 esperado para la vigencia 2021. Las principales acciones adelantadas fueron:  Coordinación acciones desde el Puesto de Mando Unificado - PMU y el Centro de Operación de Emergencias - COE, para reducir las afectaciones del Sistema TransMilenio en las diferentes movilizaciones.  Los gestores de convivencia de TransMilenio realizaron acompañamiento en las diferentes movilizaciones que se han presentado, en los operativos de prevención y control en buses, estaciones y paraderos del Sistema y socialización de recomendaciones de autocuidado para mitigar el hurto a persona en la modalidad de cosquilleo o raponazo.  Se articularon operativos de prevención y control en donde se realizó la verificación de antecedentes de usuarios, requisas y prevención de comportamientos contrarios a la convivencia, órdenes de comparendo a los que haya lugar e incautación de armas blancas, incluyendo verificación de estatus migratorio a los extranjeros.    Se realizaron actividades de control en el espacio del túnel de la Estación Bicentenario con Policía y Secretaria Distrital de Seguridad Convivencia y Justicia - SDSCJ, Departamento Administrativo de la Defensoría del Espacio Público - DADEP y la Unidad Administrativa Especial de Servicios Públicos - UAESP.  Se han brindado herramientas para la preparación y respuesta adecuada ante emergencias a más de 700 Agentes del Sistema.  Análisis de riesgos de las estaciones afectadas por amenazas de origen antrópico intencional, derivadas de eventos de orden público.   Reporte semanal de casos sospechosos de COVID en el Sistema en cumplimiento del Protocolo T-DS-020.  Realización de estrategias para prevenir la ocurrencia de accidentes de tránsito."/>
    <n v="3600.1805589999999"/>
    <n v="2425.9306529999999"/>
    <n v="55037.73"/>
    <n v="41940.811451000001"/>
    <n v="30555.370999999999"/>
    <n v="0"/>
    <n v="54339.583637000003"/>
    <n v="0"/>
    <n v="55137.112655999998"/>
    <n v="0"/>
    <n v="198669.97785199998"/>
    <n v="44366.742104000004"/>
  </r>
  <r>
    <n v="16"/>
    <s v="Un Nuevo Contrato Social y Ambiental para la Bogotá del Siglo XXI"/>
    <x v="0"/>
    <n v="2021"/>
    <s v="30/09/2021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1"/>
    <n v="2"/>
    <s v="Implementar El 100 Por Ciento De Los Compromisos De Transmilenio S.A., Para La Ejecución Del Protocolo De Prevención, Atención Y Sanción De Las Violencias Contra Las Mujeres En El Espacio Y El Transporte Público En Bogotá"/>
    <n v="3"/>
    <s v="Creciente"/>
    <n v="1"/>
    <s v="En ejecucion"/>
    <n v="1"/>
    <n v="0.05"/>
    <n v="0.05"/>
    <n v="100"/>
    <n v="35"/>
    <n v="28"/>
    <n v="80"/>
    <n v="65"/>
    <n v="0"/>
    <n v="0"/>
    <n v="95"/>
    <n v="0"/>
    <n v="0"/>
    <n v="100"/>
    <n v="0"/>
    <n v="0"/>
    <s v="N/A"/>
    <s v="N/A"/>
    <s v="N/A"/>
    <n v="52650000"/>
    <n v="52650000"/>
    <n v="100"/>
    <n v="131550000"/>
    <n v="131550000"/>
    <n v="100"/>
    <n v="209629000"/>
    <n v="0"/>
    <n v="0"/>
    <n v="2500000000"/>
    <n v="0"/>
    <n v="0"/>
    <n v="2500000000"/>
    <n v="0"/>
    <n v="0"/>
    <n v="5393829000"/>
    <n v="184200000"/>
    <n v="3.42"/>
    <s v="VIGENCIA (a 30/09/2021): Meta de tipo creciente cuyo avance es de 28% con respecto al 35% esperado para la vigencia 2021. Las principales acciones adelantadas fueron:  Realización 4 talleres sobre enfoque de género y enfoque diferencial a gestores (as) de convivencia.    Se entregó, en articulación con la organización Urban Challenges y la Secretaría Distrital de Movilidad - SDM, el primer borrador sobre documento de buenas prácticas para la aplicación del enfoque de género en sistemas de transporte público.   Se atendieron y reportaron los casos identificados sobre violencias basadas en género dentro del sistema y se hizo articulación con la Secretaría Distrital de la Mujer para su atención.   Se realizaron dos jornadas de prevención en violencias basadas en género dentro del componente zonal de la localidad de Engativá, con el acompañamiento de los gestores (as) convivencia, y la Secretaria Distrital de Seguridad Convivencia y Justicia - SDSCJ.  Realización de 252 acciones de divulgación y sensibilización para prevenir violencias basadas en género en diferentes portales, estaciones y rutas zonales.  Diseñó de material POP de apoyo para las actividades de prevención sobre violencias basadas en género, en articulación con el equipo de comunicaciones."/>
    <n v="52.65"/>
    <n v="52.65"/>
    <n v="131.55000000000001"/>
    <n v="131.55000000000001"/>
    <n v="209.62899999999999"/>
    <n v="0"/>
    <n v="2500"/>
    <n v="0"/>
    <n v="2500"/>
    <n v="0"/>
    <n v="5393.8289999999997"/>
    <n v="184.20000000000002"/>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7"/>
    <n v="35"/>
    <s v="Lograr El 100 Por Ciento De Cobertura Del Sitp En Zonas Urbanas Con Relación A Las Rutas Totales Planeadas Dentro Del Plan De Implementación"/>
    <n v="3"/>
    <s v="Creciente"/>
    <n v="1"/>
    <s v="En ejecucion"/>
    <n v="1"/>
    <n v="85.9"/>
    <n v="85.9"/>
    <n v="100"/>
    <n v="90"/>
    <n v="93.67"/>
    <n v="104.08"/>
    <n v="94"/>
    <n v="0"/>
    <n v="0"/>
    <n v="98"/>
    <n v="0"/>
    <n v="0"/>
    <n v="100"/>
    <n v="0"/>
    <n v="0"/>
    <s v="N/A"/>
    <s v="N/A"/>
    <s v="N/A"/>
    <n v="1030671167870"/>
    <n v="1026878650965"/>
    <n v="99.63"/>
    <n v="2923373797800"/>
    <n v="2145207087840"/>
    <n v="73.38"/>
    <n v="2215111996000"/>
    <n v="0"/>
    <n v="0"/>
    <n v="1290144312169"/>
    <n v="0"/>
    <n v="0"/>
    <n v="1310230893265"/>
    <n v="0"/>
    <n v="0"/>
    <n v="8769532167104"/>
    <n v="3172085738805"/>
    <n v="36.17"/>
    <s v="VIGENCIA (a 30/09/2021): Meta de tipo creciente cuyo avance es de 93,67% con respecto al 90% esperado para la vigencia 2021. Las principales acciones adelantadas fueron:  Se avanza según lo programado para 2021, en las tareas previas e implementación de unidades funcionales, para ampliar la cobertura del sistema. En julio se completó la UF 14, y en el mes de agosto y septiembre se implementaron las rutas de las UF 10 y 16, ampliando la cobertura en la localidad de Usme y Suba.    Modos: actividades de aseo y desinfección diariamente las 24 horas del día en zonas internas de las estaciones incluyendo baños, áreas internas de transición y plataformas.  Aseo Rutinario y Aseo Intensivo y Jornadas de Desinfección. Se han realizado 307 jornadas de aseo intensivo y 1164 jornadas de desinfección."/>
    <n v="1030671.16787"/>
    <n v="1026878.650965"/>
    <n v="2923373.7977999998"/>
    <n v="2145207.0878400002"/>
    <n v="2215111.9959999998"/>
    <n v="0"/>
    <n v="1290144.312169"/>
    <n v="0"/>
    <n v="1310230.8932650001"/>
    <n v="0"/>
    <n v="8769532.1671040002"/>
    <n v="3172085.7388050002"/>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7"/>
    <n v="36"/>
    <s v="Disminuir En 2.36 Minutos El Tiempo Promedio De Espera En Los Componentes Zonal Y Troncal Del Sitp"/>
    <n v="3"/>
    <s v="Creciente"/>
    <n v="1"/>
    <s v="En ejecucion"/>
    <n v="1"/>
    <n v="0.01"/>
    <n v="0.01"/>
    <n v="100"/>
    <n v="0.02"/>
    <n v="0.02"/>
    <n v="100"/>
    <n v="0.03"/>
    <n v="0"/>
    <n v="0"/>
    <n v="0.04"/>
    <n v="0"/>
    <n v="0"/>
    <n v="2.36"/>
    <n v="0"/>
    <n v="0"/>
    <s v="N/A"/>
    <s v="N/A"/>
    <s v="N/A"/>
    <n v="1436848101"/>
    <n v="1321100860"/>
    <n v="91.94"/>
    <n v="2758275200"/>
    <n v="2580710280"/>
    <n v="93.56"/>
    <n v="2835000000"/>
    <n v="0"/>
    <n v="0"/>
    <n v="11424410450"/>
    <n v="0"/>
    <n v="0"/>
    <n v="9810021036"/>
    <n v="0"/>
    <n v="0"/>
    <n v="28264554787"/>
    <n v="3901811140"/>
    <n v="13.8"/>
    <s v="VIGENCIA (a 30/09/2021): Meta de tipo creciente cuyo avance es de 0,02 con respecto al 0,02 esperado para la vigencia 2021. Las principales acciones adelantadas fueron:  Al corte de septiembre de 2021, ya se ha realizado la toma de informacion para la linea base en el grupo de estaciones  y paraderos definido dentro de la metodología establecida para este ejercicio (27 estaciones Troncal y 83 paraderos del Zonal), se avanza en la consolidacion de la información para realizar los calculos que lleven al indicador, asi mismo se continua la construcción de la metodologia para el calculo de la disminución del tiempo de acceso al transporte publico."/>
    <n v="1436.848101"/>
    <n v="1321.10086"/>
    <n v="2758.2752"/>
    <n v="2580.7102799999998"/>
    <n v="2835"/>
    <n v="0"/>
    <n v="11424.410449999999"/>
    <n v="0"/>
    <n v="9810.0210360000001"/>
    <n v="0"/>
    <n v="28264.554787000001"/>
    <n v="3901.8111399999998"/>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9"/>
    <n v="25"/>
    <s v="Ejecutar Anualmente El 100 Por Ciento De Las Actividades A Cargo De Tmsa  Para El Mejoramiento De 43 Estaciones Del Sistema Transmilenio"/>
    <n v="2"/>
    <s v="Constante"/>
    <n v="1"/>
    <s v="En ejecucion"/>
    <n v="1"/>
    <n v="100"/>
    <n v="100"/>
    <n v="100"/>
    <n v="100"/>
    <n v="75"/>
    <n v="75"/>
    <n v="100"/>
    <n v="0"/>
    <n v="0"/>
    <n v="0"/>
    <n v="0"/>
    <n v="0"/>
    <n v="0"/>
    <n v="0"/>
    <n v="0"/>
    <s v="N/A"/>
    <s v="N/A"/>
    <s v="N/A"/>
    <n v="20166002362"/>
    <n v="10403501241"/>
    <n v="51.59"/>
    <n v="52131710480"/>
    <n v="6021438977"/>
    <n v="11.55"/>
    <n v="10000000000"/>
    <n v="0"/>
    <n v="0"/>
    <n v="0"/>
    <n v="0"/>
    <n v="0"/>
    <n v="0"/>
    <n v="0"/>
    <n v="0"/>
    <n v="82297712842"/>
    <n v="16424940218"/>
    <n v="19.96"/>
    <s v="VIGENCIA (a 30/09/2021): Meta de tipo constante cuyo avance es de 75% con respecto al 100% esperado para la vigencia 2021. Las principales acciones adelantadas fueron:  Se participó en comités de seguimiento para verificar el avance de los 5 contratos IDU de mejoramiento de estaciones, además de los comités de seguimiento al convenio 20 de 2001 (La construcción de la infraestructura para el sistema de transporte público de la ciudad se realiza por medio del citado convenio, suscrito entre Transmilenio S.A. y el IDU).  - Contrato 1309-18: en construcción de 9 estaciones (CARRERA 43 - TRONCAL AMERICAS, CDS CRA 32, LA SABANA - TRONCAL AMERICAS, ZONA INDUSTRIAL - TRONCAL AMERICAS, ALQUERIA ¿ NQS, CALLE 30 SUR, CALLE 38A SUR ¿ NQS, MADELENA ¿ NQS y SANTA ISABEL - NQS).  - Contrato 1535-18: se encuentra en la terminación de los diseños para iniciar la construcción de 9 estaciones (Calle 80- Av. Cali, Calle 80- Carrera 90, Suba-Shaio (Calle 116), Caracas Calle 40 sur, Caracas- Restrepo, Calle 80- Boyacá, NQS- Venecia, Suba- 21 Ángeles, Suba- AV. Boyacá). Contrato suspendido por el IDU.  - Contrato 971-20: 4 de las estaciones entregadas (Fucha, San Martín, Humedal Córdoba y Consuelo), las otras 2 (Polo y Minuto de Dios) se encuentran en construcción.  - Contrato 972-20: Entregada la Estación Gratamira y la primera fase de la Estación Polo (un nuevo vagón).  - Contrato 973-20: Se encuentra en obra de las 3 externalizaciones de taquillas (Pepe Sierra, Virrey y Calle 127), e inició la construcción en 3 estaciones (Av. Dorado, General Santander y Puente Aranda)."/>
    <n v="20166.002361999999"/>
    <n v="10403.501241"/>
    <n v="52131.710480000002"/>
    <n v="6021.4389769999998"/>
    <n v="10000"/>
    <n v="0"/>
    <n v="0"/>
    <n v="0"/>
    <n v="0"/>
    <n v="0"/>
    <n v="82297.712842000008"/>
    <n v="16424.940218"/>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9"/>
    <n v="26"/>
    <s v="Ejecutar Anualmente El 100 Por Ciento De Las Actividades A Cargo De Tmsa  Para Diseñar Y Contratar La Construcción De La Estación Central Del Sistema Transmilenio"/>
    <n v="2"/>
    <s v="Constante"/>
    <n v="1"/>
    <s v="En ejecucion"/>
    <n v="1"/>
    <n v="0"/>
    <n v="0"/>
    <n v="0"/>
    <n v="100"/>
    <n v="75"/>
    <n v="75"/>
    <n v="100"/>
    <n v="0"/>
    <n v="0"/>
    <n v="0"/>
    <n v="0"/>
    <n v="0"/>
    <n v="0"/>
    <n v="0"/>
    <n v="0"/>
    <s v="N/A"/>
    <s v="N/A"/>
    <s v="N/A"/>
    <n v="0"/>
    <n v="0"/>
    <n v="0"/>
    <n v="25171233460"/>
    <n v="171233460"/>
    <n v="0.68"/>
    <n v="25193631000"/>
    <n v="0"/>
    <n v="0"/>
    <n v="0"/>
    <n v="0"/>
    <n v="0"/>
    <n v="0"/>
    <n v="0"/>
    <n v="0"/>
    <n v="50364864460"/>
    <n v="171233460"/>
    <n v="0.34"/>
    <s v="VIGENCIA (a 30/09/2021): Meta de tipo constante cuyo avance es de 75% con respecto al 100% esperado para la vigencia 2021. Las principales acciones adelantadas fueron:  Se remitieron parámetros técnicos al IDU, el IDU elaboró una pre factibilidad. En Junta de Infraestructura se ordenó armonizar el proyecto con  la modificación al Plan Parcial, Decreto 822 de 2019, que adelanta la Empresa de Renovación y Desarrollo Urbano - ERU y busca dar edificabilidad al área de la estación. Se está coordinando con la ERU que la ejecución de la estación se realice por medio del desarrollador del Plan Parcial, para así permitir el desarrollo de la edificabilidad."/>
    <n v="0"/>
    <n v="0"/>
    <n v="25171.233459999999"/>
    <n v="171.23346000000001"/>
    <n v="25193.631000000001"/>
    <n v="0"/>
    <n v="0"/>
    <n v="0"/>
    <n v="0"/>
    <n v="0"/>
    <n v="50364.864459999997"/>
    <n v="171.23346000000001"/>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9"/>
    <n v="27"/>
    <s v="Ejecutar Anualmente El 100 Por Ciento De Las Acciones Para El Mantenimiento Del 100% De Las Estaciones Del Sistema Integrado De Transporte Público"/>
    <n v="2"/>
    <s v="Constante"/>
    <n v="1"/>
    <s v="En ejecucion"/>
    <n v="1"/>
    <n v="100"/>
    <n v="100"/>
    <n v="100"/>
    <n v="100"/>
    <n v="75"/>
    <n v="75"/>
    <n v="100"/>
    <n v="0"/>
    <n v="0"/>
    <n v="100"/>
    <n v="0"/>
    <n v="0"/>
    <n v="100"/>
    <n v="0"/>
    <n v="0"/>
    <s v="N/A"/>
    <s v="N/A"/>
    <s v="N/A"/>
    <n v="18945582967"/>
    <n v="18852120676"/>
    <n v="99.51"/>
    <n v="102657537116"/>
    <n v="31259485721"/>
    <n v="30.45"/>
    <n v="29365580000"/>
    <n v="0"/>
    <n v="0"/>
    <n v="50814000000"/>
    <n v="0"/>
    <n v="0"/>
    <n v="46997000000"/>
    <n v="0"/>
    <n v="0"/>
    <n v="248779700083"/>
    <n v="50111606397"/>
    <n v="20.14"/>
    <s v="VIGENCIA (a 30/09/2021): Meta de tipo constante cuyo avance es de 75% con respecto al 100% esperado para la vigencia 2021. Las principales acciones adelantadas fueron:  En lo que corresponde al avance de las actividades tendientes a garantizar el cumplimiento de la meta propuesta, durante al periodo objeto del reporte se continua con la ejecución de los contratos CTO 587-20 y CTO 599-20 (mantenimiento e interventoría respectivamente).   Contratos por medio de los cuales se continúan ejecutando y garantizando los mantenimientos requeridos por la infraestructura del Sistema Integrado de Trasporte Público (componente BRT), sin embargo, consecuencia de las graves afectaciones generadas en la infraestructura del sistema BRT desde el pasado 28 de abril de 2021 a la fecha, un alto porcentaje de la infraestructura continua vandalizada, tales afectaciones, en la medida de lo posible están siendo  atendidas acorde con las priorizaciones, presupuesto  y considerando para ello varios factores de tipo técnico, operacional y de seguridad, así como tiempos de producción de algunos elementos y de los tiempos disponibles para su ejecución."/>
    <n v="18945.582966999998"/>
    <n v="18852.120675999999"/>
    <n v="102657.53711600001"/>
    <n v="31259.485721000001"/>
    <n v="29365.58"/>
    <n v="0"/>
    <n v="50814"/>
    <n v="0"/>
    <n v="46997"/>
    <n v="0"/>
    <n v="248779.700083"/>
    <n v="50111.606396999996"/>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9"/>
    <n v="28"/>
    <s v="Ejecutar Anualmente El 100 Por Ciento De Las Actividades A Cargo De Tmsa  Para Diseñar Y Contratar La Construcción De 6 Patios Troncales Y Zonales Del Sitp"/>
    <n v="2"/>
    <s v="Constante"/>
    <n v="1"/>
    <s v="En ejecucion"/>
    <n v="1"/>
    <n v="100"/>
    <n v="100"/>
    <n v="100"/>
    <n v="100"/>
    <n v="75"/>
    <n v="75"/>
    <n v="100"/>
    <n v="0"/>
    <n v="0"/>
    <n v="100"/>
    <n v="0"/>
    <n v="0"/>
    <n v="100"/>
    <n v="0"/>
    <n v="0"/>
    <s v="N/A"/>
    <s v="N/A"/>
    <s v="N/A"/>
    <n v="33138191371"/>
    <n v="8125595326"/>
    <n v="24.52"/>
    <n v="372962262710"/>
    <n v="219983299444"/>
    <n v="58.98"/>
    <n v="310736789000"/>
    <n v="0"/>
    <n v="0"/>
    <n v="15772000000"/>
    <n v="0"/>
    <n v="0"/>
    <n v="15080000000"/>
    <n v="0"/>
    <n v="0"/>
    <n v="747689243081"/>
    <n v="228108894770"/>
    <n v="30.51"/>
    <s v="VIGENCIA (a 30/09/2021): Meta de tipo constante cuyo avance es de 75% con respecto al 100% esperado para la vigencia 2021. Las principales acciones adelantadas fueron:  Gaco: contrato de factibilidad estudios y diseños,  programado: 96.26%, ejecutado 85%. Etapa de diseños de detalle 100% programado y ejecutado 90%, trámites y permisos 96% programado y 54% ejecutado.  Alameda: contrato de factibilidad estudios y diseños total programado: 93.3%, ejecutado 90%.  Etapa de diseños de detalle 100% programado ejecutado 93%.  San José: Quedó en pre-factibilidad y a la espera de una última alternativa que está por entregar y en espera respuesta de la oficina de instrumentos públicos para los predios falsa tradición. El trámite no tiene un plazo definido, por una impugnación.  La Reforma: La etapa de construcción del patio presenta un avance del 14.95% y trámite de licencia de construcción de edificaciones sigue en curso, con una ampliación de plazo de Curaduría de 20 días más.  Carboquímica: Acompañamiento a los procesos con Secretaría Distrital de Ambiente - SDA para la remediación del predio. Se entregó un alcance a los parámetros operacionales para alternativas si no es posible seguir con ese predio. El IDU se encuentra evaluando los posibles áreas que puedan sustituir a Carboquímica en caso de no lograrse la remediación.  Patio Soacha Ciudad de Cali: Se adelantaron gestiones con los desarrolladores inmobiliarios de ciudad verde y la alcaldía de Soacha, para evaluar el predio más apropiado para la implantación de la infraestructura de transporte. Se está pendiente de la aprobación del Plan de Ordenamiento Territorial -POT de Soacha, el cual se espera inicie trámite en octubre de 2021."/>
    <n v="33138.191371000001"/>
    <n v="8125.5953259999997"/>
    <n v="372962.26270999998"/>
    <n v="219983.299444"/>
    <n v="310736.78899999999"/>
    <n v="0"/>
    <n v="15772"/>
    <n v="0"/>
    <n v="15080"/>
    <n v="0"/>
    <n v="747689.24308099994"/>
    <n v="228108.89477000001"/>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9"/>
    <n v="29"/>
    <s v="Ejecutar Anualmente El 100 Por Ciento De Las Actividades A Cargo De Tmsa  Para Las Obras Para La Adecuación De 29.6 Km De Corredores Troncales De Transporte Masivo"/>
    <n v="2"/>
    <s v="Constante"/>
    <n v="1"/>
    <s v="En ejecucion"/>
    <n v="1"/>
    <n v="100"/>
    <n v="100"/>
    <n v="100"/>
    <n v="100"/>
    <n v="75"/>
    <n v="75"/>
    <n v="100"/>
    <n v="0"/>
    <n v="0"/>
    <n v="100"/>
    <n v="0"/>
    <n v="0"/>
    <n v="100"/>
    <n v="0"/>
    <n v="0"/>
    <s v="N/A"/>
    <s v="N/A"/>
    <s v="N/A"/>
    <n v="644722767702"/>
    <n v="394466958620"/>
    <n v="61.18"/>
    <n v="1362410821606"/>
    <n v="582766204384"/>
    <n v="42.77"/>
    <n v="1438772044000"/>
    <n v="0"/>
    <n v="0"/>
    <n v="801093000000"/>
    <n v="0"/>
    <n v="0"/>
    <n v="369278000000"/>
    <n v="0"/>
    <n v="0"/>
    <n v="4616276633308"/>
    <n v="977233163004"/>
    <n v="21.17"/>
    <s v="VIGENCIA (a 30/09/2021): Meta de tipo constante cuyo avance es de 75% con respecto al 100% esperado para la vigencia 2021. Las principales acciones adelantadas fueron:  - Extensión Troncal Caracas: Se encuentra en etapa de construcción desde el 12 de agosto de 2020.  - Troncal 68: Los nueve contratos se encuentran en etapa de construcción. Se adelantan las reuniones pertinentes con el IDU para evaluar el avance de cada uno de ellos en la etapa.  - Troncal Avenida Ciudad de Cali: Los tramos 1 y 2 iniciaron etapa de construcción, los tramos 3 y 4 están terminando la pre construcción.   Para todos los contratos: se hace seguimiento permanente a todos los contratos de obra, a través de reuniones, comités, comunicaciones y el comité IDU - TMSA."/>
    <n v="644722.76770199998"/>
    <n v="394466.95861999999"/>
    <n v="1362410.821606"/>
    <n v="582766.20438400004"/>
    <n v="1438772.044"/>
    <n v="0"/>
    <n v="801093"/>
    <n v="0"/>
    <n v="369278"/>
    <n v="0"/>
    <n v="4616276.6333079999"/>
    <n v="977233.16300399997"/>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9"/>
    <n v="30"/>
    <s v="Ejecutar Anualmente El 100 Por Ciento De Las Actividades A Cargo De Tmsa  Para Las Obras Para La Adecuación De 20 Km Del Corredor Verde De La Carrera Séptima"/>
    <n v="2"/>
    <s v="Constante"/>
    <n v="1"/>
    <s v="En ejecucion"/>
    <n v="1"/>
    <n v="100"/>
    <n v="100"/>
    <n v="100"/>
    <n v="100"/>
    <n v="75"/>
    <n v="75"/>
    <n v="100"/>
    <n v="0"/>
    <n v="0"/>
    <n v="100"/>
    <n v="0"/>
    <n v="0"/>
    <n v="100"/>
    <n v="0"/>
    <n v="0"/>
    <s v="N/A"/>
    <s v="N/A"/>
    <s v="N/A"/>
    <n v="397923649"/>
    <n v="298864377"/>
    <n v="75.11"/>
    <n v="94220332384"/>
    <n v="15216293247"/>
    <n v="16.149999999999999"/>
    <n v="372994438000"/>
    <n v="0"/>
    <n v="0"/>
    <n v="204367000000"/>
    <n v="0"/>
    <n v="0"/>
    <n v="135498000000"/>
    <n v="0"/>
    <n v="0"/>
    <n v="807477694033"/>
    <n v="15515157624"/>
    <n v="1.92"/>
    <s v="VIGENCIA (a 30/09/2021): Meta de tipo constante cuyo avance es de 75% con respecto al 100% esperado para la vigencia 2021. Las principales acciones adelantadas fueron:  En estructuración del proyecto, El IDU inició los contratos de consultoría e interventoría adjudicados para los diseños, se acompaña el proceso."/>
    <n v="397.92364900000001"/>
    <n v="298.86437699999999"/>
    <n v="94220.332383999994"/>
    <n v="15216.293247"/>
    <n v="372994.43800000002"/>
    <n v="0"/>
    <n v="204367"/>
    <n v="0"/>
    <n v="135498"/>
    <n v="0"/>
    <n v="807477.69403300004"/>
    <n v="15515.157623999999"/>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9"/>
    <n v="31"/>
    <s v="Ejecutar Anualmente El 100 Por Ciento De Actividades Para Formular E Implementar Una Estrategia Integral Para Mejorar La Calidad De Transporte Público Urbano"/>
    <n v="2"/>
    <s v="Constante"/>
    <n v="1"/>
    <s v="En ejecucion"/>
    <n v="1"/>
    <n v="0"/>
    <n v="0"/>
    <n v="0"/>
    <n v="100"/>
    <n v="75"/>
    <n v="75"/>
    <n v="100"/>
    <n v="0"/>
    <n v="0"/>
    <n v="100"/>
    <n v="0"/>
    <n v="0"/>
    <n v="100"/>
    <n v="0"/>
    <n v="0"/>
    <s v="N/A"/>
    <s v="N/A"/>
    <s v="N/A"/>
    <n v="0"/>
    <n v="0"/>
    <n v="0"/>
    <n v="164368030"/>
    <n v="164089227"/>
    <n v="99.83"/>
    <n v="106518000"/>
    <n v="0"/>
    <n v="0"/>
    <n v="599926000000"/>
    <n v="0"/>
    <n v="0"/>
    <n v="359956000000"/>
    <n v="0"/>
    <n v="0"/>
    <n v="960152886030"/>
    <n v="164089227"/>
    <n v="0.02"/>
    <s v="VIGENCIA (a 30/09/2021): Meta de tipo constante cuyo avance es de 75% con respecto al 100% esperado para la vigencia 2021. Las principales acciones adelantadas fueron:  Los proyectos para los Complejos de Intercambio Modal - CIM del Norte y 80, se encuentran en etapa de factibilidad. Se está preparando la etapa de validación por parte de las entidades distritales. Esto se complementa con los avances reportados en las metas de mejoramiento de 43 estaciones, una estación central, seis patios troncales y zonales, 29.6 km de troncal y 20 km de corredor verde."/>
    <n v="0"/>
    <n v="0"/>
    <n v="164.36803"/>
    <n v="164.08922699999999"/>
    <n v="106.518"/>
    <n v="0"/>
    <n v="599926"/>
    <n v="0"/>
    <n v="359956"/>
    <n v="0"/>
    <n v="960152.88603000005"/>
    <n v="164.08922699999999"/>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3"/>
    <s v="Desarrollo y Gestión de la Cultura Ciudadana en el Sistema Integrado de Transporte Público de Bogotá"/>
    <n v="11"/>
    <n v="1"/>
    <s v="Actualizar E Implementar 1 Modelo De Cultura Ciudadana En El Componente Troncal Y Zonal Del Sitp"/>
    <n v="3"/>
    <s v="Creciente"/>
    <n v="1"/>
    <s v="En ejecucion"/>
    <n v="1"/>
    <n v="0.05"/>
    <n v="0.05"/>
    <n v="100"/>
    <n v="0.35"/>
    <n v="0.27"/>
    <n v="77.14"/>
    <n v="0.65"/>
    <n v="0"/>
    <n v="0"/>
    <n v="0.95"/>
    <n v="0"/>
    <n v="0"/>
    <n v="1"/>
    <n v="0"/>
    <n v="0"/>
    <s v="N/A"/>
    <s v="N/A"/>
    <s v="N/A"/>
    <n v="10346216717"/>
    <n v="10345208776"/>
    <n v="99.99"/>
    <n v="26639000000"/>
    <n v="22706354039"/>
    <n v="85.24"/>
    <n v="19423000000"/>
    <n v="0"/>
    <n v="0"/>
    <n v="70346957566"/>
    <n v="0"/>
    <n v="0"/>
    <n v="58294415669"/>
    <n v="0"/>
    <n v="0"/>
    <n v="185049589952"/>
    <n v="33051562815"/>
    <n v="17.86"/>
    <s v="VIGENCIA (a 30/09/2021): Meta de tipo creciente cuyo avance es de 0,27 con respecto al 0.35 esperado para la vigencia 2021. Las principales acciones adelantadas fueron:  En ejecución de la estrategia de cultura ciudadana denominada Equipo T, se han adelantado diferentes acciones en el marco de la misma.  Lo anterior, a través de la participación de los diferentes componentes de la Subgerencia de Atención al Usuario y Comunicaciones, en articulación con las tres líneas de acción de la estrategia.  - Desarrollo de seis (6) acciones de cultura ciudadana relacionadas con: anti-evasión, uso de la bicicleta, TransMiCable, prevención del COVID en el Sistema, convivencia y uso adecuado del Sistema, alianza público privada.   - Divulgación de tres (3) contenidos de interés ciudadano a través de los canales oficiales de la entidad (Mujer/TransMiCable/Operadores).   - Tres (3) campañas de posicionamiento sobre los canales oficiales de TM para incentivar una cultura de uso de estas herramientas.  - Cartilla de señaletica.  - Implementación de una (1) estrategia para el fortalecimiento de los canales que emplea gestión social y diseño de dos (2) relacionadas con el buen trato hacia los colaboradores del Sistema y actividades de este equipo.   - Promoción interna de tres (3) campañas de cultura.  - Articulación con Políticas Públicas con la entidad.  - Promoción de cuatro (4) campañas de atención al usuario.   Lo anterior, con el propósito de promover la cultura ciudadana en el Sistema."/>
    <n v="10346.216716999999"/>
    <n v="10345.208775999999"/>
    <n v="26639"/>
    <n v="22706.354039000002"/>
    <n v="19423"/>
    <n v="0"/>
    <n v="70346.957565999997"/>
    <n v="0"/>
    <n v="58294.415669000002"/>
    <n v="0"/>
    <n v="185049.58995200001"/>
    <n v="33051.562814999997"/>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4"/>
    <s v="Implementación y Gestión de la Estrategia de Servicios ITS en el Sistema Integrado de Transporte Público de Bogotá"/>
    <n v="10"/>
    <n v="1"/>
    <s v="Implementar 1 Sistema Accesible E Integrado De Información De Viaje Para 400.000 Usuarios Registrados Del Componente Zonal Y Troncal Del Sitp"/>
    <n v="3"/>
    <s v="Creciente"/>
    <n v="1"/>
    <s v="En ejecucion"/>
    <n v="1"/>
    <n v="0.05"/>
    <n v="0.05"/>
    <n v="100"/>
    <n v="0.35"/>
    <n v="0.23"/>
    <n v="65.709999999999994"/>
    <n v="0.75"/>
    <n v="0"/>
    <n v="0"/>
    <n v="0.95"/>
    <n v="0"/>
    <n v="0"/>
    <n v="1"/>
    <n v="0"/>
    <n v="0"/>
    <s v="N/A"/>
    <s v="N/A"/>
    <s v="N/A"/>
    <n v="8997908369"/>
    <n v="8336026321"/>
    <n v="92.64"/>
    <n v="15335212000"/>
    <n v="12097500982"/>
    <n v="78.89"/>
    <n v="14743000000"/>
    <n v="0"/>
    <n v="0"/>
    <n v="26360535718"/>
    <n v="0"/>
    <n v="0"/>
    <n v="16003253198"/>
    <n v="0"/>
    <n v="0"/>
    <n v="81439909285"/>
    <n v="20433527303"/>
    <n v="25.09"/>
    <s v="VIGENCIA (a 30/09/2021): Meta de tipo creciente cuyo avance es de 0,23 con respecto al 0,35 esperado para la vigencia 2021. Las principales acciones adelantadas fueron:  Se avanzó en actividades de revisión de fichas técnicas de buses y bus prototipo, así como del Plan Maestro de Equipamiento ITS Zonal y se realizaron ejercicios de campo y mesas técnicas con concesionarios en proceso de estabilización de los Sistemas Integrados de Transporte - ITS, como en la Implementación de la solución de General Transit Feed Specification, por sus siglas en ingles - GTFS estaticos con uso de BigQuery, Configuración y  estructuración de  la capa de Información para predicción de adelantamiento y llegada de buses a estaciones troncales y paraderos zonales. Publicación de Servicios Web de General Transit Feed Specification, por sus siglas en ingles - GTFS dinámicos, Igualmente revisión del componente y detalle de actividades para ajuste del Plan Gestión de Seguridad de la Información en la continuidad del negocio, como parte del Disaster Recovery Plan, por sus siglas en ingles - DRP."/>
    <n v="8997.9083690000007"/>
    <n v="8336.0263209999994"/>
    <n v="15335.212"/>
    <n v="12097.500982"/>
    <n v="14743"/>
    <n v="0"/>
    <n v="26360.535717999999"/>
    <n v="0"/>
    <n v="16003.253198"/>
    <n v="0"/>
    <n v="81439.909285000002"/>
    <n v="20433.527302999999"/>
  </r>
  <r>
    <n v="16"/>
    <s v="Un Nuevo Contrato Social y Ambiental para la Bogotá del Siglo XXI"/>
    <x v="0"/>
    <n v="2021"/>
    <s v="30/09/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7"/>
    <s v="Desarrollo y Gestión para Mitigar la Evasión en el Sistema Integrado de Transporte Público de Bogotá"/>
    <n v="11"/>
    <n v="1"/>
    <s v="Reducir En 2 Puntos Porcentuales La Evasión En El Sitp"/>
    <n v="3"/>
    <s v="Creciente"/>
    <n v="1"/>
    <s v="En ejecucion"/>
    <n v="1"/>
    <n v="0.01"/>
    <n v="0"/>
    <n v="0"/>
    <n v="0.02"/>
    <n v="0"/>
    <n v="0"/>
    <n v="0.03"/>
    <n v="0"/>
    <n v="0"/>
    <n v="0.04"/>
    <n v="0"/>
    <n v="0"/>
    <n v="2"/>
    <n v="0"/>
    <n v="0"/>
    <s v="N/A"/>
    <s v="N/A"/>
    <s v="N/A"/>
    <n v="9219107337"/>
    <n v="9219107337"/>
    <n v="100"/>
    <n v="14049436000"/>
    <n v="11192135762"/>
    <n v="79.66"/>
    <n v="6298000000"/>
    <n v="0"/>
    <n v="0"/>
    <n v="26550151143"/>
    <n v="0"/>
    <n v="0"/>
    <n v="18970074779"/>
    <n v="0"/>
    <n v="0"/>
    <n v="75086769259"/>
    <n v="20411243099"/>
    <n v="27.18"/>
    <s v="VIGENCIA (a 30/09/2021): Meta de tipo creciente cuyo avance es de 0 con respecto al 0,02 esperado para la vigencia 2021. Las principales acciones adelantadas fueron:  Aplicación de 58.402 comparendos por evasión, 44.201 por numeral 7 y 14.201 por numeral 12 del art. 146 del Código Nacional de Seguridad y Convivencia Ciudadana por parte de la Policía Nacional entre el 1° de enero y el 31 de agosto de 2021.   Acciones de disuasión de la evasión del pago con personal de vigilancia privada.  Avances con concesionarios de operación de Fase III del Componente Zonal en la implementación de las medidas anti-evasión.  Reuniones con la Subgerencia General y la Dirección de Modos Alternativos para la estructuración del proceso de cambio de puertas de las Estaciones del Sistema.   Reuniones con la Dirección de TIC y envío de insumos para la estructuración del proceso de cambio de BCA en los portales y estaciones.  Se adjudicó el proceso de Concurso de Méritos para la adquisición del software de inteligencia artificial para medir la evasión del pago.  Se adelantaron más de 938 acciones de prevención y control de la evasión del pago en las que se sensibilizaron más de 87.047 personas.   Se tiene un tiraje de 500 afiches y 5.000 volantes para la campaña anti-evasión del año 2021 bajo el lema Tu Vida Vale Más.   Desarrollo de sesiones de la Mesa Anti-Evasión para revisar estrategias de cultura ciudadana con las Secretarías de Seguridad, Cultura y la Subgerencia de Atención al Usuario y Comunicaciones de TMSA."/>
    <n v="9219.1073369999995"/>
    <n v="9219.1073369999995"/>
    <n v="14049.436"/>
    <n v="11192.135762"/>
    <n v="6298"/>
    <n v="0"/>
    <n v="26550.151142999999"/>
    <n v="0"/>
    <n v="18970.074778999999"/>
    <n v="0"/>
    <n v="75086.769258999993"/>
    <n v="20411.243098999999"/>
  </r>
  <r>
    <n v="16"/>
    <s v="Un Nuevo Contrato Social y Ambiental para la Bogotá del Siglo XXI"/>
    <x v="0"/>
    <n v="2021"/>
    <s v="30/09/2021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7"/>
    <n v="1"/>
    <s v="Ejecutar El 100 Por Ciento De Las Actividades Previstas Para El Fortalecimiento Corporativo Tendientes Al Incremento De La Satisfacción Del Usuario Con La Entidad"/>
    <n v="3"/>
    <s v="Creciente"/>
    <n v="1"/>
    <s v="En ejecucion"/>
    <n v="1"/>
    <n v="2"/>
    <n v="2"/>
    <n v="100"/>
    <n v="34"/>
    <n v="25.3"/>
    <n v="74.41"/>
    <n v="66"/>
    <n v="0"/>
    <n v="0"/>
    <n v="92"/>
    <n v="0"/>
    <n v="0"/>
    <n v="100"/>
    <n v="0"/>
    <n v="0"/>
    <s v="N/A"/>
    <s v="N/A"/>
    <s v="N/A"/>
    <n v="411900183"/>
    <n v="388101808"/>
    <n v="94.22"/>
    <n v="2593215040"/>
    <n v="2109511121"/>
    <n v="81.349999999999994"/>
    <n v="2114014000"/>
    <n v="0"/>
    <n v="0"/>
    <n v="1962499954"/>
    <n v="0"/>
    <n v="0"/>
    <n v="1962499954"/>
    <n v="0"/>
    <n v="0"/>
    <n v="9044129131"/>
    <n v="2497612929"/>
    <n v="27.62"/>
    <s v="VIGENCIA (a 30/09/2021): Meta de tipo creciente cuyo avance es de 25,30% con respecto al 34% esperado para la vigencia 2021. Las principales acciones adelantadas fueron:  - Se encuentra en ejecución el diplomado en gerencia de proyectos con 20 servidores participantes.  - Se adelanto la inspección del Sistema General Contra Incendios ubicado en los pisos 2, 4, 5, 6 y 7 de la Torre 1, del Edificio Elemento P.H., con el objetivo de poder determinar que se cumpla con la norma NFPA 72 y todas aquellas que sean necesarias para la seguridad de la vida de los funcionarios que laboran en la Sede Administrativa.  - Se concluyó la fase de construcción de las nueve (9) pruebas de conocimiento contratadas mediante el CTO 883 de 2021 (Consultoría) suscrito con la Fundación Creamos Colombia y se emitió la Circular No. 21 de 18 de 2021 que establece las reglas para la Convocatoria No. 02-2021 correspondiente a 12 cargos con 13 vacantes de Profesional Universitario grado 4.  - Se dió continuidad de manera específica a la ejecución de servicios profesionales para apoyar la armonización y control de la ejecución del  proyecto de naturaleza documental, así como para el soportes a usuarios internos, relacionados con las incidencias presentadas en el sistema de gestión Documental y el soporte de mesa de ayuda a incidencias presentadas por funcionarios y contratistas de la Entidad con la operación y manejo de las plataformas de naturaleza documental (T-Doc y conexos).   - Se actualizó oportunamente el Plan de Acción Institucional a partir de los cambios derivados de ajustes aprobados en comité de contratación al componente Plan de Adquisiciones."/>
    <n v="411.90018300000003"/>
    <n v="388.10180800000001"/>
    <n v="2593.21504"/>
    <n v="2109.511121"/>
    <n v="2114.0140000000001"/>
    <n v="0"/>
    <n v="1962.4999539999999"/>
    <n v="0"/>
    <n v="1962.4999539999999"/>
    <n v="0"/>
    <n v="9044.1291309999997"/>
    <n v="2497.6129289999999"/>
  </r>
  <r>
    <n v="16"/>
    <s v="Un Nuevo Contrato Social y Ambiental para la Bogotá del Siglo XXI"/>
    <x v="0"/>
    <n v="2021"/>
    <s v="30/09/2021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7"/>
    <n v="2"/>
    <s v="Implementar El 100 Por Ciento Del Plan De Adecuación Y Sostenibilidad Mipg-Tmsa Formulado Para Cada Vigencia"/>
    <n v="2"/>
    <s v="Constante"/>
    <n v="1"/>
    <s v="En ejecucion"/>
    <n v="1"/>
    <n v="100"/>
    <n v="100"/>
    <n v="100"/>
    <n v="100"/>
    <n v="81"/>
    <n v="81"/>
    <n v="100"/>
    <n v="0"/>
    <n v="0"/>
    <n v="100"/>
    <n v="0"/>
    <n v="0"/>
    <n v="100"/>
    <n v="0"/>
    <n v="0"/>
    <s v="N/A"/>
    <s v="N/A"/>
    <s v="N/A"/>
    <n v="22169000"/>
    <n v="20007237"/>
    <n v="90.26"/>
    <n v="239119960"/>
    <n v="196765928"/>
    <n v="82.29"/>
    <n v="215986000"/>
    <n v="0"/>
    <n v="0"/>
    <n v="1852600000"/>
    <n v="0"/>
    <n v="0"/>
    <n v="1704200000"/>
    <n v="0"/>
    <n v="0"/>
    <n v="4034074960"/>
    <n v="216773165"/>
    <n v="5.37"/>
    <s v="VIGENCIA (a 30/09/2021): Meta de tipo constante cuyo avance es de 81% con respecto al 100% esperado para la vigencia 2021. Las principales acciones adelantadas fueron:  Seguimiento al avance del plan de sostenibilidad de MIPG 2021, al igual que a los indicadores de gestión.  Presentación del informe semestral relacionado con la aplicación de las políticas de Prevención del Daño Antijurídico y Defensa Judicial adoptadas en temas de accidentalidad que involucra a los Concesionarios del Sistema.  Presentación de los resultados de los monitoreos realizados a los controles de los mapas de riesgos por parte de la tercera línea de defensa y los hallazgos recurrentes resultantes de las auditorías internas y externas.  Cubrimiento de las vacantes de los Profesionales Especializados Grado 05 e inició de las etapas establecidas en el cronograma de la Circular No. 25 del 14 de septiembre,  para cubrir las 13 vacantes del cargo Profesional Universitario Grado 04.  Se realizó la campaña de comunicación a los usuarios del Sistema TransMilenio, para sensibilizar sobre la compra, recarga y personalización de la tarjeta Tullave.  Instalación de la señalización en inglés y braille en el Piso 2 de la sede administrativa, para mejorar la experiencia del ciudadano con enfoque diferencial en el punto de atención.   En articulación con la Secretaría Distrital de la Mujer se realizó la sensibilización virtual del protocolo de prevención, atención y sanción de las violencias contra las mujeres en el espacio y el transporte público en Bogotá y ruta única de atención a mujeres víctimas de violencias y en riesgo de feminicidio."/>
    <n v="22.169"/>
    <n v="20.007237"/>
    <n v="239.11995999999999"/>
    <n v="196.765928"/>
    <n v="215.98599999999999"/>
    <n v="0"/>
    <n v="1852.6"/>
    <n v="0"/>
    <n v="1704.2"/>
    <n v="0"/>
    <n v="4034.0749599999999"/>
    <n v="216.77316500000001"/>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7"/>
    <n v="1"/>
    <s v="Realizar 100 % Del Seguimiento Al Pemp Del Complejo Hospitalario San Juan De Dios"/>
    <n v="1"/>
    <s v="Suma"/>
    <n v="1"/>
    <s v="En ejecucion"/>
    <n v="1"/>
    <n v="20"/>
    <n v="20"/>
    <n v="100"/>
    <n v="80"/>
    <n v="20"/>
    <n v="25"/>
    <n v="0"/>
    <n v="0"/>
    <n v="0"/>
    <n v="0"/>
    <n v="0"/>
    <n v="0"/>
    <n v="0"/>
    <n v="0"/>
    <n v="0"/>
    <n v="100"/>
    <n v="40"/>
    <n v="40"/>
    <n v="200000000"/>
    <n v="200000000"/>
    <n v="100"/>
    <n v="200000000"/>
    <n v="200000000"/>
    <n v="100"/>
    <n v="0"/>
    <n v="0"/>
    <n v="0"/>
    <n v="0"/>
    <n v="0"/>
    <n v="0"/>
    <n v="0"/>
    <n v="0"/>
    <n v="0"/>
    <n v="400000000"/>
    <n v="400000000"/>
    <n v="100"/>
    <m/>
    <n v="200"/>
    <n v="200"/>
    <n v="200"/>
    <n v="200"/>
    <n v="0"/>
    <n v="0"/>
    <n v="0"/>
    <n v="0"/>
    <n v="0"/>
    <n v="0"/>
    <n v="400"/>
    <n v="400"/>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7"/>
    <n v="2"/>
    <s v="Realizar 100 % De Los Estudios Y Diseños Que Se Prioricen Para Conservar, Recuperar, Transformar O Actualizar Las Zonas O Edificaciones Del Complejo."/>
    <n v="1"/>
    <s v="Suma"/>
    <n v="1"/>
    <s v="En ejecucion"/>
    <n v="1"/>
    <n v="71"/>
    <n v="71"/>
    <n v="100"/>
    <n v="29"/>
    <n v="27.55"/>
    <n v="95"/>
    <n v="0"/>
    <n v="0"/>
    <n v="0"/>
    <n v="0"/>
    <n v="0"/>
    <n v="0"/>
    <n v="0"/>
    <n v="0"/>
    <n v="0"/>
    <n v="100"/>
    <n v="98.55"/>
    <n v="98.55"/>
    <n v="3790900000"/>
    <n v="3790900000"/>
    <n v="100"/>
    <n v="1560550000"/>
    <n v="1560550000"/>
    <n v="100"/>
    <n v="0"/>
    <n v="0"/>
    <n v="0"/>
    <n v="0"/>
    <n v="0"/>
    <n v="0"/>
    <n v="0"/>
    <n v="0"/>
    <n v="0"/>
    <n v="5351450000"/>
    <n v="5351450000"/>
    <n v="100"/>
    <m/>
    <n v="3790.9"/>
    <n v="3790.9"/>
    <n v="1560.55"/>
    <n v="1560.55"/>
    <n v="0"/>
    <n v="0"/>
    <n v="0"/>
    <n v="0"/>
    <n v="0"/>
    <n v="0"/>
    <n v="5351.45"/>
    <n v="5351.45"/>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7"/>
    <n v="3"/>
    <s v="Realizar 100 % De Las Obras Que Se Prioricen Para Conservar, Recuperar, Transformar O Actualizar Las Zonas O Edificaciones Del Complejo"/>
    <n v="1"/>
    <s v="Suma"/>
    <n v="1"/>
    <s v="En ejecucion"/>
    <n v="1"/>
    <n v="0.01"/>
    <n v="0.01"/>
    <n v="100"/>
    <n v="99.99"/>
    <n v="9.59"/>
    <n v="9.59"/>
    <n v="0"/>
    <n v="0"/>
    <n v="0"/>
    <n v="0"/>
    <n v="0"/>
    <n v="0"/>
    <n v="0"/>
    <n v="0"/>
    <n v="0"/>
    <n v="100"/>
    <n v="9.6"/>
    <n v="9.6"/>
    <n v="3525310189"/>
    <n v="3525310189"/>
    <n v="100"/>
    <n v="6231471000"/>
    <n v="6231471000"/>
    <n v="100"/>
    <n v="0"/>
    <n v="0"/>
    <n v="0"/>
    <n v="0"/>
    <n v="0"/>
    <n v="0"/>
    <n v="0"/>
    <n v="0"/>
    <n v="0"/>
    <n v="9756781189"/>
    <n v="9756781189"/>
    <n v="100"/>
    <m/>
    <n v="3525.3101889999998"/>
    <n v="3525.3101889999998"/>
    <n v="6231.4709999999995"/>
    <n v="6231.4709999999995"/>
    <n v="0"/>
    <n v="0"/>
    <n v="0"/>
    <n v="0"/>
    <n v="0"/>
    <n v="0"/>
    <n v="9756.7811889999994"/>
    <n v="9756.7811889999994"/>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7"/>
    <n v="4"/>
    <s v="Estructurar 1 Modelo Jurídico Administrativo Del Chsjd Según Lo Establecido En El Plan Especial De Manejo Y Protección Pemp"/>
    <n v="1"/>
    <s v="Suma"/>
    <n v="1"/>
    <s v="En ejecucion"/>
    <n v="1"/>
    <n v="0.01"/>
    <n v="0.01"/>
    <n v="100"/>
    <n v="0.99"/>
    <n v="0.5"/>
    <n v="50.51"/>
    <n v="0"/>
    <n v="0"/>
    <n v="0"/>
    <n v="0"/>
    <n v="0"/>
    <n v="0"/>
    <n v="0"/>
    <n v="0"/>
    <n v="0"/>
    <n v="1"/>
    <n v="0.51"/>
    <n v="51"/>
    <n v="2000000000"/>
    <n v="2000000000"/>
    <n v="100"/>
    <n v="2000000000"/>
    <n v="2000000000"/>
    <n v="100"/>
    <n v="0"/>
    <n v="0"/>
    <n v="0"/>
    <n v="0"/>
    <n v="0"/>
    <n v="0"/>
    <n v="0"/>
    <n v="0"/>
    <n v="0"/>
    <n v="4000000000"/>
    <n v="4000000000"/>
    <n v="100"/>
    <m/>
    <n v="2000"/>
    <n v="2000"/>
    <n v="2000"/>
    <n v="2000"/>
    <n v="0"/>
    <n v="0"/>
    <n v="0"/>
    <n v="0"/>
    <n v="0"/>
    <n v="0"/>
    <n v="4000"/>
    <n v="4000"/>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1"/>
    <s v="Mantener 100 % De Los Predios Administrados (Vigilancia Impuestos, El Mantenimiento Y Los Servicios Públicos)"/>
    <n v="2"/>
    <s v="Constante"/>
    <n v="1"/>
    <s v="En ejecucion"/>
    <n v="1"/>
    <n v="100"/>
    <n v="100"/>
    <n v="100"/>
    <n v="100"/>
    <n v="78"/>
    <n v="78"/>
    <n v="100"/>
    <n v="0"/>
    <n v="0"/>
    <n v="100"/>
    <n v="0"/>
    <n v="0"/>
    <n v="100"/>
    <n v="0"/>
    <n v="0"/>
    <s v="N/A"/>
    <s v="N/A"/>
    <s v="N/A"/>
    <n v="600154700"/>
    <n v="579800000"/>
    <n v="96.61"/>
    <n v="8420155115"/>
    <n v="6820811348"/>
    <n v="81.010000000000005"/>
    <n v="6131261737"/>
    <n v="0"/>
    <n v="0"/>
    <n v="5275381811"/>
    <n v="0"/>
    <n v="0"/>
    <n v="4472573735"/>
    <n v="0"/>
    <n v="0"/>
    <n v="24899527098"/>
    <n v="7400611348"/>
    <n v="29.72"/>
    <m/>
    <n v="600.15470000000005"/>
    <n v="579.79999999999995"/>
    <n v="8420.1551149999996"/>
    <n v="6820.8113480000002"/>
    <n v="6131.2617369999998"/>
    <n v="0"/>
    <n v="5275.3818110000002"/>
    <n v="0"/>
    <n v="4472.5737349999999"/>
    <n v="0"/>
    <n v="24899.527097999999"/>
    <n v="7400.6113480000004"/>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2"/>
    <s v="Comercializar 100 % De Predios Disponibles Para La Movilización Y Proyectos Desarrollados"/>
    <n v="2"/>
    <s v="Constante"/>
    <n v="1"/>
    <s v="En ejecucion"/>
    <n v="1"/>
    <n v="100"/>
    <n v="85"/>
    <n v="85"/>
    <n v="100"/>
    <n v="80.819999999999993"/>
    <n v="80.819999999999993"/>
    <n v="100"/>
    <n v="0"/>
    <n v="0"/>
    <n v="100"/>
    <n v="0"/>
    <n v="0"/>
    <n v="100"/>
    <n v="0"/>
    <n v="0"/>
    <s v="N/A"/>
    <s v="N/A"/>
    <s v="N/A"/>
    <n v="3509023633"/>
    <n v="3391719396"/>
    <n v="96.66"/>
    <n v="1148142228"/>
    <n v="782870408"/>
    <n v="68.19"/>
    <n v="1669835633"/>
    <n v="0"/>
    <n v="0"/>
    <n v="841989844"/>
    <n v="0"/>
    <n v="0"/>
    <n v="868059441"/>
    <n v="0"/>
    <n v="0"/>
    <n v="8037050779"/>
    <n v="4174589804"/>
    <n v="51.94"/>
    <m/>
    <n v="3509.0236329999998"/>
    <n v="3391.719396"/>
    <n v="1148.1422279999999"/>
    <n v="782.870408"/>
    <n v="1669.8356329999999"/>
    <n v="0"/>
    <n v="841.98984399999995"/>
    <n v="0"/>
    <n v="868.05944099999999"/>
    <n v="0"/>
    <n v="8037.0507789999992"/>
    <n v="4174.5898040000002"/>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3"/>
    <s v="Ejecutar 100 % Del Plan De Acción Para Realizar Y Optimizar La Gestión Fiduciaria Asociada A La Gestión Y Desarrollo De Proyectos Eru"/>
    <n v="2"/>
    <s v="Constante"/>
    <n v="1"/>
    <s v="En ejecucion"/>
    <n v="1"/>
    <n v="100"/>
    <n v="100"/>
    <n v="100"/>
    <n v="100"/>
    <n v="82.09"/>
    <n v="82.09"/>
    <n v="100"/>
    <n v="0"/>
    <n v="0"/>
    <n v="100"/>
    <n v="0"/>
    <n v="0"/>
    <n v="100"/>
    <n v="0"/>
    <n v="0"/>
    <s v="N/A"/>
    <s v="N/A"/>
    <s v="N/A"/>
    <n v="136583750"/>
    <n v="136583750"/>
    <n v="100"/>
    <n v="1000043951"/>
    <n v="827375545"/>
    <n v="82.73"/>
    <n v="887973170"/>
    <n v="0"/>
    <n v="0"/>
    <n v="1084258356"/>
    <n v="0"/>
    <n v="0"/>
    <n v="1116786107"/>
    <n v="0"/>
    <n v="0"/>
    <n v="4225645334"/>
    <n v="963959295"/>
    <n v="22.81"/>
    <m/>
    <n v="136.58375000000001"/>
    <n v="136.58375000000001"/>
    <n v="1000.043951"/>
    <n v="827.37554499999999"/>
    <n v="887.97316999999998"/>
    <n v="0"/>
    <n v="1084.258356"/>
    <n v="0"/>
    <n v="1116.7861069999999"/>
    <n v="0"/>
    <n v="4225.6453339999998"/>
    <n v="963.959295"/>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4"/>
    <s v="Desarrollar 100 % Desarrollar El 100 % De Obras De Urbanismo Y Construcción, Así Como Las Obras De Mantenimiento De Los Predios Y Proyectos De La Eru."/>
    <n v="2"/>
    <s v="Constante"/>
    <n v="1"/>
    <s v="En ejecucion"/>
    <n v="1"/>
    <n v="100"/>
    <n v="97.4"/>
    <n v="97.4"/>
    <n v="100"/>
    <n v="64.709999999999994"/>
    <n v="64.709999999999994"/>
    <n v="100"/>
    <n v="0"/>
    <n v="0"/>
    <n v="100"/>
    <n v="0"/>
    <n v="0"/>
    <n v="100"/>
    <n v="0"/>
    <n v="0"/>
    <s v="N/A"/>
    <s v="N/A"/>
    <s v="N/A"/>
    <n v="4219045089"/>
    <n v="4193562671"/>
    <n v="99.4"/>
    <n v="4655363200"/>
    <n v="3933238103"/>
    <n v="84.49"/>
    <n v="4248945738"/>
    <n v="0"/>
    <n v="0"/>
    <n v="1680921940"/>
    <n v="0"/>
    <n v="0"/>
    <n v="1731349599"/>
    <n v="0"/>
    <n v="0"/>
    <n v="16535625566"/>
    <n v="8126800774"/>
    <n v="49.15"/>
    <m/>
    <n v="4219.0450890000002"/>
    <n v="4193.5626709999997"/>
    <n v="4655.3631999999998"/>
    <n v="3933.2381030000001"/>
    <n v="4248.9457380000003"/>
    <n v="0"/>
    <n v="1680.9219399999999"/>
    <n v="0"/>
    <n v="1731.3495989999999"/>
    <n v="0"/>
    <n v="16535.625565999999"/>
    <n v="8126.8007739999994"/>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5"/>
    <s v="Entregar 100 % De Las Viviendas De Interés Social Y/O Prioritario Generadas En El Marco De Los Proyectos Que Ejecuta La Empresa"/>
    <n v="2"/>
    <s v="Constante"/>
    <n v="4"/>
    <s v="Finalizada - No continua"/>
    <n v="1"/>
    <n v="100"/>
    <n v="62.88"/>
    <n v="62.88"/>
    <n v="0"/>
    <n v="0"/>
    <n v="0"/>
    <n v="0"/>
    <n v="0"/>
    <n v="0"/>
    <n v="0"/>
    <n v="0"/>
    <n v="0"/>
    <n v="0"/>
    <n v="0"/>
    <n v="0"/>
    <s v="N/A"/>
    <s v="N/A"/>
    <s v="N/A"/>
    <n v="1827851708"/>
    <n v="303272272"/>
    <n v="16.59"/>
    <n v="0"/>
    <n v="0"/>
    <n v="0"/>
    <n v="0"/>
    <n v="0"/>
    <n v="0"/>
    <n v="0"/>
    <n v="0"/>
    <n v="0"/>
    <n v="0"/>
    <n v="0"/>
    <n v="0"/>
    <n v="1827851708"/>
    <n v="303272272"/>
    <n v="16.59"/>
    <m/>
    <n v="1827.8517079999999"/>
    <n v="303.27227199999999"/>
    <n v="0"/>
    <n v="0"/>
    <n v="0"/>
    <n v="0"/>
    <n v="0"/>
    <n v="0"/>
    <n v="0"/>
    <n v="0"/>
    <n v="1827.8517079999999"/>
    <n v="303.27227199999999"/>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6"/>
    <s v="Realizar 100 % De Las Acciones De Seguimiento Y Coordinación Institucional E Interinstitucional Previstos En Los Cronogramas De Los Proyectos En Desarrollo Y Priorizados Por La Empresa"/>
    <n v="2"/>
    <s v="Constante"/>
    <n v="1"/>
    <s v="En ejecucion"/>
    <n v="1"/>
    <n v="100"/>
    <n v="100"/>
    <n v="100"/>
    <n v="100"/>
    <n v="74.989999999999995"/>
    <n v="74.989999999999995"/>
    <n v="100"/>
    <n v="0"/>
    <n v="0"/>
    <n v="100"/>
    <n v="0"/>
    <n v="0"/>
    <n v="100"/>
    <n v="0"/>
    <n v="0"/>
    <s v="N/A"/>
    <s v="N/A"/>
    <s v="N/A"/>
    <n v="442035673"/>
    <n v="429752673"/>
    <n v="97.22"/>
    <n v="819837982"/>
    <n v="510275316"/>
    <n v="62.24"/>
    <n v="547314551"/>
    <n v="0"/>
    <n v="0"/>
    <n v="788904903"/>
    <n v="0"/>
    <n v="0"/>
    <n v="812572050"/>
    <n v="0"/>
    <n v="0"/>
    <n v="3410665159"/>
    <n v="940027989"/>
    <n v="27.56"/>
    <m/>
    <n v="442.03567299999997"/>
    <n v="429.75267300000002"/>
    <n v="819.83798200000001"/>
    <n v="510.27531599999998"/>
    <n v="547.31455100000005"/>
    <n v="0"/>
    <n v="788.90490299999999"/>
    <n v="0"/>
    <n v="812.57204999999999"/>
    <n v="0"/>
    <n v="3410.6651590000001"/>
    <n v="940.02798899999993"/>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2"/>
    <n v="7"/>
    <s v="Ejecutar 100 % Del Plan De Acción Institucional Definido Para Gestionar El Desarrollo Y/O Entrega De Viviendas Vis Y Vip En Los Proyectos Impulsados Por La Empresa"/>
    <n v="2"/>
    <s v="Constante"/>
    <n v="1"/>
    <s v="En ejecucion"/>
    <n v="1"/>
    <n v="0"/>
    <n v="0"/>
    <n v="0"/>
    <n v="100"/>
    <n v="80.599999999999994"/>
    <n v="80.599999999999994"/>
    <n v="100"/>
    <n v="0"/>
    <n v="0"/>
    <n v="100"/>
    <n v="0"/>
    <n v="0"/>
    <n v="100"/>
    <n v="0"/>
    <n v="0"/>
    <s v="N/A"/>
    <s v="N/A"/>
    <s v="N/A"/>
    <n v="0"/>
    <n v="0"/>
    <n v="0"/>
    <n v="706816524"/>
    <n v="705649372"/>
    <n v="99.83"/>
    <n v="744885053"/>
    <n v="0"/>
    <n v="0"/>
    <n v="580030003"/>
    <n v="0"/>
    <n v="0"/>
    <n v="597430903"/>
    <n v="0"/>
    <n v="0"/>
    <n v="2629162483"/>
    <n v="705649372"/>
    <n v="26.84"/>
    <m/>
    <n v="0"/>
    <n v="0"/>
    <n v="706.81652399999996"/>
    <n v="705.64937199999997"/>
    <n v="744.88505299999997"/>
    <n v="0"/>
    <n v="580.03000299999997"/>
    <n v="0"/>
    <n v="597.43090299999994"/>
    <n v="0"/>
    <n v="2629.1624829999996"/>
    <n v="705.64937199999997"/>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7"/>
    <n v="1"/>
    <s v="Identificación Y Análisis 23 Zonas De Oportunidad Para La Ejecución De Proyectos De Desarrollo, Revitalización Y/O Renovación Urbana"/>
    <n v="1"/>
    <s v="Suma"/>
    <n v="3"/>
    <s v="Finalizada por cumplimiento"/>
    <n v="1"/>
    <n v="23"/>
    <n v="23"/>
    <n v="100"/>
    <n v="0"/>
    <n v="0"/>
    <n v="0"/>
    <n v="0"/>
    <n v="0"/>
    <n v="0"/>
    <n v="0"/>
    <n v="0"/>
    <n v="0"/>
    <n v="0"/>
    <n v="0"/>
    <n v="0"/>
    <n v="23"/>
    <n v="23"/>
    <n v="100"/>
    <n v="1277237097"/>
    <n v="1100573299"/>
    <n v="86.17"/>
    <n v="0"/>
    <n v="0"/>
    <n v="0"/>
    <n v="0"/>
    <n v="0"/>
    <n v="0"/>
    <n v="0"/>
    <n v="0"/>
    <n v="0"/>
    <n v="0"/>
    <n v="0"/>
    <n v="0"/>
    <n v="1277237097"/>
    <n v="1100573299"/>
    <n v="86.17"/>
    <m/>
    <n v="1277.2370969999999"/>
    <n v="1100.5732989999999"/>
    <n v="0"/>
    <n v="0"/>
    <n v="0"/>
    <n v="0"/>
    <n v="0"/>
    <n v="0"/>
    <n v="0"/>
    <n v="0"/>
    <n v="1277.2370969999999"/>
    <n v="1100.5732989999999"/>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7"/>
    <n v="2"/>
    <s v="Elaborar 5 Perfiles Preliminares Para La Ejecución De Proyectos De Desarrollo, Revitalización Y/O Renovación Urbana En Las Áreas Identificados Con Potencial Para El Desarrollo De Proyectos."/>
    <n v="1"/>
    <s v="Suma"/>
    <n v="1"/>
    <s v="En ejecucion"/>
    <n v="1"/>
    <n v="1"/>
    <n v="1"/>
    <n v="100"/>
    <n v="3"/>
    <n v="2"/>
    <n v="66.67"/>
    <n v="1"/>
    <n v="0"/>
    <n v="0"/>
    <n v="0"/>
    <n v="0"/>
    <n v="0"/>
    <n v="0"/>
    <n v="0"/>
    <n v="0"/>
    <n v="5"/>
    <n v="3"/>
    <n v="60"/>
    <n v="250000000"/>
    <n v="0"/>
    <n v="0"/>
    <n v="12000000"/>
    <n v="954000"/>
    <n v="7.92"/>
    <n v="12000000"/>
    <n v="0"/>
    <n v="0"/>
    <n v="0"/>
    <n v="0"/>
    <n v="0"/>
    <n v="0"/>
    <n v="0"/>
    <n v="0"/>
    <n v="274000000"/>
    <n v="954000"/>
    <n v="0.35"/>
    <m/>
    <n v="250"/>
    <n v="0"/>
    <n v="12"/>
    <n v="0.95399999999999996"/>
    <n v="12"/>
    <n v="0"/>
    <n v="0"/>
    <n v="0"/>
    <n v="0"/>
    <n v="0"/>
    <n v="274"/>
    <n v="0.95399999999999996"/>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7"/>
    <n v="3"/>
    <s v="Gestionar 5 Instrumentos/Proyectos De Desarrollo, Revitalización Y/O Renovación Urbana, Buscando Promover La Permanencia Y Calidad De Vida De Los Pobladores Y Moradores Originales, Así Como Los Nuevos."/>
    <n v="1"/>
    <s v="Suma"/>
    <n v="1"/>
    <s v="En ejecucion"/>
    <n v="1"/>
    <n v="0.9"/>
    <n v="0.9"/>
    <n v="100"/>
    <n v="1.61"/>
    <n v="1.21"/>
    <n v="75.16"/>
    <n v="1.74"/>
    <n v="0"/>
    <n v="0"/>
    <n v="0.6"/>
    <n v="0"/>
    <n v="0"/>
    <n v="0.15"/>
    <n v="0"/>
    <n v="0"/>
    <n v="5"/>
    <n v="2.11"/>
    <n v="42.2"/>
    <n v="922231237"/>
    <n v="334335773"/>
    <n v="36.25"/>
    <n v="5125962206"/>
    <n v="2738138711"/>
    <n v="53.42"/>
    <n v="7919173542"/>
    <n v="0"/>
    <n v="0"/>
    <n v="7572446378"/>
    <n v="0"/>
    <n v="0"/>
    <n v="7806749239"/>
    <n v="0"/>
    <n v="0"/>
    <n v="29346562602"/>
    <n v="3072474484"/>
    <n v="10.47"/>
    <m/>
    <n v="922.23123699999996"/>
    <n v="334.33577300000002"/>
    <n v="5125.9622060000002"/>
    <n v="2738.1387110000001"/>
    <n v="7919.1735420000005"/>
    <n v="0"/>
    <n v="7572.4463779999996"/>
    <n v="0"/>
    <n v="7806.7492389999998"/>
    <n v="0"/>
    <n v="29346.562602000002"/>
    <n v="3072.4744840000003"/>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6"/>
    <n v="1"/>
    <s v="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1"/>
    <s v="Suma"/>
    <n v="1"/>
    <s v="En ejecucion"/>
    <n v="1"/>
    <n v="0"/>
    <n v="0"/>
    <n v="0"/>
    <n v="50"/>
    <n v="33"/>
    <n v="66"/>
    <n v="50"/>
    <n v="0"/>
    <n v="0"/>
    <n v="0"/>
    <n v="0"/>
    <n v="0"/>
    <n v="0"/>
    <n v="0"/>
    <n v="0"/>
    <n v="100"/>
    <n v="33"/>
    <n v="33"/>
    <n v="0"/>
    <n v="0"/>
    <n v="0"/>
    <n v="90000000"/>
    <n v="56295005"/>
    <n v="62.56"/>
    <n v="157467864"/>
    <n v="0"/>
    <n v="0"/>
    <n v="0"/>
    <n v="0"/>
    <n v="0"/>
    <n v="0"/>
    <n v="0"/>
    <n v="0"/>
    <n v="247467864"/>
    <n v="56295005"/>
    <n v="22.75"/>
    <m/>
    <n v="0"/>
    <n v="0"/>
    <n v="90"/>
    <n v="56.295005000000003"/>
    <n v="157.46786399999999"/>
    <n v="0"/>
    <n v="0"/>
    <n v="0"/>
    <n v="0"/>
    <n v="0"/>
    <n v="247.46786399999999"/>
    <n v="56.295005000000003"/>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6"/>
    <n v="2"/>
    <s v="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1"/>
    <s v="Suma"/>
    <n v="1"/>
    <s v="En ejecucion"/>
    <n v="1"/>
    <n v="0"/>
    <n v="0"/>
    <n v="0"/>
    <n v="50"/>
    <n v="17.55"/>
    <n v="35.1"/>
    <n v="50"/>
    <n v="0"/>
    <n v="0"/>
    <n v="0"/>
    <n v="0"/>
    <n v="0"/>
    <n v="0"/>
    <n v="0"/>
    <n v="0"/>
    <n v="100"/>
    <n v="17.55"/>
    <n v="17.55"/>
    <n v="0"/>
    <n v="0"/>
    <n v="0"/>
    <n v="900000000"/>
    <n v="285846562"/>
    <n v="31.76"/>
    <n v="1768831647"/>
    <n v="0"/>
    <n v="0"/>
    <n v="0"/>
    <n v="0"/>
    <n v="0"/>
    <n v="0"/>
    <n v="0"/>
    <n v="0"/>
    <n v="2668831647"/>
    <n v="285846562"/>
    <n v="10.71"/>
    <m/>
    <n v="0"/>
    <n v="0"/>
    <n v="900"/>
    <n v="285.84656200000001"/>
    <n v="1768.831647"/>
    <n v="0"/>
    <n v="0"/>
    <n v="0"/>
    <n v="0"/>
    <n v="0"/>
    <n v="2668.831647"/>
    <n v="285.84656200000001"/>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6"/>
    <n v="3"/>
    <s v="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1"/>
    <s v="Suma"/>
    <n v="1"/>
    <s v="En ejecucion"/>
    <n v="1"/>
    <n v="0.01"/>
    <n v="0.01"/>
    <n v="100"/>
    <n v="0.52"/>
    <n v="0.42"/>
    <n v="80.77"/>
    <n v="0.85"/>
    <n v="0"/>
    <n v="0"/>
    <n v="0.85"/>
    <n v="0"/>
    <n v="0"/>
    <n v="0.56999999999999995"/>
    <n v="0"/>
    <n v="0"/>
    <n v="2.8"/>
    <n v="0.43"/>
    <n v="15.36"/>
    <n v="13349125571"/>
    <n v="13193086403"/>
    <n v="98.83"/>
    <n v="18681361034"/>
    <n v="12976359288"/>
    <n v="69.459999999999994"/>
    <n v="25507228421"/>
    <n v="0"/>
    <n v="0"/>
    <n v="16397797743"/>
    <n v="0"/>
    <n v="0"/>
    <n v="17934230591"/>
    <n v="0"/>
    <n v="0"/>
    <n v="91869743360"/>
    <n v="26169445691"/>
    <n v="28.49"/>
    <m/>
    <n v="13349.125571"/>
    <n v="13193.086402999999"/>
    <n v="18681.361034000001"/>
    <n v="12976.359288"/>
    <n v="25507.228421"/>
    <n v="0"/>
    <n v="16397.797742999999"/>
    <n v="0"/>
    <n v="17934.230591"/>
    <n v="0"/>
    <n v="91869.743360000008"/>
    <n v="26169.445691000001"/>
  </r>
  <r>
    <n v="16"/>
    <s v="Un Nuevo Contrato Social y Ambiental para la Bogotá del Siglo XXI"/>
    <x v="0"/>
    <n v="2021"/>
    <s v="30/09/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6"/>
    <n v="4"/>
    <s v="Realizar 100 % De Los Diagnósticos Prediales Y Sociales Para Los Proyectos Priorizados En La Fase De Formulación Y/O Estructuración De Proyectos"/>
    <n v="2"/>
    <s v="Constante"/>
    <n v="1"/>
    <s v="En ejecucion"/>
    <n v="1"/>
    <n v="100"/>
    <n v="85"/>
    <n v="85"/>
    <n v="100"/>
    <n v="75"/>
    <n v="75"/>
    <n v="100"/>
    <n v="0"/>
    <n v="0"/>
    <n v="100"/>
    <n v="0"/>
    <n v="0"/>
    <n v="100"/>
    <n v="0"/>
    <n v="0"/>
    <s v="N/A"/>
    <s v="N/A"/>
    <s v="N/A"/>
    <n v="25080000"/>
    <n v="7311845"/>
    <n v="29.15"/>
    <n v="61997760"/>
    <n v="9257062"/>
    <n v="14.94"/>
    <n v="48000000"/>
    <n v="0"/>
    <n v="0"/>
    <n v="65773423"/>
    <n v="0"/>
    <n v="0"/>
    <n v="65746626"/>
    <n v="0"/>
    <n v="0"/>
    <n v="266597809"/>
    <n v="16568907"/>
    <n v="6.21"/>
    <m/>
    <n v="25.08"/>
    <n v="7.3118449999999999"/>
    <n v="61.99776"/>
    <n v="9.2570619999999995"/>
    <n v="48"/>
    <n v="0"/>
    <n v="65.773422999999994"/>
    <n v="0"/>
    <n v="65.746626000000006"/>
    <n v="0"/>
    <n v="266.59780899999998"/>
    <n v="16.568906999999999"/>
  </r>
  <r>
    <n v="16"/>
    <s v="Un Nuevo Contrato Social y Ambiental para la Bogotá del Siglo XXI"/>
    <x v="0"/>
    <n v="2021"/>
    <s v="30/09/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1"/>
    <s v="Ejecutar 100 % Del Plan De Trabajo De Gobernanza Corporativa, Según Resultados Del Documento De Evaluación - Diagnóstico"/>
    <n v="2"/>
    <s v="Constante"/>
    <n v="1"/>
    <s v="En ejecucion"/>
    <n v="1"/>
    <n v="100"/>
    <n v="90"/>
    <n v="90"/>
    <n v="100"/>
    <n v="75"/>
    <n v="75"/>
    <n v="100"/>
    <n v="0"/>
    <n v="0"/>
    <n v="100"/>
    <n v="0"/>
    <n v="0"/>
    <n v="100"/>
    <n v="0"/>
    <n v="0"/>
    <s v="N/A"/>
    <s v="N/A"/>
    <s v="N/A"/>
    <n v="1822625139"/>
    <n v="1822624872"/>
    <n v="100"/>
    <n v="0"/>
    <n v="0"/>
    <n v="0"/>
    <n v="1"/>
    <n v="0"/>
    <n v="0"/>
    <n v="1"/>
    <n v="0"/>
    <n v="0"/>
    <n v="1"/>
    <n v="0"/>
    <n v="0"/>
    <n v="1822625142"/>
    <n v="1822624872"/>
    <n v="100"/>
    <m/>
    <n v="1822.625139"/>
    <n v="1822.6248720000001"/>
    <n v="0"/>
    <n v="0"/>
    <n v="9.9999999999999995E-7"/>
    <n v="0"/>
    <n v="9.9999999999999995E-7"/>
    <n v="0"/>
    <n v="9.9999999999999995E-7"/>
    <n v="0"/>
    <n v="1822.6251420000003"/>
    <n v="1822.6248720000001"/>
  </r>
  <r>
    <n v="16"/>
    <s v="Un Nuevo Contrato Social y Ambiental para la Bogotá del Siglo XXI"/>
    <x v="0"/>
    <n v="2021"/>
    <s v="30/09/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2"/>
    <s v="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2"/>
    <s v="Constante"/>
    <n v="1"/>
    <s v="En ejecucion"/>
    <n v="1"/>
    <n v="100"/>
    <n v="100"/>
    <n v="100"/>
    <n v="100"/>
    <n v="59"/>
    <n v="59"/>
    <n v="100"/>
    <n v="0"/>
    <n v="0"/>
    <n v="100"/>
    <n v="0"/>
    <n v="0"/>
    <n v="100"/>
    <n v="0"/>
    <n v="0"/>
    <s v="N/A"/>
    <s v="N/A"/>
    <s v="N/A"/>
    <n v="301475000"/>
    <n v="301475000"/>
    <n v="100"/>
    <n v="713662080"/>
    <n v="155850080"/>
    <n v="21.84"/>
    <n v="434188000"/>
    <n v="0"/>
    <n v="0"/>
    <n v="476855538"/>
    <n v="0"/>
    <n v="0"/>
    <n v="491161205"/>
    <n v="0"/>
    <n v="0"/>
    <n v="2417341823"/>
    <n v="457325080"/>
    <n v="18.920000000000002"/>
    <m/>
    <n v="301.47500000000002"/>
    <n v="301.47500000000002"/>
    <n v="713.66207999999995"/>
    <n v="155.85007999999999"/>
    <n v="434.18799999999999"/>
    <n v="0"/>
    <n v="476.85553800000002"/>
    <n v="0"/>
    <n v="491.161205"/>
    <n v="0"/>
    <n v="2417.3418230000002"/>
    <n v="457.32508000000001"/>
  </r>
  <r>
    <n v="16"/>
    <s v="Un Nuevo Contrato Social y Ambiental para la Bogotá del Siglo XXI"/>
    <x v="0"/>
    <n v="2021"/>
    <s v="30/09/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3"/>
    <s v="Implementar 2 Sistemas De Información  Según Identificación De Requerimientos,Para Un Sistema De Información Integral Y Un Sistema Sgda"/>
    <n v="1"/>
    <s v="Suma"/>
    <n v="1"/>
    <s v="En ejecucion"/>
    <n v="1"/>
    <n v="0.25"/>
    <n v="0.23"/>
    <n v="92"/>
    <n v="0.52"/>
    <n v="0.44"/>
    <n v="84.62"/>
    <n v="0.5"/>
    <n v="0"/>
    <n v="0"/>
    <n v="0.5"/>
    <n v="0"/>
    <n v="0"/>
    <n v="0.25"/>
    <n v="0"/>
    <n v="0"/>
    <n v="2"/>
    <n v="0.67"/>
    <n v="33.5"/>
    <n v="681874967"/>
    <n v="681870000"/>
    <n v="100"/>
    <n v="1900000000"/>
    <n v="121000000"/>
    <n v="6.37"/>
    <n v="700000000"/>
    <n v="0"/>
    <n v="0"/>
    <n v="741000000"/>
    <n v="0"/>
    <n v="0"/>
    <n v="763050000"/>
    <n v="0"/>
    <n v="0"/>
    <n v="4785924967"/>
    <n v="802870000"/>
    <n v="16.78"/>
    <m/>
    <n v="681.87496699999997"/>
    <n v="681.87"/>
    <n v="1900"/>
    <n v="121"/>
    <n v="700"/>
    <n v="0"/>
    <n v="741"/>
    <n v="0"/>
    <n v="763.05"/>
    <n v="0"/>
    <n v="4785.9249669999999"/>
    <n v="802.87"/>
  </r>
  <r>
    <n v="16"/>
    <s v="Un Nuevo Contrato Social y Ambiental para la Bogotá del Siglo XXI"/>
    <x v="0"/>
    <n v="2021"/>
    <s v="30/09/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4"/>
    <s v="Actualizar 100 %  De La Infraestructura Tecnológica De La Empresa"/>
    <n v="2"/>
    <s v="Constante"/>
    <n v="1"/>
    <s v="En ejecucion"/>
    <n v="1"/>
    <n v="100"/>
    <n v="100"/>
    <n v="100"/>
    <n v="100"/>
    <n v="30"/>
    <n v="30"/>
    <n v="100"/>
    <n v="0"/>
    <n v="0"/>
    <n v="100"/>
    <n v="0"/>
    <n v="0"/>
    <n v="100"/>
    <n v="0"/>
    <n v="0"/>
    <s v="N/A"/>
    <s v="N/A"/>
    <s v="N/A"/>
    <n v="437850842"/>
    <n v="396357629"/>
    <n v="90.52"/>
    <n v="468000000"/>
    <n v="95865496"/>
    <n v="20.49"/>
    <n v="1243040000"/>
    <n v="0"/>
    <n v="0"/>
    <n v="459961200"/>
    <n v="0"/>
    <n v="0"/>
    <n v="455760036"/>
    <n v="0"/>
    <n v="0"/>
    <n v="3064612078"/>
    <n v="492223125"/>
    <n v="16.059999999999999"/>
    <m/>
    <n v="437.850842"/>
    <n v="396.35762899999997"/>
    <n v="468"/>
    <n v="95.865495999999993"/>
    <n v="1243.04"/>
    <n v="0"/>
    <n v="459.96120000000002"/>
    <n v="0"/>
    <n v="455.76003600000001"/>
    <n v="0"/>
    <n v="3064.6120780000001"/>
    <n v="492.22312499999998"/>
  </r>
  <r>
    <n v="16"/>
    <s v="Un Nuevo Contrato Social y Ambiental para la Bogotá del Siglo XXI"/>
    <x v="0"/>
    <n v="2021"/>
    <s v="30/09/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5"/>
    <s v="Fortalecer 100 %  La Capacidad Misional Y De Apoyo De La Empresa A Través De Un Recurso Humano Apto"/>
    <n v="2"/>
    <s v="Constante"/>
    <n v="1"/>
    <s v="En ejecucion"/>
    <n v="1"/>
    <n v="100"/>
    <n v="100"/>
    <n v="100"/>
    <n v="100"/>
    <n v="95"/>
    <n v="95"/>
    <n v="100"/>
    <n v="0"/>
    <n v="0"/>
    <n v="100"/>
    <n v="0"/>
    <n v="0"/>
    <n v="100"/>
    <n v="0"/>
    <n v="0"/>
    <s v="N/A"/>
    <s v="N/A"/>
    <s v="N/A"/>
    <n v="1211642764"/>
    <n v="1148051470"/>
    <n v="94.75"/>
    <n v="4953679303"/>
    <n v="3530382275"/>
    <n v="71.27"/>
    <n v="6457472490"/>
    <n v="0"/>
    <n v="0"/>
    <n v="4699270391"/>
    <n v="0"/>
    <n v="0"/>
    <n v="4837652696"/>
    <n v="0"/>
    <n v="0"/>
    <n v="22159717644"/>
    <n v="4678433745"/>
    <n v="21.11"/>
    <m/>
    <n v="1211.6427639999999"/>
    <n v="1148.0514700000001"/>
    <n v="4953.6793029999999"/>
    <n v="3530.3822749999999"/>
    <n v="6457.4724900000001"/>
    <n v="0"/>
    <n v="4699.270391"/>
    <n v="0"/>
    <n v="4837.6526960000001"/>
    <n v="0"/>
    <n v="22159.717644"/>
    <n v="4678.4337450000003"/>
  </r>
  <r>
    <n v="16"/>
    <s v="Un Nuevo Contrato Social y Ambiental para la Bogotá del Siglo XXI"/>
    <x v="0"/>
    <n v="2021"/>
    <s v="30/09/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6"/>
    <s v="Ejecutar 100 % Del Plan De Acción Anual Para La Implementación De Sistemas De Gestión Y De Desempeño Institucional En El Marco Del Modelo Integrado De Planeación Y Gestión - Mipg Y Otros Instrumentos De Certificación De Calidad"/>
    <n v="2"/>
    <s v="Constante"/>
    <n v="1"/>
    <s v="En ejecucion"/>
    <n v="1"/>
    <n v="100"/>
    <n v="100"/>
    <n v="100"/>
    <n v="100"/>
    <n v="65"/>
    <n v="65"/>
    <n v="100"/>
    <n v="0"/>
    <n v="0"/>
    <n v="100"/>
    <n v="0"/>
    <n v="0"/>
    <n v="100"/>
    <n v="0"/>
    <n v="0"/>
    <s v="N/A"/>
    <s v="N/A"/>
    <s v="N/A"/>
    <n v="142072904"/>
    <n v="141050333"/>
    <n v="99.28"/>
    <n v="291753400"/>
    <n v="283753400"/>
    <n v="97.26"/>
    <n v="591439422"/>
    <n v="0"/>
    <n v="0"/>
    <n v="295685726"/>
    <n v="0"/>
    <n v="0"/>
    <n v="304556298"/>
    <n v="0"/>
    <n v="0"/>
    <n v="1625507750"/>
    <n v="424803733"/>
    <n v="26.13"/>
    <m/>
    <n v="142.07290399999999"/>
    <n v="141.05033299999999"/>
    <n v="291.7534"/>
    <n v="283.7534"/>
    <n v="591.43942200000004"/>
    <n v="0"/>
    <n v="295.68572599999999"/>
    <n v="0"/>
    <n v="304.55629800000003"/>
    <n v="0"/>
    <n v="1625.50775"/>
    <n v="424.80373299999997"/>
  </r>
  <r>
    <n v="16"/>
    <s v="Un Nuevo Contrato Social y Ambiental para la Bogotá del Siglo XXI"/>
    <x v="0"/>
    <n v="2021"/>
    <s v="30/09/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3"/>
    <n v="7"/>
    <s v="Diseñar E Implementar 1 Estrategia De Comunicaciones Interna Y Externa De La Empresa"/>
    <n v="2"/>
    <s v="Constante"/>
    <n v="1"/>
    <s v="En ejecucion"/>
    <n v="1"/>
    <n v="1"/>
    <n v="1"/>
    <n v="100"/>
    <n v="1"/>
    <n v="0.75"/>
    <n v="75"/>
    <n v="1"/>
    <n v="0"/>
    <n v="0"/>
    <n v="1"/>
    <n v="0"/>
    <n v="0"/>
    <n v="1"/>
    <n v="0"/>
    <n v="0"/>
    <s v="N/A"/>
    <s v="N/A"/>
    <s v="N/A"/>
    <n v="188602856"/>
    <n v="165414756"/>
    <n v="87.7"/>
    <n v="1850437217"/>
    <n v="830974177"/>
    <n v="44.91"/>
    <n v="2657388731"/>
    <n v="0"/>
    <n v="0"/>
    <n v="1415910744"/>
    <n v="0"/>
    <n v="0"/>
    <n v="1191888067"/>
    <n v="0"/>
    <n v="0"/>
    <n v="7304227615"/>
    <n v="996388933"/>
    <n v="13.64"/>
    <m/>
    <n v="188.602856"/>
    <n v="165.41475600000001"/>
    <n v="1850.4372169999999"/>
    <n v="830.97417700000005"/>
    <n v="2657.388731"/>
    <n v="0"/>
    <n v="1415.910744"/>
    <n v="0"/>
    <n v="1191.8880670000001"/>
    <n v="0"/>
    <n v="7304.2276149999998"/>
    <n v="996.38893300000007"/>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58"/>
    <n v="3"/>
    <s v="Terminar 3 Unidad Intervenciones En Corredores Ambientales"/>
    <n v="1"/>
    <s v="Suma"/>
    <n v="1"/>
    <s v="En ejecucion"/>
    <n v="1"/>
    <n v="0.01"/>
    <n v="0"/>
    <n v="0"/>
    <n v="1"/>
    <n v="0.69"/>
    <n v="69"/>
    <n v="2"/>
    <n v="0"/>
    <n v="0"/>
    <n v="0"/>
    <n v="0"/>
    <n v="0"/>
    <n v="0"/>
    <n v="0"/>
    <n v="0"/>
    <n v="3"/>
    <n v="0.69"/>
    <n v="23"/>
    <n v="17893870171"/>
    <n v="839784257"/>
    <n v="4.6900000000000004"/>
    <n v="5343605855"/>
    <n v="5131395149"/>
    <n v="96.03"/>
    <n v="28363588000"/>
    <n v="0"/>
    <n v="0"/>
    <n v="0"/>
    <n v="0"/>
    <n v="0"/>
    <n v="0"/>
    <n v="0"/>
    <n v="0"/>
    <n v="51601064026"/>
    <n v="5971179406"/>
    <n v="11.57"/>
    <s v="VIGENCIA (a 30/09/2021): Se presenta el avance del  Parque Lineal Arzobispo RESERVAS (a 30/09/2021): No reporta meta porque el Parque Lineal Arzobispo no presenta recursos en vigencias anteriores. Son recursos del rubro de interventoría de los parques Lineales Jaboque y río Tunjuelo."/>
    <n v="17893.870170999999"/>
    <n v="839.78425700000003"/>
    <n v="5343.6058549999998"/>
    <n v="5131.3951489999999"/>
    <n v="28363.588"/>
    <n v="0"/>
    <n v="0"/>
    <n v="0"/>
    <n v="0"/>
    <n v="0"/>
    <n v="51601.064025999993"/>
    <n v="5971.1794060000002"/>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5"/>
    <s v="Incrementar 6000 Hectáreas Para La Conservación En Cuencas Abastecedoras Y Otras Áreas De Importancia Estratégica Para La Empresa De Acueducto Y Alcantarillado De Bogotá."/>
    <n v="1"/>
    <s v="Suma"/>
    <n v="1"/>
    <s v="En ejecucion"/>
    <n v="1"/>
    <n v="700"/>
    <n v="0"/>
    <n v="0"/>
    <n v="800"/>
    <n v="553.13"/>
    <n v="69.14"/>
    <n v="1000"/>
    <n v="0"/>
    <n v="0"/>
    <n v="4200"/>
    <n v="0"/>
    <n v="0"/>
    <n v="0"/>
    <n v="0"/>
    <n v="0"/>
    <n v="6000"/>
    <n v="553.13"/>
    <n v="9.2200000000000006"/>
    <n v="16884683965"/>
    <n v="929222980"/>
    <n v="5.5"/>
    <n v="20537877273"/>
    <n v="19294338271"/>
    <n v="93.95"/>
    <n v="2978625510"/>
    <n v="0"/>
    <n v="0"/>
    <n v="6987750000"/>
    <n v="0"/>
    <n v="0"/>
    <n v="0"/>
    <n v="0"/>
    <n v="0"/>
    <n v="47388936748"/>
    <n v="20223561251"/>
    <n v="42.68"/>
    <s v="RESERVAS (a 30/09/2021): En cxp son Gastos Generales, por lo tanto no aporta a la meta de hectáreas de predios."/>
    <n v="16884.683965"/>
    <n v="929.22298000000001"/>
    <n v="20537.877272999998"/>
    <n v="19294.338271000001"/>
    <n v="2978.6255099999998"/>
    <n v="0"/>
    <n v="6987.75"/>
    <n v="0"/>
    <n v="0"/>
    <n v="0"/>
    <n v="47388.936747999993"/>
    <n v="20223.561250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6"/>
    <s v="Construir 100 % Del Campamentos Piedras Gordas Pma Chingaza"/>
    <n v="1"/>
    <s v="Suma"/>
    <n v="1"/>
    <s v="En ejecucion"/>
    <n v="1"/>
    <n v="0"/>
    <n v="0"/>
    <n v="0"/>
    <n v="100"/>
    <n v="58.59"/>
    <n v="58.59"/>
    <n v="0"/>
    <n v="0"/>
    <n v="0"/>
    <n v="0"/>
    <n v="0"/>
    <n v="0"/>
    <n v="0"/>
    <n v="0"/>
    <n v="0"/>
    <n v="100"/>
    <n v="58.59"/>
    <n v="58.59"/>
    <n v="0"/>
    <n v="0"/>
    <n v="0"/>
    <n v="764013000"/>
    <n v="764011757"/>
    <n v="100"/>
    <n v="0"/>
    <n v="0"/>
    <n v="0"/>
    <n v="0"/>
    <n v="0"/>
    <n v="0"/>
    <n v="0"/>
    <n v="0"/>
    <n v="0"/>
    <n v="764013000"/>
    <n v="764011757"/>
    <n v="100"/>
    <s v="VIGENCIA (a 30/09/2021): Avance de la obra del Campamento Piedras Gordas"/>
    <n v="0"/>
    <n v="0"/>
    <n v="764.01300000000003"/>
    <n v="764.01175699999999"/>
    <n v="0"/>
    <n v="0"/>
    <n v="0"/>
    <n v="0"/>
    <n v="0"/>
    <n v="0"/>
    <n v="764.01300000000003"/>
    <n v="764.01175699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7"/>
    <s v="Ejecutar 10 Unidades De Diagnosticos Para La Recuperación Del Caudal Ecológico De Humedales"/>
    <n v="1"/>
    <s v="Suma"/>
    <n v="1"/>
    <s v="En ejecucion"/>
    <n v="1"/>
    <n v="10"/>
    <n v="1"/>
    <n v="10"/>
    <n v="1"/>
    <n v="1"/>
    <n v="100"/>
    <n v="8"/>
    <n v="0"/>
    <n v="0"/>
    <n v="0"/>
    <n v="0"/>
    <n v="0"/>
    <n v="0"/>
    <n v="0"/>
    <n v="0"/>
    <n v="10"/>
    <n v="2"/>
    <n v="20"/>
    <n v="824921745"/>
    <n v="777100000"/>
    <n v="94.2"/>
    <n v="0"/>
    <n v="0"/>
    <n v="0"/>
    <n v="1000"/>
    <n v="0"/>
    <n v="0"/>
    <n v="0"/>
    <n v="0"/>
    <n v="0"/>
    <n v="0"/>
    <n v="0"/>
    <n v="0"/>
    <n v="824922745"/>
    <n v="777100000"/>
    <n v="94.2"/>
    <s v="RESERVAS (a 30/09/2021): Se entraga 1 diagnóstico de humedales."/>
    <n v="824.92174499999999"/>
    <n v="777.1"/>
    <n v="0"/>
    <n v="0"/>
    <n v="1E-3"/>
    <n v="0"/>
    <n v="0"/>
    <n v="0"/>
    <n v="0"/>
    <n v="0"/>
    <n v="824.92274499999996"/>
    <n v="777.1"/>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8"/>
    <s v="Intervenir 30 Hectáreas Integralmente En La Estructura Ecológica Principal"/>
    <n v="1"/>
    <s v="Suma"/>
    <n v="1"/>
    <s v="En ejecucion"/>
    <n v="1"/>
    <n v="1"/>
    <n v="0"/>
    <n v="0"/>
    <n v="3.5"/>
    <n v="2.4"/>
    <n v="68.569999999999993"/>
    <n v="26.5"/>
    <n v="0"/>
    <n v="0"/>
    <n v="0"/>
    <n v="0"/>
    <n v="0"/>
    <n v="0"/>
    <n v="0"/>
    <n v="0"/>
    <n v="30"/>
    <n v="2.4"/>
    <n v="8"/>
    <n v="5183239508"/>
    <n v="700728383"/>
    <n v="13.52"/>
    <n v="25098694200"/>
    <n v="3786924614"/>
    <n v="15.09"/>
    <n v="32951458490"/>
    <n v="0"/>
    <n v="0"/>
    <n v="0"/>
    <n v="0"/>
    <n v="0"/>
    <n v="0"/>
    <n v="0"/>
    <n v="0"/>
    <n v="63233392198"/>
    <n v="4487652997"/>
    <n v="7.1"/>
    <s v="VIGENCIA (a 30/09/2021): REcuperación Humedal La Vaca RESERVAS (a 30/09/2021): No se reporta avance"/>
    <n v="5183.2395079999997"/>
    <n v="700.72838300000001"/>
    <n v="25098.694200000002"/>
    <n v="3786.924614"/>
    <n v="32951.458489999997"/>
    <n v="0"/>
    <n v="0"/>
    <n v="0"/>
    <n v="0"/>
    <n v="0"/>
    <n v="63233.392198000001"/>
    <n v="4487.6529970000001"/>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18"/>
    <n v="9"/>
    <s v="Renovar 13920 Metros De Redes Troncales O Secundarias De Alcantarillado Sanitario"/>
    <n v="1"/>
    <s v="Suma"/>
    <n v="1"/>
    <s v="En ejecucion"/>
    <n v="1"/>
    <n v="0.01"/>
    <n v="0"/>
    <n v="0"/>
    <n v="50.01"/>
    <n v="50"/>
    <n v="99.98"/>
    <n v="5088"/>
    <n v="0"/>
    <n v="0"/>
    <n v="3870"/>
    <n v="0"/>
    <n v="0"/>
    <n v="4911.99"/>
    <n v="0"/>
    <n v="0"/>
    <n v="13920"/>
    <n v="50"/>
    <n v="0.36"/>
    <n v="476731983"/>
    <n v="476731982"/>
    <n v="100"/>
    <n v="16517443538"/>
    <n v="787689538"/>
    <n v="4.7699999999999996"/>
    <n v="24204658661"/>
    <n v="0"/>
    <n v="0"/>
    <n v="6954065551"/>
    <n v="0"/>
    <n v="0"/>
    <n v="18047987143"/>
    <n v="0"/>
    <n v="0"/>
    <n v="66200886876"/>
    <n v="1264421520"/>
    <n v="1.91"/>
    <s v="VIGENCIA (a 30/09/2021): En vigencia proyectos pendientes de contratar. RESERVAS (a 30/09/2021): En vigencias anteriores se reporta avance en el proyecto Interceptor Derecho del Córdoba."/>
    <n v="476.73198300000001"/>
    <n v="476.73198200000002"/>
    <n v="16517.443538"/>
    <n v="787.68953799999997"/>
    <n v="24204.658661000001"/>
    <n v="0"/>
    <n v="6954.0655509999997"/>
    <n v="0"/>
    <n v="18047.987142999998"/>
    <n v="0"/>
    <n v="66200.886876000004"/>
    <n v="1264.4215199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18"/>
    <n v="10"/>
    <s v="Renovar 55535 Metros De Redes Locales De Alcantarillado Sanitario"/>
    <n v="1"/>
    <s v="Suma"/>
    <n v="1"/>
    <s v="En ejecucion"/>
    <n v="1"/>
    <n v="0.01"/>
    <n v="0"/>
    <n v="0"/>
    <n v="24851"/>
    <n v="5320"/>
    <n v="21.41"/>
    <n v="19517"/>
    <n v="0"/>
    <n v="0"/>
    <n v="11167"/>
    <n v="0"/>
    <n v="0"/>
    <n v="0"/>
    <n v="0"/>
    <n v="0"/>
    <n v="55535"/>
    <n v="5320"/>
    <n v="9.58"/>
    <n v="9296339153"/>
    <n v="7796826152"/>
    <n v="83.87"/>
    <n v="133033108359"/>
    <n v="69768978856"/>
    <n v="52.44"/>
    <n v="130918754492"/>
    <n v="0"/>
    <n v="0"/>
    <n v="40480024036"/>
    <n v="0"/>
    <n v="0"/>
    <n v="0"/>
    <n v="0"/>
    <n v="0"/>
    <n v="313728226040"/>
    <n v="77565805008"/>
    <n v="24.72"/>
    <s v="VIGENCIA (a 30/09/2021): En vigencia se reporta avance de redes renovadas, barrios Boyacá y El Real de Engativá, Ciudad Jardín de Suba, RESERVAS (a 30/09/2021): En vigencias anteriores se reporta avance en el proyecto de renovación de redes de los barrios Chicó y Niza Sur"/>
    <n v="9296.3391530000008"/>
    <n v="7796.8261519999996"/>
    <n v="133033.10835900001"/>
    <n v="69768.978856000002"/>
    <n v="130918.75449199999"/>
    <n v="0"/>
    <n v="40480.024036000003"/>
    <n v="0"/>
    <n v="0"/>
    <n v="0"/>
    <n v="313728.22604000004"/>
    <n v="77565.805007999996"/>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18"/>
    <n v="11"/>
    <s v="Renovar 2 Unidades De Estaciones De Bombeo De Alcantarillado Sanitario"/>
    <n v="1"/>
    <s v="Suma"/>
    <n v="1"/>
    <s v="En ejecucion"/>
    <n v="1"/>
    <n v="0.01"/>
    <n v="0"/>
    <n v="0"/>
    <n v="0.01"/>
    <n v="0"/>
    <n v="0"/>
    <n v="1.99"/>
    <n v="0"/>
    <n v="0"/>
    <n v="0"/>
    <n v="0"/>
    <n v="0"/>
    <n v="0"/>
    <n v="0"/>
    <n v="0"/>
    <n v="2"/>
    <n v="0"/>
    <n v="0"/>
    <n v="1158487684"/>
    <n v="0"/>
    <n v="0"/>
    <n v="6495578085"/>
    <n v="846018988"/>
    <n v="13.02"/>
    <n v="41657662847"/>
    <n v="0"/>
    <n v="0"/>
    <n v="0"/>
    <n v="0"/>
    <n v="0"/>
    <n v="0"/>
    <n v="0"/>
    <n v="0"/>
    <n v="49311728616"/>
    <n v="846018988"/>
    <n v="1.72"/>
    <s v="VIGENCIA (a 30/09/2021): Este año no se repota, programadas para años 2022 y 2023."/>
    <n v="1158.4876839999999"/>
    <n v="0"/>
    <n v="6495.5780850000001"/>
    <n v="846.01898800000004"/>
    <n v="41657.662847"/>
    <n v="0"/>
    <n v="0"/>
    <n v="0"/>
    <n v="0"/>
    <n v="0"/>
    <n v="49311.728616"/>
    <n v="846.01898800000004"/>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44"/>
    <n v="8"/>
    <s v="Renovar 4500 Metros De Redes Troncales O Secundarias De Alcantarillado Pluvial (Canales Y Colectores)"/>
    <n v="1"/>
    <s v="Suma"/>
    <n v="1"/>
    <s v="En ejecucion"/>
    <n v="1"/>
    <n v="0.01"/>
    <n v="0"/>
    <n v="0"/>
    <n v="0.02"/>
    <n v="0"/>
    <n v="0"/>
    <n v="4499.9799999999996"/>
    <n v="0"/>
    <n v="0"/>
    <n v="0"/>
    <n v="0"/>
    <n v="0"/>
    <n v="0"/>
    <n v="0"/>
    <n v="0"/>
    <n v="4500"/>
    <n v="0"/>
    <n v="0"/>
    <n v="7467405081"/>
    <n v="725117949"/>
    <n v="9.7100000000000009"/>
    <n v="12444019334"/>
    <n v="1792049020"/>
    <n v="14.4"/>
    <n v="15601780147"/>
    <n v="0"/>
    <n v="0"/>
    <n v="0"/>
    <n v="0"/>
    <n v="0"/>
    <n v="0"/>
    <n v="0"/>
    <n v="0"/>
    <n v="35513204562"/>
    <n v="2517166969"/>
    <n v="7.09"/>
    <s v="VIGENCIA (a 30/09/2021): En vigencia los recursos comprometidos de adiciones y no se reporta avance de obra. RESERVAS (a 30/09/2021): En vigencias anteriores los recursos son del rubro de intrventoría del Colector La Vieja y Colector Las Delicias, por lo tanto no reporta meta de avance en redes renovadas."/>
    <n v="7467.4050809999999"/>
    <n v="725.11794899999995"/>
    <n v="12444.019334000001"/>
    <n v="1792.0490199999999"/>
    <n v="15601.780146999999"/>
    <n v="0"/>
    <n v="0"/>
    <n v="0"/>
    <n v="0"/>
    <n v="0"/>
    <n v="35513.204561999999"/>
    <n v="2517.1669689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44"/>
    <n v="9"/>
    <s v="Renovar 22024 Metros De Redes Locales De Alcantarillado Pluvial"/>
    <n v="1"/>
    <s v="Suma"/>
    <n v="1"/>
    <s v="En ejecucion"/>
    <n v="1"/>
    <n v="0.01"/>
    <n v="0"/>
    <n v="0"/>
    <n v="6402"/>
    <n v="3570"/>
    <n v="55.76"/>
    <n v="7713"/>
    <n v="0"/>
    <n v="0"/>
    <n v="6297"/>
    <n v="0"/>
    <n v="0"/>
    <n v="1612"/>
    <n v="0"/>
    <n v="0"/>
    <n v="22024"/>
    <n v="3570"/>
    <n v="16.21"/>
    <n v="2991728980"/>
    <n v="2881135883"/>
    <n v="96.3"/>
    <n v="50530724707"/>
    <n v="30301282979"/>
    <n v="59.97"/>
    <n v="59922670390"/>
    <n v="0"/>
    <n v="0"/>
    <n v="24739889481"/>
    <n v="0"/>
    <n v="0"/>
    <n v="9276938846"/>
    <n v="0"/>
    <n v="0"/>
    <n v="147461952404"/>
    <n v="33182418862"/>
    <n v="22.5"/>
    <s v="VIGENCIA (a 30/09/2021): En recursos de vigencias se reporta renovación de redes en los barrios Ciudad Jardín de Suba, barrio Claret de Rafael Uribe Uribe, y de La Belleza de San Cristóbal. RESERVAS (a 30/09/2021): En vigencias anteriores se reporta avance en renovación de redes de alcantarillado pluvial del barrio Chicó."/>
    <n v="2991.7289799999999"/>
    <n v="2881.1358829999999"/>
    <n v="50530.724707000001"/>
    <n v="30301.282979"/>
    <n v="59922.670389999999"/>
    <n v="0"/>
    <n v="24739.889480999998"/>
    <n v="0"/>
    <n v="9276.9388459999991"/>
    <n v="0"/>
    <n v="147461.95240400001"/>
    <n v="33182.418861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44"/>
    <n v="10"/>
    <s v="Renovar 245 Unidades De Sumideros"/>
    <n v="1"/>
    <s v="Suma"/>
    <n v="1"/>
    <s v="En ejecucion"/>
    <n v="1"/>
    <n v="0.01"/>
    <n v="0"/>
    <n v="0"/>
    <n v="62"/>
    <n v="0"/>
    <n v="0"/>
    <n v="89"/>
    <n v="0"/>
    <n v="0"/>
    <n v="94"/>
    <n v="0"/>
    <n v="0"/>
    <n v="0"/>
    <n v="0"/>
    <n v="0"/>
    <n v="245"/>
    <n v="0"/>
    <n v="0"/>
    <n v="405980000"/>
    <n v="0"/>
    <n v="0"/>
    <n v="3112144000"/>
    <n v="2759996933"/>
    <n v="88.68"/>
    <n v="1342717463"/>
    <n v="0"/>
    <n v="0"/>
    <n v="2752078876"/>
    <n v="0"/>
    <n v="0"/>
    <n v="0"/>
    <n v="0"/>
    <n v="0"/>
    <n v="7612920339"/>
    <n v="2759996933"/>
    <n v="36.25"/>
    <s v="VIGENCIA (a 30/09/2021): Contrato recién iniciado, se espera reportar 62 sumideros renovados al finalizar el año."/>
    <n v="405.98"/>
    <n v="0"/>
    <n v="3112.1439999999998"/>
    <n v="2759.9969329999999"/>
    <n v="1342.717463"/>
    <n v="0"/>
    <n v="2752.078876"/>
    <n v="0"/>
    <n v="0"/>
    <n v="0"/>
    <n v="7612.9203390000002"/>
    <n v="2759.9969329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11"/>
    <n v="8"/>
    <s v="Renovar 7640 Metros De Redes Locales O Secundarias De Alcantarillado Combinado"/>
    <n v="1"/>
    <s v="Suma"/>
    <n v="1"/>
    <s v="En ejecucion"/>
    <n v="1"/>
    <n v="0.01"/>
    <n v="0"/>
    <n v="0"/>
    <n v="70.010000000000005"/>
    <n v="70"/>
    <n v="99.99"/>
    <n v="2220"/>
    <n v="0"/>
    <n v="0"/>
    <n v="5349.99"/>
    <n v="0"/>
    <n v="0"/>
    <n v="0"/>
    <n v="0"/>
    <n v="0"/>
    <n v="7640"/>
    <n v="70"/>
    <n v="0.92"/>
    <n v="4348406602"/>
    <n v="4159912759"/>
    <n v="95.67"/>
    <n v="12545028372"/>
    <n v="57419949"/>
    <n v="0.46"/>
    <n v="13661543000"/>
    <n v="0"/>
    <n v="0"/>
    <n v="467670453"/>
    <n v="0"/>
    <n v="0"/>
    <n v="0"/>
    <n v="0"/>
    <n v="0"/>
    <n v="31022648427"/>
    <n v="4217332708"/>
    <n v="13.59"/>
    <s v="VIGENCIA (a 30/09/2021): En vigencia recursos del rubro de Gastos Generales para el proyecto de renovación del sistema troncal de alcantarillado combinado de la Subcuenca Arzobispo Galerías, que no reporta meta física. RESERVAS (a 30/09/2021): En vigencias anteriores se reporta meta en el proyecto Rehabilitación Integral sistema combinado subcuenca Colector Calle 22, 70 metros."/>
    <n v="4348.406602"/>
    <n v="4159.9127589999998"/>
    <n v="12545.028372000001"/>
    <n v="57.419949000000003"/>
    <n v="13661.543"/>
    <n v="0"/>
    <n v="467.67045300000001"/>
    <n v="0"/>
    <n v="0"/>
    <n v="0"/>
    <n v="31022.648427"/>
    <n v="4217.3327079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73"/>
    <n v="3"/>
    <s v="Eliminar 1500 Unidad Conexiones Erradas"/>
    <n v="1"/>
    <s v="Suma"/>
    <n v="1"/>
    <s v="En ejecucion"/>
    <n v="1"/>
    <n v="0.01"/>
    <n v="0"/>
    <n v="0"/>
    <n v="350"/>
    <n v="398"/>
    <n v="113.71"/>
    <n v="350"/>
    <n v="0"/>
    <n v="0"/>
    <n v="350"/>
    <n v="0"/>
    <n v="0"/>
    <n v="450"/>
    <n v="0"/>
    <n v="0"/>
    <n v="1500"/>
    <n v="398"/>
    <n v="26.53"/>
    <n v="3664076096"/>
    <n v="268697941"/>
    <n v="7.33"/>
    <n v="52794292342"/>
    <n v="21408583213"/>
    <n v="40.549999999999997"/>
    <n v="51879072465"/>
    <n v="0"/>
    <n v="0"/>
    <n v="14852965900"/>
    <n v="0"/>
    <n v="0"/>
    <n v="19181540733"/>
    <n v="0"/>
    <n v="0"/>
    <n v="142371947536"/>
    <n v="21677281154"/>
    <n v="15.23"/>
    <s v="VIGENCIA (a 30/09/2021): Las conexiones erradas eliminadas con el contrato 1-01-34100-0082-2020  (que tiene recursos armonizados de este PDD) y reportadas en el aplicativo de seguimiento a PICCE , son en total 398."/>
    <n v="3664.0760959999998"/>
    <n v="268.69794100000001"/>
    <n v="52794.292342000001"/>
    <n v="21408.583213000002"/>
    <n v="51879.072464999997"/>
    <n v="0"/>
    <n v="14852.965899999999"/>
    <n v="0"/>
    <n v="19181.540733000002"/>
    <n v="0"/>
    <n v="142371.94753599999"/>
    <n v="21677.281154"/>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73"/>
    <n v="4"/>
    <s v="Renovar 12854 Metros De Redes De Alcantarillado Combinado"/>
    <n v="1"/>
    <s v="Suma"/>
    <n v="1"/>
    <s v="En ejecucion"/>
    <n v="1"/>
    <n v="0.01"/>
    <n v="0"/>
    <n v="0"/>
    <n v="0.02"/>
    <n v="0"/>
    <n v="0"/>
    <n v="1600"/>
    <n v="0"/>
    <n v="0"/>
    <n v="5864"/>
    <n v="0"/>
    <n v="0"/>
    <n v="5389.98"/>
    <n v="0"/>
    <n v="0"/>
    <n v="12854"/>
    <n v="0"/>
    <n v="0"/>
    <n v="5997702192"/>
    <n v="424540413"/>
    <n v="7.08"/>
    <n v="3947753000"/>
    <n v="3895149302"/>
    <n v="98.67"/>
    <n v="6023129215"/>
    <n v="0"/>
    <n v="0"/>
    <n v="49975976841"/>
    <n v="0"/>
    <n v="0"/>
    <n v="51240067642"/>
    <n v="0"/>
    <n v="0"/>
    <n v="117184628890"/>
    <n v="4319689715"/>
    <n v="3.69"/>
    <s v="VIGENCIA (a 30/09/2021): Proyectos contratados que no reportan avance en la meta física. RESERVAS (a 30/09/2021): En vigencias anteriores son recursos de interventoría por lo tanto no reporta meta física."/>
    <n v="5997.7021919999997"/>
    <n v="424.540413"/>
    <n v="3947.7530000000002"/>
    <n v="3895.1493019999998"/>
    <n v="6023.1292149999999"/>
    <n v="0"/>
    <n v="49975.976841000003"/>
    <n v="0"/>
    <n v="51240.067642000002"/>
    <n v="0"/>
    <n v="117184.62888999999"/>
    <n v="4319.6897149999995"/>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73"/>
    <n v="5"/>
    <s v="Renovar 840 Metros De Redes De Alcantarillado Sanitario"/>
    <n v="1"/>
    <s v="Suma"/>
    <n v="1"/>
    <s v="En ejecucion"/>
    <n v="1"/>
    <n v="0.01"/>
    <n v="0"/>
    <n v="0"/>
    <n v="157"/>
    <n v="0"/>
    <n v="0"/>
    <n v="673"/>
    <n v="0"/>
    <n v="0"/>
    <n v="10"/>
    <n v="0"/>
    <n v="0"/>
    <n v="0"/>
    <n v="0"/>
    <n v="0"/>
    <n v="840"/>
    <n v="0"/>
    <n v="0"/>
    <n v="788707840"/>
    <n v="386282887"/>
    <n v="48.98"/>
    <n v="8182430789"/>
    <n v="3302119654"/>
    <n v="40.36"/>
    <n v="14335387320"/>
    <n v="0"/>
    <n v="0"/>
    <n v="469222238"/>
    <n v="0"/>
    <n v="0"/>
    <n v="0"/>
    <n v="0"/>
    <n v="0"/>
    <n v="23775748187"/>
    <n v="3688402541"/>
    <n v="15.51"/>
    <s v="VIGENCIA (a 30/09/2021): Proyectos contratados que aún no reportan avance en la meta física RESERVAS (a 30/09/2021): En cxp los proyectos no reportan avance de la meta en metros de redes renovadas, es ESTACION DE BOMBEO Y ESTRUCTURA DE CONDUCCION Y DESCARGA RIO TUNJUELO"/>
    <n v="788.70784000000003"/>
    <n v="386.28288700000002"/>
    <n v="8182.430789"/>
    <n v="3302.1196540000001"/>
    <n v="14335.38732"/>
    <n v="0"/>
    <n v="469.222238"/>
    <n v="0"/>
    <n v="0"/>
    <n v="0"/>
    <n v="23775.748187000001"/>
    <n v="3688.4025409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68"/>
    <n v="7"/>
    <s v="Construiir 53310 Metros De Redes Locales De Alcantarillado Pluvial"/>
    <n v="1"/>
    <s v="Suma"/>
    <n v="1"/>
    <s v="En ejecucion"/>
    <n v="1"/>
    <n v="0.01"/>
    <n v="0"/>
    <n v="0"/>
    <n v="2010"/>
    <n v="330"/>
    <n v="16.420000000000002"/>
    <n v="28949"/>
    <n v="0"/>
    <n v="0"/>
    <n v="11436"/>
    <n v="0"/>
    <n v="0"/>
    <n v="10915"/>
    <n v="0"/>
    <n v="0"/>
    <n v="53310"/>
    <n v="330"/>
    <n v="0.62"/>
    <n v="2720292364"/>
    <n v="1541102741"/>
    <n v="56.65"/>
    <n v="37169274479"/>
    <n v="13917160824"/>
    <n v="37.44"/>
    <n v="34844192000"/>
    <n v="0"/>
    <n v="0"/>
    <n v="42895639786"/>
    <n v="0"/>
    <n v="0"/>
    <n v="11459591810"/>
    <n v="0"/>
    <n v="0"/>
    <n v="129088990439"/>
    <n v="15458263565"/>
    <n v="11.97"/>
    <s v="VIGENCIA (a 30/09/2021): En vigencia reporta 200 mt de redes de alcantarillado del proyecto Río Negro fase III. RESERVAS (a 30/09/2021): En cxp se reporta 130 mts del proyecto CONSTRUCCION DE ESTRUCTURAS DE ALIVIO SECTOR SANTA ANA OCCIDENTAL."/>
    <n v="2720.2923639999999"/>
    <n v="1541.1027409999999"/>
    <n v="37169.274479"/>
    <n v="13917.160824000001"/>
    <n v="34844.192000000003"/>
    <n v="0"/>
    <n v="42895.639786"/>
    <n v="0"/>
    <n v="11459.59181"/>
    <n v="0"/>
    <n v="129088.990439"/>
    <n v="15458.263565000001"/>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49"/>
    <n v="7"/>
    <s v="Construir 62906 Metros De Redes Locales De Alcantarillado Sanitario"/>
    <n v="1"/>
    <s v="Suma"/>
    <n v="1"/>
    <s v="En ejecucion"/>
    <n v="1"/>
    <n v="0.01"/>
    <n v="0"/>
    <n v="0"/>
    <n v="1869"/>
    <n v="0"/>
    <n v="0"/>
    <n v="30936"/>
    <n v="0"/>
    <n v="0"/>
    <n v="17978"/>
    <n v="0"/>
    <n v="0"/>
    <n v="12123"/>
    <n v="0"/>
    <n v="0"/>
    <n v="62906"/>
    <n v="0"/>
    <n v="0"/>
    <n v="2060292059"/>
    <n v="627450374"/>
    <n v="30.45"/>
    <n v="26227711432"/>
    <n v="17467711948"/>
    <n v="66.599999999999994"/>
    <n v="37104417000"/>
    <n v="0"/>
    <n v="0"/>
    <n v="66918589140"/>
    <n v="0"/>
    <n v="0"/>
    <n v="24902217775"/>
    <n v="0"/>
    <n v="0"/>
    <n v="157213227406"/>
    <n v="18095162322"/>
    <n v="11.51"/>
    <s v="VIGENCIA (a 30/09/2021): En recursos de vigencia, hay recursos de adiciones a contratos que no aportan a la meta. Los proyectos con recursos de obra civil para extensión de redes de alcantarillado sanitario, aún no reportan meta física. RESERVAS (a 30/09/2021): Los recursos de vigencias anteriores son de gastos generales, adquisiciones prediales, servidumbres que no reportan meta de redes construidas."/>
    <n v="2060.2920589999999"/>
    <n v="627.45037400000001"/>
    <n v="26227.711432"/>
    <n v="17467.711948"/>
    <n v="37104.417000000001"/>
    <n v="0"/>
    <n v="66918.589139999996"/>
    <n v="0"/>
    <n v="24902.217775000001"/>
    <n v="0"/>
    <n v="157213.22740599999"/>
    <n v="18095.162322"/>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46"/>
    <n v="8"/>
    <s v="Construir 2125 Metros De Redes Troncales Y Secundarias De Alcantarillado Sanitario"/>
    <n v="1"/>
    <s v="Suma"/>
    <n v="1"/>
    <s v="En ejecucion"/>
    <n v="1"/>
    <n v="0.01"/>
    <n v="0"/>
    <n v="0"/>
    <n v="0.02"/>
    <n v="0"/>
    <n v="0"/>
    <n v="2124.98"/>
    <n v="0"/>
    <n v="0"/>
    <n v="0"/>
    <n v="0"/>
    <n v="0"/>
    <n v="0"/>
    <n v="0"/>
    <n v="0"/>
    <n v="2125"/>
    <n v="0"/>
    <n v="0"/>
    <n v="15773893717"/>
    <n v="14917411248"/>
    <n v="94.57"/>
    <n v="14017437051"/>
    <n v="13021512641"/>
    <n v="92.9"/>
    <n v="4074732000"/>
    <n v="0"/>
    <n v="0"/>
    <n v="0"/>
    <n v="0"/>
    <n v="0"/>
    <n v="0"/>
    <n v="0"/>
    <n v="0"/>
    <n v="33866062768"/>
    <n v="27938923889"/>
    <n v="82.5"/>
    <s v="VIGENCIA (a 30/09/2021): Recursos de vigencia para el interceptor de la quebrada Limas, no reporta red construida. RESERVAS (a 30/09/2021): Los recursos de vigencias anteriores son para el rubro de terrenos, servidumbres y no reporta meta física de redes construidas."/>
    <n v="15773.893717000001"/>
    <n v="14917.411248"/>
    <n v="14017.437051000001"/>
    <n v="13021.512640999999"/>
    <n v="4074.732"/>
    <n v="0"/>
    <n v="0"/>
    <n v="0"/>
    <n v="0"/>
    <n v="0"/>
    <n v="33866.062768000003"/>
    <n v="27938.923888999998"/>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70"/>
    <n v="15"/>
    <s v="Construir 336 Metros De Redes Troncales Y Secundarias De Alcantarillado Pluvial (Canales Y Colectores)"/>
    <n v="1"/>
    <s v="Suma"/>
    <n v="1"/>
    <s v="En ejecucion"/>
    <n v="1"/>
    <n v="0.01"/>
    <n v="0"/>
    <n v="0"/>
    <n v="335"/>
    <n v="0"/>
    <n v="0"/>
    <n v="1"/>
    <n v="0"/>
    <n v="0"/>
    <n v="0"/>
    <n v="0"/>
    <n v="0"/>
    <n v="0"/>
    <n v="0"/>
    <n v="0"/>
    <n v="336"/>
    <n v="0"/>
    <n v="0"/>
    <n v="4580350725"/>
    <n v="4197665170"/>
    <n v="91.65"/>
    <n v="2173727311"/>
    <n v="1795717151"/>
    <n v="82.61"/>
    <n v="40000241000"/>
    <n v="0"/>
    <n v="0"/>
    <n v="0"/>
    <n v="0"/>
    <n v="0"/>
    <n v="0"/>
    <n v="0"/>
    <n v="0"/>
    <n v="46754319036"/>
    <n v="5993382321"/>
    <n v="12.82"/>
    <s v="VIGENCIA (a 30/09/2021): Los recursos de vigencia son de adiciones de proyectos que ya estaban en ejecución, no reporta meta física. RESERVAS (a 30/09/2021): Los recursos de vigencias anteriores DESCOLE PLUVIAL LOS OLIVOS Y LA MARÍA aún no reporta meta física de redes construidas, está proyectado terminar al final del año 2021."/>
    <n v="4580.3507250000002"/>
    <n v="4197.6651700000002"/>
    <n v="2173.7273110000001"/>
    <n v="1795.7171510000001"/>
    <n v="40000.241000000002"/>
    <n v="0"/>
    <n v="0"/>
    <n v="0"/>
    <n v="0"/>
    <n v="0"/>
    <n v="46754.319036000001"/>
    <n v="5993.382321"/>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4"/>
    <n v="10"/>
    <s v="Renovar 37379 Metros De Redes De Conducción O Matrices De Acueducto"/>
    <n v="1"/>
    <s v="Suma"/>
    <n v="1"/>
    <s v="En ejecucion"/>
    <n v="1"/>
    <n v="0.01"/>
    <n v="0"/>
    <n v="0"/>
    <n v="0.02"/>
    <n v="0"/>
    <n v="0"/>
    <n v="16006"/>
    <n v="0"/>
    <n v="0"/>
    <n v="6915"/>
    <n v="0"/>
    <n v="0"/>
    <n v="14457.98"/>
    <n v="0"/>
    <n v="0"/>
    <n v="37379"/>
    <n v="0"/>
    <n v="0"/>
    <n v="703849698"/>
    <n v="175622782"/>
    <n v="24.95"/>
    <n v="148297721326"/>
    <n v="134387688780"/>
    <n v="90.62"/>
    <n v="215236130520"/>
    <n v="0"/>
    <n v="0"/>
    <n v="32436715224"/>
    <n v="0"/>
    <n v="0"/>
    <n v="14427106950"/>
    <n v="0"/>
    <n v="0"/>
    <n v="411101523718"/>
    <n v="134563311562"/>
    <n v="32.729999999999997"/>
    <s v="VIGENCIA (a 30/09/2021): No se reporta avance de meta física con recursos NCSAB RESERVAS (a 30/09/2021): No se reporta avance de meta física con recursos NCSAB"/>
    <n v="703.84969799999999"/>
    <n v="175.622782"/>
    <n v="148297.721326"/>
    <n v="134387.68878"/>
    <n v="215236.13052000001"/>
    <n v="0"/>
    <n v="32436.715224"/>
    <n v="0"/>
    <n v="14427.106949999999"/>
    <n v="0"/>
    <n v="411101.52371799998"/>
    <n v="134563.311561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4"/>
    <n v="11"/>
    <s v="Renovar 124570 Metros De Redes Locales De Acueducto"/>
    <n v="1"/>
    <s v="Suma"/>
    <n v="1"/>
    <s v="En ejecucion"/>
    <n v="1"/>
    <n v="0.01"/>
    <n v="0"/>
    <n v="0"/>
    <n v="16699"/>
    <n v="440"/>
    <n v="2.63"/>
    <n v="56490"/>
    <n v="0"/>
    <n v="0"/>
    <n v="37429"/>
    <n v="0"/>
    <n v="0"/>
    <n v="13952"/>
    <n v="0"/>
    <n v="0"/>
    <n v="124570"/>
    <n v="440"/>
    <n v="0.35"/>
    <n v="5725358846"/>
    <n v="960366512"/>
    <n v="16.77"/>
    <n v="97578786494"/>
    <n v="63580609304"/>
    <n v="65.16"/>
    <n v="81737624525"/>
    <n v="0"/>
    <n v="0"/>
    <n v="33871406782"/>
    <n v="0"/>
    <n v="0"/>
    <n v="846035521"/>
    <n v="0"/>
    <n v="0"/>
    <n v="219759212168"/>
    <n v="64540975816"/>
    <n v="29.37"/>
    <s v="VIGENCIA (a 30/09/2021): En vigencia proyectos en avance que aún no reportan avance de redes locales renovadas. RESERVAS (a 30/09/2021): En vigencias anteriores se reporta avance en el proyecto de renovación de redes de los barrios Chicó y Chicó Norte."/>
    <n v="5725.3588460000001"/>
    <n v="960.36651199999994"/>
    <n v="97578.786494"/>
    <n v="63580.609303999998"/>
    <n v="81737.624525000007"/>
    <n v="0"/>
    <n v="33871.406781999998"/>
    <n v="0"/>
    <n v="846.03552100000002"/>
    <n v="0"/>
    <n v="219759.21216800003"/>
    <n v="64540.975815999998"/>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4"/>
    <n v="12"/>
    <s v="Optimizar 2 Unidades Plantas De Tratamiento De Agua Potable"/>
    <n v="1"/>
    <s v="Suma"/>
    <n v="1"/>
    <s v="En ejecucion"/>
    <n v="1"/>
    <n v="0.01"/>
    <n v="0"/>
    <n v="0"/>
    <n v="1.98"/>
    <n v="0"/>
    <n v="0"/>
    <n v="0.01"/>
    <n v="0"/>
    <n v="0"/>
    <n v="0.01"/>
    <n v="0"/>
    <n v="0"/>
    <n v="0"/>
    <n v="0"/>
    <n v="0"/>
    <n v="2"/>
    <n v="0"/>
    <n v="0"/>
    <n v="4427861828"/>
    <n v="3577054421"/>
    <n v="80.790000000000006"/>
    <n v="126033307366"/>
    <n v="75050174503"/>
    <n v="59.55"/>
    <n v="172179284895"/>
    <n v="0"/>
    <n v="0"/>
    <n v="34083811418"/>
    <n v="0"/>
    <n v="0"/>
    <n v="0"/>
    <n v="0"/>
    <n v="0"/>
    <n v="336724265507"/>
    <n v="78627228924"/>
    <n v="23.35"/>
    <s v="VIGENCIA (a 30/09/2021): Se declaró caducidad de Planta Wiesner y Tibitoc aún no está. Estas 2 plantas van hasta el 2023 finales. Hay recursos para optimización de la planta El Dorado y La Laguna, que están avanzando y terminan finalizando el año, y son los que se contabilizarán en esta meta para el año 2021. RESERVAS (a 30/09/2021): Se declaró caducidad de Planta Wiesner y Tibitoc aún no está. Estas 2 plantas van hasta el 2023 finales. Hay recursos para optimización de la planta El Dorado y La Laguna, que están avanzando y terminan finalizando el año, y son los que se contabilizarán en esta meta para el año 2021."/>
    <n v="4427.8618280000001"/>
    <n v="3577.0544209999998"/>
    <n v="126033.30736599999"/>
    <n v="75050.174503000002"/>
    <n v="172179.28489499999"/>
    <n v="0"/>
    <n v="34083.811417999998"/>
    <n v="0"/>
    <n v="0"/>
    <n v="0"/>
    <n v="336724.26550700003"/>
    <n v="78627.228923999995"/>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4"/>
    <n v="13"/>
    <s v="Renovar 9 Unidades De Estaciones De Bombeo De Agua Potable"/>
    <n v="1"/>
    <s v="Suma"/>
    <n v="1"/>
    <s v="En ejecucion"/>
    <n v="1"/>
    <n v="0.01"/>
    <n v="0"/>
    <n v="0"/>
    <n v="0.01"/>
    <n v="0"/>
    <n v="0"/>
    <n v="8.99"/>
    <n v="0"/>
    <n v="0"/>
    <n v="0"/>
    <n v="0"/>
    <n v="0"/>
    <n v="0"/>
    <n v="0"/>
    <n v="0"/>
    <n v="9"/>
    <n v="0"/>
    <n v="0"/>
    <n v="1217295512"/>
    <n v="0"/>
    <n v="0"/>
    <n v="48007452330"/>
    <n v="6912730194"/>
    <n v="14.4"/>
    <n v="89102837762"/>
    <n v="0"/>
    <n v="0"/>
    <n v="0"/>
    <n v="0"/>
    <n v="0"/>
    <n v="0"/>
    <n v="0"/>
    <n v="0"/>
    <n v="138327585604"/>
    <n v="6912730194"/>
    <n v="5"/>
    <s v="VIGENCIA (a 30/09/2021): Este año no se reportan estaciones de bombeo de agua potable construidas."/>
    <n v="1217.2955119999999"/>
    <n v="0"/>
    <n v="48007.45233"/>
    <n v="6912.7301939999998"/>
    <n v="89102.837761999996"/>
    <n v="0"/>
    <n v="0"/>
    <n v="0"/>
    <n v="0"/>
    <n v="0"/>
    <n v="138327.58560399999"/>
    <n v="6912.7301939999998"/>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4"/>
    <n v="14"/>
    <s v="Renovar 24 Unidades De Estaciones Reguladoras De Presión"/>
    <n v="1"/>
    <s v="Suma"/>
    <n v="1"/>
    <s v="En ejecucion"/>
    <n v="1"/>
    <n v="0.01"/>
    <n v="0"/>
    <n v="0"/>
    <n v="6"/>
    <n v="0"/>
    <n v="0"/>
    <n v="18"/>
    <n v="0"/>
    <n v="0"/>
    <n v="0"/>
    <n v="0"/>
    <n v="0"/>
    <n v="0"/>
    <n v="0"/>
    <n v="0"/>
    <n v="24"/>
    <n v="0"/>
    <n v="0"/>
    <n v="2996798736"/>
    <n v="0"/>
    <n v="0"/>
    <n v="2692383314"/>
    <n v="2552271514"/>
    <n v="94.8"/>
    <n v="1000"/>
    <n v="0"/>
    <n v="0"/>
    <n v="0"/>
    <n v="0"/>
    <n v="0"/>
    <n v="0"/>
    <n v="0"/>
    <n v="0"/>
    <n v="5689183050"/>
    <n v="2552271514"/>
    <n v="44.86"/>
    <s v="VIGENCIA (a 30/09/2021): inició contrato, se programó 6 estaciones reductoras de presión para el final del año."/>
    <n v="2996.7987360000002"/>
    <n v="0"/>
    <n v="2692.3833140000002"/>
    <n v="2552.271514"/>
    <n v="1E-3"/>
    <n v="0"/>
    <n v="0"/>
    <n v="0"/>
    <n v="0"/>
    <n v="0"/>
    <n v="5689.1830500000005"/>
    <n v="2552.271514"/>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44"/>
    <n v="15"/>
    <s v="Construcción 8 Unidades De Las Obras De Captacion Y Paso De Caudal Ecologico Y Del Sistema De Medicion De Caudales (Bocatomas)"/>
    <n v="1"/>
    <s v="Suma"/>
    <n v="1"/>
    <s v="En ejecucion"/>
    <n v="1"/>
    <n v="0.01"/>
    <n v="0"/>
    <n v="0"/>
    <n v="1.01"/>
    <n v="0"/>
    <n v="0"/>
    <n v="6.99"/>
    <n v="0"/>
    <n v="0"/>
    <n v="0"/>
    <n v="0"/>
    <n v="0"/>
    <n v="0"/>
    <n v="0"/>
    <n v="0"/>
    <n v="8"/>
    <n v="0"/>
    <n v="0"/>
    <n v="339382579"/>
    <n v="339382579"/>
    <n v="100"/>
    <n v="4898318016"/>
    <n v="0"/>
    <n v="0"/>
    <n v="7795982298"/>
    <n v="0"/>
    <n v="0"/>
    <n v="0"/>
    <n v="0"/>
    <n v="0"/>
    <n v="0"/>
    <n v="0"/>
    <n v="0"/>
    <n v="13033682893"/>
    <n v="339382579"/>
    <n v="2.6"/>
    <s v="VIGENCIA (a 30/09/2021): No se terminan obras de bocatomas para 2021 con recursos NCSAB. RESERVAS (a 30/09/2021):  Renovación del Sistema Morning Glory del Embalse La Regadera, culmina al final del año y se contabilizará."/>
    <n v="339.38257900000002"/>
    <n v="339.38257900000002"/>
    <n v="4898.3180160000002"/>
    <n v="0"/>
    <n v="7795.9822979999999"/>
    <n v="0"/>
    <n v="0"/>
    <n v="0"/>
    <n v="0"/>
    <n v="0"/>
    <n v="13033.682893000001"/>
    <n v="339.38257900000002"/>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2"/>
    <n v="10"/>
    <s v="Construir 100 % De La Estación Elevadora Canoas"/>
    <n v="1"/>
    <s v="Suma"/>
    <n v="1"/>
    <s v="En ejecucion"/>
    <n v="1"/>
    <n v="19.18"/>
    <n v="21.1"/>
    <n v="110.01"/>
    <n v="36.92"/>
    <n v="18.93"/>
    <n v="51.27"/>
    <n v="43.9"/>
    <n v="0"/>
    <n v="0"/>
    <n v="0"/>
    <n v="0"/>
    <n v="0"/>
    <n v="0"/>
    <n v="0"/>
    <n v="0"/>
    <n v="100"/>
    <n v="40.03"/>
    <n v="40.03"/>
    <n v="2384805157"/>
    <n v="2369861157"/>
    <n v="99.37"/>
    <n v="65799431595"/>
    <n v="65798878749"/>
    <n v="100"/>
    <n v="139968700957"/>
    <n v="0"/>
    <n v="0"/>
    <n v="0"/>
    <n v="0"/>
    <n v="0"/>
    <n v="0"/>
    <n v="0"/>
    <n v="0"/>
    <n v="208152937709"/>
    <n v="68168739906"/>
    <n v="32.75"/>
    <s v="VIGENCIA (a 30/09/2021): Avance de la Estación Elevadora Canoas RESERVAS (a 30/09/2021): Avance de la Estación Elevadora Canoas"/>
    <n v="2384.8051569999998"/>
    <n v="2369.8611569999998"/>
    <n v="65799.431595000002"/>
    <n v="65798.878748999996"/>
    <n v="139968.70095699999"/>
    <n v="0"/>
    <n v="0"/>
    <n v="0"/>
    <n v="0"/>
    <n v="0"/>
    <n v="208152.93770899999"/>
    <n v="68168.739906000003"/>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2"/>
    <n v="11"/>
    <s v="Adelantar 100 % En El Proceso De La Construcción, Mantenimiento Y Operación De La Planta De Tratamiento De Aguas Residuales De Canoas Para El Tratamiento De Hasta 16m3/S"/>
    <n v="1"/>
    <s v="Suma"/>
    <n v="1"/>
    <s v="En ejecucion"/>
    <n v="1"/>
    <n v="36"/>
    <n v="33.799999999999997"/>
    <n v="93.89"/>
    <n v="22.2"/>
    <n v="15.4"/>
    <n v="69.37"/>
    <n v="1"/>
    <n v="0"/>
    <n v="0"/>
    <n v="43"/>
    <n v="0"/>
    <n v="0"/>
    <n v="0"/>
    <n v="0"/>
    <n v="0"/>
    <n v="100"/>
    <n v="49.2"/>
    <n v="49.2"/>
    <n v="696792690"/>
    <n v="681849690"/>
    <n v="97.86"/>
    <n v="24644302000"/>
    <n v="2694871957"/>
    <n v="10.94"/>
    <n v="845913043"/>
    <n v="0"/>
    <n v="0"/>
    <n v="426850863854"/>
    <n v="0"/>
    <n v="0"/>
    <n v="0"/>
    <n v="0"/>
    <n v="0"/>
    <n v="453037871587"/>
    <n v="3376721647"/>
    <n v="0.75"/>
    <s v="VIGENCIA (a 30/09/2021): Avance PTAR Canoas RESERVAS (a 30/09/2021): Avance PTAR Canoas"/>
    <n v="696.79268999999999"/>
    <n v="681.84969000000001"/>
    <n v="24644.302"/>
    <n v="2694.8719569999998"/>
    <n v="845.91304300000002"/>
    <n v="0"/>
    <n v="426850.863854"/>
    <n v="0"/>
    <n v="0"/>
    <n v="0"/>
    <n v="453037.87158699997"/>
    <n v="3376.7216469999998"/>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8"/>
    <n v="6"/>
    <s v="Adecuar 20170 Metros De Redes De Acueducto Asociadas A Infraestructura Vial Convenio Idu"/>
    <n v="1"/>
    <s v="Suma"/>
    <n v="1"/>
    <s v="En ejecucion"/>
    <n v="1"/>
    <n v="0"/>
    <n v="0"/>
    <n v="0"/>
    <n v="0.01"/>
    <n v="0"/>
    <n v="0"/>
    <n v="20169.990000000002"/>
    <n v="0"/>
    <n v="0"/>
    <n v="0"/>
    <n v="0"/>
    <n v="0"/>
    <n v="0"/>
    <n v="0"/>
    <n v="0"/>
    <n v="20170"/>
    <n v="0"/>
    <n v="0"/>
    <n v="0"/>
    <n v="0"/>
    <n v="0"/>
    <n v="302930000"/>
    <n v="0"/>
    <n v="0"/>
    <n v="2085015000"/>
    <n v="0"/>
    <n v="0"/>
    <n v="0"/>
    <n v="0"/>
    <n v="0"/>
    <n v="0"/>
    <n v="0"/>
    <n v="0"/>
    <n v="2387945000"/>
    <n v="0"/>
    <n v="0"/>
    <s v="VIGENCIA (a 30/09/2021): Este año no se repota"/>
    <n v="0"/>
    <n v="0"/>
    <n v="302.93"/>
    <n v="0"/>
    <n v="2085.0149999999999"/>
    <n v="0"/>
    <n v="0"/>
    <n v="0"/>
    <n v="0"/>
    <n v="0"/>
    <n v="2387.9449999999997"/>
    <n v="0"/>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8"/>
    <n v="7"/>
    <s v="Adecuar 13550 Metros De Redes De Alcantarillado Asociadas A Infraestructura Vial"/>
    <n v="1"/>
    <s v="Suma"/>
    <n v="1"/>
    <s v="En ejecucion"/>
    <n v="1"/>
    <n v="0"/>
    <n v="0"/>
    <n v="0"/>
    <n v="0.01"/>
    <n v="0"/>
    <n v="0"/>
    <n v="13549.99"/>
    <n v="0"/>
    <n v="0"/>
    <n v="0"/>
    <n v="0"/>
    <n v="0"/>
    <n v="0"/>
    <n v="0"/>
    <n v="0"/>
    <n v="13550"/>
    <n v="0"/>
    <n v="0"/>
    <n v="0"/>
    <n v="0"/>
    <n v="0"/>
    <n v="2054574209"/>
    <n v="1316164209"/>
    <n v="64.06"/>
    <n v="4765048000"/>
    <n v="0"/>
    <n v="0"/>
    <n v="0"/>
    <n v="0"/>
    <n v="0"/>
    <n v="0"/>
    <n v="0"/>
    <n v="0"/>
    <n v="6819622209"/>
    <n v="1316164209"/>
    <n v="19.3"/>
    <s v="VIGENCIA (a 30/09/2021): Este año no se repota"/>
    <n v="0"/>
    <n v="0"/>
    <n v="2054.5742089999999"/>
    <n v="1316.164209"/>
    <n v="4765.0479999999998"/>
    <n v="0"/>
    <n v="0"/>
    <n v="0"/>
    <n v="0"/>
    <n v="0"/>
    <n v="6819.6222089999992"/>
    <n v="1316.16420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8"/>
    <n v="8"/>
    <s v="Adecuar 3170 Metros De Redes De Acueducto Proyecto Tar Metro"/>
    <n v="1"/>
    <s v="Suma"/>
    <n v="1"/>
    <s v="En ejecucion"/>
    <n v="1"/>
    <n v="0.01"/>
    <n v="0"/>
    <n v="0"/>
    <n v="3169"/>
    <n v="460"/>
    <n v="14.52"/>
    <n v="1"/>
    <n v="0"/>
    <n v="0"/>
    <n v="0"/>
    <n v="0"/>
    <n v="0"/>
    <n v="0"/>
    <n v="0"/>
    <n v="0"/>
    <n v="3170"/>
    <n v="460"/>
    <n v="14.51"/>
    <n v="622092900"/>
    <n v="534422900"/>
    <n v="85.91"/>
    <n v="23016929783"/>
    <n v="11997222823"/>
    <n v="52.12"/>
    <n v="3957697878"/>
    <n v="0"/>
    <n v="0"/>
    <n v="0"/>
    <n v="0"/>
    <n v="0"/>
    <n v="0"/>
    <n v="0"/>
    <n v="0"/>
    <n v="27596720561"/>
    <n v="12531645723"/>
    <n v="45.41"/>
    <s v="RESERVAS (a 30/09/2021): En vigencias anteriores los recursos corresponden a los contratos de OPSs para el proyecto, por lo tanto no reporta meta física."/>
    <n v="622.09289999999999"/>
    <n v="534.42290000000003"/>
    <n v="23016.929783"/>
    <n v="11997.222823"/>
    <n v="3957.6978779999999"/>
    <n v="0"/>
    <n v="0"/>
    <n v="0"/>
    <n v="0"/>
    <n v="0"/>
    <n v="27596.720560999998"/>
    <n v="12531.645723"/>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8"/>
    <n v="9"/>
    <s v="Adecuar 5381 Metros De Redes De Alcantarillado  Proyecto Tar Metro"/>
    <n v="1"/>
    <s v="Suma"/>
    <n v="1"/>
    <s v="En ejecucion"/>
    <n v="1"/>
    <n v="0"/>
    <n v="0"/>
    <n v="0"/>
    <n v="5380"/>
    <n v="70"/>
    <n v="1.3"/>
    <n v="1"/>
    <n v="0"/>
    <n v="0"/>
    <n v="0"/>
    <n v="0"/>
    <n v="0"/>
    <n v="0"/>
    <n v="0"/>
    <n v="0"/>
    <n v="5381"/>
    <n v="70"/>
    <n v="1.3"/>
    <n v="0"/>
    <n v="0"/>
    <n v="0"/>
    <n v="24622809217"/>
    <n v="17721024359"/>
    <n v="71.97"/>
    <n v="5761009122"/>
    <n v="0"/>
    <n v="0"/>
    <n v="0"/>
    <n v="0"/>
    <n v="0"/>
    <n v="0"/>
    <n v="0"/>
    <n v="0"/>
    <n v="30383818339"/>
    <n v="17721024359"/>
    <n v="58.32"/>
    <s v="VIGENCIA (a 30/09/2021): Avance de la adecuación de redes de TAR Metro"/>
    <n v="0"/>
    <n v="0"/>
    <n v="24622.809217000002"/>
    <n v="17721.024358999999"/>
    <n v="5761.0091220000004"/>
    <n v="0"/>
    <n v="0"/>
    <n v="0"/>
    <n v="0"/>
    <n v="0"/>
    <n v="30383.818339000001"/>
    <n v="17721.024358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4"/>
    <n v="12"/>
    <s v="Construir U Optmizar 46123 Metros De Redes De Conducción O Matrices De Acueducto"/>
    <n v="1"/>
    <s v="Suma"/>
    <n v="1"/>
    <s v="En ejecucion"/>
    <n v="1"/>
    <n v="0.01"/>
    <n v="0"/>
    <n v="0"/>
    <n v="500"/>
    <n v="0"/>
    <n v="0"/>
    <n v="14974"/>
    <n v="0"/>
    <n v="0"/>
    <n v="15560"/>
    <n v="0"/>
    <n v="0"/>
    <n v="15089"/>
    <n v="0"/>
    <n v="0"/>
    <n v="46123"/>
    <n v="0"/>
    <n v="0"/>
    <n v="12120795334"/>
    <n v="8410029378"/>
    <n v="69.39"/>
    <n v="27384716109"/>
    <n v="7440649055"/>
    <n v="27.17"/>
    <n v="19387902998"/>
    <n v="0"/>
    <n v="0"/>
    <n v="44253614017"/>
    <n v="0"/>
    <n v="0"/>
    <n v="77726364871"/>
    <n v="0"/>
    <n v="0"/>
    <n v="180873393329"/>
    <n v="15850678433"/>
    <n v="8.76"/>
    <s v="VIGENCIA (a 30/09/2021): No se reporta avance de meta física con recursos NCSAB RESERVAS (a 30/09/2021): No se reporta avance de meta física con recursos NCSAB"/>
    <n v="12120.795334"/>
    <n v="8410.0293779999993"/>
    <n v="27384.716109000001"/>
    <n v="7440.6490549999999"/>
    <n v="19387.902998000001"/>
    <n v="0"/>
    <n v="44253.614017"/>
    <n v="0"/>
    <n v="77726.364870999998"/>
    <n v="0"/>
    <n v="180873.39332899998"/>
    <n v="15850.678432999999"/>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4"/>
    <n v="13"/>
    <s v="Construir 4 Unidad Estación De Bombeo De Agua Potable"/>
    <n v="1"/>
    <s v="Suma"/>
    <n v="1"/>
    <s v="En ejecucion"/>
    <n v="1"/>
    <n v="0.01"/>
    <n v="0"/>
    <n v="0"/>
    <n v="0.01"/>
    <n v="0"/>
    <n v="0"/>
    <n v="2"/>
    <n v="0"/>
    <n v="0"/>
    <n v="1"/>
    <n v="0"/>
    <n v="0"/>
    <n v="0.99"/>
    <n v="0"/>
    <n v="0"/>
    <n v="4"/>
    <n v="0"/>
    <n v="0"/>
    <n v="606566239"/>
    <n v="171132758"/>
    <n v="28.21"/>
    <n v="4066903382"/>
    <n v="2579007604"/>
    <n v="63.41"/>
    <n v="1844454090"/>
    <n v="0"/>
    <n v="0"/>
    <n v="8603175901"/>
    <n v="0"/>
    <n v="0"/>
    <n v="12770419043"/>
    <n v="0"/>
    <n v="0"/>
    <n v="27891518655"/>
    <n v="2750140362"/>
    <n v="9.86"/>
    <s v="VIGENCIA (a 30/09/2021): No se reportan metas en este pdd"/>
    <n v="606.566239"/>
    <n v="171.132758"/>
    <n v="4066.903382"/>
    <n v="2579.0076039999999"/>
    <n v="1844.45409"/>
    <n v="0"/>
    <n v="8603.1759010000005"/>
    <n v="0"/>
    <n v="12770.419043"/>
    <n v="0"/>
    <n v="27891.518655"/>
    <n v="2750.1403620000001"/>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4"/>
    <n v="14"/>
    <s v="Construir 6 Unidad Tanques De Almacenamiento"/>
    <n v="1"/>
    <s v="Suma"/>
    <n v="1"/>
    <s v="En ejecucion"/>
    <n v="1"/>
    <n v="0.01"/>
    <n v="0"/>
    <n v="0"/>
    <n v="0.01"/>
    <n v="0"/>
    <n v="0"/>
    <n v="3"/>
    <n v="0"/>
    <n v="0"/>
    <n v="2.99"/>
    <n v="0"/>
    <n v="0"/>
    <n v="0"/>
    <n v="0"/>
    <n v="0"/>
    <n v="6"/>
    <n v="0"/>
    <n v="0"/>
    <n v="117725854"/>
    <n v="0"/>
    <n v="0"/>
    <n v="16049108882"/>
    <n v="8246507546"/>
    <n v="51.38"/>
    <n v="19734915912"/>
    <n v="0"/>
    <n v="0"/>
    <n v="2616712968"/>
    <n v="0"/>
    <n v="0"/>
    <n v="0"/>
    <n v="0"/>
    <n v="0"/>
    <n v="38518463616"/>
    <n v="8246507546"/>
    <n v="21.41"/>
    <s v="VIGENCIA (a 30/09/2021): No se reportan metas en este pdd"/>
    <n v="117.725854"/>
    <n v="0"/>
    <n v="16049.108882"/>
    <n v="8246.5075460000007"/>
    <n v="19734.915912"/>
    <n v="0"/>
    <n v="2616.7129679999998"/>
    <n v="0"/>
    <n v="0"/>
    <n v="0"/>
    <n v="38518.463616000001"/>
    <n v="8246.5075460000007"/>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4"/>
    <n v="15"/>
    <s v="Construir 1.1 Unidad Campamento"/>
    <n v="1"/>
    <s v="Suma"/>
    <n v="1"/>
    <s v="En ejecucion"/>
    <n v="1"/>
    <n v="0"/>
    <n v="0"/>
    <n v="0"/>
    <n v="1"/>
    <n v="0.59"/>
    <n v="59"/>
    <n v="0.1"/>
    <n v="0"/>
    <n v="0"/>
    <n v="0"/>
    <n v="0"/>
    <n v="0"/>
    <n v="0"/>
    <n v="0"/>
    <n v="0"/>
    <n v="1.1000000000000001"/>
    <n v="0.59"/>
    <n v="53.64"/>
    <n v="0"/>
    <n v="0"/>
    <n v="0"/>
    <n v="760128000"/>
    <n v="760127756"/>
    <n v="100"/>
    <n v="410000000"/>
    <n v="0"/>
    <n v="0"/>
    <n v="0"/>
    <n v="0"/>
    <n v="0"/>
    <n v="0"/>
    <n v="0"/>
    <n v="0"/>
    <n v="1170128000"/>
    <n v="760127756"/>
    <n v="64.959999999999994"/>
    <s v="VIGENCIA (a 30/09/2021): Este indicador mide el avance físico de la obra en la construcción del campamento El Silencio, en cumplimiento al Plan de Manejo Ambiental del Sistema Chingaza, con el fin de prestar servicios para la administración de los predios de propiedad de la empresa y de control de acceso al Sistema y al Parque Nacional Natural Chingaza. (Incluye módulo administrativo y módulo auxiliar). La ejecución del presente indicador se desarrolla dentro de las actividades del contrato de obra No. 1-01-25300-441-2020, que tiene por objeto &quot;La construcción de la portería y campamento piedras gordas y del campamento el silencio en el sistema Chingaza...&quot;, con acta de inicio del 31 de agosto de 2020."/>
    <n v="0"/>
    <n v="0"/>
    <n v="760.12800000000004"/>
    <n v="760.12775599999998"/>
    <n v="410"/>
    <n v="0"/>
    <n v="0"/>
    <n v="0"/>
    <n v="0"/>
    <n v="0"/>
    <n v="1170.1280000000002"/>
    <n v="760.12775599999998"/>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8"/>
    <n v="8"/>
    <s v="Construir 46796 Metros De Redes Locales De Acueducto"/>
    <n v="1"/>
    <s v="Suma"/>
    <n v="1"/>
    <s v="En ejecucion"/>
    <n v="1"/>
    <n v="0.01"/>
    <n v="0"/>
    <n v="0"/>
    <n v="0.02"/>
    <n v="0"/>
    <n v="0"/>
    <n v="25273"/>
    <n v="0"/>
    <n v="0"/>
    <n v="13078"/>
    <n v="0"/>
    <n v="0"/>
    <n v="8444.98"/>
    <n v="0"/>
    <n v="0"/>
    <n v="46796"/>
    <n v="0"/>
    <n v="0"/>
    <n v="788852214"/>
    <n v="361275414"/>
    <n v="45.8"/>
    <n v="15832404918"/>
    <n v="10993547877"/>
    <n v="69.44"/>
    <n v="16413155000"/>
    <n v="0"/>
    <n v="0"/>
    <n v="24455355151"/>
    <n v="0"/>
    <n v="0"/>
    <n v="4849642176"/>
    <n v="0"/>
    <n v="0"/>
    <n v="62339409459"/>
    <n v="11354823291"/>
    <n v="18.21"/>
    <s v="VIGENCIA (a 30/09/2021): No hay proyectos que reporten con recursos de este pdd RESERVAS (a 30/09/2021): No hay proyectos que reporten con recursos de este pdd"/>
    <n v="788.852214"/>
    <n v="361.27541400000001"/>
    <n v="15832.404918"/>
    <n v="10993.547877000001"/>
    <n v="16413.154999999999"/>
    <n v="0"/>
    <n v="24455.355151"/>
    <n v="0"/>
    <n v="4849.6421760000003"/>
    <n v="0"/>
    <n v="62339.409458999995"/>
    <n v="11354.823291000001"/>
  </r>
  <r>
    <n v="16"/>
    <s v="Un Nuevo Contrato Social y Ambiental para la Bogotá del Siglo XXI"/>
    <x v="0"/>
    <n v="2021"/>
    <s v="30/09/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8"/>
    <n v="9"/>
    <s v="Construir 15 Unidades De Estaciones Reguladoras De Presión"/>
    <n v="1"/>
    <s v="Suma"/>
    <n v="1"/>
    <s v="En ejecucion"/>
    <n v="1"/>
    <n v="0.01"/>
    <n v="0"/>
    <n v="0"/>
    <n v="7"/>
    <n v="3"/>
    <n v="42.86"/>
    <n v="8"/>
    <n v="0"/>
    <n v="0"/>
    <n v="0"/>
    <n v="0"/>
    <n v="0"/>
    <n v="0"/>
    <n v="0"/>
    <n v="0"/>
    <n v="15"/>
    <n v="3"/>
    <n v="20"/>
    <n v="3005615590"/>
    <n v="273031450"/>
    <n v="9.08"/>
    <n v="2390758066"/>
    <n v="2190900122"/>
    <n v="91.64"/>
    <n v="1000"/>
    <n v="0"/>
    <n v="0"/>
    <n v="0"/>
    <n v="0"/>
    <n v="0"/>
    <n v="0"/>
    <n v="0"/>
    <n v="0"/>
    <n v="5396374656"/>
    <n v="2463931572"/>
    <n v="45.66"/>
    <s v="VIGENCIA (a 30/09/2021): En vigencia contratado y se espera reportar 4 estaciones al finalizar el año. RESERVAS (a 30/09/2021): Ejecutado con cxp CONSTRUCCIÓN DE ESTACIONES REGULADORAS DE PRESIÓN DENTRO DEL AREA DE COBERTURA DE LA ZONA 4"/>
    <n v="3005.6155899999999"/>
    <n v="273.03145000000001"/>
    <n v="2390.7580659999999"/>
    <n v="2190.900122"/>
    <n v="1E-3"/>
    <n v="0"/>
    <n v="0"/>
    <n v="0"/>
    <n v="0"/>
    <n v="0"/>
    <n v="5396.374656"/>
    <n v="2463.931572"/>
  </r>
  <r>
    <n v="16"/>
    <s v="Un Nuevo Contrato Social y Ambiental para la Bogotá del Siglo XXI"/>
    <x v="0"/>
    <n v="2021"/>
    <s v="30/09/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2"/>
    <n v="7"/>
    <s v="Ejecutar 100 % Del Diagnóstico Regional Y La Formulación De La Estrategia De Desarrollo Para El Acueducto Regional"/>
    <n v="1"/>
    <s v="Suma"/>
    <n v="1"/>
    <s v="En ejecucion"/>
    <n v="1"/>
    <n v="0"/>
    <n v="0"/>
    <n v="0"/>
    <n v="0"/>
    <n v="0"/>
    <n v="0"/>
    <n v="0"/>
    <n v="0"/>
    <n v="0"/>
    <n v="100"/>
    <n v="0"/>
    <n v="0"/>
    <n v="0"/>
    <n v="0"/>
    <n v="0"/>
    <n v="100"/>
    <n v="0"/>
    <n v="0"/>
    <n v="0"/>
    <n v="0"/>
    <n v="0"/>
    <n v="0"/>
    <n v="0"/>
    <n v="0"/>
    <n v="0"/>
    <n v="0"/>
    <n v="0"/>
    <n v="2605000000"/>
    <n v="0"/>
    <n v="0"/>
    <n v="0"/>
    <n v="0"/>
    <n v="0"/>
    <n v="2605000000"/>
    <n v="0"/>
    <n v="0"/>
    <m/>
    <n v="0"/>
    <n v="0"/>
    <n v="0"/>
    <n v="0"/>
    <n v="0"/>
    <n v="0"/>
    <n v="2605"/>
    <n v="0"/>
    <n v="0"/>
    <n v="0"/>
    <n v="2605"/>
    <n v="0"/>
  </r>
  <r>
    <n v="16"/>
    <s v="Un Nuevo Contrato Social y Ambiental para la Bogotá del Siglo XXI"/>
    <x v="0"/>
    <n v="2021"/>
    <s v="30/09/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2"/>
    <n v="8"/>
    <s v="Ejecuar 4 Unidades  De Proyectos Consultoría Fortalecimiento Administrativo Y/O Operativo"/>
    <n v="1"/>
    <s v="Suma"/>
    <n v="1"/>
    <s v="En ejecucion"/>
    <n v="1"/>
    <n v="3"/>
    <n v="0"/>
    <n v="0"/>
    <n v="1.01"/>
    <n v="1"/>
    <n v="99.01"/>
    <n v="2.99"/>
    <n v="0"/>
    <n v="0"/>
    <n v="0"/>
    <n v="0"/>
    <n v="0"/>
    <n v="0"/>
    <n v="0"/>
    <n v="0"/>
    <n v="4"/>
    <n v="1"/>
    <n v="25"/>
    <n v="4606070123"/>
    <n v="2254648643"/>
    <n v="48.95"/>
    <n v="3840063069"/>
    <n v="2780376066"/>
    <n v="72.400000000000006"/>
    <n v="1018557745"/>
    <n v="0"/>
    <n v="0"/>
    <n v="0"/>
    <n v="0"/>
    <n v="0"/>
    <n v="0"/>
    <n v="0"/>
    <n v="0"/>
    <n v="9464690937"/>
    <n v="5035024709"/>
    <n v="53.2"/>
    <s v="VIGENCIA (a 30/09/2021): En vigencia no se reporta avance de la meta, los recursos comprometidos corresponden al rubro de gastos generales de la consultoría para el Plan Departamental de Aguas de la Guajira que no reportan meta y del proyecto PLAN MAESTRO DE GESTIÓN DE LODOS (PGL) DE LA EAAB ESP que tiene compromisos y se va a ejecutar en el 2022. RESERVAS (a 30/09/2021): Se termina el proyecto Plan Maestro de Energía de la EAAB."/>
    <n v="4606.0701230000004"/>
    <n v="2254.648643"/>
    <n v="3840.0630689999998"/>
    <n v="2780.3760659999998"/>
    <n v="1018.557745"/>
    <n v="0"/>
    <n v="0"/>
    <n v="0"/>
    <n v="0"/>
    <n v="0"/>
    <n v="9464.6909370000012"/>
    <n v="5035.0247089999993"/>
  </r>
  <r>
    <n v="16"/>
    <s v="Un Nuevo Contrato Social y Ambiental para la Bogotá del Siglo XXI"/>
    <x v="0"/>
    <n v="2021"/>
    <s v="30/09/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2"/>
    <n v="9"/>
    <s v="Ejecutar 19 Unidades De Proyectos Adquisicion De Maquinaria Y Equipos"/>
    <n v="1"/>
    <s v="Suma"/>
    <n v="1"/>
    <s v="En ejecucion"/>
    <n v="1"/>
    <n v="13"/>
    <n v="2"/>
    <n v="15.38"/>
    <n v="11"/>
    <n v="2"/>
    <n v="18.18"/>
    <n v="6"/>
    <n v="0"/>
    <n v="0"/>
    <n v="0"/>
    <n v="0"/>
    <n v="0"/>
    <n v="0"/>
    <n v="0"/>
    <n v="0"/>
    <n v="19"/>
    <n v="4"/>
    <n v="21.05"/>
    <n v="23700837497"/>
    <n v="3445578256"/>
    <n v="14.54"/>
    <n v="32620135344"/>
    <n v="15647556069"/>
    <n v="47.97"/>
    <n v="55903005946"/>
    <n v="0"/>
    <n v="0"/>
    <n v="0"/>
    <n v="0"/>
    <n v="0"/>
    <n v="0"/>
    <n v="0"/>
    <n v="0"/>
    <n v="112223978787"/>
    <n v="19093134325"/>
    <n v="17.010000000000002"/>
    <s v="VIGENCIA (a 30/09/2021): En vigencia, los recursos comprometidos y aún no se reporta meta. RESERVAS (a 30/09/2021): En reservas, se completan los proyectos de Adquisición de maquinaria pesada, especializada, construcción y menor para las necesidades de la EAAB-ESP y ACTUALIZACION GENERAL EQUIPOS DE INSPECCION DE TUBERIA CCTV ."/>
    <n v="23700.837497"/>
    <n v="3445.5782559999998"/>
    <n v="32620.135343999998"/>
    <n v="15647.556069"/>
    <n v="55903.005945999997"/>
    <n v="0"/>
    <n v="0"/>
    <n v="0"/>
    <n v="0"/>
    <n v="0"/>
    <n v="112223.978787"/>
    <n v="19093.134324999999"/>
  </r>
  <r>
    <n v="16"/>
    <s v="Un Nuevo Contrato Social y Ambiental para la Bogotá del Siglo XXI"/>
    <x v="0"/>
    <n v="2021"/>
    <s v="30/09/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2"/>
    <n v="10"/>
    <s v="Ejecutar 18 Unidades De Proyectos Obras Fortalecimiento Administrativo Y/O Operativo"/>
    <n v="1"/>
    <s v="Suma"/>
    <n v="1"/>
    <s v="En ejecucion"/>
    <n v="1"/>
    <n v="2"/>
    <n v="0"/>
    <n v="0"/>
    <n v="1.01"/>
    <n v="1"/>
    <n v="99.01"/>
    <n v="16.989999999999998"/>
    <n v="0"/>
    <n v="0"/>
    <n v="0"/>
    <n v="0"/>
    <n v="0"/>
    <n v="0"/>
    <n v="0"/>
    <n v="0"/>
    <n v="18"/>
    <n v="1"/>
    <n v="5.56"/>
    <n v="1684777859"/>
    <n v="383847268"/>
    <n v="22.78"/>
    <n v="18268334923"/>
    <n v="1169276091"/>
    <n v="6.4"/>
    <n v="41369569151"/>
    <n v="0"/>
    <n v="0"/>
    <n v="0"/>
    <n v="0"/>
    <n v="0"/>
    <n v="0"/>
    <n v="0"/>
    <n v="0"/>
    <n v="61322681933"/>
    <n v="1553123359"/>
    <n v="2.5299999999999998"/>
    <s v="VIGENCIA (a 30/09/2021): En vigencia no se se reporta avance RESERVAS (a 30/09/2021): INSONORIZACION CUARTO DE CONTROL PCH SUBA"/>
    <n v="1684.777859"/>
    <n v="383.84726799999999"/>
    <n v="18268.334922999999"/>
    <n v="1169.276091"/>
    <n v="41369.569151000003"/>
    <n v="0"/>
    <n v="0"/>
    <n v="0"/>
    <n v="0"/>
    <n v="0"/>
    <n v="61322.681933"/>
    <n v="1553.1233589999999"/>
  </r>
  <r>
    <n v="16"/>
    <s v="Un Nuevo Contrato Social y Ambiental para la Bogotá del Siglo XXI"/>
    <x v="0"/>
    <n v="2021"/>
    <s v="30/09/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12"/>
    <n v="11"/>
    <s v="Ejecutar 29 Uniddes De Proyectos Software Y Hardware"/>
    <n v="1"/>
    <s v="Suma"/>
    <n v="1"/>
    <s v="En ejecucion"/>
    <n v="1"/>
    <n v="11"/>
    <n v="3"/>
    <n v="27.27"/>
    <n v="3"/>
    <n v="1"/>
    <n v="33.33"/>
    <n v="23"/>
    <n v="0"/>
    <n v="0"/>
    <n v="0"/>
    <n v="0"/>
    <n v="0"/>
    <n v="0"/>
    <n v="0"/>
    <n v="0"/>
    <n v="29"/>
    <n v="4"/>
    <n v="13.79"/>
    <n v="17269758528"/>
    <n v="3051549453"/>
    <n v="17.670000000000002"/>
    <n v="38624474499"/>
    <n v="11263843246"/>
    <n v="29.16"/>
    <n v="49425582158"/>
    <n v="0"/>
    <n v="0"/>
    <n v="0"/>
    <n v="0"/>
    <n v="0"/>
    <n v="0"/>
    <n v="0"/>
    <n v="0"/>
    <n v="105319815185"/>
    <n v="14315392699"/>
    <n v="13.59"/>
    <s v="VIGENCIA (a 30/09/2021): En vigencia aún no se reoprtan proyectos RESERVAS (a 30/09/2021): ADQUISICIÓN ALMACENAMIENTO DE DATOS MODELIA"/>
    <n v="17269.758527999998"/>
    <n v="3051.5494530000001"/>
    <n v="38624.474499000004"/>
    <n v="11263.843246"/>
    <n v="49425.582157999997"/>
    <n v="0"/>
    <n v="0"/>
    <n v="0"/>
    <n v="0"/>
    <n v="0"/>
    <n v="105319.815185"/>
    <n v="14315.392699"/>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11"/>
    <n v="1"/>
    <s v="Diseñar E Implementar El 100 % De La Estrategia De Construcción De Identidad Y Marca Del Metro De Bogotá."/>
    <n v="1"/>
    <s v="Suma"/>
    <n v="1"/>
    <s v="En ejecucion"/>
    <n v="1"/>
    <n v="0"/>
    <n v="0"/>
    <n v="0"/>
    <n v="0"/>
    <n v="0"/>
    <n v="0"/>
    <n v="41"/>
    <n v="0"/>
    <n v="0"/>
    <n v="47"/>
    <n v="0"/>
    <n v="0"/>
    <n v="12"/>
    <n v="0"/>
    <n v="0"/>
    <n v="100"/>
    <n v="0"/>
    <n v="0"/>
    <n v="0"/>
    <n v="0"/>
    <n v="0"/>
    <n v="0"/>
    <n v="0"/>
    <n v="0"/>
    <n v="833297000"/>
    <n v="0"/>
    <n v="0"/>
    <n v="882000000"/>
    <n v="0"/>
    <n v="0"/>
    <n v="220500000"/>
    <n v="0"/>
    <n v="0"/>
    <n v="1935797000"/>
    <n v="0"/>
    <n v="0"/>
    <s v="VIGENCIA (a 30/06/2021): Meta sin programación para la vigencia 2021."/>
    <n v="0"/>
    <n v="0"/>
    <n v="0"/>
    <n v="0"/>
    <n v="833.29700000000003"/>
    <n v="0"/>
    <n v="882"/>
    <n v="0"/>
    <n v="220.5"/>
    <n v="0"/>
    <n v="1935.797"/>
    <n v="0"/>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11"/>
    <n v="2"/>
    <s v="Promover 100 % De Los Espacios De Participación Ciudada Activa, Impulsando Procesos De Capacitación Y Socialización En El Marco De La Estratégica De Cultura Ciudadana."/>
    <n v="1"/>
    <s v="Suma"/>
    <n v="1"/>
    <s v="En ejecucion"/>
    <n v="1"/>
    <n v="0"/>
    <n v="0"/>
    <n v="0"/>
    <n v="10"/>
    <n v="5"/>
    <n v="50"/>
    <n v="30"/>
    <n v="0"/>
    <n v="0"/>
    <n v="40"/>
    <n v="0"/>
    <n v="0"/>
    <n v="20"/>
    <n v="0"/>
    <n v="0"/>
    <n v="100"/>
    <n v="5"/>
    <n v="5"/>
    <n v="0"/>
    <n v="0"/>
    <n v="0"/>
    <n v="216009400"/>
    <n v="0"/>
    <n v="0"/>
    <n v="1031503000"/>
    <n v="0"/>
    <n v="0"/>
    <n v="1176000000"/>
    <n v="0"/>
    <n v="0"/>
    <n v="294000000"/>
    <n v="0"/>
    <n v="0"/>
    <n v="2717512400"/>
    <n v="0"/>
    <n v="0"/>
    <s v="VIGENCIA (a 30/09/2021): Durante el trimestre se avanzó con la publicación del proceso GCC-CM-004-2021, cuyo objeto es: Consultoría para realizar un diagnóstico que sirva como insumo para la formulación de la política de cultura ciudadana de la Primera Línea del Metro de Bogotá S.A. y el mismo, según cronograma del proceso, se adjudicará a partir del 19 de octubre de 2021"/>
    <n v="0"/>
    <n v="0"/>
    <n v="216.0094"/>
    <n v="0"/>
    <n v="1031.5029999999999"/>
    <n v="0"/>
    <n v="1176"/>
    <n v="0"/>
    <n v="294"/>
    <n v="0"/>
    <n v="2717.5123999999996"/>
    <n v="0"/>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11"/>
    <n v="3"/>
    <s v="Articular El 100 % De Las Actividades Entre Las Dependias De La Emb, Instituciones Distritales Y Nacionales Para Ofrecer Un Mensaje Unificado A Los Grupos De Valor"/>
    <n v="1"/>
    <s v="Suma"/>
    <n v="1"/>
    <s v="En ejecucion"/>
    <n v="1"/>
    <n v="0"/>
    <n v="0"/>
    <n v="0"/>
    <n v="0"/>
    <n v="0"/>
    <n v="0"/>
    <n v="22"/>
    <n v="0"/>
    <n v="0"/>
    <n v="39"/>
    <n v="0"/>
    <n v="0"/>
    <n v="39"/>
    <n v="0"/>
    <n v="0"/>
    <n v="100"/>
    <n v="0"/>
    <n v="0"/>
    <n v="0"/>
    <n v="0"/>
    <n v="0"/>
    <n v="0"/>
    <n v="0"/>
    <n v="0"/>
    <n v="476015000"/>
    <n v="0"/>
    <n v="0"/>
    <n v="771750000"/>
    <n v="0"/>
    <n v="0"/>
    <n v="771750000"/>
    <n v="0"/>
    <n v="0"/>
    <n v="2019515000"/>
    <n v="0"/>
    <n v="0"/>
    <s v="VIGENCIA (a 30/06/2021): Meta sin programación para la vigencia 2021."/>
    <n v="0"/>
    <n v="0"/>
    <n v="0"/>
    <n v="0"/>
    <n v="476.01499999999999"/>
    <n v="0"/>
    <n v="771.75"/>
    <n v="0"/>
    <n v="771.75"/>
    <n v="0"/>
    <n v="2019.5149999999999"/>
    <n v="0"/>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91"/>
    <n v="8"/>
    <s v="Avanzar El 30 % La Ejecución De Obras Del Contrato De Concesion Incluyendo Los Diseños De Detalle, Obras De La Fase Previa Y La Adecuacion Del Terreno Patio Taller"/>
    <n v="1"/>
    <s v="Suma"/>
    <n v="1"/>
    <s v="En ejecucion"/>
    <n v="1"/>
    <n v="0"/>
    <n v="0"/>
    <n v="0"/>
    <n v="2.46"/>
    <n v="1.92"/>
    <n v="78.05"/>
    <n v="4.04"/>
    <n v="0"/>
    <n v="0"/>
    <n v="13.5"/>
    <n v="0"/>
    <n v="0"/>
    <n v="10"/>
    <n v="0"/>
    <n v="0"/>
    <n v="30"/>
    <n v="1.92"/>
    <n v="6.4"/>
    <n v="0"/>
    <n v="0"/>
    <n v="0"/>
    <n v="171981193802"/>
    <n v="171981193230"/>
    <n v="100"/>
    <n v="406135421000"/>
    <n v="0"/>
    <n v="0"/>
    <n v="1147909083150"/>
    <n v="0"/>
    <n v="0"/>
    <n v="2174986680091"/>
    <n v="0"/>
    <n v="0"/>
    <n v="3901012378043"/>
    <n v="171981193230"/>
    <n v="4.41"/>
    <s v="VIGENCIA (a 30/09/2021): El procentaje de obra presentado corresponde al avance total de la etapa preoperativa del contrato de consesión. En el trimestre se dio inicio a las obras de la fase previa, correspondiente al Patio Taller y el deprimido de la Calle 72 con Av. Caracas."/>
    <n v="0"/>
    <n v="0"/>
    <n v="171981.19380199999"/>
    <n v="171981.19323"/>
    <n v="406135.42099999997"/>
    <n v="0"/>
    <n v="1147909.0831500001"/>
    <n v="0"/>
    <n v="2174986.6800910002"/>
    <n v="0"/>
    <n v="3901012.3780430001"/>
    <n v="171981.19323"/>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91"/>
    <n v="9"/>
    <s v="Implementar El 100 % De Las Asistencias Tecnicas (Pmo-Encargo Fiduciario) En Cumplimiento De Lo Establecido En El Convenio De Cofinanciación Y Los Contratos De Creditos Con La Banca Multilateral"/>
    <n v="1"/>
    <s v="Suma"/>
    <n v="1"/>
    <s v="En ejecucion"/>
    <n v="1"/>
    <n v="0"/>
    <n v="0"/>
    <n v="0"/>
    <n v="25"/>
    <n v="18.75"/>
    <n v="75"/>
    <n v="25"/>
    <n v="0"/>
    <n v="0"/>
    <n v="25"/>
    <n v="0"/>
    <n v="0"/>
    <n v="25"/>
    <n v="0"/>
    <n v="0"/>
    <n v="100"/>
    <n v="18.75"/>
    <n v="18.75"/>
    <n v="0"/>
    <n v="0"/>
    <n v="0"/>
    <n v="14070536665"/>
    <n v="14070536665"/>
    <n v="100"/>
    <n v="14074481187"/>
    <n v="0"/>
    <n v="0"/>
    <n v="14070536665"/>
    <n v="0"/>
    <n v="0"/>
    <n v="13476866525"/>
    <n v="0"/>
    <n v="0"/>
    <n v="55692421042"/>
    <n v="14070536665"/>
    <n v="25.26"/>
    <s v="VIGENCIA (a 30/09/2021): Se presentaron informes del PMO correspondientes a los meses de junio, julio y agosto de 2021. Estos informes estan en proceso de ajuste por parte de la PMO para su posterior aprobación y pago."/>
    <n v="0"/>
    <n v="0"/>
    <n v="14070.536665"/>
    <n v="14070.536665"/>
    <n v="14074.481186999999"/>
    <n v="0"/>
    <n v="14070.536665"/>
    <n v="0"/>
    <n v="13476.866524999999"/>
    <n v="0"/>
    <n v="55692.421041999994"/>
    <n v="14070.536665"/>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91"/>
    <n v="10"/>
    <s v="Avanzar El 100 % En El Programa De Traslado De Redes Con La Etb, Correspondiente A La Ejecución De Las Obras De Los Tramos Del 1 Al 4."/>
    <n v="1"/>
    <s v="Suma"/>
    <n v="1"/>
    <s v="En ejecucion"/>
    <n v="1"/>
    <n v="0"/>
    <n v="0"/>
    <n v="0"/>
    <n v="100"/>
    <n v="100"/>
    <n v="100"/>
    <n v="0"/>
    <n v="0"/>
    <n v="0"/>
    <n v="0"/>
    <n v="0"/>
    <n v="0"/>
    <n v="0"/>
    <n v="0"/>
    <n v="0"/>
    <n v="100"/>
    <n v="100"/>
    <n v="100"/>
    <n v="0"/>
    <n v="0"/>
    <n v="0"/>
    <n v="1861455533"/>
    <n v="1861455533"/>
    <n v="100"/>
    <n v="0"/>
    <n v="0"/>
    <n v="0"/>
    <n v="0"/>
    <n v="0"/>
    <n v="0"/>
    <n v="0"/>
    <n v="0"/>
    <n v="0"/>
    <n v="1861455533"/>
    <n v="1861455533"/>
    <n v="100"/>
    <s v="VIGENCIA (a 30/09/2021): Esta actividad fue culminada en el mes de agosto, alcanzando en ella su 100% de ejecución programado para la vigencia 2021."/>
    <n v="0"/>
    <n v="0"/>
    <n v="1861.4555330000001"/>
    <n v="1861.4555330000001"/>
    <n v="0"/>
    <n v="0"/>
    <n v="0"/>
    <n v="0"/>
    <n v="0"/>
    <n v="0"/>
    <n v="1861.4555330000001"/>
    <n v="1861.4555330000001"/>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91"/>
    <n v="11"/>
    <s v="Informar A 2925000 De Ciudadanos Sobre Las Caracteristicas, Beneficios Y Avance Del Proyecto Plmb, En La Fase De Preconstrucción Y Construcción"/>
    <n v="1"/>
    <s v="Suma"/>
    <n v="1"/>
    <s v="En ejecucion"/>
    <n v="1"/>
    <n v="0"/>
    <n v="0"/>
    <n v="0"/>
    <n v="2925000"/>
    <n v="2670599"/>
    <n v="91.3"/>
    <n v="0"/>
    <n v="0"/>
    <n v="0"/>
    <n v="0"/>
    <n v="0"/>
    <n v="0"/>
    <n v="0"/>
    <n v="0"/>
    <n v="0"/>
    <n v="2925000"/>
    <n v="2670599"/>
    <n v="91.3"/>
    <n v="0"/>
    <n v="0"/>
    <n v="0"/>
    <n v="4494000000"/>
    <n v="4494000000"/>
    <n v="100"/>
    <n v="0"/>
    <n v="0"/>
    <n v="0"/>
    <n v="0"/>
    <n v="0"/>
    <n v="0"/>
    <n v="0"/>
    <n v="0"/>
    <n v="0"/>
    <n v="4494000000"/>
    <n v="4494000000"/>
    <n v="100"/>
    <s v="VIGENCIA (a 30/09/2021): A través de los distintos canales de comunicación de la EMB, se ha informado a los diferentes grupos de interés, sobre los avances y temas del Proyecto lleganso a un total sw 2.670.599."/>
    <n v="0"/>
    <n v="0"/>
    <n v="4494"/>
    <n v="4494"/>
    <n v="0"/>
    <n v="0"/>
    <n v="0"/>
    <n v="0"/>
    <n v="0"/>
    <n v="0"/>
    <n v="4494"/>
    <n v="4494"/>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2"/>
    <n v="1"/>
    <s v="Avanzar En El 30 % La Ejecución De Obras Del Contrato De Concesión Incluyendo Los Diseños De Detalle, Obras De La Fase Previa Y La Adecuación Del Terreno Del Patio Taller"/>
    <n v="1"/>
    <s v="Suma"/>
    <n v="4"/>
    <s v="Finalizada - No continua"/>
    <n v="1"/>
    <n v="0"/>
    <n v="0"/>
    <n v="0"/>
    <n v="0"/>
    <n v="0"/>
    <n v="0"/>
    <n v="0"/>
    <n v="0"/>
    <n v="0"/>
    <n v="0"/>
    <n v="0"/>
    <n v="0"/>
    <n v="0"/>
    <n v="0"/>
    <n v="0"/>
    <n v="30"/>
    <n v="0"/>
    <n v="0"/>
    <n v="35283474380"/>
    <n v="0"/>
    <n v="0"/>
    <n v="0"/>
    <n v="0"/>
    <n v="0"/>
    <n v="0"/>
    <n v="0"/>
    <n v="0"/>
    <n v="0"/>
    <n v="0"/>
    <n v="0"/>
    <n v="0"/>
    <n v="0"/>
    <n v="0"/>
    <n v="35283474380"/>
    <n v="0"/>
    <n v="0"/>
    <m/>
    <n v="35283.47438"/>
    <n v="0"/>
    <n v="0"/>
    <n v="0"/>
    <n v="0"/>
    <n v="0"/>
    <n v="0"/>
    <n v="0"/>
    <n v="0"/>
    <n v="0"/>
    <n v="35283.47438"/>
    <n v="0"/>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2"/>
    <n v="2"/>
    <s v="Trasladar El 100 % De Las 117 Interferencias Identificadas En El Trazado De La Plmb T1"/>
    <n v="1"/>
    <s v="Suma"/>
    <n v="1"/>
    <s v="En ejecucion"/>
    <n v="1"/>
    <n v="7.5"/>
    <n v="7.5"/>
    <n v="100"/>
    <n v="37.799999999999997"/>
    <n v="30.07"/>
    <n v="79.55"/>
    <n v="52.14"/>
    <n v="0"/>
    <n v="0"/>
    <n v="2.56"/>
    <n v="0"/>
    <n v="0"/>
    <n v="0"/>
    <n v="0"/>
    <n v="0"/>
    <n v="100"/>
    <n v="37.57"/>
    <n v="37.57"/>
    <n v="39613756991"/>
    <n v="9984184612"/>
    <n v="25.2"/>
    <n v="120278117671"/>
    <n v="100713695142"/>
    <n v="83.73"/>
    <n v="19185030000"/>
    <n v="0"/>
    <n v="0"/>
    <n v="0"/>
    <n v="0"/>
    <n v="0"/>
    <n v="0"/>
    <n v="0"/>
    <n v="0"/>
    <n v="179076904662"/>
    <n v="110697879754"/>
    <n v="61.82"/>
    <s v="VIGENCIA (a 30/09/2021): El ajuste obedece a la disminución en el número de interferencias a trasladar producto del modificatorio N°. 4 del Anexo Técnico 12 al contrato de concesión de la PLMB T-1 , escenario que generó un ajuste en las interferencias a trasladar en la vigencia 2021. Correo OlgaQ.08102021."/>
    <n v="39613.756991000002"/>
    <n v="9984.1846119999991"/>
    <n v="120278.117671"/>
    <n v="100713.695142"/>
    <n v="19185.03"/>
    <n v="0"/>
    <n v="0"/>
    <n v="0"/>
    <n v="0"/>
    <n v="0"/>
    <n v="179076.90466199999"/>
    <n v="110697.87975399999"/>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2"/>
    <n v="3"/>
    <s v="Entregar Al Concesionario El 100 % De Los Predios Del Trazado De La Plmb T1."/>
    <n v="1"/>
    <s v="Suma"/>
    <n v="1"/>
    <s v="En ejecucion"/>
    <n v="1"/>
    <n v="5.49"/>
    <n v="5.35"/>
    <n v="97.45"/>
    <n v="5.21"/>
    <n v="0.14000000000000001"/>
    <n v="2.69"/>
    <n v="73.180000000000007"/>
    <n v="0"/>
    <n v="0"/>
    <n v="15.36"/>
    <n v="0"/>
    <n v="0"/>
    <n v="0.9"/>
    <n v="0"/>
    <n v="0"/>
    <n v="100"/>
    <n v="5.49"/>
    <n v="5.49"/>
    <n v="327492007765"/>
    <n v="156257519463"/>
    <n v="47.71"/>
    <n v="272355431847"/>
    <n v="108396451123"/>
    <n v="39.799999999999997"/>
    <n v="219040445000"/>
    <n v="0"/>
    <n v="0"/>
    <n v="7150649000"/>
    <n v="0"/>
    <n v="0"/>
    <n v="7150649000"/>
    <n v="0"/>
    <n v="0"/>
    <n v="833189182612"/>
    <n v="264653970586"/>
    <n v="31.76"/>
    <s v="VIGENCIA (a 30/09/2021): En el mes de agosto se entregó un predio al consecionario a través de Acta de Entrega No. 56 (Sector el Corzo)"/>
    <n v="327492.00776499999"/>
    <n v="156257.519463"/>
    <n v="272355.43184700003"/>
    <n v="108396.45112300001"/>
    <n v="219040.44500000001"/>
    <n v="0"/>
    <n v="7150.6490000000003"/>
    <n v="0"/>
    <n v="7150.6490000000003"/>
    <n v="0"/>
    <n v="833189.18261200003"/>
    <n v="264653.97058600001"/>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2"/>
    <n v="4"/>
    <s v="Informar A 2300000 De Ciudadanos Sobre Las Características, Beneficios Y Avances Del Proyecto Plmb, En La Fase De Preconstrucción Y Construcción."/>
    <n v="1"/>
    <s v="Suma"/>
    <n v="4"/>
    <s v="Finalizada - No continua"/>
    <n v="1"/>
    <n v="78.05"/>
    <n v="78.05"/>
    <n v="100"/>
    <n v="0"/>
    <n v="0"/>
    <n v="0"/>
    <n v="0"/>
    <n v="0"/>
    <n v="0"/>
    <n v="0"/>
    <n v="0"/>
    <n v="0"/>
    <n v="0"/>
    <n v="0"/>
    <n v="0"/>
    <n v="100"/>
    <n v="78.05"/>
    <n v="78.05"/>
    <n v="0"/>
    <n v="0"/>
    <n v="0"/>
    <n v="0"/>
    <n v="0"/>
    <n v="0"/>
    <n v="0"/>
    <n v="0"/>
    <n v="0"/>
    <n v="0"/>
    <n v="0"/>
    <n v="0"/>
    <n v="0"/>
    <n v="0"/>
    <n v="0"/>
    <n v="0"/>
    <n v="0"/>
    <n v="0"/>
    <m/>
    <n v="0"/>
    <n v="0"/>
    <n v="0"/>
    <n v="0"/>
    <n v="0"/>
    <n v="0"/>
    <n v="0"/>
    <n v="0"/>
    <n v="0"/>
    <n v="0"/>
    <n v="0"/>
    <n v="0"/>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2"/>
    <n v="5"/>
    <s v="Implementar El 100 % De Asistencias, Estudios, Consultorías, Etc. Asociados Al Seguimiento, Control Y Sostenibilidad Del Proyecto Plmb T-1. (Interventoría, Auditoría Externa, Financiación, Mdan, Etc.)"/>
    <n v="1"/>
    <s v="Suma"/>
    <n v="1"/>
    <s v="En ejecucion"/>
    <n v="1"/>
    <n v="6.16"/>
    <n v="6.16"/>
    <n v="100"/>
    <n v="23.46"/>
    <n v="15.08"/>
    <n v="64.28"/>
    <n v="23.46"/>
    <n v="0"/>
    <n v="0"/>
    <n v="23.46"/>
    <n v="0"/>
    <n v="0"/>
    <n v="23.46"/>
    <n v="0"/>
    <n v="0"/>
    <n v="100"/>
    <n v="21.24"/>
    <n v="21.24"/>
    <n v="30556056271"/>
    <n v="4954476243"/>
    <n v="16.21"/>
    <n v="24955985282"/>
    <n v="23335404991"/>
    <n v="93.51"/>
    <n v="31614637813"/>
    <n v="0"/>
    <n v="0"/>
    <n v="73952000000"/>
    <n v="0"/>
    <n v="0"/>
    <n v="74299000000"/>
    <n v="0"/>
    <n v="0"/>
    <n v="235377679366"/>
    <n v="28289881234"/>
    <n v="12.02"/>
    <s v="VIGENCIA (a 30/09/2021): Se recibieron los informes de interventorÍa de junio, julio y agosto de 2021. El informe de junio se encuentra aprobado, los dos restantes estan en proceso de ajuste por parte del contratista. Adicionalmente se recibió el informe trimestral N°3 de interventoría."/>
    <n v="30556.056271000001"/>
    <n v="4954.4762430000001"/>
    <n v="24955.985282000001"/>
    <n v="23335.404990999999"/>
    <n v="31614.637813000001"/>
    <n v="0"/>
    <n v="73952"/>
    <n v="0"/>
    <n v="74299"/>
    <n v="0"/>
    <n v="235377.679366"/>
    <n v="28289.881234"/>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42"/>
    <n v="6"/>
    <s v="Promover El 100 % De Las Actividades De Comunicación, Participación Ciudadana Y Gestión Social Para El Proyecto Plmb T-1."/>
    <n v="1"/>
    <s v="Suma"/>
    <n v="1"/>
    <s v="En ejecucion"/>
    <n v="1"/>
    <n v="0"/>
    <n v="0"/>
    <n v="0"/>
    <n v="75"/>
    <n v="60"/>
    <n v="80"/>
    <n v="25"/>
    <n v="0"/>
    <n v="0"/>
    <n v="0"/>
    <n v="0"/>
    <n v="0"/>
    <n v="0"/>
    <n v="0"/>
    <n v="0"/>
    <n v="100"/>
    <n v="60"/>
    <n v="60"/>
    <n v="0"/>
    <n v="0"/>
    <n v="0"/>
    <n v="412000000"/>
    <n v="411935097"/>
    <n v="99.99"/>
    <n v="539200000"/>
    <n v="0"/>
    <n v="0"/>
    <n v="0"/>
    <n v="0"/>
    <n v="0"/>
    <n v="0"/>
    <n v="0"/>
    <n v="0"/>
    <n v="951200000"/>
    <n v="411935097"/>
    <n v="43.31"/>
    <s v="VIGENCIA (a 30/09/2021): El proceso GCC-SAMC-001-2021, ya se adjudicó bajo el contrato 243 de 2021, con fecha de inicio del 13 de agosto de 2021, lo que ha permitido iniciar la logística para promover el 100% de las actividades de comunicación, participación ciudadana y gestión social para el proyecto PLMB T-1, promoviendo a la fecha las siguientes actividades: -Evento de inicio de obras del Patio Taller -Evento de inicio de obras de la calle 72 con avenida Caracas -Rueda de prensa del plan de manejo de tránsito de las obras de la calle 72 con avenida Caracas"/>
    <n v="0"/>
    <n v="0"/>
    <n v="412"/>
    <n v="411.93509699999998"/>
    <n v="539.20000000000005"/>
    <n v="0"/>
    <n v="0"/>
    <n v="0"/>
    <n v="0"/>
    <n v="0"/>
    <n v="951.2"/>
    <n v="411.93509699999998"/>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12"/>
    <n v="1"/>
    <s v="Realizar El 100 % De Los Estudios Y Diseños Para La Etapa De Planeación Del Proyecto."/>
    <n v="1"/>
    <s v="Suma"/>
    <n v="1"/>
    <s v="En ejecucion"/>
    <n v="1"/>
    <n v="0"/>
    <n v="0"/>
    <n v="0"/>
    <n v="30"/>
    <n v="19.420000000000002"/>
    <n v="64.73"/>
    <n v="45"/>
    <n v="0"/>
    <n v="0"/>
    <n v="25"/>
    <n v="0"/>
    <n v="0"/>
    <n v="0"/>
    <n v="0"/>
    <n v="0"/>
    <n v="100"/>
    <n v="19.420000000000002"/>
    <n v="19.420000000000002"/>
    <n v="0"/>
    <n v="0"/>
    <n v="0"/>
    <n v="45320000000"/>
    <n v="43083818465"/>
    <n v="95.07"/>
    <n v="21000000000"/>
    <n v="0"/>
    <n v="0"/>
    <n v="8200582363"/>
    <n v="0"/>
    <n v="0"/>
    <n v="0"/>
    <n v="0"/>
    <n v="0"/>
    <n v="74520582363"/>
    <n v="43083818465"/>
    <n v="57.81"/>
    <s v="VIGENCIA (a 30/09/2021): La actividad para la culminación de la prefactibilidad finalizó en el segundo trimestre de la vigencia."/>
    <n v="0"/>
    <n v="0"/>
    <n v="45320"/>
    <n v="43083.818464999997"/>
    <n v="21000"/>
    <n v="0"/>
    <n v="8200.5823629999995"/>
    <n v="0"/>
    <n v="0"/>
    <n v="0"/>
    <n v="74520.582362999994"/>
    <n v="43083.818464999997"/>
  </r>
  <r>
    <n v="16"/>
    <s v="Un Nuevo Contrato Social y Ambiental para la Bogotá del Siglo XXI"/>
    <x v="0"/>
    <n v="2021"/>
    <s v="30/09/2021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12"/>
    <n v="2"/>
    <s v="Avanzar En El 100 % De Los Tramites Para La Adjudicación De La Obra Del Proyecto."/>
    <n v="1"/>
    <s v="Suma"/>
    <n v="1"/>
    <s v="En ejecucion"/>
    <n v="1"/>
    <n v="0"/>
    <n v="0"/>
    <n v="0"/>
    <n v="0"/>
    <n v="0"/>
    <n v="0"/>
    <n v="60"/>
    <n v="0"/>
    <n v="0"/>
    <n v="40"/>
    <n v="0"/>
    <n v="0"/>
    <n v="0"/>
    <n v="0"/>
    <n v="0"/>
    <n v="100"/>
    <n v="0"/>
    <n v="0"/>
    <n v="0"/>
    <n v="0"/>
    <n v="0"/>
    <n v="0"/>
    <n v="0"/>
    <n v="0"/>
    <n v="14200000000"/>
    <n v="0"/>
    <n v="0"/>
    <n v="720500000000"/>
    <n v="0"/>
    <n v="0"/>
    <n v="0"/>
    <n v="0"/>
    <n v="0"/>
    <n v="734700000000"/>
    <n v="0"/>
    <n v="0"/>
    <s v="VIGENCIA (a 30/09/2021): N.A."/>
    <n v="0"/>
    <n v="0"/>
    <n v="0"/>
    <n v="0"/>
    <n v="14200"/>
    <n v="0"/>
    <n v="720500"/>
    <n v="0"/>
    <n v="0"/>
    <n v="0"/>
    <n v="734700"/>
    <n v="0"/>
  </r>
  <r>
    <n v="16"/>
    <s v="Un Nuevo Contrato Social y Ambiental para la Bogotá del Siglo XXI"/>
    <x v="0"/>
    <n v="2021"/>
    <s v="30/09/2021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1"/>
    <n v="1"/>
    <s v="Implementar El 100 % Del Sistema De Gestión Documental De La Entidad En El Marco Del Mipg"/>
    <n v="1"/>
    <s v="Suma"/>
    <n v="1"/>
    <s v="En ejecucion"/>
    <n v="1"/>
    <n v="8.39"/>
    <n v="8.39"/>
    <n v="100"/>
    <n v="22.2"/>
    <n v="16.649999999999999"/>
    <n v="75"/>
    <n v="22.6"/>
    <n v="0"/>
    <n v="0"/>
    <n v="23.16"/>
    <n v="0"/>
    <n v="0"/>
    <n v="23.65"/>
    <n v="0"/>
    <n v="0"/>
    <n v="100"/>
    <n v="25.04"/>
    <n v="25.04"/>
    <n v="105000000"/>
    <n v="104255511"/>
    <n v="99.3"/>
    <n v="272902044"/>
    <n v="253444117"/>
    <n v="92.87"/>
    <n v="192000000"/>
    <n v="0"/>
    <n v="0"/>
    <n v="290000000"/>
    <n v="0"/>
    <n v="0"/>
    <n v="296000000"/>
    <n v="0"/>
    <n v="0"/>
    <n v="1155902044"/>
    <n v="357699628"/>
    <n v="30.95"/>
    <s v="VIGENCIA (a 30/09/2021): En validación de la PMO la propuesta de integración automática AZ-Aconex. Se continua con las reuniones de revisión periódica para establecer los avances del SGDEA, de acuerdo con el modelo de requisitos y el cronograma de ajustes.  Se realizan capacitaciones internas en AZ Digital  y gestión documental a funcionarios y contratistas. Se continua con las pruebas funcionales del flujo de comunicaciones y reportes gerenciales  ante solicitudes de ajuste realizadas al contratista. Se dio inició con la prestación del servicio para apoyo a las actividades de archivo. S Se realizó actualización del instructivo de actas de reunión."/>
    <n v="105"/>
    <n v="104.255511"/>
    <n v="272.90204399999999"/>
    <n v="253.44411700000001"/>
    <n v="192"/>
    <n v="0"/>
    <n v="290"/>
    <n v="0"/>
    <n v="296"/>
    <n v="0"/>
    <n v="1155.9020439999999"/>
    <n v="357.69962800000002"/>
  </r>
  <r>
    <n v="16"/>
    <s v="Un Nuevo Contrato Social y Ambiental para la Bogotá del Siglo XXI"/>
    <x v="0"/>
    <n v="2021"/>
    <s v="30/09/2021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1"/>
    <n v="2"/>
    <s v="Contar Con 100 % Software Especializado (Erp)"/>
    <n v="1"/>
    <s v="Suma"/>
    <n v="1"/>
    <s v="En ejecucion"/>
    <n v="1"/>
    <n v="12.33"/>
    <n v="12.33"/>
    <n v="100"/>
    <n v="20.96"/>
    <n v="15.72"/>
    <n v="75"/>
    <n v="21.45"/>
    <n v="0"/>
    <n v="0"/>
    <n v="22.19"/>
    <n v="0"/>
    <n v="0"/>
    <n v="23.07"/>
    <n v="0"/>
    <n v="0"/>
    <n v="100"/>
    <n v="28.05"/>
    <n v="28.05"/>
    <n v="100000000"/>
    <n v="95879784"/>
    <n v="95.88"/>
    <n v="163692607"/>
    <n v="163692607"/>
    <n v="100"/>
    <n v="163199996"/>
    <n v="0"/>
    <n v="0"/>
    <n v="180000000"/>
    <n v="0"/>
    <n v="0"/>
    <n v="187000000"/>
    <n v="0"/>
    <n v="0"/>
    <n v="793892603"/>
    <n v="259572391"/>
    <n v="32.700000000000003"/>
    <s v="VIGENCIA (a 30/09/2021): En desarrollo Reportes para Nómina electrónica y Documento Soporte a la DIAN."/>
    <n v="100"/>
    <n v="95.879784000000001"/>
    <n v="163.69260700000001"/>
    <n v="163.69260700000001"/>
    <n v="163.199996"/>
    <n v="0"/>
    <n v="180"/>
    <n v="0"/>
    <n v="187"/>
    <n v="0"/>
    <n v="793.89260300000001"/>
    <n v="259.57239100000004"/>
  </r>
  <r>
    <n v="16"/>
    <s v="Un Nuevo Contrato Social y Ambiental para la Bogotá del Siglo XXI"/>
    <x v="0"/>
    <n v="2021"/>
    <s v="30/09/2021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1"/>
    <n v="3"/>
    <s v="Adquirir En Un 100 % Las Tecnología En Licencias Y Seguridad De La Información Para El Normal Funcionamiento De La Empresa"/>
    <n v="1"/>
    <s v="Suma"/>
    <n v="1"/>
    <s v="En ejecucion"/>
    <n v="1"/>
    <n v="26.06"/>
    <n v="26.06"/>
    <n v="100"/>
    <n v="19.05"/>
    <n v="17.72"/>
    <n v="93.02"/>
    <n v="18.739999999999998"/>
    <n v="0"/>
    <n v="0"/>
    <n v="18.3"/>
    <n v="0"/>
    <n v="0"/>
    <n v="17.850000000000001"/>
    <n v="0"/>
    <n v="0"/>
    <n v="100"/>
    <n v="43.78"/>
    <n v="43.78"/>
    <n v="762000000"/>
    <n v="331105471"/>
    <n v="43.45"/>
    <n v="382545949"/>
    <n v="339597952"/>
    <n v="88.77"/>
    <n v="972286004"/>
    <n v="0"/>
    <n v="0"/>
    <n v="535000000"/>
    <n v="0"/>
    <n v="0"/>
    <n v="522000000"/>
    <n v="0"/>
    <n v="0"/>
    <n v="3173831953"/>
    <n v="670703423"/>
    <n v="21.13"/>
    <s v="VIGENCIA (a 30/09/2021): Se efectuó la renovación de licencia EMME y Adobe. Se adquirieron las Licencias PTV, Autodesk, Arcgis y se instalaron licencias EDR en equipos y servidores. Para el cumplimiento al 100% se encuentra pendiente la entrega de nuevas licencias de Adobe."/>
    <n v="762"/>
    <n v="331.10547100000002"/>
    <n v="382.54594900000001"/>
    <n v="339.59795200000002"/>
    <n v="972.28600400000005"/>
    <n v="0"/>
    <n v="535"/>
    <n v="0"/>
    <n v="522"/>
    <n v="0"/>
    <n v="3173.8319529999999"/>
    <n v="670.70342300000004"/>
  </r>
  <r>
    <n v="16"/>
    <s v="Un Nuevo Contrato Social y Ambiental para la Bogotá del Siglo XXI"/>
    <x v="0"/>
    <n v="2021"/>
    <s v="30/09/2021 (Terminado)"/>
    <s v="Pesos corrientes"/>
    <n v="2"/>
    <s v="Ultima Version Oficial"/>
    <x v="47"/>
    <s v="Agencia Distrital para la Educación Superior, la Ciencia y la Tecnología"/>
    <x v="47"/>
    <s v="006"/>
    <s v="Sector Educación"/>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0"/>
    <n v="1"/>
    <s v="Beneficiar A 24230 Personas On La Implementación Del Modelo De Admisión Especial En Alianza Con Las Universidades O Entidades De Educación Postmedia"/>
    <n v="1"/>
    <s v="Suma"/>
    <n v="1"/>
    <s v="En ejecucion"/>
    <n v="1"/>
    <n v="0"/>
    <n v="0"/>
    <n v="0"/>
    <n v="0"/>
    <n v="0"/>
    <n v="0"/>
    <n v="7587"/>
    <n v="0"/>
    <n v="0"/>
    <n v="8718"/>
    <n v="0"/>
    <n v="0"/>
    <n v="7925"/>
    <n v="0"/>
    <n v="0"/>
    <n v="24230"/>
    <n v="0"/>
    <n v="0"/>
    <n v="0"/>
    <n v="0"/>
    <n v="0"/>
    <n v="0"/>
    <n v="0"/>
    <n v="0"/>
    <n v="421489000000"/>
    <n v="0"/>
    <n v="0"/>
    <n v="276981000000"/>
    <n v="0"/>
    <n v="0"/>
    <n v="207915000000"/>
    <n v="0"/>
    <n v="0"/>
    <n v="906385000000"/>
    <n v="0"/>
    <n v="0"/>
    <m/>
    <n v="0"/>
    <n v="0"/>
    <n v="0"/>
    <n v="0"/>
    <n v="421489"/>
    <n v="0"/>
    <n v="276981"/>
    <n v="0"/>
    <n v="207915"/>
    <n v="0"/>
    <n v="906385"/>
    <n v="0"/>
  </r>
  <r>
    <n v="16"/>
    <s v="Un Nuevo Contrato Social y Ambiental para la Bogotá del Siglo XXI"/>
    <x v="0"/>
    <n v="2021"/>
    <s v="30/09/2021 (Terminado)"/>
    <s v="Pesos corrientes"/>
    <n v="2"/>
    <s v="Ultima Version Oficial"/>
    <x v="47"/>
    <s v="Agencia Distrital para la Educación Superior, la Ciencia y la Tecnología"/>
    <x v="47"/>
    <s v="006"/>
    <s v="Sector Educación"/>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0"/>
    <n v="2"/>
    <s v="Financiar A 25230 Jovenes Del Distrito En Programas De Apoyo Económico Para Su Sostenimiento O Para El Desarrollo Del Programa De Articulación Entre La Educación Media Y La Superior."/>
    <n v="1"/>
    <s v="Suma"/>
    <n v="1"/>
    <s v="En ejecucion"/>
    <n v="1"/>
    <n v="0"/>
    <n v="0"/>
    <n v="0"/>
    <n v="0"/>
    <n v="0"/>
    <n v="0"/>
    <n v="8587"/>
    <n v="0"/>
    <n v="0"/>
    <n v="8718"/>
    <n v="0"/>
    <n v="0"/>
    <n v="7925"/>
    <n v="0"/>
    <n v="0"/>
    <n v="25230"/>
    <n v="0"/>
    <n v="0"/>
    <n v="0"/>
    <n v="0"/>
    <n v="0"/>
    <n v="0"/>
    <n v="0"/>
    <n v="0"/>
    <n v="107840000000"/>
    <n v="0"/>
    <n v="0"/>
    <n v="46088000000"/>
    <n v="0"/>
    <n v="0"/>
    <n v="42885000000"/>
    <n v="0"/>
    <n v="0"/>
    <n v="196813000000"/>
    <n v="0"/>
    <n v="0"/>
    <m/>
    <n v="0"/>
    <n v="0"/>
    <n v="0"/>
    <n v="0"/>
    <n v="107840"/>
    <n v="0"/>
    <n v="46088"/>
    <n v="0"/>
    <n v="42885"/>
    <n v="0"/>
    <n v="196813"/>
    <n v="0"/>
  </r>
  <r>
    <n v="16"/>
    <s v="Un Nuevo Contrato Social y Ambiental para la Bogotá del Siglo XXI"/>
    <x v="0"/>
    <n v="2021"/>
    <s v="30/09/2021 (Terminado)"/>
    <s v="Pesos corrientes"/>
    <n v="2"/>
    <s v="Ultima Version Oficial"/>
    <x v="47"/>
    <s v="Agencia Distrital para la Educación Superior, la Ciencia y la Tecnología"/>
    <x v="47"/>
    <s v="006"/>
    <s v="Sector Educación"/>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0"/>
    <n v="3"/>
    <s v="Formular 1 Politica De Educación Postmedia Para Bogotá D.C., Con Perspectiva A 2050."/>
    <n v="1"/>
    <s v="Suma"/>
    <n v="1"/>
    <s v="En ejecucion"/>
    <n v="1"/>
    <n v="0"/>
    <n v="0"/>
    <n v="0"/>
    <n v="0"/>
    <n v="0"/>
    <n v="0"/>
    <n v="0.4"/>
    <n v="0"/>
    <n v="0"/>
    <n v="0.4"/>
    <n v="0"/>
    <n v="0"/>
    <n v="0.2"/>
    <n v="0"/>
    <n v="0"/>
    <n v="1"/>
    <n v="0"/>
    <n v="0"/>
    <n v="0"/>
    <n v="0"/>
    <n v="0"/>
    <n v="0"/>
    <n v="0"/>
    <n v="0"/>
    <n v="1844000000"/>
    <n v="0"/>
    <n v="0"/>
    <n v="1900000000"/>
    <n v="0"/>
    <n v="0"/>
    <n v="1958000000"/>
    <n v="0"/>
    <n v="0"/>
    <n v="5702000000"/>
    <n v="0"/>
    <n v="0"/>
    <m/>
    <n v="0"/>
    <n v="0"/>
    <n v="0"/>
    <n v="0"/>
    <n v="1844"/>
    <n v="0"/>
    <n v="1900"/>
    <n v="0"/>
    <n v="1958"/>
    <n v="0"/>
    <n v="5702"/>
    <n v="0"/>
  </r>
  <r>
    <n v="16"/>
    <s v="Un Nuevo Contrato Social y Ambiental para la Bogotá del Siglo XXI"/>
    <x v="0"/>
    <n v="2021"/>
    <s v="30/09/2021 (Terminado)"/>
    <s v="Pesos corrientes"/>
    <n v="2"/>
    <s v="Ultima Version Oficial"/>
    <x v="47"/>
    <s v="Agencia Distrital para la Educación Superior, la Ciencia y la Tecnología"/>
    <x v="47"/>
    <s v="006"/>
    <s v="Sector Educación"/>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0"/>
    <n v="4"/>
    <s v="Implementar 1 Sistema De Información Para El Seguimiento Al Acceso Y Movilidad De Los Jóvenes Que Egresan De Educación Media E Ingresan A Educación Postmedia En Bogotá D.C"/>
    <n v="1"/>
    <s v="Suma"/>
    <n v="1"/>
    <s v="En ejecucion"/>
    <n v="1"/>
    <n v="0"/>
    <n v="0"/>
    <n v="0"/>
    <n v="0"/>
    <n v="0"/>
    <n v="0"/>
    <n v="0.3"/>
    <n v="0"/>
    <n v="0"/>
    <n v="0.5"/>
    <n v="0"/>
    <n v="0"/>
    <n v="0.2"/>
    <n v="0"/>
    <n v="0"/>
    <n v="1"/>
    <n v="0"/>
    <n v="0"/>
    <n v="0"/>
    <n v="0"/>
    <n v="0"/>
    <n v="0"/>
    <n v="0"/>
    <n v="0"/>
    <n v="2156000000"/>
    <n v="0"/>
    <n v="0"/>
    <n v="1149856774"/>
    <n v="0"/>
    <n v="0"/>
    <n v="1184352477"/>
    <n v="0"/>
    <n v="0"/>
    <n v="4490209251"/>
    <n v="0"/>
    <n v="0"/>
    <m/>
    <n v="0"/>
    <n v="0"/>
    <n v="0"/>
    <n v="0"/>
    <n v="2156"/>
    <n v="0"/>
    <n v="1149.8567740000001"/>
    <n v="0"/>
    <n v="1184.3524769999999"/>
    <n v="0"/>
    <n v="4490.209251000000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53" firstHeaderRow="0" firstDataRow="1" firstDataCol="2"/>
  <pivotFields count="76">
    <pivotField showAll="0"/>
    <pivotField showAll="0"/>
    <pivotField axis="axisRow" showAll="0">
      <items count="2">
        <item x="0"/>
        <item t="default"/>
      </items>
    </pivotField>
    <pivotField showAll="0"/>
    <pivotField showAll="0"/>
    <pivotField showAll="0"/>
    <pivotField showAll="0"/>
    <pivotField showAll="0"/>
    <pivotField axis="axisRow" outline="0"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showAll="0"/>
    <pivotField axis="axisRow" showAll="0">
      <items count="49">
        <item x="47"/>
        <item x="42"/>
        <item x="40"/>
        <item x="24"/>
        <item x="15"/>
        <item x="13"/>
        <item x="45"/>
        <item x="46"/>
        <item x="44"/>
        <item x="23"/>
        <item x="28"/>
        <item x="34"/>
        <item x="31"/>
        <item x="21"/>
        <item x="27"/>
        <item x="32"/>
        <item x="26"/>
        <item x="38"/>
        <item x="25"/>
        <item x="33"/>
        <item x="22"/>
        <item x="19"/>
        <item x="30"/>
        <item x="41"/>
        <item x="29"/>
        <item x="0"/>
        <item x="14"/>
        <item x="9"/>
        <item x="7"/>
        <item x="3"/>
        <item x="4"/>
        <item x="8"/>
        <item x="12"/>
        <item x="6"/>
        <item x="11"/>
        <item x="10"/>
        <item x="20"/>
        <item x="18"/>
        <item x="5"/>
        <item x="1"/>
        <item x="17"/>
        <item x="43"/>
        <item x="35"/>
        <item x="16"/>
        <item x="36"/>
        <item x="37"/>
        <item x="39"/>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showAll="0"/>
    <pivotField dataField="1" numFmtId="164" showAll="0"/>
    <pivotField dataField="1" numFmtId="164" showAll="0"/>
    <pivotField dataField="1" numFmtId="164" showAll="0"/>
    <pivotField dataField="1" numFmtId="164" showAll="0"/>
    <pivotField dataField="1" numFmtId="164" showAll="0"/>
    <pivotField numFmtId="164" showAll="0"/>
    <pivotField dataField="1" numFmtId="164" showAll="0"/>
    <pivotField numFmtId="164" showAll="0"/>
    <pivotField dataField="1" numFmtId="164" showAll="0"/>
    <pivotField numFmtId="164" showAll="0"/>
    <pivotField dataField="1" numFmtId="164" showAll="0"/>
    <pivotField dataField="1" numFmtId="164" showAll="0"/>
  </pivotFields>
  <rowFields count="3">
    <field x="2"/>
    <field x="8"/>
    <field x="10"/>
  </rowFields>
  <rowItems count="50">
    <i>
      <x/>
    </i>
    <i r="1">
      <x/>
      <x v="25"/>
    </i>
    <i r="1">
      <x v="1"/>
      <x v="39"/>
    </i>
    <i r="1">
      <x v="2"/>
      <x v="47"/>
    </i>
    <i r="1">
      <x v="3"/>
      <x v="29"/>
    </i>
    <i r="1">
      <x v="4"/>
      <x v="30"/>
    </i>
    <i r="1">
      <x v="5"/>
      <x v="38"/>
    </i>
    <i r="1">
      <x v="6"/>
      <x v="33"/>
    </i>
    <i r="1">
      <x v="7"/>
      <x v="28"/>
    </i>
    <i r="1">
      <x v="8"/>
      <x v="31"/>
    </i>
    <i r="1">
      <x v="9"/>
      <x v="27"/>
    </i>
    <i r="1">
      <x v="10"/>
      <x v="35"/>
    </i>
    <i r="1">
      <x v="11"/>
      <x v="34"/>
    </i>
    <i r="1">
      <x v="12"/>
      <x v="32"/>
    </i>
    <i r="1">
      <x v="13"/>
      <x v="5"/>
    </i>
    <i r="1">
      <x v="14"/>
      <x v="26"/>
    </i>
    <i r="1">
      <x v="15"/>
      <x v="4"/>
    </i>
    <i r="1">
      <x v="16"/>
      <x v="43"/>
    </i>
    <i r="1">
      <x v="17"/>
      <x v="40"/>
    </i>
    <i r="1">
      <x v="18"/>
      <x v="37"/>
    </i>
    <i r="1">
      <x v="19"/>
      <x v="21"/>
    </i>
    <i r="1">
      <x v="20"/>
      <x v="36"/>
    </i>
    <i r="1">
      <x v="21"/>
      <x v="13"/>
    </i>
    <i r="1">
      <x v="22"/>
      <x v="20"/>
    </i>
    <i r="1">
      <x v="23"/>
      <x v="9"/>
    </i>
    <i r="1">
      <x v="24"/>
      <x v="3"/>
    </i>
    <i r="1">
      <x v="25"/>
      <x v="18"/>
    </i>
    <i r="1">
      <x v="26"/>
      <x v="16"/>
    </i>
    <i r="1">
      <x v="27"/>
      <x v="14"/>
    </i>
    <i r="1">
      <x v="28"/>
      <x v="10"/>
    </i>
    <i r="1">
      <x v="29"/>
      <x v="24"/>
    </i>
    <i r="1">
      <x v="30"/>
      <x v="22"/>
    </i>
    <i r="1">
      <x v="31"/>
      <x v="12"/>
    </i>
    <i r="1">
      <x v="32"/>
      <x v="15"/>
    </i>
    <i r="1">
      <x v="33"/>
      <x v="19"/>
    </i>
    <i r="1">
      <x v="34"/>
      <x v="11"/>
    </i>
    <i r="1">
      <x v="35"/>
      <x v="42"/>
    </i>
    <i r="1">
      <x v="36"/>
      <x v="44"/>
    </i>
    <i r="1">
      <x v="37"/>
      <x v="45"/>
    </i>
    <i r="1">
      <x v="38"/>
      <x v="17"/>
    </i>
    <i r="1">
      <x v="39"/>
      <x v="46"/>
    </i>
    <i r="1">
      <x v="40"/>
      <x v="2"/>
    </i>
    <i r="1">
      <x v="41"/>
      <x v="23"/>
    </i>
    <i r="1">
      <x v="42"/>
      <x v="1"/>
    </i>
    <i r="1">
      <x v="43"/>
      <x v="41"/>
    </i>
    <i r="1">
      <x v="44"/>
      <x v="8"/>
    </i>
    <i r="1">
      <x v="45"/>
      <x v="6"/>
    </i>
    <i r="1">
      <x v="46"/>
      <x v="7"/>
    </i>
    <i r="1">
      <x v="47"/>
      <x/>
    </i>
    <i t="grand">
      <x/>
    </i>
  </rowItems>
  <colFields count="1">
    <field x="-2"/>
  </colFields>
  <colItems count="9">
    <i>
      <x/>
    </i>
    <i i="1">
      <x v="1"/>
    </i>
    <i i="2">
      <x v="2"/>
    </i>
    <i i="3">
      <x v="3"/>
    </i>
    <i i="4">
      <x v="4"/>
    </i>
    <i i="5">
      <x v="5"/>
    </i>
    <i i="6">
      <x v="6"/>
    </i>
    <i i="7">
      <x v="7"/>
    </i>
    <i i="8">
      <x v="8"/>
    </i>
  </colItems>
  <dataFields count="9">
    <dataField name="Suma de prog_rec_ano1_millones" fld="64" baseField="0" baseItem="0"/>
    <dataField name="Suma de ejec_rec_ano1_millones" fld="65" baseField="0" baseItem="0"/>
    <dataField name="Suma de prog_rec_ano2_millones" fld="66" baseField="0" baseItem="0"/>
    <dataField name="Suma de ejec_rec_ano2_millones" fld="67" baseField="0" baseItem="0"/>
    <dataField name="Suma de prog_rec_ano3_millones" fld="68" baseField="0" baseItem="0"/>
    <dataField name="Suma de prog_rec_ano4_millones" fld="70" baseField="0" baseItem="0"/>
    <dataField name="Suma de prog_rec_ano5_millones" fld="72" baseField="0" baseItem="0"/>
    <dataField name="Suma de prog_rec_total_millones" fld="74" baseField="0" baseItem="0"/>
    <dataField name="Suma de ejec_rec_total_millones" fld="75" baseField="0" baseItem="0"/>
  </dataFields>
  <formats count="11">
    <format dxfId="10">
      <pivotArea dataOnly="0" labelOnly="1" outline="0" fieldPosition="0">
        <references count="1">
          <reference field="4294967294" count="1">
            <x v="0"/>
          </reference>
        </references>
      </pivotArea>
    </format>
    <format dxfId="9">
      <pivotArea dataOnly="0" labelOnly="1" outline="0" fieldPosition="0">
        <references count="1">
          <reference field="4294967294" count="1">
            <x v="0"/>
          </reference>
        </references>
      </pivotArea>
    </format>
    <format dxfId="8">
      <pivotArea dataOnly="0" labelOnly="1" outline="0" fieldPosition="0">
        <references count="1">
          <reference field="4294967294" count="1">
            <x v="0"/>
          </reference>
        </references>
      </pivotArea>
    </format>
    <format dxfId="7">
      <pivotArea dataOnly="0" labelOnly="1" outline="0" fieldPosition="0">
        <references count="1">
          <reference field="4294967294" count="9">
            <x v="0"/>
            <x v="1"/>
            <x v="2"/>
            <x v="3"/>
            <x v="4"/>
            <x v="5"/>
            <x v="6"/>
            <x v="7"/>
            <x v="8"/>
          </reference>
        </references>
      </pivotArea>
    </format>
    <format dxfId="6">
      <pivotArea dataOnly="0" labelOnly="1" outline="0" fieldPosition="0">
        <references count="1">
          <reference field="4294967294" count="9">
            <x v="0"/>
            <x v="1"/>
            <x v="2"/>
            <x v="3"/>
            <x v="4"/>
            <x v="5"/>
            <x v="6"/>
            <x v="7"/>
            <x v="8"/>
          </reference>
        </references>
      </pivotArea>
    </format>
    <format dxfId="5">
      <pivotArea dataOnly="0" labelOnly="1" outline="0" fieldPosition="0">
        <references count="1">
          <reference field="4294967294" count="9">
            <x v="0"/>
            <x v="1"/>
            <x v="2"/>
            <x v="3"/>
            <x v="4"/>
            <x v="5"/>
            <x v="6"/>
            <x v="7"/>
            <x v="8"/>
          </reference>
        </references>
      </pivotArea>
    </format>
    <format dxfId="4">
      <pivotArea dataOnly="0" labelOnly="1" outline="0" fieldPosition="0">
        <references count="1">
          <reference field="4294967294" count="9">
            <x v="0"/>
            <x v="1"/>
            <x v="2"/>
            <x v="3"/>
            <x v="4"/>
            <x v="5"/>
            <x v="6"/>
            <x v="7"/>
            <x v="8"/>
          </reference>
        </references>
      </pivotArea>
    </format>
    <format dxfId="3">
      <pivotArea dataOnly="0" labelOnly="1" outline="0" fieldPosition="0">
        <references count="1">
          <reference field="4294967294" count="9">
            <x v="0"/>
            <x v="1"/>
            <x v="2"/>
            <x v="3"/>
            <x v="4"/>
            <x v="5"/>
            <x v="6"/>
            <x v="7"/>
            <x v="8"/>
          </reference>
        </references>
      </pivotArea>
    </format>
    <format dxfId="2">
      <pivotArea field="2" type="button" dataOnly="0" labelOnly="1" outline="0" axis="axisRow" fieldPosition="0"/>
    </format>
    <format dxfId="1">
      <pivotArea field="10" type="button" dataOnly="0" labelOnly="1" outline="0" axis="axisRow" fieldPosition="2"/>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abSelected="1" workbookViewId="0"/>
  </sheetViews>
  <sheetFormatPr baseColWidth="10" defaultRowHeight="15" x14ac:dyDescent="0.25"/>
  <sheetData>
    <row r="1" spans="1:1" x14ac:dyDescent="0.25">
      <c r="A1" s="18" t="s">
        <v>4150</v>
      </c>
    </row>
    <row r="2" spans="1:1" x14ac:dyDescent="0.25">
      <c r="A2" t="s">
        <v>4151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heetViews>
  <sheetFormatPr baseColWidth="10" defaultRowHeight="15" x14ac:dyDescent="0.25"/>
  <cols>
    <col min="1" max="1" width="17.5703125" bestFit="1" customWidth="1"/>
    <col min="2" max="2" width="11.28515625" customWidth="1"/>
    <col min="3" max="11" width="14.85546875" customWidth="1"/>
  </cols>
  <sheetData>
    <row r="3" spans="1:11" ht="45" x14ac:dyDescent="0.25">
      <c r="A3" s="12" t="s">
        <v>4139</v>
      </c>
      <c r="B3" s="12" t="s">
        <v>9</v>
      </c>
      <c r="C3" s="11" t="s">
        <v>4141</v>
      </c>
      <c r="D3" s="11" t="s">
        <v>4142</v>
      </c>
      <c r="E3" s="11" t="s">
        <v>4143</v>
      </c>
      <c r="F3" s="11" t="s">
        <v>4144</v>
      </c>
      <c r="G3" s="11" t="s">
        <v>4145</v>
      </c>
      <c r="H3" s="11" t="s">
        <v>4146</v>
      </c>
      <c r="I3" s="11" t="s">
        <v>4147</v>
      </c>
      <c r="J3" s="11" t="s">
        <v>4148</v>
      </c>
      <c r="K3" s="11" t="s">
        <v>4149</v>
      </c>
    </row>
    <row r="4" spans="1:11" x14ac:dyDescent="0.25">
      <c r="A4" s="9" t="s">
        <v>61</v>
      </c>
      <c r="C4" s="13">
        <v>9496691.9512189999</v>
      </c>
      <c r="D4" s="13">
        <v>7865950.9365659961</v>
      </c>
      <c r="E4" s="13">
        <v>22213411.074584998</v>
      </c>
      <c r="F4" s="13">
        <v>13576826.222611999</v>
      </c>
      <c r="G4" s="13">
        <v>22802027.250999998</v>
      </c>
      <c r="H4" s="13">
        <v>19960184.94437857</v>
      </c>
      <c r="I4" s="13">
        <v>16624821.262855366</v>
      </c>
      <c r="J4" s="13">
        <v>91097136.484037951</v>
      </c>
      <c r="K4" s="13">
        <v>21442777.159178</v>
      </c>
    </row>
    <row r="5" spans="1:11" x14ac:dyDescent="0.25">
      <c r="A5" s="10" t="s">
        <v>3660</v>
      </c>
      <c r="B5" s="9" t="s">
        <v>66</v>
      </c>
      <c r="C5" s="13">
        <v>2460.6779329999999</v>
      </c>
      <c r="D5" s="13">
        <v>1991.2351290000001</v>
      </c>
      <c r="E5" s="13">
        <v>6875.9829999999984</v>
      </c>
      <c r="F5" s="13">
        <v>4479.3606389999995</v>
      </c>
      <c r="G5" s="13">
        <v>7500.0000000000009</v>
      </c>
      <c r="H5" s="13">
        <v>4907.6498419999998</v>
      </c>
      <c r="I5" s="13">
        <v>4632.146092</v>
      </c>
      <c r="J5" s="13">
        <v>26376.456867000008</v>
      </c>
      <c r="K5" s="13">
        <v>6470.5957680000001</v>
      </c>
    </row>
    <row r="6" spans="1:11" x14ac:dyDescent="0.25">
      <c r="A6" s="10" t="s">
        <v>3661</v>
      </c>
      <c r="B6" s="9" t="s">
        <v>134</v>
      </c>
      <c r="C6" s="13">
        <v>53592.928604999994</v>
      </c>
      <c r="D6" s="13">
        <v>53192.437055999995</v>
      </c>
      <c r="E6" s="13">
        <v>89052.980849000014</v>
      </c>
      <c r="F6" s="13">
        <v>80891.489099999977</v>
      </c>
      <c r="G6" s="13">
        <v>96724.569999999992</v>
      </c>
      <c r="H6" s="13">
        <v>110472.93317799999</v>
      </c>
      <c r="I6" s="13">
        <v>107367.03672800001</v>
      </c>
      <c r="J6" s="13">
        <v>457210.44935999985</v>
      </c>
      <c r="K6" s="13">
        <v>134083.926156</v>
      </c>
    </row>
    <row r="7" spans="1:11" x14ac:dyDescent="0.25">
      <c r="A7" s="10" t="s">
        <v>3662</v>
      </c>
      <c r="B7" s="9" t="s">
        <v>200</v>
      </c>
      <c r="C7" s="13">
        <v>1437.7956689999999</v>
      </c>
      <c r="D7" s="13">
        <v>1333.3178969999999</v>
      </c>
      <c r="E7" s="13">
        <v>1881.819</v>
      </c>
      <c r="F7" s="13">
        <v>1809.7548870000001</v>
      </c>
      <c r="G7" s="13">
        <v>2499.9999999999995</v>
      </c>
      <c r="H7" s="13">
        <v>4355.9713699999993</v>
      </c>
      <c r="I7" s="13">
        <v>4261.2890909999996</v>
      </c>
      <c r="J7" s="13">
        <v>14436.87513</v>
      </c>
      <c r="K7" s="13">
        <v>3143.072784</v>
      </c>
    </row>
    <row r="8" spans="1:11" x14ac:dyDescent="0.25">
      <c r="A8" s="10" t="s">
        <v>3663</v>
      </c>
      <c r="B8" s="9" t="s">
        <v>262</v>
      </c>
      <c r="C8" s="13">
        <v>13911.279772</v>
      </c>
      <c r="D8" s="13">
        <v>13429.570460000001</v>
      </c>
      <c r="E8" s="13">
        <v>75043.144000000029</v>
      </c>
      <c r="F8" s="13">
        <v>55195.276023999992</v>
      </c>
      <c r="G8" s="13">
        <v>91994.437999999995</v>
      </c>
      <c r="H8" s="13">
        <v>104538.39300000001</v>
      </c>
      <c r="I8" s="13">
        <v>103362.17599999999</v>
      </c>
      <c r="J8" s="13">
        <v>388849.43077199999</v>
      </c>
      <c r="K8" s="13">
        <v>68624.84648399998</v>
      </c>
    </row>
    <row r="9" spans="1:11" x14ac:dyDescent="0.25">
      <c r="A9" s="10" t="s">
        <v>3664</v>
      </c>
      <c r="B9" s="9" t="s">
        <v>410</v>
      </c>
      <c r="C9" s="13">
        <v>43956.512518999996</v>
      </c>
      <c r="D9" s="13">
        <v>30259.368596999993</v>
      </c>
      <c r="E9" s="13">
        <v>53282.140534999999</v>
      </c>
      <c r="F9" s="13">
        <v>20754.794516999998</v>
      </c>
      <c r="G9" s="13">
        <v>61160.704999999994</v>
      </c>
      <c r="H9" s="13">
        <v>55174.67263999999</v>
      </c>
      <c r="I9" s="13">
        <v>32629.345000000001</v>
      </c>
      <c r="J9" s="13">
        <v>246203.37569400005</v>
      </c>
      <c r="K9" s="13">
        <v>51014.163113999995</v>
      </c>
    </row>
    <row r="10" spans="1:11" x14ac:dyDescent="0.25">
      <c r="A10" s="10" t="s">
        <v>3665</v>
      </c>
      <c r="B10" s="9" t="s">
        <v>479</v>
      </c>
      <c r="C10" s="13">
        <v>2091085.8818019996</v>
      </c>
      <c r="D10" s="13">
        <v>2050686.5826890001</v>
      </c>
      <c r="E10" s="13">
        <v>4789653.7631000001</v>
      </c>
      <c r="F10" s="13">
        <v>3327515.1772509972</v>
      </c>
      <c r="G10" s="13">
        <v>4812127.8270000014</v>
      </c>
      <c r="H10" s="13">
        <v>4961994.0874619996</v>
      </c>
      <c r="I10" s="13">
        <v>4429832.894758001</v>
      </c>
      <c r="J10" s="13">
        <v>21084694.454121988</v>
      </c>
      <c r="K10" s="13">
        <v>5378201.7599400012</v>
      </c>
    </row>
    <row r="11" spans="1:11" x14ac:dyDescent="0.25">
      <c r="A11" s="10" t="s">
        <v>3666</v>
      </c>
      <c r="B11" s="9" t="s">
        <v>678</v>
      </c>
      <c r="C11" s="13">
        <v>154954.86536399991</v>
      </c>
      <c r="D11" s="13">
        <v>148627.830479</v>
      </c>
      <c r="E11" s="13">
        <v>427864.23900000006</v>
      </c>
      <c r="F11" s="13">
        <v>289726.95311099989</v>
      </c>
      <c r="G11" s="13">
        <v>420491.75899999973</v>
      </c>
      <c r="H11" s="13">
        <v>284965.79298099992</v>
      </c>
      <c r="I11" s="13">
        <v>374330.97156899993</v>
      </c>
      <c r="J11" s="13">
        <v>1662607.6279139994</v>
      </c>
      <c r="K11" s="13">
        <v>438354.78359000006</v>
      </c>
    </row>
    <row r="12" spans="1:11" x14ac:dyDescent="0.25">
      <c r="A12" s="10" t="s">
        <v>3667</v>
      </c>
      <c r="B12" s="9" t="s">
        <v>794</v>
      </c>
      <c r="C12" s="13">
        <v>13182.639268000003</v>
      </c>
      <c r="D12" s="13">
        <v>12330.046722000001</v>
      </c>
      <c r="E12" s="13">
        <v>195939.09499999994</v>
      </c>
      <c r="F12" s="13">
        <v>80221.995647999996</v>
      </c>
      <c r="G12" s="13">
        <v>239653</v>
      </c>
      <c r="H12" s="13">
        <v>105098.67300199994</v>
      </c>
      <c r="I12" s="13">
        <v>67419.664904999983</v>
      </c>
      <c r="J12" s="13">
        <v>621293.07217499975</v>
      </c>
      <c r="K12" s="13">
        <v>92552.042369999981</v>
      </c>
    </row>
    <row r="13" spans="1:11" x14ac:dyDescent="0.25">
      <c r="A13" s="10" t="s">
        <v>3668</v>
      </c>
      <c r="B13" s="9" t="s">
        <v>894</v>
      </c>
      <c r="C13" s="13">
        <v>69609.736358999988</v>
      </c>
      <c r="D13" s="13">
        <v>64777.377381999991</v>
      </c>
      <c r="E13" s="13">
        <v>261643.00000000003</v>
      </c>
      <c r="F13" s="13">
        <v>121012.63531100001</v>
      </c>
      <c r="G13" s="13">
        <v>207808.75200000004</v>
      </c>
      <c r="H13" s="13">
        <v>101359.235077</v>
      </c>
      <c r="I13" s="13">
        <v>37074.683833000003</v>
      </c>
      <c r="J13" s="13">
        <v>677495.40726900019</v>
      </c>
      <c r="K13" s="13">
        <v>185790.01269300003</v>
      </c>
    </row>
    <row r="14" spans="1:11" x14ac:dyDescent="0.25">
      <c r="A14" s="10" t="s">
        <v>3669</v>
      </c>
      <c r="B14" s="9" t="s">
        <v>1072</v>
      </c>
      <c r="C14" s="13">
        <v>56595.840121999987</v>
      </c>
      <c r="D14" s="13">
        <v>47621.191606999993</v>
      </c>
      <c r="E14" s="13">
        <v>143090.58389499996</v>
      </c>
      <c r="F14" s="13">
        <v>88021.690630000026</v>
      </c>
      <c r="G14" s="13">
        <v>154990.095</v>
      </c>
      <c r="H14" s="13">
        <v>78825.954478</v>
      </c>
      <c r="I14" s="13">
        <v>76500.893958000015</v>
      </c>
      <c r="J14" s="13">
        <v>510003.3674530001</v>
      </c>
      <c r="K14" s="13">
        <v>135642.88223700001</v>
      </c>
    </row>
    <row r="15" spans="1:11" x14ac:dyDescent="0.25">
      <c r="A15" s="10" t="s">
        <v>3670</v>
      </c>
      <c r="B15" s="9" t="s">
        <v>1159</v>
      </c>
      <c r="C15" s="13">
        <v>28147.211735000004</v>
      </c>
      <c r="D15" s="13">
        <v>28016.275674999997</v>
      </c>
      <c r="E15" s="13">
        <v>42985.778999999995</v>
      </c>
      <c r="F15" s="13">
        <v>31731.424821000001</v>
      </c>
      <c r="G15" s="13">
        <v>56885.778999999995</v>
      </c>
      <c r="H15" s="13">
        <v>47156.724695999997</v>
      </c>
      <c r="I15" s="13">
        <v>46067.694814000017</v>
      </c>
      <c r="J15" s="13">
        <v>221243.18924499999</v>
      </c>
      <c r="K15" s="13">
        <v>59747.700496000005</v>
      </c>
    </row>
    <row r="16" spans="1:11" x14ac:dyDescent="0.25">
      <c r="A16" s="10" t="s">
        <v>3671</v>
      </c>
      <c r="B16" s="9" t="s">
        <v>1324</v>
      </c>
      <c r="C16" s="13">
        <v>22478.776300000001</v>
      </c>
      <c r="D16" s="13">
        <v>21868.595922999993</v>
      </c>
      <c r="E16" s="13">
        <v>93083.733107999986</v>
      </c>
      <c r="F16" s="13">
        <v>71043.57574499998</v>
      </c>
      <c r="G16" s="13">
        <v>101548.17299999998</v>
      </c>
      <c r="H16" s="13">
        <v>87437.649135999993</v>
      </c>
      <c r="I16" s="13">
        <v>78047.595537000001</v>
      </c>
      <c r="J16" s="13">
        <v>382595.92708100006</v>
      </c>
      <c r="K16" s="13">
        <v>92912.17166800001</v>
      </c>
    </row>
    <row r="17" spans="1:11" x14ac:dyDescent="0.25">
      <c r="A17" s="10" t="s">
        <v>3672</v>
      </c>
      <c r="B17" s="9" t="s">
        <v>1471</v>
      </c>
      <c r="C17" s="13">
        <v>568014.69222200022</v>
      </c>
      <c r="D17" s="13">
        <v>522688.50994399993</v>
      </c>
      <c r="E17" s="13">
        <v>1264358.890347</v>
      </c>
      <c r="F17" s="13">
        <v>891248.81929000025</v>
      </c>
      <c r="G17" s="13">
        <v>1165673.0380000004</v>
      </c>
      <c r="H17" s="13">
        <v>1169525.7028280001</v>
      </c>
      <c r="I17" s="13">
        <v>1110438.4065439999</v>
      </c>
      <c r="J17" s="13">
        <v>5278010.7299410002</v>
      </c>
      <c r="K17" s="13">
        <v>1413937.3292339998</v>
      </c>
    </row>
    <row r="18" spans="1:11" x14ac:dyDescent="0.25">
      <c r="A18" s="10" t="s">
        <v>3673</v>
      </c>
      <c r="B18" s="9" t="s">
        <v>1602</v>
      </c>
      <c r="C18" s="13">
        <v>2028.8820500000002</v>
      </c>
      <c r="D18" s="13">
        <v>1912.9996729999998</v>
      </c>
      <c r="E18" s="13">
        <v>3799.703</v>
      </c>
      <c r="F18" s="13">
        <v>3690.3637599999997</v>
      </c>
      <c r="G18" s="13">
        <v>5000</v>
      </c>
      <c r="H18" s="13">
        <v>7720.565294</v>
      </c>
      <c r="I18" s="13">
        <v>8258.7657820000004</v>
      </c>
      <c r="J18" s="13">
        <v>26807.916126000004</v>
      </c>
      <c r="K18" s="13">
        <v>5603.3634330000004</v>
      </c>
    </row>
    <row r="19" spans="1:11" x14ac:dyDescent="0.25">
      <c r="A19" s="10" t="s">
        <v>3674</v>
      </c>
      <c r="B19" s="9" t="s">
        <v>1643</v>
      </c>
      <c r="C19" s="13">
        <v>58500.070306000001</v>
      </c>
      <c r="D19" s="13">
        <v>53248.599657000006</v>
      </c>
      <c r="E19" s="13">
        <v>142542.81299999997</v>
      </c>
      <c r="F19" s="13">
        <v>66563.972798000003</v>
      </c>
      <c r="G19" s="13">
        <v>161884.85699999999</v>
      </c>
      <c r="H19" s="13">
        <v>236019.97099999996</v>
      </c>
      <c r="I19" s="13">
        <v>115790.55500000001</v>
      </c>
      <c r="J19" s="13">
        <v>714738.26630599995</v>
      </c>
      <c r="K19" s="13">
        <v>119812.57245500002</v>
      </c>
    </row>
    <row r="20" spans="1:11" x14ac:dyDescent="0.25">
      <c r="A20" s="10" t="s">
        <v>3675</v>
      </c>
      <c r="B20" s="9" t="s">
        <v>1854</v>
      </c>
      <c r="C20" s="13">
        <v>14976.475297999998</v>
      </c>
      <c r="D20" s="13">
        <v>14232.697364999998</v>
      </c>
      <c r="E20" s="13">
        <v>24513.620000000006</v>
      </c>
      <c r="F20" s="13">
        <v>20672.728844000001</v>
      </c>
      <c r="G20" s="13">
        <v>26549.028999999999</v>
      </c>
      <c r="H20" s="13">
        <v>24010.429203000007</v>
      </c>
      <c r="I20" s="13">
        <v>23722.254239999998</v>
      </c>
      <c r="J20" s="13">
        <v>113771.807741</v>
      </c>
      <c r="K20" s="13">
        <v>34905.426209000005</v>
      </c>
    </row>
    <row r="21" spans="1:11" x14ac:dyDescent="0.25">
      <c r="A21" s="10" t="s">
        <v>3676</v>
      </c>
      <c r="B21" s="9" t="s">
        <v>1881</v>
      </c>
      <c r="C21" s="13">
        <v>29385.640202999999</v>
      </c>
      <c r="D21" s="13">
        <v>26257.428266000003</v>
      </c>
      <c r="E21" s="13">
        <v>47957</v>
      </c>
      <c r="F21" s="13">
        <v>29581.084298000002</v>
      </c>
      <c r="G21" s="13">
        <v>56000.000000000007</v>
      </c>
      <c r="H21" s="13">
        <v>59996.035715000005</v>
      </c>
      <c r="I21" s="13">
        <v>9692.2224280000009</v>
      </c>
      <c r="J21" s="13">
        <v>203030.89834599997</v>
      </c>
      <c r="K21" s="13">
        <v>55838.512564000004</v>
      </c>
    </row>
    <row r="22" spans="1:11" x14ac:dyDescent="0.25">
      <c r="A22" s="10" t="s">
        <v>3677</v>
      </c>
      <c r="B22" s="9" t="s">
        <v>1917</v>
      </c>
      <c r="C22" s="13">
        <v>4206.2031499999994</v>
      </c>
      <c r="D22" s="13">
        <v>4158.943158</v>
      </c>
      <c r="E22" s="13">
        <v>9583.1700000000019</v>
      </c>
      <c r="F22" s="13">
        <v>8731.0781900000002</v>
      </c>
      <c r="G22" s="13">
        <v>9870.6650000000009</v>
      </c>
      <c r="H22" s="13">
        <v>10554.774001000002</v>
      </c>
      <c r="I22" s="13">
        <v>9934.0479999999989</v>
      </c>
      <c r="J22" s="13">
        <v>44148.860151000008</v>
      </c>
      <c r="K22" s="13">
        <v>12890.021348</v>
      </c>
    </row>
    <row r="23" spans="1:11" x14ac:dyDescent="0.25">
      <c r="A23" s="10" t="s">
        <v>3678</v>
      </c>
      <c r="B23" s="9" t="s">
        <v>1947</v>
      </c>
      <c r="C23" s="13">
        <v>203281.72514700005</v>
      </c>
      <c r="D23" s="13">
        <v>180617.537962</v>
      </c>
      <c r="E23" s="13">
        <v>500385.86899999995</v>
      </c>
      <c r="F23" s="13">
        <v>284702.578606</v>
      </c>
      <c r="G23" s="13">
        <v>534627.57600000012</v>
      </c>
      <c r="H23" s="13">
        <v>321727.08548300003</v>
      </c>
      <c r="I23" s="13">
        <v>134748.47054199997</v>
      </c>
      <c r="J23" s="13">
        <v>1694770.7261719997</v>
      </c>
      <c r="K23" s="13">
        <v>465320.11656800006</v>
      </c>
    </row>
    <row r="24" spans="1:11" x14ac:dyDescent="0.25">
      <c r="A24" s="10" t="s">
        <v>3679</v>
      </c>
      <c r="B24" s="9" t="s">
        <v>2108</v>
      </c>
      <c r="C24" s="13">
        <v>28645.334067</v>
      </c>
      <c r="D24" s="13">
        <v>27828.158255999999</v>
      </c>
      <c r="E24" s="13">
        <v>46341.090000000004</v>
      </c>
      <c r="F24" s="13">
        <v>38883.256418999998</v>
      </c>
      <c r="G24" s="13">
        <v>67875.721999999994</v>
      </c>
      <c r="H24" s="13">
        <v>63026.176248999996</v>
      </c>
      <c r="I24" s="13">
        <v>41677.063932999998</v>
      </c>
      <c r="J24" s="13">
        <v>247565.38624899994</v>
      </c>
      <c r="K24" s="13">
        <v>66711.414675000007</v>
      </c>
    </row>
    <row r="25" spans="1:11" x14ac:dyDescent="0.25">
      <c r="A25" s="10" t="s">
        <v>3680</v>
      </c>
      <c r="B25" s="9" t="s">
        <v>2150</v>
      </c>
      <c r="C25" s="13">
        <v>1667513.1728130002</v>
      </c>
      <c r="D25" s="13">
        <v>1557172.8726559991</v>
      </c>
      <c r="E25" s="13">
        <v>3484415.0439999998</v>
      </c>
      <c r="F25" s="13">
        <v>2330147.0717889993</v>
      </c>
      <c r="G25" s="13">
        <v>3101519.4330000016</v>
      </c>
      <c r="H25" s="13">
        <v>3987044.9689020002</v>
      </c>
      <c r="I25" s="13">
        <v>3248468.6510260007</v>
      </c>
      <c r="J25" s="13">
        <v>15488961.269741004</v>
      </c>
      <c r="K25" s="13">
        <v>3887319.9444449996</v>
      </c>
    </row>
    <row r="26" spans="1:11" x14ac:dyDescent="0.25">
      <c r="A26" s="10" t="s">
        <v>3681</v>
      </c>
      <c r="B26" s="9" t="s">
        <v>2314</v>
      </c>
      <c r="C26" s="13">
        <v>18031.057298999996</v>
      </c>
      <c r="D26" s="13">
        <v>16753.047007000001</v>
      </c>
      <c r="E26" s="13">
        <v>20781.936999999998</v>
      </c>
      <c r="F26" s="13">
        <v>13589.093262999999</v>
      </c>
      <c r="G26" s="13">
        <v>27341.974000000006</v>
      </c>
      <c r="H26" s="13">
        <v>30423.874875000005</v>
      </c>
      <c r="I26" s="13">
        <v>20590.190268000002</v>
      </c>
      <c r="J26" s="13">
        <v>117169.03344199999</v>
      </c>
      <c r="K26" s="13">
        <v>30342.140270000011</v>
      </c>
    </row>
    <row r="27" spans="1:11" x14ac:dyDescent="0.25">
      <c r="A27" s="10" t="s">
        <v>3682</v>
      </c>
      <c r="B27" s="9" t="s">
        <v>2371</v>
      </c>
      <c r="C27" s="13">
        <v>1276968.7928860006</v>
      </c>
      <c r="D27" s="13">
        <v>697708.28992099978</v>
      </c>
      <c r="E27" s="13">
        <v>2250267.5354890008</v>
      </c>
      <c r="F27" s="13">
        <v>600444.29609199998</v>
      </c>
      <c r="G27" s="13">
        <v>2743836.6310000001</v>
      </c>
      <c r="H27" s="13">
        <v>626043.5155770001</v>
      </c>
      <c r="I27" s="13">
        <v>481505.84350099997</v>
      </c>
      <c r="J27" s="13">
        <v>7378622.3184529999</v>
      </c>
      <c r="K27" s="13">
        <v>1298152.5860130002</v>
      </c>
    </row>
    <row r="28" spans="1:11" x14ac:dyDescent="0.25">
      <c r="A28" s="10" t="s">
        <v>3683</v>
      </c>
      <c r="B28" s="9" t="s">
        <v>2492</v>
      </c>
      <c r="C28" s="13">
        <v>1656.9143779999999</v>
      </c>
      <c r="D28" s="13">
        <v>724.74821500000007</v>
      </c>
      <c r="E28" s="13">
        <v>5466.9780000000001</v>
      </c>
      <c r="F28" s="13">
        <v>2787.4353019999999</v>
      </c>
      <c r="G28" s="13">
        <v>5242.9400000000014</v>
      </c>
      <c r="H28" s="13">
        <v>6309.2545620000001</v>
      </c>
      <c r="I28" s="13">
        <v>6300.8748700000006</v>
      </c>
      <c r="J28" s="13">
        <v>24976.961809999997</v>
      </c>
      <c r="K28" s="13">
        <v>3512.1835169999995</v>
      </c>
    </row>
    <row r="29" spans="1:11" x14ac:dyDescent="0.25">
      <c r="A29" s="10" t="s">
        <v>3684</v>
      </c>
      <c r="B29" s="9" t="s">
        <v>2528</v>
      </c>
      <c r="C29" s="13">
        <v>34805.360568000004</v>
      </c>
      <c r="D29" s="13">
        <v>32205.852919000001</v>
      </c>
      <c r="E29" s="13">
        <v>118190.29502599999</v>
      </c>
      <c r="F29" s="13">
        <v>61550.625194000007</v>
      </c>
      <c r="G29" s="13">
        <v>93563.652999999991</v>
      </c>
      <c r="H29" s="13">
        <v>87170</v>
      </c>
      <c r="I29" s="13">
        <v>30946.169880000001</v>
      </c>
      <c r="J29" s="13">
        <v>364675.47847400006</v>
      </c>
      <c r="K29" s="13">
        <v>93756.47811299999</v>
      </c>
    </row>
    <row r="30" spans="1:11" x14ac:dyDescent="0.25">
      <c r="A30" s="10" t="s">
        <v>3685</v>
      </c>
      <c r="B30" s="9" t="s">
        <v>2573</v>
      </c>
      <c r="C30" s="13">
        <v>123800.330969</v>
      </c>
      <c r="D30" s="13">
        <v>105982.08549800003</v>
      </c>
      <c r="E30" s="13">
        <v>332565.184266</v>
      </c>
      <c r="F30" s="13">
        <v>204863.37604199999</v>
      </c>
      <c r="G30" s="13">
        <v>387081.78300000005</v>
      </c>
      <c r="H30" s="13">
        <v>242064.72410199995</v>
      </c>
      <c r="I30" s="13">
        <v>175390.99557300002</v>
      </c>
      <c r="J30" s="13">
        <v>1260903.0179099999</v>
      </c>
      <c r="K30" s="13">
        <v>310845.46153999999</v>
      </c>
    </row>
    <row r="31" spans="1:11" x14ac:dyDescent="0.25">
      <c r="A31" s="10" t="s">
        <v>3686</v>
      </c>
      <c r="B31" s="9" t="s">
        <v>2629</v>
      </c>
      <c r="C31" s="13">
        <v>19968.432037999999</v>
      </c>
      <c r="D31" s="13">
        <v>19036.887139999999</v>
      </c>
      <c r="E31" s="13">
        <v>25081</v>
      </c>
      <c r="F31" s="13">
        <v>21562.403890999994</v>
      </c>
      <c r="G31" s="13">
        <v>27345.103999999999</v>
      </c>
      <c r="H31" s="13">
        <v>26264.475094999994</v>
      </c>
      <c r="I31" s="13">
        <v>25825.866828999995</v>
      </c>
      <c r="J31" s="13">
        <v>124484.87796200001</v>
      </c>
      <c r="K31" s="13">
        <v>40599.291030999986</v>
      </c>
    </row>
    <row r="32" spans="1:11" x14ac:dyDescent="0.25">
      <c r="A32" s="10" t="s">
        <v>3687</v>
      </c>
      <c r="B32" s="9" t="s">
        <v>2676</v>
      </c>
      <c r="C32" s="13">
        <v>48174.881622000001</v>
      </c>
      <c r="D32" s="13">
        <v>46438.534611000003</v>
      </c>
      <c r="E32" s="13">
        <v>84169.716</v>
      </c>
      <c r="F32" s="13">
        <v>63666.372072999991</v>
      </c>
      <c r="G32" s="13">
        <v>98965.706000000006</v>
      </c>
      <c r="H32" s="13">
        <v>122823.507</v>
      </c>
      <c r="I32" s="13">
        <v>125042.20500000002</v>
      </c>
      <c r="J32" s="13">
        <v>479176.01562200009</v>
      </c>
      <c r="K32" s="13">
        <v>110104.906684</v>
      </c>
    </row>
    <row r="33" spans="1:11" x14ac:dyDescent="0.25">
      <c r="A33" s="10" t="s">
        <v>3688</v>
      </c>
      <c r="B33" s="9" t="s">
        <v>2689</v>
      </c>
      <c r="C33" s="13">
        <v>7429.7720880000006</v>
      </c>
      <c r="D33" s="13">
        <v>7421.1025259999988</v>
      </c>
      <c r="E33" s="13">
        <v>10291.181685</v>
      </c>
      <c r="F33" s="13">
        <v>8505.8312500000011</v>
      </c>
      <c r="G33" s="13">
        <v>15562.916999999999</v>
      </c>
      <c r="H33" s="13">
        <v>9784.2074969999994</v>
      </c>
      <c r="I33" s="13">
        <v>9462.112403000001</v>
      </c>
      <c r="J33" s="13">
        <v>52530.190672999997</v>
      </c>
      <c r="K33" s="13">
        <v>15926.933775999996</v>
      </c>
    </row>
    <row r="34" spans="1:11" x14ac:dyDescent="0.25">
      <c r="A34" s="10" t="s">
        <v>3689</v>
      </c>
      <c r="B34" s="9" t="s">
        <v>2735</v>
      </c>
      <c r="C34" s="13">
        <v>25117.721831000003</v>
      </c>
      <c r="D34" s="13">
        <v>21957.925399</v>
      </c>
      <c r="E34" s="13">
        <v>31402</v>
      </c>
      <c r="F34" s="13">
        <v>25432.587835000002</v>
      </c>
      <c r="G34" s="13">
        <v>32344.059999999998</v>
      </c>
      <c r="H34" s="13">
        <v>17217.260023999999</v>
      </c>
      <c r="I34" s="13">
        <v>24852.704721999999</v>
      </c>
      <c r="J34" s="13">
        <v>130933.74657700003</v>
      </c>
      <c r="K34" s="13">
        <v>47390.513234000005</v>
      </c>
    </row>
    <row r="35" spans="1:11" x14ac:dyDescent="0.25">
      <c r="A35" s="10" t="s">
        <v>3690</v>
      </c>
      <c r="B35" s="9" t="s">
        <v>2773</v>
      </c>
      <c r="C35" s="13">
        <v>35411.879549999998</v>
      </c>
      <c r="D35" s="13">
        <v>30941.077790999992</v>
      </c>
      <c r="E35" s="13">
        <v>51602.000000000007</v>
      </c>
      <c r="F35" s="13">
        <v>33260.262987999995</v>
      </c>
      <c r="G35" s="13">
        <v>50324.61</v>
      </c>
      <c r="H35" s="13">
        <v>85768.215820000041</v>
      </c>
      <c r="I35" s="13">
        <v>25395.324794999997</v>
      </c>
      <c r="J35" s="13">
        <v>248502.03016500006</v>
      </c>
      <c r="K35" s="13">
        <v>64201.340778999998</v>
      </c>
    </row>
    <row r="36" spans="1:11" x14ac:dyDescent="0.25">
      <c r="A36" s="10" t="s">
        <v>3691</v>
      </c>
      <c r="B36" s="9" t="s">
        <v>2905</v>
      </c>
      <c r="C36" s="13">
        <v>4031.3550890000001</v>
      </c>
      <c r="D36" s="13">
        <v>4031.3466109999999</v>
      </c>
      <c r="E36" s="13">
        <v>5704</v>
      </c>
      <c r="F36" s="13">
        <v>4531.8928370000003</v>
      </c>
      <c r="G36" s="13">
        <v>5875.12</v>
      </c>
      <c r="H36" s="13">
        <v>12138.207329000001</v>
      </c>
      <c r="I36" s="13">
        <v>2117</v>
      </c>
      <c r="J36" s="13">
        <v>29865.682418</v>
      </c>
      <c r="K36" s="13">
        <v>8563.2394480000003</v>
      </c>
    </row>
    <row r="37" spans="1:11" x14ac:dyDescent="0.25">
      <c r="A37" s="10" t="s">
        <v>3692</v>
      </c>
      <c r="B37" s="9" t="s">
        <v>2922</v>
      </c>
      <c r="C37" s="13">
        <v>14853.434833000001</v>
      </c>
      <c r="D37" s="13">
        <v>14349.997744</v>
      </c>
      <c r="E37" s="13">
        <v>21874.418218000003</v>
      </c>
      <c r="F37" s="13">
        <v>17835.695376000003</v>
      </c>
      <c r="G37" s="13">
        <v>23530.650999999994</v>
      </c>
      <c r="H37" s="13">
        <v>31545.181295000002</v>
      </c>
      <c r="I37" s="13">
        <v>30860.536135000002</v>
      </c>
      <c r="J37" s="13">
        <v>122664.22148100002</v>
      </c>
      <c r="K37" s="13">
        <v>32185.69312</v>
      </c>
    </row>
    <row r="38" spans="1:11" x14ac:dyDescent="0.25">
      <c r="A38" s="10" t="s">
        <v>3693</v>
      </c>
      <c r="B38" s="9" t="s">
        <v>2975</v>
      </c>
      <c r="C38" s="13">
        <v>10471.340572000001</v>
      </c>
      <c r="D38" s="13">
        <v>10088.123428999999</v>
      </c>
      <c r="E38" s="13">
        <v>24849.326999999997</v>
      </c>
      <c r="F38" s="13">
        <v>17031.908095999999</v>
      </c>
      <c r="G38" s="13">
        <v>20000</v>
      </c>
      <c r="H38" s="13">
        <v>33455.360574000006</v>
      </c>
      <c r="I38" s="13">
        <v>19945.503166999999</v>
      </c>
      <c r="J38" s="13">
        <v>108721.53131300004</v>
      </c>
      <c r="K38" s="13">
        <v>27120.031525000006</v>
      </c>
    </row>
    <row r="39" spans="1:11" x14ac:dyDescent="0.25">
      <c r="A39" s="10" t="s">
        <v>3694</v>
      </c>
      <c r="B39" s="9" t="s">
        <v>3023</v>
      </c>
      <c r="C39" s="13">
        <v>82613.811801999967</v>
      </c>
      <c r="D39" s="13">
        <v>71920.163943000007</v>
      </c>
      <c r="E39" s="13">
        <v>156235.95553199999</v>
      </c>
      <c r="F39" s="13">
        <v>105251.59838800001</v>
      </c>
      <c r="G39" s="13">
        <v>159091.53099999996</v>
      </c>
      <c r="H39" s="13">
        <v>84212.251015000031</v>
      </c>
      <c r="I39" s="13">
        <v>78972.55739799999</v>
      </c>
      <c r="J39" s="13">
        <v>561126.1067469999</v>
      </c>
      <c r="K39" s="13">
        <v>177171.76233100001</v>
      </c>
    </row>
    <row r="40" spans="1:11" x14ac:dyDescent="0.25">
      <c r="A40" s="10" t="s">
        <v>3695</v>
      </c>
      <c r="B40" s="9" t="s">
        <v>3131</v>
      </c>
      <c r="C40" s="13">
        <v>11279.655973000001</v>
      </c>
      <c r="D40" s="13">
        <v>8297.8565999999992</v>
      </c>
      <c r="E40" s="13">
        <v>55585.099999999991</v>
      </c>
      <c r="F40" s="13">
        <v>40578.027844999997</v>
      </c>
      <c r="G40" s="13">
        <v>59553.622000000003</v>
      </c>
      <c r="H40" s="13">
        <v>54296.902000000002</v>
      </c>
      <c r="I40" s="13">
        <v>56111.818000000007</v>
      </c>
      <c r="J40" s="13">
        <v>236827.09797300003</v>
      </c>
      <c r="K40" s="13">
        <v>48875.884445000003</v>
      </c>
    </row>
    <row r="41" spans="1:11" x14ac:dyDescent="0.25">
      <c r="A41" s="10" t="s">
        <v>3696</v>
      </c>
      <c r="B41" s="9" t="s">
        <v>3160</v>
      </c>
      <c r="C41" s="13">
        <v>53323.210507999996</v>
      </c>
      <c r="D41" s="13">
        <v>45938.615618999997</v>
      </c>
      <c r="E41" s="13">
        <v>149311.68899999998</v>
      </c>
      <c r="F41" s="13">
        <v>112827.91231000001</v>
      </c>
      <c r="G41" s="13">
        <v>168175.99799999999</v>
      </c>
      <c r="H41" s="13">
        <v>137870.57146457001</v>
      </c>
      <c r="I41" s="13">
        <v>111552.50195536004</v>
      </c>
      <c r="J41" s="13">
        <v>620233.97092792997</v>
      </c>
      <c r="K41" s="13">
        <v>158766.52792899997</v>
      </c>
    </row>
    <row r="42" spans="1:11" x14ac:dyDescent="0.25">
      <c r="A42" s="10" t="s">
        <v>3697</v>
      </c>
      <c r="B42" s="9" t="s">
        <v>3190</v>
      </c>
      <c r="C42" s="13">
        <v>96770.913130999994</v>
      </c>
      <c r="D42" s="13">
        <v>51235.604518</v>
      </c>
      <c r="E42" s="13">
        <v>147117.94700000001</v>
      </c>
      <c r="F42" s="13">
        <v>89527.317550999986</v>
      </c>
      <c r="G42" s="13">
        <v>153182.55200000003</v>
      </c>
      <c r="H42" s="13">
        <v>68082.271844000003</v>
      </c>
      <c r="I42" s="13">
        <v>58798.249236000003</v>
      </c>
      <c r="J42" s="13">
        <v>523951.93321099994</v>
      </c>
      <c r="K42" s="13">
        <v>140762.92206899999</v>
      </c>
    </row>
    <row r="43" spans="1:11" x14ac:dyDescent="0.25">
      <c r="A43" s="10" t="s">
        <v>3698</v>
      </c>
      <c r="B43" s="9" t="s">
        <v>3241</v>
      </c>
      <c r="C43" s="13">
        <v>13718.3076</v>
      </c>
      <c r="D43" s="13">
        <v>8567.505041999997</v>
      </c>
      <c r="E43" s="13">
        <v>27710.000000000004</v>
      </c>
      <c r="F43" s="13">
        <v>16688.382227000002</v>
      </c>
      <c r="G43" s="13">
        <v>27837.08</v>
      </c>
      <c r="H43" s="13">
        <v>32686.500265000002</v>
      </c>
      <c r="I43" s="13">
        <v>16969.585709999999</v>
      </c>
      <c r="J43" s="13">
        <v>118921.47357499998</v>
      </c>
      <c r="K43" s="13">
        <v>25255.887268999995</v>
      </c>
    </row>
    <row r="44" spans="1:11" x14ac:dyDescent="0.25">
      <c r="A44" s="10" t="s">
        <v>3699</v>
      </c>
      <c r="B44" s="9" t="s">
        <v>3305</v>
      </c>
      <c r="C44" s="13">
        <v>35485.597781000004</v>
      </c>
      <c r="D44" s="13">
        <v>28461.747244999995</v>
      </c>
      <c r="E44" s="13">
        <v>40265.382980000002</v>
      </c>
      <c r="F44" s="13">
        <v>8847.901511</v>
      </c>
      <c r="G44" s="13">
        <v>24090.5</v>
      </c>
      <c r="H44" s="13">
        <v>42032.223641999997</v>
      </c>
      <c r="I44" s="13">
        <v>29134.128014999998</v>
      </c>
      <c r="J44" s="13">
        <v>171007.83241800003</v>
      </c>
      <c r="K44" s="13">
        <v>37309.648756000002</v>
      </c>
    </row>
    <row r="45" spans="1:11" x14ac:dyDescent="0.25">
      <c r="A45" s="10" t="s">
        <v>3700</v>
      </c>
      <c r="B45" s="9" t="s">
        <v>3385</v>
      </c>
      <c r="C45" s="13">
        <v>2473.3858200000004</v>
      </c>
      <c r="D45" s="13">
        <v>2463.4777010000003</v>
      </c>
      <c r="E45" s="13">
        <v>12132.087</v>
      </c>
      <c r="F45" s="13">
        <v>10456.047798</v>
      </c>
      <c r="G45" s="13">
        <v>12496.05</v>
      </c>
      <c r="H45" s="13">
        <v>6237</v>
      </c>
      <c r="I45" s="13">
        <v>6208</v>
      </c>
      <c r="J45" s="13">
        <v>39546.522819999998</v>
      </c>
      <c r="K45" s="13">
        <v>12919.525498999999</v>
      </c>
    </row>
    <row r="46" spans="1:11" x14ac:dyDescent="0.25">
      <c r="A46" s="10" t="s">
        <v>3701</v>
      </c>
      <c r="B46" s="9" t="s">
        <v>3419</v>
      </c>
      <c r="C46" s="13">
        <v>622.68559400000004</v>
      </c>
      <c r="D46" s="13">
        <v>622.68559400000004</v>
      </c>
      <c r="E46" s="13">
        <v>470</v>
      </c>
      <c r="F46" s="13">
        <v>226.88900000000001</v>
      </c>
      <c r="G46" s="13">
        <v>400</v>
      </c>
      <c r="H46" s="13">
        <v>380</v>
      </c>
      <c r="I46" s="13">
        <v>108</v>
      </c>
      <c r="J46" s="13">
        <v>1980.685594</v>
      </c>
      <c r="K46" s="13">
        <v>849.57459399999993</v>
      </c>
    </row>
    <row r="47" spans="1:11" x14ac:dyDescent="0.25">
      <c r="A47" s="10" t="s">
        <v>3702</v>
      </c>
      <c r="B47" s="9" t="s">
        <v>3426</v>
      </c>
      <c r="C47" s="13">
        <v>9282.7868209999997</v>
      </c>
      <c r="D47" s="13">
        <v>9209.023548000001</v>
      </c>
      <c r="E47" s="13">
        <v>10892.339</v>
      </c>
      <c r="F47" s="13">
        <v>8047.1815209999995</v>
      </c>
      <c r="G47" s="13">
        <v>11804.373000000003</v>
      </c>
      <c r="H47" s="13">
        <v>8629.7706539999999</v>
      </c>
      <c r="I47" s="13">
        <v>8728.5178640000013</v>
      </c>
      <c r="J47" s="13">
        <v>49337.78733900001</v>
      </c>
      <c r="K47" s="13">
        <v>17256.205069</v>
      </c>
    </row>
    <row r="48" spans="1:11" x14ac:dyDescent="0.25">
      <c r="A48" s="10" t="s">
        <v>3703</v>
      </c>
      <c r="B48" s="9" t="s">
        <v>3445</v>
      </c>
      <c r="C48" s="13">
        <v>1782128.6161869999</v>
      </c>
      <c r="D48" s="13">
        <v>1491133.8241969997</v>
      </c>
      <c r="E48" s="13">
        <v>5049875.6017859988</v>
      </c>
      <c r="F48" s="13">
        <v>3093744.4718630002</v>
      </c>
      <c r="G48" s="13">
        <v>4478674.9960000003</v>
      </c>
      <c r="H48" s="13">
        <v>3157453.0506370002</v>
      </c>
      <c r="I48" s="13">
        <v>2401421.4705570005</v>
      </c>
      <c r="J48" s="13">
        <v>16869553.735167004</v>
      </c>
      <c r="K48" s="13">
        <v>4584878.2960600005</v>
      </c>
    </row>
    <row r="49" spans="1:11" x14ac:dyDescent="0.25">
      <c r="A49" s="10" t="s">
        <v>3704</v>
      </c>
      <c r="B49" s="9" t="s">
        <v>3486</v>
      </c>
      <c r="C49" s="13">
        <v>40860.723119000002</v>
      </c>
      <c r="D49" s="13">
        <v>37843.052330999984</v>
      </c>
      <c r="E49" s="13">
        <v>61791.233</v>
      </c>
      <c r="F49" s="13">
        <v>44656.917147999979</v>
      </c>
      <c r="G49" s="13">
        <v>61726.446000000004</v>
      </c>
      <c r="H49" s="13">
        <v>42376.188001000002</v>
      </c>
      <c r="I49" s="13">
        <v>43449.566594000004</v>
      </c>
      <c r="J49" s="13">
        <v>250204.15671400001</v>
      </c>
      <c r="K49" s="13">
        <v>82499.969478999978</v>
      </c>
    </row>
    <row r="50" spans="1:11" x14ac:dyDescent="0.25">
      <c r="A50" s="10" t="s">
        <v>3705</v>
      </c>
      <c r="B50" s="9" t="s">
        <v>3516</v>
      </c>
      <c r="C50" s="13">
        <v>185532.347049</v>
      </c>
      <c r="D50" s="13">
        <v>68639.36378</v>
      </c>
      <c r="E50" s="13">
        <v>1158720.8359690001</v>
      </c>
      <c r="F50" s="13">
        <v>655181.48861100001</v>
      </c>
      <c r="G50" s="13">
        <v>1468807.0199999998</v>
      </c>
      <c r="H50" s="13">
        <v>867270.52761699993</v>
      </c>
      <c r="I50" s="13">
        <v>244727.91250999999</v>
      </c>
      <c r="J50" s="13">
        <v>3925058.6431449996</v>
      </c>
      <c r="K50" s="13">
        <v>723820.85239099979</v>
      </c>
    </row>
    <row r="51" spans="1:11" x14ac:dyDescent="0.25">
      <c r="A51" s="10" t="s">
        <v>3706</v>
      </c>
      <c r="B51" s="9" t="s">
        <v>3614</v>
      </c>
      <c r="C51" s="13">
        <v>433912.295407</v>
      </c>
      <c r="D51" s="13">
        <v>171727.421084</v>
      </c>
      <c r="E51" s="13">
        <v>656763.87080000003</v>
      </c>
      <c r="F51" s="13">
        <v>469105.22492199996</v>
      </c>
      <c r="G51" s="13">
        <v>729457.51600000006</v>
      </c>
      <c r="H51" s="13">
        <v>1975617.601178</v>
      </c>
      <c r="I51" s="13">
        <v>2272204.4456160003</v>
      </c>
      <c r="J51" s="13">
        <v>6067955.7290010005</v>
      </c>
      <c r="K51" s="13">
        <v>640832.646006</v>
      </c>
    </row>
    <row r="52" spans="1:11" x14ac:dyDescent="0.25">
      <c r="A52" s="10" t="s">
        <v>3707</v>
      </c>
      <c r="B52" s="9" t="s">
        <v>3654</v>
      </c>
      <c r="C52" s="13">
        <v>0</v>
      </c>
      <c r="D52" s="13">
        <v>0</v>
      </c>
      <c r="E52" s="13">
        <v>0</v>
      </c>
      <c r="F52" s="13">
        <v>0</v>
      </c>
      <c r="G52" s="13">
        <v>533329</v>
      </c>
      <c r="H52" s="13">
        <v>326118.85677399999</v>
      </c>
      <c r="I52" s="13">
        <v>253942.35247700001</v>
      </c>
      <c r="J52" s="13">
        <v>1113390.2092510001</v>
      </c>
      <c r="K52" s="13">
        <v>0</v>
      </c>
    </row>
    <row r="53" spans="1:11" x14ac:dyDescent="0.25">
      <c r="A53" s="9" t="s">
        <v>4140</v>
      </c>
      <c r="C53" s="13">
        <v>9496691.9512189999</v>
      </c>
      <c r="D53" s="13">
        <v>7865950.9365659961</v>
      </c>
      <c r="E53" s="13">
        <v>22213411.074584998</v>
      </c>
      <c r="F53" s="13">
        <v>13576826.222611999</v>
      </c>
      <c r="G53" s="13">
        <v>22802027.250999998</v>
      </c>
      <c r="H53" s="13">
        <v>19960184.94437857</v>
      </c>
      <c r="I53" s="13">
        <v>16624821.262855366</v>
      </c>
      <c r="J53" s="13">
        <v>91097136.484037951</v>
      </c>
      <c r="K53" s="13">
        <v>21442777.159178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975"/>
  <sheetViews>
    <sheetView workbookViewId="0">
      <pane ySplit="1" topLeftCell="A2" activePane="bottomLeft" state="frozen"/>
      <selection pane="bottomLeft" activeCell="A2" sqref="A2"/>
    </sheetView>
  </sheetViews>
  <sheetFormatPr baseColWidth="10" defaultRowHeight="15" x14ac:dyDescent="0.25"/>
  <cols>
    <col min="28" max="29" width="11.7109375" bestFit="1" customWidth="1"/>
    <col min="30" max="30" width="11.5703125" bestFit="1" customWidth="1"/>
    <col min="31" max="32" width="12.7109375" bestFit="1" customWidth="1"/>
    <col min="33" max="33" width="11.5703125" bestFit="1" customWidth="1"/>
    <col min="34" max="34" width="11.7109375" bestFit="1" customWidth="1"/>
    <col min="35" max="36" width="11.5703125" bestFit="1" customWidth="1"/>
    <col min="37" max="37" width="12.7109375" bestFit="1" customWidth="1"/>
    <col min="38" max="39" width="11.5703125" bestFit="1" customWidth="1"/>
    <col min="40" max="40" width="11.7109375" bestFit="1" customWidth="1"/>
    <col min="41" max="42" width="11.5703125" bestFit="1" customWidth="1"/>
    <col min="43" max="44" width="12.7109375" bestFit="1" customWidth="1"/>
    <col min="45" max="45" width="11.5703125" bestFit="1" customWidth="1"/>
    <col min="46" max="47" width="20.42578125" bestFit="1" customWidth="1"/>
    <col min="48" max="48" width="16.28515625" bestFit="1" customWidth="1"/>
    <col min="49" max="50" width="20.42578125" bestFit="1" customWidth="1"/>
    <col min="51" max="51" width="16.28515625" bestFit="1" customWidth="1"/>
    <col min="52" max="52" width="20.42578125" bestFit="1" customWidth="1"/>
    <col min="53" max="53" width="13.7109375" bestFit="1" customWidth="1"/>
    <col min="54" max="54" width="16.28515625" bestFit="1" customWidth="1"/>
    <col min="55" max="55" width="20.42578125" bestFit="1" customWidth="1"/>
    <col min="56" max="56" width="13.7109375" bestFit="1" customWidth="1"/>
    <col min="57" max="57" width="16.28515625" bestFit="1" customWidth="1"/>
    <col min="58" max="58" width="20.42578125" bestFit="1" customWidth="1"/>
    <col min="59" max="59" width="13.7109375" bestFit="1" customWidth="1"/>
    <col min="60" max="60" width="16.28515625" bestFit="1" customWidth="1"/>
    <col min="61" max="61" width="21.5703125" bestFit="1" customWidth="1"/>
    <col min="62" max="62" width="20.42578125" bestFit="1" customWidth="1"/>
    <col min="63" max="63" width="14.42578125" bestFit="1" customWidth="1"/>
    <col min="64" max="64" width="30.7109375"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2.85546875" bestFit="1" customWidth="1"/>
    <col min="76" max="76" width="22.5703125" bestFit="1" customWidth="1"/>
  </cols>
  <sheetData>
    <row r="1" spans="1:76" x14ac:dyDescent="0.25">
      <c r="A1" s="2" t="s">
        <v>0</v>
      </c>
      <c r="B1" s="2" t="s">
        <v>1</v>
      </c>
      <c r="C1" s="2" t="s">
        <v>2</v>
      </c>
      <c r="D1" s="2" t="s">
        <v>3</v>
      </c>
      <c r="E1" s="2" t="s">
        <v>4</v>
      </c>
      <c r="F1" s="2" t="s">
        <v>5</v>
      </c>
      <c r="G1" s="2" t="s">
        <v>6</v>
      </c>
      <c r="H1" s="2" t="s">
        <v>4092</v>
      </c>
      <c r="I1" s="2" t="s">
        <v>7</v>
      </c>
      <c r="J1" s="2" t="s">
        <v>8</v>
      </c>
      <c r="K1" s="2" t="s">
        <v>9</v>
      </c>
      <c r="L1" s="2" t="s">
        <v>10</v>
      </c>
      <c r="M1" s="2" t="s">
        <v>4093</v>
      </c>
      <c r="N1" s="2" t="s">
        <v>11</v>
      </c>
      <c r="O1" s="2" t="s">
        <v>12</v>
      </c>
      <c r="P1" s="2" t="s">
        <v>13</v>
      </c>
      <c r="Q1" s="2" t="s">
        <v>14</v>
      </c>
      <c r="R1" s="2" t="s">
        <v>15</v>
      </c>
      <c r="S1" s="2" t="s">
        <v>16</v>
      </c>
      <c r="T1" s="2" t="s">
        <v>17</v>
      </c>
      <c r="U1" s="2" t="s">
        <v>18</v>
      </c>
      <c r="V1" s="2" t="s">
        <v>19</v>
      </c>
      <c r="W1" s="2" t="s">
        <v>20</v>
      </c>
      <c r="X1" s="2" t="s">
        <v>4094</v>
      </c>
      <c r="Y1" s="2" t="s">
        <v>21</v>
      </c>
      <c r="Z1" s="2" t="s">
        <v>4095</v>
      </c>
      <c r="AA1" s="2" t="s">
        <v>22</v>
      </c>
      <c r="AB1" s="2" t="s">
        <v>23</v>
      </c>
      <c r="AC1" s="2" t="s">
        <v>24</v>
      </c>
      <c r="AD1" s="2" t="s">
        <v>25</v>
      </c>
      <c r="AE1" s="2" t="s">
        <v>26</v>
      </c>
      <c r="AF1" s="2" t="s">
        <v>27</v>
      </c>
      <c r="AG1" s="2" t="s">
        <v>28</v>
      </c>
      <c r="AH1" s="2" t="s">
        <v>29</v>
      </c>
      <c r="AI1" s="2" t="s">
        <v>30</v>
      </c>
      <c r="AJ1" s="2" t="s">
        <v>31</v>
      </c>
      <c r="AK1" s="2" t="s">
        <v>32</v>
      </c>
      <c r="AL1" s="2" t="s">
        <v>33</v>
      </c>
      <c r="AM1" s="2" t="s">
        <v>34</v>
      </c>
      <c r="AN1" s="2" t="s">
        <v>35</v>
      </c>
      <c r="AO1" s="2" t="s">
        <v>36</v>
      </c>
      <c r="AP1" s="2" t="s">
        <v>37</v>
      </c>
      <c r="AQ1" s="2" t="s">
        <v>38</v>
      </c>
      <c r="AR1" s="2" t="s">
        <v>39</v>
      </c>
      <c r="AS1" s="2" t="s">
        <v>40</v>
      </c>
      <c r="AT1" s="2" t="s">
        <v>41</v>
      </c>
      <c r="AU1" s="2" t="s">
        <v>42</v>
      </c>
      <c r="AV1" s="2" t="s">
        <v>43</v>
      </c>
      <c r="AW1" s="2" t="s">
        <v>44</v>
      </c>
      <c r="AX1" s="2" t="s">
        <v>45</v>
      </c>
      <c r="AY1" s="2" t="s">
        <v>46</v>
      </c>
      <c r="AZ1" s="2" t="s">
        <v>47</v>
      </c>
      <c r="BA1" s="2" t="s">
        <v>48</v>
      </c>
      <c r="BB1" s="2" t="s">
        <v>49</v>
      </c>
      <c r="BC1" s="2" t="s">
        <v>50</v>
      </c>
      <c r="BD1" s="2" t="s">
        <v>51</v>
      </c>
      <c r="BE1" s="2" t="s">
        <v>52</v>
      </c>
      <c r="BF1" s="2" t="s">
        <v>53</v>
      </c>
      <c r="BG1" s="2" t="s">
        <v>54</v>
      </c>
      <c r="BH1" s="2" t="s">
        <v>55</v>
      </c>
      <c r="BI1" s="2" t="s">
        <v>56</v>
      </c>
      <c r="BJ1" s="2" t="s">
        <v>57</v>
      </c>
      <c r="BK1" s="2" t="s">
        <v>58</v>
      </c>
      <c r="BL1" s="2" t="s">
        <v>59</v>
      </c>
      <c r="BM1" s="2" t="str">
        <f>AT1 &amp; "_millones"</f>
        <v>prog_rec_ano1_millones</v>
      </c>
      <c r="BN1" s="2" t="str">
        <f t="shared" ref="BN1" si="0">AU1 &amp; "_millones"</f>
        <v>ejec_rec_ano1_millones</v>
      </c>
      <c r="BO1" s="2" t="str">
        <f>AW1 &amp; "_millones"</f>
        <v>prog_rec_ano2_millones</v>
      </c>
      <c r="BP1" s="2" t="str">
        <f>AX1 &amp; "_millones"</f>
        <v>ejec_rec_ano2_millones</v>
      </c>
      <c r="BQ1" s="2" t="str">
        <f>AZ1 &amp; "_millones"</f>
        <v>prog_rec_ano3_millones</v>
      </c>
      <c r="BR1" s="2" t="str">
        <f>BA1 &amp; "_millones"</f>
        <v>ejec_rec_ano3_millones</v>
      </c>
      <c r="BS1" s="2" t="str">
        <f>BC1 &amp; "_millones"</f>
        <v>prog_rec_ano4_millones</v>
      </c>
      <c r="BT1" s="2" t="str">
        <f>BD1 &amp; "_millones"</f>
        <v>ejec_rec_ano4_millones</v>
      </c>
      <c r="BU1" s="2" t="str">
        <f>BF1 &amp; "_millones"</f>
        <v>prog_rec_ano5_millones</v>
      </c>
      <c r="BV1" s="2" t="str">
        <f>BG1 &amp; "_millones"</f>
        <v>ejec_rec_ano5_millones</v>
      </c>
      <c r="BW1" s="2" t="s">
        <v>4096</v>
      </c>
      <c r="BX1" s="2" t="s">
        <v>4097</v>
      </c>
    </row>
    <row r="2" spans="1:76" x14ac:dyDescent="0.25">
      <c r="A2">
        <v>16</v>
      </c>
      <c r="B2" t="s">
        <v>60</v>
      </c>
      <c r="C2" t="s">
        <v>61</v>
      </c>
      <c r="D2">
        <v>2021</v>
      </c>
      <c r="E2" t="s">
        <v>62</v>
      </c>
      <c r="F2" t="s">
        <v>63</v>
      </c>
      <c r="G2">
        <v>2</v>
      </c>
      <c r="H2" t="s">
        <v>64</v>
      </c>
      <c r="I2" t="s">
        <v>3660</v>
      </c>
      <c r="J2" t="s">
        <v>65</v>
      </c>
      <c r="K2" t="s">
        <v>66</v>
      </c>
      <c r="L2" t="s">
        <v>4098</v>
      </c>
      <c r="M2" t="s">
        <v>67</v>
      </c>
      <c r="N2" s="1" t="s">
        <v>68</v>
      </c>
      <c r="O2" t="s">
        <v>69</v>
      </c>
      <c r="P2" s="1" t="s">
        <v>70</v>
      </c>
      <c r="Q2" t="s">
        <v>71</v>
      </c>
      <c r="R2" t="s">
        <v>3708</v>
      </c>
      <c r="S2" t="s">
        <v>72</v>
      </c>
      <c r="T2">
        <v>23</v>
      </c>
      <c r="U2">
        <v>1</v>
      </c>
      <c r="V2" t="s">
        <v>73</v>
      </c>
      <c r="W2">
        <v>1</v>
      </c>
      <c r="X2" t="s">
        <v>74</v>
      </c>
      <c r="Y2">
        <v>1</v>
      </c>
      <c r="Z2" t="s">
        <v>75</v>
      </c>
      <c r="AA2">
        <v>1</v>
      </c>
      <c r="AB2" s="3">
        <v>0</v>
      </c>
      <c r="AC2" s="3">
        <v>0</v>
      </c>
      <c r="AD2" s="3">
        <v>0</v>
      </c>
      <c r="AE2" s="3">
        <v>57</v>
      </c>
      <c r="AF2" s="3">
        <v>0</v>
      </c>
      <c r="AG2" s="3">
        <v>0</v>
      </c>
      <c r="AH2" s="3">
        <v>81</v>
      </c>
      <c r="AI2" s="3">
        <v>0</v>
      </c>
      <c r="AJ2" s="3">
        <v>0</v>
      </c>
      <c r="AK2" s="3">
        <v>60</v>
      </c>
      <c r="AL2" s="3">
        <v>0</v>
      </c>
      <c r="AM2" s="3">
        <v>0</v>
      </c>
      <c r="AN2" s="3">
        <v>50</v>
      </c>
      <c r="AO2" s="3">
        <v>0</v>
      </c>
      <c r="AP2" s="3">
        <v>0</v>
      </c>
      <c r="AQ2" s="3">
        <v>248</v>
      </c>
      <c r="AR2" s="3">
        <v>0</v>
      </c>
      <c r="AS2" s="3">
        <v>0</v>
      </c>
      <c r="AT2" s="4">
        <v>0</v>
      </c>
      <c r="AU2" s="4">
        <v>0</v>
      </c>
      <c r="AV2" s="3">
        <v>0</v>
      </c>
      <c r="AW2" s="4">
        <v>285127549</v>
      </c>
      <c r="AX2" s="4">
        <v>55121871</v>
      </c>
      <c r="AY2" s="3">
        <v>19.329999999999998</v>
      </c>
      <c r="AZ2" s="4">
        <v>1320000000</v>
      </c>
      <c r="BA2" s="4">
        <v>0</v>
      </c>
      <c r="BB2" s="3">
        <v>0</v>
      </c>
      <c r="BC2" s="4">
        <v>377387898</v>
      </c>
      <c r="BD2" s="4">
        <v>0</v>
      </c>
      <c r="BE2" s="3">
        <v>0</v>
      </c>
      <c r="BF2" s="4">
        <v>319500000</v>
      </c>
      <c r="BG2" s="4">
        <v>0</v>
      </c>
      <c r="BH2" s="3">
        <v>0</v>
      </c>
      <c r="BI2" s="4">
        <v>2302015447</v>
      </c>
      <c r="BJ2" s="4">
        <v>55121871</v>
      </c>
      <c r="BK2" s="3">
        <v>2.39</v>
      </c>
      <c r="BL2" t="s">
        <v>76</v>
      </c>
      <c r="BM2" s="13">
        <f>AT2 / 1000000</f>
        <v>0</v>
      </c>
      <c r="BN2" s="13">
        <f>AU2 / 1000000</f>
        <v>0</v>
      </c>
      <c r="BO2" s="13">
        <f>AW2 / 1000000</f>
        <v>285.12754899999999</v>
      </c>
      <c r="BP2" s="13">
        <f>AX2 / 1000000</f>
        <v>55.121870999999999</v>
      </c>
      <c r="BQ2" s="13">
        <f>AZ2 / 1000000</f>
        <v>1320</v>
      </c>
      <c r="BR2" s="13">
        <f>BA2 / 1000000</f>
        <v>0</v>
      </c>
      <c r="BS2" s="13">
        <f>BC2 / 1000000</f>
        <v>377.38789800000001</v>
      </c>
      <c r="BT2" s="13">
        <f>BD2 / 1000000</f>
        <v>0</v>
      </c>
      <c r="BU2" s="13">
        <f>BF2 / 1000000</f>
        <v>319.5</v>
      </c>
      <c r="BV2" s="13">
        <f>BG2 / 1000000</f>
        <v>0</v>
      </c>
      <c r="BW2" s="13">
        <f>BM2+BO2+BQ2+BS2+BU2</f>
        <v>2302.0154469999998</v>
      </c>
      <c r="BX2" s="13">
        <f>BN2+BP2+BR2+BT2+BV2</f>
        <v>55.121870999999999</v>
      </c>
    </row>
    <row r="3" spans="1:76" x14ac:dyDescent="0.25">
      <c r="A3">
        <v>16</v>
      </c>
      <c r="B3" t="s">
        <v>60</v>
      </c>
      <c r="C3" t="s">
        <v>61</v>
      </c>
      <c r="D3">
        <v>2021</v>
      </c>
      <c r="E3" t="s">
        <v>62</v>
      </c>
      <c r="F3" t="s">
        <v>63</v>
      </c>
      <c r="G3">
        <v>2</v>
      </c>
      <c r="H3" t="s">
        <v>64</v>
      </c>
      <c r="I3" t="s">
        <v>3660</v>
      </c>
      <c r="J3" t="s">
        <v>65</v>
      </c>
      <c r="K3" t="s">
        <v>66</v>
      </c>
      <c r="L3" t="s">
        <v>4098</v>
      </c>
      <c r="M3" t="s">
        <v>67</v>
      </c>
      <c r="N3" s="1" t="s">
        <v>68</v>
      </c>
      <c r="O3" t="s">
        <v>69</v>
      </c>
      <c r="P3" s="1" t="s">
        <v>70</v>
      </c>
      <c r="Q3" t="s">
        <v>71</v>
      </c>
      <c r="R3" t="s">
        <v>3708</v>
      </c>
      <c r="S3" t="s">
        <v>72</v>
      </c>
      <c r="T3">
        <v>23</v>
      </c>
      <c r="U3">
        <v>2</v>
      </c>
      <c r="V3" t="s">
        <v>77</v>
      </c>
      <c r="W3">
        <v>2</v>
      </c>
      <c r="X3" t="s">
        <v>78</v>
      </c>
      <c r="Y3">
        <v>1</v>
      </c>
      <c r="Z3" t="s">
        <v>75</v>
      </c>
      <c r="AA3">
        <v>1</v>
      </c>
      <c r="AB3" s="3">
        <v>100</v>
      </c>
      <c r="AC3" s="3">
        <v>100</v>
      </c>
      <c r="AD3" s="3">
        <v>100</v>
      </c>
      <c r="AE3" s="3">
        <v>100</v>
      </c>
      <c r="AF3" s="3">
        <v>100</v>
      </c>
      <c r="AG3" s="3">
        <v>100</v>
      </c>
      <c r="AH3" s="3">
        <v>100</v>
      </c>
      <c r="AI3" s="3">
        <v>0</v>
      </c>
      <c r="AJ3" s="3">
        <v>0</v>
      </c>
      <c r="AK3" s="3">
        <v>100</v>
      </c>
      <c r="AL3" s="3">
        <v>0</v>
      </c>
      <c r="AM3" s="3">
        <v>0</v>
      </c>
      <c r="AN3" s="3">
        <v>100</v>
      </c>
      <c r="AO3" s="3">
        <v>0</v>
      </c>
      <c r="AP3" s="3">
        <v>0</v>
      </c>
      <c r="AQ3" s="3" t="s">
        <v>79</v>
      </c>
      <c r="AR3" s="3" t="s">
        <v>79</v>
      </c>
      <c r="AS3" s="3" t="s">
        <v>79</v>
      </c>
      <c r="AT3" s="4">
        <v>176095205</v>
      </c>
      <c r="AU3" s="4">
        <v>163072667</v>
      </c>
      <c r="AV3" s="3">
        <v>92.6</v>
      </c>
      <c r="AW3" s="4">
        <v>2135564739</v>
      </c>
      <c r="AX3" s="4">
        <v>1869407640</v>
      </c>
      <c r="AY3" s="3">
        <v>87.54</v>
      </c>
      <c r="AZ3" s="4">
        <v>1800000000</v>
      </c>
      <c r="BA3" s="4">
        <v>0</v>
      </c>
      <c r="BB3" s="3">
        <v>0</v>
      </c>
      <c r="BC3" s="4">
        <v>285854058</v>
      </c>
      <c r="BD3" s="4">
        <v>0</v>
      </c>
      <c r="BE3" s="3">
        <v>0</v>
      </c>
      <c r="BF3" s="4">
        <v>224822363</v>
      </c>
      <c r="BG3" s="4">
        <v>0</v>
      </c>
      <c r="BH3" s="3">
        <v>0</v>
      </c>
      <c r="BI3" s="4">
        <v>4622336365</v>
      </c>
      <c r="BJ3" s="4">
        <v>2032480307</v>
      </c>
      <c r="BK3" s="3">
        <v>43.97</v>
      </c>
      <c r="BL3" t="s">
        <v>80</v>
      </c>
      <c r="BM3" s="13">
        <f t="shared" ref="BM3:BM66" si="1">AT3 / 1000000</f>
        <v>176.09520499999999</v>
      </c>
      <c r="BN3" s="13">
        <f t="shared" ref="BN3:BN66" si="2">AU3 / 1000000</f>
        <v>163.072667</v>
      </c>
      <c r="BO3" s="13">
        <f t="shared" ref="BO3:BO66" si="3">AW3 / 1000000</f>
        <v>2135.5647389999999</v>
      </c>
      <c r="BP3" s="13">
        <f t="shared" ref="BP3:BP66" si="4">AX3 / 1000000</f>
        <v>1869.4076399999999</v>
      </c>
      <c r="BQ3" s="13">
        <f t="shared" ref="BQ3:BQ66" si="5">AZ3 / 1000000</f>
        <v>1800</v>
      </c>
      <c r="BR3" s="13">
        <f t="shared" ref="BR3:BR66" si="6">BA3 / 1000000</f>
        <v>0</v>
      </c>
      <c r="BS3" s="13">
        <f t="shared" ref="BS3:BS66" si="7">BC3 / 1000000</f>
        <v>285.85405800000001</v>
      </c>
      <c r="BT3" s="13">
        <f t="shared" ref="BT3:BT66" si="8">BD3 / 1000000</f>
        <v>0</v>
      </c>
      <c r="BU3" s="13">
        <f t="shared" ref="BU3:BU66" si="9">BF3 / 1000000</f>
        <v>224.822363</v>
      </c>
      <c r="BV3" s="13">
        <f t="shared" ref="BV3:BV66" si="10">BG3 / 1000000</f>
        <v>0</v>
      </c>
      <c r="BW3" s="13">
        <f t="shared" ref="BW3:BW66" si="11">BM3+BO3+BQ3+BS3+BU3</f>
        <v>4622.3363650000001</v>
      </c>
      <c r="BX3" s="13">
        <f t="shared" ref="BX3:BX66" si="12">BN3+BP3+BR3+BT3+BV3</f>
        <v>2032.4803069999998</v>
      </c>
    </row>
    <row r="4" spans="1:76" x14ac:dyDescent="0.25">
      <c r="A4">
        <v>16</v>
      </c>
      <c r="B4" t="s">
        <v>60</v>
      </c>
      <c r="C4" t="s">
        <v>61</v>
      </c>
      <c r="D4">
        <v>2021</v>
      </c>
      <c r="E4" t="s">
        <v>62</v>
      </c>
      <c r="F4" t="s">
        <v>63</v>
      </c>
      <c r="G4">
        <v>2</v>
      </c>
      <c r="H4" t="s">
        <v>64</v>
      </c>
      <c r="I4" t="s">
        <v>3660</v>
      </c>
      <c r="J4" t="s">
        <v>65</v>
      </c>
      <c r="K4" t="s">
        <v>66</v>
      </c>
      <c r="L4" t="s">
        <v>4098</v>
      </c>
      <c r="M4" t="s">
        <v>67</v>
      </c>
      <c r="N4" s="1" t="s">
        <v>68</v>
      </c>
      <c r="O4" t="s">
        <v>69</v>
      </c>
      <c r="P4" s="1" t="s">
        <v>70</v>
      </c>
      <c r="Q4" t="s">
        <v>71</v>
      </c>
      <c r="R4" t="s">
        <v>3708</v>
      </c>
      <c r="S4" t="s">
        <v>72</v>
      </c>
      <c r="T4">
        <v>23</v>
      </c>
      <c r="U4">
        <v>3</v>
      </c>
      <c r="V4" t="s">
        <v>81</v>
      </c>
      <c r="W4">
        <v>1</v>
      </c>
      <c r="X4" t="s">
        <v>74</v>
      </c>
      <c r="Y4">
        <v>1</v>
      </c>
      <c r="Z4" t="s">
        <v>75</v>
      </c>
      <c r="AA4">
        <v>1</v>
      </c>
      <c r="AB4" s="3">
        <v>0</v>
      </c>
      <c r="AC4" s="3">
        <v>0</v>
      </c>
      <c r="AD4" s="3">
        <v>0</v>
      </c>
      <c r="AE4" s="3">
        <v>2</v>
      </c>
      <c r="AF4" s="3">
        <v>1</v>
      </c>
      <c r="AG4" s="3">
        <v>50</v>
      </c>
      <c r="AH4" s="3">
        <v>2</v>
      </c>
      <c r="AI4" s="3">
        <v>0</v>
      </c>
      <c r="AJ4" s="3">
        <v>0</v>
      </c>
      <c r="AK4" s="3">
        <v>1</v>
      </c>
      <c r="AL4" s="3">
        <v>0</v>
      </c>
      <c r="AM4" s="3">
        <v>0</v>
      </c>
      <c r="AN4" s="3">
        <v>2</v>
      </c>
      <c r="AO4" s="3">
        <v>0</v>
      </c>
      <c r="AP4" s="3">
        <v>0</v>
      </c>
      <c r="AQ4" s="3">
        <v>7</v>
      </c>
      <c r="AR4" s="3">
        <v>1</v>
      </c>
      <c r="AS4" s="3">
        <v>14.29</v>
      </c>
      <c r="AT4" s="4">
        <v>0</v>
      </c>
      <c r="AU4" s="4">
        <v>0</v>
      </c>
      <c r="AV4" s="3">
        <v>0</v>
      </c>
      <c r="AW4" s="4">
        <v>321208740</v>
      </c>
      <c r="AX4" s="4">
        <v>321208740</v>
      </c>
      <c r="AY4" s="3">
        <v>100</v>
      </c>
      <c r="AZ4" s="4">
        <v>170000000</v>
      </c>
      <c r="BA4" s="4">
        <v>0</v>
      </c>
      <c r="BB4" s="3">
        <v>0</v>
      </c>
      <c r="BC4" s="4">
        <v>45000000</v>
      </c>
      <c r="BD4" s="4">
        <v>0</v>
      </c>
      <c r="BE4" s="3">
        <v>0</v>
      </c>
      <c r="BF4" s="4">
        <v>40000000</v>
      </c>
      <c r="BG4" s="4">
        <v>0</v>
      </c>
      <c r="BH4" s="3">
        <v>0</v>
      </c>
      <c r="BI4" s="4">
        <v>576208740</v>
      </c>
      <c r="BJ4" s="4">
        <v>321208740</v>
      </c>
      <c r="BK4" s="3">
        <v>55.75</v>
      </c>
      <c r="BL4" t="s">
        <v>82</v>
      </c>
      <c r="BM4" s="13">
        <f t="shared" si="1"/>
        <v>0</v>
      </c>
      <c r="BN4" s="13">
        <f t="shared" si="2"/>
        <v>0</v>
      </c>
      <c r="BO4" s="13">
        <f t="shared" si="3"/>
        <v>321.20873999999998</v>
      </c>
      <c r="BP4" s="13">
        <f t="shared" si="4"/>
        <v>321.20873999999998</v>
      </c>
      <c r="BQ4" s="13">
        <f t="shared" si="5"/>
        <v>170</v>
      </c>
      <c r="BR4" s="13">
        <f t="shared" si="6"/>
        <v>0</v>
      </c>
      <c r="BS4" s="13">
        <f t="shared" si="7"/>
        <v>45</v>
      </c>
      <c r="BT4" s="13">
        <f t="shared" si="8"/>
        <v>0</v>
      </c>
      <c r="BU4" s="13">
        <f t="shared" si="9"/>
        <v>40</v>
      </c>
      <c r="BV4" s="13">
        <f t="shared" si="10"/>
        <v>0</v>
      </c>
      <c r="BW4" s="13">
        <f t="shared" si="11"/>
        <v>576.20874000000003</v>
      </c>
      <c r="BX4" s="13">
        <f t="shared" si="12"/>
        <v>321.20873999999998</v>
      </c>
    </row>
    <row r="5" spans="1:76" x14ac:dyDescent="0.25">
      <c r="A5">
        <v>16</v>
      </c>
      <c r="B5" t="s">
        <v>60</v>
      </c>
      <c r="C5" t="s">
        <v>61</v>
      </c>
      <c r="D5">
        <v>2021</v>
      </c>
      <c r="E5" t="s">
        <v>62</v>
      </c>
      <c r="F5" t="s">
        <v>63</v>
      </c>
      <c r="G5">
        <v>2</v>
      </c>
      <c r="H5" t="s">
        <v>64</v>
      </c>
      <c r="I5" t="s">
        <v>3660</v>
      </c>
      <c r="J5" t="s">
        <v>65</v>
      </c>
      <c r="K5" t="s">
        <v>66</v>
      </c>
      <c r="L5" t="s">
        <v>4098</v>
      </c>
      <c r="M5" t="s">
        <v>67</v>
      </c>
      <c r="N5" s="1" t="s">
        <v>68</v>
      </c>
      <c r="O5" t="s">
        <v>69</v>
      </c>
      <c r="P5" s="1" t="s">
        <v>70</v>
      </c>
      <c r="Q5" t="s">
        <v>71</v>
      </c>
      <c r="R5" t="s">
        <v>3708</v>
      </c>
      <c r="S5" t="s">
        <v>72</v>
      </c>
      <c r="T5">
        <v>23</v>
      </c>
      <c r="U5">
        <v>4</v>
      </c>
      <c r="V5" t="s">
        <v>83</v>
      </c>
      <c r="W5">
        <v>1</v>
      </c>
      <c r="X5" t="s">
        <v>74</v>
      </c>
      <c r="Y5">
        <v>1</v>
      </c>
      <c r="Z5" t="s">
        <v>75</v>
      </c>
      <c r="AA5">
        <v>1</v>
      </c>
      <c r="AB5" s="3">
        <v>0</v>
      </c>
      <c r="AC5" s="3">
        <v>0</v>
      </c>
      <c r="AD5" s="3">
        <v>0</v>
      </c>
      <c r="AE5" s="3">
        <v>10</v>
      </c>
      <c r="AF5" s="3">
        <v>0</v>
      </c>
      <c r="AG5" s="3">
        <v>0</v>
      </c>
      <c r="AH5" s="3">
        <v>7</v>
      </c>
      <c r="AI5" s="3">
        <v>0</v>
      </c>
      <c r="AJ5" s="3">
        <v>0</v>
      </c>
      <c r="AK5" s="3">
        <v>3</v>
      </c>
      <c r="AL5" s="3">
        <v>0</v>
      </c>
      <c r="AM5" s="3">
        <v>0</v>
      </c>
      <c r="AN5" s="3">
        <v>4</v>
      </c>
      <c r="AO5" s="3">
        <v>0</v>
      </c>
      <c r="AP5" s="3">
        <v>0</v>
      </c>
      <c r="AQ5" s="3">
        <v>24</v>
      </c>
      <c r="AR5" s="3">
        <v>0</v>
      </c>
      <c r="AS5" s="3">
        <v>0</v>
      </c>
      <c r="AT5" s="4">
        <v>0</v>
      </c>
      <c r="AU5" s="4">
        <v>0</v>
      </c>
      <c r="AV5" s="3">
        <v>0</v>
      </c>
      <c r="AW5" s="4">
        <v>136693713</v>
      </c>
      <c r="AX5" s="4">
        <v>0</v>
      </c>
      <c r="AY5" s="3">
        <v>0</v>
      </c>
      <c r="AZ5" s="4">
        <v>95000000</v>
      </c>
      <c r="BA5" s="4">
        <v>0</v>
      </c>
      <c r="BB5" s="3">
        <v>0</v>
      </c>
      <c r="BC5" s="4">
        <v>42318750</v>
      </c>
      <c r="BD5" s="4">
        <v>0</v>
      </c>
      <c r="BE5" s="3">
        <v>0</v>
      </c>
      <c r="BF5" s="4">
        <v>62834688</v>
      </c>
      <c r="BG5" s="4">
        <v>0</v>
      </c>
      <c r="BH5" s="3">
        <v>0</v>
      </c>
      <c r="BI5" s="4">
        <v>336847151</v>
      </c>
      <c r="BJ5" s="4">
        <v>0</v>
      </c>
      <c r="BK5" s="3">
        <v>0</v>
      </c>
      <c r="BL5" t="s">
        <v>84</v>
      </c>
      <c r="BM5" s="13">
        <f t="shared" si="1"/>
        <v>0</v>
      </c>
      <c r="BN5" s="13">
        <f t="shared" si="2"/>
        <v>0</v>
      </c>
      <c r="BO5" s="13">
        <f t="shared" si="3"/>
        <v>136.693713</v>
      </c>
      <c r="BP5" s="13">
        <f t="shared" si="4"/>
        <v>0</v>
      </c>
      <c r="BQ5" s="13">
        <f t="shared" si="5"/>
        <v>95</v>
      </c>
      <c r="BR5" s="13">
        <f t="shared" si="6"/>
        <v>0</v>
      </c>
      <c r="BS5" s="13">
        <f t="shared" si="7"/>
        <v>42.318750000000001</v>
      </c>
      <c r="BT5" s="13">
        <f t="shared" si="8"/>
        <v>0</v>
      </c>
      <c r="BU5" s="13">
        <f t="shared" si="9"/>
        <v>62.834688</v>
      </c>
      <c r="BV5" s="13">
        <f t="shared" si="10"/>
        <v>0</v>
      </c>
      <c r="BW5" s="13">
        <f t="shared" si="11"/>
        <v>336.84715100000005</v>
      </c>
      <c r="BX5" s="13">
        <f t="shared" si="12"/>
        <v>0</v>
      </c>
    </row>
    <row r="6" spans="1:76" x14ac:dyDescent="0.25">
      <c r="A6">
        <v>16</v>
      </c>
      <c r="B6" t="s">
        <v>60</v>
      </c>
      <c r="C6" t="s">
        <v>61</v>
      </c>
      <c r="D6">
        <v>2021</v>
      </c>
      <c r="E6" t="s">
        <v>62</v>
      </c>
      <c r="F6" t="s">
        <v>63</v>
      </c>
      <c r="G6">
        <v>2</v>
      </c>
      <c r="H6" t="s">
        <v>64</v>
      </c>
      <c r="I6" t="s">
        <v>3660</v>
      </c>
      <c r="J6" t="s">
        <v>65</v>
      </c>
      <c r="K6" t="s">
        <v>66</v>
      </c>
      <c r="L6" t="s">
        <v>4098</v>
      </c>
      <c r="M6" t="s">
        <v>67</v>
      </c>
      <c r="N6" s="1" t="s">
        <v>68</v>
      </c>
      <c r="O6" t="s">
        <v>69</v>
      </c>
      <c r="P6" s="1" t="s">
        <v>70</v>
      </c>
      <c r="Q6" t="s">
        <v>71</v>
      </c>
      <c r="R6" t="s">
        <v>3708</v>
      </c>
      <c r="S6" t="s">
        <v>72</v>
      </c>
      <c r="T6">
        <v>23</v>
      </c>
      <c r="U6">
        <v>5</v>
      </c>
      <c r="V6" t="s">
        <v>85</v>
      </c>
      <c r="W6">
        <v>1</v>
      </c>
      <c r="X6" t="s">
        <v>74</v>
      </c>
      <c r="Y6">
        <v>1</v>
      </c>
      <c r="Z6" t="s">
        <v>75</v>
      </c>
      <c r="AA6">
        <v>1</v>
      </c>
      <c r="AB6" s="3">
        <v>0</v>
      </c>
      <c r="AC6" s="3">
        <v>0</v>
      </c>
      <c r="AD6" s="3">
        <v>0</v>
      </c>
      <c r="AE6" s="3">
        <v>4</v>
      </c>
      <c r="AF6" s="3">
        <v>0</v>
      </c>
      <c r="AG6" s="3">
        <v>0</v>
      </c>
      <c r="AH6" s="3">
        <v>2</v>
      </c>
      <c r="AI6" s="3">
        <v>0</v>
      </c>
      <c r="AJ6" s="3">
        <v>0</v>
      </c>
      <c r="AK6" s="3">
        <v>1</v>
      </c>
      <c r="AL6" s="3">
        <v>0</v>
      </c>
      <c r="AM6" s="3">
        <v>0</v>
      </c>
      <c r="AN6" s="3">
        <v>0</v>
      </c>
      <c r="AO6" s="3">
        <v>0</v>
      </c>
      <c r="AP6" s="3">
        <v>0</v>
      </c>
      <c r="AQ6" s="3">
        <v>7</v>
      </c>
      <c r="AR6" s="3">
        <v>0</v>
      </c>
      <c r="AS6" s="3">
        <v>0</v>
      </c>
      <c r="AT6" s="4">
        <v>0</v>
      </c>
      <c r="AU6" s="4">
        <v>0</v>
      </c>
      <c r="AV6" s="3">
        <v>0</v>
      </c>
      <c r="AW6" s="4">
        <v>438292592</v>
      </c>
      <c r="AX6" s="4">
        <v>0</v>
      </c>
      <c r="AY6" s="3">
        <v>0</v>
      </c>
      <c r="AZ6" s="4">
        <v>180000000</v>
      </c>
      <c r="BA6" s="4">
        <v>0</v>
      </c>
      <c r="BB6" s="3">
        <v>0</v>
      </c>
      <c r="BC6" s="4">
        <v>141795000</v>
      </c>
      <c r="BD6" s="4">
        <v>0</v>
      </c>
      <c r="BE6" s="3">
        <v>0</v>
      </c>
      <c r="BF6" s="4">
        <v>0</v>
      </c>
      <c r="BG6" s="4">
        <v>0</v>
      </c>
      <c r="BH6" s="3">
        <v>0</v>
      </c>
      <c r="BI6" s="4">
        <v>760087592</v>
      </c>
      <c r="BJ6" s="4">
        <v>0</v>
      </c>
      <c r="BK6" s="3">
        <v>0</v>
      </c>
      <c r="BL6" t="s">
        <v>86</v>
      </c>
      <c r="BM6" s="13">
        <f t="shared" si="1"/>
        <v>0</v>
      </c>
      <c r="BN6" s="13">
        <f t="shared" si="2"/>
        <v>0</v>
      </c>
      <c r="BO6" s="13">
        <f t="shared" si="3"/>
        <v>438.29259200000001</v>
      </c>
      <c r="BP6" s="13">
        <f t="shared" si="4"/>
        <v>0</v>
      </c>
      <c r="BQ6" s="13">
        <f t="shared" si="5"/>
        <v>180</v>
      </c>
      <c r="BR6" s="13">
        <f t="shared" si="6"/>
        <v>0</v>
      </c>
      <c r="BS6" s="13">
        <f t="shared" si="7"/>
        <v>141.79499999999999</v>
      </c>
      <c r="BT6" s="13">
        <f t="shared" si="8"/>
        <v>0</v>
      </c>
      <c r="BU6" s="13">
        <f t="shared" si="9"/>
        <v>0</v>
      </c>
      <c r="BV6" s="13">
        <f t="shared" si="10"/>
        <v>0</v>
      </c>
      <c r="BW6" s="13">
        <f t="shared" si="11"/>
        <v>760.08759199999997</v>
      </c>
      <c r="BX6" s="13">
        <f t="shared" si="12"/>
        <v>0</v>
      </c>
    </row>
    <row r="7" spans="1:76" x14ac:dyDescent="0.25">
      <c r="A7">
        <v>16</v>
      </c>
      <c r="B7" t="s">
        <v>60</v>
      </c>
      <c r="C7" t="s">
        <v>61</v>
      </c>
      <c r="D7">
        <v>2021</v>
      </c>
      <c r="E7" t="s">
        <v>62</v>
      </c>
      <c r="F7" t="s">
        <v>63</v>
      </c>
      <c r="G7">
        <v>2</v>
      </c>
      <c r="H7" t="s">
        <v>64</v>
      </c>
      <c r="I7" t="s">
        <v>3660</v>
      </c>
      <c r="J7" t="s">
        <v>65</v>
      </c>
      <c r="K7" t="s">
        <v>66</v>
      </c>
      <c r="L7" t="s">
        <v>4098</v>
      </c>
      <c r="M7" t="s">
        <v>67</v>
      </c>
      <c r="N7" s="1" t="s">
        <v>68</v>
      </c>
      <c r="O7" t="s">
        <v>69</v>
      </c>
      <c r="P7" s="1" t="s">
        <v>70</v>
      </c>
      <c r="Q7" t="s">
        <v>71</v>
      </c>
      <c r="R7" t="s">
        <v>3708</v>
      </c>
      <c r="S7" t="s">
        <v>72</v>
      </c>
      <c r="T7">
        <v>23</v>
      </c>
      <c r="U7">
        <v>6</v>
      </c>
      <c r="V7" t="s">
        <v>87</v>
      </c>
      <c r="W7">
        <v>2</v>
      </c>
      <c r="X7" t="s">
        <v>78</v>
      </c>
      <c r="Y7">
        <v>1</v>
      </c>
      <c r="Z7" t="s">
        <v>75</v>
      </c>
      <c r="AA7">
        <v>1</v>
      </c>
      <c r="AB7" s="3">
        <v>100</v>
      </c>
      <c r="AC7" s="3">
        <v>100</v>
      </c>
      <c r="AD7" s="3">
        <v>100</v>
      </c>
      <c r="AE7" s="3">
        <v>100</v>
      </c>
      <c r="AF7" s="3">
        <v>100</v>
      </c>
      <c r="AG7" s="3">
        <v>100</v>
      </c>
      <c r="AH7" s="3">
        <v>100</v>
      </c>
      <c r="AI7" s="3">
        <v>0</v>
      </c>
      <c r="AJ7" s="3">
        <v>0</v>
      </c>
      <c r="AK7" s="3">
        <v>100</v>
      </c>
      <c r="AL7" s="3">
        <v>0</v>
      </c>
      <c r="AM7" s="3">
        <v>0</v>
      </c>
      <c r="AN7" s="3">
        <v>100</v>
      </c>
      <c r="AO7" s="3">
        <v>0</v>
      </c>
      <c r="AP7" s="3">
        <v>0</v>
      </c>
      <c r="AQ7" s="3" t="s">
        <v>79</v>
      </c>
      <c r="AR7" s="3" t="s">
        <v>79</v>
      </c>
      <c r="AS7" s="3" t="s">
        <v>79</v>
      </c>
      <c r="AT7" s="4">
        <v>230194094</v>
      </c>
      <c r="AU7" s="4">
        <v>202753162</v>
      </c>
      <c r="AV7" s="3">
        <v>88.08</v>
      </c>
      <c r="AW7" s="4">
        <v>79366667</v>
      </c>
      <c r="AX7" s="4">
        <v>40366667</v>
      </c>
      <c r="AY7" s="3">
        <v>50.86</v>
      </c>
      <c r="AZ7" s="4">
        <v>110000000</v>
      </c>
      <c r="BA7" s="4">
        <v>0</v>
      </c>
      <c r="BB7" s="3">
        <v>0</v>
      </c>
      <c r="BC7" s="4">
        <v>145032192</v>
      </c>
      <c r="BD7" s="4">
        <v>0</v>
      </c>
      <c r="BE7" s="3">
        <v>0</v>
      </c>
      <c r="BF7" s="4">
        <v>150108319</v>
      </c>
      <c r="BG7" s="4">
        <v>0</v>
      </c>
      <c r="BH7" s="3">
        <v>0</v>
      </c>
      <c r="BI7" s="4">
        <v>714701272</v>
      </c>
      <c r="BJ7" s="4">
        <v>243119829</v>
      </c>
      <c r="BK7" s="3">
        <v>34.020000000000003</v>
      </c>
      <c r="BL7" t="s">
        <v>88</v>
      </c>
      <c r="BM7" s="13">
        <f t="shared" si="1"/>
        <v>230.19409400000001</v>
      </c>
      <c r="BN7" s="13">
        <f t="shared" si="2"/>
        <v>202.753162</v>
      </c>
      <c r="BO7" s="13">
        <f t="shared" si="3"/>
        <v>79.366667000000007</v>
      </c>
      <c r="BP7" s="13">
        <f t="shared" si="4"/>
        <v>40.366667</v>
      </c>
      <c r="BQ7" s="13">
        <f t="shared" si="5"/>
        <v>110</v>
      </c>
      <c r="BR7" s="13">
        <f t="shared" si="6"/>
        <v>0</v>
      </c>
      <c r="BS7" s="13">
        <f t="shared" si="7"/>
        <v>145.03219200000001</v>
      </c>
      <c r="BT7" s="13">
        <f t="shared" si="8"/>
        <v>0</v>
      </c>
      <c r="BU7" s="13">
        <f t="shared" si="9"/>
        <v>150.10831899999999</v>
      </c>
      <c r="BV7" s="13">
        <f t="shared" si="10"/>
        <v>0</v>
      </c>
      <c r="BW7" s="13">
        <f t="shared" si="11"/>
        <v>714.70127200000002</v>
      </c>
      <c r="BX7" s="13">
        <f t="shared" si="12"/>
        <v>243.11982900000001</v>
      </c>
    </row>
    <row r="8" spans="1:76" x14ac:dyDescent="0.25">
      <c r="A8">
        <v>16</v>
      </c>
      <c r="B8" t="s">
        <v>60</v>
      </c>
      <c r="C8" t="s">
        <v>61</v>
      </c>
      <c r="D8">
        <v>2021</v>
      </c>
      <c r="E8" t="s">
        <v>62</v>
      </c>
      <c r="F8" t="s">
        <v>63</v>
      </c>
      <c r="G8">
        <v>2</v>
      </c>
      <c r="H8" t="s">
        <v>64</v>
      </c>
      <c r="I8" t="s">
        <v>3660</v>
      </c>
      <c r="J8" t="s">
        <v>65</v>
      </c>
      <c r="K8" t="s">
        <v>66</v>
      </c>
      <c r="L8" t="s">
        <v>4098</v>
      </c>
      <c r="M8" t="s">
        <v>67</v>
      </c>
      <c r="N8" s="1" t="s">
        <v>68</v>
      </c>
      <c r="O8" t="s">
        <v>69</v>
      </c>
      <c r="P8" s="1" t="s">
        <v>70</v>
      </c>
      <c r="Q8" t="s">
        <v>71</v>
      </c>
      <c r="R8" t="s">
        <v>3709</v>
      </c>
      <c r="S8" t="s">
        <v>89</v>
      </c>
      <c r="T8">
        <v>17</v>
      </c>
      <c r="U8">
        <v>1</v>
      </c>
      <c r="V8" t="s">
        <v>90</v>
      </c>
      <c r="W8">
        <v>1</v>
      </c>
      <c r="X8" t="s">
        <v>74</v>
      </c>
      <c r="Y8">
        <v>1</v>
      </c>
      <c r="Z8" t="s">
        <v>75</v>
      </c>
      <c r="AA8">
        <v>1</v>
      </c>
      <c r="AB8" s="3">
        <v>154</v>
      </c>
      <c r="AC8" s="3">
        <v>154</v>
      </c>
      <c r="AD8" s="3">
        <v>100</v>
      </c>
      <c r="AE8" s="3">
        <v>212</v>
      </c>
      <c r="AF8" s="3">
        <v>174</v>
      </c>
      <c r="AG8" s="3">
        <v>82.08</v>
      </c>
      <c r="AH8" s="3">
        <v>266</v>
      </c>
      <c r="AI8" s="3">
        <v>0</v>
      </c>
      <c r="AJ8" s="3">
        <v>0</v>
      </c>
      <c r="AK8" s="3">
        <v>172</v>
      </c>
      <c r="AL8" s="3">
        <v>0</v>
      </c>
      <c r="AM8" s="3">
        <v>0</v>
      </c>
      <c r="AN8" s="3">
        <v>195</v>
      </c>
      <c r="AO8" s="3">
        <v>0</v>
      </c>
      <c r="AP8" s="3">
        <v>0</v>
      </c>
      <c r="AQ8" s="3">
        <v>999</v>
      </c>
      <c r="AR8" s="3">
        <v>328</v>
      </c>
      <c r="AS8" s="3">
        <v>32.83</v>
      </c>
      <c r="AT8" s="4">
        <v>228551900</v>
      </c>
      <c r="AU8" s="4">
        <v>228551900</v>
      </c>
      <c r="AV8" s="3">
        <v>100</v>
      </c>
      <c r="AW8" s="4">
        <v>1054212499</v>
      </c>
      <c r="AX8" s="4">
        <v>725048134</v>
      </c>
      <c r="AY8" s="3">
        <v>68.78</v>
      </c>
      <c r="AZ8" s="4">
        <v>1362860000</v>
      </c>
      <c r="BA8" s="4">
        <v>0</v>
      </c>
      <c r="BB8" s="3">
        <v>0</v>
      </c>
      <c r="BC8" s="4">
        <v>1221129587</v>
      </c>
      <c r="BD8" s="4">
        <v>0</v>
      </c>
      <c r="BE8" s="3">
        <v>0</v>
      </c>
      <c r="BF8" s="4">
        <v>1336767585</v>
      </c>
      <c r="BG8" s="4">
        <v>0</v>
      </c>
      <c r="BH8" s="3">
        <v>0</v>
      </c>
      <c r="BI8" s="4">
        <v>5203521571</v>
      </c>
      <c r="BJ8" s="4">
        <v>953600034</v>
      </c>
      <c r="BK8" s="3">
        <v>18.329999999999998</v>
      </c>
      <c r="BL8" t="s">
        <v>91</v>
      </c>
      <c r="BM8" s="13">
        <f t="shared" si="1"/>
        <v>228.55189999999999</v>
      </c>
      <c r="BN8" s="13">
        <f t="shared" si="2"/>
        <v>228.55189999999999</v>
      </c>
      <c r="BO8" s="13">
        <f t="shared" si="3"/>
        <v>1054.212499</v>
      </c>
      <c r="BP8" s="13">
        <f t="shared" si="4"/>
        <v>725.048134</v>
      </c>
      <c r="BQ8" s="13">
        <f t="shared" si="5"/>
        <v>1362.86</v>
      </c>
      <c r="BR8" s="13">
        <f t="shared" si="6"/>
        <v>0</v>
      </c>
      <c r="BS8" s="13">
        <f t="shared" si="7"/>
        <v>1221.1295869999999</v>
      </c>
      <c r="BT8" s="13">
        <f t="shared" si="8"/>
        <v>0</v>
      </c>
      <c r="BU8" s="13">
        <f t="shared" si="9"/>
        <v>1336.7675850000001</v>
      </c>
      <c r="BV8" s="13">
        <f t="shared" si="10"/>
        <v>0</v>
      </c>
      <c r="BW8" s="13">
        <f t="shared" si="11"/>
        <v>5203.5215709999993</v>
      </c>
      <c r="BX8" s="13">
        <f t="shared" si="12"/>
        <v>953.60003400000005</v>
      </c>
    </row>
    <row r="9" spans="1:76" x14ac:dyDescent="0.25">
      <c r="A9">
        <v>16</v>
      </c>
      <c r="B9" t="s">
        <v>60</v>
      </c>
      <c r="C9" t="s">
        <v>61</v>
      </c>
      <c r="D9">
        <v>2021</v>
      </c>
      <c r="E9" t="s">
        <v>62</v>
      </c>
      <c r="F9" t="s">
        <v>63</v>
      </c>
      <c r="G9">
        <v>2</v>
      </c>
      <c r="H9" t="s">
        <v>64</v>
      </c>
      <c r="I9" t="s">
        <v>3660</v>
      </c>
      <c r="J9" t="s">
        <v>65</v>
      </c>
      <c r="K9" t="s">
        <v>66</v>
      </c>
      <c r="L9" t="s">
        <v>4098</v>
      </c>
      <c r="M9" t="s">
        <v>67</v>
      </c>
      <c r="N9" s="1" t="s">
        <v>68</v>
      </c>
      <c r="O9" t="s">
        <v>69</v>
      </c>
      <c r="P9" s="1" t="s">
        <v>70</v>
      </c>
      <c r="Q9" t="s">
        <v>71</v>
      </c>
      <c r="R9" t="s">
        <v>3709</v>
      </c>
      <c r="S9" t="s">
        <v>89</v>
      </c>
      <c r="T9">
        <v>17</v>
      </c>
      <c r="U9">
        <v>2</v>
      </c>
      <c r="V9" t="s">
        <v>92</v>
      </c>
      <c r="W9">
        <v>1</v>
      </c>
      <c r="X9" t="s">
        <v>74</v>
      </c>
      <c r="Y9">
        <v>1</v>
      </c>
      <c r="Z9" t="s">
        <v>75</v>
      </c>
      <c r="AA9">
        <v>1</v>
      </c>
      <c r="AB9" s="3">
        <v>28099</v>
      </c>
      <c r="AC9" s="3">
        <v>28099</v>
      </c>
      <c r="AD9" s="3">
        <v>100</v>
      </c>
      <c r="AE9" s="3">
        <v>7100</v>
      </c>
      <c r="AF9" s="3">
        <v>7100</v>
      </c>
      <c r="AG9" s="3">
        <v>100</v>
      </c>
      <c r="AH9" s="3">
        <v>0</v>
      </c>
      <c r="AI9" s="3">
        <v>0</v>
      </c>
      <c r="AJ9" s="3">
        <v>0</v>
      </c>
      <c r="AK9" s="3">
        <v>0</v>
      </c>
      <c r="AL9" s="3">
        <v>0</v>
      </c>
      <c r="AM9" s="3">
        <v>0</v>
      </c>
      <c r="AN9" s="3">
        <v>0</v>
      </c>
      <c r="AO9" s="3">
        <v>0</v>
      </c>
      <c r="AP9" s="3">
        <v>0</v>
      </c>
      <c r="AQ9" s="3">
        <v>35199</v>
      </c>
      <c r="AR9" s="3">
        <v>35199</v>
      </c>
      <c r="AS9" s="3">
        <v>100</v>
      </c>
      <c r="AT9" s="4">
        <v>187977133</v>
      </c>
      <c r="AU9" s="4">
        <v>187977133</v>
      </c>
      <c r="AV9" s="3">
        <v>100</v>
      </c>
      <c r="AW9" s="4">
        <v>1</v>
      </c>
      <c r="AX9" s="4">
        <v>0</v>
      </c>
      <c r="AY9" s="3">
        <v>0</v>
      </c>
      <c r="AZ9" s="4">
        <v>0</v>
      </c>
      <c r="BA9" s="4">
        <v>0</v>
      </c>
      <c r="BB9" s="3">
        <v>0</v>
      </c>
      <c r="BC9" s="4">
        <v>0</v>
      </c>
      <c r="BD9" s="4">
        <v>0</v>
      </c>
      <c r="BE9" s="3">
        <v>0</v>
      </c>
      <c r="BF9" s="4">
        <v>0</v>
      </c>
      <c r="BG9" s="4">
        <v>0</v>
      </c>
      <c r="BH9" s="3">
        <v>0</v>
      </c>
      <c r="BI9" s="4">
        <v>187977134</v>
      </c>
      <c r="BJ9" s="4">
        <v>187977133</v>
      </c>
      <c r="BK9" s="3">
        <v>100</v>
      </c>
      <c r="BL9" t="s">
        <v>93</v>
      </c>
      <c r="BM9" s="13">
        <f t="shared" si="1"/>
        <v>187.97713300000001</v>
      </c>
      <c r="BN9" s="13">
        <f t="shared" si="2"/>
        <v>187.97713300000001</v>
      </c>
      <c r="BO9" s="13">
        <f t="shared" si="3"/>
        <v>9.9999999999999995E-7</v>
      </c>
      <c r="BP9" s="13">
        <f t="shared" si="4"/>
        <v>0</v>
      </c>
      <c r="BQ9" s="13">
        <f t="shared" si="5"/>
        <v>0</v>
      </c>
      <c r="BR9" s="13">
        <f t="shared" si="6"/>
        <v>0</v>
      </c>
      <c r="BS9" s="13">
        <f t="shared" si="7"/>
        <v>0</v>
      </c>
      <c r="BT9" s="13">
        <f t="shared" si="8"/>
        <v>0</v>
      </c>
      <c r="BU9" s="13">
        <f t="shared" si="9"/>
        <v>0</v>
      </c>
      <c r="BV9" s="13">
        <f t="shared" si="10"/>
        <v>0</v>
      </c>
      <c r="BW9" s="13">
        <f t="shared" si="11"/>
        <v>187.97713400000001</v>
      </c>
      <c r="BX9" s="13">
        <f t="shared" si="12"/>
        <v>187.97713300000001</v>
      </c>
    </row>
    <row r="10" spans="1:76" x14ac:dyDescent="0.25">
      <c r="A10">
        <v>16</v>
      </c>
      <c r="B10" t="s">
        <v>60</v>
      </c>
      <c r="C10" t="s">
        <v>61</v>
      </c>
      <c r="D10">
        <v>2021</v>
      </c>
      <c r="E10" t="s">
        <v>62</v>
      </c>
      <c r="F10" t="s">
        <v>63</v>
      </c>
      <c r="G10">
        <v>2</v>
      </c>
      <c r="H10" t="s">
        <v>64</v>
      </c>
      <c r="I10" t="s">
        <v>3660</v>
      </c>
      <c r="J10" t="s">
        <v>65</v>
      </c>
      <c r="K10" t="s">
        <v>66</v>
      </c>
      <c r="L10" t="s">
        <v>4098</v>
      </c>
      <c r="M10" t="s">
        <v>67</v>
      </c>
      <c r="N10" s="1" t="s">
        <v>68</v>
      </c>
      <c r="O10" t="s">
        <v>69</v>
      </c>
      <c r="P10" s="1" t="s">
        <v>70</v>
      </c>
      <c r="Q10" t="s">
        <v>71</v>
      </c>
      <c r="R10" t="s">
        <v>3709</v>
      </c>
      <c r="S10" t="s">
        <v>89</v>
      </c>
      <c r="T10">
        <v>17</v>
      </c>
      <c r="U10">
        <v>3</v>
      </c>
      <c r="V10" t="s">
        <v>94</v>
      </c>
      <c r="W10">
        <v>1</v>
      </c>
      <c r="X10" t="s">
        <v>74</v>
      </c>
      <c r="Y10">
        <v>1</v>
      </c>
      <c r="Z10" t="s">
        <v>75</v>
      </c>
      <c r="AA10">
        <v>1</v>
      </c>
      <c r="AB10" s="3">
        <v>167</v>
      </c>
      <c r="AC10" s="3">
        <v>167</v>
      </c>
      <c r="AD10" s="3">
        <v>100</v>
      </c>
      <c r="AE10" s="3">
        <v>615</v>
      </c>
      <c r="AF10" s="3">
        <v>545</v>
      </c>
      <c r="AG10" s="3">
        <v>88.62</v>
      </c>
      <c r="AH10" s="3">
        <v>500</v>
      </c>
      <c r="AI10" s="3">
        <v>0</v>
      </c>
      <c r="AJ10" s="3">
        <v>0</v>
      </c>
      <c r="AK10" s="3">
        <v>600</v>
      </c>
      <c r="AL10" s="3">
        <v>0</v>
      </c>
      <c r="AM10" s="3">
        <v>0</v>
      </c>
      <c r="AN10" s="3">
        <v>600</v>
      </c>
      <c r="AO10" s="3">
        <v>0</v>
      </c>
      <c r="AP10" s="3">
        <v>0</v>
      </c>
      <c r="AQ10" s="3">
        <v>2482</v>
      </c>
      <c r="AR10" s="3">
        <v>712</v>
      </c>
      <c r="AS10" s="3">
        <v>28.69</v>
      </c>
      <c r="AT10" s="4">
        <v>2948700</v>
      </c>
      <c r="AU10" s="4">
        <v>0</v>
      </c>
      <c r="AV10" s="3">
        <v>0</v>
      </c>
      <c r="AW10" s="4">
        <v>65960000</v>
      </c>
      <c r="AX10" s="4">
        <v>54400000</v>
      </c>
      <c r="AY10" s="3">
        <v>82.47</v>
      </c>
      <c r="AZ10" s="4">
        <v>76358000</v>
      </c>
      <c r="BA10" s="4">
        <v>0</v>
      </c>
      <c r="BB10" s="3">
        <v>0</v>
      </c>
      <c r="BC10" s="4">
        <v>183627000</v>
      </c>
      <c r="BD10" s="4">
        <v>0</v>
      </c>
      <c r="BE10" s="3">
        <v>0</v>
      </c>
      <c r="BF10" s="4">
        <v>195989700</v>
      </c>
      <c r="BG10" s="4">
        <v>0</v>
      </c>
      <c r="BH10" s="3">
        <v>0</v>
      </c>
      <c r="BI10" s="4">
        <v>524883400</v>
      </c>
      <c r="BJ10" s="4">
        <v>54400000</v>
      </c>
      <c r="BK10" s="3">
        <v>10.36</v>
      </c>
      <c r="BL10" t="s">
        <v>95</v>
      </c>
      <c r="BM10" s="13">
        <f t="shared" si="1"/>
        <v>2.9487000000000001</v>
      </c>
      <c r="BN10" s="13">
        <f t="shared" si="2"/>
        <v>0</v>
      </c>
      <c r="BO10" s="13">
        <f t="shared" si="3"/>
        <v>65.959999999999994</v>
      </c>
      <c r="BP10" s="13">
        <f t="shared" si="4"/>
        <v>54.4</v>
      </c>
      <c r="BQ10" s="13">
        <f t="shared" si="5"/>
        <v>76.358000000000004</v>
      </c>
      <c r="BR10" s="13">
        <f t="shared" si="6"/>
        <v>0</v>
      </c>
      <c r="BS10" s="13">
        <f t="shared" si="7"/>
        <v>183.62700000000001</v>
      </c>
      <c r="BT10" s="13">
        <f t="shared" si="8"/>
        <v>0</v>
      </c>
      <c r="BU10" s="13">
        <f t="shared" si="9"/>
        <v>195.9897</v>
      </c>
      <c r="BV10" s="13">
        <f t="shared" si="10"/>
        <v>0</v>
      </c>
      <c r="BW10" s="13">
        <f t="shared" si="11"/>
        <v>524.88340000000005</v>
      </c>
      <c r="BX10" s="13">
        <f t="shared" si="12"/>
        <v>54.4</v>
      </c>
    </row>
    <row r="11" spans="1:76" x14ac:dyDescent="0.25">
      <c r="A11">
        <v>16</v>
      </c>
      <c r="B11" t="s">
        <v>60</v>
      </c>
      <c r="C11" t="s">
        <v>61</v>
      </c>
      <c r="D11">
        <v>2021</v>
      </c>
      <c r="E11" t="s">
        <v>62</v>
      </c>
      <c r="F11" t="s">
        <v>63</v>
      </c>
      <c r="G11">
        <v>2</v>
      </c>
      <c r="H11" t="s">
        <v>64</v>
      </c>
      <c r="I11" t="s">
        <v>3660</v>
      </c>
      <c r="J11" t="s">
        <v>65</v>
      </c>
      <c r="K11" t="s">
        <v>66</v>
      </c>
      <c r="L11" t="s">
        <v>4098</v>
      </c>
      <c r="M11" t="s">
        <v>67</v>
      </c>
      <c r="N11" s="1" t="s">
        <v>68</v>
      </c>
      <c r="O11" t="s">
        <v>69</v>
      </c>
      <c r="P11" s="1" t="s">
        <v>70</v>
      </c>
      <c r="Q11" t="s">
        <v>71</v>
      </c>
      <c r="R11" t="s">
        <v>3709</v>
      </c>
      <c r="S11" t="s">
        <v>89</v>
      </c>
      <c r="T11">
        <v>17</v>
      </c>
      <c r="U11">
        <v>4</v>
      </c>
      <c r="V11" t="s">
        <v>96</v>
      </c>
      <c r="W11">
        <v>1</v>
      </c>
      <c r="X11" t="s">
        <v>74</v>
      </c>
      <c r="Y11">
        <v>1</v>
      </c>
      <c r="Z11" t="s">
        <v>75</v>
      </c>
      <c r="AA11">
        <v>1</v>
      </c>
      <c r="AB11" s="3">
        <v>141</v>
      </c>
      <c r="AC11" s="3">
        <v>141</v>
      </c>
      <c r="AD11" s="3">
        <v>100</v>
      </c>
      <c r="AE11" s="3">
        <v>2618</v>
      </c>
      <c r="AF11" s="3">
        <v>2163</v>
      </c>
      <c r="AG11" s="3">
        <v>82.62</v>
      </c>
      <c r="AH11" s="3">
        <v>1550</v>
      </c>
      <c r="AI11" s="3">
        <v>0</v>
      </c>
      <c r="AJ11" s="3">
        <v>0</v>
      </c>
      <c r="AK11" s="3">
        <v>1800</v>
      </c>
      <c r="AL11" s="3">
        <v>0</v>
      </c>
      <c r="AM11" s="3">
        <v>0</v>
      </c>
      <c r="AN11" s="3">
        <v>1800</v>
      </c>
      <c r="AO11" s="3">
        <v>0</v>
      </c>
      <c r="AP11" s="3">
        <v>0</v>
      </c>
      <c r="AQ11" s="3">
        <v>7909</v>
      </c>
      <c r="AR11" s="3">
        <v>2304</v>
      </c>
      <c r="AS11" s="3">
        <v>29.13</v>
      </c>
      <c r="AT11" s="4">
        <v>2948501</v>
      </c>
      <c r="AU11" s="4">
        <v>0</v>
      </c>
      <c r="AV11" s="3">
        <v>0</v>
      </c>
      <c r="AW11" s="4">
        <v>56000000</v>
      </c>
      <c r="AX11" s="4">
        <v>56000000</v>
      </c>
      <c r="AY11" s="3">
        <v>100</v>
      </c>
      <c r="AZ11" s="4">
        <v>76358000</v>
      </c>
      <c r="BA11" s="4">
        <v>0</v>
      </c>
      <c r="BB11" s="3">
        <v>0</v>
      </c>
      <c r="BC11" s="4">
        <v>183627000</v>
      </c>
      <c r="BD11" s="4">
        <v>0</v>
      </c>
      <c r="BE11" s="3">
        <v>0</v>
      </c>
      <c r="BF11" s="4">
        <v>195989700</v>
      </c>
      <c r="BG11" s="4">
        <v>0</v>
      </c>
      <c r="BH11" s="3">
        <v>0</v>
      </c>
      <c r="BI11" s="4">
        <v>514923201</v>
      </c>
      <c r="BJ11" s="4">
        <v>56000000</v>
      </c>
      <c r="BK11" s="3">
        <v>10.88</v>
      </c>
      <c r="BL11" t="s">
        <v>97</v>
      </c>
      <c r="BM11" s="13">
        <f t="shared" si="1"/>
        <v>2.9485009999999998</v>
      </c>
      <c r="BN11" s="13">
        <f t="shared" si="2"/>
        <v>0</v>
      </c>
      <c r="BO11" s="13">
        <f t="shared" si="3"/>
        <v>56</v>
      </c>
      <c r="BP11" s="13">
        <f t="shared" si="4"/>
        <v>56</v>
      </c>
      <c r="BQ11" s="13">
        <f t="shared" si="5"/>
        <v>76.358000000000004</v>
      </c>
      <c r="BR11" s="13">
        <f t="shared" si="6"/>
        <v>0</v>
      </c>
      <c r="BS11" s="13">
        <f t="shared" si="7"/>
        <v>183.62700000000001</v>
      </c>
      <c r="BT11" s="13">
        <f t="shared" si="8"/>
        <v>0</v>
      </c>
      <c r="BU11" s="13">
        <f t="shared" si="9"/>
        <v>195.9897</v>
      </c>
      <c r="BV11" s="13">
        <f t="shared" si="10"/>
        <v>0</v>
      </c>
      <c r="BW11" s="13">
        <f t="shared" si="11"/>
        <v>514.92320099999995</v>
      </c>
      <c r="BX11" s="13">
        <f t="shared" si="12"/>
        <v>56</v>
      </c>
    </row>
    <row r="12" spans="1:76" x14ac:dyDescent="0.25">
      <c r="A12">
        <v>16</v>
      </c>
      <c r="B12" t="s">
        <v>60</v>
      </c>
      <c r="C12" t="s">
        <v>61</v>
      </c>
      <c r="D12">
        <v>2021</v>
      </c>
      <c r="E12" t="s">
        <v>62</v>
      </c>
      <c r="F12" t="s">
        <v>63</v>
      </c>
      <c r="G12">
        <v>2</v>
      </c>
      <c r="H12" t="s">
        <v>64</v>
      </c>
      <c r="I12" t="s">
        <v>3660</v>
      </c>
      <c r="J12" t="s">
        <v>65</v>
      </c>
      <c r="K12" t="s">
        <v>66</v>
      </c>
      <c r="L12" t="s">
        <v>4098</v>
      </c>
      <c r="M12" t="s">
        <v>67</v>
      </c>
      <c r="N12" s="1" t="s">
        <v>68</v>
      </c>
      <c r="O12" t="s">
        <v>69</v>
      </c>
      <c r="P12" s="1" t="s">
        <v>70</v>
      </c>
      <c r="Q12" t="s">
        <v>71</v>
      </c>
      <c r="R12" t="s">
        <v>3709</v>
      </c>
      <c r="S12" t="s">
        <v>89</v>
      </c>
      <c r="T12">
        <v>17</v>
      </c>
      <c r="U12">
        <v>5</v>
      </c>
      <c r="V12" t="s">
        <v>98</v>
      </c>
      <c r="W12">
        <v>1</v>
      </c>
      <c r="X12" t="s">
        <v>74</v>
      </c>
      <c r="Y12">
        <v>1</v>
      </c>
      <c r="Z12" t="s">
        <v>75</v>
      </c>
      <c r="AA12">
        <v>1</v>
      </c>
      <c r="AB12" s="3">
        <v>0</v>
      </c>
      <c r="AC12" s="3">
        <v>0</v>
      </c>
      <c r="AD12" s="3">
        <v>0</v>
      </c>
      <c r="AE12" s="3">
        <v>35</v>
      </c>
      <c r="AF12" s="3">
        <v>13</v>
      </c>
      <c r="AG12" s="3">
        <v>37.14</v>
      </c>
      <c r="AH12" s="3">
        <v>25</v>
      </c>
      <c r="AI12" s="3">
        <v>0</v>
      </c>
      <c r="AJ12" s="3">
        <v>0</v>
      </c>
      <c r="AK12" s="3">
        <v>14</v>
      </c>
      <c r="AL12" s="3">
        <v>0</v>
      </c>
      <c r="AM12" s="3">
        <v>0</v>
      </c>
      <c r="AN12" s="3">
        <v>12</v>
      </c>
      <c r="AO12" s="3">
        <v>0</v>
      </c>
      <c r="AP12" s="3">
        <v>0</v>
      </c>
      <c r="AQ12" s="3">
        <v>86</v>
      </c>
      <c r="AR12" s="3">
        <v>13</v>
      </c>
      <c r="AS12" s="3">
        <v>15.12</v>
      </c>
      <c r="AT12" s="4">
        <v>0</v>
      </c>
      <c r="AU12" s="4">
        <v>0</v>
      </c>
      <c r="AV12" s="3">
        <v>0</v>
      </c>
      <c r="AW12" s="4">
        <v>77000000</v>
      </c>
      <c r="AX12" s="4">
        <v>77000000</v>
      </c>
      <c r="AY12" s="3">
        <v>100</v>
      </c>
      <c r="AZ12" s="4">
        <v>83050000</v>
      </c>
      <c r="BA12" s="4">
        <v>0</v>
      </c>
      <c r="BB12" s="3">
        <v>0</v>
      </c>
      <c r="BC12" s="4">
        <v>95541600</v>
      </c>
      <c r="BD12" s="4">
        <v>0</v>
      </c>
      <c r="BE12" s="3">
        <v>0</v>
      </c>
      <c r="BF12" s="4">
        <v>105095760</v>
      </c>
      <c r="BG12" s="4">
        <v>0</v>
      </c>
      <c r="BH12" s="3">
        <v>0</v>
      </c>
      <c r="BI12" s="4">
        <v>360687360</v>
      </c>
      <c r="BJ12" s="4">
        <v>77000000</v>
      </c>
      <c r="BK12" s="3">
        <v>21.35</v>
      </c>
      <c r="BL12" t="s">
        <v>99</v>
      </c>
      <c r="BM12" s="13">
        <f t="shared" si="1"/>
        <v>0</v>
      </c>
      <c r="BN12" s="13">
        <f t="shared" si="2"/>
        <v>0</v>
      </c>
      <c r="BO12" s="13">
        <f t="shared" si="3"/>
        <v>77</v>
      </c>
      <c r="BP12" s="13">
        <f t="shared" si="4"/>
        <v>77</v>
      </c>
      <c r="BQ12" s="13">
        <f t="shared" si="5"/>
        <v>83.05</v>
      </c>
      <c r="BR12" s="13">
        <f t="shared" si="6"/>
        <v>0</v>
      </c>
      <c r="BS12" s="13">
        <f t="shared" si="7"/>
        <v>95.541600000000003</v>
      </c>
      <c r="BT12" s="13">
        <f t="shared" si="8"/>
        <v>0</v>
      </c>
      <c r="BU12" s="13">
        <f t="shared" si="9"/>
        <v>105.09576</v>
      </c>
      <c r="BV12" s="13">
        <f t="shared" si="10"/>
        <v>0</v>
      </c>
      <c r="BW12" s="13">
        <f t="shared" si="11"/>
        <v>360.68736000000001</v>
      </c>
      <c r="BX12" s="13">
        <f t="shared" si="12"/>
        <v>77</v>
      </c>
    </row>
    <row r="13" spans="1:76" x14ac:dyDescent="0.25">
      <c r="A13">
        <v>16</v>
      </c>
      <c r="B13" t="s">
        <v>60</v>
      </c>
      <c r="C13" t="s">
        <v>61</v>
      </c>
      <c r="D13">
        <v>2021</v>
      </c>
      <c r="E13" t="s">
        <v>62</v>
      </c>
      <c r="F13" t="s">
        <v>63</v>
      </c>
      <c r="G13">
        <v>2</v>
      </c>
      <c r="H13" t="s">
        <v>64</v>
      </c>
      <c r="I13" t="s">
        <v>3660</v>
      </c>
      <c r="J13" t="s">
        <v>65</v>
      </c>
      <c r="K13" t="s">
        <v>66</v>
      </c>
      <c r="L13" t="s">
        <v>4098</v>
      </c>
      <c r="M13" t="s">
        <v>67</v>
      </c>
      <c r="N13" s="1" t="s">
        <v>68</v>
      </c>
      <c r="O13" t="s">
        <v>69</v>
      </c>
      <c r="P13" s="1" t="s">
        <v>70</v>
      </c>
      <c r="Q13" t="s">
        <v>71</v>
      </c>
      <c r="R13" t="s">
        <v>3709</v>
      </c>
      <c r="S13" t="s">
        <v>89</v>
      </c>
      <c r="T13">
        <v>17</v>
      </c>
      <c r="U13">
        <v>6</v>
      </c>
      <c r="V13" t="s">
        <v>100</v>
      </c>
      <c r="W13">
        <v>1</v>
      </c>
      <c r="X13" t="s">
        <v>74</v>
      </c>
      <c r="Y13">
        <v>1</v>
      </c>
      <c r="Z13" t="s">
        <v>75</v>
      </c>
      <c r="AA13">
        <v>1</v>
      </c>
      <c r="AB13" s="3">
        <v>0</v>
      </c>
      <c r="AC13" s="3">
        <v>0</v>
      </c>
      <c r="AD13" s="3">
        <v>0</v>
      </c>
      <c r="AE13" s="3">
        <v>12</v>
      </c>
      <c r="AF13" s="3">
        <v>8</v>
      </c>
      <c r="AG13" s="3">
        <v>66.67</v>
      </c>
      <c r="AH13" s="3">
        <v>14</v>
      </c>
      <c r="AI13" s="3">
        <v>0</v>
      </c>
      <c r="AJ13" s="3">
        <v>0</v>
      </c>
      <c r="AK13" s="3">
        <v>12</v>
      </c>
      <c r="AL13" s="3">
        <v>0</v>
      </c>
      <c r="AM13" s="3">
        <v>0</v>
      </c>
      <c r="AN13" s="3">
        <v>10</v>
      </c>
      <c r="AO13" s="3">
        <v>0</v>
      </c>
      <c r="AP13" s="3">
        <v>0</v>
      </c>
      <c r="AQ13" s="3">
        <v>48</v>
      </c>
      <c r="AR13" s="3">
        <v>8</v>
      </c>
      <c r="AS13" s="3">
        <v>16.670000000000002</v>
      </c>
      <c r="AT13" s="4">
        <v>0</v>
      </c>
      <c r="AU13" s="4">
        <v>0</v>
      </c>
      <c r="AV13" s="3">
        <v>0</v>
      </c>
      <c r="AW13" s="4">
        <v>40000000</v>
      </c>
      <c r="AX13" s="4">
        <v>0</v>
      </c>
      <c r="AY13" s="3">
        <v>0</v>
      </c>
      <c r="AZ13" s="4">
        <v>83049000</v>
      </c>
      <c r="BA13" s="4">
        <v>0</v>
      </c>
      <c r="BB13" s="3">
        <v>0</v>
      </c>
      <c r="BC13" s="4">
        <v>95541600</v>
      </c>
      <c r="BD13" s="4">
        <v>0</v>
      </c>
      <c r="BE13" s="3">
        <v>0</v>
      </c>
      <c r="BF13" s="4">
        <v>105095760</v>
      </c>
      <c r="BG13" s="4">
        <v>0</v>
      </c>
      <c r="BH13" s="3">
        <v>0</v>
      </c>
      <c r="BI13" s="4">
        <v>323686360</v>
      </c>
      <c r="BJ13" s="4">
        <v>0</v>
      </c>
      <c r="BK13" s="3">
        <v>0</v>
      </c>
      <c r="BL13" t="s">
        <v>101</v>
      </c>
      <c r="BM13" s="13">
        <f t="shared" si="1"/>
        <v>0</v>
      </c>
      <c r="BN13" s="13">
        <f t="shared" si="2"/>
        <v>0</v>
      </c>
      <c r="BO13" s="13">
        <f t="shared" si="3"/>
        <v>40</v>
      </c>
      <c r="BP13" s="13">
        <f t="shared" si="4"/>
        <v>0</v>
      </c>
      <c r="BQ13" s="13">
        <f t="shared" si="5"/>
        <v>83.049000000000007</v>
      </c>
      <c r="BR13" s="13">
        <f t="shared" si="6"/>
        <v>0</v>
      </c>
      <c r="BS13" s="13">
        <f t="shared" si="7"/>
        <v>95.541600000000003</v>
      </c>
      <c r="BT13" s="13">
        <f t="shared" si="8"/>
        <v>0</v>
      </c>
      <c r="BU13" s="13">
        <f t="shared" si="9"/>
        <v>105.09576</v>
      </c>
      <c r="BV13" s="13">
        <f t="shared" si="10"/>
        <v>0</v>
      </c>
      <c r="BW13" s="13">
        <f t="shared" si="11"/>
        <v>323.68635999999998</v>
      </c>
      <c r="BX13" s="13">
        <f t="shared" si="12"/>
        <v>0</v>
      </c>
    </row>
    <row r="14" spans="1:76" x14ac:dyDescent="0.25">
      <c r="A14">
        <v>16</v>
      </c>
      <c r="B14" t="s">
        <v>60</v>
      </c>
      <c r="C14" t="s">
        <v>61</v>
      </c>
      <c r="D14">
        <v>2021</v>
      </c>
      <c r="E14" t="s">
        <v>62</v>
      </c>
      <c r="F14" t="s">
        <v>63</v>
      </c>
      <c r="G14">
        <v>2</v>
      </c>
      <c r="H14" t="s">
        <v>64</v>
      </c>
      <c r="I14" t="s">
        <v>3660</v>
      </c>
      <c r="J14" t="s">
        <v>65</v>
      </c>
      <c r="K14" t="s">
        <v>66</v>
      </c>
      <c r="L14" t="s">
        <v>4098</v>
      </c>
      <c r="M14" t="s">
        <v>67</v>
      </c>
      <c r="N14" s="1" t="s">
        <v>68</v>
      </c>
      <c r="O14" t="s">
        <v>69</v>
      </c>
      <c r="P14" s="1" t="s">
        <v>70</v>
      </c>
      <c r="Q14" t="s">
        <v>71</v>
      </c>
      <c r="R14" t="s">
        <v>3709</v>
      </c>
      <c r="S14" t="s">
        <v>89</v>
      </c>
      <c r="T14">
        <v>17</v>
      </c>
      <c r="U14">
        <v>7</v>
      </c>
      <c r="V14" t="s">
        <v>102</v>
      </c>
      <c r="W14">
        <v>1</v>
      </c>
      <c r="X14" t="s">
        <v>74</v>
      </c>
      <c r="Y14">
        <v>1</v>
      </c>
      <c r="Z14" t="s">
        <v>75</v>
      </c>
      <c r="AA14">
        <v>1</v>
      </c>
      <c r="AB14" s="3">
        <v>0</v>
      </c>
      <c r="AC14" s="3">
        <v>0</v>
      </c>
      <c r="AD14" s="3">
        <v>0</v>
      </c>
      <c r="AE14" s="3">
        <v>600</v>
      </c>
      <c r="AF14" s="3">
        <v>80</v>
      </c>
      <c r="AG14" s="3">
        <v>13.33</v>
      </c>
      <c r="AH14" s="3">
        <v>600</v>
      </c>
      <c r="AI14" s="3">
        <v>0</v>
      </c>
      <c r="AJ14" s="3">
        <v>0</v>
      </c>
      <c r="AK14" s="3">
        <v>400</v>
      </c>
      <c r="AL14" s="3">
        <v>0</v>
      </c>
      <c r="AM14" s="3">
        <v>0</v>
      </c>
      <c r="AN14" s="3">
        <v>400</v>
      </c>
      <c r="AO14" s="3">
        <v>0</v>
      </c>
      <c r="AP14" s="3">
        <v>0</v>
      </c>
      <c r="AQ14" s="3">
        <v>2000</v>
      </c>
      <c r="AR14" s="3">
        <v>80</v>
      </c>
      <c r="AS14" s="3">
        <v>4</v>
      </c>
      <c r="AT14" s="4">
        <v>0</v>
      </c>
      <c r="AU14" s="4">
        <v>0</v>
      </c>
      <c r="AV14" s="3">
        <v>0</v>
      </c>
      <c r="AW14" s="4">
        <v>97877500</v>
      </c>
      <c r="AX14" s="4">
        <v>0</v>
      </c>
      <c r="AY14" s="3">
        <v>0</v>
      </c>
      <c r="AZ14" s="4">
        <v>118325000</v>
      </c>
      <c r="BA14" s="4">
        <v>0</v>
      </c>
      <c r="BB14" s="3">
        <v>0</v>
      </c>
      <c r="BC14" s="4">
        <v>118431775</v>
      </c>
      <c r="BD14" s="4">
        <v>0</v>
      </c>
      <c r="BE14" s="3">
        <v>0</v>
      </c>
      <c r="BF14" s="4">
        <v>130274953</v>
      </c>
      <c r="BG14" s="4">
        <v>0</v>
      </c>
      <c r="BH14" s="3">
        <v>0</v>
      </c>
      <c r="BI14" s="4">
        <v>464909228</v>
      </c>
      <c r="BJ14" s="4">
        <v>0</v>
      </c>
      <c r="BK14" s="3">
        <v>0</v>
      </c>
      <c r="BL14" t="s">
        <v>103</v>
      </c>
      <c r="BM14" s="13">
        <f t="shared" si="1"/>
        <v>0</v>
      </c>
      <c r="BN14" s="13">
        <f t="shared" si="2"/>
        <v>0</v>
      </c>
      <c r="BO14" s="13">
        <f t="shared" si="3"/>
        <v>97.877499999999998</v>
      </c>
      <c r="BP14" s="13">
        <f t="shared" si="4"/>
        <v>0</v>
      </c>
      <c r="BQ14" s="13">
        <f t="shared" si="5"/>
        <v>118.325</v>
      </c>
      <c r="BR14" s="13">
        <f t="shared" si="6"/>
        <v>0</v>
      </c>
      <c r="BS14" s="13">
        <f t="shared" si="7"/>
        <v>118.431775</v>
      </c>
      <c r="BT14" s="13">
        <f t="shared" si="8"/>
        <v>0</v>
      </c>
      <c r="BU14" s="13">
        <f t="shared" si="9"/>
        <v>130.27495300000001</v>
      </c>
      <c r="BV14" s="13">
        <f t="shared" si="10"/>
        <v>0</v>
      </c>
      <c r="BW14" s="13">
        <f t="shared" si="11"/>
        <v>464.90922799999998</v>
      </c>
      <c r="BX14" s="13">
        <f t="shared" si="12"/>
        <v>0</v>
      </c>
    </row>
    <row r="15" spans="1:76" x14ac:dyDescent="0.25">
      <c r="A15">
        <v>16</v>
      </c>
      <c r="B15" t="s">
        <v>60</v>
      </c>
      <c r="C15" t="s">
        <v>61</v>
      </c>
      <c r="D15">
        <v>2021</v>
      </c>
      <c r="E15" t="s">
        <v>62</v>
      </c>
      <c r="F15" t="s">
        <v>63</v>
      </c>
      <c r="G15">
        <v>2</v>
      </c>
      <c r="H15" t="s">
        <v>64</v>
      </c>
      <c r="I15" t="s">
        <v>3660</v>
      </c>
      <c r="J15" t="s">
        <v>65</v>
      </c>
      <c r="K15" t="s">
        <v>66</v>
      </c>
      <c r="L15" t="s">
        <v>4098</v>
      </c>
      <c r="M15" t="s">
        <v>67</v>
      </c>
      <c r="N15" s="1" t="s">
        <v>68</v>
      </c>
      <c r="O15" t="s">
        <v>69</v>
      </c>
      <c r="P15" s="1" t="s">
        <v>70</v>
      </c>
      <c r="Q15" t="s">
        <v>71</v>
      </c>
      <c r="R15" t="s">
        <v>3710</v>
      </c>
      <c r="S15" t="s">
        <v>104</v>
      </c>
      <c r="T15">
        <v>18</v>
      </c>
      <c r="U15">
        <v>1</v>
      </c>
      <c r="V15" t="s">
        <v>105</v>
      </c>
      <c r="W15">
        <v>1</v>
      </c>
      <c r="X15" t="s">
        <v>74</v>
      </c>
      <c r="Y15">
        <v>1</v>
      </c>
      <c r="Z15" t="s">
        <v>75</v>
      </c>
      <c r="AA15">
        <v>1</v>
      </c>
      <c r="AB15" s="3">
        <v>0</v>
      </c>
      <c r="AC15" s="3">
        <v>0</v>
      </c>
      <c r="AD15" s="3">
        <v>0</v>
      </c>
      <c r="AE15" s="3">
        <v>2</v>
      </c>
      <c r="AF15" s="3">
        <v>0</v>
      </c>
      <c r="AG15" s="3">
        <v>0</v>
      </c>
      <c r="AH15" s="3">
        <v>1</v>
      </c>
      <c r="AI15" s="3">
        <v>0</v>
      </c>
      <c r="AJ15" s="3">
        <v>0</v>
      </c>
      <c r="AK15" s="3">
        <v>1</v>
      </c>
      <c r="AL15" s="3">
        <v>0</v>
      </c>
      <c r="AM15" s="3">
        <v>0</v>
      </c>
      <c r="AN15" s="3">
        <v>1</v>
      </c>
      <c r="AO15" s="3">
        <v>0</v>
      </c>
      <c r="AP15" s="3">
        <v>0</v>
      </c>
      <c r="AQ15" s="3">
        <v>5</v>
      </c>
      <c r="AR15" s="3">
        <v>0</v>
      </c>
      <c r="AS15" s="3">
        <v>0</v>
      </c>
      <c r="AT15" s="4">
        <v>0</v>
      </c>
      <c r="AU15" s="4">
        <v>0</v>
      </c>
      <c r="AV15" s="3">
        <v>0</v>
      </c>
      <c r="AW15" s="4">
        <v>53200000</v>
      </c>
      <c r="AX15" s="4">
        <v>53200000</v>
      </c>
      <c r="AY15" s="3">
        <v>100</v>
      </c>
      <c r="AZ15" s="4">
        <v>67083000</v>
      </c>
      <c r="BA15" s="4">
        <v>0</v>
      </c>
      <c r="BB15" s="3">
        <v>0</v>
      </c>
      <c r="BC15" s="4">
        <v>63862414</v>
      </c>
      <c r="BD15" s="4">
        <v>0</v>
      </c>
      <c r="BE15" s="3">
        <v>0</v>
      </c>
      <c r="BF15" s="4">
        <v>66462128</v>
      </c>
      <c r="BG15" s="4">
        <v>0</v>
      </c>
      <c r="BH15" s="3">
        <v>0</v>
      </c>
      <c r="BI15" s="4">
        <v>250607542</v>
      </c>
      <c r="BJ15" s="4">
        <v>53200000</v>
      </c>
      <c r="BK15" s="3">
        <v>21.23</v>
      </c>
      <c r="BL15" t="s">
        <v>106</v>
      </c>
      <c r="BM15" s="13">
        <f t="shared" si="1"/>
        <v>0</v>
      </c>
      <c r="BN15" s="13">
        <f t="shared" si="2"/>
        <v>0</v>
      </c>
      <c r="BO15" s="13">
        <f t="shared" si="3"/>
        <v>53.2</v>
      </c>
      <c r="BP15" s="13">
        <f t="shared" si="4"/>
        <v>53.2</v>
      </c>
      <c r="BQ15" s="13">
        <f t="shared" si="5"/>
        <v>67.082999999999998</v>
      </c>
      <c r="BR15" s="13">
        <f t="shared" si="6"/>
        <v>0</v>
      </c>
      <c r="BS15" s="13">
        <f t="shared" si="7"/>
        <v>63.862414000000001</v>
      </c>
      <c r="BT15" s="13">
        <f t="shared" si="8"/>
        <v>0</v>
      </c>
      <c r="BU15" s="13">
        <f t="shared" si="9"/>
        <v>66.462128000000007</v>
      </c>
      <c r="BV15" s="13">
        <f t="shared" si="10"/>
        <v>0</v>
      </c>
      <c r="BW15" s="13">
        <f t="shared" si="11"/>
        <v>250.60754200000002</v>
      </c>
      <c r="BX15" s="13">
        <f t="shared" si="12"/>
        <v>53.2</v>
      </c>
    </row>
    <row r="16" spans="1:76" x14ac:dyDescent="0.25">
      <c r="A16">
        <v>16</v>
      </c>
      <c r="B16" t="s">
        <v>60</v>
      </c>
      <c r="C16" t="s">
        <v>61</v>
      </c>
      <c r="D16">
        <v>2021</v>
      </c>
      <c r="E16" t="s">
        <v>62</v>
      </c>
      <c r="F16" t="s">
        <v>63</v>
      </c>
      <c r="G16">
        <v>2</v>
      </c>
      <c r="H16" t="s">
        <v>64</v>
      </c>
      <c r="I16" t="s">
        <v>3660</v>
      </c>
      <c r="J16" t="s">
        <v>65</v>
      </c>
      <c r="K16" t="s">
        <v>66</v>
      </c>
      <c r="L16" t="s">
        <v>4098</v>
      </c>
      <c r="M16" t="s">
        <v>67</v>
      </c>
      <c r="N16" s="1" t="s">
        <v>68</v>
      </c>
      <c r="O16" t="s">
        <v>69</v>
      </c>
      <c r="P16" s="1" t="s">
        <v>70</v>
      </c>
      <c r="Q16" t="s">
        <v>71</v>
      </c>
      <c r="R16" t="s">
        <v>3710</v>
      </c>
      <c r="S16" t="s">
        <v>104</v>
      </c>
      <c r="T16">
        <v>18</v>
      </c>
      <c r="U16">
        <v>2</v>
      </c>
      <c r="V16" t="s">
        <v>107</v>
      </c>
      <c r="W16">
        <v>1</v>
      </c>
      <c r="X16" t="s">
        <v>74</v>
      </c>
      <c r="Y16">
        <v>1</v>
      </c>
      <c r="Z16" t="s">
        <v>75</v>
      </c>
      <c r="AA16">
        <v>1</v>
      </c>
      <c r="AB16" s="3">
        <v>192368</v>
      </c>
      <c r="AC16" s="3">
        <v>192368</v>
      </c>
      <c r="AD16" s="3">
        <v>100</v>
      </c>
      <c r="AE16" s="3">
        <v>64000</v>
      </c>
      <c r="AF16" s="3">
        <v>61669</v>
      </c>
      <c r="AG16" s="3">
        <v>96.36</v>
      </c>
      <c r="AH16" s="3">
        <v>21200</v>
      </c>
      <c r="AI16" s="3">
        <v>0</v>
      </c>
      <c r="AJ16" s="3">
        <v>0</v>
      </c>
      <c r="AK16" s="3">
        <v>23200</v>
      </c>
      <c r="AL16" s="3">
        <v>0</v>
      </c>
      <c r="AM16" s="3">
        <v>0</v>
      </c>
      <c r="AN16" s="3">
        <v>9664</v>
      </c>
      <c r="AO16" s="3">
        <v>0</v>
      </c>
      <c r="AP16" s="3">
        <v>0</v>
      </c>
      <c r="AQ16" s="3">
        <v>310432</v>
      </c>
      <c r="AR16" s="3">
        <v>254037</v>
      </c>
      <c r="AS16" s="3">
        <v>81.83</v>
      </c>
      <c r="AT16" s="4">
        <v>127982794</v>
      </c>
      <c r="AU16" s="4">
        <v>113766666</v>
      </c>
      <c r="AV16" s="3">
        <v>88.9</v>
      </c>
      <c r="AW16" s="4">
        <v>126120000</v>
      </c>
      <c r="AX16" s="4">
        <v>115843300</v>
      </c>
      <c r="AY16" s="3">
        <v>91.85</v>
      </c>
      <c r="AZ16" s="4">
        <v>94197000</v>
      </c>
      <c r="BA16" s="4">
        <v>0</v>
      </c>
      <c r="BB16" s="3">
        <v>0</v>
      </c>
      <c r="BC16" s="4">
        <v>149012299</v>
      </c>
      <c r="BD16" s="4">
        <v>0</v>
      </c>
      <c r="BE16" s="3">
        <v>0</v>
      </c>
      <c r="BF16" s="4">
        <v>155078298</v>
      </c>
      <c r="BG16" s="4">
        <v>0</v>
      </c>
      <c r="BH16" s="3">
        <v>0</v>
      </c>
      <c r="BI16" s="4">
        <v>652390391</v>
      </c>
      <c r="BJ16" s="4">
        <v>229609966</v>
      </c>
      <c r="BK16" s="3">
        <v>35.200000000000003</v>
      </c>
      <c r="BL16" t="s">
        <v>108</v>
      </c>
      <c r="BM16" s="13">
        <f t="shared" si="1"/>
        <v>127.982794</v>
      </c>
      <c r="BN16" s="13">
        <f t="shared" si="2"/>
        <v>113.766666</v>
      </c>
      <c r="BO16" s="13">
        <f t="shared" si="3"/>
        <v>126.12</v>
      </c>
      <c r="BP16" s="13">
        <f t="shared" si="4"/>
        <v>115.8433</v>
      </c>
      <c r="BQ16" s="13">
        <f t="shared" si="5"/>
        <v>94.197000000000003</v>
      </c>
      <c r="BR16" s="13">
        <f t="shared" si="6"/>
        <v>0</v>
      </c>
      <c r="BS16" s="13">
        <f t="shared" si="7"/>
        <v>149.01229900000001</v>
      </c>
      <c r="BT16" s="13">
        <f t="shared" si="8"/>
        <v>0</v>
      </c>
      <c r="BU16" s="13">
        <f t="shared" si="9"/>
        <v>155.07829799999999</v>
      </c>
      <c r="BV16" s="13">
        <f t="shared" si="10"/>
        <v>0</v>
      </c>
      <c r="BW16" s="13">
        <f t="shared" si="11"/>
        <v>652.39039100000002</v>
      </c>
      <c r="BX16" s="13">
        <f t="shared" si="12"/>
        <v>229.60996599999999</v>
      </c>
    </row>
    <row r="17" spans="1:76" x14ac:dyDescent="0.25">
      <c r="A17">
        <v>16</v>
      </c>
      <c r="B17" t="s">
        <v>60</v>
      </c>
      <c r="C17" t="s">
        <v>61</v>
      </c>
      <c r="D17">
        <v>2021</v>
      </c>
      <c r="E17" t="s">
        <v>62</v>
      </c>
      <c r="F17" t="s">
        <v>63</v>
      </c>
      <c r="G17">
        <v>2</v>
      </c>
      <c r="H17" t="s">
        <v>64</v>
      </c>
      <c r="I17" t="s">
        <v>3660</v>
      </c>
      <c r="J17" t="s">
        <v>65</v>
      </c>
      <c r="K17" t="s">
        <v>66</v>
      </c>
      <c r="L17" t="s">
        <v>4098</v>
      </c>
      <c r="M17" t="s">
        <v>67</v>
      </c>
      <c r="N17" s="1" t="s">
        <v>68</v>
      </c>
      <c r="O17" t="s">
        <v>69</v>
      </c>
      <c r="P17" s="1" t="s">
        <v>70</v>
      </c>
      <c r="Q17" t="s">
        <v>71</v>
      </c>
      <c r="R17" t="s">
        <v>3710</v>
      </c>
      <c r="S17" t="s">
        <v>104</v>
      </c>
      <c r="T17">
        <v>18</v>
      </c>
      <c r="U17">
        <v>3</v>
      </c>
      <c r="V17" t="s">
        <v>109</v>
      </c>
      <c r="W17">
        <v>1</v>
      </c>
      <c r="X17" t="s">
        <v>74</v>
      </c>
      <c r="Y17">
        <v>1</v>
      </c>
      <c r="Z17" t="s">
        <v>75</v>
      </c>
      <c r="AA17">
        <v>1</v>
      </c>
      <c r="AB17" s="3">
        <v>30138</v>
      </c>
      <c r="AC17" s="3">
        <v>30138</v>
      </c>
      <c r="AD17" s="3">
        <v>100</v>
      </c>
      <c r="AE17" s="3">
        <v>70000</v>
      </c>
      <c r="AF17" s="3">
        <v>51127</v>
      </c>
      <c r="AG17" s="3">
        <v>73.040000000000006</v>
      </c>
      <c r="AH17" s="3">
        <v>8895</v>
      </c>
      <c r="AI17" s="3">
        <v>0</v>
      </c>
      <c r="AJ17" s="3">
        <v>0</v>
      </c>
      <c r="AK17" s="3">
        <v>8895</v>
      </c>
      <c r="AL17" s="3">
        <v>0</v>
      </c>
      <c r="AM17" s="3">
        <v>0</v>
      </c>
      <c r="AN17" s="3">
        <v>3706</v>
      </c>
      <c r="AO17" s="3">
        <v>0</v>
      </c>
      <c r="AP17" s="3">
        <v>0</v>
      </c>
      <c r="AQ17" s="3">
        <v>121634</v>
      </c>
      <c r="AR17" s="3">
        <v>81265</v>
      </c>
      <c r="AS17" s="3">
        <v>66.81</v>
      </c>
      <c r="AT17" s="4">
        <v>200786000</v>
      </c>
      <c r="AU17" s="4">
        <v>200786000</v>
      </c>
      <c r="AV17" s="3">
        <v>100</v>
      </c>
      <c r="AW17" s="4">
        <v>220150000</v>
      </c>
      <c r="AX17" s="4">
        <v>89140320</v>
      </c>
      <c r="AY17" s="3">
        <v>40.49</v>
      </c>
      <c r="AZ17" s="4">
        <v>126023000</v>
      </c>
      <c r="BA17" s="4">
        <v>0</v>
      </c>
      <c r="BB17" s="3">
        <v>0</v>
      </c>
      <c r="BC17" s="4">
        <v>132848383</v>
      </c>
      <c r="BD17" s="4">
        <v>0</v>
      </c>
      <c r="BE17" s="3">
        <v>0</v>
      </c>
      <c r="BF17" s="4">
        <v>138256380</v>
      </c>
      <c r="BG17" s="4">
        <v>0</v>
      </c>
      <c r="BH17" s="3">
        <v>0</v>
      </c>
      <c r="BI17" s="4">
        <v>818063763</v>
      </c>
      <c r="BJ17" s="4">
        <v>289926320</v>
      </c>
      <c r="BK17" s="3">
        <v>35.44</v>
      </c>
      <c r="BL17" t="s">
        <v>110</v>
      </c>
      <c r="BM17" s="13">
        <f t="shared" si="1"/>
        <v>200.786</v>
      </c>
      <c r="BN17" s="13">
        <f t="shared" si="2"/>
        <v>200.786</v>
      </c>
      <c r="BO17" s="13">
        <f t="shared" si="3"/>
        <v>220.15</v>
      </c>
      <c r="BP17" s="13">
        <f t="shared" si="4"/>
        <v>89.140320000000003</v>
      </c>
      <c r="BQ17" s="13">
        <f t="shared" si="5"/>
        <v>126.023</v>
      </c>
      <c r="BR17" s="13">
        <f t="shared" si="6"/>
        <v>0</v>
      </c>
      <c r="BS17" s="13">
        <f t="shared" si="7"/>
        <v>132.84838300000001</v>
      </c>
      <c r="BT17" s="13">
        <f t="shared" si="8"/>
        <v>0</v>
      </c>
      <c r="BU17" s="13">
        <f t="shared" si="9"/>
        <v>138.25638000000001</v>
      </c>
      <c r="BV17" s="13">
        <f t="shared" si="10"/>
        <v>0</v>
      </c>
      <c r="BW17" s="13">
        <f t="shared" si="11"/>
        <v>818.06376300000011</v>
      </c>
      <c r="BX17" s="13">
        <f t="shared" si="12"/>
        <v>289.92632000000003</v>
      </c>
    </row>
    <row r="18" spans="1:76" x14ac:dyDescent="0.25">
      <c r="A18">
        <v>16</v>
      </c>
      <c r="B18" t="s">
        <v>60</v>
      </c>
      <c r="C18" t="s">
        <v>61</v>
      </c>
      <c r="D18">
        <v>2021</v>
      </c>
      <c r="E18" t="s">
        <v>62</v>
      </c>
      <c r="F18" t="s">
        <v>63</v>
      </c>
      <c r="G18">
        <v>2</v>
      </c>
      <c r="H18" t="s">
        <v>64</v>
      </c>
      <c r="I18" t="s">
        <v>3660</v>
      </c>
      <c r="J18" t="s">
        <v>65</v>
      </c>
      <c r="K18" t="s">
        <v>66</v>
      </c>
      <c r="L18" t="s">
        <v>4098</v>
      </c>
      <c r="M18" t="s">
        <v>67</v>
      </c>
      <c r="N18" s="1" t="s">
        <v>68</v>
      </c>
      <c r="O18" t="s">
        <v>69</v>
      </c>
      <c r="P18" s="1" t="s">
        <v>70</v>
      </c>
      <c r="Q18" t="s">
        <v>71</v>
      </c>
      <c r="R18" t="s">
        <v>3710</v>
      </c>
      <c r="S18" t="s">
        <v>104</v>
      </c>
      <c r="T18">
        <v>18</v>
      </c>
      <c r="U18">
        <v>4</v>
      </c>
      <c r="V18" t="s">
        <v>111</v>
      </c>
      <c r="W18">
        <v>1</v>
      </c>
      <c r="X18" t="s">
        <v>74</v>
      </c>
      <c r="Y18">
        <v>1</v>
      </c>
      <c r="Z18" t="s">
        <v>75</v>
      </c>
      <c r="AA18">
        <v>1</v>
      </c>
      <c r="AB18" s="3">
        <v>11049</v>
      </c>
      <c r="AC18" s="3">
        <v>11049</v>
      </c>
      <c r="AD18" s="3">
        <v>100</v>
      </c>
      <c r="AE18" s="3">
        <v>26040</v>
      </c>
      <c r="AF18" s="3">
        <v>19023</v>
      </c>
      <c r="AG18" s="3">
        <v>73.05</v>
      </c>
      <c r="AH18" s="3">
        <v>13343</v>
      </c>
      <c r="AI18" s="3">
        <v>0</v>
      </c>
      <c r="AJ18" s="3">
        <v>0</v>
      </c>
      <c r="AK18" s="3">
        <v>13343</v>
      </c>
      <c r="AL18" s="3">
        <v>0</v>
      </c>
      <c r="AM18" s="3">
        <v>0</v>
      </c>
      <c r="AN18" s="3">
        <v>7782</v>
      </c>
      <c r="AO18" s="3">
        <v>0</v>
      </c>
      <c r="AP18" s="3">
        <v>0</v>
      </c>
      <c r="AQ18" s="3">
        <v>71557</v>
      </c>
      <c r="AR18" s="3">
        <v>30072</v>
      </c>
      <c r="AS18" s="3">
        <v>42.03</v>
      </c>
      <c r="AT18" s="4">
        <v>345365000</v>
      </c>
      <c r="AU18" s="4">
        <v>345365000</v>
      </c>
      <c r="AV18" s="3">
        <v>100</v>
      </c>
      <c r="AW18" s="4">
        <v>136603000</v>
      </c>
      <c r="AX18" s="4">
        <v>111900600</v>
      </c>
      <c r="AY18" s="3">
        <v>81.92</v>
      </c>
      <c r="AZ18" s="4">
        <v>236309000</v>
      </c>
      <c r="BA18" s="4">
        <v>0</v>
      </c>
      <c r="BB18" s="3">
        <v>0</v>
      </c>
      <c r="BC18" s="4">
        <v>132848383</v>
      </c>
      <c r="BD18" s="4">
        <v>0</v>
      </c>
      <c r="BE18" s="3">
        <v>0</v>
      </c>
      <c r="BF18" s="4">
        <v>138256380</v>
      </c>
      <c r="BG18" s="4">
        <v>0</v>
      </c>
      <c r="BH18" s="3">
        <v>0</v>
      </c>
      <c r="BI18" s="4">
        <v>989381763</v>
      </c>
      <c r="BJ18" s="4">
        <v>457265600</v>
      </c>
      <c r="BK18" s="3">
        <v>46.22</v>
      </c>
      <c r="BL18" t="s">
        <v>112</v>
      </c>
      <c r="BM18" s="13">
        <f t="shared" si="1"/>
        <v>345.36500000000001</v>
      </c>
      <c r="BN18" s="13">
        <f t="shared" si="2"/>
        <v>345.36500000000001</v>
      </c>
      <c r="BO18" s="13">
        <f t="shared" si="3"/>
        <v>136.60300000000001</v>
      </c>
      <c r="BP18" s="13">
        <f t="shared" si="4"/>
        <v>111.9006</v>
      </c>
      <c r="BQ18" s="13">
        <f t="shared" si="5"/>
        <v>236.309</v>
      </c>
      <c r="BR18" s="13">
        <f t="shared" si="6"/>
        <v>0</v>
      </c>
      <c r="BS18" s="13">
        <f t="shared" si="7"/>
        <v>132.84838300000001</v>
      </c>
      <c r="BT18" s="13">
        <f t="shared" si="8"/>
        <v>0</v>
      </c>
      <c r="BU18" s="13">
        <f t="shared" si="9"/>
        <v>138.25638000000001</v>
      </c>
      <c r="BV18" s="13">
        <f t="shared" si="10"/>
        <v>0</v>
      </c>
      <c r="BW18" s="13">
        <f t="shared" si="11"/>
        <v>989.38176300000009</v>
      </c>
      <c r="BX18" s="13">
        <f t="shared" si="12"/>
        <v>457.26560000000001</v>
      </c>
    </row>
    <row r="19" spans="1:76" x14ac:dyDescent="0.25">
      <c r="A19">
        <v>16</v>
      </c>
      <c r="B19" t="s">
        <v>60</v>
      </c>
      <c r="C19" t="s">
        <v>61</v>
      </c>
      <c r="D19">
        <v>2021</v>
      </c>
      <c r="E19" t="s">
        <v>62</v>
      </c>
      <c r="F19" t="s">
        <v>63</v>
      </c>
      <c r="G19">
        <v>2</v>
      </c>
      <c r="H19" t="s">
        <v>64</v>
      </c>
      <c r="I19" t="s">
        <v>3660</v>
      </c>
      <c r="J19" t="s">
        <v>65</v>
      </c>
      <c r="K19" t="s">
        <v>66</v>
      </c>
      <c r="L19" t="s">
        <v>4098</v>
      </c>
      <c r="M19" t="s">
        <v>67</v>
      </c>
      <c r="N19" s="1" t="s">
        <v>68</v>
      </c>
      <c r="O19" t="s">
        <v>69</v>
      </c>
      <c r="P19" s="1" t="s">
        <v>70</v>
      </c>
      <c r="Q19" t="s">
        <v>71</v>
      </c>
      <c r="R19" t="s">
        <v>3710</v>
      </c>
      <c r="S19" t="s">
        <v>104</v>
      </c>
      <c r="T19">
        <v>18</v>
      </c>
      <c r="U19">
        <v>5</v>
      </c>
      <c r="V19" t="s">
        <v>113</v>
      </c>
      <c r="W19">
        <v>1</v>
      </c>
      <c r="X19" t="s">
        <v>74</v>
      </c>
      <c r="Y19">
        <v>1</v>
      </c>
      <c r="Z19" t="s">
        <v>75</v>
      </c>
      <c r="AA19">
        <v>1</v>
      </c>
      <c r="AB19" s="3">
        <v>4468</v>
      </c>
      <c r="AC19" s="3">
        <v>4468</v>
      </c>
      <c r="AD19" s="3">
        <v>100</v>
      </c>
      <c r="AE19" s="3">
        <v>7650</v>
      </c>
      <c r="AF19" s="3">
        <v>5636</v>
      </c>
      <c r="AG19" s="3">
        <v>73.67</v>
      </c>
      <c r="AH19" s="3">
        <v>10500</v>
      </c>
      <c r="AI19" s="3">
        <v>0</v>
      </c>
      <c r="AJ19" s="3">
        <v>0</v>
      </c>
      <c r="AK19" s="3">
        <v>10500</v>
      </c>
      <c r="AL19" s="3">
        <v>0</v>
      </c>
      <c r="AM19" s="3">
        <v>0</v>
      </c>
      <c r="AN19" s="3">
        <v>4376</v>
      </c>
      <c r="AO19" s="3">
        <v>0</v>
      </c>
      <c r="AP19" s="3">
        <v>0</v>
      </c>
      <c r="AQ19" s="3">
        <v>37494</v>
      </c>
      <c r="AR19" s="3">
        <v>10104</v>
      </c>
      <c r="AS19" s="3">
        <v>26.95</v>
      </c>
      <c r="AT19" s="4">
        <v>45547960</v>
      </c>
      <c r="AU19" s="4">
        <v>16604000</v>
      </c>
      <c r="AV19" s="3">
        <v>36.44</v>
      </c>
      <c r="AW19" s="4">
        <v>111231000</v>
      </c>
      <c r="AX19" s="4">
        <v>97155833</v>
      </c>
      <c r="AY19" s="3">
        <v>87.35</v>
      </c>
      <c r="AZ19" s="4">
        <v>223417000</v>
      </c>
      <c r="BA19" s="4">
        <v>0</v>
      </c>
      <c r="BB19" s="3">
        <v>0</v>
      </c>
      <c r="BC19" s="4">
        <v>132848382</v>
      </c>
      <c r="BD19" s="4">
        <v>0</v>
      </c>
      <c r="BE19" s="3">
        <v>0</v>
      </c>
      <c r="BF19" s="4">
        <v>138256380</v>
      </c>
      <c r="BG19" s="4">
        <v>0</v>
      </c>
      <c r="BH19" s="3">
        <v>0</v>
      </c>
      <c r="BI19" s="4">
        <v>651300722</v>
      </c>
      <c r="BJ19" s="4">
        <v>113759833</v>
      </c>
      <c r="BK19" s="3">
        <v>17.47</v>
      </c>
      <c r="BL19" t="s">
        <v>114</v>
      </c>
      <c r="BM19" s="13">
        <f t="shared" si="1"/>
        <v>45.547960000000003</v>
      </c>
      <c r="BN19" s="13">
        <f t="shared" si="2"/>
        <v>16.603999999999999</v>
      </c>
      <c r="BO19" s="13">
        <f t="shared" si="3"/>
        <v>111.23099999999999</v>
      </c>
      <c r="BP19" s="13">
        <f t="shared" si="4"/>
        <v>97.155833000000001</v>
      </c>
      <c r="BQ19" s="13">
        <f t="shared" si="5"/>
        <v>223.417</v>
      </c>
      <c r="BR19" s="13">
        <f t="shared" si="6"/>
        <v>0</v>
      </c>
      <c r="BS19" s="13">
        <f t="shared" si="7"/>
        <v>132.84838199999999</v>
      </c>
      <c r="BT19" s="13">
        <f t="shared" si="8"/>
        <v>0</v>
      </c>
      <c r="BU19" s="13">
        <f t="shared" si="9"/>
        <v>138.25638000000001</v>
      </c>
      <c r="BV19" s="13">
        <f t="shared" si="10"/>
        <v>0</v>
      </c>
      <c r="BW19" s="13">
        <f t="shared" si="11"/>
        <v>651.30072200000006</v>
      </c>
      <c r="BX19" s="13">
        <f t="shared" si="12"/>
        <v>113.759833</v>
      </c>
    </row>
    <row r="20" spans="1:76" x14ac:dyDescent="0.25">
      <c r="A20">
        <v>16</v>
      </c>
      <c r="B20" t="s">
        <v>60</v>
      </c>
      <c r="C20" t="s">
        <v>61</v>
      </c>
      <c r="D20">
        <v>2021</v>
      </c>
      <c r="E20" t="s">
        <v>62</v>
      </c>
      <c r="F20" t="s">
        <v>63</v>
      </c>
      <c r="G20">
        <v>2</v>
      </c>
      <c r="H20" t="s">
        <v>64</v>
      </c>
      <c r="I20" t="s">
        <v>3660</v>
      </c>
      <c r="J20" t="s">
        <v>65</v>
      </c>
      <c r="K20" t="s">
        <v>66</v>
      </c>
      <c r="L20" t="s">
        <v>4098</v>
      </c>
      <c r="M20" t="s">
        <v>67</v>
      </c>
      <c r="N20" s="1" t="s">
        <v>68</v>
      </c>
      <c r="O20" t="s">
        <v>69</v>
      </c>
      <c r="P20" s="1" t="s">
        <v>70</v>
      </c>
      <c r="Q20" t="s">
        <v>71</v>
      </c>
      <c r="R20" t="s">
        <v>3710</v>
      </c>
      <c r="S20" t="s">
        <v>104</v>
      </c>
      <c r="T20">
        <v>18</v>
      </c>
      <c r="U20">
        <v>6</v>
      </c>
      <c r="V20" t="s">
        <v>115</v>
      </c>
      <c r="W20">
        <v>1</v>
      </c>
      <c r="X20" t="s">
        <v>74</v>
      </c>
      <c r="Y20">
        <v>1</v>
      </c>
      <c r="Z20" t="s">
        <v>75</v>
      </c>
      <c r="AA20">
        <v>1</v>
      </c>
      <c r="AB20" s="3">
        <v>61228</v>
      </c>
      <c r="AC20" s="3">
        <v>61228</v>
      </c>
      <c r="AD20" s="3">
        <v>100</v>
      </c>
      <c r="AE20" s="3">
        <v>128000</v>
      </c>
      <c r="AF20" s="3">
        <v>96652</v>
      </c>
      <c r="AG20" s="3">
        <v>75.510000000000005</v>
      </c>
      <c r="AH20" s="3">
        <v>63600</v>
      </c>
      <c r="AI20" s="3">
        <v>0</v>
      </c>
      <c r="AJ20" s="3">
        <v>0</v>
      </c>
      <c r="AK20" s="3">
        <v>63600</v>
      </c>
      <c r="AL20" s="3">
        <v>0</v>
      </c>
      <c r="AM20" s="3">
        <v>0</v>
      </c>
      <c r="AN20" s="3">
        <v>27000</v>
      </c>
      <c r="AO20" s="3">
        <v>0</v>
      </c>
      <c r="AP20" s="3">
        <v>0</v>
      </c>
      <c r="AQ20" s="3">
        <v>343428</v>
      </c>
      <c r="AR20" s="3">
        <v>157880</v>
      </c>
      <c r="AS20" s="3">
        <v>45.97</v>
      </c>
      <c r="AT20" s="4">
        <v>159872406</v>
      </c>
      <c r="AU20" s="4">
        <v>74016667</v>
      </c>
      <c r="AV20" s="3">
        <v>46.3</v>
      </c>
      <c r="AW20" s="4">
        <v>134222000</v>
      </c>
      <c r="AX20" s="4">
        <v>66171000</v>
      </c>
      <c r="AY20" s="3">
        <v>49.3</v>
      </c>
      <c r="AZ20" s="4">
        <v>147046000</v>
      </c>
      <c r="BA20" s="4">
        <v>0</v>
      </c>
      <c r="BB20" s="3">
        <v>0</v>
      </c>
      <c r="BC20" s="4">
        <v>132848382</v>
      </c>
      <c r="BD20" s="4">
        <v>0</v>
      </c>
      <c r="BE20" s="3">
        <v>0</v>
      </c>
      <c r="BF20" s="4">
        <v>138256380</v>
      </c>
      <c r="BG20" s="4">
        <v>0</v>
      </c>
      <c r="BH20" s="3">
        <v>0</v>
      </c>
      <c r="BI20" s="4">
        <v>712245168</v>
      </c>
      <c r="BJ20" s="4">
        <v>140187667</v>
      </c>
      <c r="BK20" s="3">
        <v>19.68</v>
      </c>
      <c r="BL20" t="s">
        <v>116</v>
      </c>
      <c r="BM20" s="13">
        <f t="shared" si="1"/>
        <v>159.87240600000001</v>
      </c>
      <c r="BN20" s="13">
        <f t="shared" si="2"/>
        <v>74.016666999999998</v>
      </c>
      <c r="BO20" s="13">
        <f t="shared" si="3"/>
        <v>134.22200000000001</v>
      </c>
      <c r="BP20" s="13">
        <f t="shared" si="4"/>
        <v>66.171000000000006</v>
      </c>
      <c r="BQ20" s="13">
        <f t="shared" si="5"/>
        <v>147.04599999999999</v>
      </c>
      <c r="BR20" s="13">
        <f t="shared" si="6"/>
        <v>0</v>
      </c>
      <c r="BS20" s="13">
        <f t="shared" si="7"/>
        <v>132.84838199999999</v>
      </c>
      <c r="BT20" s="13">
        <f t="shared" si="8"/>
        <v>0</v>
      </c>
      <c r="BU20" s="13">
        <f t="shared" si="9"/>
        <v>138.25638000000001</v>
      </c>
      <c r="BV20" s="13">
        <f t="shared" si="10"/>
        <v>0</v>
      </c>
      <c r="BW20" s="13">
        <f t="shared" si="11"/>
        <v>712.24516800000004</v>
      </c>
      <c r="BX20" s="13">
        <f t="shared" si="12"/>
        <v>140.187667</v>
      </c>
    </row>
    <row r="21" spans="1:76" x14ac:dyDescent="0.25">
      <c r="A21">
        <v>16</v>
      </c>
      <c r="B21" t="s">
        <v>60</v>
      </c>
      <c r="C21" t="s">
        <v>61</v>
      </c>
      <c r="D21">
        <v>2021</v>
      </c>
      <c r="E21" t="s">
        <v>62</v>
      </c>
      <c r="F21" t="s">
        <v>63</v>
      </c>
      <c r="G21">
        <v>2</v>
      </c>
      <c r="H21" t="s">
        <v>64</v>
      </c>
      <c r="I21" t="s">
        <v>3660</v>
      </c>
      <c r="J21" t="s">
        <v>65</v>
      </c>
      <c r="K21" t="s">
        <v>66</v>
      </c>
      <c r="L21" t="s">
        <v>4098</v>
      </c>
      <c r="M21" t="s">
        <v>67</v>
      </c>
      <c r="N21" s="1" t="s">
        <v>68</v>
      </c>
      <c r="O21" t="s">
        <v>69</v>
      </c>
      <c r="P21" s="1" t="s">
        <v>70</v>
      </c>
      <c r="Q21" t="s">
        <v>71</v>
      </c>
      <c r="R21" t="s">
        <v>3710</v>
      </c>
      <c r="S21" t="s">
        <v>104</v>
      </c>
      <c r="T21">
        <v>18</v>
      </c>
      <c r="U21">
        <v>7</v>
      </c>
      <c r="V21" t="s">
        <v>117</v>
      </c>
      <c r="W21">
        <v>1</v>
      </c>
      <c r="X21" t="s">
        <v>74</v>
      </c>
      <c r="Y21">
        <v>1</v>
      </c>
      <c r="Z21" t="s">
        <v>75</v>
      </c>
      <c r="AA21">
        <v>1</v>
      </c>
      <c r="AB21" s="3">
        <v>209</v>
      </c>
      <c r="AC21" s="3">
        <v>209</v>
      </c>
      <c r="AD21" s="3">
        <v>100</v>
      </c>
      <c r="AE21" s="3">
        <v>190</v>
      </c>
      <c r="AF21" s="3">
        <v>178</v>
      </c>
      <c r="AG21" s="3">
        <v>93.68</v>
      </c>
      <c r="AH21" s="3">
        <v>3</v>
      </c>
      <c r="AI21" s="3">
        <v>0</v>
      </c>
      <c r="AJ21" s="3">
        <v>0</v>
      </c>
      <c r="AK21" s="3">
        <v>5</v>
      </c>
      <c r="AL21" s="3">
        <v>0</v>
      </c>
      <c r="AM21" s="3">
        <v>0</v>
      </c>
      <c r="AN21" s="3">
        <v>2</v>
      </c>
      <c r="AO21" s="3">
        <v>0</v>
      </c>
      <c r="AP21" s="3">
        <v>0</v>
      </c>
      <c r="AQ21" s="3">
        <v>409</v>
      </c>
      <c r="AR21" s="3">
        <v>387</v>
      </c>
      <c r="AS21" s="3">
        <v>94.62</v>
      </c>
      <c r="AT21" s="4">
        <v>97728240</v>
      </c>
      <c r="AU21" s="4">
        <v>92961667</v>
      </c>
      <c r="AV21" s="3">
        <v>95.12</v>
      </c>
      <c r="AW21" s="4">
        <v>176179000</v>
      </c>
      <c r="AX21" s="4">
        <v>125902000</v>
      </c>
      <c r="AY21" s="3">
        <v>71.459999999999994</v>
      </c>
      <c r="AZ21" s="4">
        <v>125125000</v>
      </c>
      <c r="BA21" s="4">
        <v>0</v>
      </c>
      <c r="BB21" s="3">
        <v>0</v>
      </c>
      <c r="BC21" s="4">
        <v>127154819</v>
      </c>
      <c r="BD21" s="4">
        <v>0</v>
      </c>
      <c r="BE21" s="3">
        <v>0</v>
      </c>
      <c r="BF21" s="4">
        <v>132331043</v>
      </c>
      <c r="BG21" s="4">
        <v>0</v>
      </c>
      <c r="BH21" s="3">
        <v>0</v>
      </c>
      <c r="BI21" s="4">
        <v>658518102</v>
      </c>
      <c r="BJ21" s="4">
        <v>218863667</v>
      </c>
      <c r="BK21" s="3">
        <v>33.24</v>
      </c>
      <c r="BL21" t="s">
        <v>118</v>
      </c>
      <c r="BM21" s="13">
        <f t="shared" si="1"/>
        <v>97.72824</v>
      </c>
      <c r="BN21" s="13">
        <f t="shared" si="2"/>
        <v>92.961667000000006</v>
      </c>
      <c r="BO21" s="13">
        <f t="shared" si="3"/>
        <v>176.179</v>
      </c>
      <c r="BP21" s="13">
        <f t="shared" si="4"/>
        <v>125.902</v>
      </c>
      <c r="BQ21" s="13">
        <f t="shared" si="5"/>
        <v>125.125</v>
      </c>
      <c r="BR21" s="13">
        <f t="shared" si="6"/>
        <v>0</v>
      </c>
      <c r="BS21" s="13">
        <f t="shared" si="7"/>
        <v>127.154819</v>
      </c>
      <c r="BT21" s="13">
        <f t="shared" si="8"/>
        <v>0</v>
      </c>
      <c r="BU21" s="13">
        <f t="shared" si="9"/>
        <v>132.33104299999999</v>
      </c>
      <c r="BV21" s="13">
        <f t="shared" si="10"/>
        <v>0</v>
      </c>
      <c r="BW21" s="13">
        <f t="shared" si="11"/>
        <v>658.518102</v>
      </c>
      <c r="BX21" s="13">
        <f t="shared" si="12"/>
        <v>218.86366700000002</v>
      </c>
    </row>
    <row r="22" spans="1:76" x14ac:dyDescent="0.25">
      <c r="A22">
        <v>16</v>
      </c>
      <c r="B22" t="s">
        <v>60</v>
      </c>
      <c r="C22" t="s">
        <v>61</v>
      </c>
      <c r="D22">
        <v>2021</v>
      </c>
      <c r="E22" t="s">
        <v>62</v>
      </c>
      <c r="F22" t="s">
        <v>63</v>
      </c>
      <c r="G22">
        <v>2</v>
      </c>
      <c r="H22" t="s">
        <v>64</v>
      </c>
      <c r="I22" t="s">
        <v>3660</v>
      </c>
      <c r="J22" t="s">
        <v>65</v>
      </c>
      <c r="K22" t="s">
        <v>66</v>
      </c>
      <c r="L22" t="s">
        <v>4098</v>
      </c>
      <c r="M22" t="s">
        <v>67</v>
      </c>
      <c r="N22" s="1" t="s">
        <v>68</v>
      </c>
      <c r="O22" t="s">
        <v>69</v>
      </c>
      <c r="P22" s="1" t="s">
        <v>70</v>
      </c>
      <c r="Q22" t="s">
        <v>71</v>
      </c>
      <c r="R22" t="s">
        <v>3710</v>
      </c>
      <c r="S22" t="s">
        <v>104</v>
      </c>
      <c r="T22">
        <v>18</v>
      </c>
      <c r="U22">
        <v>8</v>
      </c>
      <c r="V22" t="s">
        <v>119</v>
      </c>
      <c r="W22">
        <v>1</v>
      </c>
      <c r="X22" t="s">
        <v>74</v>
      </c>
      <c r="Y22">
        <v>1</v>
      </c>
      <c r="Z22" t="s">
        <v>75</v>
      </c>
      <c r="AA22">
        <v>1</v>
      </c>
      <c r="AB22" s="3">
        <v>0</v>
      </c>
      <c r="AC22" s="3">
        <v>0</v>
      </c>
      <c r="AD22" s="3">
        <v>0</v>
      </c>
      <c r="AE22" s="3">
        <v>1</v>
      </c>
      <c r="AF22" s="3">
        <v>0</v>
      </c>
      <c r="AG22" s="3">
        <v>0</v>
      </c>
      <c r="AH22" s="3">
        <v>1</v>
      </c>
      <c r="AI22" s="3">
        <v>0</v>
      </c>
      <c r="AJ22" s="3">
        <v>0</v>
      </c>
      <c r="AK22" s="3">
        <v>1</v>
      </c>
      <c r="AL22" s="3">
        <v>0</v>
      </c>
      <c r="AM22" s="3">
        <v>0</v>
      </c>
      <c r="AN22" s="3">
        <v>0</v>
      </c>
      <c r="AO22" s="3">
        <v>0</v>
      </c>
      <c r="AP22" s="3">
        <v>0</v>
      </c>
      <c r="AQ22" s="3">
        <v>3</v>
      </c>
      <c r="AR22" s="3">
        <v>0</v>
      </c>
      <c r="AS22" s="3">
        <v>0</v>
      </c>
      <c r="AT22" s="4">
        <v>0</v>
      </c>
      <c r="AU22" s="4">
        <v>0</v>
      </c>
      <c r="AV22" s="3">
        <v>0</v>
      </c>
      <c r="AW22" s="4">
        <v>9240000</v>
      </c>
      <c r="AX22" s="4">
        <v>0</v>
      </c>
      <c r="AY22" s="3">
        <v>0</v>
      </c>
      <c r="AZ22" s="4">
        <v>30800000</v>
      </c>
      <c r="BA22" s="4">
        <v>0</v>
      </c>
      <c r="BB22" s="3">
        <v>0</v>
      </c>
      <c r="BC22" s="4">
        <v>167346866</v>
      </c>
      <c r="BD22" s="4">
        <v>0</v>
      </c>
      <c r="BE22" s="3">
        <v>0</v>
      </c>
      <c r="BF22" s="4">
        <v>0</v>
      </c>
      <c r="BG22" s="4">
        <v>0</v>
      </c>
      <c r="BH22" s="3">
        <v>0</v>
      </c>
      <c r="BI22" s="4">
        <v>207386866</v>
      </c>
      <c r="BJ22" s="4">
        <v>0</v>
      </c>
      <c r="BK22" s="3">
        <v>0</v>
      </c>
      <c r="BL22" t="s">
        <v>120</v>
      </c>
      <c r="BM22" s="13">
        <f t="shared" si="1"/>
        <v>0</v>
      </c>
      <c r="BN22" s="13">
        <f t="shared" si="2"/>
        <v>0</v>
      </c>
      <c r="BO22" s="13">
        <f t="shared" si="3"/>
        <v>9.24</v>
      </c>
      <c r="BP22" s="13">
        <f t="shared" si="4"/>
        <v>0</v>
      </c>
      <c r="BQ22" s="13">
        <f t="shared" si="5"/>
        <v>30.8</v>
      </c>
      <c r="BR22" s="13">
        <f t="shared" si="6"/>
        <v>0</v>
      </c>
      <c r="BS22" s="13">
        <f t="shared" si="7"/>
        <v>167.34686600000001</v>
      </c>
      <c r="BT22" s="13">
        <f t="shared" si="8"/>
        <v>0</v>
      </c>
      <c r="BU22" s="13">
        <f t="shared" si="9"/>
        <v>0</v>
      </c>
      <c r="BV22" s="13">
        <f t="shared" si="10"/>
        <v>0</v>
      </c>
      <c r="BW22" s="13">
        <f t="shared" si="11"/>
        <v>207.386866</v>
      </c>
      <c r="BX22" s="13">
        <f t="shared" si="12"/>
        <v>0</v>
      </c>
    </row>
    <row r="23" spans="1:76" x14ac:dyDescent="0.25">
      <c r="A23">
        <v>16</v>
      </c>
      <c r="B23" t="s">
        <v>60</v>
      </c>
      <c r="C23" t="s">
        <v>61</v>
      </c>
      <c r="D23">
        <v>2021</v>
      </c>
      <c r="E23" t="s">
        <v>62</v>
      </c>
      <c r="F23" t="s">
        <v>63</v>
      </c>
      <c r="G23">
        <v>2</v>
      </c>
      <c r="H23" t="s">
        <v>64</v>
      </c>
      <c r="I23" t="s">
        <v>3660</v>
      </c>
      <c r="J23" t="s">
        <v>65</v>
      </c>
      <c r="K23" t="s">
        <v>66</v>
      </c>
      <c r="L23" t="s">
        <v>4098</v>
      </c>
      <c r="M23" t="s">
        <v>67</v>
      </c>
      <c r="N23" s="1" t="s">
        <v>68</v>
      </c>
      <c r="O23" t="s">
        <v>69</v>
      </c>
      <c r="P23" s="1" t="s">
        <v>70</v>
      </c>
      <c r="Q23" t="s">
        <v>71</v>
      </c>
      <c r="R23" t="s">
        <v>3711</v>
      </c>
      <c r="S23" t="s">
        <v>121</v>
      </c>
      <c r="T23">
        <v>14</v>
      </c>
      <c r="U23">
        <v>1</v>
      </c>
      <c r="V23" t="s">
        <v>122</v>
      </c>
      <c r="W23">
        <v>1</v>
      </c>
      <c r="X23" t="s">
        <v>74</v>
      </c>
      <c r="Y23">
        <v>1</v>
      </c>
      <c r="Z23" t="s">
        <v>75</v>
      </c>
      <c r="AA23">
        <v>1</v>
      </c>
      <c r="AB23" s="3">
        <v>0</v>
      </c>
      <c r="AC23" s="3">
        <v>0</v>
      </c>
      <c r="AD23" s="3">
        <v>0</v>
      </c>
      <c r="AE23" s="3">
        <v>3400</v>
      </c>
      <c r="AF23" s="3">
        <v>3157</v>
      </c>
      <c r="AG23" s="3">
        <v>92.85</v>
      </c>
      <c r="AH23" s="3">
        <v>600</v>
      </c>
      <c r="AI23" s="3">
        <v>0</v>
      </c>
      <c r="AJ23" s="3">
        <v>0</v>
      </c>
      <c r="AK23" s="3">
        <v>300</v>
      </c>
      <c r="AL23" s="3">
        <v>0</v>
      </c>
      <c r="AM23" s="3">
        <v>0</v>
      </c>
      <c r="AN23" s="3">
        <v>50</v>
      </c>
      <c r="AO23" s="3">
        <v>0</v>
      </c>
      <c r="AP23" s="3">
        <v>0</v>
      </c>
      <c r="AQ23" s="3">
        <v>4350</v>
      </c>
      <c r="AR23" s="3">
        <v>3157</v>
      </c>
      <c r="AS23" s="3">
        <v>72.569999999999993</v>
      </c>
      <c r="AT23" s="4">
        <v>0</v>
      </c>
      <c r="AU23" s="4">
        <v>0</v>
      </c>
      <c r="AV23" s="3">
        <v>0</v>
      </c>
      <c r="AW23" s="4">
        <v>22950000</v>
      </c>
      <c r="AX23" s="4">
        <v>9771200</v>
      </c>
      <c r="AY23" s="3">
        <v>42.57</v>
      </c>
      <c r="AZ23" s="4">
        <v>25000000</v>
      </c>
      <c r="BA23" s="4">
        <v>0</v>
      </c>
      <c r="BB23" s="3">
        <v>0</v>
      </c>
      <c r="BC23" s="4">
        <v>37000000</v>
      </c>
      <c r="BD23" s="4">
        <v>0</v>
      </c>
      <c r="BE23" s="3">
        <v>0</v>
      </c>
      <c r="BF23" s="4">
        <v>17000000</v>
      </c>
      <c r="BG23" s="4">
        <v>0</v>
      </c>
      <c r="BH23" s="3">
        <v>0</v>
      </c>
      <c r="BI23" s="4">
        <v>101950000</v>
      </c>
      <c r="BJ23" s="4">
        <v>9771200</v>
      </c>
      <c r="BK23" s="3">
        <v>9.58</v>
      </c>
      <c r="BL23" t="s">
        <v>123</v>
      </c>
      <c r="BM23" s="13">
        <f t="shared" si="1"/>
        <v>0</v>
      </c>
      <c r="BN23" s="13">
        <f t="shared" si="2"/>
        <v>0</v>
      </c>
      <c r="BO23" s="13">
        <f t="shared" si="3"/>
        <v>22.95</v>
      </c>
      <c r="BP23" s="13">
        <f t="shared" si="4"/>
        <v>9.7712000000000003</v>
      </c>
      <c r="BQ23" s="13">
        <f t="shared" si="5"/>
        <v>25</v>
      </c>
      <c r="BR23" s="13">
        <f t="shared" si="6"/>
        <v>0</v>
      </c>
      <c r="BS23" s="13">
        <f t="shared" si="7"/>
        <v>37</v>
      </c>
      <c r="BT23" s="13">
        <f t="shared" si="8"/>
        <v>0</v>
      </c>
      <c r="BU23" s="13">
        <f t="shared" si="9"/>
        <v>17</v>
      </c>
      <c r="BV23" s="13">
        <f t="shared" si="10"/>
        <v>0</v>
      </c>
      <c r="BW23" s="13">
        <f t="shared" si="11"/>
        <v>101.95</v>
      </c>
      <c r="BX23" s="13">
        <f t="shared" si="12"/>
        <v>9.7712000000000003</v>
      </c>
    </row>
    <row r="24" spans="1:76" x14ac:dyDescent="0.25">
      <c r="A24">
        <v>16</v>
      </c>
      <c r="B24" t="s">
        <v>60</v>
      </c>
      <c r="C24" t="s">
        <v>61</v>
      </c>
      <c r="D24">
        <v>2021</v>
      </c>
      <c r="E24" t="s">
        <v>62</v>
      </c>
      <c r="F24" t="s">
        <v>63</v>
      </c>
      <c r="G24">
        <v>2</v>
      </c>
      <c r="H24" t="s">
        <v>64</v>
      </c>
      <c r="I24" t="s">
        <v>3660</v>
      </c>
      <c r="J24" t="s">
        <v>65</v>
      </c>
      <c r="K24" t="s">
        <v>66</v>
      </c>
      <c r="L24" t="s">
        <v>4098</v>
      </c>
      <c r="M24" t="s">
        <v>67</v>
      </c>
      <c r="N24" s="1" t="s">
        <v>68</v>
      </c>
      <c r="O24" t="s">
        <v>69</v>
      </c>
      <c r="P24" s="1" t="s">
        <v>70</v>
      </c>
      <c r="Q24" t="s">
        <v>71</v>
      </c>
      <c r="R24" t="s">
        <v>3711</v>
      </c>
      <c r="S24" t="s">
        <v>121</v>
      </c>
      <c r="T24">
        <v>14</v>
      </c>
      <c r="U24">
        <v>2</v>
      </c>
      <c r="V24" t="s">
        <v>124</v>
      </c>
      <c r="W24">
        <v>1</v>
      </c>
      <c r="X24" t="s">
        <v>74</v>
      </c>
      <c r="Y24">
        <v>1</v>
      </c>
      <c r="Z24" t="s">
        <v>75</v>
      </c>
      <c r="AA24">
        <v>1</v>
      </c>
      <c r="AB24" s="3">
        <v>50</v>
      </c>
      <c r="AC24" s="3">
        <v>50</v>
      </c>
      <c r="AD24" s="3">
        <v>100</v>
      </c>
      <c r="AE24" s="3">
        <v>1500</v>
      </c>
      <c r="AF24" s="3">
        <v>1176</v>
      </c>
      <c r="AG24" s="3">
        <v>78.400000000000006</v>
      </c>
      <c r="AH24" s="3">
        <v>1500</v>
      </c>
      <c r="AI24" s="3">
        <v>0</v>
      </c>
      <c r="AJ24" s="3">
        <v>0</v>
      </c>
      <c r="AK24" s="3">
        <v>350</v>
      </c>
      <c r="AL24" s="3">
        <v>0</v>
      </c>
      <c r="AM24" s="3">
        <v>0</v>
      </c>
      <c r="AN24" s="3">
        <v>200</v>
      </c>
      <c r="AO24" s="3">
        <v>0</v>
      </c>
      <c r="AP24" s="3">
        <v>0</v>
      </c>
      <c r="AQ24" s="3">
        <v>3600</v>
      </c>
      <c r="AR24" s="3">
        <v>1226</v>
      </c>
      <c r="AS24" s="3">
        <v>34.06</v>
      </c>
      <c r="AT24" s="4">
        <v>634680000</v>
      </c>
      <c r="AU24" s="4">
        <v>365380267</v>
      </c>
      <c r="AV24" s="3">
        <v>57.57</v>
      </c>
      <c r="AW24" s="4">
        <v>574800667</v>
      </c>
      <c r="AX24" s="4">
        <v>487740001</v>
      </c>
      <c r="AY24" s="3">
        <v>84.85</v>
      </c>
      <c r="AZ24" s="4">
        <v>735000000</v>
      </c>
      <c r="BA24" s="4">
        <v>0</v>
      </c>
      <c r="BB24" s="3">
        <v>0</v>
      </c>
      <c r="BC24" s="4">
        <v>459949179</v>
      </c>
      <c r="BD24" s="4">
        <v>0</v>
      </c>
      <c r="BE24" s="3">
        <v>0</v>
      </c>
      <c r="BF24" s="4">
        <v>327770275</v>
      </c>
      <c r="BG24" s="4">
        <v>0</v>
      </c>
      <c r="BH24" s="3">
        <v>0</v>
      </c>
      <c r="BI24" s="4">
        <v>2732200121</v>
      </c>
      <c r="BJ24" s="4">
        <v>853120268</v>
      </c>
      <c r="BK24" s="3">
        <v>31.22</v>
      </c>
      <c r="BL24" t="s">
        <v>125</v>
      </c>
      <c r="BM24" s="13">
        <f t="shared" si="1"/>
        <v>634.67999999999995</v>
      </c>
      <c r="BN24" s="13">
        <f t="shared" si="2"/>
        <v>365.380267</v>
      </c>
      <c r="BO24" s="13">
        <f t="shared" si="3"/>
        <v>574.80066699999998</v>
      </c>
      <c r="BP24" s="13">
        <f t="shared" si="4"/>
        <v>487.74000100000001</v>
      </c>
      <c r="BQ24" s="13">
        <f t="shared" si="5"/>
        <v>735</v>
      </c>
      <c r="BR24" s="13">
        <f t="shared" si="6"/>
        <v>0</v>
      </c>
      <c r="BS24" s="13">
        <f t="shared" si="7"/>
        <v>459.94917900000002</v>
      </c>
      <c r="BT24" s="13">
        <f t="shared" si="8"/>
        <v>0</v>
      </c>
      <c r="BU24" s="13">
        <f t="shared" si="9"/>
        <v>327.77027500000003</v>
      </c>
      <c r="BV24" s="13">
        <f t="shared" si="10"/>
        <v>0</v>
      </c>
      <c r="BW24" s="13">
        <f t="shared" si="11"/>
        <v>2732.2001209999999</v>
      </c>
      <c r="BX24" s="13">
        <f t="shared" si="12"/>
        <v>853.12026800000001</v>
      </c>
    </row>
    <row r="25" spans="1:76" x14ac:dyDescent="0.25">
      <c r="A25">
        <v>16</v>
      </c>
      <c r="B25" t="s">
        <v>60</v>
      </c>
      <c r="C25" t="s">
        <v>61</v>
      </c>
      <c r="D25">
        <v>2021</v>
      </c>
      <c r="E25" t="s">
        <v>62</v>
      </c>
      <c r="F25" t="s">
        <v>63</v>
      </c>
      <c r="G25">
        <v>2</v>
      </c>
      <c r="H25" t="s">
        <v>64</v>
      </c>
      <c r="I25" t="s">
        <v>3660</v>
      </c>
      <c r="J25" t="s">
        <v>65</v>
      </c>
      <c r="K25" t="s">
        <v>66</v>
      </c>
      <c r="L25" t="s">
        <v>4098</v>
      </c>
      <c r="M25" t="s">
        <v>67</v>
      </c>
      <c r="N25" s="1" t="s">
        <v>68</v>
      </c>
      <c r="O25" t="s">
        <v>69</v>
      </c>
      <c r="P25" s="1" t="s">
        <v>70</v>
      </c>
      <c r="Q25" t="s">
        <v>71</v>
      </c>
      <c r="R25" t="s">
        <v>3711</v>
      </c>
      <c r="S25" t="s">
        <v>121</v>
      </c>
      <c r="T25">
        <v>14</v>
      </c>
      <c r="U25">
        <v>3</v>
      </c>
      <c r="V25" t="s">
        <v>126</v>
      </c>
      <c r="W25">
        <v>1</v>
      </c>
      <c r="X25" t="s">
        <v>74</v>
      </c>
      <c r="Y25">
        <v>1</v>
      </c>
      <c r="Z25" t="s">
        <v>75</v>
      </c>
      <c r="AA25">
        <v>1</v>
      </c>
      <c r="AB25" s="3">
        <v>0.1</v>
      </c>
      <c r="AC25" s="3">
        <v>0.1</v>
      </c>
      <c r="AD25" s="3">
        <v>100</v>
      </c>
      <c r="AE25" s="3">
        <v>0.2</v>
      </c>
      <c r="AF25" s="3">
        <v>0.2</v>
      </c>
      <c r="AG25" s="3">
        <v>100</v>
      </c>
      <c r="AH25" s="3">
        <v>0.4</v>
      </c>
      <c r="AI25" s="3">
        <v>0</v>
      </c>
      <c r="AJ25" s="3">
        <v>0</v>
      </c>
      <c r="AK25" s="3">
        <v>0.2</v>
      </c>
      <c r="AL25" s="3">
        <v>0</v>
      </c>
      <c r="AM25" s="3">
        <v>0</v>
      </c>
      <c r="AN25" s="3">
        <v>0.1</v>
      </c>
      <c r="AO25" s="3">
        <v>0</v>
      </c>
      <c r="AP25" s="3">
        <v>0</v>
      </c>
      <c r="AQ25" s="3">
        <v>1</v>
      </c>
      <c r="AR25" s="3">
        <v>0.3</v>
      </c>
      <c r="AS25" s="3">
        <v>30</v>
      </c>
      <c r="AT25" s="4">
        <v>20000000</v>
      </c>
      <c r="AU25" s="4">
        <v>0</v>
      </c>
      <c r="AV25" s="3">
        <v>0</v>
      </c>
      <c r="AW25" s="4">
        <v>422050000</v>
      </c>
      <c r="AX25" s="4">
        <v>22050000</v>
      </c>
      <c r="AY25" s="3">
        <v>5.22</v>
      </c>
      <c r="AZ25" s="4">
        <v>40000000</v>
      </c>
      <c r="BA25" s="4">
        <v>0</v>
      </c>
      <c r="BB25" s="3">
        <v>0</v>
      </c>
      <c r="BC25" s="4">
        <v>169144275</v>
      </c>
      <c r="BD25" s="4">
        <v>0</v>
      </c>
      <c r="BE25" s="3">
        <v>0</v>
      </c>
      <c r="BF25" s="4">
        <v>334000000</v>
      </c>
      <c r="BG25" s="4">
        <v>0</v>
      </c>
      <c r="BH25" s="3">
        <v>0</v>
      </c>
      <c r="BI25" s="4">
        <v>985194275</v>
      </c>
      <c r="BJ25" s="4">
        <v>22050000</v>
      </c>
      <c r="BK25" s="3">
        <v>2.2400000000000002</v>
      </c>
      <c r="BL25" t="s">
        <v>127</v>
      </c>
      <c r="BM25" s="13">
        <f t="shared" si="1"/>
        <v>20</v>
      </c>
      <c r="BN25" s="13">
        <f t="shared" si="2"/>
        <v>0</v>
      </c>
      <c r="BO25" s="13">
        <f t="shared" si="3"/>
        <v>422.05</v>
      </c>
      <c r="BP25" s="13">
        <f t="shared" si="4"/>
        <v>22.05</v>
      </c>
      <c r="BQ25" s="13">
        <f t="shared" si="5"/>
        <v>40</v>
      </c>
      <c r="BR25" s="13">
        <f t="shared" si="6"/>
        <v>0</v>
      </c>
      <c r="BS25" s="13">
        <f t="shared" si="7"/>
        <v>169.14427499999999</v>
      </c>
      <c r="BT25" s="13">
        <f t="shared" si="8"/>
        <v>0</v>
      </c>
      <c r="BU25" s="13">
        <f t="shared" si="9"/>
        <v>334</v>
      </c>
      <c r="BV25" s="13">
        <f t="shared" si="10"/>
        <v>0</v>
      </c>
      <c r="BW25" s="13">
        <f t="shared" si="11"/>
        <v>985.19427500000006</v>
      </c>
      <c r="BX25" s="13">
        <f t="shared" si="12"/>
        <v>22.05</v>
      </c>
    </row>
    <row r="26" spans="1:76" x14ac:dyDescent="0.25">
      <c r="A26">
        <v>16</v>
      </c>
      <c r="B26" t="s">
        <v>60</v>
      </c>
      <c r="C26" t="s">
        <v>61</v>
      </c>
      <c r="D26">
        <v>2021</v>
      </c>
      <c r="E26" t="s">
        <v>62</v>
      </c>
      <c r="F26" t="s">
        <v>63</v>
      </c>
      <c r="G26">
        <v>2</v>
      </c>
      <c r="H26" t="s">
        <v>64</v>
      </c>
      <c r="I26" t="s">
        <v>3660</v>
      </c>
      <c r="J26" t="s">
        <v>65</v>
      </c>
      <c r="K26" t="s">
        <v>66</v>
      </c>
      <c r="L26" t="s">
        <v>4098</v>
      </c>
      <c r="M26" t="s">
        <v>67</v>
      </c>
      <c r="N26" s="1" t="s">
        <v>68</v>
      </c>
      <c r="O26" t="s">
        <v>69</v>
      </c>
      <c r="P26" s="1" t="s">
        <v>70</v>
      </c>
      <c r="Q26" t="s">
        <v>71</v>
      </c>
      <c r="R26" t="s">
        <v>3711</v>
      </c>
      <c r="S26" t="s">
        <v>121</v>
      </c>
      <c r="T26">
        <v>14</v>
      </c>
      <c r="U26">
        <v>4</v>
      </c>
      <c r="V26" t="s">
        <v>128</v>
      </c>
      <c r="W26">
        <v>2</v>
      </c>
      <c r="X26" t="s">
        <v>78</v>
      </c>
      <c r="Y26">
        <v>1</v>
      </c>
      <c r="Z26" t="s">
        <v>75</v>
      </c>
      <c r="AA26">
        <v>1</v>
      </c>
      <c r="AB26" s="3">
        <v>0</v>
      </c>
      <c r="AC26" s="3">
        <v>0</v>
      </c>
      <c r="AD26" s="3">
        <v>0</v>
      </c>
      <c r="AE26" s="3">
        <v>1</v>
      </c>
      <c r="AF26" s="3">
        <v>1</v>
      </c>
      <c r="AG26" s="3">
        <v>100</v>
      </c>
      <c r="AH26" s="3">
        <v>1</v>
      </c>
      <c r="AI26" s="3">
        <v>0</v>
      </c>
      <c r="AJ26" s="3">
        <v>0</v>
      </c>
      <c r="AK26" s="3">
        <v>1</v>
      </c>
      <c r="AL26" s="3">
        <v>0</v>
      </c>
      <c r="AM26" s="3">
        <v>0</v>
      </c>
      <c r="AN26" s="3">
        <v>1</v>
      </c>
      <c r="AO26" s="3">
        <v>0</v>
      </c>
      <c r="AP26" s="3">
        <v>0</v>
      </c>
      <c r="AQ26" s="3" t="s">
        <v>79</v>
      </c>
      <c r="AR26" s="3" t="s">
        <v>79</v>
      </c>
      <c r="AS26" s="3" t="s">
        <v>79</v>
      </c>
      <c r="AT26" s="4">
        <v>0</v>
      </c>
      <c r="AU26" s="4">
        <v>0</v>
      </c>
      <c r="AV26" s="3">
        <v>0</v>
      </c>
      <c r="AW26" s="4">
        <v>24933333</v>
      </c>
      <c r="AX26" s="4">
        <v>24933333</v>
      </c>
      <c r="AY26" s="3">
        <v>100</v>
      </c>
      <c r="AZ26" s="4">
        <v>80000000</v>
      </c>
      <c r="BA26" s="4">
        <v>0</v>
      </c>
      <c r="BB26" s="3">
        <v>0</v>
      </c>
      <c r="BC26" s="4">
        <v>30000000</v>
      </c>
      <c r="BD26" s="4">
        <v>0</v>
      </c>
      <c r="BE26" s="3">
        <v>0</v>
      </c>
      <c r="BF26" s="4">
        <v>30000000</v>
      </c>
      <c r="BG26" s="4">
        <v>0</v>
      </c>
      <c r="BH26" s="3">
        <v>0</v>
      </c>
      <c r="BI26" s="4">
        <v>164933333</v>
      </c>
      <c r="BJ26" s="4">
        <v>24933333</v>
      </c>
      <c r="BK26" s="3">
        <v>15.12</v>
      </c>
      <c r="BL26" t="s">
        <v>129</v>
      </c>
      <c r="BM26" s="13">
        <f t="shared" si="1"/>
        <v>0</v>
      </c>
      <c r="BN26" s="13">
        <f t="shared" si="2"/>
        <v>0</v>
      </c>
      <c r="BO26" s="13">
        <f t="shared" si="3"/>
        <v>24.933333000000001</v>
      </c>
      <c r="BP26" s="13">
        <f t="shared" si="4"/>
        <v>24.933333000000001</v>
      </c>
      <c r="BQ26" s="13">
        <f t="shared" si="5"/>
        <v>80</v>
      </c>
      <c r="BR26" s="13">
        <f t="shared" si="6"/>
        <v>0</v>
      </c>
      <c r="BS26" s="13">
        <f t="shared" si="7"/>
        <v>30</v>
      </c>
      <c r="BT26" s="13">
        <f t="shared" si="8"/>
        <v>0</v>
      </c>
      <c r="BU26" s="13">
        <f t="shared" si="9"/>
        <v>30</v>
      </c>
      <c r="BV26" s="13">
        <f t="shared" si="10"/>
        <v>0</v>
      </c>
      <c r="BW26" s="13">
        <f t="shared" si="11"/>
        <v>164.933333</v>
      </c>
      <c r="BX26" s="13">
        <f t="shared" si="12"/>
        <v>24.933333000000001</v>
      </c>
    </row>
    <row r="27" spans="1:76" x14ac:dyDescent="0.25">
      <c r="A27">
        <v>16</v>
      </c>
      <c r="B27" t="s">
        <v>60</v>
      </c>
      <c r="C27" t="s">
        <v>61</v>
      </c>
      <c r="D27">
        <v>2021</v>
      </c>
      <c r="E27" t="s">
        <v>62</v>
      </c>
      <c r="F27" t="s">
        <v>63</v>
      </c>
      <c r="G27">
        <v>2</v>
      </c>
      <c r="H27" t="s">
        <v>64</v>
      </c>
      <c r="I27" t="s">
        <v>3660</v>
      </c>
      <c r="J27" t="s">
        <v>65</v>
      </c>
      <c r="K27" t="s">
        <v>66</v>
      </c>
      <c r="L27" t="s">
        <v>4098</v>
      </c>
      <c r="M27" t="s">
        <v>67</v>
      </c>
      <c r="N27" s="1" t="s">
        <v>68</v>
      </c>
      <c r="O27" t="s">
        <v>69</v>
      </c>
      <c r="P27" s="1" t="s">
        <v>70</v>
      </c>
      <c r="Q27" t="s">
        <v>71</v>
      </c>
      <c r="R27" t="s">
        <v>3711</v>
      </c>
      <c r="S27" t="s">
        <v>121</v>
      </c>
      <c r="T27">
        <v>14</v>
      </c>
      <c r="U27">
        <v>5</v>
      </c>
      <c r="V27" t="s">
        <v>130</v>
      </c>
      <c r="W27">
        <v>1</v>
      </c>
      <c r="X27" t="s">
        <v>74</v>
      </c>
      <c r="Y27">
        <v>1</v>
      </c>
      <c r="Z27" t="s">
        <v>75</v>
      </c>
      <c r="AA27">
        <v>1</v>
      </c>
      <c r="AB27" s="3">
        <v>0</v>
      </c>
      <c r="AC27" s="3">
        <v>0</v>
      </c>
      <c r="AD27" s="3">
        <v>0</v>
      </c>
      <c r="AE27" s="3">
        <v>51</v>
      </c>
      <c r="AF27" s="3">
        <v>51</v>
      </c>
      <c r="AG27" s="3">
        <v>100</v>
      </c>
      <c r="AH27" s="3">
        <v>51</v>
      </c>
      <c r="AI27" s="3">
        <v>0</v>
      </c>
      <c r="AJ27" s="3">
        <v>0</v>
      </c>
      <c r="AK27" s="3">
        <v>51</v>
      </c>
      <c r="AL27" s="3">
        <v>0</v>
      </c>
      <c r="AM27" s="3">
        <v>0</v>
      </c>
      <c r="AN27" s="3">
        <v>51</v>
      </c>
      <c r="AO27" s="3">
        <v>0</v>
      </c>
      <c r="AP27" s="3">
        <v>0</v>
      </c>
      <c r="AQ27" s="3">
        <v>204</v>
      </c>
      <c r="AR27" s="3">
        <v>51</v>
      </c>
      <c r="AS27" s="3">
        <v>25</v>
      </c>
      <c r="AT27" s="4">
        <v>0</v>
      </c>
      <c r="AU27" s="4">
        <v>0</v>
      </c>
      <c r="AV27" s="3">
        <v>0</v>
      </c>
      <c r="AW27" s="4">
        <v>77000000</v>
      </c>
      <c r="AX27" s="4">
        <v>77000000</v>
      </c>
      <c r="AY27" s="3">
        <v>100</v>
      </c>
      <c r="AZ27" s="4">
        <v>70000000</v>
      </c>
      <c r="BA27" s="4">
        <v>0</v>
      </c>
      <c r="BB27" s="3">
        <v>0</v>
      </c>
      <c r="BC27" s="4">
        <v>187500000</v>
      </c>
      <c r="BD27" s="4">
        <v>0</v>
      </c>
      <c r="BE27" s="3">
        <v>0</v>
      </c>
      <c r="BF27" s="4">
        <v>150000000</v>
      </c>
      <c r="BG27" s="4">
        <v>0</v>
      </c>
      <c r="BH27" s="3">
        <v>0</v>
      </c>
      <c r="BI27" s="4">
        <v>484500000</v>
      </c>
      <c r="BJ27" s="4">
        <v>77000000</v>
      </c>
      <c r="BK27" s="3">
        <v>15.89</v>
      </c>
      <c r="BL27" t="s">
        <v>131</v>
      </c>
      <c r="BM27" s="13">
        <f t="shared" si="1"/>
        <v>0</v>
      </c>
      <c r="BN27" s="13">
        <f t="shared" si="2"/>
        <v>0</v>
      </c>
      <c r="BO27" s="13">
        <f t="shared" si="3"/>
        <v>77</v>
      </c>
      <c r="BP27" s="13">
        <f t="shared" si="4"/>
        <v>77</v>
      </c>
      <c r="BQ27" s="13">
        <f t="shared" si="5"/>
        <v>70</v>
      </c>
      <c r="BR27" s="13">
        <f t="shared" si="6"/>
        <v>0</v>
      </c>
      <c r="BS27" s="13">
        <f t="shared" si="7"/>
        <v>187.5</v>
      </c>
      <c r="BT27" s="13">
        <f t="shared" si="8"/>
        <v>0</v>
      </c>
      <c r="BU27" s="13">
        <f t="shared" si="9"/>
        <v>150</v>
      </c>
      <c r="BV27" s="13">
        <f t="shared" si="10"/>
        <v>0</v>
      </c>
      <c r="BW27" s="13">
        <f t="shared" si="11"/>
        <v>484.5</v>
      </c>
      <c r="BX27" s="13">
        <f t="shared" si="12"/>
        <v>77</v>
      </c>
    </row>
    <row r="28" spans="1:76" x14ac:dyDescent="0.25">
      <c r="A28">
        <v>16</v>
      </c>
      <c r="B28" t="s">
        <v>60</v>
      </c>
      <c r="C28" t="s">
        <v>61</v>
      </c>
      <c r="D28">
        <v>2021</v>
      </c>
      <c r="E28" t="s">
        <v>62</v>
      </c>
      <c r="F28" t="s">
        <v>63</v>
      </c>
      <c r="G28">
        <v>2</v>
      </c>
      <c r="H28" t="s">
        <v>64</v>
      </c>
      <c r="I28" t="s">
        <v>3660</v>
      </c>
      <c r="J28" t="s">
        <v>65</v>
      </c>
      <c r="K28" t="s">
        <v>66</v>
      </c>
      <c r="L28" t="s">
        <v>4098</v>
      </c>
      <c r="M28" t="s">
        <v>67</v>
      </c>
      <c r="N28" s="1" t="s">
        <v>68</v>
      </c>
      <c r="O28" t="s">
        <v>69</v>
      </c>
      <c r="P28" s="1" t="s">
        <v>70</v>
      </c>
      <c r="Q28" t="s">
        <v>71</v>
      </c>
      <c r="R28" t="s">
        <v>3711</v>
      </c>
      <c r="S28" t="s">
        <v>121</v>
      </c>
      <c r="T28">
        <v>14</v>
      </c>
      <c r="U28">
        <v>6</v>
      </c>
      <c r="V28" t="s">
        <v>132</v>
      </c>
      <c r="W28">
        <v>1</v>
      </c>
      <c r="X28" t="s">
        <v>74</v>
      </c>
      <c r="Y28">
        <v>1</v>
      </c>
      <c r="Z28" t="s">
        <v>75</v>
      </c>
      <c r="AA28">
        <v>1</v>
      </c>
      <c r="AB28" s="3">
        <v>0</v>
      </c>
      <c r="AC28" s="3">
        <v>0</v>
      </c>
      <c r="AD28" s="3">
        <v>0</v>
      </c>
      <c r="AE28" s="3">
        <v>0</v>
      </c>
      <c r="AF28" s="3">
        <v>0</v>
      </c>
      <c r="AG28" s="3">
        <v>0</v>
      </c>
      <c r="AH28" s="3">
        <v>1</v>
      </c>
      <c r="AI28" s="3">
        <v>0</v>
      </c>
      <c r="AJ28" s="3">
        <v>0</v>
      </c>
      <c r="AK28" s="3">
        <v>1</v>
      </c>
      <c r="AL28" s="3">
        <v>0</v>
      </c>
      <c r="AM28" s="3">
        <v>0</v>
      </c>
      <c r="AN28" s="3">
        <v>0</v>
      </c>
      <c r="AO28" s="3">
        <v>0</v>
      </c>
      <c r="AP28" s="3">
        <v>0</v>
      </c>
      <c r="AQ28" s="3">
        <v>2</v>
      </c>
      <c r="AR28" s="3">
        <v>0</v>
      </c>
      <c r="AS28" s="3">
        <v>0</v>
      </c>
      <c r="AT28" s="4">
        <v>0</v>
      </c>
      <c r="AU28" s="4">
        <v>0</v>
      </c>
      <c r="AV28" s="3">
        <v>0</v>
      </c>
      <c r="AW28" s="4">
        <v>0</v>
      </c>
      <c r="AX28" s="4">
        <v>0</v>
      </c>
      <c r="AY28" s="3">
        <v>0</v>
      </c>
      <c r="AZ28" s="4">
        <v>25000000</v>
      </c>
      <c r="BA28" s="4">
        <v>0</v>
      </c>
      <c r="BB28" s="3">
        <v>0</v>
      </c>
      <c r="BC28" s="4">
        <v>50000000</v>
      </c>
      <c r="BD28" s="4">
        <v>0</v>
      </c>
      <c r="BE28" s="3">
        <v>0</v>
      </c>
      <c r="BF28" s="4">
        <v>0</v>
      </c>
      <c r="BG28" s="4">
        <v>0</v>
      </c>
      <c r="BH28" s="3">
        <v>0</v>
      </c>
      <c r="BI28" s="4">
        <v>75000000</v>
      </c>
      <c r="BJ28" s="4">
        <v>0</v>
      </c>
      <c r="BK28" s="3">
        <v>0</v>
      </c>
      <c r="BM28" s="13">
        <f t="shared" si="1"/>
        <v>0</v>
      </c>
      <c r="BN28" s="13">
        <f t="shared" si="2"/>
        <v>0</v>
      </c>
      <c r="BO28" s="13">
        <f t="shared" si="3"/>
        <v>0</v>
      </c>
      <c r="BP28" s="13">
        <f t="shared" si="4"/>
        <v>0</v>
      </c>
      <c r="BQ28" s="13">
        <f t="shared" si="5"/>
        <v>25</v>
      </c>
      <c r="BR28" s="13">
        <f t="shared" si="6"/>
        <v>0</v>
      </c>
      <c r="BS28" s="13">
        <f t="shared" si="7"/>
        <v>50</v>
      </c>
      <c r="BT28" s="13">
        <f t="shared" si="8"/>
        <v>0</v>
      </c>
      <c r="BU28" s="13">
        <f t="shared" si="9"/>
        <v>0</v>
      </c>
      <c r="BV28" s="13">
        <f t="shared" si="10"/>
        <v>0</v>
      </c>
      <c r="BW28" s="13">
        <f t="shared" si="11"/>
        <v>75</v>
      </c>
      <c r="BX28" s="13">
        <f t="shared" si="12"/>
        <v>0</v>
      </c>
    </row>
    <row r="29" spans="1:76" x14ac:dyDescent="0.25">
      <c r="A29">
        <v>16</v>
      </c>
      <c r="B29" t="s">
        <v>60</v>
      </c>
      <c r="C29" t="s">
        <v>61</v>
      </c>
      <c r="D29">
        <v>2021</v>
      </c>
      <c r="E29" t="s">
        <v>62</v>
      </c>
      <c r="F29" t="s">
        <v>63</v>
      </c>
      <c r="G29">
        <v>2</v>
      </c>
      <c r="H29" t="s">
        <v>64</v>
      </c>
      <c r="I29" t="s">
        <v>3661</v>
      </c>
      <c r="J29" t="s">
        <v>133</v>
      </c>
      <c r="K29" t="s">
        <v>134</v>
      </c>
      <c r="L29" t="s">
        <v>4099</v>
      </c>
      <c r="M29" t="s">
        <v>135</v>
      </c>
      <c r="N29" s="1" t="s">
        <v>136</v>
      </c>
      <c r="O29" t="s">
        <v>137</v>
      </c>
      <c r="P29" s="1" t="s">
        <v>138</v>
      </c>
      <c r="Q29" t="s">
        <v>139</v>
      </c>
      <c r="R29" t="s">
        <v>3712</v>
      </c>
      <c r="S29" t="s">
        <v>140</v>
      </c>
      <c r="T29">
        <v>9</v>
      </c>
      <c r="U29">
        <v>1</v>
      </c>
      <c r="V29" t="s">
        <v>141</v>
      </c>
      <c r="W29">
        <v>3</v>
      </c>
      <c r="X29" t="s">
        <v>142</v>
      </c>
      <c r="Y29">
        <v>1</v>
      </c>
      <c r="Z29" t="s">
        <v>75</v>
      </c>
      <c r="AA29">
        <v>1</v>
      </c>
      <c r="AB29" s="3">
        <v>5</v>
      </c>
      <c r="AC29" s="3">
        <v>5</v>
      </c>
      <c r="AD29" s="3">
        <v>100</v>
      </c>
      <c r="AE29" s="3">
        <v>20</v>
      </c>
      <c r="AF29" s="3">
        <v>15.73</v>
      </c>
      <c r="AG29" s="3">
        <v>78.650000000000006</v>
      </c>
      <c r="AH29" s="3">
        <v>55</v>
      </c>
      <c r="AI29" s="3">
        <v>0</v>
      </c>
      <c r="AJ29" s="3">
        <v>0</v>
      </c>
      <c r="AK29" s="3">
        <v>90</v>
      </c>
      <c r="AL29" s="3">
        <v>0</v>
      </c>
      <c r="AM29" s="3">
        <v>0</v>
      </c>
      <c r="AN29" s="3">
        <v>100</v>
      </c>
      <c r="AO29" s="3">
        <v>0</v>
      </c>
      <c r="AP29" s="3">
        <v>0</v>
      </c>
      <c r="AQ29" s="3" t="s">
        <v>79</v>
      </c>
      <c r="AR29" s="3" t="s">
        <v>79</v>
      </c>
      <c r="AS29" s="3" t="s">
        <v>79</v>
      </c>
      <c r="AT29" s="4">
        <v>180922950</v>
      </c>
      <c r="AU29" s="4">
        <v>175113988</v>
      </c>
      <c r="AV29" s="3">
        <v>96.79</v>
      </c>
      <c r="AW29" s="4">
        <v>495099654</v>
      </c>
      <c r="AX29" s="4">
        <v>473634930</v>
      </c>
      <c r="AY29" s="3">
        <v>95.66</v>
      </c>
      <c r="AZ29" s="4">
        <v>462872000</v>
      </c>
      <c r="BA29" s="4">
        <v>0</v>
      </c>
      <c r="BB29" s="3">
        <v>0</v>
      </c>
      <c r="BC29" s="4">
        <v>330240000</v>
      </c>
      <c r="BD29" s="4">
        <v>0</v>
      </c>
      <c r="BE29" s="3">
        <v>0</v>
      </c>
      <c r="BF29" s="4">
        <v>142678000</v>
      </c>
      <c r="BG29" s="4">
        <v>0</v>
      </c>
      <c r="BH29" s="3">
        <v>0</v>
      </c>
      <c r="BI29" s="4">
        <v>1611812604</v>
      </c>
      <c r="BJ29" s="4">
        <v>648748918</v>
      </c>
      <c r="BK29" s="3">
        <v>40.25</v>
      </c>
      <c r="BM29" s="13">
        <f t="shared" si="1"/>
        <v>180.92294999999999</v>
      </c>
      <c r="BN29" s="13">
        <f t="shared" si="2"/>
        <v>175.11398800000001</v>
      </c>
      <c r="BO29" s="13">
        <f t="shared" si="3"/>
        <v>495.09965399999999</v>
      </c>
      <c r="BP29" s="13">
        <f t="shared" si="4"/>
        <v>473.63493</v>
      </c>
      <c r="BQ29" s="13">
        <f t="shared" si="5"/>
        <v>462.87200000000001</v>
      </c>
      <c r="BR29" s="13">
        <f t="shared" si="6"/>
        <v>0</v>
      </c>
      <c r="BS29" s="13">
        <f t="shared" si="7"/>
        <v>330.24</v>
      </c>
      <c r="BT29" s="13">
        <f t="shared" si="8"/>
        <v>0</v>
      </c>
      <c r="BU29" s="13">
        <f t="shared" si="9"/>
        <v>142.678</v>
      </c>
      <c r="BV29" s="13">
        <f t="shared" si="10"/>
        <v>0</v>
      </c>
      <c r="BW29" s="13">
        <f t="shared" si="11"/>
        <v>1611.8126040000002</v>
      </c>
      <c r="BX29" s="13">
        <f t="shared" si="12"/>
        <v>648.748918</v>
      </c>
    </row>
    <row r="30" spans="1:76" x14ac:dyDescent="0.25">
      <c r="A30">
        <v>16</v>
      </c>
      <c r="B30" t="s">
        <v>60</v>
      </c>
      <c r="C30" t="s">
        <v>61</v>
      </c>
      <c r="D30">
        <v>2021</v>
      </c>
      <c r="E30" t="s">
        <v>62</v>
      </c>
      <c r="F30" t="s">
        <v>63</v>
      </c>
      <c r="G30">
        <v>2</v>
      </c>
      <c r="H30" t="s">
        <v>64</v>
      </c>
      <c r="I30" t="s">
        <v>3661</v>
      </c>
      <c r="J30" t="s">
        <v>133</v>
      </c>
      <c r="K30" t="s">
        <v>134</v>
      </c>
      <c r="L30" t="s">
        <v>4099</v>
      </c>
      <c r="M30" t="s">
        <v>135</v>
      </c>
      <c r="N30" s="1" t="s">
        <v>136</v>
      </c>
      <c r="O30" t="s">
        <v>137</v>
      </c>
      <c r="P30" s="1" t="s">
        <v>138</v>
      </c>
      <c r="Q30" t="s">
        <v>139</v>
      </c>
      <c r="R30" t="s">
        <v>3712</v>
      </c>
      <c r="S30" t="s">
        <v>140</v>
      </c>
      <c r="T30">
        <v>9</v>
      </c>
      <c r="U30">
        <v>2</v>
      </c>
      <c r="V30" t="s">
        <v>143</v>
      </c>
      <c r="W30">
        <v>1</v>
      </c>
      <c r="X30" t="s">
        <v>74</v>
      </c>
      <c r="Y30">
        <v>1</v>
      </c>
      <c r="Z30" t="s">
        <v>75</v>
      </c>
      <c r="AA30">
        <v>1</v>
      </c>
      <c r="AB30" s="3">
        <v>104</v>
      </c>
      <c r="AC30" s="3">
        <v>104</v>
      </c>
      <c r="AD30" s="3">
        <v>100</v>
      </c>
      <c r="AE30" s="3">
        <v>310</v>
      </c>
      <c r="AF30" s="3">
        <v>244</v>
      </c>
      <c r="AG30" s="3">
        <v>78.709999999999994</v>
      </c>
      <c r="AH30" s="3">
        <v>258</v>
      </c>
      <c r="AI30" s="3">
        <v>0</v>
      </c>
      <c r="AJ30" s="3">
        <v>0</v>
      </c>
      <c r="AK30" s="3">
        <v>258</v>
      </c>
      <c r="AL30" s="3">
        <v>0</v>
      </c>
      <c r="AM30" s="3">
        <v>0</v>
      </c>
      <c r="AN30" s="3">
        <v>100</v>
      </c>
      <c r="AO30" s="3">
        <v>0</v>
      </c>
      <c r="AP30" s="3">
        <v>0</v>
      </c>
      <c r="AQ30" s="3">
        <v>1030</v>
      </c>
      <c r="AR30" s="3">
        <v>348</v>
      </c>
      <c r="AS30" s="3">
        <v>33.79</v>
      </c>
      <c r="AT30" s="4">
        <v>125460615</v>
      </c>
      <c r="AU30" s="4">
        <v>125460090</v>
      </c>
      <c r="AV30" s="3">
        <v>100</v>
      </c>
      <c r="AW30" s="4">
        <v>724418943</v>
      </c>
      <c r="AX30" s="4">
        <v>281420504</v>
      </c>
      <c r="AY30" s="3">
        <v>38.85</v>
      </c>
      <c r="AZ30" s="4">
        <v>634042000</v>
      </c>
      <c r="BA30" s="4">
        <v>0</v>
      </c>
      <c r="BB30" s="3">
        <v>0</v>
      </c>
      <c r="BC30" s="4">
        <v>867820000</v>
      </c>
      <c r="BD30" s="4">
        <v>0</v>
      </c>
      <c r="BE30" s="3">
        <v>0</v>
      </c>
      <c r="BF30" s="4">
        <v>195346000</v>
      </c>
      <c r="BG30" s="4">
        <v>0</v>
      </c>
      <c r="BH30" s="3">
        <v>0</v>
      </c>
      <c r="BI30" s="4">
        <v>2547087558</v>
      </c>
      <c r="BJ30" s="4">
        <v>406880594</v>
      </c>
      <c r="BK30" s="3">
        <v>15.97</v>
      </c>
      <c r="BM30" s="13">
        <f t="shared" si="1"/>
        <v>125.460615</v>
      </c>
      <c r="BN30" s="13">
        <f t="shared" si="2"/>
        <v>125.46008999999999</v>
      </c>
      <c r="BO30" s="13">
        <f t="shared" si="3"/>
        <v>724.41894300000001</v>
      </c>
      <c r="BP30" s="13">
        <f t="shared" si="4"/>
        <v>281.42050399999999</v>
      </c>
      <c r="BQ30" s="13">
        <f t="shared" si="5"/>
        <v>634.04200000000003</v>
      </c>
      <c r="BR30" s="13">
        <f t="shared" si="6"/>
        <v>0</v>
      </c>
      <c r="BS30" s="13">
        <f t="shared" si="7"/>
        <v>867.82</v>
      </c>
      <c r="BT30" s="13">
        <f t="shared" si="8"/>
        <v>0</v>
      </c>
      <c r="BU30" s="13">
        <f t="shared" si="9"/>
        <v>195.346</v>
      </c>
      <c r="BV30" s="13">
        <f t="shared" si="10"/>
        <v>0</v>
      </c>
      <c r="BW30" s="13">
        <f t="shared" si="11"/>
        <v>2547.0875580000002</v>
      </c>
      <c r="BX30" s="13">
        <f t="shared" si="12"/>
        <v>406.88059399999997</v>
      </c>
    </row>
    <row r="31" spans="1:76" x14ac:dyDescent="0.25">
      <c r="A31">
        <v>16</v>
      </c>
      <c r="B31" t="s">
        <v>60</v>
      </c>
      <c r="C31" t="s">
        <v>61</v>
      </c>
      <c r="D31">
        <v>2021</v>
      </c>
      <c r="E31" t="s">
        <v>62</v>
      </c>
      <c r="F31" t="s">
        <v>63</v>
      </c>
      <c r="G31">
        <v>2</v>
      </c>
      <c r="H31" t="s">
        <v>64</v>
      </c>
      <c r="I31" t="s">
        <v>3661</v>
      </c>
      <c r="J31" t="s">
        <v>133</v>
      </c>
      <c r="K31" t="s">
        <v>134</v>
      </c>
      <c r="L31" t="s">
        <v>4099</v>
      </c>
      <c r="M31" t="s">
        <v>135</v>
      </c>
      <c r="N31" s="1" t="s">
        <v>136</v>
      </c>
      <c r="O31" t="s">
        <v>137</v>
      </c>
      <c r="P31" s="1" t="s">
        <v>138</v>
      </c>
      <c r="Q31" t="s">
        <v>139</v>
      </c>
      <c r="R31" t="s">
        <v>3712</v>
      </c>
      <c r="S31" t="s">
        <v>140</v>
      </c>
      <c r="T31">
        <v>9</v>
      </c>
      <c r="U31">
        <v>3</v>
      </c>
      <c r="V31" t="s">
        <v>144</v>
      </c>
      <c r="W31">
        <v>1</v>
      </c>
      <c r="X31" t="s">
        <v>74</v>
      </c>
      <c r="Y31">
        <v>1</v>
      </c>
      <c r="Z31" t="s">
        <v>75</v>
      </c>
      <c r="AA31">
        <v>1</v>
      </c>
      <c r="AB31" s="3">
        <v>75</v>
      </c>
      <c r="AC31" s="3">
        <v>75</v>
      </c>
      <c r="AD31" s="3">
        <v>100</v>
      </c>
      <c r="AE31" s="3">
        <v>73</v>
      </c>
      <c r="AF31" s="3">
        <v>61</v>
      </c>
      <c r="AG31" s="3">
        <v>83.56</v>
      </c>
      <c r="AH31" s="3">
        <v>70</v>
      </c>
      <c r="AI31" s="3">
        <v>0</v>
      </c>
      <c r="AJ31" s="3">
        <v>0</v>
      </c>
      <c r="AK31" s="3">
        <v>65</v>
      </c>
      <c r="AL31" s="3">
        <v>0</v>
      </c>
      <c r="AM31" s="3">
        <v>0</v>
      </c>
      <c r="AN31" s="3">
        <v>17</v>
      </c>
      <c r="AO31" s="3">
        <v>0</v>
      </c>
      <c r="AP31" s="3">
        <v>0</v>
      </c>
      <c r="AQ31" s="3">
        <v>300</v>
      </c>
      <c r="AR31" s="3">
        <v>136</v>
      </c>
      <c r="AS31" s="3">
        <v>45.33</v>
      </c>
      <c r="AT31" s="4">
        <v>343596383</v>
      </c>
      <c r="AU31" s="4">
        <v>343595433</v>
      </c>
      <c r="AV31" s="3">
        <v>100</v>
      </c>
      <c r="AW31" s="4">
        <v>1257155824</v>
      </c>
      <c r="AX31" s="4">
        <v>838752930</v>
      </c>
      <c r="AY31" s="3">
        <v>66.72</v>
      </c>
      <c r="AZ31" s="4">
        <v>1194466000</v>
      </c>
      <c r="BA31" s="4">
        <v>0</v>
      </c>
      <c r="BB31" s="3">
        <v>0</v>
      </c>
      <c r="BC31" s="4">
        <v>2602523000</v>
      </c>
      <c r="BD31" s="4">
        <v>0</v>
      </c>
      <c r="BE31" s="3">
        <v>0</v>
      </c>
      <c r="BF31" s="4">
        <v>586039000</v>
      </c>
      <c r="BG31" s="4">
        <v>0</v>
      </c>
      <c r="BH31" s="3">
        <v>0</v>
      </c>
      <c r="BI31" s="4">
        <v>5983780207</v>
      </c>
      <c r="BJ31" s="4">
        <v>1182348363</v>
      </c>
      <c r="BK31" s="3">
        <v>19.760000000000002</v>
      </c>
      <c r="BM31" s="13">
        <f t="shared" si="1"/>
        <v>343.596383</v>
      </c>
      <c r="BN31" s="13">
        <f t="shared" si="2"/>
        <v>343.59543300000001</v>
      </c>
      <c r="BO31" s="13">
        <f t="shared" si="3"/>
        <v>1257.1558239999999</v>
      </c>
      <c r="BP31" s="13">
        <f t="shared" si="4"/>
        <v>838.75292999999999</v>
      </c>
      <c r="BQ31" s="13">
        <f t="shared" si="5"/>
        <v>1194.4659999999999</v>
      </c>
      <c r="BR31" s="13">
        <f t="shared" si="6"/>
        <v>0</v>
      </c>
      <c r="BS31" s="13">
        <f t="shared" si="7"/>
        <v>2602.5230000000001</v>
      </c>
      <c r="BT31" s="13">
        <f t="shared" si="8"/>
        <v>0</v>
      </c>
      <c r="BU31" s="13">
        <f t="shared" si="9"/>
        <v>586.03899999999999</v>
      </c>
      <c r="BV31" s="13">
        <f t="shared" si="10"/>
        <v>0</v>
      </c>
      <c r="BW31" s="13">
        <f t="shared" si="11"/>
        <v>5983.7802069999998</v>
      </c>
      <c r="BX31" s="13">
        <f t="shared" si="12"/>
        <v>1182.3483630000001</v>
      </c>
    </row>
    <row r="32" spans="1:76" x14ac:dyDescent="0.25">
      <c r="A32">
        <v>16</v>
      </c>
      <c r="B32" t="s">
        <v>60</v>
      </c>
      <c r="C32" t="s">
        <v>61</v>
      </c>
      <c r="D32">
        <v>2021</v>
      </c>
      <c r="E32" t="s">
        <v>62</v>
      </c>
      <c r="F32" t="s">
        <v>63</v>
      </c>
      <c r="G32">
        <v>2</v>
      </c>
      <c r="H32" t="s">
        <v>64</v>
      </c>
      <c r="I32" t="s">
        <v>3661</v>
      </c>
      <c r="J32" t="s">
        <v>133</v>
      </c>
      <c r="K32" t="s">
        <v>134</v>
      </c>
      <c r="L32" t="s">
        <v>4099</v>
      </c>
      <c r="M32" t="s">
        <v>135</v>
      </c>
      <c r="N32" s="1" t="s">
        <v>136</v>
      </c>
      <c r="O32" t="s">
        <v>137</v>
      </c>
      <c r="P32" s="1" t="s">
        <v>138</v>
      </c>
      <c r="Q32" t="s">
        <v>139</v>
      </c>
      <c r="R32" t="s">
        <v>3712</v>
      </c>
      <c r="S32" t="s">
        <v>140</v>
      </c>
      <c r="T32">
        <v>9</v>
      </c>
      <c r="U32">
        <v>4</v>
      </c>
      <c r="V32" t="s">
        <v>145</v>
      </c>
      <c r="W32">
        <v>3</v>
      </c>
      <c r="X32" t="s">
        <v>142</v>
      </c>
      <c r="Y32">
        <v>1</v>
      </c>
      <c r="Z32" t="s">
        <v>75</v>
      </c>
      <c r="AA32">
        <v>1</v>
      </c>
      <c r="AB32" s="3">
        <v>5</v>
      </c>
      <c r="AC32" s="3">
        <v>5</v>
      </c>
      <c r="AD32" s="3">
        <v>100</v>
      </c>
      <c r="AE32" s="3">
        <v>20</v>
      </c>
      <c r="AF32" s="3">
        <v>8.75</v>
      </c>
      <c r="AG32" s="3">
        <v>43.75</v>
      </c>
      <c r="AH32" s="3">
        <v>55</v>
      </c>
      <c r="AI32" s="3">
        <v>0</v>
      </c>
      <c r="AJ32" s="3">
        <v>0</v>
      </c>
      <c r="AK32" s="3">
        <v>90</v>
      </c>
      <c r="AL32" s="3">
        <v>0</v>
      </c>
      <c r="AM32" s="3">
        <v>0</v>
      </c>
      <c r="AN32" s="3">
        <v>100</v>
      </c>
      <c r="AO32" s="3">
        <v>0</v>
      </c>
      <c r="AP32" s="3">
        <v>0</v>
      </c>
      <c r="AQ32" s="3" t="s">
        <v>79</v>
      </c>
      <c r="AR32" s="3" t="s">
        <v>79</v>
      </c>
      <c r="AS32" s="3" t="s">
        <v>79</v>
      </c>
      <c r="AT32" s="4">
        <v>85190000</v>
      </c>
      <c r="AU32" s="4">
        <v>85188950</v>
      </c>
      <c r="AV32" s="3">
        <v>100</v>
      </c>
      <c r="AW32" s="4">
        <v>194239893</v>
      </c>
      <c r="AX32" s="4">
        <v>174466970</v>
      </c>
      <c r="AY32" s="3">
        <v>89.82</v>
      </c>
      <c r="AZ32" s="4">
        <v>95957000</v>
      </c>
      <c r="BA32" s="4">
        <v>0</v>
      </c>
      <c r="BB32" s="3">
        <v>0</v>
      </c>
      <c r="BC32" s="4">
        <v>2392370000</v>
      </c>
      <c r="BD32" s="4">
        <v>0</v>
      </c>
      <c r="BE32" s="3">
        <v>0</v>
      </c>
      <c r="BF32" s="4">
        <v>371041000</v>
      </c>
      <c r="BG32" s="4">
        <v>0</v>
      </c>
      <c r="BH32" s="3">
        <v>0</v>
      </c>
      <c r="BI32" s="4">
        <v>3138797893</v>
      </c>
      <c r="BJ32" s="4">
        <v>259655920</v>
      </c>
      <c r="BK32" s="3">
        <v>8.27</v>
      </c>
      <c r="BM32" s="13">
        <f t="shared" si="1"/>
        <v>85.19</v>
      </c>
      <c r="BN32" s="13">
        <f t="shared" si="2"/>
        <v>85.188950000000006</v>
      </c>
      <c r="BO32" s="13">
        <f t="shared" si="3"/>
        <v>194.239893</v>
      </c>
      <c r="BP32" s="13">
        <f t="shared" si="4"/>
        <v>174.46697</v>
      </c>
      <c r="BQ32" s="13">
        <f t="shared" si="5"/>
        <v>95.956999999999994</v>
      </c>
      <c r="BR32" s="13">
        <f t="shared" si="6"/>
        <v>0</v>
      </c>
      <c r="BS32" s="13">
        <f t="shared" si="7"/>
        <v>2392.37</v>
      </c>
      <c r="BT32" s="13">
        <f t="shared" si="8"/>
        <v>0</v>
      </c>
      <c r="BU32" s="13">
        <f t="shared" si="9"/>
        <v>371.041</v>
      </c>
      <c r="BV32" s="13">
        <f t="shared" si="10"/>
        <v>0</v>
      </c>
      <c r="BW32" s="13">
        <f t="shared" si="11"/>
        <v>3138.7978929999999</v>
      </c>
      <c r="BX32" s="13">
        <f t="shared" si="12"/>
        <v>259.65592000000004</v>
      </c>
    </row>
    <row r="33" spans="1:76" x14ac:dyDescent="0.25">
      <c r="A33">
        <v>16</v>
      </c>
      <c r="B33" t="s">
        <v>60</v>
      </c>
      <c r="C33" t="s">
        <v>61</v>
      </c>
      <c r="D33">
        <v>2021</v>
      </c>
      <c r="E33" t="s">
        <v>62</v>
      </c>
      <c r="F33" t="s">
        <v>63</v>
      </c>
      <c r="G33">
        <v>2</v>
      </c>
      <c r="H33" t="s">
        <v>64</v>
      </c>
      <c r="I33" t="s">
        <v>3661</v>
      </c>
      <c r="J33" t="s">
        <v>133</v>
      </c>
      <c r="K33" t="s">
        <v>134</v>
      </c>
      <c r="L33" t="s">
        <v>4099</v>
      </c>
      <c r="M33" t="s">
        <v>135</v>
      </c>
      <c r="N33" s="1" t="s">
        <v>136</v>
      </c>
      <c r="O33" t="s">
        <v>137</v>
      </c>
      <c r="P33" s="1" t="s">
        <v>138</v>
      </c>
      <c r="Q33" t="s">
        <v>139</v>
      </c>
      <c r="R33" t="s">
        <v>3712</v>
      </c>
      <c r="S33" t="s">
        <v>140</v>
      </c>
      <c r="T33">
        <v>9</v>
      </c>
      <c r="U33">
        <v>5</v>
      </c>
      <c r="V33" t="s">
        <v>146</v>
      </c>
      <c r="W33">
        <v>2</v>
      </c>
      <c r="X33" t="s">
        <v>78</v>
      </c>
      <c r="Y33">
        <v>1</v>
      </c>
      <c r="Z33" t="s">
        <v>75</v>
      </c>
      <c r="AA33">
        <v>1</v>
      </c>
      <c r="AB33" s="3">
        <v>100</v>
      </c>
      <c r="AC33" s="3">
        <v>100</v>
      </c>
      <c r="AD33" s="3">
        <v>100</v>
      </c>
      <c r="AE33" s="3">
        <v>100</v>
      </c>
      <c r="AF33" s="3">
        <v>94.33</v>
      </c>
      <c r="AG33" s="3">
        <v>94.33</v>
      </c>
      <c r="AH33" s="3">
        <v>100</v>
      </c>
      <c r="AI33" s="3">
        <v>0</v>
      </c>
      <c r="AJ33" s="3">
        <v>0</v>
      </c>
      <c r="AK33" s="3">
        <v>100</v>
      </c>
      <c r="AL33" s="3">
        <v>0</v>
      </c>
      <c r="AM33" s="3">
        <v>0</v>
      </c>
      <c r="AN33" s="3">
        <v>100</v>
      </c>
      <c r="AO33" s="3">
        <v>0</v>
      </c>
      <c r="AP33" s="3">
        <v>0</v>
      </c>
      <c r="AQ33" s="3" t="s">
        <v>79</v>
      </c>
      <c r="AR33" s="3" t="s">
        <v>79</v>
      </c>
      <c r="AS33" s="3" t="s">
        <v>79</v>
      </c>
      <c r="AT33" s="4">
        <v>3467954773</v>
      </c>
      <c r="AU33" s="4">
        <v>3462596902</v>
      </c>
      <c r="AV33" s="3">
        <v>99.85</v>
      </c>
      <c r="AW33" s="4">
        <v>3648784986</v>
      </c>
      <c r="AX33" s="4">
        <v>3349983871</v>
      </c>
      <c r="AY33" s="3">
        <v>91.81</v>
      </c>
      <c r="AZ33" s="4">
        <v>2334636000</v>
      </c>
      <c r="BA33" s="4">
        <v>0</v>
      </c>
      <c r="BB33" s="3">
        <v>0</v>
      </c>
      <c r="BC33" s="4">
        <v>3778069000</v>
      </c>
      <c r="BD33" s="4">
        <v>0</v>
      </c>
      <c r="BE33" s="3">
        <v>0</v>
      </c>
      <c r="BF33" s="4">
        <v>1630377000</v>
      </c>
      <c r="BG33" s="4">
        <v>0</v>
      </c>
      <c r="BH33" s="3">
        <v>0</v>
      </c>
      <c r="BI33" s="4">
        <v>14859821759</v>
      </c>
      <c r="BJ33" s="4">
        <v>6812580773</v>
      </c>
      <c r="BK33" s="3">
        <v>45.85</v>
      </c>
      <c r="BM33" s="13">
        <f t="shared" si="1"/>
        <v>3467.9547729999999</v>
      </c>
      <c r="BN33" s="13">
        <f t="shared" si="2"/>
        <v>3462.5969020000002</v>
      </c>
      <c r="BO33" s="13">
        <f t="shared" si="3"/>
        <v>3648.7849860000001</v>
      </c>
      <c r="BP33" s="13">
        <f t="shared" si="4"/>
        <v>3349.9838709999999</v>
      </c>
      <c r="BQ33" s="13">
        <f t="shared" si="5"/>
        <v>2334.636</v>
      </c>
      <c r="BR33" s="13">
        <f t="shared" si="6"/>
        <v>0</v>
      </c>
      <c r="BS33" s="13">
        <f t="shared" si="7"/>
        <v>3778.069</v>
      </c>
      <c r="BT33" s="13">
        <f t="shared" si="8"/>
        <v>0</v>
      </c>
      <c r="BU33" s="13">
        <f t="shared" si="9"/>
        <v>1630.377</v>
      </c>
      <c r="BV33" s="13">
        <f t="shared" si="10"/>
        <v>0</v>
      </c>
      <c r="BW33" s="13">
        <f t="shared" si="11"/>
        <v>14859.821759</v>
      </c>
      <c r="BX33" s="13">
        <f t="shared" si="12"/>
        <v>6812.5807729999997</v>
      </c>
    </row>
    <row r="34" spans="1:76" x14ac:dyDescent="0.25">
      <c r="A34">
        <v>16</v>
      </c>
      <c r="B34" t="s">
        <v>60</v>
      </c>
      <c r="C34" t="s">
        <v>61</v>
      </c>
      <c r="D34">
        <v>2021</v>
      </c>
      <c r="E34" t="s">
        <v>62</v>
      </c>
      <c r="F34" t="s">
        <v>63</v>
      </c>
      <c r="G34">
        <v>2</v>
      </c>
      <c r="H34" t="s">
        <v>64</v>
      </c>
      <c r="I34" t="s">
        <v>3661</v>
      </c>
      <c r="J34" t="s">
        <v>133</v>
      </c>
      <c r="K34" t="s">
        <v>134</v>
      </c>
      <c r="L34" t="s">
        <v>4099</v>
      </c>
      <c r="M34" t="s">
        <v>135</v>
      </c>
      <c r="N34" s="1" t="s">
        <v>136</v>
      </c>
      <c r="O34" t="s">
        <v>137</v>
      </c>
      <c r="P34" s="1" t="s">
        <v>138</v>
      </c>
      <c r="Q34" t="s">
        <v>139</v>
      </c>
      <c r="R34" t="s">
        <v>3712</v>
      </c>
      <c r="S34" t="s">
        <v>140</v>
      </c>
      <c r="T34">
        <v>9</v>
      </c>
      <c r="U34">
        <v>6</v>
      </c>
      <c r="V34" t="s">
        <v>147</v>
      </c>
      <c r="W34">
        <v>2</v>
      </c>
      <c r="X34" t="s">
        <v>78</v>
      </c>
      <c r="Y34">
        <v>1</v>
      </c>
      <c r="Z34" t="s">
        <v>75</v>
      </c>
      <c r="AA34">
        <v>1</v>
      </c>
      <c r="AB34" s="3">
        <v>100</v>
      </c>
      <c r="AC34" s="3">
        <v>100</v>
      </c>
      <c r="AD34" s="3">
        <v>100</v>
      </c>
      <c r="AE34" s="3">
        <v>100</v>
      </c>
      <c r="AF34" s="3">
        <v>100</v>
      </c>
      <c r="AG34" s="3">
        <v>100</v>
      </c>
      <c r="AH34" s="3">
        <v>100</v>
      </c>
      <c r="AI34" s="3">
        <v>0</v>
      </c>
      <c r="AJ34" s="3">
        <v>0</v>
      </c>
      <c r="AK34" s="3">
        <v>100</v>
      </c>
      <c r="AL34" s="3">
        <v>0</v>
      </c>
      <c r="AM34" s="3">
        <v>0</v>
      </c>
      <c r="AN34" s="3">
        <v>100</v>
      </c>
      <c r="AO34" s="3">
        <v>0</v>
      </c>
      <c r="AP34" s="3">
        <v>0</v>
      </c>
      <c r="AQ34" s="3" t="s">
        <v>79</v>
      </c>
      <c r="AR34" s="3" t="s">
        <v>79</v>
      </c>
      <c r="AS34" s="3" t="s">
        <v>79</v>
      </c>
      <c r="AT34" s="4">
        <v>6063449331</v>
      </c>
      <c r="AU34" s="4">
        <v>5983011963</v>
      </c>
      <c r="AV34" s="3">
        <v>98.67</v>
      </c>
      <c r="AW34" s="4">
        <v>8857564198</v>
      </c>
      <c r="AX34" s="4">
        <v>7414479460</v>
      </c>
      <c r="AY34" s="3">
        <v>83.71</v>
      </c>
      <c r="AZ34" s="4">
        <v>11656803000</v>
      </c>
      <c r="BA34" s="4">
        <v>0</v>
      </c>
      <c r="BB34" s="3">
        <v>0</v>
      </c>
      <c r="BC34" s="4">
        <v>9453150000</v>
      </c>
      <c r="BD34" s="4">
        <v>0</v>
      </c>
      <c r="BE34" s="3">
        <v>0</v>
      </c>
      <c r="BF34" s="4">
        <v>4080265000</v>
      </c>
      <c r="BG34" s="4">
        <v>0</v>
      </c>
      <c r="BH34" s="3">
        <v>0</v>
      </c>
      <c r="BI34" s="4">
        <v>40111231529</v>
      </c>
      <c r="BJ34" s="4">
        <v>13397491423</v>
      </c>
      <c r="BK34" s="3">
        <v>33.4</v>
      </c>
      <c r="BM34" s="13">
        <f t="shared" si="1"/>
        <v>6063.4493309999998</v>
      </c>
      <c r="BN34" s="13">
        <f t="shared" si="2"/>
        <v>5983.0119629999999</v>
      </c>
      <c r="BO34" s="13">
        <f t="shared" si="3"/>
        <v>8857.564198</v>
      </c>
      <c r="BP34" s="13">
        <f t="shared" si="4"/>
        <v>7414.4794599999996</v>
      </c>
      <c r="BQ34" s="13">
        <f t="shared" si="5"/>
        <v>11656.803</v>
      </c>
      <c r="BR34" s="13">
        <f t="shared" si="6"/>
        <v>0</v>
      </c>
      <c r="BS34" s="13">
        <f t="shared" si="7"/>
        <v>9453.15</v>
      </c>
      <c r="BT34" s="13">
        <f t="shared" si="8"/>
        <v>0</v>
      </c>
      <c r="BU34" s="13">
        <f t="shared" si="9"/>
        <v>4080.2649999999999</v>
      </c>
      <c r="BV34" s="13">
        <f t="shared" si="10"/>
        <v>0</v>
      </c>
      <c r="BW34" s="13">
        <f t="shared" si="11"/>
        <v>40111.231528999997</v>
      </c>
      <c r="BX34" s="13">
        <f t="shared" si="12"/>
        <v>13397.491422999999</v>
      </c>
    </row>
    <row r="35" spans="1:76" x14ac:dyDescent="0.25">
      <c r="A35">
        <v>16</v>
      </c>
      <c r="B35" t="s">
        <v>60</v>
      </c>
      <c r="C35" t="s">
        <v>61</v>
      </c>
      <c r="D35">
        <v>2021</v>
      </c>
      <c r="E35" t="s">
        <v>62</v>
      </c>
      <c r="F35" t="s">
        <v>63</v>
      </c>
      <c r="G35">
        <v>2</v>
      </c>
      <c r="H35" t="s">
        <v>64</v>
      </c>
      <c r="I35" t="s">
        <v>3661</v>
      </c>
      <c r="J35" t="s">
        <v>133</v>
      </c>
      <c r="K35" t="s">
        <v>134</v>
      </c>
      <c r="L35" t="s">
        <v>4099</v>
      </c>
      <c r="M35" t="s">
        <v>135</v>
      </c>
      <c r="N35" s="1" t="s">
        <v>136</v>
      </c>
      <c r="O35" t="s">
        <v>137</v>
      </c>
      <c r="P35" s="1" t="s">
        <v>138</v>
      </c>
      <c r="Q35" t="s">
        <v>139</v>
      </c>
      <c r="R35" t="s">
        <v>3712</v>
      </c>
      <c r="S35" t="s">
        <v>140</v>
      </c>
      <c r="T35">
        <v>9</v>
      </c>
      <c r="U35">
        <v>7</v>
      </c>
      <c r="V35" t="s">
        <v>148</v>
      </c>
      <c r="W35">
        <v>2</v>
      </c>
      <c r="X35" t="s">
        <v>78</v>
      </c>
      <c r="Y35">
        <v>1</v>
      </c>
      <c r="Z35" t="s">
        <v>75</v>
      </c>
      <c r="AA35">
        <v>1</v>
      </c>
      <c r="AB35" s="3">
        <v>100</v>
      </c>
      <c r="AC35" s="3">
        <v>100</v>
      </c>
      <c r="AD35" s="3">
        <v>100</v>
      </c>
      <c r="AE35" s="3">
        <v>100</v>
      </c>
      <c r="AF35" s="3">
        <v>89.11</v>
      </c>
      <c r="AG35" s="3">
        <v>89.11</v>
      </c>
      <c r="AH35" s="3">
        <v>100</v>
      </c>
      <c r="AI35" s="3">
        <v>0</v>
      </c>
      <c r="AJ35" s="3">
        <v>0</v>
      </c>
      <c r="AK35" s="3">
        <v>100</v>
      </c>
      <c r="AL35" s="3">
        <v>0</v>
      </c>
      <c r="AM35" s="3">
        <v>0</v>
      </c>
      <c r="AN35" s="3">
        <v>100</v>
      </c>
      <c r="AO35" s="3">
        <v>0</v>
      </c>
      <c r="AP35" s="3">
        <v>0</v>
      </c>
      <c r="AQ35" s="3" t="s">
        <v>79</v>
      </c>
      <c r="AR35" s="3" t="s">
        <v>79</v>
      </c>
      <c r="AS35" s="3" t="s">
        <v>79</v>
      </c>
      <c r="AT35" s="4">
        <v>334173018</v>
      </c>
      <c r="AU35" s="4">
        <v>334173018</v>
      </c>
      <c r="AV35" s="3">
        <v>100</v>
      </c>
      <c r="AW35" s="4">
        <v>801173476</v>
      </c>
      <c r="AX35" s="4">
        <v>736594263</v>
      </c>
      <c r="AY35" s="3">
        <v>91.94</v>
      </c>
      <c r="AZ35" s="4">
        <v>802555000</v>
      </c>
      <c r="BA35" s="4">
        <v>0</v>
      </c>
      <c r="BB35" s="3">
        <v>0</v>
      </c>
      <c r="BC35" s="4">
        <v>935371000</v>
      </c>
      <c r="BD35" s="4">
        <v>0</v>
      </c>
      <c r="BE35" s="3">
        <v>0</v>
      </c>
      <c r="BF35" s="4">
        <v>402483000</v>
      </c>
      <c r="BG35" s="4">
        <v>0</v>
      </c>
      <c r="BH35" s="3">
        <v>0</v>
      </c>
      <c r="BI35" s="4">
        <v>3275755494</v>
      </c>
      <c r="BJ35" s="4">
        <v>1070767281</v>
      </c>
      <c r="BK35" s="3">
        <v>32.69</v>
      </c>
      <c r="BM35" s="13">
        <f t="shared" si="1"/>
        <v>334.17301800000001</v>
      </c>
      <c r="BN35" s="13">
        <f t="shared" si="2"/>
        <v>334.17301800000001</v>
      </c>
      <c r="BO35" s="13">
        <f t="shared" si="3"/>
        <v>801.17347600000005</v>
      </c>
      <c r="BP35" s="13">
        <f t="shared" si="4"/>
        <v>736.59426299999996</v>
      </c>
      <c r="BQ35" s="13">
        <f t="shared" si="5"/>
        <v>802.55499999999995</v>
      </c>
      <c r="BR35" s="13">
        <f t="shared" si="6"/>
        <v>0</v>
      </c>
      <c r="BS35" s="13">
        <f t="shared" si="7"/>
        <v>935.37099999999998</v>
      </c>
      <c r="BT35" s="13">
        <f t="shared" si="8"/>
        <v>0</v>
      </c>
      <c r="BU35" s="13">
        <f t="shared" si="9"/>
        <v>402.483</v>
      </c>
      <c r="BV35" s="13">
        <f t="shared" si="10"/>
        <v>0</v>
      </c>
      <c r="BW35" s="13">
        <f t="shared" si="11"/>
        <v>3275.7554940000005</v>
      </c>
      <c r="BX35" s="13">
        <f t="shared" si="12"/>
        <v>1070.7672809999999</v>
      </c>
    </row>
    <row r="36" spans="1:76" x14ac:dyDescent="0.25">
      <c r="A36">
        <v>16</v>
      </c>
      <c r="B36" t="s">
        <v>60</v>
      </c>
      <c r="C36" t="s">
        <v>61</v>
      </c>
      <c r="D36">
        <v>2021</v>
      </c>
      <c r="E36" t="s">
        <v>62</v>
      </c>
      <c r="F36" t="s">
        <v>63</v>
      </c>
      <c r="G36">
        <v>2</v>
      </c>
      <c r="H36" t="s">
        <v>64</v>
      </c>
      <c r="I36" t="s">
        <v>3661</v>
      </c>
      <c r="J36" t="s">
        <v>133</v>
      </c>
      <c r="K36" t="s">
        <v>134</v>
      </c>
      <c r="L36" t="s">
        <v>4099</v>
      </c>
      <c r="M36" t="s">
        <v>135</v>
      </c>
      <c r="N36" s="1" t="s">
        <v>136</v>
      </c>
      <c r="O36" t="s">
        <v>137</v>
      </c>
      <c r="P36" s="1" t="s">
        <v>138</v>
      </c>
      <c r="Q36" t="s">
        <v>139</v>
      </c>
      <c r="R36" t="s">
        <v>3712</v>
      </c>
      <c r="S36" t="s">
        <v>140</v>
      </c>
      <c r="T36">
        <v>9</v>
      </c>
      <c r="U36">
        <v>8</v>
      </c>
      <c r="V36" t="s">
        <v>149</v>
      </c>
      <c r="W36">
        <v>2</v>
      </c>
      <c r="X36" t="s">
        <v>78</v>
      </c>
      <c r="Y36">
        <v>1</v>
      </c>
      <c r="Z36" t="s">
        <v>75</v>
      </c>
      <c r="AA36">
        <v>1</v>
      </c>
      <c r="AB36" s="3">
        <v>100</v>
      </c>
      <c r="AC36" s="3">
        <v>100</v>
      </c>
      <c r="AD36" s="3">
        <v>100</v>
      </c>
      <c r="AE36" s="3">
        <v>100</v>
      </c>
      <c r="AF36" s="3">
        <v>88.67</v>
      </c>
      <c r="AG36" s="3">
        <v>88.67</v>
      </c>
      <c r="AH36" s="3">
        <v>100</v>
      </c>
      <c r="AI36" s="3">
        <v>0</v>
      </c>
      <c r="AJ36" s="3">
        <v>0</v>
      </c>
      <c r="AK36" s="3">
        <v>100</v>
      </c>
      <c r="AL36" s="3">
        <v>0</v>
      </c>
      <c r="AM36" s="3">
        <v>0</v>
      </c>
      <c r="AN36" s="3">
        <v>100</v>
      </c>
      <c r="AO36" s="3">
        <v>0</v>
      </c>
      <c r="AP36" s="3">
        <v>0</v>
      </c>
      <c r="AQ36" s="3" t="s">
        <v>79</v>
      </c>
      <c r="AR36" s="3" t="s">
        <v>79</v>
      </c>
      <c r="AS36" s="3" t="s">
        <v>79</v>
      </c>
      <c r="AT36" s="4">
        <v>480155901</v>
      </c>
      <c r="AU36" s="4">
        <v>480155901</v>
      </c>
      <c r="AV36" s="3">
        <v>100</v>
      </c>
      <c r="AW36" s="4">
        <v>1571471647</v>
      </c>
      <c r="AX36" s="4">
        <v>1496437473</v>
      </c>
      <c r="AY36" s="3">
        <v>95.23</v>
      </c>
      <c r="AZ36" s="4">
        <v>1892343000</v>
      </c>
      <c r="BA36" s="4">
        <v>0</v>
      </c>
      <c r="BB36" s="3">
        <v>0</v>
      </c>
      <c r="BC36" s="4">
        <v>1632445000</v>
      </c>
      <c r="BD36" s="4">
        <v>0</v>
      </c>
      <c r="BE36" s="3">
        <v>0</v>
      </c>
      <c r="BF36" s="4">
        <v>704739000</v>
      </c>
      <c r="BG36" s="4">
        <v>0</v>
      </c>
      <c r="BH36" s="3">
        <v>0</v>
      </c>
      <c r="BI36" s="4">
        <v>6281154548</v>
      </c>
      <c r="BJ36" s="4">
        <v>1976593374</v>
      </c>
      <c r="BK36" s="3">
        <v>31.47</v>
      </c>
      <c r="BM36" s="13">
        <f t="shared" si="1"/>
        <v>480.15590099999997</v>
      </c>
      <c r="BN36" s="13">
        <f t="shared" si="2"/>
        <v>480.15590099999997</v>
      </c>
      <c r="BO36" s="13">
        <f t="shared" si="3"/>
        <v>1571.4716470000001</v>
      </c>
      <c r="BP36" s="13">
        <f t="shared" si="4"/>
        <v>1496.437473</v>
      </c>
      <c r="BQ36" s="13">
        <f t="shared" si="5"/>
        <v>1892.3430000000001</v>
      </c>
      <c r="BR36" s="13">
        <f t="shared" si="6"/>
        <v>0</v>
      </c>
      <c r="BS36" s="13">
        <f t="shared" si="7"/>
        <v>1632.4449999999999</v>
      </c>
      <c r="BT36" s="13">
        <f t="shared" si="8"/>
        <v>0</v>
      </c>
      <c r="BU36" s="13">
        <f t="shared" si="9"/>
        <v>704.73900000000003</v>
      </c>
      <c r="BV36" s="13">
        <f t="shared" si="10"/>
        <v>0</v>
      </c>
      <c r="BW36" s="13">
        <f t="shared" si="11"/>
        <v>6281.1545480000004</v>
      </c>
      <c r="BX36" s="13">
        <f t="shared" si="12"/>
        <v>1976.593374</v>
      </c>
    </row>
    <row r="37" spans="1:76" x14ac:dyDescent="0.25">
      <c r="A37">
        <v>16</v>
      </c>
      <c r="B37" t="s">
        <v>60</v>
      </c>
      <c r="C37" t="s">
        <v>61</v>
      </c>
      <c r="D37">
        <v>2021</v>
      </c>
      <c r="E37" t="s">
        <v>62</v>
      </c>
      <c r="F37" t="s">
        <v>63</v>
      </c>
      <c r="G37">
        <v>2</v>
      </c>
      <c r="H37" t="s">
        <v>64</v>
      </c>
      <c r="I37" t="s">
        <v>3661</v>
      </c>
      <c r="J37" t="s">
        <v>133</v>
      </c>
      <c r="K37" t="s">
        <v>134</v>
      </c>
      <c r="L37" t="s">
        <v>4099</v>
      </c>
      <c r="M37" t="s">
        <v>135</v>
      </c>
      <c r="N37" s="1" t="s">
        <v>136</v>
      </c>
      <c r="O37" t="s">
        <v>137</v>
      </c>
      <c r="P37" s="1" t="s">
        <v>138</v>
      </c>
      <c r="Q37" t="s">
        <v>139</v>
      </c>
      <c r="R37" t="s">
        <v>3712</v>
      </c>
      <c r="S37" t="s">
        <v>140</v>
      </c>
      <c r="T37">
        <v>9</v>
      </c>
      <c r="U37">
        <v>9</v>
      </c>
      <c r="V37" t="s">
        <v>150</v>
      </c>
      <c r="W37">
        <v>2</v>
      </c>
      <c r="X37" t="s">
        <v>78</v>
      </c>
      <c r="Y37">
        <v>1</v>
      </c>
      <c r="Z37" t="s">
        <v>75</v>
      </c>
      <c r="AA37">
        <v>1</v>
      </c>
      <c r="AB37" s="3">
        <v>100</v>
      </c>
      <c r="AC37" s="3">
        <v>100</v>
      </c>
      <c r="AD37" s="3">
        <v>100</v>
      </c>
      <c r="AE37" s="3">
        <v>100</v>
      </c>
      <c r="AF37" s="3">
        <v>100</v>
      </c>
      <c r="AG37" s="3">
        <v>100</v>
      </c>
      <c r="AH37" s="3">
        <v>100</v>
      </c>
      <c r="AI37" s="3">
        <v>0</v>
      </c>
      <c r="AJ37" s="3">
        <v>0</v>
      </c>
      <c r="AK37" s="3">
        <v>100</v>
      </c>
      <c r="AL37" s="3">
        <v>0</v>
      </c>
      <c r="AM37" s="3">
        <v>0</v>
      </c>
      <c r="AN37" s="3">
        <v>100</v>
      </c>
      <c r="AO37" s="3">
        <v>0</v>
      </c>
      <c r="AP37" s="3">
        <v>0</v>
      </c>
      <c r="AQ37" s="3" t="s">
        <v>79</v>
      </c>
      <c r="AR37" s="3" t="s">
        <v>79</v>
      </c>
      <c r="AS37" s="3" t="s">
        <v>79</v>
      </c>
      <c r="AT37" s="4">
        <v>428092940</v>
      </c>
      <c r="AU37" s="4">
        <v>428092940</v>
      </c>
      <c r="AV37" s="3">
        <v>100</v>
      </c>
      <c r="AW37" s="4">
        <v>1860417611</v>
      </c>
      <c r="AX37" s="4">
        <v>1795491055</v>
      </c>
      <c r="AY37" s="3">
        <v>96.51</v>
      </c>
      <c r="AZ37" s="4">
        <v>1872555000</v>
      </c>
      <c r="BA37" s="4">
        <v>0</v>
      </c>
      <c r="BB37" s="3">
        <v>0</v>
      </c>
      <c r="BC37" s="4">
        <v>1373502000</v>
      </c>
      <c r="BD37" s="4">
        <v>0</v>
      </c>
      <c r="BE37" s="3">
        <v>0</v>
      </c>
      <c r="BF37" s="4">
        <v>592722000</v>
      </c>
      <c r="BG37" s="4">
        <v>0</v>
      </c>
      <c r="BH37" s="3">
        <v>0</v>
      </c>
      <c r="BI37" s="4">
        <v>6127289551</v>
      </c>
      <c r="BJ37" s="4">
        <v>2223583995</v>
      </c>
      <c r="BK37" s="3">
        <v>36.29</v>
      </c>
      <c r="BM37" s="13">
        <f t="shared" si="1"/>
        <v>428.09294</v>
      </c>
      <c r="BN37" s="13">
        <f t="shared" si="2"/>
        <v>428.09294</v>
      </c>
      <c r="BO37" s="13">
        <f t="shared" si="3"/>
        <v>1860.4176110000001</v>
      </c>
      <c r="BP37" s="13">
        <f t="shared" si="4"/>
        <v>1795.491055</v>
      </c>
      <c r="BQ37" s="13">
        <f t="shared" si="5"/>
        <v>1872.5550000000001</v>
      </c>
      <c r="BR37" s="13">
        <f t="shared" si="6"/>
        <v>0</v>
      </c>
      <c r="BS37" s="13">
        <f t="shared" si="7"/>
        <v>1373.502</v>
      </c>
      <c r="BT37" s="13">
        <f t="shared" si="8"/>
        <v>0</v>
      </c>
      <c r="BU37" s="13">
        <f t="shared" si="9"/>
        <v>592.72199999999998</v>
      </c>
      <c r="BV37" s="13">
        <f t="shared" si="10"/>
        <v>0</v>
      </c>
      <c r="BW37" s="13">
        <f t="shared" si="11"/>
        <v>6127.2895509999998</v>
      </c>
      <c r="BX37" s="13">
        <f t="shared" si="12"/>
        <v>2223.583995</v>
      </c>
    </row>
    <row r="38" spans="1:76" x14ac:dyDescent="0.25">
      <c r="A38">
        <v>16</v>
      </c>
      <c r="B38" t="s">
        <v>60</v>
      </c>
      <c r="C38" t="s">
        <v>61</v>
      </c>
      <c r="D38">
        <v>2021</v>
      </c>
      <c r="E38" t="s">
        <v>62</v>
      </c>
      <c r="F38" t="s">
        <v>63</v>
      </c>
      <c r="G38">
        <v>2</v>
      </c>
      <c r="H38" t="s">
        <v>64</v>
      </c>
      <c r="I38" t="s">
        <v>3661</v>
      </c>
      <c r="J38" t="s">
        <v>133</v>
      </c>
      <c r="K38" t="s">
        <v>134</v>
      </c>
      <c r="L38" t="s">
        <v>4099</v>
      </c>
      <c r="M38" t="s">
        <v>135</v>
      </c>
      <c r="N38" s="1" t="s">
        <v>136</v>
      </c>
      <c r="O38" t="s">
        <v>137</v>
      </c>
      <c r="P38" s="1" t="s">
        <v>138</v>
      </c>
      <c r="Q38" t="s">
        <v>139</v>
      </c>
      <c r="R38" t="s">
        <v>3712</v>
      </c>
      <c r="S38" t="s">
        <v>140</v>
      </c>
      <c r="T38">
        <v>9</v>
      </c>
      <c r="U38">
        <v>10</v>
      </c>
      <c r="V38" t="s">
        <v>151</v>
      </c>
      <c r="W38">
        <v>2</v>
      </c>
      <c r="X38" t="s">
        <v>78</v>
      </c>
      <c r="Y38">
        <v>1</v>
      </c>
      <c r="Z38" t="s">
        <v>75</v>
      </c>
      <c r="AA38">
        <v>1</v>
      </c>
      <c r="AB38" s="3">
        <v>100</v>
      </c>
      <c r="AC38" s="3">
        <v>100</v>
      </c>
      <c r="AD38" s="3">
        <v>100</v>
      </c>
      <c r="AE38" s="3">
        <v>100</v>
      </c>
      <c r="AF38" s="3">
        <v>100</v>
      </c>
      <c r="AG38" s="3">
        <v>100</v>
      </c>
      <c r="AH38" s="3">
        <v>100</v>
      </c>
      <c r="AI38" s="3">
        <v>0</v>
      </c>
      <c r="AJ38" s="3">
        <v>0</v>
      </c>
      <c r="AK38" s="3">
        <v>100</v>
      </c>
      <c r="AL38" s="3">
        <v>0</v>
      </c>
      <c r="AM38" s="3">
        <v>0</v>
      </c>
      <c r="AN38" s="3">
        <v>100</v>
      </c>
      <c r="AO38" s="3">
        <v>0</v>
      </c>
      <c r="AP38" s="3">
        <v>0</v>
      </c>
      <c r="AQ38" s="3" t="s">
        <v>79</v>
      </c>
      <c r="AR38" s="3" t="s">
        <v>79</v>
      </c>
      <c r="AS38" s="3" t="s">
        <v>79</v>
      </c>
      <c r="AT38" s="4">
        <v>3061033688</v>
      </c>
      <c r="AU38" s="4">
        <v>3039152519</v>
      </c>
      <c r="AV38" s="3">
        <v>99.29</v>
      </c>
      <c r="AW38" s="4">
        <v>6014172254</v>
      </c>
      <c r="AX38" s="4">
        <v>5706808136</v>
      </c>
      <c r="AY38" s="3">
        <v>94.89</v>
      </c>
      <c r="AZ38" s="4">
        <v>4829065000</v>
      </c>
      <c r="BA38" s="4">
        <v>0</v>
      </c>
      <c r="BB38" s="3">
        <v>0</v>
      </c>
      <c r="BC38" s="4">
        <v>5963103000</v>
      </c>
      <c r="BD38" s="4">
        <v>0</v>
      </c>
      <c r="BE38" s="3">
        <v>0</v>
      </c>
      <c r="BF38" s="4">
        <v>2572914000</v>
      </c>
      <c r="BG38" s="4">
        <v>0</v>
      </c>
      <c r="BH38" s="3">
        <v>0</v>
      </c>
      <c r="BI38" s="4">
        <v>22440287942</v>
      </c>
      <c r="BJ38" s="4">
        <v>8745960655</v>
      </c>
      <c r="BK38" s="3">
        <v>38.97</v>
      </c>
      <c r="BM38" s="13">
        <f t="shared" si="1"/>
        <v>3061.033688</v>
      </c>
      <c r="BN38" s="13">
        <f t="shared" si="2"/>
        <v>3039.1525190000002</v>
      </c>
      <c r="BO38" s="13">
        <f t="shared" si="3"/>
        <v>6014.1722540000001</v>
      </c>
      <c r="BP38" s="13">
        <f t="shared" si="4"/>
        <v>5706.8081359999996</v>
      </c>
      <c r="BQ38" s="13">
        <f t="shared" si="5"/>
        <v>4829.0649999999996</v>
      </c>
      <c r="BR38" s="13">
        <f t="shared" si="6"/>
        <v>0</v>
      </c>
      <c r="BS38" s="13">
        <f t="shared" si="7"/>
        <v>5963.1030000000001</v>
      </c>
      <c r="BT38" s="13">
        <f t="shared" si="8"/>
        <v>0</v>
      </c>
      <c r="BU38" s="13">
        <f t="shared" si="9"/>
        <v>2572.9140000000002</v>
      </c>
      <c r="BV38" s="13">
        <f t="shared" si="10"/>
        <v>0</v>
      </c>
      <c r="BW38" s="13">
        <f t="shared" si="11"/>
        <v>22440.287941999999</v>
      </c>
      <c r="BX38" s="13">
        <f t="shared" si="12"/>
        <v>8745.960654999999</v>
      </c>
    </row>
    <row r="39" spans="1:76" x14ac:dyDescent="0.25">
      <c r="A39">
        <v>16</v>
      </c>
      <c r="B39" t="s">
        <v>60</v>
      </c>
      <c r="C39" t="s">
        <v>61</v>
      </c>
      <c r="D39">
        <v>2021</v>
      </c>
      <c r="E39" t="s">
        <v>62</v>
      </c>
      <c r="F39" t="s">
        <v>63</v>
      </c>
      <c r="G39">
        <v>2</v>
      </c>
      <c r="H39" t="s">
        <v>64</v>
      </c>
      <c r="I39" t="s">
        <v>3661</v>
      </c>
      <c r="J39" t="s">
        <v>133</v>
      </c>
      <c r="K39" t="s">
        <v>134</v>
      </c>
      <c r="L39" t="s">
        <v>4099</v>
      </c>
      <c r="M39" t="s">
        <v>135</v>
      </c>
      <c r="N39" s="1" t="s">
        <v>136</v>
      </c>
      <c r="O39" t="s">
        <v>137</v>
      </c>
      <c r="P39" s="1" t="s">
        <v>138</v>
      </c>
      <c r="Q39" t="s">
        <v>139</v>
      </c>
      <c r="R39" t="s">
        <v>3712</v>
      </c>
      <c r="S39" t="s">
        <v>140</v>
      </c>
      <c r="T39">
        <v>9</v>
      </c>
      <c r="U39">
        <v>11</v>
      </c>
      <c r="V39" t="s">
        <v>152</v>
      </c>
      <c r="W39">
        <v>2</v>
      </c>
      <c r="X39" t="s">
        <v>78</v>
      </c>
      <c r="Y39">
        <v>1</v>
      </c>
      <c r="Z39" t="s">
        <v>75</v>
      </c>
      <c r="AA39">
        <v>1</v>
      </c>
      <c r="AB39" s="3">
        <v>100</v>
      </c>
      <c r="AC39" s="3">
        <v>100</v>
      </c>
      <c r="AD39" s="3">
        <v>100</v>
      </c>
      <c r="AE39" s="3">
        <v>100</v>
      </c>
      <c r="AF39" s="3">
        <v>111.25</v>
      </c>
      <c r="AG39" s="3">
        <v>111.25</v>
      </c>
      <c r="AH39" s="3">
        <v>100</v>
      </c>
      <c r="AI39" s="3">
        <v>0</v>
      </c>
      <c r="AJ39" s="3">
        <v>0</v>
      </c>
      <c r="AK39" s="3">
        <v>100</v>
      </c>
      <c r="AL39" s="3">
        <v>0</v>
      </c>
      <c r="AM39" s="3">
        <v>0</v>
      </c>
      <c r="AN39" s="3">
        <v>100</v>
      </c>
      <c r="AO39" s="3">
        <v>0</v>
      </c>
      <c r="AP39" s="3">
        <v>0</v>
      </c>
      <c r="AQ39" s="3" t="s">
        <v>79</v>
      </c>
      <c r="AR39" s="3" t="s">
        <v>79</v>
      </c>
      <c r="AS39" s="3" t="s">
        <v>79</v>
      </c>
      <c r="AT39" s="4">
        <v>227209248</v>
      </c>
      <c r="AU39" s="4">
        <v>221671973</v>
      </c>
      <c r="AV39" s="3">
        <v>97.56</v>
      </c>
      <c r="AW39" s="4">
        <v>704950863</v>
      </c>
      <c r="AX39" s="4">
        <v>669530212</v>
      </c>
      <c r="AY39" s="3">
        <v>94.98</v>
      </c>
      <c r="AZ39" s="4">
        <v>985743000</v>
      </c>
      <c r="BA39" s="4">
        <v>0</v>
      </c>
      <c r="BB39" s="3">
        <v>0</v>
      </c>
      <c r="BC39" s="4">
        <v>2694468000</v>
      </c>
      <c r="BD39" s="4">
        <v>0</v>
      </c>
      <c r="BE39" s="3">
        <v>0</v>
      </c>
      <c r="BF39" s="4">
        <v>1047874000</v>
      </c>
      <c r="BG39" s="4">
        <v>0</v>
      </c>
      <c r="BH39" s="3">
        <v>0</v>
      </c>
      <c r="BI39" s="4">
        <v>5660245111</v>
      </c>
      <c r="BJ39" s="4">
        <v>891202185</v>
      </c>
      <c r="BK39" s="3">
        <v>15.74</v>
      </c>
      <c r="BM39" s="13">
        <f t="shared" si="1"/>
        <v>227.209248</v>
      </c>
      <c r="BN39" s="13">
        <f t="shared" si="2"/>
        <v>221.67197300000001</v>
      </c>
      <c r="BO39" s="13">
        <f t="shared" si="3"/>
        <v>704.95086300000003</v>
      </c>
      <c r="BP39" s="13">
        <f t="shared" si="4"/>
        <v>669.53021200000001</v>
      </c>
      <c r="BQ39" s="13">
        <f t="shared" si="5"/>
        <v>985.74300000000005</v>
      </c>
      <c r="BR39" s="13">
        <f t="shared" si="6"/>
        <v>0</v>
      </c>
      <c r="BS39" s="13">
        <f t="shared" si="7"/>
        <v>2694.4679999999998</v>
      </c>
      <c r="BT39" s="13">
        <f t="shared" si="8"/>
        <v>0</v>
      </c>
      <c r="BU39" s="13">
        <f t="shared" si="9"/>
        <v>1047.874</v>
      </c>
      <c r="BV39" s="13">
        <f t="shared" si="10"/>
        <v>0</v>
      </c>
      <c r="BW39" s="13">
        <f t="shared" si="11"/>
        <v>5660.2451110000002</v>
      </c>
      <c r="BX39" s="13">
        <f t="shared" si="12"/>
        <v>891.20218499999999</v>
      </c>
    </row>
    <row r="40" spans="1:76" x14ac:dyDescent="0.25">
      <c r="A40">
        <v>16</v>
      </c>
      <c r="B40" t="s">
        <v>60</v>
      </c>
      <c r="C40" t="s">
        <v>61</v>
      </c>
      <c r="D40">
        <v>2021</v>
      </c>
      <c r="E40" t="s">
        <v>62</v>
      </c>
      <c r="F40" t="s">
        <v>63</v>
      </c>
      <c r="G40">
        <v>2</v>
      </c>
      <c r="H40" t="s">
        <v>64</v>
      </c>
      <c r="I40" t="s">
        <v>3661</v>
      </c>
      <c r="J40" t="s">
        <v>133</v>
      </c>
      <c r="K40" t="s">
        <v>134</v>
      </c>
      <c r="L40" t="s">
        <v>4099</v>
      </c>
      <c r="M40" t="s">
        <v>135</v>
      </c>
      <c r="N40" s="1" t="s">
        <v>136</v>
      </c>
      <c r="O40" t="s">
        <v>137</v>
      </c>
      <c r="P40" s="1" t="s">
        <v>138</v>
      </c>
      <c r="Q40" t="s">
        <v>139</v>
      </c>
      <c r="R40" t="s">
        <v>3712</v>
      </c>
      <c r="S40" t="s">
        <v>140</v>
      </c>
      <c r="T40">
        <v>9</v>
      </c>
      <c r="U40">
        <v>12</v>
      </c>
      <c r="V40" t="s">
        <v>153</v>
      </c>
      <c r="W40">
        <v>3</v>
      </c>
      <c r="X40" t="s">
        <v>142</v>
      </c>
      <c r="Y40">
        <v>1</v>
      </c>
      <c r="Z40" t="s">
        <v>75</v>
      </c>
      <c r="AA40">
        <v>1</v>
      </c>
      <c r="AB40" s="3">
        <v>10</v>
      </c>
      <c r="AC40" s="3">
        <v>10</v>
      </c>
      <c r="AD40" s="3">
        <v>100</v>
      </c>
      <c r="AE40" s="3">
        <v>40</v>
      </c>
      <c r="AF40" s="3">
        <v>33.450000000000003</v>
      </c>
      <c r="AG40" s="3">
        <v>83.63</v>
      </c>
      <c r="AH40" s="3">
        <v>70</v>
      </c>
      <c r="AI40" s="3">
        <v>0</v>
      </c>
      <c r="AJ40" s="3">
        <v>0</v>
      </c>
      <c r="AK40" s="3">
        <v>90</v>
      </c>
      <c r="AL40" s="3">
        <v>0</v>
      </c>
      <c r="AM40" s="3">
        <v>0</v>
      </c>
      <c r="AN40" s="3">
        <v>100</v>
      </c>
      <c r="AO40" s="3">
        <v>0</v>
      </c>
      <c r="AP40" s="3">
        <v>0</v>
      </c>
      <c r="AQ40" s="3" t="s">
        <v>79</v>
      </c>
      <c r="AR40" s="3" t="s">
        <v>79</v>
      </c>
      <c r="AS40" s="3" t="s">
        <v>79</v>
      </c>
      <c r="AT40" s="4">
        <v>1333761153</v>
      </c>
      <c r="AU40" s="4">
        <v>1333761153</v>
      </c>
      <c r="AV40" s="3">
        <v>100</v>
      </c>
      <c r="AW40" s="4">
        <v>3225194500</v>
      </c>
      <c r="AX40" s="4">
        <v>3170678658</v>
      </c>
      <c r="AY40" s="3">
        <v>98.31</v>
      </c>
      <c r="AZ40" s="4">
        <v>2026381000</v>
      </c>
      <c r="BA40" s="4">
        <v>0</v>
      </c>
      <c r="BB40" s="3">
        <v>0</v>
      </c>
      <c r="BC40" s="4">
        <v>3642029148</v>
      </c>
      <c r="BD40" s="4">
        <v>0</v>
      </c>
      <c r="BE40" s="3">
        <v>0</v>
      </c>
      <c r="BF40" s="4">
        <v>1571812570</v>
      </c>
      <c r="BG40" s="4">
        <v>0</v>
      </c>
      <c r="BH40" s="3">
        <v>0</v>
      </c>
      <c r="BI40" s="4">
        <v>11799178371</v>
      </c>
      <c r="BJ40" s="4">
        <v>4504439811</v>
      </c>
      <c r="BK40" s="3">
        <v>38.18</v>
      </c>
      <c r="BM40" s="13">
        <f t="shared" si="1"/>
        <v>1333.7611529999999</v>
      </c>
      <c r="BN40" s="13">
        <f t="shared" si="2"/>
        <v>1333.7611529999999</v>
      </c>
      <c r="BO40" s="13">
        <f t="shared" si="3"/>
        <v>3225.1945000000001</v>
      </c>
      <c r="BP40" s="13">
        <f t="shared" si="4"/>
        <v>3170.6786579999998</v>
      </c>
      <c r="BQ40" s="13">
        <f t="shared" si="5"/>
        <v>2026.3810000000001</v>
      </c>
      <c r="BR40" s="13">
        <f t="shared" si="6"/>
        <v>0</v>
      </c>
      <c r="BS40" s="13">
        <f t="shared" si="7"/>
        <v>3642.0291480000001</v>
      </c>
      <c r="BT40" s="13">
        <f t="shared" si="8"/>
        <v>0</v>
      </c>
      <c r="BU40" s="13">
        <f t="shared" si="9"/>
        <v>1571.8125700000001</v>
      </c>
      <c r="BV40" s="13">
        <f t="shared" si="10"/>
        <v>0</v>
      </c>
      <c r="BW40" s="13">
        <f t="shared" si="11"/>
        <v>11799.178371</v>
      </c>
      <c r="BX40" s="13">
        <f t="shared" si="12"/>
        <v>4504.4398110000002</v>
      </c>
    </row>
    <row r="41" spans="1:76" x14ac:dyDescent="0.25">
      <c r="A41">
        <v>16</v>
      </c>
      <c r="B41" t="s">
        <v>60</v>
      </c>
      <c r="C41" t="s">
        <v>61</v>
      </c>
      <c r="D41">
        <v>2021</v>
      </c>
      <c r="E41" t="s">
        <v>62</v>
      </c>
      <c r="F41" t="s">
        <v>63</v>
      </c>
      <c r="G41">
        <v>2</v>
      </c>
      <c r="H41" t="s">
        <v>64</v>
      </c>
      <c r="I41" t="s">
        <v>3661</v>
      </c>
      <c r="J41" t="s">
        <v>133</v>
      </c>
      <c r="K41" t="s">
        <v>134</v>
      </c>
      <c r="L41" t="s">
        <v>4099</v>
      </c>
      <c r="M41" t="s">
        <v>135</v>
      </c>
      <c r="N41" s="1" t="s">
        <v>68</v>
      </c>
      <c r="O41" t="s">
        <v>69</v>
      </c>
      <c r="P41" s="1" t="s">
        <v>154</v>
      </c>
      <c r="Q41" t="s">
        <v>155</v>
      </c>
      <c r="R41" t="s">
        <v>3713</v>
      </c>
      <c r="S41" t="s">
        <v>156</v>
      </c>
      <c r="T41">
        <v>10</v>
      </c>
      <c r="U41">
        <v>1</v>
      </c>
      <c r="V41" t="s">
        <v>157</v>
      </c>
      <c r="W41">
        <v>1</v>
      </c>
      <c r="X41" t="s">
        <v>74</v>
      </c>
      <c r="Y41">
        <v>1</v>
      </c>
      <c r="Z41" t="s">
        <v>75</v>
      </c>
      <c r="AA41">
        <v>1</v>
      </c>
      <c r="AB41" s="3">
        <v>10</v>
      </c>
      <c r="AC41" s="3">
        <v>10</v>
      </c>
      <c r="AD41" s="3">
        <v>100</v>
      </c>
      <c r="AE41" s="3">
        <v>20</v>
      </c>
      <c r="AF41" s="3">
        <v>15.27</v>
      </c>
      <c r="AG41" s="3">
        <v>76.349999999999994</v>
      </c>
      <c r="AH41" s="3">
        <v>20</v>
      </c>
      <c r="AI41" s="3">
        <v>0</v>
      </c>
      <c r="AJ41" s="3">
        <v>0</v>
      </c>
      <c r="AK41" s="3">
        <v>25</v>
      </c>
      <c r="AL41" s="3">
        <v>0</v>
      </c>
      <c r="AM41" s="3">
        <v>0</v>
      </c>
      <c r="AN41" s="3">
        <v>25</v>
      </c>
      <c r="AO41" s="3">
        <v>0</v>
      </c>
      <c r="AP41" s="3">
        <v>0</v>
      </c>
      <c r="AQ41" s="3">
        <v>100</v>
      </c>
      <c r="AR41" s="3">
        <v>25.27</v>
      </c>
      <c r="AS41" s="3">
        <v>25.27</v>
      </c>
      <c r="AT41" s="4">
        <v>277572250</v>
      </c>
      <c r="AU41" s="4">
        <v>277248811</v>
      </c>
      <c r="AV41" s="3">
        <v>99.88</v>
      </c>
      <c r="AW41" s="4">
        <v>757400000</v>
      </c>
      <c r="AX41" s="4">
        <v>753038326</v>
      </c>
      <c r="AY41" s="3">
        <v>99.42</v>
      </c>
      <c r="AZ41" s="4">
        <v>815105000</v>
      </c>
      <c r="BA41" s="4">
        <v>0</v>
      </c>
      <c r="BB41" s="3">
        <v>0</v>
      </c>
      <c r="BC41" s="4">
        <v>894843150</v>
      </c>
      <c r="BD41" s="4">
        <v>0</v>
      </c>
      <c r="BE41" s="3">
        <v>0</v>
      </c>
      <c r="BF41" s="4">
        <v>1388321056</v>
      </c>
      <c r="BG41" s="4">
        <v>0</v>
      </c>
      <c r="BH41" s="3">
        <v>0</v>
      </c>
      <c r="BI41" s="4">
        <v>4133241456</v>
      </c>
      <c r="BJ41" s="4">
        <v>1030287137</v>
      </c>
      <c r="BK41" s="3">
        <v>24.93</v>
      </c>
      <c r="BM41" s="13">
        <f t="shared" si="1"/>
        <v>277.57225</v>
      </c>
      <c r="BN41" s="13">
        <f t="shared" si="2"/>
        <v>277.24881099999999</v>
      </c>
      <c r="BO41" s="13">
        <f t="shared" si="3"/>
        <v>757.4</v>
      </c>
      <c r="BP41" s="13">
        <f t="shared" si="4"/>
        <v>753.03832599999998</v>
      </c>
      <c r="BQ41" s="13">
        <f t="shared" si="5"/>
        <v>815.10500000000002</v>
      </c>
      <c r="BR41" s="13">
        <f t="shared" si="6"/>
        <v>0</v>
      </c>
      <c r="BS41" s="13">
        <f t="shared" si="7"/>
        <v>894.84315000000004</v>
      </c>
      <c r="BT41" s="13">
        <f t="shared" si="8"/>
        <v>0</v>
      </c>
      <c r="BU41" s="13">
        <f t="shared" si="9"/>
        <v>1388.321056</v>
      </c>
      <c r="BV41" s="13">
        <f t="shared" si="10"/>
        <v>0</v>
      </c>
      <c r="BW41" s="13">
        <f t="shared" si="11"/>
        <v>4133.2414559999997</v>
      </c>
      <c r="BX41" s="13">
        <f t="shared" si="12"/>
        <v>1030.287137</v>
      </c>
    </row>
    <row r="42" spans="1:76" x14ac:dyDescent="0.25">
      <c r="A42">
        <v>16</v>
      </c>
      <c r="B42" t="s">
        <v>60</v>
      </c>
      <c r="C42" t="s">
        <v>61</v>
      </c>
      <c r="D42">
        <v>2021</v>
      </c>
      <c r="E42" t="s">
        <v>62</v>
      </c>
      <c r="F42" t="s">
        <v>63</v>
      </c>
      <c r="G42">
        <v>2</v>
      </c>
      <c r="H42" t="s">
        <v>64</v>
      </c>
      <c r="I42" t="s">
        <v>3661</v>
      </c>
      <c r="J42" t="s">
        <v>133</v>
      </c>
      <c r="K42" t="s">
        <v>134</v>
      </c>
      <c r="L42" t="s">
        <v>4099</v>
      </c>
      <c r="M42" t="s">
        <v>135</v>
      </c>
      <c r="N42" s="1" t="s">
        <v>68</v>
      </c>
      <c r="O42" t="s">
        <v>69</v>
      </c>
      <c r="P42" s="1" t="s">
        <v>154</v>
      </c>
      <c r="Q42" t="s">
        <v>155</v>
      </c>
      <c r="R42" t="s">
        <v>3713</v>
      </c>
      <c r="S42" t="s">
        <v>156</v>
      </c>
      <c r="T42">
        <v>10</v>
      </c>
      <c r="U42">
        <v>2</v>
      </c>
      <c r="V42" t="s">
        <v>158</v>
      </c>
      <c r="W42">
        <v>1</v>
      </c>
      <c r="X42" t="s">
        <v>74</v>
      </c>
      <c r="Y42">
        <v>1</v>
      </c>
      <c r="Z42" t="s">
        <v>75</v>
      </c>
      <c r="AA42">
        <v>1</v>
      </c>
      <c r="AB42" s="3">
        <v>0</v>
      </c>
      <c r="AC42" s="3">
        <v>0</v>
      </c>
      <c r="AD42" s="3">
        <v>0</v>
      </c>
      <c r="AE42" s="3">
        <v>40</v>
      </c>
      <c r="AF42" s="3">
        <v>28.4</v>
      </c>
      <c r="AG42" s="3">
        <v>71</v>
      </c>
      <c r="AH42" s="3">
        <v>20</v>
      </c>
      <c r="AI42" s="3">
        <v>0</v>
      </c>
      <c r="AJ42" s="3">
        <v>0</v>
      </c>
      <c r="AK42" s="3">
        <v>20</v>
      </c>
      <c r="AL42" s="3">
        <v>0</v>
      </c>
      <c r="AM42" s="3">
        <v>0</v>
      </c>
      <c r="AN42" s="3">
        <v>20</v>
      </c>
      <c r="AO42" s="3">
        <v>0</v>
      </c>
      <c r="AP42" s="3">
        <v>0</v>
      </c>
      <c r="AQ42" s="3">
        <v>100</v>
      </c>
      <c r="AR42" s="3">
        <v>28.4</v>
      </c>
      <c r="AS42" s="3">
        <v>28.4</v>
      </c>
      <c r="AT42" s="4">
        <v>0</v>
      </c>
      <c r="AU42" s="4">
        <v>0</v>
      </c>
      <c r="AV42" s="3">
        <v>0</v>
      </c>
      <c r="AW42" s="4">
        <v>747000000</v>
      </c>
      <c r="AX42" s="4">
        <v>705526514</v>
      </c>
      <c r="AY42" s="3">
        <v>94.45</v>
      </c>
      <c r="AZ42" s="4">
        <v>808530000</v>
      </c>
      <c r="BA42" s="4">
        <v>0</v>
      </c>
      <c r="BB42" s="3">
        <v>0</v>
      </c>
      <c r="BC42" s="4">
        <v>1000000000</v>
      </c>
      <c r="BD42" s="4">
        <v>0</v>
      </c>
      <c r="BE42" s="3">
        <v>0</v>
      </c>
      <c r="BF42" s="4">
        <v>921000000</v>
      </c>
      <c r="BG42" s="4">
        <v>0</v>
      </c>
      <c r="BH42" s="3">
        <v>0</v>
      </c>
      <c r="BI42" s="4">
        <v>3476530000</v>
      </c>
      <c r="BJ42" s="4">
        <v>705526514</v>
      </c>
      <c r="BK42" s="3">
        <v>20.29</v>
      </c>
      <c r="BM42" s="13">
        <f t="shared" si="1"/>
        <v>0</v>
      </c>
      <c r="BN42" s="13">
        <f t="shared" si="2"/>
        <v>0</v>
      </c>
      <c r="BO42" s="13">
        <f t="shared" si="3"/>
        <v>747</v>
      </c>
      <c r="BP42" s="13">
        <f t="shared" si="4"/>
        <v>705.52651400000002</v>
      </c>
      <c r="BQ42" s="13">
        <f t="shared" si="5"/>
        <v>808.53</v>
      </c>
      <c r="BR42" s="13">
        <f t="shared" si="6"/>
        <v>0</v>
      </c>
      <c r="BS42" s="13">
        <f t="shared" si="7"/>
        <v>1000</v>
      </c>
      <c r="BT42" s="13">
        <f t="shared" si="8"/>
        <v>0</v>
      </c>
      <c r="BU42" s="13">
        <f t="shared" si="9"/>
        <v>921</v>
      </c>
      <c r="BV42" s="13">
        <f t="shared" si="10"/>
        <v>0</v>
      </c>
      <c r="BW42" s="13">
        <f t="shared" si="11"/>
        <v>3476.5299999999997</v>
      </c>
      <c r="BX42" s="13">
        <f t="shared" si="12"/>
        <v>705.52651400000002</v>
      </c>
    </row>
    <row r="43" spans="1:76" x14ac:dyDescent="0.25">
      <c r="A43">
        <v>16</v>
      </c>
      <c r="B43" t="s">
        <v>60</v>
      </c>
      <c r="C43" t="s">
        <v>61</v>
      </c>
      <c r="D43">
        <v>2021</v>
      </c>
      <c r="E43" t="s">
        <v>62</v>
      </c>
      <c r="F43" t="s">
        <v>63</v>
      </c>
      <c r="G43">
        <v>2</v>
      </c>
      <c r="H43" t="s">
        <v>64</v>
      </c>
      <c r="I43" t="s">
        <v>3661</v>
      </c>
      <c r="J43" t="s">
        <v>133</v>
      </c>
      <c r="K43" t="s">
        <v>134</v>
      </c>
      <c r="L43" t="s">
        <v>4099</v>
      </c>
      <c r="M43" t="s">
        <v>135</v>
      </c>
      <c r="N43" s="1" t="s">
        <v>68</v>
      </c>
      <c r="O43" t="s">
        <v>69</v>
      </c>
      <c r="P43" s="1" t="s">
        <v>154</v>
      </c>
      <c r="Q43" t="s">
        <v>155</v>
      </c>
      <c r="R43" t="s">
        <v>3713</v>
      </c>
      <c r="S43" t="s">
        <v>156</v>
      </c>
      <c r="T43">
        <v>10</v>
      </c>
      <c r="U43">
        <v>3</v>
      </c>
      <c r="V43" t="s">
        <v>159</v>
      </c>
      <c r="W43">
        <v>1</v>
      </c>
      <c r="X43" t="s">
        <v>74</v>
      </c>
      <c r="Y43">
        <v>1</v>
      </c>
      <c r="Z43" t="s">
        <v>75</v>
      </c>
      <c r="AA43">
        <v>1</v>
      </c>
      <c r="AB43" s="3">
        <v>5</v>
      </c>
      <c r="AC43" s="3">
        <v>5</v>
      </c>
      <c r="AD43" s="3">
        <v>100</v>
      </c>
      <c r="AE43" s="3">
        <v>20</v>
      </c>
      <c r="AF43" s="3">
        <v>15.67</v>
      </c>
      <c r="AG43" s="3">
        <v>78.349999999999994</v>
      </c>
      <c r="AH43" s="3">
        <v>30</v>
      </c>
      <c r="AI43" s="3">
        <v>0</v>
      </c>
      <c r="AJ43" s="3">
        <v>0</v>
      </c>
      <c r="AK43" s="3">
        <v>30</v>
      </c>
      <c r="AL43" s="3">
        <v>0</v>
      </c>
      <c r="AM43" s="3">
        <v>0</v>
      </c>
      <c r="AN43" s="3">
        <v>15</v>
      </c>
      <c r="AO43" s="3">
        <v>0</v>
      </c>
      <c r="AP43" s="3">
        <v>0</v>
      </c>
      <c r="AQ43" s="3">
        <v>100</v>
      </c>
      <c r="AR43" s="3">
        <v>20.67</v>
      </c>
      <c r="AS43" s="3">
        <v>20.67</v>
      </c>
      <c r="AT43" s="4">
        <v>116166750</v>
      </c>
      <c r="AU43" s="4">
        <v>116011861</v>
      </c>
      <c r="AV43" s="3">
        <v>99.86</v>
      </c>
      <c r="AW43" s="4">
        <v>760271000</v>
      </c>
      <c r="AX43" s="4">
        <v>743118047</v>
      </c>
      <c r="AY43" s="3">
        <v>97.74</v>
      </c>
      <c r="AZ43" s="4">
        <v>867467000</v>
      </c>
      <c r="BA43" s="4">
        <v>0</v>
      </c>
      <c r="BB43" s="3">
        <v>0</v>
      </c>
      <c r="BC43" s="4">
        <v>4374342116</v>
      </c>
      <c r="BD43" s="4">
        <v>0</v>
      </c>
      <c r="BE43" s="3">
        <v>0</v>
      </c>
      <c r="BF43" s="4">
        <v>9354067317</v>
      </c>
      <c r="BG43" s="4">
        <v>0</v>
      </c>
      <c r="BH43" s="3">
        <v>0</v>
      </c>
      <c r="BI43" s="4">
        <v>15472314183</v>
      </c>
      <c r="BJ43" s="4">
        <v>859129908</v>
      </c>
      <c r="BK43" s="3">
        <v>5.55</v>
      </c>
      <c r="BM43" s="13">
        <f t="shared" si="1"/>
        <v>116.16674999999999</v>
      </c>
      <c r="BN43" s="13">
        <f t="shared" si="2"/>
        <v>116.011861</v>
      </c>
      <c r="BO43" s="13">
        <f t="shared" si="3"/>
        <v>760.27099999999996</v>
      </c>
      <c r="BP43" s="13">
        <f t="shared" si="4"/>
        <v>743.11804700000005</v>
      </c>
      <c r="BQ43" s="13">
        <f t="shared" si="5"/>
        <v>867.46699999999998</v>
      </c>
      <c r="BR43" s="13">
        <f t="shared" si="6"/>
        <v>0</v>
      </c>
      <c r="BS43" s="13">
        <f t="shared" si="7"/>
        <v>4374.3421159999998</v>
      </c>
      <c r="BT43" s="13">
        <f t="shared" si="8"/>
        <v>0</v>
      </c>
      <c r="BU43" s="13">
        <f t="shared" si="9"/>
        <v>9354.0673169999991</v>
      </c>
      <c r="BV43" s="13">
        <f t="shared" si="10"/>
        <v>0</v>
      </c>
      <c r="BW43" s="13">
        <f t="shared" si="11"/>
        <v>15472.314182999999</v>
      </c>
      <c r="BX43" s="13">
        <f t="shared" si="12"/>
        <v>859.129908</v>
      </c>
    </row>
    <row r="44" spans="1:76" x14ac:dyDescent="0.25">
      <c r="A44">
        <v>16</v>
      </c>
      <c r="B44" t="s">
        <v>60</v>
      </c>
      <c r="C44" t="s">
        <v>61</v>
      </c>
      <c r="D44">
        <v>2021</v>
      </c>
      <c r="E44" t="s">
        <v>62</v>
      </c>
      <c r="F44" t="s">
        <v>63</v>
      </c>
      <c r="G44">
        <v>2</v>
      </c>
      <c r="H44" t="s">
        <v>64</v>
      </c>
      <c r="I44" t="s">
        <v>3661</v>
      </c>
      <c r="J44" t="s">
        <v>133</v>
      </c>
      <c r="K44" t="s">
        <v>134</v>
      </c>
      <c r="L44" t="s">
        <v>4099</v>
      </c>
      <c r="M44" t="s">
        <v>135</v>
      </c>
      <c r="N44" s="1" t="s">
        <v>68</v>
      </c>
      <c r="O44" t="s">
        <v>69</v>
      </c>
      <c r="P44" s="1" t="s">
        <v>160</v>
      </c>
      <c r="Q44" t="s">
        <v>161</v>
      </c>
      <c r="R44" t="s">
        <v>3714</v>
      </c>
      <c r="S44" t="s">
        <v>162</v>
      </c>
      <c r="T44">
        <v>9</v>
      </c>
      <c r="U44">
        <v>1</v>
      </c>
      <c r="V44" t="s">
        <v>163</v>
      </c>
      <c r="W44">
        <v>3</v>
      </c>
      <c r="X44" t="s">
        <v>142</v>
      </c>
      <c r="Y44">
        <v>1</v>
      </c>
      <c r="Z44" t="s">
        <v>75</v>
      </c>
      <c r="AA44">
        <v>1</v>
      </c>
      <c r="AB44" s="3">
        <v>10</v>
      </c>
      <c r="AC44" s="3">
        <v>10</v>
      </c>
      <c r="AD44" s="3">
        <v>100</v>
      </c>
      <c r="AE44" s="3">
        <v>30</v>
      </c>
      <c r="AF44" s="3">
        <v>24.1</v>
      </c>
      <c r="AG44" s="3">
        <v>80.33</v>
      </c>
      <c r="AH44" s="3">
        <v>50</v>
      </c>
      <c r="AI44" s="3">
        <v>0</v>
      </c>
      <c r="AJ44" s="3">
        <v>0</v>
      </c>
      <c r="AK44" s="3">
        <v>70</v>
      </c>
      <c r="AL44" s="3">
        <v>0</v>
      </c>
      <c r="AM44" s="3">
        <v>0</v>
      </c>
      <c r="AN44" s="3">
        <v>100</v>
      </c>
      <c r="AO44" s="3">
        <v>0</v>
      </c>
      <c r="AP44" s="3">
        <v>0</v>
      </c>
      <c r="AQ44" s="3" t="s">
        <v>79</v>
      </c>
      <c r="AR44" s="3" t="s">
        <v>79</v>
      </c>
      <c r="AS44" s="3" t="s">
        <v>79</v>
      </c>
      <c r="AT44" s="4">
        <v>1676406253</v>
      </c>
      <c r="AU44" s="4">
        <v>1661340981</v>
      </c>
      <c r="AV44" s="3">
        <v>99.1</v>
      </c>
      <c r="AW44" s="4">
        <v>2112603866</v>
      </c>
      <c r="AX44" s="4">
        <v>1779238049</v>
      </c>
      <c r="AY44" s="3">
        <v>84.22</v>
      </c>
      <c r="AZ44" s="4">
        <v>2103141000</v>
      </c>
      <c r="BA44" s="4">
        <v>0</v>
      </c>
      <c r="BB44" s="3">
        <v>0</v>
      </c>
      <c r="BC44" s="4">
        <v>3123655340</v>
      </c>
      <c r="BD44" s="4">
        <v>0</v>
      </c>
      <c r="BE44" s="3">
        <v>0</v>
      </c>
      <c r="BF44" s="4">
        <v>4248349213</v>
      </c>
      <c r="BG44" s="4">
        <v>0</v>
      </c>
      <c r="BH44" s="3">
        <v>0</v>
      </c>
      <c r="BI44" s="4">
        <v>13264155672</v>
      </c>
      <c r="BJ44" s="4">
        <v>3440579030</v>
      </c>
      <c r="BK44" s="3">
        <v>25.94</v>
      </c>
      <c r="BM44" s="13">
        <f t="shared" si="1"/>
        <v>1676.4062530000001</v>
      </c>
      <c r="BN44" s="13">
        <f t="shared" si="2"/>
        <v>1661.3409810000001</v>
      </c>
      <c r="BO44" s="13">
        <f t="shared" si="3"/>
        <v>2112.6038659999999</v>
      </c>
      <c r="BP44" s="13">
        <f t="shared" si="4"/>
        <v>1779.238049</v>
      </c>
      <c r="BQ44" s="13">
        <f t="shared" si="5"/>
        <v>2103.1410000000001</v>
      </c>
      <c r="BR44" s="13">
        <f t="shared" si="6"/>
        <v>0</v>
      </c>
      <c r="BS44" s="13">
        <f t="shared" si="7"/>
        <v>3123.6553399999998</v>
      </c>
      <c r="BT44" s="13">
        <f t="shared" si="8"/>
        <v>0</v>
      </c>
      <c r="BU44" s="13">
        <f t="shared" si="9"/>
        <v>4248.3492130000004</v>
      </c>
      <c r="BV44" s="13">
        <f t="shared" si="10"/>
        <v>0</v>
      </c>
      <c r="BW44" s="13">
        <f t="shared" si="11"/>
        <v>13264.155672000001</v>
      </c>
      <c r="BX44" s="13">
        <f t="shared" si="12"/>
        <v>3440.5790299999999</v>
      </c>
    </row>
    <row r="45" spans="1:76" x14ac:dyDescent="0.25">
      <c r="A45">
        <v>16</v>
      </c>
      <c r="B45" t="s">
        <v>60</v>
      </c>
      <c r="C45" t="s">
        <v>61</v>
      </c>
      <c r="D45">
        <v>2021</v>
      </c>
      <c r="E45" t="s">
        <v>62</v>
      </c>
      <c r="F45" t="s">
        <v>63</v>
      </c>
      <c r="G45">
        <v>2</v>
      </c>
      <c r="H45" t="s">
        <v>64</v>
      </c>
      <c r="I45" t="s">
        <v>3661</v>
      </c>
      <c r="J45" t="s">
        <v>133</v>
      </c>
      <c r="K45" t="s">
        <v>134</v>
      </c>
      <c r="L45" t="s">
        <v>4099</v>
      </c>
      <c r="M45" t="s">
        <v>135</v>
      </c>
      <c r="N45" s="1" t="s">
        <v>68</v>
      </c>
      <c r="O45" t="s">
        <v>69</v>
      </c>
      <c r="P45" s="1" t="s">
        <v>160</v>
      </c>
      <c r="Q45" t="s">
        <v>161</v>
      </c>
      <c r="R45" t="s">
        <v>3714</v>
      </c>
      <c r="S45" t="s">
        <v>162</v>
      </c>
      <c r="T45">
        <v>9</v>
      </c>
      <c r="U45">
        <v>2</v>
      </c>
      <c r="V45" t="s">
        <v>164</v>
      </c>
      <c r="W45">
        <v>3</v>
      </c>
      <c r="X45" t="s">
        <v>142</v>
      </c>
      <c r="Y45">
        <v>1</v>
      </c>
      <c r="Z45" t="s">
        <v>75</v>
      </c>
      <c r="AA45">
        <v>1</v>
      </c>
      <c r="AB45" s="3">
        <v>5</v>
      </c>
      <c r="AC45" s="3">
        <v>5</v>
      </c>
      <c r="AD45" s="3">
        <v>100</v>
      </c>
      <c r="AE45" s="3">
        <v>15</v>
      </c>
      <c r="AF45" s="3">
        <v>12.5</v>
      </c>
      <c r="AG45" s="3">
        <v>83.33</v>
      </c>
      <c r="AH45" s="3">
        <v>45</v>
      </c>
      <c r="AI45" s="3">
        <v>0</v>
      </c>
      <c r="AJ45" s="3">
        <v>0</v>
      </c>
      <c r="AK45" s="3">
        <v>70</v>
      </c>
      <c r="AL45" s="3">
        <v>0</v>
      </c>
      <c r="AM45" s="3">
        <v>0</v>
      </c>
      <c r="AN45" s="3">
        <v>100</v>
      </c>
      <c r="AO45" s="3">
        <v>0</v>
      </c>
      <c r="AP45" s="3">
        <v>0</v>
      </c>
      <c r="AQ45" s="3" t="s">
        <v>79</v>
      </c>
      <c r="AR45" s="3" t="s">
        <v>79</v>
      </c>
      <c r="AS45" s="3" t="s">
        <v>79</v>
      </c>
      <c r="AT45" s="4">
        <v>423463019</v>
      </c>
      <c r="AU45" s="4">
        <v>423282315</v>
      </c>
      <c r="AV45" s="3">
        <v>99.96</v>
      </c>
      <c r="AW45" s="4">
        <v>1113001466</v>
      </c>
      <c r="AX45" s="4">
        <v>1078976443</v>
      </c>
      <c r="AY45" s="3">
        <v>96.94</v>
      </c>
      <c r="AZ45" s="4">
        <v>954850000</v>
      </c>
      <c r="BA45" s="4">
        <v>0</v>
      </c>
      <c r="BB45" s="3">
        <v>0</v>
      </c>
      <c r="BC45" s="4">
        <v>665446060</v>
      </c>
      <c r="BD45" s="4">
        <v>0</v>
      </c>
      <c r="BE45" s="3">
        <v>0</v>
      </c>
      <c r="BF45" s="4">
        <v>700922316</v>
      </c>
      <c r="BG45" s="4">
        <v>0</v>
      </c>
      <c r="BH45" s="3">
        <v>0</v>
      </c>
      <c r="BI45" s="4">
        <v>3857682861</v>
      </c>
      <c r="BJ45" s="4">
        <v>1502258758</v>
      </c>
      <c r="BK45" s="3">
        <v>38.94</v>
      </c>
      <c r="BM45" s="13">
        <f t="shared" si="1"/>
        <v>423.46301899999997</v>
      </c>
      <c r="BN45" s="13">
        <f t="shared" si="2"/>
        <v>423.28231499999998</v>
      </c>
      <c r="BO45" s="13">
        <f t="shared" si="3"/>
        <v>1113.0014659999999</v>
      </c>
      <c r="BP45" s="13">
        <f t="shared" si="4"/>
        <v>1078.976443</v>
      </c>
      <c r="BQ45" s="13">
        <f t="shared" si="5"/>
        <v>954.85</v>
      </c>
      <c r="BR45" s="13">
        <f t="shared" si="6"/>
        <v>0</v>
      </c>
      <c r="BS45" s="13">
        <f t="shared" si="7"/>
        <v>665.44605999999999</v>
      </c>
      <c r="BT45" s="13">
        <f t="shared" si="8"/>
        <v>0</v>
      </c>
      <c r="BU45" s="13">
        <f t="shared" si="9"/>
        <v>700.92231600000002</v>
      </c>
      <c r="BV45" s="13">
        <f t="shared" si="10"/>
        <v>0</v>
      </c>
      <c r="BW45" s="13">
        <f t="shared" si="11"/>
        <v>3857.6828610000002</v>
      </c>
      <c r="BX45" s="13">
        <f t="shared" si="12"/>
        <v>1502.2587579999999</v>
      </c>
    </row>
    <row r="46" spans="1:76" x14ac:dyDescent="0.25">
      <c r="A46">
        <v>16</v>
      </c>
      <c r="B46" t="s">
        <v>60</v>
      </c>
      <c r="C46" t="s">
        <v>61</v>
      </c>
      <c r="D46">
        <v>2021</v>
      </c>
      <c r="E46" t="s">
        <v>62</v>
      </c>
      <c r="F46" t="s">
        <v>63</v>
      </c>
      <c r="G46">
        <v>2</v>
      </c>
      <c r="H46" t="s">
        <v>64</v>
      </c>
      <c r="I46" t="s">
        <v>3661</v>
      </c>
      <c r="J46" t="s">
        <v>133</v>
      </c>
      <c r="K46" t="s">
        <v>134</v>
      </c>
      <c r="L46" t="s">
        <v>4099</v>
      </c>
      <c r="M46" t="s">
        <v>135</v>
      </c>
      <c r="N46" s="1" t="s">
        <v>68</v>
      </c>
      <c r="O46" t="s">
        <v>69</v>
      </c>
      <c r="P46" s="1" t="s">
        <v>160</v>
      </c>
      <c r="Q46" t="s">
        <v>161</v>
      </c>
      <c r="R46" t="s">
        <v>3714</v>
      </c>
      <c r="S46" t="s">
        <v>162</v>
      </c>
      <c r="T46">
        <v>9</v>
      </c>
      <c r="U46">
        <v>3</v>
      </c>
      <c r="V46" t="s">
        <v>165</v>
      </c>
      <c r="W46">
        <v>3</v>
      </c>
      <c r="X46" t="s">
        <v>142</v>
      </c>
      <c r="Y46">
        <v>1</v>
      </c>
      <c r="Z46" t="s">
        <v>75</v>
      </c>
      <c r="AA46">
        <v>1</v>
      </c>
      <c r="AB46" s="3">
        <v>5</v>
      </c>
      <c r="AC46" s="3">
        <v>5</v>
      </c>
      <c r="AD46" s="3">
        <v>100</v>
      </c>
      <c r="AE46" s="3">
        <v>15</v>
      </c>
      <c r="AF46" s="3">
        <v>11.5</v>
      </c>
      <c r="AG46" s="3">
        <v>76.67</v>
      </c>
      <c r="AH46" s="3">
        <v>45</v>
      </c>
      <c r="AI46" s="3">
        <v>0</v>
      </c>
      <c r="AJ46" s="3">
        <v>0</v>
      </c>
      <c r="AK46" s="3">
        <v>75</v>
      </c>
      <c r="AL46" s="3">
        <v>0</v>
      </c>
      <c r="AM46" s="3">
        <v>0</v>
      </c>
      <c r="AN46" s="3">
        <v>100</v>
      </c>
      <c r="AO46" s="3">
        <v>0</v>
      </c>
      <c r="AP46" s="3">
        <v>0</v>
      </c>
      <c r="AQ46" s="3" t="s">
        <v>79</v>
      </c>
      <c r="AR46" s="3" t="s">
        <v>79</v>
      </c>
      <c r="AS46" s="3" t="s">
        <v>79</v>
      </c>
      <c r="AT46" s="4">
        <v>971624224</v>
      </c>
      <c r="AU46" s="4">
        <v>937841014</v>
      </c>
      <c r="AV46" s="3">
        <v>96.52</v>
      </c>
      <c r="AW46" s="4">
        <v>2558549800</v>
      </c>
      <c r="AX46" s="4">
        <v>2531936978</v>
      </c>
      <c r="AY46" s="3">
        <v>98.96</v>
      </c>
      <c r="AZ46" s="4">
        <v>2629004000</v>
      </c>
      <c r="BA46" s="4">
        <v>0</v>
      </c>
      <c r="BB46" s="3">
        <v>0</v>
      </c>
      <c r="BC46" s="4">
        <v>5006000000</v>
      </c>
      <c r="BD46" s="4">
        <v>0</v>
      </c>
      <c r="BE46" s="3">
        <v>0</v>
      </c>
      <c r="BF46" s="4">
        <v>2696902706</v>
      </c>
      <c r="BG46" s="4">
        <v>0</v>
      </c>
      <c r="BH46" s="3">
        <v>0</v>
      </c>
      <c r="BI46" s="4">
        <v>13862080730</v>
      </c>
      <c r="BJ46" s="4">
        <v>3469777992</v>
      </c>
      <c r="BK46" s="3">
        <v>25.03</v>
      </c>
      <c r="BM46" s="13">
        <f t="shared" si="1"/>
        <v>971.62422400000003</v>
      </c>
      <c r="BN46" s="13">
        <f t="shared" si="2"/>
        <v>937.84101399999997</v>
      </c>
      <c r="BO46" s="13">
        <f t="shared" si="3"/>
        <v>2558.5497999999998</v>
      </c>
      <c r="BP46" s="13">
        <f t="shared" si="4"/>
        <v>2531.9369780000002</v>
      </c>
      <c r="BQ46" s="13">
        <f t="shared" si="5"/>
        <v>2629.0039999999999</v>
      </c>
      <c r="BR46" s="13">
        <f t="shared" si="6"/>
        <v>0</v>
      </c>
      <c r="BS46" s="13">
        <f t="shared" si="7"/>
        <v>5006</v>
      </c>
      <c r="BT46" s="13">
        <f t="shared" si="8"/>
        <v>0</v>
      </c>
      <c r="BU46" s="13">
        <f t="shared" si="9"/>
        <v>2696.9027059999999</v>
      </c>
      <c r="BV46" s="13">
        <f t="shared" si="10"/>
        <v>0</v>
      </c>
      <c r="BW46" s="13">
        <f t="shared" si="11"/>
        <v>13862.080730000001</v>
      </c>
      <c r="BX46" s="13">
        <f t="shared" si="12"/>
        <v>3469.7779920000003</v>
      </c>
    </row>
    <row r="47" spans="1:76" x14ac:dyDescent="0.25">
      <c r="A47">
        <v>16</v>
      </c>
      <c r="B47" t="s">
        <v>60</v>
      </c>
      <c r="C47" t="s">
        <v>61</v>
      </c>
      <c r="D47">
        <v>2021</v>
      </c>
      <c r="E47" t="s">
        <v>62</v>
      </c>
      <c r="F47" t="s">
        <v>63</v>
      </c>
      <c r="G47">
        <v>2</v>
      </c>
      <c r="H47" t="s">
        <v>64</v>
      </c>
      <c r="I47" t="s">
        <v>3661</v>
      </c>
      <c r="J47" t="s">
        <v>133</v>
      </c>
      <c r="K47" t="s">
        <v>134</v>
      </c>
      <c r="L47" t="s">
        <v>4099</v>
      </c>
      <c r="M47" t="s">
        <v>135</v>
      </c>
      <c r="N47" s="1" t="s">
        <v>68</v>
      </c>
      <c r="O47" t="s">
        <v>69</v>
      </c>
      <c r="P47" s="1" t="s">
        <v>160</v>
      </c>
      <c r="Q47" t="s">
        <v>161</v>
      </c>
      <c r="R47" t="s">
        <v>3714</v>
      </c>
      <c r="S47" t="s">
        <v>162</v>
      </c>
      <c r="T47">
        <v>9</v>
      </c>
      <c r="U47">
        <v>4</v>
      </c>
      <c r="V47" t="s">
        <v>166</v>
      </c>
      <c r="W47">
        <v>3</v>
      </c>
      <c r="X47" t="s">
        <v>142</v>
      </c>
      <c r="Y47">
        <v>1</v>
      </c>
      <c r="Z47" t="s">
        <v>75</v>
      </c>
      <c r="AA47">
        <v>1</v>
      </c>
      <c r="AB47" s="3">
        <v>0.1</v>
      </c>
      <c r="AC47" s="3">
        <v>0.1</v>
      </c>
      <c r="AD47" s="3">
        <v>100</v>
      </c>
      <c r="AE47" s="3">
        <v>0.3</v>
      </c>
      <c r="AF47" s="3">
        <v>0.2</v>
      </c>
      <c r="AG47" s="3">
        <v>66.67</v>
      </c>
      <c r="AH47" s="3">
        <v>0.5</v>
      </c>
      <c r="AI47" s="3">
        <v>0</v>
      </c>
      <c r="AJ47" s="3">
        <v>0</v>
      </c>
      <c r="AK47" s="3">
        <v>0.7</v>
      </c>
      <c r="AL47" s="3">
        <v>0</v>
      </c>
      <c r="AM47" s="3">
        <v>0</v>
      </c>
      <c r="AN47" s="3">
        <v>1</v>
      </c>
      <c r="AO47" s="3">
        <v>0</v>
      </c>
      <c r="AP47" s="3">
        <v>0</v>
      </c>
      <c r="AQ47" s="3" t="s">
        <v>79</v>
      </c>
      <c r="AR47" s="3" t="s">
        <v>79</v>
      </c>
      <c r="AS47" s="3" t="s">
        <v>79</v>
      </c>
      <c r="AT47" s="4">
        <v>252696000</v>
      </c>
      <c r="AU47" s="4">
        <v>252695750</v>
      </c>
      <c r="AV47" s="3">
        <v>100</v>
      </c>
      <c r="AW47" s="4">
        <v>364794570</v>
      </c>
      <c r="AX47" s="4">
        <v>364450924</v>
      </c>
      <c r="AY47" s="3">
        <v>99.91</v>
      </c>
      <c r="AZ47" s="4">
        <v>655263000</v>
      </c>
      <c r="BA47" s="4">
        <v>0</v>
      </c>
      <c r="BB47" s="3">
        <v>0</v>
      </c>
      <c r="BC47" s="4">
        <v>243063351</v>
      </c>
      <c r="BD47" s="4">
        <v>0</v>
      </c>
      <c r="BE47" s="3">
        <v>0</v>
      </c>
      <c r="BF47" s="4">
        <v>766605672</v>
      </c>
      <c r="BG47" s="4">
        <v>0</v>
      </c>
      <c r="BH47" s="3">
        <v>0</v>
      </c>
      <c r="BI47" s="4">
        <v>2282422593</v>
      </c>
      <c r="BJ47" s="4">
        <v>617146674</v>
      </c>
      <c r="BK47" s="3">
        <v>27.04</v>
      </c>
      <c r="BM47" s="13">
        <f t="shared" si="1"/>
        <v>252.696</v>
      </c>
      <c r="BN47" s="13">
        <f t="shared" si="2"/>
        <v>252.69575</v>
      </c>
      <c r="BO47" s="13">
        <f t="shared" si="3"/>
        <v>364.79457000000002</v>
      </c>
      <c r="BP47" s="13">
        <f t="shared" si="4"/>
        <v>364.45092399999999</v>
      </c>
      <c r="BQ47" s="13">
        <f t="shared" si="5"/>
        <v>655.26300000000003</v>
      </c>
      <c r="BR47" s="13">
        <f t="shared" si="6"/>
        <v>0</v>
      </c>
      <c r="BS47" s="13">
        <f t="shared" si="7"/>
        <v>243.06335100000001</v>
      </c>
      <c r="BT47" s="13">
        <f t="shared" si="8"/>
        <v>0</v>
      </c>
      <c r="BU47" s="13">
        <f t="shared" si="9"/>
        <v>766.60567200000003</v>
      </c>
      <c r="BV47" s="13">
        <f t="shared" si="10"/>
        <v>0</v>
      </c>
      <c r="BW47" s="13">
        <f t="shared" si="11"/>
        <v>2282.4225930000002</v>
      </c>
      <c r="BX47" s="13">
        <f t="shared" si="12"/>
        <v>617.14667399999996</v>
      </c>
    </row>
    <row r="48" spans="1:76" x14ac:dyDescent="0.25">
      <c r="A48">
        <v>16</v>
      </c>
      <c r="B48" t="s">
        <v>60</v>
      </c>
      <c r="C48" t="s">
        <v>61</v>
      </c>
      <c r="D48">
        <v>2021</v>
      </c>
      <c r="E48" t="s">
        <v>62</v>
      </c>
      <c r="F48" t="s">
        <v>63</v>
      </c>
      <c r="G48">
        <v>2</v>
      </c>
      <c r="H48" t="s">
        <v>64</v>
      </c>
      <c r="I48" t="s">
        <v>3661</v>
      </c>
      <c r="J48" t="s">
        <v>133</v>
      </c>
      <c r="K48" t="s">
        <v>134</v>
      </c>
      <c r="L48" t="s">
        <v>4099</v>
      </c>
      <c r="M48" t="s">
        <v>135</v>
      </c>
      <c r="N48" s="1" t="s">
        <v>68</v>
      </c>
      <c r="O48" t="s">
        <v>69</v>
      </c>
      <c r="P48" s="1" t="s">
        <v>160</v>
      </c>
      <c r="Q48" t="s">
        <v>161</v>
      </c>
      <c r="R48" t="s">
        <v>3714</v>
      </c>
      <c r="S48" t="s">
        <v>162</v>
      </c>
      <c r="T48">
        <v>9</v>
      </c>
      <c r="U48">
        <v>5</v>
      </c>
      <c r="V48" t="s">
        <v>167</v>
      </c>
      <c r="W48">
        <v>3</v>
      </c>
      <c r="X48" t="s">
        <v>142</v>
      </c>
      <c r="Y48">
        <v>1</v>
      </c>
      <c r="Z48" t="s">
        <v>75</v>
      </c>
      <c r="AA48">
        <v>1</v>
      </c>
      <c r="AB48" s="3">
        <v>0.1</v>
      </c>
      <c r="AC48" s="3">
        <v>0.1</v>
      </c>
      <c r="AD48" s="3">
        <v>100</v>
      </c>
      <c r="AE48" s="3">
        <v>0.3</v>
      </c>
      <c r="AF48" s="3">
        <v>0.25</v>
      </c>
      <c r="AG48" s="3">
        <v>83.33</v>
      </c>
      <c r="AH48" s="3">
        <v>0.5</v>
      </c>
      <c r="AI48" s="3">
        <v>0</v>
      </c>
      <c r="AJ48" s="3">
        <v>0</v>
      </c>
      <c r="AK48" s="3">
        <v>0.7</v>
      </c>
      <c r="AL48" s="3">
        <v>0</v>
      </c>
      <c r="AM48" s="3">
        <v>0</v>
      </c>
      <c r="AN48" s="3">
        <v>1</v>
      </c>
      <c r="AO48" s="3">
        <v>0</v>
      </c>
      <c r="AP48" s="3">
        <v>0</v>
      </c>
      <c r="AQ48" s="3" t="s">
        <v>79</v>
      </c>
      <c r="AR48" s="3" t="s">
        <v>79</v>
      </c>
      <c r="AS48" s="3" t="s">
        <v>79</v>
      </c>
      <c r="AT48" s="4">
        <v>756208431</v>
      </c>
      <c r="AU48" s="4">
        <v>754142741</v>
      </c>
      <c r="AV48" s="3">
        <v>99.73</v>
      </c>
      <c r="AW48" s="4">
        <v>216775442</v>
      </c>
      <c r="AX48" s="4">
        <v>216775442</v>
      </c>
      <c r="AY48" s="3">
        <v>100</v>
      </c>
      <c r="AZ48" s="4">
        <v>759664000</v>
      </c>
      <c r="BA48" s="4">
        <v>0</v>
      </c>
      <c r="BB48" s="3">
        <v>0</v>
      </c>
      <c r="BC48" s="4">
        <v>610483657</v>
      </c>
      <c r="BD48" s="4">
        <v>0</v>
      </c>
      <c r="BE48" s="3">
        <v>0</v>
      </c>
      <c r="BF48" s="4">
        <v>897064158</v>
      </c>
      <c r="BG48" s="4">
        <v>0</v>
      </c>
      <c r="BH48" s="3">
        <v>0</v>
      </c>
      <c r="BI48" s="4">
        <v>3240195688</v>
      </c>
      <c r="BJ48" s="4">
        <v>970918183</v>
      </c>
      <c r="BK48" s="3">
        <v>29.96</v>
      </c>
      <c r="BM48" s="13">
        <f t="shared" si="1"/>
        <v>756.20843100000002</v>
      </c>
      <c r="BN48" s="13">
        <f t="shared" si="2"/>
        <v>754.142741</v>
      </c>
      <c r="BO48" s="13">
        <f t="shared" si="3"/>
        <v>216.775442</v>
      </c>
      <c r="BP48" s="13">
        <f t="shared" si="4"/>
        <v>216.775442</v>
      </c>
      <c r="BQ48" s="13">
        <f t="shared" si="5"/>
        <v>759.66399999999999</v>
      </c>
      <c r="BR48" s="13">
        <f t="shared" si="6"/>
        <v>0</v>
      </c>
      <c r="BS48" s="13">
        <f t="shared" si="7"/>
        <v>610.48365699999999</v>
      </c>
      <c r="BT48" s="13">
        <f t="shared" si="8"/>
        <v>0</v>
      </c>
      <c r="BU48" s="13">
        <f t="shared" si="9"/>
        <v>897.06415800000002</v>
      </c>
      <c r="BV48" s="13">
        <f t="shared" si="10"/>
        <v>0</v>
      </c>
      <c r="BW48" s="13">
        <f t="shared" si="11"/>
        <v>3240.1956879999998</v>
      </c>
      <c r="BX48" s="13">
        <f t="shared" si="12"/>
        <v>970.918183</v>
      </c>
    </row>
    <row r="49" spans="1:76" x14ac:dyDescent="0.25">
      <c r="A49">
        <v>16</v>
      </c>
      <c r="B49" t="s">
        <v>60</v>
      </c>
      <c r="C49" t="s">
        <v>61</v>
      </c>
      <c r="D49">
        <v>2021</v>
      </c>
      <c r="E49" t="s">
        <v>62</v>
      </c>
      <c r="F49" t="s">
        <v>63</v>
      </c>
      <c r="G49">
        <v>2</v>
      </c>
      <c r="H49" t="s">
        <v>64</v>
      </c>
      <c r="I49" t="s">
        <v>3661</v>
      </c>
      <c r="J49" t="s">
        <v>133</v>
      </c>
      <c r="K49" t="s">
        <v>134</v>
      </c>
      <c r="L49" t="s">
        <v>4099</v>
      </c>
      <c r="M49" t="s">
        <v>135</v>
      </c>
      <c r="N49" s="1" t="s">
        <v>68</v>
      </c>
      <c r="O49" t="s">
        <v>69</v>
      </c>
      <c r="P49" s="1" t="s">
        <v>160</v>
      </c>
      <c r="Q49" t="s">
        <v>161</v>
      </c>
      <c r="R49" t="s">
        <v>3714</v>
      </c>
      <c r="S49" t="s">
        <v>162</v>
      </c>
      <c r="T49">
        <v>9</v>
      </c>
      <c r="U49">
        <v>6</v>
      </c>
      <c r="V49" t="s">
        <v>168</v>
      </c>
      <c r="W49">
        <v>3</v>
      </c>
      <c r="X49" t="s">
        <v>142</v>
      </c>
      <c r="Y49">
        <v>1</v>
      </c>
      <c r="Z49" t="s">
        <v>75</v>
      </c>
      <c r="AA49">
        <v>1</v>
      </c>
      <c r="AB49" s="3">
        <v>10</v>
      </c>
      <c r="AC49" s="3">
        <v>10</v>
      </c>
      <c r="AD49" s="3">
        <v>100</v>
      </c>
      <c r="AE49" s="3">
        <v>37</v>
      </c>
      <c r="AF49" s="3">
        <v>29.31</v>
      </c>
      <c r="AG49" s="3">
        <v>79.22</v>
      </c>
      <c r="AH49" s="3">
        <v>64</v>
      </c>
      <c r="AI49" s="3">
        <v>0</v>
      </c>
      <c r="AJ49" s="3">
        <v>0</v>
      </c>
      <c r="AK49" s="3">
        <v>91</v>
      </c>
      <c r="AL49" s="3">
        <v>0</v>
      </c>
      <c r="AM49" s="3">
        <v>0</v>
      </c>
      <c r="AN49" s="3">
        <v>100</v>
      </c>
      <c r="AO49" s="3">
        <v>0</v>
      </c>
      <c r="AP49" s="3">
        <v>0</v>
      </c>
      <c r="AQ49" s="3" t="s">
        <v>79</v>
      </c>
      <c r="AR49" s="3" t="s">
        <v>79</v>
      </c>
      <c r="AS49" s="3" t="s">
        <v>79</v>
      </c>
      <c r="AT49" s="4">
        <v>995249155</v>
      </c>
      <c r="AU49" s="4">
        <v>993526361</v>
      </c>
      <c r="AV49" s="3">
        <v>99.83</v>
      </c>
      <c r="AW49" s="4">
        <v>1496223591</v>
      </c>
      <c r="AX49" s="4">
        <v>888515131</v>
      </c>
      <c r="AY49" s="3">
        <v>59.38</v>
      </c>
      <c r="AZ49" s="4">
        <v>2854505000</v>
      </c>
      <c r="BA49" s="4">
        <v>0</v>
      </c>
      <c r="BB49" s="3">
        <v>0</v>
      </c>
      <c r="BC49" s="4">
        <v>1997375000</v>
      </c>
      <c r="BD49" s="4">
        <v>0</v>
      </c>
      <c r="BE49" s="3">
        <v>0</v>
      </c>
      <c r="BF49" s="4">
        <v>1662516000</v>
      </c>
      <c r="BG49" s="4">
        <v>0</v>
      </c>
      <c r="BH49" s="3">
        <v>0</v>
      </c>
      <c r="BI49" s="4">
        <v>9005868746</v>
      </c>
      <c r="BJ49" s="4">
        <v>1882041492</v>
      </c>
      <c r="BK49" s="3">
        <v>20.9</v>
      </c>
      <c r="BM49" s="13">
        <f t="shared" si="1"/>
        <v>995.24915499999997</v>
      </c>
      <c r="BN49" s="13">
        <f t="shared" si="2"/>
        <v>993.52636099999995</v>
      </c>
      <c r="BO49" s="13">
        <f t="shared" si="3"/>
        <v>1496.2235909999999</v>
      </c>
      <c r="BP49" s="13">
        <f t="shared" si="4"/>
        <v>888.515131</v>
      </c>
      <c r="BQ49" s="13">
        <f t="shared" si="5"/>
        <v>2854.5050000000001</v>
      </c>
      <c r="BR49" s="13">
        <f t="shared" si="6"/>
        <v>0</v>
      </c>
      <c r="BS49" s="13">
        <f t="shared" si="7"/>
        <v>1997.375</v>
      </c>
      <c r="BT49" s="13">
        <f t="shared" si="8"/>
        <v>0</v>
      </c>
      <c r="BU49" s="13">
        <f t="shared" si="9"/>
        <v>1662.5160000000001</v>
      </c>
      <c r="BV49" s="13">
        <f t="shared" si="10"/>
        <v>0</v>
      </c>
      <c r="BW49" s="13">
        <f t="shared" si="11"/>
        <v>9005.8687460000001</v>
      </c>
      <c r="BX49" s="13">
        <f t="shared" si="12"/>
        <v>1882.0414919999998</v>
      </c>
    </row>
    <row r="50" spans="1:76" x14ac:dyDescent="0.25">
      <c r="A50">
        <v>16</v>
      </c>
      <c r="B50" t="s">
        <v>60</v>
      </c>
      <c r="C50" t="s">
        <v>61</v>
      </c>
      <c r="D50">
        <v>2021</v>
      </c>
      <c r="E50" t="s">
        <v>62</v>
      </c>
      <c r="F50" t="s">
        <v>63</v>
      </c>
      <c r="G50">
        <v>2</v>
      </c>
      <c r="H50" t="s">
        <v>64</v>
      </c>
      <c r="I50" t="s">
        <v>3661</v>
      </c>
      <c r="J50" t="s">
        <v>133</v>
      </c>
      <c r="K50" t="s">
        <v>134</v>
      </c>
      <c r="L50" t="s">
        <v>4099</v>
      </c>
      <c r="M50" t="s">
        <v>135</v>
      </c>
      <c r="N50" s="1" t="s">
        <v>68</v>
      </c>
      <c r="O50" t="s">
        <v>69</v>
      </c>
      <c r="P50" s="1" t="s">
        <v>160</v>
      </c>
      <c r="Q50" t="s">
        <v>161</v>
      </c>
      <c r="R50" t="s">
        <v>3714</v>
      </c>
      <c r="S50" t="s">
        <v>162</v>
      </c>
      <c r="T50">
        <v>9</v>
      </c>
      <c r="U50">
        <v>7</v>
      </c>
      <c r="V50" t="s">
        <v>169</v>
      </c>
      <c r="W50">
        <v>2</v>
      </c>
      <c r="X50" t="s">
        <v>78</v>
      </c>
      <c r="Y50">
        <v>1</v>
      </c>
      <c r="Z50" t="s">
        <v>75</v>
      </c>
      <c r="AA50">
        <v>1</v>
      </c>
      <c r="AB50" s="3">
        <v>1</v>
      </c>
      <c r="AC50" s="3">
        <v>1</v>
      </c>
      <c r="AD50" s="3">
        <v>100</v>
      </c>
      <c r="AE50" s="3">
        <v>1</v>
      </c>
      <c r="AF50" s="3">
        <v>0.77</v>
      </c>
      <c r="AG50" s="3">
        <v>77</v>
      </c>
      <c r="AH50" s="3">
        <v>1</v>
      </c>
      <c r="AI50" s="3">
        <v>0</v>
      </c>
      <c r="AJ50" s="3">
        <v>0</v>
      </c>
      <c r="AK50" s="3">
        <v>1</v>
      </c>
      <c r="AL50" s="3">
        <v>0</v>
      </c>
      <c r="AM50" s="3">
        <v>0</v>
      </c>
      <c r="AN50" s="3">
        <v>1</v>
      </c>
      <c r="AO50" s="3">
        <v>0</v>
      </c>
      <c r="AP50" s="3">
        <v>0</v>
      </c>
      <c r="AQ50" s="3" t="s">
        <v>79</v>
      </c>
      <c r="AR50" s="3" t="s">
        <v>79</v>
      </c>
      <c r="AS50" s="3" t="s">
        <v>79</v>
      </c>
      <c r="AT50" s="4">
        <v>3605352918</v>
      </c>
      <c r="AU50" s="4">
        <v>3591127173</v>
      </c>
      <c r="AV50" s="3">
        <v>99.61</v>
      </c>
      <c r="AW50" s="4">
        <v>4355742265</v>
      </c>
      <c r="AX50" s="4">
        <v>3500031251</v>
      </c>
      <c r="AY50" s="3">
        <v>80.349999999999994</v>
      </c>
      <c r="AZ50" s="4">
        <v>5471795000</v>
      </c>
      <c r="BA50" s="4">
        <v>0</v>
      </c>
      <c r="BB50" s="3">
        <v>0</v>
      </c>
      <c r="BC50" s="4">
        <v>5829889000</v>
      </c>
      <c r="BD50" s="4">
        <v>0</v>
      </c>
      <c r="BE50" s="3">
        <v>0</v>
      </c>
      <c r="BF50" s="4">
        <v>4900246000</v>
      </c>
      <c r="BG50" s="4">
        <v>0</v>
      </c>
      <c r="BH50" s="3">
        <v>0</v>
      </c>
      <c r="BI50" s="4">
        <v>24163025183</v>
      </c>
      <c r="BJ50" s="4">
        <v>7091158424</v>
      </c>
      <c r="BK50" s="3">
        <v>29.35</v>
      </c>
      <c r="BM50" s="13">
        <f t="shared" si="1"/>
        <v>3605.352918</v>
      </c>
      <c r="BN50" s="13">
        <f t="shared" si="2"/>
        <v>3591.1271729999999</v>
      </c>
      <c r="BO50" s="13">
        <f t="shared" si="3"/>
        <v>4355.7422649999999</v>
      </c>
      <c r="BP50" s="13">
        <f t="shared" si="4"/>
        <v>3500.0312509999999</v>
      </c>
      <c r="BQ50" s="13">
        <f t="shared" si="5"/>
        <v>5471.7950000000001</v>
      </c>
      <c r="BR50" s="13">
        <f t="shared" si="6"/>
        <v>0</v>
      </c>
      <c r="BS50" s="13">
        <f t="shared" si="7"/>
        <v>5829.8890000000001</v>
      </c>
      <c r="BT50" s="13">
        <f t="shared" si="8"/>
        <v>0</v>
      </c>
      <c r="BU50" s="13">
        <f t="shared" si="9"/>
        <v>4900.2460000000001</v>
      </c>
      <c r="BV50" s="13">
        <f t="shared" si="10"/>
        <v>0</v>
      </c>
      <c r="BW50" s="13">
        <f t="shared" si="11"/>
        <v>24163.025182999998</v>
      </c>
      <c r="BX50" s="13">
        <f t="shared" si="12"/>
        <v>7091.1584239999993</v>
      </c>
    </row>
    <row r="51" spans="1:76" x14ac:dyDescent="0.25">
      <c r="A51">
        <v>16</v>
      </c>
      <c r="B51" t="s">
        <v>60</v>
      </c>
      <c r="C51" t="s">
        <v>61</v>
      </c>
      <c r="D51">
        <v>2021</v>
      </c>
      <c r="E51" t="s">
        <v>62</v>
      </c>
      <c r="F51" t="s">
        <v>63</v>
      </c>
      <c r="G51">
        <v>2</v>
      </c>
      <c r="H51" t="s">
        <v>64</v>
      </c>
      <c r="I51" t="s">
        <v>3661</v>
      </c>
      <c r="J51" t="s">
        <v>133</v>
      </c>
      <c r="K51" t="s">
        <v>134</v>
      </c>
      <c r="L51" t="s">
        <v>4099</v>
      </c>
      <c r="M51" t="s">
        <v>135</v>
      </c>
      <c r="N51" s="1" t="s">
        <v>68</v>
      </c>
      <c r="O51" t="s">
        <v>69</v>
      </c>
      <c r="P51" s="1" t="s">
        <v>70</v>
      </c>
      <c r="Q51" t="s">
        <v>71</v>
      </c>
      <c r="R51" t="s">
        <v>3715</v>
      </c>
      <c r="S51" t="s">
        <v>170</v>
      </c>
      <c r="T51">
        <v>9</v>
      </c>
      <c r="U51">
        <v>1</v>
      </c>
      <c r="V51" t="s">
        <v>171</v>
      </c>
      <c r="W51">
        <v>3</v>
      </c>
      <c r="X51" t="s">
        <v>142</v>
      </c>
      <c r="Y51">
        <v>1</v>
      </c>
      <c r="Z51" t="s">
        <v>75</v>
      </c>
      <c r="AA51">
        <v>1</v>
      </c>
      <c r="AB51" s="3">
        <v>10</v>
      </c>
      <c r="AC51" s="3">
        <v>9.75</v>
      </c>
      <c r="AD51" s="3">
        <v>97.5</v>
      </c>
      <c r="AE51" s="3">
        <v>30</v>
      </c>
      <c r="AF51" s="3">
        <v>22.91</v>
      </c>
      <c r="AG51" s="3">
        <v>76.37</v>
      </c>
      <c r="AH51" s="3">
        <v>70</v>
      </c>
      <c r="AI51" s="3">
        <v>0</v>
      </c>
      <c r="AJ51" s="3">
        <v>0</v>
      </c>
      <c r="AK51" s="3">
        <v>90</v>
      </c>
      <c r="AL51" s="3">
        <v>0</v>
      </c>
      <c r="AM51" s="3">
        <v>0</v>
      </c>
      <c r="AN51" s="3">
        <v>100</v>
      </c>
      <c r="AO51" s="3">
        <v>0</v>
      </c>
      <c r="AP51" s="3">
        <v>0</v>
      </c>
      <c r="AQ51" s="3" t="s">
        <v>79</v>
      </c>
      <c r="AR51" s="3" t="s">
        <v>79</v>
      </c>
      <c r="AS51" s="3" t="s">
        <v>79</v>
      </c>
      <c r="AT51" s="4">
        <v>829432495</v>
      </c>
      <c r="AU51" s="4">
        <v>829432495</v>
      </c>
      <c r="AV51" s="3">
        <v>100</v>
      </c>
      <c r="AW51" s="4">
        <v>2008894000</v>
      </c>
      <c r="AX51" s="4">
        <v>1775776787</v>
      </c>
      <c r="AY51" s="3">
        <v>88.4</v>
      </c>
      <c r="AZ51" s="4">
        <v>1650015000</v>
      </c>
      <c r="BA51" s="4">
        <v>0</v>
      </c>
      <c r="BB51" s="3">
        <v>0</v>
      </c>
      <c r="BC51" s="4">
        <v>3876000000</v>
      </c>
      <c r="BD51" s="4">
        <v>0</v>
      </c>
      <c r="BE51" s="3">
        <v>0</v>
      </c>
      <c r="BF51" s="4">
        <v>4074000000</v>
      </c>
      <c r="BG51" s="4">
        <v>0</v>
      </c>
      <c r="BH51" s="3">
        <v>0</v>
      </c>
      <c r="BI51" s="4">
        <v>12438341495</v>
      </c>
      <c r="BJ51" s="4">
        <v>2605209282</v>
      </c>
      <c r="BK51" s="3">
        <v>20.94</v>
      </c>
      <c r="BM51" s="13">
        <f t="shared" si="1"/>
        <v>829.43249500000002</v>
      </c>
      <c r="BN51" s="13">
        <f t="shared" si="2"/>
        <v>829.43249500000002</v>
      </c>
      <c r="BO51" s="13">
        <f t="shared" si="3"/>
        <v>2008.894</v>
      </c>
      <c r="BP51" s="13">
        <f t="shared" si="4"/>
        <v>1775.776787</v>
      </c>
      <c r="BQ51" s="13">
        <f t="shared" si="5"/>
        <v>1650.0150000000001</v>
      </c>
      <c r="BR51" s="13">
        <f t="shared" si="6"/>
        <v>0</v>
      </c>
      <c r="BS51" s="13">
        <f t="shared" si="7"/>
        <v>3876</v>
      </c>
      <c r="BT51" s="13">
        <f t="shared" si="8"/>
        <v>0</v>
      </c>
      <c r="BU51" s="13">
        <f t="shared" si="9"/>
        <v>4074</v>
      </c>
      <c r="BV51" s="13">
        <f t="shared" si="10"/>
        <v>0</v>
      </c>
      <c r="BW51" s="13">
        <f t="shared" si="11"/>
        <v>12438.341495000001</v>
      </c>
      <c r="BX51" s="13">
        <f t="shared" si="12"/>
        <v>2605.2092819999998</v>
      </c>
    </row>
    <row r="52" spans="1:76" x14ac:dyDescent="0.25">
      <c r="A52">
        <v>16</v>
      </c>
      <c r="B52" t="s">
        <v>60</v>
      </c>
      <c r="C52" t="s">
        <v>61</v>
      </c>
      <c r="D52">
        <v>2021</v>
      </c>
      <c r="E52" t="s">
        <v>62</v>
      </c>
      <c r="F52" t="s">
        <v>63</v>
      </c>
      <c r="G52">
        <v>2</v>
      </c>
      <c r="H52" t="s">
        <v>64</v>
      </c>
      <c r="I52" t="s">
        <v>3661</v>
      </c>
      <c r="J52" t="s">
        <v>133</v>
      </c>
      <c r="K52" t="s">
        <v>134</v>
      </c>
      <c r="L52" t="s">
        <v>4099</v>
      </c>
      <c r="M52" t="s">
        <v>135</v>
      </c>
      <c r="N52" s="1" t="s">
        <v>68</v>
      </c>
      <c r="O52" t="s">
        <v>69</v>
      </c>
      <c r="P52" s="1" t="s">
        <v>70</v>
      </c>
      <c r="Q52" t="s">
        <v>71</v>
      </c>
      <c r="R52" t="s">
        <v>3715</v>
      </c>
      <c r="S52" t="s">
        <v>170</v>
      </c>
      <c r="T52">
        <v>9</v>
      </c>
      <c r="U52">
        <v>2</v>
      </c>
      <c r="V52" t="s">
        <v>172</v>
      </c>
      <c r="W52">
        <v>2</v>
      </c>
      <c r="X52" t="s">
        <v>78</v>
      </c>
      <c r="Y52">
        <v>1</v>
      </c>
      <c r="Z52" t="s">
        <v>75</v>
      </c>
      <c r="AA52">
        <v>1</v>
      </c>
      <c r="AB52" s="3">
        <v>100</v>
      </c>
      <c r="AC52" s="3">
        <v>100</v>
      </c>
      <c r="AD52" s="3">
        <v>100</v>
      </c>
      <c r="AE52" s="3">
        <v>100</v>
      </c>
      <c r="AF52" s="3">
        <v>73.900000000000006</v>
      </c>
      <c r="AG52" s="3">
        <v>73.900000000000006</v>
      </c>
      <c r="AH52" s="3">
        <v>100</v>
      </c>
      <c r="AI52" s="3">
        <v>0</v>
      </c>
      <c r="AJ52" s="3">
        <v>0</v>
      </c>
      <c r="AK52" s="3">
        <v>100</v>
      </c>
      <c r="AL52" s="3">
        <v>0</v>
      </c>
      <c r="AM52" s="3">
        <v>0</v>
      </c>
      <c r="AN52" s="3">
        <v>100</v>
      </c>
      <c r="AO52" s="3">
        <v>0</v>
      </c>
      <c r="AP52" s="3">
        <v>0</v>
      </c>
      <c r="AQ52" s="3" t="s">
        <v>79</v>
      </c>
      <c r="AR52" s="3" t="s">
        <v>79</v>
      </c>
      <c r="AS52" s="3" t="s">
        <v>79</v>
      </c>
      <c r="AT52" s="4">
        <v>12144264829</v>
      </c>
      <c r="AU52" s="4">
        <v>12129007570</v>
      </c>
      <c r="AV52" s="3">
        <v>99.87</v>
      </c>
      <c r="AW52" s="4">
        <v>16722070125</v>
      </c>
      <c r="AX52" s="4">
        <v>16035881101</v>
      </c>
      <c r="AY52" s="3">
        <v>95.9</v>
      </c>
      <c r="AZ52" s="4">
        <v>18531549000</v>
      </c>
      <c r="BA52" s="4">
        <v>0</v>
      </c>
      <c r="BB52" s="3">
        <v>0</v>
      </c>
      <c r="BC52" s="4">
        <v>18017000000</v>
      </c>
      <c r="BD52" s="4">
        <v>0</v>
      </c>
      <c r="BE52" s="3">
        <v>0</v>
      </c>
      <c r="BF52" s="4">
        <v>22703000000</v>
      </c>
      <c r="BG52" s="4">
        <v>0</v>
      </c>
      <c r="BH52" s="3">
        <v>0</v>
      </c>
      <c r="BI52" s="4">
        <v>88117883954</v>
      </c>
      <c r="BJ52" s="4">
        <v>28164888671</v>
      </c>
      <c r="BK52" s="3">
        <v>31.96</v>
      </c>
      <c r="BM52" s="13">
        <f t="shared" si="1"/>
        <v>12144.264829</v>
      </c>
      <c r="BN52" s="13">
        <f t="shared" si="2"/>
        <v>12129.00757</v>
      </c>
      <c r="BO52" s="13">
        <f t="shared" si="3"/>
        <v>16722.070124999998</v>
      </c>
      <c r="BP52" s="13">
        <f t="shared" si="4"/>
        <v>16035.881101000001</v>
      </c>
      <c r="BQ52" s="13">
        <f t="shared" si="5"/>
        <v>18531.548999999999</v>
      </c>
      <c r="BR52" s="13">
        <f t="shared" si="6"/>
        <v>0</v>
      </c>
      <c r="BS52" s="13">
        <f t="shared" si="7"/>
        <v>18017</v>
      </c>
      <c r="BT52" s="13">
        <f t="shared" si="8"/>
        <v>0</v>
      </c>
      <c r="BU52" s="13">
        <f t="shared" si="9"/>
        <v>22703</v>
      </c>
      <c r="BV52" s="13">
        <f t="shared" si="10"/>
        <v>0</v>
      </c>
      <c r="BW52" s="13">
        <f t="shared" si="11"/>
        <v>88117.88395399999</v>
      </c>
      <c r="BX52" s="13">
        <f t="shared" si="12"/>
        <v>28164.888671000001</v>
      </c>
    </row>
    <row r="53" spans="1:76" x14ac:dyDescent="0.25">
      <c r="A53">
        <v>16</v>
      </c>
      <c r="B53" t="s">
        <v>60</v>
      </c>
      <c r="C53" t="s">
        <v>61</v>
      </c>
      <c r="D53">
        <v>2021</v>
      </c>
      <c r="E53" t="s">
        <v>62</v>
      </c>
      <c r="F53" t="s">
        <v>63</v>
      </c>
      <c r="G53">
        <v>2</v>
      </c>
      <c r="H53" t="s">
        <v>64</v>
      </c>
      <c r="I53" t="s">
        <v>3661</v>
      </c>
      <c r="J53" t="s">
        <v>133</v>
      </c>
      <c r="K53" t="s">
        <v>134</v>
      </c>
      <c r="L53" t="s">
        <v>4099</v>
      </c>
      <c r="M53" t="s">
        <v>135</v>
      </c>
      <c r="N53" s="1" t="s">
        <v>68</v>
      </c>
      <c r="O53" t="s">
        <v>69</v>
      </c>
      <c r="P53" s="1" t="s">
        <v>70</v>
      </c>
      <c r="Q53" t="s">
        <v>71</v>
      </c>
      <c r="R53" t="s">
        <v>3715</v>
      </c>
      <c r="S53" t="s">
        <v>170</v>
      </c>
      <c r="T53">
        <v>9</v>
      </c>
      <c r="U53">
        <v>3</v>
      </c>
      <c r="V53" t="s">
        <v>173</v>
      </c>
      <c r="W53">
        <v>1</v>
      </c>
      <c r="X53" t="s">
        <v>74</v>
      </c>
      <c r="Y53">
        <v>1</v>
      </c>
      <c r="Z53" t="s">
        <v>75</v>
      </c>
      <c r="AA53">
        <v>1</v>
      </c>
      <c r="AB53" s="3">
        <v>3</v>
      </c>
      <c r="AC53" s="3">
        <v>3</v>
      </c>
      <c r="AD53" s="3">
        <v>100</v>
      </c>
      <c r="AE53" s="3">
        <v>13</v>
      </c>
      <c r="AF53" s="3">
        <v>10</v>
      </c>
      <c r="AG53" s="3">
        <v>76.92</v>
      </c>
      <c r="AH53" s="3">
        <v>12</v>
      </c>
      <c r="AI53" s="3">
        <v>0</v>
      </c>
      <c r="AJ53" s="3">
        <v>0</v>
      </c>
      <c r="AK53" s="3">
        <v>14</v>
      </c>
      <c r="AL53" s="3">
        <v>0</v>
      </c>
      <c r="AM53" s="3">
        <v>0</v>
      </c>
      <c r="AN53" s="3">
        <v>6</v>
      </c>
      <c r="AO53" s="3">
        <v>0</v>
      </c>
      <c r="AP53" s="3">
        <v>0</v>
      </c>
      <c r="AQ53" s="3">
        <v>48</v>
      </c>
      <c r="AR53" s="3">
        <v>13</v>
      </c>
      <c r="AS53" s="3">
        <v>27.08</v>
      </c>
      <c r="AT53" s="4">
        <v>60302676</v>
      </c>
      <c r="AU53" s="4">
        <v>60302675</v>
      </c>
      <c r="AV53" s="3">
        <v>100</v>
      </c>
      <c r="AW53" s="4">
        <v>655335716</v>
      </c>
      <c r="AX53" s="4">
        <v>627495916</v>
      </c>
      <c r="AY53" s="3">
        <v>95.75</v>
      </c>
      <c r="AZ53" s="4">
        <v>1014085000</v>
      </c>
      <c r="BA53" s="4">
        <v>0</v>
      </c>
      <c r="BB53" s="3">
        <v>0</v>
      </c>
      <c r="BC53" s="4">
        <v>1224000000</v>
      </c>
      <c r="BD53" s="4">
        <v>0</v>
      </c>
      <c r="BE53" s="3">
        <v>0</v>
      </c>
      <c r="BF53" s="4">
        <v>1526000000</v>
      </c>
      <c r="BG53" s="4">
        <v>0</v>
      </c>
      <c r="BH53" s="3">
        <v>0</v>
      </c>
      <c r="BI53" s="4">
        <v>4479723392</v>
      </c>
      <c r="BJ53" s="4">
        <v>687798591</v>
      </c>
      <c r="BK53" s="3">
        <v>15.35</v>
      </c>
      <c r="BM53" s="13">
        <f t="shared" si="1"/>
        <v>60.302675999999998</v>
      </c>
      <c r="BN53" s="13">
        <f t="shared" si="2"/>
        <v>60.302675000000001</v>
      </c>
      <c r="BO53" s="13">
        <f t="shared" si="3"/>
        <v>655.33571600000005</v>
      </c>
      <c r="BP53" s="13">
        <f t="shared" si="4"/>
        <v>627.49591599999997</v>
      </c>
      <c r="BQ53" s="13">
        <f t="shared" si="5"/>
        <v>1014.085</v>
      </c>
      <c r="BR53" s="13">
        <f t="shared" si="6"/>
        <v>0</v>
      </c>
      <c r="BS53" s="13">
        <f t="shared" si="7"/>
        <v>1224</v>
      </c>
      <c r="BT53" s="13">
        <f t="shared" si="8"/>
        <v>0</v>
      </c>
      <c r="BU53" s="13">
        <f t="shared" si="9"/>
        <v>1526</v>
      </c>
      <c r="BV53" s="13">
        <f t="shared" si="10"/>
        <v>0</v>
      </c>
      <c r="BW53" s="13">
        <f t="shared" si="11"/>
        <v>4479.7233919999999</v>
      </c>
      <c r="BX53" s="13">
        <f t="shared" si="12"/>
        <v>687.79859099999999</v>
      </c>
    </row>
    <row r="54" spans="1:76" x14ac:dyDescent="0.25">
      <c r="A54">
        <v>16</v>
      </c>
      <c r="B54" t="s">
        <v>60</v>
      </c>
      <c r="C54" t="s">
        <v>61</v>
      </c>
      <c r="D54">
        <v>2021</v>
      </c>
      <c r="E54" t="s">
        <v>62</v>
      </c>
      <c r="F54" t="s">
        <v>63</v>
      </c>
      <c r="G54">
        <v>2</v>
      </c>
      <c r="H54" t="s">
        <v>64</v>
      </c>
      <c r="I54" t="s">
        <v>3661</v>
      </c>
      <c r="J54" t="s">
        <v>133</v>
      </c>
      <c r="K54" t="s">
        <v>134</v>
      </c>
      <c r="L54" t="s">
        <v>4099</v>
      </c>
      <c r="M54" t="s">
        <v>135</v>
      </c>
      <c r="N54" s="1" t="s">
        <v>68</v>
      </c>
      <c r="O54" t="s">
        <v>69</v>
      </c>
      <c r="P54" s="1" t="s">
        <v>70</v>
      </c>
      <c r="Q54" t="s">
        <v>71</v>
      </c>
      <c r="R54" t="s">
        <v>3715</v>
      </c>
      <c r="S54" t="s">
        <v>170</v>
      </c>
      <c r="T54">
        <v>9</v>
      </c>
      <c r="U54">
        <v>4</v>
      </c>
      <c r="V54" t="s">
        <v>174</v>
      </c>
      <c r="W54">
        <v>1</v>
      </c>
      <c r="X54" t="s">
        <v>74</v>
      </c>
      <c r="Y54">
        <v>1</v>
      </c>
      <c r="Z54" t="s">
        <v>75</v>
      </c>
      <c r="AA54">
        <v>1</v>
      </c>
      <c r="AB54" s="3">
        <v>25</v>
      </c>
      <c r="AC54" s="3">
        <v>25</v>
      </c>
      <c r="AD54" s="3">
        <v>100</v>
      </c>
      <c r="AE54" s="3">
        <v>50</v>
      </c>
      <c r="AF54" s="3">
        <v>7.5</v>
      </c>
      <c r="AG54" s="3">
        <v>15</v>
      </c>
      <c r="AH54" s="3">
        <v>25</v>
      </c>
      <c r="AI54" s="3">
        <v>0</v>
      </c>
      <c r="AJ54" s="3">
        <v>0</v>
      </c>
      <c r="AK54" s="3">
        <v>0</v>
      </c>
      <c r="AL54" s="3">
        <v>0</v>
      </c>
      <c r="AM54" s="3">
        <v>0</v>
      </c>
      <c r="AN54" s="3">
        <v>0</v>
      </c>
      <c r="AO54" s="3">
        <v>0</v>
      </c>
      <c r="AP54" s="3">
        <v>0</v>
      </c>
      <c r="AQ54" s="3">
        <v>100</v>
      </c>
      <c r="AR54" s="3">
        <v>32.5</v>
      </c>
      <c r="AS54" s="3">
        <v>32.5</v>
      </c>
      <c r="AT54" s="4">
        <v>0</v>
      </c>
      <c r="AU54" s="4">
        <v>0</v>
      </c>
      <c r="AV54" s="3">
        <v>0</v>
      </c>
      <c r="AW54" s="4">
        <v>228893159</v>
      </c>
      <c r="AX54" s="4">
        <v>168893159</v>
      </c>
      <c r="AY54" s="3">
        <v>73.790000000000006</v>
      </c>
      <c r="AZ54" s="4">
        <v>51000000</v>
      </c>
      <c r="BA54" s="4">
        <v>0</v>
      </c>
      <c r="BB54" s="3">
        <v>0</v>
      </c>
      <c r="BC54" s="4">
        <v>0</v>
      </c>
      <c r="BD54" s="4">
        <v>0</v>
      </c>
      <c r="BE54" s="3">
        <v>0</v>
      </c>
      <c r="BF54" s="4">
        <v>0</v>
      </c>
      <c r="BG54" s="4">
        <v>0</v>
      </c>
      <c r="BH54" s="3">
        <v>0</v>
      </c>
      <c r="BI54" s="4">
        <v>279893159</v>
      </c>
      <c r="BJ54" s="4">
        <v>168893159</v>
      </c>
      <c r="BK54" s="3">
        <v>60.34</v>
      </c>
      <c r="BM54" s="13">
        <f t="shared" si="1"/>
        <v>0</v>
      </c>
      <c r="BN54" s="13">
        <f t="shared" si="2"/>
        <v>0</v>
      </c>
      <c r="BO54" s="13">
        <f t="shared" si="3"/>
        <v>228.893159</v>
      </c>
      <c r="BP54" s="13">
        <f t="shared" si="4"/>
        <v>168.893159</v>
      </c>
      <c r="BQ54" s="13">
        <f t="shared" si="5"/>
        <v>51</v>
      </c>
      <c r="BR54" s="13">
        <f t="shared" si="6"/>
        <v>0</v>
      </c>
      <c r="BS54" s="13">
        <f t="shared" si="7"/>
        <v>0</v>
      </c>
      <c r="BT54" s="13">
        <f t="shared" si="8"/>
        <v>0</v>
      </c>
      <c r="BU54" s="13">
        <f t="shared" si="9"/>
        <v>0</v>
      </c>
      <c r="BV54" s="13">
        <f t="shared" si="10"/>
        <v>0</v>
      </c>
      <c r="BW54" s="13">
        <f t="shared" si="11"/>
        <v>279.89315899999997</v>
      </c>
      <c r="BX54" s="13">
        <f t="shared" si="12"/>
        <v>168.893159</v>
      </c>
    </row>
    <row r="55" spans="1:76" x14ac:dyDescent="0.25">
      <c r="A55">
        <v>16</v>
      </c>
      <c r="B55" t="s">
        <v>60</v>
      </c>
      <c r="C55" t="s">
        <v>61</v>
      </c>
      <c r="D55">
        <v>2021</v>
      </c>
      <c r="E55" t="s">
        <v>62</v>
      </c>
      <c r="F55" t="s">
        <v>63</v>
      </c>
      <c r="G55">
        <v>2</v>
      </c>
      <c r="H55" t="s">
        <v>64</v>
      </c>
      <c r="I55" t="s">
        <v>3661</v>
      </c>
      <c r="J55" t="s">
        <v>133</v>
      </c>
      <c r="K55" t="s">
        <v>134</v>
      </c>
      <c r="L55" t="s">
        <v>4099</v>
      </c>
      <c r="M55" t="s">
        <v>135</v>
      </c>
      <c r="N55" s="1" t="s">
        <v>68</v>
      </c>
      <c r="O55" t="s">
        <v>69</v>
      </c>
      <c r="P55" s="1" t="s">
        <v>70</v>
      </c>
      <c r="Q55" t="s">
        <v>71</v>
      </c>
      <c r="R55" t="s">
        <v>3716</v>
      </c>
      <c r="S55" t="s">
        <v>175</v>
      </c>
      <c r="T55">
        <v>8</v>
      </c>
      <c r="U55">
        <v>1</v>
      </c>
      <c r="V55" t="s">
        <v>176</v>
      </c>
      <c r="W55">
        <v>1</v>
      </c>
      <c r="X55" t="s">
        <v>74</v>
      </c>
      <c r="Y55">
        <v>1</v>
      </c>
      <c r="Z55" t="s">
        <v>75</v>
      </c>
      <c r="AA55">
        <v>1</v>
      </c>
      <c r="AB55" s="3">
        <v>12</v>
      </c>
      <c r="AC55" s="3">
        <v>12</v>
      </c>
      <c r="AD55" s="3">
        <v>100</v>
      </c>
      <c r="AE55" s="3">
        <v>21</v>
      </c>
      <c r="AF55" s="3">
        <v>13.13</v>
      </c>
      <c r="AG55" s="3">
        <v>62.52</v>
      </c>
      <c r="AH55" s="3">
        <v>21</v>
      </c>
      <c r="AI55" s="3">
        <v>0</v>
      </c>
      <c r="AJ55" s="3">
        <v>0</v>
      </c>
      <c r="AK55" s="3">
        <v>23</v>
      </c>
      <c r="AL55" s="3">
        <v>0</v>
      </c>
      <c r="AM55" s="3">
        <v>0</v>
      </c>
      <c r="AN55" s="3">
        <v>23</v>
      </c>
      <c r="AO55" s="3">
        <v>0</v>
      </c>
      <c r="AP55" s="3">
        <v>0</v>
      </c>
      <c r="AQ55" s="3">
        <v>100</v>
      </c>
      <c r="AR55" s="3">
        <v>25.13</v>
      </c>
      <c r="AS55" s="3">
        <v>25.13</v>
      </c>
      <c r="AT55" s="4">
        <v>80852058</v>
      </c>
      <c r="AU55" s="4">
        <v>80852058</v>
      </c>
      <c r="AV55" s="3">
        <v>100</v>
      </c>
      <c r="AW55" s="4">
        <v>156227238</v>
      </c>
      <c r="AX55" s="4">
        <v>138621935</v>
      </c>
      <c r="AY55" s="3">
        <v>88.73</v>
      </c>
      <c r="AZ55" s="4">
        <v>183193000</v>
      </c>
      <c r="BA55" s="4">
        <v>0</v>
      </c>
      <c r="BB55" s="3">
        <v>0</v>
      </c>
      <c r="BC55" s="4">
        <v>181000000</v>
      </c>
      <c r="BD55" s="4">
        <v>0</v>
      </c>
      <c r="BE55" s="3">
        <v>0</v>
      </c>
      <c r="BF55" s="4">
        <v>180000000</v>
      </c>
      <c r="BG55" s="4">
        <v>0</v>
      </c>
      <c r="BH55" s="3">
        <v>0</v>
      </c>
      <c r="BI55" s="4">
        <v>781272296</v>
      </c>
      <c r="BJ55" s="4">
        <v>219473993</v>
      </c>
      <c r="BK55" s="3">
        <v>28.09</v>
      </c>
      <c r="BM55" s="13">
        <f t="shared" si="1"/>
        <v>80.852058</v>
      </c>
      <c r="BN55" s="13">
        <f t="shared" si="2"/>
        <v>80.852058</v>
      </c>
      <c r="BO55" s="13">
        <f t="shared" si="3"/>
        <v>156.227238</v>
      </c>
      <c r="BP55" s="13">
        <f t="shared" si="4"/>
        <v>138.62193500000001</v>
      </c>
      <c r="BQ55" s="13">
        <f t="shared" si="5"/>
        <v>183.19300000000001</v>
      </c>
      <c r="BR55" s="13">
        <f t="shared" si="6"/>
        <v>0</v>
      </c>
      <c r="BS55" s="13">
        <f t="shared" si="7"/>
        <v>181</v>
      </c>
      <c r="BT55" s="13">
        <f t="shared" si="8"/>
        <v>0</v>
      </c>
      <c r="BU55" s="13">
        <f t="shared" si="9"/>
        <v>180</v>
      </c>
      <c r="BV55" s="13">
        <f t="shared" si="10"/>
        <v>0</v>
      </c>
      <c r="BW55" s="13">
        <f t="shared" si="11"/>
        <v>781.27229599999998</v>
      </c>
      <c r="BX55" s="13">
        <f t="shared" si="12"/>
        <v>219.47399300000001</v>
      </c>
    </row>
    <row r="56" spans="1:76" x14ac:dyDescent="0.25">
      <c r="A56">
        <v>16</v>
      </c>
      <c r="B56" t="s">
        <v>60</v>
      </c>
      <c r="C56" t="s">
        <v>61</v>
      </c>
      <c r="D56">
        <v>2021</v>
      </c>
      <c r="E56" t="s">
        <v>62</v>
      </c>
      <c r="F56" t="s">
        <v>63</v>
      </c>
      <c r="G56">
        <v>2</v>
      </c>
      <c r="H56" t="s">
        <v>64</v>
      </c>
      <c r="I56" t="s">
        <v>3661</v>
      </c>
      <c r="J56" t="s">
        <v>133</v>
      </c>
      <c r="K56" t="s">
        <v>134</v>
      </c>
      <c r="L56" t="s">
        <v>4099</v>
      </c>
      <c r="M56" t="s">
        <v>135</v>
      </c>
      <c r="N56" s="1" t="s">
        <v>68</v>
      </c>
      <c r="O56" t="s">
        <v>69</v>
      </c>
      <c r="P56" s="1" t="s">
        <v>70</v>
      </c>
      <c r="Q56" t="s">
        <v>71</v>
      </c>
      <c r="R56" t="s">
        <v>3716</v>
      </c>
      <c r="S56" t="s">
        <v>175</v>
      </c>
      <c r="T56">
        <v>8</v>
      </c>
      <c r="U56">
        <v>2</v>
      </c>
      <c r="V56" t="s">
        <v>177</v>
      </c>
      <c r="W56">
        <v>3</v>
      </c>
      <c r="X56" t="s">
        <v>142</v>
      </c>
      <c r="Y56">
        <v>1</v>
      </c>
      <c r="Z56" t="s">
        <v>75</v>
      </c>
      <c r="AA56">
        <v>1</v>
      </c>
      <c r="AB56" s="3">
        <v>13</v>
      </c>
      <c r="AC56" s="3">
        <v>13</v>
      </c>
      <c r="AD56" s="3">
        <v>100</v>
      </c>
      <c r="AE56" s="3">
        <v>33</v>
      </c>
      <c r="AF56" s="3">
        <v>27.4</v>
      </c>
      <c r="AG56" s="3">
        <v>83.03</v>
      </c>
      <c r="AH56" s="3">
        <v>54</v>
      </c>
      <c r="AI56" s="3">
        <v>0</v>
      </c>
      <c r="AJ56" s="3">
        <v>0</v>
      </c>
      <c r="AK56" s="3">
        <v>81</v>
      </c>
      <c r="AL56" s="3">
        <v>0</v>
      </c>
      <c r="AM56" s="3">
        <v>0</v>
      </c>
      <c r="AN56" s="3">
        <v>100</v>
      </c>
      <c r="AO56" s="3">
        <v>0</v>
      </c>
      <c r="AP56" s="3">
        <v>0</v>
      </c>
      <c r="AQ56" s="3" t="s">
        <v>79</v>
      </c>
      <c r="AR56" s="3" t="s">
        <v>79</v>
      </c>
      <c r="AS56" s="3" t="s">
        <v>79</v>
      </c>
      <c r="AT56" s="4">
        <v>369668353</v>
      </c>
      <c r="AU56" s="4">
        <v>369668353</v>
      </c>
      <c r="AV56" s="3">
        <v>100</v>
      </c>
      <c r="AW56" s="4">
        <v>454750793</v>
      </c>
      <c r="AX56" s="4">
        <v>438837290</v>
      </c>
      <c r="AY56" s="3">
        <v>96.5</v>
      </c>
      <c r="AZ56" s="4">
        <v>358452000</v>
      </c>
      <c r="BA56" s="4">
        <v>0</v>
      </c>
      <c r="BB56" s="3">
        <v>0</v>
      </c>
      <c r="BC56" s="4">
        <v>682103000</v>
      </c>
      <c r="BD56" s="4">
        <v>0</v>
      </c>
      <c r="BE56" s="3">
        <v>0</v>
      </c>
      <c r="BF56" s="4">
        <v>482897000</v>
      </c>
      <c r="BG56" s="4">
        <v>0</v>
      </c>
      <c r="BH56" s="3">
        <v>0</v>
      </c>
      <c r="BI56" s="4">
        <v>2347871146</v>
      </c>
      <c r="BJ56" s="4">
        <v>808505643</v>
      </c>
      <c r="BK56" s="3">
        <v>34.44</v>
      </c>
      <c r="BM56" s="13">
        <f t="shared" si="1"/>
        <v>369.66835300000002</v>
      </c>
      <c r="BN56" s="13">
        <f t="shared" si="2"/>
        <v>369.66835300000002</v>
      </c>
      <c r="BO56" s="13">
        <f t="shared" si="3"/>
        <v>454.75079299999999</v>
      </c>
      <c r="BP56" s="13">
        <f t="shared" si="4"/>
        <v>438.83729</v>
      </c>
      <c r="BQ56" s="13">
        <f t="shared" si="5"/>
        <v>358.452</v>
      </c>
      <c r="BR56" s="13">
        <f t="shared" si="6"/>
        <v>0</v>
      </c>
      <c r="BS56" s="13">
        <f t="shared" si="7"/>
        <v>682.10299999999995</v>
      </c>
      <c r="BT56" s="13">
        <f t="shared" si="8"/>
        <v>0</v>
      </c>
      <c r="BU56" s="13">
        <f t="shared" si="9"/>
        <v>482.89699999999999</v>
      </c>
      <c r="BV56" s="13">
        <f t="shared" si="10"/>
        <v>0</v>
      </c>
      <c r="BW56" s="13">
        <f t="shared" si="11"/>
        <v>2347.871146</v>
      </c>
      <c r="BX56" s="13">
        <f t="shared" si="12"/>
        <v>808.50564299999996</v>
      </c>
    </row>
    <row r="57" spans="1:76" x14ac:dyDescent="0.25">
      <c r="A57">
        <v>16</v>
      </c>
      <c r="B57" t="s">
        <v>60</v>
      </c>
      <c r="C57" t="s">
        <v>61</v>
      </c>
      <c r="D57">
        <v>2021</v>
      </c>
      <c r="E57" t="s">
        <v>62</v>
      </c>
      <c r="F57" t="s">
        <v>63</v>
      </c>
      <c r="G57">
        <v>2</v>
      </c>
      <c r="H57" t="s">
        <v>64</v>
      </c>
      <c r="I57" t="s">
        <v>3661</v>
      </c>
      <c r="J57" t="s">
        <v>133</v>
      </c>
      <c r="K57" t="s">
        <v>134</v>
      </c>
      <c r="L57" t="s">
        <v>4099</v>
      </c>
      <c r="M57" t="s">
        <v>135</v>
      </c>
      <c r="N57" s="1" t="s">
        <v>68</v>
      </c>
      <c r="O57" t="s">
        <v>69</v>
      </c>
      <c r="P57" s="1" t="s">
        <v>70</v>
      </c>
      <c r="Q57" t="s">
        <v>71</v>
      </c>
      <c r="R57" t="s">
        <v>3716</v>
      </c>
      <c r="S57" t="s">
        <v>175</v>
      </c>
      <c r="T57">
        <v>8</v>
      </c>
      <c r="U57">
        <v>3</v>
      </c>
      <c r="V57" t="s">
        <v>178</v>
      </c>
      <c r="W57">
        <v>3</v>
      </c>
      <c r="X57" t="s">
        <v>142</v>
      </c>
      <c r="Y57">
        <v>1</v>
      </c>
      <c r="Z57" t="s">
        <v>75</v>
      </c>
      <c r="AA57">
        <v>1</v>
      </c>
      <c r="AB57" s="3">
        <v>5</v>
      </c>
      <c r="AC57" s="3">
        <v>5</v>
      </c>
      <c r="AD57" s="3">
        <v>100</v>
      </c>
      <c r="AE57" s="3">
        <v>35</v>
      </c>
      <c r="AF57" s="3">
        <v>29.9</v>
      </c>
      <c r="AG57" s="3">
        <v>85.43</v>
      </c>
      <c r="AH57" s="3">
        <v>65</v>
      </c>
      <c r="AI57" s="3">
        <v>0</v>
      </c>
      <c r="AJ57" s="3">
        <v>0</v>
      </c>
      <c r="AK57" s="3">
        <v>95</v>
      </c>
      <c r="AL57" s="3">
        <v>0</v>
      </c>
      <c r="AM57" s="3">
        <v>0</v>
      </c>
      <c r="AN57" s="3">
        <v>100</v>
      </c>
      <c r="AO57" s="3">
        <v>0</v>
      </c>
      <c r="AP57" s="3">
        <v>0</v>
      </c>
      <c r="AQ57" s="3" t="s">
        <v>79</v>
      </c>
      <c r="AR57" s="3" t="s">
        <v>79</v>
      </c>
      <c r="AS57" s="3" t="s">
        <v>79</v>
      </c>
      <c r="AT57" s="4">
        <v>230831627</v>
      </c>
      <c r="AU57" s="4">
        <v>217239567</v>
      </c>
      <c r="AV57" s="3">
        <v>94.11</v>
      </c>
      <c r="AW57" s="4">
        <v>448858001</v>
      </c>
      <c r="AX57" s="4">
        <v>400190413</v>
      </c>
      <c r="AY57" s="3">
        <v>89.16</v>
      </c>
      <c r="AZ57" s="4">
        <v>477286000</v>
      </c>
      <c r="BA57" s="4">
        <v>0</v>
      </c>
      <c r="BB57" s="3">
        <v>0</v>
      </c>
      <c r="BC57" s="4">
        <v>519000000</v>
      </c>
      <c r="BD57" s="4">
        <v>0</v>
      </c>
      <c r="BE57" s="3">
        <v>0</v>
      </c>
      <c r="BF57" s="4">
        <v>267000000</v>
      </c>
      <c r="BG57" s="4">
        <v>0</v>
      </c>
      <c r="BH57" s="3">
        <v>0</v>
      </c>
      <c r="BI57" s="4">
        <v>1942975628</v>
      </c>
      <c r="BJ57" s="4">
        <v>617429980</v>
      </c>
      <c r="BK57" s="3">
        <v>31.78</v>
      </c>
      <c r="BM57" s="13">
        <f t="shared" si="1"/>
        <v>230.831627</v>
      </c>
      <c r="BN57" s="13">
        <f t="shared" si="2"/>
        <v>217.23956699999999</v>
      </c>
      <c r="BO57" s="13">
        <f t="shared" si="3"/>
        <v>448.858001</v>
      </c>
      <c r="BP57" s="13">
        <f t="shared" si="4"/>
        <v>400.19041299999998</v>
      </c>
      <c r="BQ57" s="13">
        <f t="shared" si="5"/>
        <v>477.286</v>
      </c>
      <c r="BR57" s="13">
        <f t="shared" si="6"/>
        <v>0</v>
      </c>
      <c r="BS57" s="13">
        <f t="shared" si="7"/>
        <v>519</v>
      </c>
      <c r="BT57" s="13">
        <f t="shared" si="8"/>
        <v>0</v>
      </c>
      <c r="BU57" s="13">
        <f t="shared" si="9"/>
        <v>267</v>
      </c>
      <c r="BV57" s="13">
        <f t="shared" si="10"/>
        <v>0</v>
      </c>
      <c r="BW57" s="13">
        <f t="shared" si="11"/>
        <v>1942.9756279999999</v>
      </c>
      <c r="BX57" s="13">
        <f t="shared" si="12"/>
        <v>617.42998</v>
      </c>
    </row>
    <row r="58" spans="1:76" x14ac:dyDescent="0.25">
      <c r="A58">
        <v>16</v>
      </c>
      <c r="B58" t="s">
        <v>60</v>
      </c>
      <c r="C58" t="s">
        <v>61</v>
      </c>
      <c r="D58">
        <v>2021</v>
      </c>
      <c r="E58" t="s">
        <v>62</v>
      </c>
      <c r="F58" t="s">
        <v>63</v>
      </c>
      <c r="G58">
        <v>2</v>
      </c>
      <c r="H58" t="s">
        <v>64</v>
      </c>
      <c r="I58" t="s">
        <v>3661</v>
      </c>
      <c r="J58" t="s">
        <v>133</v>
      </c>
      <c r="K58" t="s">
        <v>134</v>
      </c>
      <c r="L58" t="s">
        <v>4099</v>
      </c>
      <c r="M58" t="s">
        <v>135</v>
      </c>
      <c r="N58" s="1" t="s">
        <v>68</v>
      </c>
      <c r="O58" t="s">
        <v>69</v>
      </c>
      <c r="P58" s="1" t="s">
        <v>70</v>
      </c>
      <c r="Q58" t="s">
        <v>71</v>
      </c>
      <c r="R58" t="s">
        <v>3716</v>
      </c>
      <c r="S58" t="s">
        <v>175</v>
      </c>
      <c r="T58">
        <v>8</v>
      </c>
      <c r="U58">
        <v>4</v>
      </c>
      <c r="V58" t="s">
        <v>179</v>
      </c>
      <c r="W58">
        <v>1</v>
      </c>
      <c r="X58" t="s">
        <v>74</v>
      </c>
      <c r="Y58">
        <v>1</v>
      </c>
      <c r="Z58" t="s">
        <v>75</v>
      </c>
      <c r="AA58">
        <v>1</v>
      </c>
      <c r="AB58" s="3">
        <v>5</v>
      </c>
      <c r="AC58" s="3">
        <v>5</v>
      </c>
      <c r="AD58" s="3">
        <v>100</v>
      </c>
      <c r="AE58" s="3">
        <v>21</v>
      </c>
      <c r="AF58" s="3">
        <v>12.6</v>
      </c>
      <c r="AG58" s="3">
        <v>60</v>
      </c>
      <c r="AH58" s="3">
        <v>29</v>
      </c>
      <c r="AI58" s="3">
        <v>0</v>
      </c>
      <c r="AJ58" s="3">
        <v>0</v>
      </c>
      <c r="AK58" s="3">
        <v>24</v>
      </c>
      <c r="AL58" s="3">
        <v>0</v>
      </c>
      <c r="AM58" s="3">
        <v>0</v>
      </c>
      <c r="AN58" s="3">
        <v>21</v>
      </c>
      <c r="AO58" s="3">
        <v>0</v>
      </c>
      <c r="AP58" s="3">
        <v>0</v>
      </c>
      <c r="AQ58" s="3">
        <v>100</v>
      </c>
      <c r="AR58" s="3">
        <v>17.600000000000001</v>
      </c>
      <c r="AS58" s="3">
        <v>17.600000000000001</v>
      </c>
      <c r="AT58" s="4">
        <v>71358137</v>
      </c>
      <c r="AU58" s="4">
        <v>71358137</v>
      </c>
      <c r="AV58" s="3">
        <v>100</v>
      </c>
      <c r="AW58" s="4">
        <v>262009727</v>
      </c>
      <c r="AX58" s="4">
        <v>222339638</v>
      </c>
      <c r="AY58" s="3">
        <v>84.86</v>
      </c>
      <c r="AZ58" s="4">
        <v>288658000</v>
      </c>
      <c r="BA58" s="4">
        <v>0</v>
      </c>
      <c r="BB58" s="3">
        <v>0</v>
      </c>
      <c r="BC58" s="4">
        <v>404000000</v>
      </c>
      <c r="BD58" s="4">
        <v>0</v>
      </c>
      <c r="BE58" s="3">
        <v>0</v>
      </c>
      <c r="BF58" s="4">
        <v>350000000</v>
      </c>
      <c r="BG58" s="4">
        <v>0</v>
      </c>
      <c r="BH58" s="3">
        <v>0</v>
      </c>
      <c r="BI58" s="4">
        <v>1376025864</v>
      </c>
      <c r="BJ58" s="4">
        <v>293697775</v>
      </c>
      <c r="BK58" s="3">
        <v>21.34</v>
      </c>
      <c r="BM58" s="13">
        <f t="shared" si="1"/>
        <v>71.358136999999999</v>
      </c>
      <c r="BN58" s="13">
        <f t="shared" si="2"/>
        <v>71.358136999999999</v>
      </c>
      <c r="BO58" s="13">
        <f t="shared" si="3"/>
        <v>262.009727</v>
      </c>
      <c r="BP58" s="13">
        <f t="shared" si="4"/>
        <v>222.33963800000001</v>
      </c>
      <c r="BQ58" s="13">
        <f t="shared" si="5"/>
        <v>288.65800000000002</v>
      </c>
      <c r="BR58" s="13">
        <f t="shared" si="6"/>
        <v>0</v>
      </c>
      <c r="BS58" s="13">
        <f t="shared" si="7"/>
        <v>404</v>
      </c>
      <c r="BT58" s="13">
        <f t="shared" si="8"/>
        <v>0</v>
      </c>
      <c r="BU58" s="13">
        <f t="shared" si="9"/>
        <v>350</v>
      </c>
      <c r="BV58" s="13">
        <f t="shared" si="10"/>
        <v>0</v>
      </c>
      <c r="BW58" s="13">
        <f t="shared" si="11"/>
        <v>1376.025864</v>
      </c>
      <c r="BX58" s="13">
        <f t="shared" si="12"/>
        <v>293.69777499999998</v>
      </c>
    </row>
    <row r="59" spans="1:76" x14ac:dyDescent="0.25">
      <c r="A59">
        <v>16</v>
      </c>
      <c r="B59" t="s">
        <v>60</v>
      </c>
      <c r="C59" t="s">
        <v>61</v>
      </c>
      <c r="D59">
        <v>2021</v>
      </c>
      <c r="E59" t="s">
        <v>62</v>
      </c>
      <c r="F59" t="s">
        <v>63</v>
      </c>
      <c r="G59">
        <v>2</v>
      </c>
      <c r="H59" t="s">
        <v>64</v>
      </c>
      <c r="I59" t="s">
        <v>3661</v>
      </c>
      <c r="J59" t="s">
        <v>133</v>
      </c>
      <c r="K59" t="s">
        <v>134</v>
      </c>
      <c r="L59" t="s">
        <v>4099</v>
      </c>
      <c r="M59" t="s">
        <v>135</v>
      </c>
      <c r="N59" s="1" t="s">
        <v>68</v>
      </c>
      <c r="O59" t="s">
        <v>69</v>
      </c>
      <c r="P59" s="1" t="s">
        <v>70</v>
      </c>
      <c r="Q59" t="s">
        <v>71</v>
      </c>
      <c r="R59" t="s">
        <v>3716</v>
      </c>
      <c r="S59" t="s">
        <v>175</v>
      </c>
      <c r="T59">
        <v>8</v>
      </c>
      <c r="U59">
        <v>5</v>
      </c>
      <c r="V59" t="s">
        <v>180</v>
      </c>
      <c r="W59">
        <v>3</v>
      </c>
      <c r="X59" t="s">
        <v>142</v>
      </c>
      <c r="Y59">
        <v>1</v>
      </c>
      <c r="Z59" t="s">
        <v>75</v>
      </c>
      <c r="AA59">
        <v>1</v>
      </c>
      <c r="AB59" s="3">
        <v>11</v>
      </c>
      <c r="AC59" s="3">
        <v>11</v>
      </c>
      <c r="AD59" s="3">
        <v>100</v>
      </c>
      <c r="AE59" s="3">
        <v>32</v>
      </c>
      <c r="AF59" s="3">
        <v>26</v>
      </c>
      <c r="AG59" s="3">
        <v>81.25</v>
      </c>
      <c r="AH59" s="3">
        <v>54</v>
      </c>
      <c r="AI59" s="3">
        <v>0</v>
      </c>
      <c r="AJ59" s="3">
        <v>0</v>
      </c>
      <c r="AK59" s="3">
        <v>81</v>
      </c>
      <c r="AL59" s="3">
        <v>0</v>
      </c>
      <c r="AM59" s="3">
        <v>0</v>
      </c>
      <c r="AN59" s="3">
        <v>100</v>
      </c>
      <c r="AO59" s="3">
        <v>0</v>
      </c>
      <c r="AP59" s="3">
        <v>0</v>
      </c>
      <c r="AQ59" s="3" t="s">
        <v>79</v>
      </c>
      <c r="AR59" s="3" t="s">
        <v>79</v>
      </c>
      <c r="AS59" s="3" t="s">
        <v>79</v>
      </c>
      <c r="AT59" s="4">
        <v>431753088</v>
      </c>
      <c r="AU59" s="4">
        <v>431753088</v>
      </c>
      <c r="AV59" s="3">
        <v>100</v>
      </c>
      <c r="AW59" s="4">
        <v>408568425</v>
      </c>
      <c r="AX59" s="4">
        <v>381726315</v>
      </c>
      <c r="AY59" s="3">
        <v>93.43</v>
      </c>
      <c r="AZ59" s="4">
        <v>447270000</v>
      </c>
      <c r="BA59" s="4">
        <v>0</v>
      </c>
      <c r="BB59" s="3">
        <v>0</v>
      </c>
      <c r="BC59" s="4">
        <v>967881000</v>
      </c>
      <c r="BD59" s="4">
        <v>0</v>
      </c>
      <c r="BE59" s="3">
        <v>0</v>
      </c>
      <c r="BF59" s="4">
        <v>697292000</v>
      </c>
      <c r="BG59" s="4">
        <v>0</v>
      </c>
      <c r="BH59" s="3">
        <v>0</v>
      </c>
      <c r="BI59" s="4">
        <v>2952764513</v>
      </c>
      <c r="BJ59" s="4">
        <v>813479403</v>
      </c>
      <c r="BK59" s="3">
        <v>27.55</v>
      </c>
      <c r="BM59" s="13">
        <f t="shared" si="1"/>
        <v>431.75308799999999</v>
      </c>
      <c r="BN59" s="13">
        <f t="shared" si="2"/>
        <v>431.75308799999999</v>
      </c>
      <c r="BO59" s="13">
        <f t="shared" si="3"/>
        <v>408.56842499999999</v>
      </c>
      <c r="BP59" s="13">
        <f t="shared" si="4"/>
        <v>381.726315</v>
      </c>
      <c r="BQ59" s="13">
        <f t="shared" si="5"/>
        <v>447.27</v>
      </c>
      <c r="BR59" s="13">
        <f t="shared" si="6"/>
        <v>0</v>
      </c>
      <c r="BS59" s="13">
        <f t="shared" si="7"/>
        <v>967.88099999999997</v>
      </c>
      <c r="BT59" s="13">
        <f t="shared" si="8"/>
        <v>0</v>
      </c>
      <c r="BU59" s="13">
        <f t="shared" si="9"/>
        <v>697.29200000000003</v>
      </c>
      <c r="BV59" s="13">
        <f t="shared" si="10"/>
        <v>0</v>
      </c>
      <c r="BW59" s="13">
        <f t="shared" si="11"/>
        <v>2952.7645129999996</v>
      </c>
      <c r="BX59" s="13">
        <f t="shared" si="12"/>
        <v>813.47940300000005</v>
      </c>
    </row>
    <row r="60" spans="1:76" x14ac:dyDescent="0.25">
      <c r="A60">
        <v>16</v>
      </c>
      <c r="B60" t="s">
        <v>60</v>
      </c>
      <c r="C60" t="s">
        <v>61</v>
      </c>
      <c r="D60">
        <v>2021</v>
      </c>
      <c r="E60" t="s">
        <v>62</v>
      </c>
      <c r="F60" t="s">
        <v>63</v>
      </c>
      <c r="G60">
        <v>2</v>
      </c>
      <c r="H60" t="s">
        <v>64</v>
      </c>
      <c r="I60" t="s">
        <v>3661</v>
      </c>
      <c r="J60" t="s">
        <v>133</v>
      </c>
      <c r="K60" t="s">
        <v>134</v>
      </c>
      <c r="L60" t="s">
        <v>4099</v>
      </c>
      <c r="M60" t="s">
        <v>135</v>
      </c>
      <c r="N60" s="1" t="s">
        <v>68</v>
      </c>
      <c r="O60" t="s">
        <v>69</v>
      </c>
      <c r="P60" s="1" t="s">
        <v>70</v>
      </c>
      <c r="Q60" t="s">
        <v>71</v>
      </c>
      <c r="R60" t="s">
        <v>3716</v>
      </c>
      <c r="S60" t="s">
        <v>175</v>
      </c>
      <c r="T60">
        <v>8</v>
      </c>
      <c r="U60">
        <v>6</v>
      </c>
      <c r="V60" t="s">
        <v>181</v>
      </c>
      <c r="W60">
        <v>3</v>
      </c>
      <c r="X60" t="s">
        <v>142</v>
      </c>
      <c r="Y60">
        <v>1</v>
      </c>
      <c r="Z60" t="s">
        <v>75</v>
      </c>
      <c r="AA60">
        <v>1</v>
      </c>
      <c r="AB60" s="3">
        <v>5</v>
      </c>
      <c r="AC60" s="3">
        <v>5</v>
      </c>
      <c r="AD60" s="3">
        <v>100</v>
      </c>
      <c r="AE60" s="3">
        <v>35</v>
      </c>
      <c r="AF60" s="3">
        <v>30</v>
      </c>
      <c r="AG60" s="3">
        <v>85.71</v>
      </c>
      <c r="AH60" s="3">
        <v>65</v>
      </c>
      <c r="AI60" s="3">
        <v>0</v>
      </c>
      <c r="AJ60" s="3">
        <v>0</v>
      </c>
      <c r="AK60" s="3">
        <v>95</v>
      </c>
      <c r="AL60" s="3">
        <v>0</v>
      </c>
      <c r="AM60" s="3">
        <v>0</v>
      </c>
      <c r="AN60" s="3">
        <v>100</v>
      </c>
      <c r="AO60" s="3">
        <v>0</v>
      </c>
      <c r="AP60" s="3">
        <v>0</v>
      </c>
      <c r="AQ60" s="3" t="s">
        <v>79</v>
      </c>
      <c r="AR60" s="3" t="s">
        <v>79</v>
      </c>
      <c r="AS60" s="3" t="s">
        <v>79</v>
      </c>
      <c r="AT60" s="4">
        <v>94168373</v>
      </c>
      <c r="AU60" s="4">
        <v>78993390</v>
      </c>
      <c r="AV60" s="3">
        <v>83.88</v>
      </c>
      <c r="AW60" s="4">
        <v>253469999</v>
      </c>
      <c r="AX60" s="4">
        <v>215846392</v>
      </c>
      <c r="AY60" s="3">
        <v>85.16</v>
      </c>
      <c r="AZ60" s="4">
        <v>681915000</v>
      </c>
      <c r="BA60" s="4">
        <v>0</v>
      </c>
      <c r="BB60" s="3">
        <v>0</v>
      </c>
      <c r="BC60" s="4">
        <v>813000000</v>
      </c>
      <c r="BD60" s="4">
        <v>0</v>
      </c>
      <c r="BE60" s="3">
        <v>0</v>
      </c>
      <c r="BF60" s="4">
        <v>418000000</v>
      </c>
      <c r="BG60" s="4">
        <v>0</v>
      </c>
      <c r="BH60" s="3">
        <v>0</v>
      </c>
      <c r="BI60" s="4">
        <v>2260553372</v>
      </c>
      <c r="BJ60" s="4">
        <v>294839782</v>
      </c>
      <c r="BK60" s="3">
        <v>13.04</v>
      </c>
      <c r="BM60" s="13">
        <f t="shared" si="1"/>
        <v>94.168373000000003</v>
      </c>
      <c r="BN60" s="13">
        <f t="shared" si="2"/>
        <v>78.993390000000005</v>
      </c>
      <c r="BO60" s="13">
        <f t="shared" si="3"/>
        <v>253.469999</v>
      </c>
      <c r="BP60" s="13">
        <f t="shared" si="4"/>
        <v>215.84639200000001</v>
      </c>
      <c r="BQ60" s="13">
        <f t="shared" si="5"/>
        <v>681.91499999999996</v>
      </c>
      <c r="BR60" s="13">
        <f t="shared" si="6"/>
        <v>0</v>
      </c>
      <c r="BS60" s="13">
        <f t="shared" si="7"/>
        <v>813</v>
      </c>
      <c r="BT60" s="13">
        <f t="shared" si="8"/>
        <v>0</v>
      </c>
      <c r="BU60" s="13">
        <f t="shared" si="9"/>
        <v>418</v>
      </c>
      <c r="BV60" s="13">
        <f t="shared" si="10"/>
        <v>0</v>
      </c>
      <c r="BW60" s="13">
        <f t="shared" si="11"/>
        <v>2260.5533719999999</v>
      </c>
      <c r="BX60" s="13">
        <f t="shared" si="12"/>
        <v>294.83978200000001</v>
      </c>
    </row>
    <row r="61" spans="1:76" x14ac:dyDescent="0.25">
      <c r="A61">
        <v>16</v>
      </c>
      <c r="B61" t="s">
        <v>60</v>
      </c>
      <c r="C61" t="s">
        <v>61</v>
      </c>
      <c r="D61">
        <v>2021</v>
      </c>
      <c r="E61" t="s">
        <v>62</v>
      </c>
      <c r="F61" t="s">
        <v>63</v>
      </c>
      <c r="G61">
        <v>2</v>
      </c>
      <c r="H61" t="s">
        <v>64</v>
      </c>
      <c r="I61" t="s">
        <v>3661</v>
      </c>
      <c r="J61" t="s">
        <v>133</v>
      </c>
      <c r="K61" t="s">
        <v>134</v>
      </c>
      <c r="L61" t="s">
        <v>4099</v>
      </c>
      <c r="M61" t="s">
        <v>135</v>
      </c>
      <c r="N61" s="1" t="s">
        <v>68</v>
      </c>
      <c r="O61" t="s">
        <v>69</v>
      </c>
      <c r="P61" s="1" t="s">
        <v>70</v>
      </c>
      <c r="Q61" t="s">
        <v>71</v>
      </c>
      <c r="R61" t="s">
        <v>3716</v>
      </c>
      <c r="S61" t="s">
        <v>175</v>
      </c>
      <c r="T61">
        <v>8</v>
      </c>
      <c r="U61">
        <v>7</v>
      </c>
      <c r="V61" t="s">
        <v>182</v>
      </c>
      <c r="W61">
        <v>1</v>
      </c>
      <c r="X61" t="s">
        <v>74</v>
      </c>
      <c r="Y61">
        <v>1</v>
      </c>
      <c r="Z61" t="s">
        <v>75</v>
      </c>
      <c r="AA61">
        <v>1</v>
      </c>
      <c r="AB61" s="3">
        <v>11</v>
      </c>
      <c r="AC61" s="3">
        <v>11</v>
      </c>
      <c r="AD61" s="3">
        <v>100</v>
      </c>
      <c r="AE61" s="3">
        <v>21</v>
      </c>
      <c r="AF61" s="3">
        <v>15.75</v>
      </c>
      <c r="AG61" s="3">
        <v>75</v>
      </c>
      <c r="AH61" s="3">
        <v>21</v>
      </c>
      <c r="AI61" s="3">
        <v>0</v>
      </c>
      <c r="AJ61" s="3">
        <v>0</v>
      </c>
      <c r="AK61" s="3">
        <v>22</v>
      </c>
      <c r="AL61" s="3">
        <v>0</v>
      </c>
      <c r="AM61" s="3">
        <v>0</v>
      </c>
      <c r="AN61" s="3">
        <v>25</v>
      </c>
      <c r="AO61" s="3">
        <v>0</v>
      </c>
      <c r="AP61" s="3">
        <v>0</v>
      </c>
      <c r="AQ61" s="3">
        <v>100</v>
      </c>
      <c r="AR61" s="3">
        <v>26.75</v>
      </c>
      <c r="AS61" s="3">
        <v>26.75</v>
      </c>
      <c r="AT61" s="4">
        <v>1221131137</v>
      </c>
      <c r="AU61" s="4">
        <v>1220046913</v>
      </c>
      <c r="AV61" s="3">
        <v>99.91</v>
      </c>
      <c r="AW61" s="4">
        <v>1211726654</v>
      </c>
      <c r="AX61" s="4">
        <v>1097606519</v>
      </c>
      <c r="AY61" s="3">
        <v>90.58</v>
      </c>
      <c r="AZ61" s="4">
        <v>1186755000</v>
      </c>
      <c r="BA61" s="4">
        <v>0</v>
      </c>
      <c r="BB61" s="3">
        <v>0</v>
      </c>
      <c r="BC61" s="4">
        <v>1609000000</v>
      </c>
      <c r="BD61" s="4">
        <v>0</v>
      </c>
      <c r="BE61" s="3">
        <v>0</v>
      </c>
      <c r="BF61" s="4">
        <v>1866000000</v>
      </c>
      <c r="BG61" s="4">
        <v>0</v>
      </c>
      <c r="BH61" s="3">
        <v>0</v>
      </c>
      <c r="BI61" s="4">
        <v>7094612791</v>
      </c>
      <c r="BJ61" s="4">
        <v>2317653432</v>
      </c>
      <c r="BK61" s="3">
        <v>32.67</v>
      </c>
      <c r="BM61" s="13">
        <f t="shared" si="1"/>
        <v>1221.1311370000001</v>
      </c>
      <c r="BN61" s="13">
        <f t="shared" si="2"/>
        <v>1220.0469129999999</v>
      </c>
      <c r="BO61" s="13">
        <f t="shared" si="3"/>
        <v>1211.7266540000001</v>
      </c>
      <c r="BP61" s="13">
        <f t="shared" si="4"/>
        <v>1097.6065189999999</v>
      </c>
      <c r="BQ61" s="13">
        <f t="shared" si="5"/>
        <v>1186.7550000000001</v>
      </c>
      <c r="BR61" s="13">
        <f t="shared" si="6"/>
        <v>0</v>
      </c>
      <c r="BS61" s="13">
        <f t="shared" si="7"/>
        <v>1609</v>
      </c>
      <c r="BT61" s="13">
        <f t="shared" si="8"/>
        <v>0</v>
      </c>
      <c r="BU61" s="13">
        <f t="shared" si="9"/>
        <v>1866</v>
      </c>
      <c r="BV61" s="13">
        <f t="shared" si="10"/>
        <v>0</v>
      </c>
      <c r="BW61" s="13">
        <f t="shared" si="11"/>
        <v>7094.6127910000005</v>
      </c>
      <c r="BX61" s="13">
        <f t="shared" si="12"/>
        <v>2317.6534320000001</v>
      </c>
    </row>
    <row r="62" spans="1:76" x14ac:dyDescent="0.25">
      <c r="A62">
        <v>16</v>
      </c>
      <c r="B62" t="s">
        <v>60</v>
      </c>
      <c r="C62" t="s">
        <v>61</v>
      </c>
      <c r="D62">
        <v>2021</v>
      </c>
      <c r="E62" t="s">
        <v>62</v>
      </c>
      <c r="F62" t="s">
        <v>63</v>
      </c>
      <c r="G62">
        <v>2</v>
      </c>
      <c r="H62" t="s">
        <v>64</v>
      </c>
      <c r="I62" t="s">
        <v>3661</v>
      </c>
      <c r="J62" t="s">
        <v>133</v>
      </c>
      <c r="K62" t="s">
        <v>134</v>
      </c>
      <c r="L62" t="s">
        <v>4099</v>
      </c>
      <c r="M62" t="s">
        <v>135</v>
      </c>
      <c r="N62" s="1" t="s">
        <v>68</v>
      </c>
      <c r="O62" t="s">
        <v>69</v>
      </c>
      <c r="P62" s="1" t="s">
        <v>70</v>
      </c>
      <c r="Q62" t="s">
        <v>71</v>
      </c>
      <c r="R62" t="s">
        <v>3716</v>
      </c>
      <c r="S62" t="s">
        <v>175</v>
      </c>
      <c r="T62">
        <v>8</v>
      </c>
      <c r="U62">
        <v>8</v>
      </c>
      <c r="V62" t="s">
        <v>183</v>
      </c>
      <c r="W62">
        <v>1</v>
      </c>
      <c r="X62" t="s">
        <v>74</v>
      </c>
      <c r="Y62">
        <v>1</v>
      </c>
      <c r="Z62" t="s">
        <v>75</v>
      </c>
      <c r="AA62">
        <v>1</v>
      </c>
      <c r="AB62" s="3">
        <v>5</v>
      </c>
      <c r="AC62" s="3">
        <v>5</v>
      </c>
      <c r="AD62" s="3">
        <v>100</v>
      </c>
      <c r="AE62" s="3">
        <v>28</v>
      </c>
      <c r="AF62" s="3">
        <v>20.16</v>
      </c>
      <c r="AG62" s="3">
        <v>72</v>
      </c>
      <c r="AH62" s="3">
        <v>28</v>
      </c>
      <c r="AI62" s="3">
        <v>0</v>
      </c>
      <c r="AJ62" s="3">
        <v>0</v>
      </c>
      <c r="AK62" s="3">
        <v>28</v>
      </c>
      <c r="AL62" s="3">
        <v>0</v>
      </c>
      <c r="AM62" s="3">
        <v>0</v>
      </c>
      <c r="AN62" s="3">
        <v>11</v>
      </c>
      <c r="AO62" s="3">
        <v>0</v>
      </c>
      <c r="AP62" s="3">
        <v>0</v>
      </c>
      <c r="AQ62" s="3">
        <v>100</v>
      </c>
      <c r="AR62" s="3">
        <v>25.16</v>
      </c>
      <c r="AS62" s="3">
        <v>25.16</v>
      </c>
      <c r="AT62" s="4">
        <v>992500650</v>
      </c>
      <c r="AU62" s="4">
        <v>991962436</v>
      </c>
      <c r="AV62" s="3">
        <v>99.95</v>
      </c>
      <c r="AW62" s="4">
        <v>3025887315</v>
      </c>
      <c r="AX62" s="4">
        <v>2655996593</v>
      </c>
      <c r="AY62" s="3">
        <v>87.78</v>
      </c>
      <c r="AZ62" s="4">
        <v>3452575000</v>
      </c>
      <c r="BA62" s="4">
        <v>0</v>
      </c>
      <c r="BB62" s="3">
        <v>0</v>
      </c>
      <c r="BC62" s="4">
        <v>1900000000</v>
      </c>
      <c r="BD62" s="4">
        <v>0</v>
      </c>
      <c r="BE62" s="3">
        <v>0</v>
      </c>
      <c r="BF62" s="4">
        <v>1906000000</v>
      </c>
      <c r="BG62" s="4">
        <v>0</v>
      </c>
      <c r="BH62" s="3">
        <v>0</v>
      </c>
      <c r="BI62" s="4">
        <v>11276962965</v>
      </c>
      <c r="BJ62" s="4">
        <v>3647959029</v>
      </c>
      <c r="BK62" s="3">
        <v>32.35</v>
      </c>
      <c r="BM62" s="13">
        <f t="shared" si="1"/>
        <v>992.50064999999995</v>
      </c>
      <c r="BN62" s="13">
        <f t="shared" si="2"/>
        <v>991.96243600000003</v>
      </c>
      <c r="BO62" s="13">
        <f t="shared" si="3"/>
        <v>3025.8873149999999</v>
      </c>
      <c r="BP62" s="13">
        <f t="shared" si="4"/>
        <v>2655.9965929999998</v>
      </c>
      <c r="BQ62" s="13">
        <f t="shared" si="5"/>
        <v>3452.5749999999998</v>
      </c>
      <c r="BR62" s="13">
        <f t="shared" si="6"/>
        <v>0</v>
      </c>
      <c r="BS62" s="13">
        <f t="shared" si="7"/>
        <v>1900</v>
      </c>
      <c r="BT62" s="13">
        <f t="shared" si="8"/>
        <v>0</v>
      </c>
      <c r="BU62" s="13">
        <f t="shared" si="9"/>
        <v>1906</v>
      </c>
      <c r="BV62" s="13">
        <f t="shared" si="10"/>
        <v>0</v>
      </c>
      <c r="BW62" s="13">
        <f t="shared" si="11"/>
        <v>11276.962964999999</v>
      </c>
      <c r="BX62" s="13">
        <f t="shared" si="12"/>
        <v>3647.9590289999996</v>
      </c>
    </row>
    <row r="63" spans="1:76" x14ac:dyDescent="0.25">
      <c r="A63">
        <v>16</v>
      </c>
      <c r="B63" t="s">
        <v>60</v>
      </c>
      <c r="C63" t="s">
        <v>61</v>
      </c>
      <c r="D63">
        <v>2021</v>
      </c>
      <c r="E63" t="s">
        <v>62</v>
      </c>
      <c r="F63" t="s">
        <v>63</v>
      </c>
      <c r="G63">
        <v>2</v>
      </c>
      <c r="H63" t="s">
        <v>64</v>
      </c>
      <c r="I63" t="s">
        <v>3661</v>
      </c>
      <c r="J63" t="s">
        <v>133</v>
      </c>
      <c r="K63" t="s">
        <v>134</v>
      </c>
      <c r="L63" t="s">
        <v>4099</v>
      </c>
      <c r="M63" t="s">
        <v>135</v>
      </c>
      <c r="N63" s="1" t="s">
        <v>68</v>
      </c>
      <c r="O63" t="s">
        <v>69</v>
      </c>
      <c r="P63" s="1" t="s">
        <v>70</v>
      </c>
      <c r="Q63" t="s">
        <v>71</v>
      </c>
      <c r="R63" t="s">
        <v>3716</v>
      </c>
      <c r="S63" t="s">
        <v>175</v>
      </c>
      <c r="T63">
        <v>8</v>
      </c>
      <c r="U63">
        <v>9</v>
      </c>
      <c r="V63" t="s">
        <v>184</v>
      </c>
      <c r="W63">
        <v>3</v>
      </c>
      <c r="X63" t="s">
        <v>142</v>
      </c>
      <c r="Y63">
        <v>1</v>
      </c>
      <c r="Z63" t="s">
        <v>75</v>
      </c>
      <c r="AA63">
        <v>1</v>
      </c>
      <c r="AB63" s="3">
        <v>0</v>
      </c>
      <c r="AC63" s="3">
        <v>0</v>
      </c>
      <c r="AD63" s="3">
        <v>0</v>
      </c>
      <c r="AE63" s="3">
        <v>0</v>
      </c>
      <c r="AF63" s="3">
        <v>0</v>
      </c>
      <c r="AG63" s="3">
        <v>0</v>
      </c>
      <c r="AH63" s="3">
        <v>60</v>
      </c>
      <c r="AI63" s="3">
        <v>0</v>
      </c>
      <c r="AJ63" s="3">
        <v>0</v>
      </c>
      <c r="AK63" s="3">
        <v>100</v>
      </c>
      <c r="AL63" s="3">
        <v>0</v>
      </c>
      <c r="AM63" s="3">
        <v>0</v>
      </c>
      <c r="AN63" s="3">
        <v>0</v>
      </c>
      <c r="AO63" s="3">
        <v>0</v>
      </c>
      <c r="AP63" s="3">
        <v>0</v>
      </c>
      <c r="AQ63" s="3" t="s">
        <v>79</v>
      </c>
      <c r="AR63" s="3" t="s">
        <v>79</v>
      </c>
      <c r="AS63" s="3" t="s">
        <v>79</v>
      </c>
      <c r="AT63" s="4">
        <v>0</v>
      </c>
      <c r="AU63" s="4">
        <v>0</v>
      </c>
      <c r="AV63" s="3">
        <v>0</v>
      </c>
      <c r="AW63" s="4">
        <v>0</v>
      </c>
      <c r="AX63" s="4">
        <v>0</v>
      </c>
      <c r="AY63" s="3">
        <v>0</v>
      </c>
      <c r="AZ63" s="4">
        <v>252234000</v>
      </c>
      <c r="BA63" s="4">
        <v>0</v>
      </c>
      <c r="BB63" s="3">
        <v>0</v>
      </c>
      <c r="BC63" s="4">
        <v>2000000000</v>
      </c>
      <c r="BD63" s="4">
        <v>0</v>
      </c>
      <c r="BE63" s="3">
        <v>0</v>
      </c>
      <c r="BF63" s="4">
        <v>0</v>
      </c>
      <c r="BG63" s="4">
        <v>0</v>
      </c>
      <c r="BH63" s="3">
        <v>0</v>
      </c>
      <c r="BI63" s="4">
        <v>2252234000</v>
      </c>
      <c r="BJ63" s="4">
        <v>0</v>
      </c>
      <c r="BK63" s="3">
        <v>0</v>
      </c>
      <c r="BL63" t="s">
        <v>185</v>
      </c>
      <c r="BM63" s="13">
        <f t="shared" si="1"/>
        <v>0</v>
      </c>
      <c r="BN63" s="13">
        <f t="shared" si="2"/>
        <v>0</v>
      </c>
      <c r="BO63" s="13">
        <f t="shared" si="3"/>
        <v>0</v>
      </c>
      <c r="BP63" s="13">
        <f t="shared" si="4"/>
        <v>0</v>
      </c>
      <c r="BQ63" s="13">
        <f t="shared" si="5"/>
        <v>252.23400000000001</v>
      </c>
      <c r="BR63" s="13">
        <f t="shared" si="6"/>
        <v>0</v>
      </c>
      <c r="BS63" s="13">
        <f t="shared" si="7"/>
        <v>2000</v>
      </c>
      <c r="BT63" s="13">
        <f t="shared" si="8"/>
        <v>0</v>
      </c>
      <c r="BU63" s="13">
        <f t="shared" si="9"/>
        <v>0</v>
      </c>
      <c r="BV63" s="13">
        <f t="shared" si="10"/>
        <v>0</v>
      </c>
      <c r="BW63" s="13">
        <f t="shared" si="11"/>
        <v>2252.2339999999999</v>
      </c>
      <c r="BX63" s="13">
        <f t="shared" si="12"/>
        <v>0</v>
      </c>
    </row>
    <row r="64" spans="1:76" x14ac:dyDescent="0.25">
      <c r="A64">
        <v>16</v>
      </c>
      <c r="B64" t="s">
        <v>60</v>
      </c>
      <c r="C64" t="s">
        <v>61</v>
      </c>
      <c r="D64">
        <v>2021</v>
      </c>
      <c r="E64" t="s">
        <v>62</v>
      </c>
      <c r="F64" t="s">
        <v>63</v>
      </c>
      <c r="G64">
        <v>2</v>
      </c>
      <c r="H64" t="s">
        <v>64</v>
      </c>
      <c r="I64" t="s">
        <v>3661</v>
      </c>
      <c r="J64" t="s">
        <v>133</v>
      </c>
      <c r="K64" t="s">
        <v>134</v>
      </c>
      <c r="L64" t="s">
        <v>4099</v>
      </c>
      <c r="M64" t="s">
        <v>135</v>
      </c>
      <c r="N64" s="1" t="s">
        <v>68</v>
      </c>
      <c r="O64" t="s">
        <v>69</v>
      </c>
      <c r="P64" s="1" t="s">
        <v>70</v>
      </c>
      <c r="Q64" t="s">
        <v>71</v>
      </c>
      <c r="R64" t="s">
        <v>3716</v>
      </c>
      <c r="S64" t="s">
        <v>175</v>
      </c>
      <c r="T64">
        <v>8</v>
      </c>
      <c r="U64">
        <v>10</v>
      </c>
      <c r="V64" t="s">
        <v>186</v>
      </c>
      <c r="W64">
        <v>1</v>
      </c>
      <c r="X64" t="s">
        <v>74</v>
      </c>
      <c r="Y64">
        <v>1</v>
      </c>
      <c r="Z64" t="s">
        <v>75</v>
      </c>
      <c r="AA64">
        <v>1</v>
      </c>
      <c r="AB64" s="3">
        <v>6</v>
      </c>
      <c r="AC64" s="3">
        <v>6</v>
      </c>
      <c r="AD64" s="3">
        <v>100</v>
      </c>
      <c r="AE64" s="3">
        <v>23</v>
      </c>
      <c r="AF64" s="3">
        <v>17.25</v>
      </c>
      <c r="AG64" s="3">
        <v>75</v>
      </c>
      <c r="AH64" s="3">
        <v>23</v>
      </c>
      <c r="AI64" s="3">
        <v>0</v>
      </c>
      <c r="AJ64" s="3">
        <v>0</v>
      </c>
      <c r="AK64" s="3">
        <v>24</v>
      </c>
      <c r="AL64" s="3">
        <v>0</v>
      </c>
      <c r="AM64" s="3">
        <v>0</v>
      </c>
      <c r="AN64" s="3">
        <v>24</v>
      </c>
      <c r="AO64" s="3">
        <v>0</v>
      </c>
      <c r="AP64" s="3">
        <v>0</v>
      </c>
      <c r="AQ64" s="3">
        <v>100</v>
      </c>
      <c r="AR64" s="3">
        <v>23.25</v>
      </c>
      <c r="AS64" s="3">
        <v>23.25</v>
      </c>
      <c r="AT64" s="4">
        <v>150616561</v>
      </c>
      <c r="AU64" s="4">
        <v>150616560</v>
      </c>
      <c r="AV64" s="3">
        <v>100</v>
      </c>
      <c r="AW64" s="4">
        <v>621706509</v>
      </c>
      <c r="AX64" s="4">
        <v>584698365</v>
      </c>
      <c r="AY64" s="3">
        <v>94.05</v>
      </c>
      <c r="AZ64" s="4">
        <v>574869000</v>
      </c>
      <c r="BA64" s="4">
        <v>0</v>
      </c>
      <c r="BB64" s="3">
        <v>0</v>
      </c>
      <c r="BC64" s="4">
        <v>321000000</v>
      </c>
      <c r="BD64" s="4">
        <v>0</v>
      </c>
      <c r="BE64" s="3">
        <v>0</v>
      </c>
      <c r="BF64" s="4">
        <v>330000000</v>
      </c>
      <c r="BG64" s="4">
        <v>0</v>
      </c>
      <c r="BH64" s="3">
        <v>0</v>
      </c>
      <c r="BI64" s="4">
        <v>1998192070</v>
      </c>
      <c r="BJ64" s="4">
        <v>735314925</v>
      </c>
      <c r="BK64" s="3">
        <v>36.799999999999997</v>
      </c>
      <c r="BM64" s="13">
        <f t="shared" si="1"/>
        <v>150.61656099999999</v>
      </c>
      <c r="BN64" s="13">
        <f t="shared" si="2"/>
        <v>150.61655999999999</v>
      </c>
      <c r="BO64" s="13">
        <f t="shared" si="3"/>
        <v>621.70650899999998</v>
      </c>
      <c r="BP64" s="13">
        <f t="shared" si="4"/>
        <v>584.69836499999997</v>
      </c>
      <c r="BQ64" s="13">
        <f t="shared" si="5"/>
        <v>574.86900000000003</v>
      </c>
      <c r="BR64" s="13">
        <f t="shared" si="6"/>
        <v>0</v>
      </c>
      <c r="BS64" s="13">
        <f t="shared" si="7"/>
        <v>321</v>
      </c>
      <c r="BT64" s="13">
        <f t="shared" si="8"/>
        <v>0</v>
      </c>
      <c r="BU64" s="13">
        <f t="shared" si="9"/>
        <v>330</v>
      </c>
      <c r="BV64" s="13">
        <f t="shared" si="10"/>
        <v>0</v>
      </c>
      <c r="BW64" s="13">
        <f t="shared" si="11"/>
        <v>1998.1920700000001</v>
      </c>
      <c r="BX64" s="13">
        <f t="shared" si="12"/>
        <v>735.3149249999999</v>
      </c>
    </row>
    <row r="65" spans="1:76" x14ac:dyDescent="0.25">
      <c r="A65">
        <v>16</v>
      </c>
      <c r="B65" t="s">
        <v>60</v>
      </c>
      <c r="C65" t="s">
        <v>61</v>
      </c>
      <c r="D65">
        <v>2021</v>
      </c>
      <c r="E65" t="s">
        <v>62</v>
      </c>
      <c r="F65" t="s">
        <v>63</v>
      </c>
      <c r="G65">
        <v>2</v>
      </c>
      <c r="H65" t="s">
        <v>64</v>
      </c>
      <c r="I65" t="s">
        <v>3661</v>
      </c>
      <c r="J65" t="s">
        <v>133</v>
      </c>
      <c r="K65" t="s">
        <v>134</v>
      </c>
      <c r="L65" t="s">
        <v>4099</v>
      </c>
      <c r="M65" t="s">
        <v>135</v>
      </c>
      <c r="N65" s="1" t="s">
        <v>68</v>
      </c>
      <c r="O65" t="s">
        <v>69</v>
      </c>
      <c r="P65" s="1" t="s">
        <v>70</v>
      </c>
      <c r="Q65" t="s">
        <v>71</v>
      </c>
      <c r="R65" t="s">
        <v>3716</v>
      </c>
      <c r="S65" t="s">
        <v>175</v>
      </c>
      <c r="T65">
        <v>8</v>
      </c>
      <c r="U65">
        <v>11</v>
      </c>
      <c r="V65" t="s">
        <v>187</v>
      </c>
      <c r="W65">
        <v>1</v>
      </c>
      <c r="X65" t="s">
        <v>74</v>
      </c>
      <c r="Y65">
        <v>1</v>
      </c>
      <c r="Z65" t="s">
        <v>75</v>
      </c>
      <c r="AA65">
        <v>1</v>
      </c>
      <c r="AB65" s="3">
        <v>6.58</v>
      </c>
      <c r="AC65" s="3">
        <v>6.58</v>
      </c>
      <c r="AD65" s="3">
        <v>100</v>
      </c>
      <c r="AE65" s="3">
        <v>26.42</v>
      </c>
      <c r="AF65" s="3">
        <v>18.309999999999999</v>
      </c>
      <c r="AG65" s="3">
        <v>69.3</v>
      </c>
      <c r="AH65" s="3">
        <v>25</v>
      </c>
      <c r="AI65" s="3">
        <v>0</v>
      </c>
      <c r="AJ65" s="3">
        <v>0</v>
      </c>
      <c r="AK65" s="3">
        <v>24</v>
      </c>
      <c r="AL65" s="3">
        <v>0</v>
      </c>
      <c r="AM65" s="3">
        <v>0</v>
      </c>
      <c r="AN65" s="3">
        <v>18</v>
      </c>
      <c r="AO65" s="3">
        <v>0</v>
      </c>
      <c r="AP65" s="3">
        <v>0</v>
      </c>
      <c r="AQ65" s="3">
        <v>100</v>
      </c>
      <c r="AR65" s="3">
        <v>24.89</v>
      </c>
      <c r="AS65" s="3">
        <v>24.89</v>
      </c>
      <c r="AT65" s="4">
        <v>215311312</v>
      </c>
      <c r="AU65" s="4">
        <v>198439664</v>
      </c>
      <c r="AV65" s="3">
        <v>92.16</v>
      </c>
      <c r="AW65" s="4">
        <v>940674422</v>
      </c>
      <c r="AX65" s="4">
        <v>940674422</v>
      </c>
      <c r="AY65" s="3">
        <v>100</v>
      </c>
      <c r="AZ65" s="4">
        <v>366383000</v>
      </c>
      <c r="BA65" s="4">
        <v>0</v>
      </c>
      <c r="BB65" s="3">
        <v>0</v>
      </c>
      <c r="BC65" s="4">
        <v>1100000000</v>
      </c>
      <c r="BD65" s="4">
        <v>0</v>
      </c>
      <c r="BE65" s="3">
        <v>0</v>
      </c>
      <c r="BF65" s="4">
        <v>800000000</v>
      </c>
      <c r="BG65" s="4">
        <v>0</v>
      </c>
      <c r="BH65" s="3">
        <v>0</v>
      </c>
      <c r="BI65" s="4">
        <v>3422368734</v>
      </c>
      <c r="BJ65" s="4">
        <v>1139114086</v>
      </c>
      <c r="BK65" s="3">
        <v>33.28</v>
      </c>
      <c r="BM65" s="13">
        <f t="shared" si="1"/>
        <v>215.31131199999999</v>
      </c>
      <c r="BN65" s="13">
        <f t="shared" si="2"/>
        <v>198.43966399999999</v>
      </c>
      <c r="BO65" s="13">
        <f t="shared" si="3"/>
        <v>940.67442200000005</v>
      </c>
      <c r="BP65" s="13">
        <f t="shared" si="4"/>
        <v>940.67442200000005</v>
      </c>
      <c r="BQ65" s="13">
        <f t="shared" si="5"/>
        <v>366.38299999999998</v>
      </c>
      <c r="BR65" s="13">
        <f t="shared" si="6"/>
        <v>0</v>
      </c>
      <c r="BS65" s="13">
        <f t="shared" si="7"/>
        <v>1100</v>
      </c>
      <c r="BT65" s="13">
        <f t="shared" si="8"/>
        <v>0</v>
      </c>
      <c r="BU65" s="13">
        <f t="shared" si="9"/>
        <v>800</v>
      </c>
      <c r="BV65" s="13">
        <f t="shared" si="10"/>
        <v>0</v>
      </c>
      <c r="BW65" s="13">
        <f t="shared" si="11"/>
        <v>3422.3687340000001</v>
      </c>
      <c r="BX65" s="13">
        <f t="shared" si="12"/>
        <v>1139.114086</v>
      </c>
    </row>
    <row r="66" spans="1:76" x14ac:dyDescent="0.25">
      <c r="A66">
        <v>16</v>
      </c>
      <c r="B66" t="s">
        <v>60</v>
      </c>
      <c r="C66" t="s">
        <v>61</v>
      </c>
      <c r="D66">
        <v>2021</v>
      </c>
      <c r="E66" t="s">
        <v>62</v>
      </c>
      <c r="F66" t="s">
        <v>63</v>
      </c>
      <c r="G66">
        <v>2</v>
      </c>
      <c r="H66" t="s">
        <v>64</v>
      </c>
      <c r="I66" t="s">
        <v>3661</v>
      </c>
      <c r="J66" t="s">
        <v>133</v>
      </c>
      <c r="K66" t="s">
        <v>134</v>
      </c>
      <c r="L66" t="s">
        <v>4099</v>
      </c>
      <c r="M66" t="s">
        <v>135</v>
      </c>
      <c r="N66" s="1" t="s">
        <v>68</v>
      </c>
      <c r="O66" t="s">
        <v>69</v>
      </c>
      <c r="P66" s="1" t="s">
        <v>70</v>
      </c>
      <c r="Q66" t="s">
        <v>71</v>
      </c>
      <c r="R66" t="s">
        <v>3716</v>
      </c>
      <c r="S66" t="s">
        <v>175</v>
      </c>
      <c r="T66">
        <v>8</v>
      </c>
      <c r="U66">
        <v>12</v>
      </c>
      <c r="V66" t="s">
        <v>188</v>
      </c>
      <c r="W66">
        <v>3</v>
      </c>
      <c r="X66" t="s">
        <v>142</v>
      </c>
      <c r="Y66">
        <v>1</v>
      </c>
      <c r="Z66" t="s">
        <v>75</v>
      </c>
      <c r="AA66">
        <v>1</v>
      </c>
      <c r="AB66" s="3">
        <v>14</v>
      </c>
      <c r="AC66" s="3">
        <v>14</v>
      </c>
      <c r="AD66" s="3">
        <v>100</v>
      </c>
      <c r="AE66" s="3">
        <v>31</v>
      </c>
      <c r="AF66" s="3">
        <v>26</v>
      </c>
      <c r="AG66" s="3">
        <v>83.87</v>
      </c>
      <c r="AH66" s="3">
        <v>51</v>
      </c>
      <c r="AI66" s="3">
        <v>0</v>
      </c>
      <c r="AJ66" s="3">
        <v>0</v>
      </c>
      <c r="AK66" s="3">
        <v>78</v>
      </c>
      <c r="AL66" s="3">
        <v>0</v>
      </c>
      <c r="AM66" s="3">
        <v>0</v>
      </c>
      <c r="AN66" s="3">
        <v>100</v>
      </c>
      <c r="AO66" s="3">
        <v>0</v>
      </c>
      <c r="AP66" s="3">
        <v>0</v>
      </c>
      <c r="AQ66" s="3" t="s">
        <v>79</v>
      </c>
      <c r="AR66" s="3" t="s">
        <v>79</v>
      </c>
      <c r="AS66" s="3" t="s">
        <v>79</v>
      </c>
      <c r="AT66" s="4">
        <v>1096808704</v>
      </c>
      <c r="AU66" s="4">
        <v>1095182369</v>
      </c>
      <c r="AV66" s="3">
        <v>99.85</v>
      </c>
      <c r="AW66" s="4">
        <v>1475120917</v>
      </c>
      <c r="AX66" s="4">
        <v>1396797935</v>
      </c>
      <c r="AY66" s="3">
        <v>94.69</v>
      </c>
      <c r="AZ66" s="4">
        <v>1270871000</v>
      </c>
      <c r="BA66" s="4">
        <v>0</v>
      </c>
      <c r="BB66" s="3">
        <v>0</v>
      </c>
      <c r="BC66" s="4">
        <v>2207016000</v>
      </c>
      <c r="BD66" s="4">
        <v>0</v>
      </c>
      <c r="BE66" s="3">
        <v>0</v>
      </c>
      <c r="BF66" s="4">
        <v>1751811000</v>
      </c>
      <c r="BG66" s="4">
        <v>0</v>
      </c>
      <c r="BH66" s="3">
        <v>0</v>
      </c>
      <c r="BI66" s="4">
        <v>7801627621</v>
      </c>
      <c r="BJ66" s="4">
        <v>2491980304</v>
      </c>
      <c r="BK66" s="3">
        <v>31.94</v>
      </c>
      <c r="BM66" s="13">
        <f t="shared" si="1"/>
        <v>1096.808704</v>
      </c>
      <c r="BN66" s="13">
        <f t="shared" si="2"/>
        <v>1095.1823690000001</v>
      </c>
      <c r="BO66" s="13">
        <f t="shared" si="3"/>
        <v>1475.120917</v>
      </c>
      <c r="BP66" s="13">
        <f t="shared" si="4"/>
        <v>1396.7979350000001</v>
      </c>
      <c r="BQ66" s="13">
        <f t="shared" si="5"/>
        <v>1270.8710000000001</v>
      </c>
      <c r="BR66" s="13">
        <f t="shared" si="6"/>
        <v>0</v>
      </c>
      <c r="BS66" s="13">
        <f t="shared" si="7"/>
        <v>2207.0160000000001</v>
      </c>
      <c r="BT66" s="13">
        <f t="shared" si="8"/>
        <v>0</v>
      </c>
      <c r="BU66" s="13">
        <f t="shared" si="9"/>
        <v>1751.8109999999999</v>
      </c>
      <c r="BV66" s="13">
        <f t="shared" si="10"/>
        <v>0</v>
      </c>
      <c r="BW66" s="13">
        <f t="shared" si="11"/>
        <v>7801.6276209999996</v>
      </c>
      <c r="BX66" s="13">
        <f t="shared" si="12"/>
        <v>2491.9803040000002</v>
      </c>
    </row>
    <row r="67" spans="1:76" x14ac:dyDescent="0.25">
      <c r="A67">
        <v>16</v>
      </c>
      <c r="B67" t="s">
        <v>60</v>
      </c>
      <c r="C67" t="s">
        <v>61</v>
      </c>
      <c r="D67">
        <v>2021</v>
      </c>
      <c r="E67" t="s">
        <v>62</v>
      </c>
      <c r="F67" t="s">
        <v>63</v>
      </c>
      <c r="G67">
        <v>2</v>
      </c>
      <c r="H67" t="s">
        <v>64</v>
      </c>
      <c r="I67" t="s">
        <v>3661</v>
      </c>
      <c r="J67" t="s">
        <v>133</v>
      </c>
      <c r="K67" t="s">
        <v>134</v>
      </c>
      <c r="L67" t="s">
        <v>4099</v>
      </c>
      <c r="M67" t="s">
        <v>135</v>
      </c>
      <c r="N67" s="1" t="s">
        <v>68</v>
      </c>
      <c r="O67" t="s">
        <v>69</v>
      </c>
      <c r="P67" s="1" t="s">
        <v>70</v>
      </c>
      <c r="Q67" t="s">
        <v>71</v>
      </c>
      <c r="R67" t="s">
        <v>3717</v>
      </c>
      <c r="S67" t="s">
        <v>189</v>
      </c>
      <c r="T67">
        <v>10</v>
      </c>
      <c r="U67">
        <v>1</v>
      </c>
      <c r="V67" t="s">
        <v>190</v>
      </c>
      <c r="W67">
        <v>2</v>
      </c>
      <c r="X67" t="s">
        <v>78</v>
      </c>
      <c r="Y67">
        <v>1</v>
      </c>
      <c r="Z67" t="s">
        <v>75</v>
      </c>
      <c r="AA67">
        <v>1</v>
      </c>
      <c r="AB67" s="3">
        <v>100</v>
      </c>
      <c r="AC67" s="3">
        <v>100</v>
      </c>
      <c r="AD67" s="3">
        <v>100</v>
      </c>
      <c r="AE67" s="3">
        <v>100</v>
      </c>
      <c r="AF67" s="3">
        <v>60</v>
      </c>
      <c r="AG67" s="3">
        <v>60</v>
      </c>
      <c r="AH67" s="3">
        <v>100</v>
      </c>
      <c r="AI67" s="3">
        <v>0</v>
      </c>
      <c r="AJ67" s="3">
        <v>0</v>
      </c>
      <c r="AK67" s="3">
        <v>100</v>
      </c>
      <c r="AL67" s="3">
        <v>0</v>
      </c>
      <c r="AM67" s="3">
        <v>0</v>
      </c>
      <c r="AN67" s="3">
        <v>100</v>
      </c>
      <c r="AO67" s="3">
        <v>0</v>
      </c>
      <c r="AP67" s="3">
        <v>0</v>
      </c>
      <c r="AQ67" s="3" t="s">
        <v>79</v>
      </c>
      <c r="AR67" s="3" t="s">
        <v>79</v>
      </c>
      <c r="AS67" s="3" t="s">
        <v>79</v>
      </c>
      <c r="AT67" s="4">
        <v>38722250</v>
      </c>
      <c r="AU67" s="4">
        <v>38722250</v>
      </c>
      <c r="AV67" s="3">
        <v>100</v>
      </c>
      <c r="AW67" s="4">
        <v>795572585</v>
      </c>
      <c r="AX67" s="4">
        <v>760543794</v>
      </c>
      <c r="AY67" s="3">
        <v>95.6</v>
      </c>
      <c r="AZ67" s="4">
        <v>669833000</v>
      </c>
      <c r="BA67" s="4">
        <v>0</v>
      </c>
      <c r="BB67" s="3">
        <v>0</v>
      </c>
      <c r="BC67" s="4">
        <v>284092000</v>
      </c>
      <c r="BD67" s="4">
        <v>0</v>
      </c>
      <c r="BE67" s="3">
        <v>0</v>
      </c>
      <c r="BF67" s="4">
        <v>191632000</v>
      </c>
      <c r="BG67" s="4">
        <v>0</v>
      </c>
      <c r="BH67" s="3">
        <v>0</v>
      </c>
      <c r="BI67" s="4">
        <v>1979851835</v>
      </c>
      <c r="BJ67" s="4">
        <v>799266044</v>
      </c>
      <c r="BK67" s="3">
        <v>40.369999999999997</v>
      </c>
      <c r="BM67" s="13">
        <f t="shared" ref="BM67:BM130" si="13">AT67 / 1000000</f>
        <v>38.722250000000003</v>
      </c>
      <c r="BN67" s="13">
        <f t="shared" ref="BN67:BN130" si="14">AU67 / 1000000</f>
        <v>38.722250000000003</v>
      </c>
      <c r="BO67" s="13">
        <f t="shared" ref="BO67:BO130" si="15">AW67 / 1000000</f>
        <v>795.572585</v>
      </c>
      <c r="BP67" s="13">
        <f t="shared" ref="BP67:BP130" si="16">AX67 / 1000000</f>
        <v>760.54379400000005</v>
      </c>
      <c r="BQ67" s="13">
        <f t="shared" ref="BQ67:BQ130" si="17">AZ67 / 1000000</f>
        <v>669.83299999999997</v>
      </c>
      <c r="BR67" s="13">
        <f t="shared" ref="BR67:BR130" si="18">BA67 / 1000000</f>
        <v>0</v>
      </c>
      <c r="BS67" s="13">
        <f t="shared" ref="BS67:BS130" si="19">BC67 / 1000000</f>
        <v>284.09199999999998</v>
      </c>
      <c r="BT67" s="13">
        <f t="shared" ref="BT67:BT130" si="20">BD67 / 1000000</f>
        <v>0</v>
      </c>
      <c r="BU67" s="13">
        <f t="shared" ref="BU67:BU130" si="21">BF67 / 1000000</f>
        <v>191.63200000000001</v>
      </c>
      <c r="BV67" s="13">
        <f t="shared" ref="BV67:BV130" si="22">BG67 / 1000000</f>
        <v>0</v>
      </c>
      <c r="BW67" s="13">
        <f t="shared" ref="BW67:BW130" si="23">BM67+BO67+BQ67+BS67+BU67</f>
        <v>1979.8518349999999</v>
      </c>
      <c r="BX67" s="13">
        <f t="shared" ref="BX67:BX130" si="24">BN67+BP67+BR67+BT67+BV67</f>
        <v>799.26604400000008</v>
      </c>
    </row>
    <row r="68" spans="1:76" x14ac:dyDescent="0.25">
      <c r="A68">
        <v>16</v>
      </c>
      <c r="B68" t="s">
        <v>60</v>
      </c>
      <c r="C68" t="s">
        <v>61</v>
      </c>
      <c r="D68">
        <v>2021</v>
      </c>
      <c r="E68" t="s">
        <v>62</v>
      </c>
      <c r="F68" t="s">
        <v>63</v>
      </c>
      <c r="G68">
        <v>2</v>
      </c>
      <c r="H68" t="s">
        <v>64</v>
      </c>
      <c r="I68" t="s">
        <v>3661</v>
      </c>
      <c r="J68" t="s">
        <v>133</v>
      </c>
      <c r="K68" t="s">
        <v>134</v>
      </c>
      <c r="L68" t="s">
        <v>4099</v>
      </c>
      <c r="M68" t="s">
        <v>135</v>
      </c>
      <c r="N68" s="1" t="s">
        <v>68</v>
      </c>
      <c r="O68" t="s">
        <v>69</v>
      </c>
      <c r="P68" s="1" t="s">
        <v>70</v>
      </c>
      <c r="Q68" t="s">
        <v>71</v>
      </c>
      <c r="R68" t="s">
        <v>3717</v>
      </c>
      <c r="S68" t="s">
        <v>189</v>
      </c>
      <c r="T68">
        <v>10</v>
      </c>
      <c r="U68">
        <v>2</v>
      </c>
      <c r="V68" t="s">
        <v>191</v>
      </c>
      <c r="W68">
        <v>2</v>
      </c>
      <c r="X68" t="s">
        <v>78</v>
      </c>
      <c r="Y68">
        <v>1</v>
      </c>
      <c r="Z68" t="s">
        <v>75</v>
      </c>
      <c r="AA68">
        <v>1</v>
      </c>
      <c r="AB68" s="3">
        <v>100</v>
      </c>
      <c r="AC68" s="3">
        <v>100</v>
      </c>
      <c r="AD68" s="3">
        <v>100</v>
      </c>
      <c r="AE68" s="3">
        <v>100</v>
      </c>
      <c r="AF68" s="3">
        <v>67.67</v>
      </c>
      <c r="AG68" s="3">
        <v>67.67</v>
      </c>
      <c r="AH68" s="3">
        <v>100</v>
      </c>
      <c r="AI68" s="3">
        <v>0</v>
      </c>
      <c r="AJ68" s="3">
        <v>0</v>
      </c>
      <c r="AK68" s="3">
        <v>100</v>
      </c>
      <c r="AL68" s="3">
        <v>0</v>
      </c>
      <c r="AM68" s="3">
        <v>0</v>
      </c>
      <c r="AN68" s="3">
        <v>100</v>
      </c>
      <c r="AO68" s="3">
        <v>0</v>
      </c>
      <c r="AP68" s="3">
        <v>0</v>
      </c>
      <c r="AQ68" s="3" t="s">
        <v>79</v>
      </c>
      <c r="AR68" s="3" t="s">
        <v>79</v>
      </c>
      <c r="AS68" s="3" t="s">
        <v>79</v>
      </c>
      <c r="AT68" s="4">
        <v>128508825</v>
      </c>
      <c r="AU68" s="4">
        <v>128508825</v>
      </c>
      <c r="AV68" s="3">
        <v>100</v>
      </c>
      <c r="AW68" s="4">
        <v>727077885</v>
      </c>
      <c r="AX68" s="4">
        <v>710146653</v>
      </c>
      <c r="AY68" s="3">
        <v>97.67</v>
      </c>
      <c r="AZ68" s="4">
        <v>913850000</v>
      </c>
      <c r="BA68" s="4">
        <v>0</v>
      </c>
      <c r="BB68" s="3">
        <v>0</v>
      </c>
      <c r="BC68" s="4">
        <v>273945000</v>
      </c>
      <c r="BD68" s="4">
        <v>0</v>
      </c>
      <c r="BE68" s="3">
        <v>0</v>
      </c>
      <c r="BF68" s="4">
        <v>684788000</v>
      </c>
      <c r="BG68" s="4">
        <v>0</v>
      </c>
      <c r="BH68" s="3">
        <v>0</v>
      </c>
      <c r="BI68" s="4">
        <v>2728169710</v>
      </c>
      <c r="BJ68" s="4">
        <v>838655478</v>
      </c>
      <c r="BK68" s="3">
        <v>30.74</v>
      </c>
      <c r="BM68" s="13">
        <f t="shared" si="13"/>
        <v>128.508825</v>
      </c>
      <c r="BN68" s="13">
        <f t="shared" si="14"/>
        <v>128.508825</v>
      </c>
      <c r="BO68" s="13">
        <f t="shared" si="15"/>
        <v>727.07788500000004</v>
      </c>
      <c r="BP68" s="13">
        <f t="shared" si="16"/>
        <v>710.14665300000001</v>
      </c>
      <c r="BQ68" s="13">
        <f t="shared" si="17"/>
        <v>913.85</v>
      </c>
      <c r="BR68" s="13">
        <f t="shared" si="18"/>
        <v>0</v>
      </c>
      <c r="BS68" s="13">
        <f t="shared" si="19"/>
        <v>273.94499999999999</v>
      </c>
      <c r="BT68" s="13">
        <f t="shared" si="20"/>
        <v>0</v>
      </c>
      <c r="BU68" s="13">
        <f t="shared" si="21"/>
        <v>684.78800000000001</v>
      </c>
      <c r="BV68" s="13">
        <f t="shared" si="22"/>
        <v>0</v>
      </c>
      <c r="BW68" s="13">
        <f t="shared" si="23"/>
        <v>2728.1697100000001</v>
      </c>
      <c r="BX68" s="13">
        <f t="shared" si="24"/>
        <v>838.65547800000002</v>
      </c>
    </row>
    <row r="69" spans="1:76" x14ac:dyDescent="0.25">
      <c r="A69">
        <v>16</v>
      </c>
      <c r="B69" t="s">
        <v>60</v>
      </c>
      <c r="C69" t="s">
        <v>61</v>
      </c>
      <c r="D69">
        <v>2021</v>
      </c>
      <c r="E69" t="s">
        <v>62</v>
      </c>
      <c r="F69" t="s">
        <v>63</v>
      </c>
      <c r="G69">
        <v>2</v>
      </c>
      <c r="H69" t="s">
        <v>64</v>
      </c>
      <c r="I69" t="s">
        <v>3661</v>
      </c>
      <c r="J69" t="s">
        <v>133</v>
      </c>
      <c r="K69" t="s">
        <v>134</v>
      </c>
      <c r="L69" t="s">
        <v>4099</v>
      </c>
      <c r="M69" t="s">
        <v>135</v>
      </c>
      <c r="N69" s="1" t="s">
        <v>68</v>
      </c>
      <c r="O69" t="s">
        <v>69</v>
      </c>
      <c r="P69" s="1" t="s">
        <v>70</v>
      </c>
      <c r="Q69" t="s">
        <v>71</v>
      </c>
      <c r="R69" t="s">
        <v>3717</v>
      </c>
      <c r="S69" t="s">
        <v>189</v>
      </c>
      <c r="T69">
        <v>10</v>
      </c>
      <c r="U69">
        <v>3</v>
      </c>
      <c r="V69" t="s">
        <v>192</v>
      </c>
      <c r="W69">
        <v>2</v>
      </c>
      <c r="X69" t="s">
        <v>78</v>
      </c>
      <c r="Y69">
        <v>1</v>
      </c>
      <c r="Z69" t="s">
        <v>75</v>
      </c>
      <c r="AA69">
        <v>1</v>
      </c>
      <c r="AB69" s="3">
        <v>100</v>
      </c>
      <c r="AC69" s="3">
        <v>100</v>
      </c>
      <c r="AD69" s="3">
        <v>100</v>
      </c>
      <c r="AE69" s="3">
        <v>100</v>
      </c>
      <c r="AF69" s="3">
        <v>70</v>
      </c>
      <c r="AG69" s="3">
        <v>70</v>
      </c>
      <c r="AH69" s="3">
        <v>100</v>
      </c>
      <c r="AI69" s="3">
        <v>0</v>
      </c>
      <c r="AJ69" s="3">
        <v>0</v>
      </c>
      <c r="AK69" s="3">
        <v>100</v>
      </c>
      <c r="AL69" s="3">
        <v>0</v>
      </c>
      <c r="AM69" s="3">
        <v>0</v>
      </c>
      <c r="AN69" s="3">
        <v>100</v>
      </c>
      <c r="AO69" s="3">
        <v>0</v>
      </c>
      <c r="AP69" s="3">
        <v>0</v>
      </c>
      <c r="AQ69" s="3" t="s">
        <v>79</v>
      </c>
      <c r="AR69" s="3" t="s">
        <v>79</v>
      </c>
      <c r="AS69" s="3" t="s">
        <v>79</v>
      </c>
      <c r="AT69" s="4">
        <v>2318165731</v>
      </c>
      <c r="AU69" s="4">
        <v>2187373586</v>
      </c>
      <c r="AV69" s="3">
        <v>94.36</v>
      </c>
      <c r="AW69" s="4">
        <v>3013131530</v>
      </c>
      <c r="AX69" s="4">
        <v>2732514685</v>
      </c>
      <c r="AY69" s="3">
        <v>90.69</v>
      </c>
      <c r="AZ69" s="4">
        <v>3763398000</v>
      </c>
      <c r="BA69" s="4">
        <v>0</v>
      </c>
      <c r="BB69" s="3">
        <v>0</v>
      </c>
      <c r="BC69" s="4">
        <v>4860051356</v>
      </c>
      <c r="BD69" s="4">
        <v>0</v>
      </c>
      <c r="BE69" s="3">
        <v>0</v>
      </c>
      <c r="BF69" s="4">
        <v>12228545691</v>
      </c>
      <c r="BG69" s="4">
        <v>0</v>
      </c>
      <c r="BH69" s="3">
        <v>0</v>
      </c>
      <c r="BI69" s="4">
        <v>26183292308</v>
      </c>
      <c r="BJ69" s="4">
        <v>4919888271</v>
      </c>
      <c r="BK69" s="3">
        <v>18.79</v>
      </c>
      <c r="BM69" s="13">
        <f t="shared" si="13"/>
        <v>2318.1657310000001</v>
      </c>
      <c r="BN69" s="13">
        <f t="shared" si="14"/>
        <v>2187.3735860000002</v>
      </c>
      <c r="BO69" s="13">
        <f t="shared" si="15"/>
        <v>3013.1315300000001</v>
      </c>
      <c r="BP69" s="13">
        <f t="shared" si="16"/>
        <v>2732.5146850000001</v>
      </c>
      <c r="BQ69" s="13">
        <f t="shared" si="17"/>
        <v>3763.3980000000001</v>
      </c>
      <c r="BR69" s="13">
        <f t="shared" si="18"/>
        <v>0</v>
      </c>
      <c r="BS69" s="13">
        <f t="shared" si="19"/>
        <v>4860.0513559999999</v>
      </c>
      <c r="BT69" s="13">
        <f t="shared" si="20"/>
        <v>0</v>
      </c>
      <c r="BU69" s="13">
        <f t="shared" si="21"/>
        <v>12228.545690999999</v>
      </c>
      <c r="BV69" s="13">
        <f t="shared" si="22"/>
        <v>0</v>
      </c>
      <c r="BW69" s="13">
        <f t="shared" si="23"/>
        <v>26183.292308</v>
      </c>
      <c r="BX69" s="13">
        <f t="shared" si="24"/>
        <v>4919.8882709999998</v>
      </c>
    </row>
    <row r="70" spans="1:76" x14ac:dyDescent="0.25">
      <c r="A70">
        <v>16</v>
      </c>
      <c r="B70" t="s">
        <v>60</v>
      </c>
      <c r="C70" t="s">
        <v>61</v>
      </c>
      <c r="D70">
        <v>2021</v>
      </c>
      <c r="E70" t="s">
        <v>62</v>
      </c>
      <c r="F70" t="s">
        <v>63</v>
      </c>
      <c r="G70">
        <v>2</v>
      </c>
      <c r="H70" t="s">
        <v>64</v>
      </c>
      <c r="I70" t="s">
        <v>3661</v>
      </c>
      <c r="J70" t="s">
        <v>133</v>
      </c>
      <c r="K70" t="s">
        <v>134</v>
      </c>
      <c r="L70" t="s">
        <v>4099</v>
      </c>
      <c r="M70" t="s">
        <v>135</v>
      </c>
      <c r="N70" s="1" t="s">
        <v>68</v>
      </c>
      <c r="O70" t="s">
        <v>69</v>
      </c>
      <c r="P70" s="1" t="s">
        <v>70</v>
      </c>
      <c r="Q70" t="s">
        <v>71</v>
      </c>
      <c r="R70" t="s">
        <v>3718</v>
      </c>
      <c r="S70" t="s">
        <v>193</v>
      </c>
      <c r="T70">
        <v>9</v>
      </c>
      <c r="U70">
        <v>1</v>
      </c>
      <c r="V70" t="s">
        <v>194</v>
      </c>
      <c r="W70">
        <v>1</v>
      </c>
      <c r="X70" t="s">
        <v>74</v>
      </c>
      <c r="Y70">
        <v>1</v>
      </c>
      <c r="Z70" t="s">
        <v>75</v>
      </c>
      <c r="AA70">
        <v>1</v>
      </c>
      <c r="AB70" s="3">
        <v>42</v>
      </c>
      <c r="AC70" s="3">
        <v>42</v>
      </c>
      <c r="AD70" s="3">
        <v>100</v>
      </c>
      <c r="AE70" s="3">
        <v>12</v>
      </c>
      <c r="AF70" s="3">
        <v>9</v>
      </c>
      <c r="AG70" s="3">
        <v>75</v>
      </c>
      <c r="AH70" s="3">
        <v>32</v>
      </c>
      <c r="AI70" s="3">
        <v>0</v>
      </c>
      <c r="AJ70" s="3">
        <v>0</v>
      </c>
      <c r="AK70" s="3">
        <v>7</v>
      </c>
      <c r="AL70" s="3">
        <v>0</v>
      </c>
      <c r="AM70" s="3">
        <v>0</v>
      </c>
      <c r="AN70" s="3">
        <v>7</v>
      </c>
      <c r="AO70" s="3">
        <v>0</v>
      </c>
      <c r="AP70" s="3">
        <v>0</v>
      </c>
      <c r="AQ70" s="3">
        <v>100</v>
      </c>
      <c r="AR70" s="3">
        <v>51</v>
      </c>
      <c r="AS70" s="3">
        <v>51</v>
      </c>
      <c r="AT70" s="4">
        <v>391536940</v>
      </c>
      <c r="AU70" s="4">
        <v>390332824</v>
      </c>
      <c r="AV70" s="3">
        <v>99.69</v>
      </c>
      <c r="AW70" s="4">
        <v>787355626</v>
      </c>
      <c r="AX70" s="4">
        <v>679254053</v>
      </c>
      <c r="AY70" s="3">
        <v>86.27</v>
      </c>
      <c r="AZ70" s="4">
        <v>860551000</v>
      </c>
      <c r="BA70" s="4">
        <v>0</v>
      </c>
      <c r="BB70" s="3">
        <v>0</v>
      </c>
      <c r="BC70" s="4">
        <v>566125000</v>
      </c>
      <c r="BD70" s="4">
        <v>0</v>
      </c>
      <c r="BE70" s="3">
        <v>0</v>
      </c>
      <c r="BF70" s="4">
        <v>477168000</v>
      </c>
      <c r="BG70" s="4">
        <v>0</v>
      </c>
      <c r="BH70" s="3">
        <v>0</v>
      </c>
      <c r="BI70" s="4">
        <v>3082736566</v>
      </c>
      <c r="BJ70" s="4">
        <v>1069586877</v>
      </c>
      <c r="BK70" s="3">
        <v>34.700000000000003</v>
      </c>
      <c r="BM70" s="13">
        <f t="shared" si="13"/>
        <v>391.53694000000002</v>
      </c>
      <c r="BN70" s="13">
        <f t="shared" si="14"/>
        <v>390.33282400000002</v>
      </c>
      <c r="BO70" s="13">
        <f t="shared" si="15"/>
        <v>787.35562600000003</v>
      </c>
      <c r="BP70" s="13">
        <f t="shared" si="16"/>
        <v>679.254053</v>
      </c>
      <c r="BQ70" s="13">
        <f t="shared" si="17"/>
        <v>860.55100000000004</v>
      </c>
      <c r="BR70" s="13">
        <f t="shared" si="18"/>
        <v>0</v>
      </c>
      <c r="BS70" s="13">
        <f t="shared" si="19"/>
        <v>566.125</v>
      </c>
      <c r="BT70" s="13">
        <f t="shared" si="20"/>
        <v>0</v>
      </c>
      <c r="BU70" s="13">
        <f t="shared" si="21"/>
        <v>477.16800000000001</v>
      </c>
      <c r="BV70" s="13">
        <f t="shared" si="22"/>
        <v>0</v>
      </c>
      <c r="BW70" s="13">
        <f t="shared" si="23"/>
        <v>3082.736566</v>
      </c>
      <c r="BX70" s="13">
        <f t="shared" si="24"/>
        <v>1069.586877</v>
      </c>
    </row>
    <row r="71" spans="1:76" x14ac:dyDescent="0.25">
      <c r="A71">
        <v>16</v>
      </c>
      <c r="B71" t="s">
        <v>60</v>
      </c>
      <c r="C71" t="s">
        <v>61</v>
      </c>
      <c r="D71">
        <v>2021</v>
      </c>
      <c r="E71" t="s">
        <v>62</v>
      </c>
      <c r="F71" t="s">
        <v>63</v>
      </c>
      <c r="G71">
        <v>2</v>
      </c>
      <c r="H71" t="s">
        <v>64</v>
      </c>
      <c r="I71" t="s">
        <v>3661</v>
      </c>
      <c r="J71" t="s">
        <v>133</v>
      </c>
      <c r="K71" t="s">
        <v>134</v>
      </c>
      <c r="L71" t="s">
        <v>4099</v>
      </c>
      <c r="M71" t="s">
        <v>135</v>
      </c>
      <c r="N71" s="1" t="s">
        <v>68</v>
      </c>
      <c r="O71" t="s">
        <v>69</v>
      </c>
      <c r="P71" s="1" t="s">
        <v>70</v>
      </c>
      <c r="Q71" t="s">
        <v>71</v>
      </c>
      <c r="R71" t="s">
        <v>3718</v>
      </c>
      <c r="S71" t="s">
        <v>193</v>
      </c>
      <c r="T71">
        <v>9</v>
      </c>
      <c r="U71">
        <v>2</v>
      </c>
      <c r="V71" t="s">
        <v>195</v>
      </c>
      <c r="W71">
        <v>2</v>
      </c>
      <c r="X71" t="s">
        <v>78</v>
      </c>
      <c r="Y71">
        <v>1</v>
      </c>
      <c r="Z71" t="s">
        <v>75</v>
      </c>
      <c r="AA71">
        <v>1</v>
      </c>
      <c r="AB71" s="3">
        <v>100</v>
      </c>
      <c r="AC71" s="3">
        <v>100</v>
      </c>
      <c r="AD71" s="3">
        <v>100</v>
      </c>
      <c r="AE71" s="3">
        <v>100</v>
      </c>
      <c r="AF71" s="3">
        <v>75</v>
      </c>
      <c r="AG71" s="3">
        <v>75</v>
      </c>
      <c r="AH71" s="3">
        <v>100</v>
      </c>
      <c r="AI71" s="3">
        <v>0</v>
      </c>
      <c r="AJ71" s="3">
        <v>0</v>
      </c>
      <c r="AK71" s="3">
        <v>100</v>
      </c>
      <c r="AL71" s="3">
        <v>0</v>
      </c>
      <c r="AM71" s="3">
        <v>0</v>
      </c>
      <c r="AN71" s="3">
        <v>100</v>
      </c>
      <c r="AO71" s="3">
        <v>0</v>
      </c>
      <c r="AP71" s="3">
        <v>0</v>
      </c>
      <c r="AQ71" s="3" t="s">
        <v>79</v>
      </c>
      <c r="AR71" s="3" t="s">
        <v>79</v>
      </c>
      <c r="AS71" s="3" t="s">
        <v>79</v>
      </c>
      <c r="AT71" s="4">
        <v>2259011209</v>
      </c>
      <c r="AU71" s="4">
        <v>2251995051</v>
      </c>
      <c r="AV71" s="3">
        <v>99.69</v>
      </c>
      <c r="AW71" s="4">
        <v>4861829062</v>
      </c>
      <c r="AX71" s="4">
        <v>4489278822</v>
      </c>
      <c r="AY71" s="3">
        <v>92.34</v>
      </c>
      <c r="AZ71" s="4">
        <v>4815840000</v>
      </c>
      <c r="BA71" s="4">
        <v>0</v>
      </c>
      <c r="BB71" s="3">
        <v>0</v>
      </c>
      <c r="BC71" s="4">
        <v>3238000000</v>
      </c>
      <c r="BD71" s="4">
        <v>0</v>
      </c>
      <c r="BE71" s="3">
        <v>0</v>
      </c>
      <c r="BF71" s="4">
        <v>4551222028</v>
      </c>
      <c r="BG71" s="4">
        <v>0</v>
      </c>
      <c r="BH71" s="3">
        <v>0</v>
      </c>
      <c r="BI71" s="4">
        <v>19725902299</v>
      </c>
      <c r="BJ71" s="4">
        <v>6741273873</v>
      </c>
      <c r="BK71" s="3">
        <v>34.17</v>
      </c>
      <c r="BM71" s="13">
        <f t="shared" si="13"/>
        <v>2259.0112089999998</v>
      </c>
      <c r="BN71" s="13">
        <f t="shared" si="14"/>
        <v>2251.9950509999999</v>
      </c>
      <c r="BO71" s="13">
        <f t="shared" si="15"/>
        <v>4861.8290619999998</v>
      </c>
      <c r="BP71" s="13">
        <f t="shared" si="16"/>
        <v>4489.2788220000002</v>
      </c>
      <c r="BQ71" s="13">
        <f t="shared" si="17"/>
        <v>4815.84</v>
      </c>
      <c r="BR71" s="13">
        <f t="shared" si="18"/>
        <v>0</v>
      </c>
      <c r="BS71" s="13">
        <f t="shared" si="19"/>
        <v>3238</v>
      </c>
      <c r="BT71" s="13">
        <f t="shared" si="20"/>
        <v>0</v>
      </c>
      <c r="BU71" s="13">
        <f t="shared" si="21"/>
        <v>4551.2220280000001</v>
      </c>
      <c r="BV71" s="13">
        <f t="shared" si="22"/>
        <v>0</v>
      </c>
      <c r="BW71" s="13">
        <f t="shared" si="23"/>
        <v>19725.902299000001</v>
      </c>
      <c r="BX71" s="13">
        <f t="shared" si="24"/>
        <v>6741.2738730000001</v>
      </c>
    </row>
    <row r="72" spans="1:76" x14ac:dyDescent="0.25">
      <c r="A72">
        <v>16</v>
      </c>
      <c r="B72" t="s">
        <v>60</v>
      </c>
      <c r="C72" t="s">
        <v>61</v>
      </c>
      <c r="D72">
        <v>2021</v>
      </c>
      <c r="E72" t="s">
        <v>62</v>
      </c>
      <c r="F72" t="s">
        <v>63</v>
      </c>
      <c r="G72">
        <v>2</v>
      </c>
      <c r="H72" t="s">
        <v>64</v>
      </c>
      <c r="I72" t="s">
        <v>3661</v>
      </c>
      <c r="J72" t="s">
        <v>133</v>
      </c>
      <c r="K72" t="s">
        <v>134</v>
      </c>
      <c r="L72" t="s">
        <v>4099</v>
      </c>
      <c r="M72" t="s">
        <v>135</v>
      </c>
      <c r="N72" s="1" t="s">
        <v>68</v>
      </c>
      <c r="O72" t="s">
        <v>69</v>
      </c>
      <c r="P72" s="1" t="s">
        <v>70</v>
      </c>
      <c r="Q72" t="s">
        <v>71</v>
      </c>
      <c r="R72" t="s">
        <v>3718</v>
      </c>
      <c r="S72" t="s">
        <v>193</v>
      </c>
      <c r="T72">
        <v>9</v>
      </c>
      <c r="U72">
        <v>3</v>
      </c>
      <c r="V72" t="s">
        <v>196</v>
      </c>
      <c r="W72">
        <v>2</v>
      </c>
      <c r="X72" t="s">
        <v>78</v>
      </c>
      <c r="Y72">
        <v>1</v>
      </c>
      <c r="Z72" t="s">
        <v>75</v>
      </c>
      <c r="AA72">
        <v>1</v>
      </c>
      <c r="AB72" s="3">
        <v>100</v>
      </c>
      <c r="AC72" s="3">
        <v>100</v>
      </c>
      <c r="AD72" s="3">
        <v>100</v>
      </c>
      <c r="AE72" s="3">
        <v>100</v>
      </c>
      <c r="AF72" s="3">
        <v>100</v>
      </c>
      <c r="AG72" s="3">
        <v>100</v>
      </c>
      <c r="AH72" s="3">
        <v>100</v>
      </c>
      <c r="AI72" s="3">
        <v>0</v>
      </c>
      <c r="AJ72" s="3">
        <v>0</v>
      </c>
      <c r="AK72" s="3">
        <v>100</v>
      </c>
      <c r="AL72" s="3">
        <v>0</v>
      </c>
      <c r="AM72" s="3">
        <v>0</v>
      </c>
      <c r="AN72" s="3">
        <v>100</v>
      </c>
      <c r="AO72" s="3">
        <v>0</v>
      </c>
      <c r="AP72" s="3">
        <v>0</v>
      </c>
      <c r="AQ72" s="3" t="s">
        <v>79</v>
      </c>
      <c r="AR72" s="3" t="s">
        <v>79</v>
      </c>
      <c r="AS72" s="3" t="s">
        <v>79</v>
      </c>
      <c r="AT72" s="4">
        <v>1860016986</v>
      </c>
      <c r="AU72" s="4">
        <v>1860016986</v>
      </c>
      <c r="AV72" s="3">
        <v>100</v>
      </c>
      <c r="AW72" s="4">
        <v>61791521</v>
      </c>
      <c r="AX72" s="4">
        <v>61789164</v>
      </c>
      <c r="AY72" s="3">
        <v>100</v>
      </c>
      <c r="AZ72" s="4">
        <v>1913593000</v>
      </c>
      <c r="BA72" s="4">
        <v>0</v>
      </c>
      <c r="BB72" s="3">
        <v>0</v>
      </c>
      <c r="BC72" s="4">
        <v>1092000000</v>
      </c>
      <c r="BD72" s="4">
        <v>0</v>
      </c>
      <c r="BE72" s="3">
        <v>0</v>
      </c>
      <c r="BF72" s="4">
        <v>5986000000</v>
      </c>
      <c r="BG72" s="4">
        <v>0</v>
      </c>
      <c r="BH72" s="3">
        <v>0</v>
      </c>
      <c r="BI72" s="4">
        <v>10913401507</v>
      </c>
      <c r="BJ72" s="4">
        <v>1921806150</v>
      </c>
      <c r="BK72" s="3">
        <v>17.61</v>
      </c>
      <c r="BM72" s="13">
        <f t="shared" si="13"/>
        <v>1860.0169860000001</v>
      </c>
      <c r="BN72" s="13">
        <f t="shared" si="14"/>
        <v>1860.0169860000001</v>
      </c>
      <c r="BO72" s="13">
        <f t="shared" si="15"/>
        <v>61.791521000000003</v>
      </c>
      <c r="BP72" s="13">
        <f t="shared" si="16"/>
        <v>61.789164</v>
      </c>
      <c r="BQ72" s="13">
        <f t="shared" si="17"/>
        <v>1913.5930000000001</v>
      </c>
      <c r="BR72" s="13">
        <f t="shared" si="18"/>
        <v>0</v>
      </c>
      <c r="BS72" s="13">
        <f t="shared" si="19"/>
        <v>1092</v>
      </c>
      <c r="BT72" s="13">
        <f t="shared" si="20"/>
        <v>0</v>
      </c>
      <c r="BU72" s="13">
        <f t="shared" si="21"/>
        <v>5986</v>
      </c>
      <c r="BV72" s="13">
        <f t="shared" si="22"/>
        <v>0</v>
      </c>
      <c r="BW72" s="13">
        <f t="shared" si="23"/>
        <v>10913.401507</v>
      </c>
      <c r="BX72" s="13">
        <f t="shared" si="24"/>
        <v>1921.8061500000001</v>
      </c>
    </row>
    <row r="73" spans="1:76" x14ac:dyDescent="0.25">
      <c r="A73">
        <v>16</v>
      </c>
      <c r="B73" t="s">
        <v>60</v>
      </c>
      <c r="C73" t="s">
        <v>61</v>
      </c>
      <c r="D73">
        <v>2021</v>
      </c>
      <c r="E73" t="s">
        <v>62</v>
      </c>
      <c r="F73" t="s">
        <v>63</v>
      </c>
      <c r="G73">
        <v>2</v>
      </c>
      <c r="H73" t="s">
        <v>64</v>
      </c>
      <c r="I73" t="s">
        <v>3661</v>
      </c>
      <c r="J73" t="s">
        <v>133</v>
      </c>
      <c r="K73" t="s">
        <v>134</v>
      </c>
      <c r="L73" t="s">
        <v>4099</v>
      </c>
      <c r="M73" t="s">
        <v>135</v>
      </c>
      <c r="N73" s="1" t="s">
        <v>68</v>
      </c>
      <c r="O73" t="s">
        <v>69</v>
      </c>
      <c r="P73" s="1" t="s">
        <v>70</v>
      </c>
      <c r="Q73" t="s">
        <v>71</v>
      </c>
      <c r="R73" t="s">
        <v>3718</v>
      </c>
      <c r="S73" t="s">
        <v>193</v>
      </c>
      <c r="T73">
        <v>9</v>
      </c>
      <c r="U73">
        <v>4</v>
      </c>
      <c r="V73" t="s">
        <v>197</v>
      </c>
      <c r="W73">
        <v>2</v>
      </c>
      <c r="X73" t="s">
        <v>78</v>
      </c>
      <c r="Y73">
        <v>1</v>
      </c>
      <c r="Z73" t="s">
        <v>75</v>
      </c>
      <c r="AA73">
        <v>1</v>
      </c>
      <c r="AB73" s="3">
        <v>100</v>
      </c>
      <c r="AC73" s="3">
        <v>100</v>
      </c>
      <c r="AD73" s="3">
        <v>100</v>
      </c>
      <c r="AE73" s="3">
        <v>100</v>
      </c>
      <c r="AF73" s="3">
        <v>69.28</v>
      </c>
      <c r="AG73" s="3">
        <v>69.28</v>
      </c>
      <c r="AH73" s="3">
        <v>100</v>
      </c>
      <c r="AI73" s="3">
        <v>0</v>
      </c>
      <c r="AJ73" s="3">
        <v>0</v>
      </c>
      <c r="AK73" s="3">
        <v>100</v>
      </c>
      <c r="AL73" s="3">
        <v>0</v>
      </c>
      <c r="AM73" s="3">
        <v>0</v>
      </c>
      <c r="AN73" s="3">
        <v>100</v>
      </c>
      <c r="AO73" s="3">
        <v>0</v>
      </c>
      <c r="AP73" s="3">
        <v>0</v>
      </c>
      <c r="AQ73" s="3" t="s">
        <v>79</v>
      </c>
      <c r="AR73" s="3" t="s">
        <v>79</v>
      </c>
      <c r="AS73" s="3" t="s">
        <v>79</v>
      </c>
      <c r="AT73" s="4">
        <v>2012392052</v>
      </c>
      <c r="AU73" s="4">
        <v>2001604810</v>
      </c>
      <c r="AV73" s="3">
        <v>99.46</v>
      </c>
      <c r="AW73" s="4">
        <v>2967941253</v>
      </c>
      <c r="AX73" s="4">
        <v>2759338460</v>
      </c>
      <c r="AY73" s="3">
        <v>92.97</v>
      </c>
      <c r="AZ73" s="4">
        <v>3188137000</v>
      </c>
      <c r="BA73" s="4">
        <v>0</v>
      </c>
      <c r="BB73" s="3">
        <v>0</v>
      </c>
      <c r="BC73" s="4">
        <v>3122642000</v>
      </c>
      <c r="BD73" s="4">
        <v>0</v>
      </c>
      <c r="BE73" s="3">
        <v>0</v>
      </c>
      <c r="BF73" s="4">
        <v>1471264000</v>
      </c>
      <c r="BG73" s="4">
        <v>0</v>
      </c>
      <c r="BH73" s="3">
        <v>0</v>
      </c>
      <c r="BI73" s="4">
        <v>12762376305</v>
      </c>
      <c r="BJ73" s="4">
        <v>4760943270</v>
      </c>
      <c r="BK73" s="3">
        <v>37.299999999999997</v>
      </c>
      <c r="BM73" s="13">
        <f t="shared" si="13"/>
        <v>2012.3920519999999</v>
      </c>
      <c r="BN73" s="13">
        <f t="shared" si="14"/>
        <v>2001.60481</v>
      </c>
      <c r="BO73" s="13">
        <f t="shared" si="15"/>
        <v>2967.941253</v>
      </c>
      <c r="BP73" s="13">
        <f t="shared" si="16"/>
        <v>2759.3384599999999</v>
      </c>
      <c r="BQ73" s="13">
        <f t="shared" si="17"/>
        <v>3188.1370000000002</v>
      </c>
      <c r="BR73" s="13">
        <f t="shared" si="18"/>
        <v>0</v>
      </c>
      <c r="BS73" s="13">
        <f t="shared" si="19"/>
        <v>3122.6419999999998</v>
      </c>
      <c r="BT73" s="13">
        <f t="shared" si="20"/>
        <v>0</v>
      </c>
      <c r="BU73" s="13">
        <f t="shared" si="21"/>
        <v>1471.2639999999999</v>
      </c>
      <c r="BV73" s="13">
        <f t="shared" si="22"/>
        <v>0</v>
      </c>
      <c r="BW73" s="13">
        <f t="shared" si="23"/>
        <v>12762.376305</v>
      </c>
      <c r="BX73" s="13">
        <f t="shared" si="24"/>
        <v>4760.9432699999998</v>
      </c>
    </row>
    <row r="74" spans="1:76" x14ac:dyDescent="0.25">
      <c r="A74">
        <v>16</v>
      </c>
      <c r="B74" t="s">
        <v>60</v>
      </c>
      <c r="C74" t="s">
        <v>61</v>
      </c>
      <c r="D74">
        <v>2021</v>
      </c>
      <c r="E74" t="s">
        <v>62</v>
      </c>
      <c r="F74" t="s">
        <v>63</v>
      </c>
      <c r="G74">
        <v>2</v>
      </c>
      <c r="H74" t="s">
        <v>64</v>
      </c>
      <c r="I74" t="s">
        <v>3661</v>
      </c>
      <c r="J74" t="s">
        <v>133</v>
      </c>
      <c r="K74" t="s">
        <v>134</v>
      </c>
      <c r="L74" t="s">
        <v>4099</v>
      </c>
      <c r="M74" t="s">
        <v>135</v>
      </c>
      <c r="N74" s="1" t="s">
        <v>68</v>
      </c>
      <c r="O74" t="s">
        <v>69</v>
      </c>
      <c r="P74" s="1" t="s">
        <v>70</v>
      </c>
      <c r="Q74" t="s">
        <v>71</v>
      </c>
      <c r="R74" t="s">
        <v>3718</v>
      </c>
      <c r="S74" t="s">
        <v>193</v>
      </c>
      <c r="T74">
        <v>9</v>
      </c>
      <c r="U74">
        <v>5</v>
      </c>
      <c r="V74" t="s">
        <v>198</v>
      </c>
      <c r="W74">
        <v>2</v>
      </c>
      <c r="X74" t="s">
        <v>78</v>
      </c>
      <c r="Y74">
        <v>1</v>
      </c>
      <c r="Z74" t="s">
        <v>75</v>
      </c>
      <c r="AA74">
        <v>1</v>
      </c>
      <c r="AB74" s="3">
        <v>100</v>
      </c>
      <c r="AC74" s="3">
        <v>100</v>
      </c>
      <c r="AD74" s="3">
        <v>100</v>
      </c>
      <c r="AE74" s="3">
        <v>100</v>
      </c>
      <c r="AF74" s="3">
        <v>71.27</v>
      </c>
      <c r="AG74" s="3">
        <v>71.27</v>
      </c>
      <c r="AH74" s="3">
        <v>100</v>
      </c>
      <c r="AI74" s="3">
        <v>0</v>
      </c>
      <c r="AJ74" s="3">
        <v>0</v>
      </c>
      <c r="AK74" s="3">
        <v>100</v>
      </c>
      <c r="AL74" s="3">
        <v>0</v>
      </c>
      <c r="AM74" s="3">
        <v>0</v>
      </c>
      <c r="AN74" s="3">
        <v>100</v>
      </c>
      <c r="AO74" s="3">
        <v>0</v>
      </c>
      <c r="AP74" s="3">
        <v>0</v>
      </c>
      <c r="AQ74" s="3" t="s">
        <v>79</v>
      </c>
      <c r="AR74" s="3" t="s">
        <v>79</v>
      </c>
      <c r="AS74" s="3" t="s">
        <v>79</v>
      </c>
      <c r="AT74" s="4">
        <v>1389835612</v>
      </c>
      <c r="AU74" s="4">
        <v>1389835612</v>
      </c>
      <c r="AV74" s="3">
        <v>100</v>
      </c>
      <c r="AW74" s="4">
        <v>3127082538</v>
      </c>
      <c r="AX74" s="4">
        <v>2947355122</v>
      </c>
      <c r="AY74" s="3">
        <v>94.25</v>
      </c>
      <c r="AZ74" s="4">
        <v>3105516000</v>
      </c>
      <c r="BA74" s="4">
        <v>0</v>
      </c>
      <c r="BB74" s="3">
        <v>0</v>
      </c>
      <c r="BC74" s="4">
        <v>1804890000</v>
      </c>
      <c r="BD74" s="4">
        <v>0</v>
      </c>
      <c r="BE74" s="3">
        <v>0</v>
      </c>
      <c r="BF74" s="4">
        <v>2990132001</v>
      </c>
      <c r="BG74" s="4">
        <v>0</v>
      </c>
      <c r="BH74" s="3">
        <v>0</v>
      </c>
      <c r="BI74" s="4">
        <v>12417456151</v>
      </c>
      <c r="BJ74" s="4">
        <v>4337190734</v>
      </c>
      <c r="BK74" s="3">
        <v>34.93</v>
      </c>
      <c r="BM74" s="13">
        <f t="shared" si="13"/>
        <v>1389.8356120000001</v>
      </c>
      <c r="BN74" s="13">
        <f t="shared" si="14"/>
        <v>1389.8356120000001</v>
      </c>
      <c r="BO74" s="13">
        <f t="shared" si="15"/>
        <v>3127.0825380000001</v>
      </c>
      <c r="BP74" s="13">
        <f t="shared" si="16"/>
        <v>2947.3551219999999</v>
      </c>
      <c r="BQ74" s="13">
        <f t="shared" si="17"/>
        <v>3105.5160000000001</v>
      </c>
      <c r="BR74" s="13">
        <f t="shared" si="18"/>
        <v>0</v>
      </c>
      <c r="BS74" s="13">
        <f t="shared" si="19"/>
        <v>1804.89</v>
      </c>
      <c r="BT74" s="13">
        <f t="shared" si="20"/>
        <v>0</v>
      </c>
      <c r="BU74" s="13">
        <f t="shared" si="21"/>
        <v>2990.1320009999999</v>
      </c>
      <c r="BV74" s="13">
        <f t="shared" si="22"/>
        <v>0</v>
      </c>
      <c r="BW74" s="13">
        <f t="shared" si="23"/>
        <v>12417.456151</v>
      </c>
      <c r="BX74" s="13">
        <f t="shared" si="24"/>
        <v>4337.1907339999998</v>
      </c>
    </row>
    <row r="75" spans="1:76" x14ac:dyDescent="0.25">
      <c r="A75">
        <v>16</v>
      </c>
      <c r="B75" t="s">
        <v>60</v>
      </c>
      <c r="C75" t="s">
        <v>61</v>
      </c>
      <c r="D75">
        <v>2021</v>
      </c>
      <c r="E75" t="s">
        <v>62</v>
      </c>
      <c r="F75" t="s">
        <v>63</v>
      </c>
      <c r="G75">
        <v>2</v>
      </c>
      <c r="H75" t="s">
        <v>64</v>
      </c>
      <c r="I75" t="s">
        <v>3662</v>
      </c>
      <c r="J75" t="s">
        <v>199</v>
      </c>
      <c r="K75" t="s">
        <v>200</v>
      </c>
      <c r="L75" t="s">
        <v>4098</v>
      </c>
      <c r="M75" t="s">
        <v>67</v>
      </c>
      <c r="N75" s="1" t="s">
        <v>68</v>
      </c>
      <c r="O75" t="s">
        <v>69</v>
      </c>
      <c r="P75" s="1" t="s">
        <v>154</v>
      </c>
      <c r="Q75" t="s">
        <v>155</v>
      </c>
      <c r="R75" t="s">
        <v>3719</v>
      </c>
      <c r="S75" t="s">
        <v>201</v>
      </c>
      <c r="T75">
        <v>17</v>
      </c>
      <c r="U75">
        <v>1</v>
      </c>
      <c r="V75" t="s">
        <v>202</v>
      </c>
      <c r="W75">
        <v>1</v>
      </c>
      <c r="X75" t="s">
        <v>74</v>
      </c>
      <c r="Y75">
        <v>1</v>
      </c>
      <c r="Z75" t="s">
        <v>75</v>
      </c>
      <c r="AA75">
        <v>1</v>
      </c>
      <c r="AB75" s="3">
        <v>0.15</v>
      </c>
      <c r="AC75" s="3">
        <v>0.15</v>
      </c>
      <c r="AD75" s="3">
        <v>100</v>
      </c>
      <c r="AE75" s="3">
        <v>0.23</v>
      </c>
      <c r="AF75" s="3">
        <v>0.18</v>
      </c>
      <c r="AG75" s="3">
        <v>78.260000000000005</v>
      </c>
      <c r="AH75" s="3">
        <v>0.23</v>
      </c>
      <c r="AI75" s="3">
        <v>0</v>
      </c>
      <c r="AJ75" s="3">
        <v>0</v>
      </c>
      <c r="AK75" s="3">
        <v>0.23</v>
      </c>
      <c r="AL75" s="3">
        <v>0</v>
      </c>
      <c r="AM75" s="3">
        <v>0</v>
      </c>
      <c r="AN75" s="3">
        <v>0.16</v>
      </c>
      <c r="AO75" s="3">
        <v>0</v>
      </c>
      <c r="AP75" s="3">
        <v>0</v>
      </c>
      <c r="AQ75" s="3">
        <v>1</v>
      </c>
      <c r="AR75" s="3">
        <v>0.33</v>
      </c>
      <c r="AS75" s="3">
        <v>33</v>
      </c>
      <c r="AT75" s="4">
        <v>24732000</v>
      </c>
      <c r="AU75" s="4">
        <v>22160079</v>
      </c>
      <c r="AV75" s="3">
        <v>89.61</v>
      </c>
      <c r="AW75" s="4">
        <v>52567470</v>
      </c>
      <c r="AX75" s="4">
        <v>51680413</v>
      </c>
      <c r="AY75" s="3">
        <v>98.31</v>
      </c>
      <c r="AZ75" s="4">
        <v>55575000</v>
      </c>
      <c r="BA75" s="4">
        <v>0</v>
      </c>
      <c r="BB75" s="3">
        <v>0</v>
      </c>
      <c r="BC75" s="4">
        <v>45000000</v>
      </c>
      <c r="BD75" s="4">
        <v>0</v>
      </c>
      <c r="BE75" s="3">
        <v>0</v>
      </c>
      <c r="BF75" s="4">
        <v>40000000</v>
      </c>
      <c r="BG75" s="4">
        <v>0</v>
      </c>
      <c r="BH75" s="3">
        <v>0</v>
      </c>
      <c r="BI75" s="4">
        <v>217874470</v>
      </c>
      <c r="BJ75" s="4">
        <v>73840492</v>
      </c>
      <c r="BK75" s="3">
        <v>33.89</v>
      </c>
      <c r="BL75" t="s">
        <v>203</v>
      </c>
      <c r="BM75" s="13">
        <f t="shared" si="13"/>
        <v>24.731999999999999</v>
      </c>
      <c r="BN75" s="13">
        <f t="shared" si="14"/>
        <v>22.160079</v>
      </c>
      <c r="BO75" s="13">
        <f t="shared" si="15"/>
        <v>52.56747</v>
      </c>
      <c r="BP75" s="13">
        <f t="shared" si="16"/>
        <v>51.680413000000001</v>
      </c>
      <c r="BQ75" s="13">
        <f t="shared" si="17"/>
        <v>55.575000000000003</v>
      </c>
      <c r="BR75" s="13">
        <f t="shared" si="18"/>
        <v>0</v>
      </c>
      <c r="BS75" s="13">
        <f t="shared" si="19"/>
        <v>45</v>
      </c>
      <c r="BT75" s="13">
        <f t="shared" si="20"/>
        <v>0</v>
      </c>
      <c r="BU75" s="13">
        <f t="shared" si="21"/>
        <v>40</v>
      </c>
      <c r="BV75" s="13">
        <f t="shared" si="22"/>
        <v>0</v>
      </c>
      <c r="BW75" s="13">
        <f t="shared" si="23"/>
        <v>217.87447</v>
      </c>
      <c r="BX75" s="13">
        <f t="shared" si="24"/>
        <v>73.840491999999998</v>
      </c>
    </row>
    <row r="76" spans="1:76" x14ac:dyDescent="0.25">
      <c r="A76">
        <v>16</v>
      </c>
      <c r="B76" t="s">
        <v>60</v>
      </c>
      <c r="C76" t="s">
        <v>61</v>
      </c>
      <c r="D76">
        <v>2021</v>
      </c>
      <c r="E76" t="s">
        <v>62</v>
      </c>
      <c r="F76" t="s">
        <v>63</v>
      </c>
      <c r="G76">
        <v>2</v>
      </c>
      <c r="H76" t="s">
        <v>64</v>
      </c>
      <c r="I76" t="s">
        <v>3662</v>
      </c>
      <c r="J76" t="s">
        <v>199</v>
      </c>
      <c r="K76" t="s">
        <v>200</v>
      </c>
      <c r="L76" t="s">
        <v>4098</v>
      </c>
      <c r="M76" t="s">
        <v>67</v>
      </c>
      <c r="N76" s="1" t="s">
        <v>68</v>
      </c>
      <c r="O76" t="s">
        <v>69</v>
      </c>
      <c r="P76" s="1" t="s">
        <v>154</v>
      </c>
      <c r="Q76" t="s">
        <v>155</v>
      </c>
      <c r="R76" t="s">
        <v>3719</v>
      </c>
      <c r="S76" t="s">
        <v>201</v>
      </c>
      <c r="T76">
        <v>17</v>
      </c>
      <c r="U76">
        <v>2</v>
      </c>
      <c r="V76" t="s">
        <v>204</v>
      </c>
      <c r="W76">
        <v>1</v>
      </c>
      <c r="X76" t="s">
        <v>74</v>
      </c>
      <c r="Y76">
        <v>1</v>
      </c>
      <c r="Z76" t="s">
        <v>75</v>
      </c>
      <c r="AA76">
        <v>1</v>
      </c>
      <c r="AB76" s="3">
        <v>0.15</v>
      </c>
      <c r="AC76" s="3">
        <v>0.15</v>
      </c>
      <c r="AD76" s="3">
        <v>100</v>
      </c>
      <c r="AE76" s="3">
        <v>0.23</v>
      </c>
      <c r="AF76" s="3">
        <v>0.18</v>
      </c>
      <c r="AG76" s="3">
        <v>78.260000000000005</v>
      </c>
      <c r="AH76" s="3">
        <v>0.23</v>
      </c>
      <c r="AI76" s="3">
        <v>0</v>
      </c>
      <c r="AJ76" s="3">
        <v>0</v>
      </c>
      <c r="AK76" s="3">
        <v>0.23</v>
      </c>
      <c r="AL76" s="3">
        <v>0</v>
      </c>
      <c r="AM76" s="3">
        <v>0</v>
      </c>
      <c r="AN76" s="3">
        <v>0.16</v>
      </c>
      <c r="AO76" s="3">
        <v>0</v>
      </c>
      <c r="AP76" s="3">
        <v>0</v>
      </c>
      <c r="AQ76" s="3">
        <v>1</v>
      </c>
      <c r="AR76" s="3">
        <v>0.33</v>
      </c>
      <c r="AS76" s="3">
        <v>33</v>
      </c>
      <c r="AT76" s="4">
        <v>25000000</v>
      </c>
      <c r="AU76" s="4">
        <v>21166667</v>
      </c>
      <c r="AV76" s="3">
        <v>84.68</v>
      </c>
      <c r="AW76" s="4">
        <v>52567470</v>
      </c>
      <c r="AX76" s="4">
        <v>51776819</v>
      </c>
      <c r="AY76" s="3">
        <v>98.5</v>
      </c>
      <c r="AZ76" s="4">
        <v>35500000</v>
      </c>
      <c r="BA76" s="4">
        <v>0</v>
      </c>
      <c r="BB76" s="3">
        <v>0</v>
      </c>
      <c r="BC76" s="4">
        <v>50000000</v>
      </c>
      <c r="BD76" s="4">
        <v>0</v>
      </c>
      <c r="BE76" s="3">
        <v>0</v>
      </c>
      <c r="BF76" s="4">
        <v>109000000</v>
      </c>
      <c r="BG76" s="4">
        <v>0</v>
      </c>
      <c r="BH76" s="3">
        <v>0</v>
      </c>
      <c r="BI76" s="4">
        <v>272067470</v>
      </c>
      <c r="BJ76" s="4">
        <v>72943486</v>
      </c>
      <c r="BK76" s="3">
        <v>26.81</v>
      </c>
      <c r="BL76" t="s">
        <v>205</v>
      </c>
      <c r="BM76" s="13">
        <f t="shared" si="13"/>
        <v>25</v>
      </c>
      <c r="BN76" s="13">
        <f t="shared" si="14"/>
        <v>21.166667</v>
      </c>
      <c r="BO76" s="13">
        <f t="shared" si="15"/>
        <v>52.56747</v>
      </c>
      <c r="BP76" s="13">
        <f t="shared" si="16"/>
        <v>51.776819000000003</v>
      </c>
      <c r="BQ76" s="13">
        <f t="shared" si="17"/>
        <v>35.5</v>
      </c>
      <c r="BR76" s="13">
        <f t="shared" si="18"/>
        <v>0</v>
      </c>
      <c r="BS76" s="13">
        <f t="shared" si="19"/>
        <v>50</v>
      </c>
      <c r="BT76" s="13">
        <f t="shared" si="20"/>
        <v>0</v>
      </c>
      <c r="BU76" s="13">
        <f t="shared" si="21"/>
        <v>109</v>
      </c>
      <c r="BV76" s="13">
        <f t="shared" si="22"/>
        <v>0</v>
      </c>
      <c r="BW76" s="13">
        <f t="shared" si="23"/>
        <v>272.06747000000001</v>
      </c>
      <c r="BX76" s="13">
        <f t="shared" si="24"/>
        <v>72.943486000000007</v>
      </c>
    </row>
    <row r="77" spans="1:76" x14ac:dyDescent="0.25">
      <c r="A77">
        <v>16</v>
      </c>
      <c r="B77" t="s">
        <v>60</v>
      </c>
      <c r="C77" t="s">
        <v>61</v>
      </c>
      <c r="D77">
        <v>2021</v>
      </c>
      <c r="E77" t="s">
        <v>62</v>
      </c>
      <c r="F77" t="s">
        <v>63</v>
      </c>
      <c r="G77">
        <v>2</v>
      </c>
      <c r="H77" t="s">
        <v>64</v>
      </c>
      <c r="I77" t="s">
        <v>3662</v>
      </c>
      <c r="J77" t="s">
        <v>199</v>
      </c>
      <c r="K77" t="s">
        <v>200</v>
      </c>
      <c r="L77" t="s">
        <v>4098</v>
      </c>
      <c r="M77" t="s">
        <v>67</v>
      </c>
      <c r="N77" s="1" t="s">
        <v>68</v>
      </c>
      <c r="O77" t="s">
        <v>69</v>
      </c>
      <c r="P77" s="1" t="s">
        <v>154</v>
      </c>
      <c r="Q77" t="s">
        <v>155</v>
      </c>
      <c r="R77" t="s">
        <v>3719</v>
      </c>
      <c r="S77" t="s">
        <v>201</v>
      </c>
      <c r="T77">
        <v>17</v>
      </c>
      <c r="U77">
        <v>3</v>
      </c>
      <c r="V77" t="s">
        <v>206</v>
      </c>
      <c r="W77">
        <v>1</v>
      </c>
      <c r="X77" t="s">
        <v>74</v>
      </c>
      <c r="Y77">
        <v>1</v>
      </c>
      <c r="Z77" t="s">
        <v>75</v>
      </c>
      <c r="AA77">
        <v>1</v>
      </c>
      <c r="AB77" s="3">
        <v>0.2</v>
      </c>
      <c r="AC77" s="3">
        <v>0.2</v>
      </c>
      <c r="AD77" s="3">
        <v>100</v>
      </c>
      <c r="AE77" s="3">
        <v>0.3</v>
      </c>
      <c r="AF77" s="3">
        <v>0.15</v>
      </c>
      <c r="AG77" s="3">
        <v>50</v>
      </c>
      <c r="AH77" s="3">
        <v>0.6</v>
      </c>
      <c r="AI77" s="3">
        <v>0</v>
      </c>
      <c r="AJ77" s="3">
        <v>0</v>
      </c>
      <c r="AK77" s="3">
        <v>0.6</v>
      </c>
      <c r="AL77" s="3">
        <v>0</v>
      </c>
      <c r="AM77" s="3">
        <v>0</v>
      </c>
      <c r="AN77" s="3">
        <v>0.3</v>
      </c>
      <c r="AO77" s="3">
        <v>0</v>
      </c>
      <c r="AP77" s="3">
        <v>0</v>
      </c>
      <c r="AQ77" s="3">
        <v>2</v>
      </c>
      <c r="AR77" s="3">
        <v>0.35</v>
      </c>
      <c r="AS77" s="3">
        <v>17.5</v>
      </c>
      <c r="AT77" s="4">
        <v>129350095</v>
      </c>
      <c r="AU77" s="4">
        <v>123287383</v>
      </c>
      <c r="AV77" s="3">
        <v>95.32</v>
      </c>
      <c r="AW77" s="4">
        <v>44284265</v>
      </c>
      <c r="AX77" s="4">
        <v>42012149</v>
      </c>
      <c r="AY77" s="3">
        <v>94.87</v>
      </c>
      <c r="AZ77" s="4">
        <v>270150000</v>
      </c>
      <c r="BA77" s="4">
        <v>0</v>
      </c>
      <c r="BB77" s="3">
        <v>0</v>
      </c>
      <c r="BC77" s="4">
        <v>455000000</v>
      </c>
      <c r="BD77" s="4">
        <v>0</v>
      </c>
      <c r="BE77" s="3">
        <v>0</v>
      </c>
      <c r="BF77" s="4">
        <v>462432118</v>
      </c>
      <c r="BG77" s="4">
        <v>0</v>
      </c>
      <c r="BH77" s="3">
        <v>0</v>
      </c>
      <c r="BI77" s="4">
        <v>1361216478</v>
      </c>
      <c r="BJ77" s="4">
        <v>165299532</v>
      </c>
      <c r="BK77" s="3">
        <v>12.14</v>
      </c>
      <c r="BL77" t="s">
        <v>207</v>
      </c>
      <c r="BM77" s="13">
        <f t="shared" si="13"/>
        <v>129.35009500000001</v>
      </c>
      <c r="BN77" s="13">
        <f t="shared" si="14"/>
        <v>123.28738300000001</v>
      </c>
      <c r="BO77" s="13">
        <f t="shared" si="15"/>
        <v>44.284264999999998</v>
      </c>
      <c r="BP77" s="13">
        <f t="shared" si="16"/>
        <v>42.012149000000001</v>
      </c>
      <c r="BQ77" s="13">
        <f t="shared" si="17"/>
        <v>270.14999999999998</v>
      </c>
      <c r="BR77" s="13">
        <f t="shared" si="18"/>
        <v>0</v>
      </c>
      <c r="BS77" s="13">
        <f t="shared" si="19"/>
        <v>455</v>
      </c>
      <c r="BT77" s="13">
        <f t="shared" si="20"/>
        <v>0</v>
      </c>
      <c r="BU77" s="13">
        <f t="shared" si="21"/>
        <v>462.432118</v>
      </c>
      <c r="BV77" s="13">
        <f t="shared" si="22"/>
        <v>0</v>
      </c>
      <c r="BW77" s="13">
        <f t="shared" si="23"/>
        <v>1361.2164780000001</v>
      </c>
      <c r="BX77" s="13">
        <f t="shared" si="24"/>
        <v>165.299532</v>
      </c>
    </row>
    <row r="78" spans="1:76" x14ac:dyDescent="0.25">
      <c r="A78">
        <v>16</v>
      </c>
      <c r="B78" t="s">
        <v>60</v>
      </c>
      <c r="C78" t="s">
        <v>61</v>
      </c>
      <c r="D78">
        <v>2021</v>
      </c>
      <c r="E78" t="s">
        <v>62</v>
      </c>
      <c r="F78" t="s">
        <v>63</v>
      </c>
      <c r="G78">
        <v>2</v>
      </c>
      <c r="H78" t="s">
        <v>64</v>
      </c>
      <c r="I78" t="s">
        <v>3662</v>
      </c>
      <c r="J78" t="s">
        <v>199</v>
      </c>
      <c r="K78" t="s">
        <v>200</v>
      </c>
      <c r="L78" t="s">
        <v>4098</v>
      </c>
      <c r="M78" t="s">
        <v>67</v>
      </c>
      <c r="N78" s="1" t="s">
        <v>68</v>
      </c>
      <c r="O78" t="s">
        <v>69</v>
      </c>
      <c r="P78" s="1" t="s">
        <v>154</v>
      </c>
      <c r="Q78" t="s">
        <v>155</v>
      </c>
      <c r="R78" t="s">
        <v>3719</v>
      </c>
      <c r="S78" t="s">
        <v>201</v>
      </c>
      <c r="T78">
        <v>17</v>
      </c>
      <c r="U78">
        <v>4</v>
      </c>
      <c r="V78" t="s">
        <v>208</v>
      </c>
      <c r="W78">
        <v>1</v>
      </c>
      <c r="X78" t="s">
        <v>74</v>
      </c>
      <c r="Y78">
        <v>1</v>
      </c>
      <c r="Z78" t="s">
        <v>75</v>
      </c>
      <c r="AA78">
        <v>1</v>
      </c>
      <c r="AB78" s="3">
        <v>0.15</v>
      </c>
      <c r="AC78" s="3">
        <v>0.15</v>
      </c>
      <c r="AD78" s="3">
        <v>100</v>
      </c>
      <c r="AE78" s="3">
        <v>0.23</v>
      </c>
      <c r="AF78" s="3">
        <v>0.15</v>
      </c>
      <c r="AG78" s="3">
        <v>65.22</v>
      </c>
      <c r="AH78" s="3">
        <v>0.23</v>
      </c>
      <c r="AI78" s="3">
        <v>0</v>
      </c>
      <c r="AJ78" s="3">
        <v>0</v>
      </c>
      <c r="AK78" s="3">
        <v>0.23</v>
      </c>
      <c r="AL78" s="3">
        <v>0</v>
      </c>
      <c r="AM78" s="3">
        <v>0</v>
      </c>
      <c r="AN78" s="3">
        <v>0.16</v>
      </c>
      <c r="AO78" s="3">
        <v>0</v>
      </c>
      <c r="AP78" s="3">
        <v>0</v>
      </c>
      <c r="AQ78" s="3">
        <v>1</v>
      </c>
      <c r="AR78" s="3">
        <v>0.3</v>
      </c>
      <c r="AS78" s="3">
        <v>30</v>
      </c>
      <c r="AT78" s="4">
        <v>127300000</v>
      </c>
      <c r="AU78" s="4">
        <v>120760143</v>
      </c>
      <c r="AV78" s="3">
        <v>94.86</v>
      </c>
      <c r="AW78" s="4">
        <v>44284265</v>
      </c>
      <c r="AX78" s="4">
        <v>41951355</v>
      </c>
      <c r="AY78" s="3">
        <v>94.74</v>
      </c>
      <c r="AZ78" s="4">
        <v>37075000</v>
      </c>
      <c r="BA78" s="4">
        <v>0</v>
      </c>
      <c r="BB78" s="3">
        <v>0</v>
      </c>
      <c r="BC78" s="4">
        <v>160000000</v>
      </c>
      <c r="BD78" s="4">
        <v>0</v>
      </c>
      <c r="BE78" s="3">
        <v>0</v>
      </c>
      <c r="BF78" s="4">
        <v>158000000</v>
      </c>
      <c r="BG78" s="4">
        <v>0</v>
      </c>
      <c r="BH78" s="3">
        <v>0</v>
      </c>
      <c r="BI78" s="4">
        <v>526659265</v>
      </c>
      <c r="BJ78" s="4">
        <v>162711498</v>
      </c>
      <c r="BK78" s="3">
        <v>30.9</v>
      </c>
      <c r="BL78" t="s">
        <v>209</v>
      </c>
      <c r="BM78" s="13">
        <f t="shared" si="13"/>
        <v>127.3</v>
      </c>
      <c r="BN78" s="13">
        <f t="shared" si="14"/>
        <v>120.760143</v>
      </c>
      <c r="BO78" s="13">
        <f t="shared" si="15"/>
        <v>44.284264999999998</v>
      </c>
      <c r="BP78" s="13">
        <f t="shared" si="16"/>
        <v>41.951355</v>
      </c>
      <c r="BQ78" s="13">
        <f t="shared" si="17"/>
        <v>37.075000000000003</v>
      </c>
      <c r="BR78" s="13">
        <f t="shared" si="18"/>
        <v>0</v>
      </c>
      <c r="BS78" s="13">
        <f t="shared" si="19"/>
        <v>160</v>
      </c>
      <c r="BT78" s="13">
        <f t="shared" si="20"/>
        <v>0</v>
      </c>
      <c r="BU78" s="13">
        <f t="shared" si="21"/>
        <v>158</v>
      </c>
      <c r="BV78" s="13">
        <f t="shared" si="22"/>
        <v>0</v>
      </c>
      <c r="BW78" s="13">
        <f t="shared" si="23"/>
        <v>526.659265</v>
      </c>
      <c r="BX78" s="13">
        <f t="shared" si="24"/>
        <v>162.71149800000001</v>
      </c>
    </row>
    <row r="79" spans="1:76" x14ac:dyDescent="0.25">
      <c r="A79">
        <v>16</v>
      </c>
      <c r="B79" t="s">
        <v>60</v>
      </c>
      <c r="C79" t="s">
        <v>61</v>
      </c>
      <c r="D79">
        <v>2021</v>
      </c>
      <c r="E79" t="s">
        <v>62</v>
      </c>
      <c r="F79" t="s">
        <v>63</v>
      </c>
      <c r="G79">
        <v>2</v>
      </c>
      <c r="H79" t="s">
        <v>64</v>
      </c>
      <c r="I79" t="s">
        <v>3662</v>
      </c>
      <c r="J79" t="s">
        <v>199</v>
      </c>
      <c r="K79" t="s">
        <v>200</v>
      </c>
      <c r="L79" t="s">
        <v>4098</v>
      </c>
      <c r="M79" t="s">
        <v>67</v>
      </c>
      <c r="N79" s="1" t="s">
        <v>68</v>
      </c>
      <c r="O79" t="s">
        <v>69</v>
      </c>
      <c r="P79" s="1" t="s">
        <v>154</v>
      </c>
      <c r="Q79" t="s">
        <v>155</v>
      </c>
      <c r="R79" t="s">
        <v>3719</v>
      </c>
      <c r="S79" t="s">
        <v>201</v>
      </c>
      <c r="T79">
        <v>17</v>
      </c>
      <c r="U79">
        <v>5</v>
      </c>
      <c r="V79" t="s">
        <v>210</v>
      </c>
      <c r="W79">
        <v>3</v>
      </c>
      <c r="X79" t="s">
        <v>142</v>
      </c>
      <c r="Y79">
        <v>1</v>
      </c>
      <c r="Z79" t="s">
        <v>75</v>
      </c>
      <c r="AA79">
        <v>1</v>
      </c>
      <c r="AB79" s="3">
        <v>10</v>
      </c>
      <c r="AC79" s="3">
        <v>10</v>
      </c>
      <c r="AD79" s="3">
        <v>100</v>
      </c>
      <c r="AE79" s="3">
        <v>26</v>
      </c>
      <c r="AF79" s="3">
        <v>18</v>
      </c>
      <c r="AG79" s="3">
        <v>69.23</v>
      </c>
      <c r="AH79" s="3">
        <v>40</v>
      </c>
      <c r="AI79" s="3">
        <v>0</v>
      </c>
      <c r="AJ79" s="3">
        <v>0</v>
      </c>
      <c r="AK79" s="3">
        <v>50</v>
      </c>
      <c r="AL79" s="3">
        <v>0</v>
      </c>
      <c r="AM79" s="3">
        <v>0</v>
      </c>
      <c r="AN79" s="3">
        <v>60</v>
      </c>
      <c r="AO79" s="3">
        <v>0</v>
      </c>
      <c r="AP79" s="3">
        <v>0</v>
      </c>
      <c r="AQ79" s="3" t="s">
        <v>79</v>
      </c>
      <c r="AR79" s="3" t="s">
        <v>79</v>
      </c>
      <c r="AS79" s="3" t="s">
        <v>79</v>
      </c>
      <c r="AT79" s="4">
        <v>56677500</v>
      </c>
      <c r="AU79" s="4">
        <v>49508042</v>
      </c>
      <c r="AV79" s="3">
        <v>87.35</v>
      </c>
      <c r="AW79" s="4">
        <v>44284265</v>
      </c>
      <c r="AX79" s="4">
        <v>43545253</v>
      </c>
      <c r="AY79" s="3">
        <v>98.35</v>
      </c>
      <c r="AZ79" s="4">
        <v>70000000</v>
      </c>
      <c r="BA79" s="4">
        <v>0</v>
      </c>
      <c r="BB79" s="3">
        <v>0</v>
      </c>
      <c r="BC79" s="4">
        <v>115000000</v>
      </c>
      <c r="BD79" s="4">
        <v>0</v>
      </c>
      <c r="BE79" s="3">
        <v>0</v>
      </c>
      <c r="BF79" s="4">
        <v>73000010</v>
      </c>
      <c r="BG79" s="4">
        <v>0</v>
      </c>
      <c r="BH79" s="3">
        <v>0</v>
      </c>
      <c r="BI79" s="4">
        <v>358961775</v>
      </c>
      <c r="BJ79" s="4">
        <v>93053295</v>
      </c>
      <c r="BK79" s="3">
        <v>25.92</v>
      </c>
      <c r="BL79" t="s">
        <v>211</v>
      </c>
      <c r="BM79" s="13">
        <f t="shared" si="13"/>
        <v>56.677500000000002</v>
      </c>
      <c r="BN79" s="13">
        <f t="shared" si="14"/>
        <v>49.508042000000003</v>
      </c>
      <c r="BO79" s="13">
        <f t="shared" si="15"/>
        <v>44.284264999999998</v>
      </c>
      <c r="BP79" s="13">
        <f t="shared" si="16"/>
        <v>43.545253000000002</v>
      </c>
      <c r="BQ79" s="13">
        <f t="shared" si="17"/>
        <v>70</v>
      </c>
      <c r="BR79" s="13">
        <f t="shared" si="18"/>
        <v>0</v>
      </c>
      <c r="BS79" s="13">
        <f t="shared" si="19"/>
        <v>115</v>
      </c>
      <c r="BT79" s="13">
        <f t="shared" si="20"/>
        <v>0</v>
      </c>
      <c r="BU79" s="13">
        <f t="shared" si="21"/>
        <v>73.000010000000003</v>
      </c>
      <c r="BV79" s="13">
        <f t="shared" si="22"/>
        <v>0</v>
      </c>
      <c r="BW79" s="13">
        <f t="shared" si="23"/>
        <v>358.96177499999999</v>
      </c>
      <c r="BX79" s="13">
        <f t="shared" si="24"/>
        <v>93.053295000000006</v>
      </c>
    </row>
    <row r="80" spans="1:76" x14ac:dyDescent="0.25">
      <c r="A80">
        <v>16</v>
      </c>
      <c r="B80" t="s">
        <v>60</v>
      </c>
      <c r="C80" t="s">
        <v>61</v>
      </c>
      <c r="D80">
        <v>2021</v>
      </c>
      <c r="E80" t="s">
        <v>62</v>
      </c>
      <c r="F80" t="s">
        <v>63</v>
      </c>
      <c r="G80">
        <v>2</v>
      </c>
      <c r="H80" t="s">
        <v>64</v>
      </c>
      <c r="I80" t="s">
        <v>3662</v>
      </c>
      <c r="J80" t="s">
        <v>199</v>
      </c>
      <c r="K80" t="s">
        <v>200</v>
      </c>
      <c r="L80" t="s">
        <v>4098</v>
      </c>
      <c r="M80" t="s">
        <v>67</v>
      </c>
      <c r="N80" s="1" t="s">
        <v>68</v>
      </c>
      <c r="O80" t="s">
        <v>69</v>
      </c>
      <c r="P80" s="1" t="s">
        <v>154</v>
      </c>
      <c r="Q80" t="s">
        <v>155</v>
      </c>
      <c r="R80" t="s">
        <v>3719</v>
      </c>
      <c r="S80" t="s">
        <v>201</v>
      </c>
      <c r="T80">
        <v>17</v>
      </c>
      <c r="U80">
        <v>6</v>
      </c>
      <c r="V80" t="s">
        <v>212</v>
      </c>
      <c r="W80">
        <v>2</v>
      </c>
      <c r="X80" t="s">
        <v>78</v>
      </c>
      <c r="Y80">
        <v>1</v>
      </c>
      <c r="Z80" t="s">
        <v>75</v>
      </c>
      <c r="AA80">
        <v>1</v>
      </c>
      <c r="AB80" s="3">
        <v>100</v>
      </c>
      <c r="AC80" s="3">
        <v>100</v>
      </c>
      <c r="AD80" s="3">
        <v>100</v>
      </c>
      <c r="AE80" s="3">
        <v>100</v>
      </c>
      <c r="AF80" s="3">
        <v>80</v>
      </c>
      <c r="AG80" s="3">
        <v>80</v>
      </c>
      <c r="AH80" s="3">
        <v>100</v>
      </c>
      <c r="AI80" s="3">
        <v>0</v>
      </c>
      <c r="AJ80" s="3">
        <v>0</v>
      </c>
      <c r="AK80" s="3">
        <v>100</v>
      </c>
      <c r="AL80" s="3">
        <v>0</v>
      </c>
      <c r="AM80" s="3">
        <v>0</v>
      </c>
      <c r="AN80" s="3">
        <v>100</v>
      </c>
      <c r="AO80" s="3">
        <v>0</v>
      </c>
      <c r="AP80" s="3">
        <v>0</v>
      </c>
      <c r="AQ80" s="3" t="s">
        <v>79</v>
      </c>
      <c r="AR80" s="3" t="s">
        <v>79</v>
      </c>
      <c r="AS80" s="3" t="s">
        <v>79</v>
      </c>
      <c r="AT80" s="4">
        <v>34860405</v>
      </c>
      <c r="AU80" s="4">
        <v>34713017</v>
      </c>
      <c r="AV80" s="3">
        <v>99.57</v>
      </c>
      <c r="AW80" s="4">
        <v>44284265</v>
      </c>
      <c r="AX80" s="4">
        <v>43733434</v>
      </c>
      <c r="AY80" s="3">
        <v>98.76</v>
      </c>
      <c r="AZ80" s="4">
        <v>58000000</v>
      </c>
      <c r="BA80" s="4">
        <v>0</v>
      </c>
      <c r="BB80" s="3">
        <v>0</v>
      </c>
      <c r="BC80" s="4">
        <v>27479614</v>
      </c>
      <c r="BD80" s="4">
        <v>0</v>
      </c>
      <c r="BE80" s="3">
        <v>0</v>
      </c>
      <c r="BF80" s="4">
        <v>20000000</v>
      </c>
      <c r="BG80" s="4">
        <v>0</v>
      </c>
      <c r="BH80" s="3">
        <v>0</v>
      </c>
      <c r="BI80" s="4">
        <v>184624284</v>
      </c>
      <c r="BJ80" s="4">
        <v>78446451</v>
      </c>
      <c r="BK80" s="3">
        <v>42.49</v>
      </c>
      <c r="BL80" t="s">
        <v>213</v>
      </c>
      <c r="BM80" s="13">
        <f t="shared" si="13"/>
        <v>34.860405</v>
      </c>
      <c r="BN80" s="13">
        <f t="shared" si="14"/>
        <v>34.713017000000001</v>
      </c>
      <c r="BO80" s="13">
        <f t="shared" si="15"/>
        <v>44.284264999999998</v>
      </c>
      <c r="BP80" s="13">
        <f t="shared" si="16"/>
        <v>43.733434000000003</v>
      </c>
      <c r="BQ80" s="13">
        <f t="shared" si="17"/>
        <v>58</v>
      </c>
      <c r="BR80" s="13">
        <f t="shared" si="18"/>
        <v>0</v>
      </c>
      <c r="BS80" s="13">
        <f t="shared" si="19"/>
        <v>27.479614000000002</v>
      </c>
      <c r="BT80" s="13">
        <f t="shared" si="20"/>
        <v>0</v>
      </c>
      <c r="BU80" s="13">
        <f t="shared" si="21"/>
        <v>20</v>
      </c>
      <c r="BV80" s="13">
        <f t="shared" si="22"/>
        <v>0</v>
      </c>
      <c r="BW80" s="13">
        <f t="shared" si="23"/>
        <v>184.62428399999999</v>
      </c>
      <c r="BX80" s="13">
        <f t="shared" si="24"/>
        <v>78.446450999999996</v>
      </c>
    </row>
    <row r="81" spans="1:76" x14ac:dyDescent="0.25">
      <c r="A81">
        <v>16</v>
      </c>
      <c r="B81" t="s">
        <v>60</v>
      </c>
      <c r="C81" t="s">
        <v>61</v>
      </c>
      <c r="D81">
        <v>2021</v>
      </c>
      <c r="E81" t="s">
        <v>62</v>
      </c>
      <c r="F81" t="s">
        <v>63</v>
      </c>
      <c r="G81">
        <v>2</v>
      </c>
      <c r="H81" t="s">
        <v>64</v>
      </c>
      <c r="I81" t="s">
        <v>3662</v>
      </c>
      <c r="J81" t="s">
        <v>199</v>
      </c>
      <c r="K81" t="s">
        <v>200</v>
      </c>
      <c r="L81" t="s">
        <v>4098</v>
      </c>
      <c r="M81" t="s">
        <v>67</v>
      </c>
      <c r="N81" s="1" t="s">
        <v>68</v>
      </c>
      <c r="O81" t="s">
        <v>69</v>
      </c>
      <c r="P81" s="1" t="s">
        <v>154</v>
      </c>
      <c r="Q81" t="s">
        <v>155</v>
      </c>
      <c r="R81" t="s">
        <v>3720</v>
      </c>
      <c r="S81" t="s">
        <v>214</v>
      </c>
      <c r="T81">
        <v>18</v>
      </c>
      <c r="U81">
        <v>1</v>
      </c>
      <c r="V81" t="s">
        <v>215</v>
      </c>
      <c r="W81">
        <v>1</v>
      </c>
      <c r="X81" t="s">
        <v>74</v>
      </c>
      <c r="Y81">
        <v>1</v>
      </c>
      <c r="Z81" t="s">
        <v>75</v>
      </c>
      <c r="AA81">
        <v>1</v>
      </c>
      <c r="AB81" s="3">
        <v>0.3</v>
      </c>
      <c r="AC81" s="3">
        <v>0.3</v>
      </c>
      <c r="AD81" s="3">
        <v>100</v>
      </c>
      <c r="AE81" s="3">
        <v>0.7</v>
      </c>
      <c r="AF81" s="3">
        <v>0.5</v>
      </c>
      <c r="AG81" s="3">
        <v>71.430000000000007</v>
      </c>
      <c r="AH81" s="3">
        <v>0.15</v>
      </c>
      <c r="AI81" s="3">
        <v>0</v>
      </c>
      <c r="AJ81" s="3">
        <v>0</v>
      </c>
      <c r="AK81" s="3">
        <v>0.7</v>
      </c>
      <c r="AL81" s="3">
        <v>0</v>
      </c>
      <c r="AM81" s="3">
        <v>0</v>
      </c>
      <c r="AN81" s="3">
        <v>0.15</v>
      </c>
      <c r="AO81" s="3">
        <v>0</v>
      </c>
      <c r="AP81" s="3">
        <v>0</v>
      </c>
      <c r="AQ81" s="3">
        <v>2</v>
      </c>
      <c r="AR81" s="3">
        <v>0.8</v>
      </c>
      <c r="AS81" s="3">
        <v>40</v>
      </c>
      <c r="AT81" s="4">
        <v>69000000</v>
      </c>
      <c r="AU81" s="4">
        <v>66523817</v>
      </c>
      <c r="AV81" s="3">
        <v>96.41</v>
      </c>
      <c r="AW81" s="4">
        <v>43331600</v>
      </c>
      <c r="AX81" s="4">
        <v>43331600</v>
      </c>
      <c r="AY81" s="3">
        <v>100</v>
      </c>
      <c r="AZ81" s="4">
        <v>20000000</v>
      </c>
      <c r="BA81" s="4">
        <v>0</v>
      </c>
      <c r="BB81" s="3">
        <v>0</v>
      </c>
      <c r="BC81" s="4">
        <v>120000000</v>
      </c>
      <c r="BD81" s="4">
        <v>0</v>
      </c>
      <c r="BE81" s="3">
        <v>0</v>
      </c>
      <c r="BF81" s="4">
        <v>93800000</v>
      </c>
      <c r="BG81" s="4">
        <v>0</v>
      </c>
      <c r="BH81" s="3">
        <v>0</v>
      </c>
      <c r="BI81" s="4">
        <v>346131600</v>
      </c>
      <c r="BJ81" s="4">
        <v>109855417</v>
      </c>
      <c r="BK81" s="3">
        <v>31.74</v>
      </c>
      <c r="BL81" t="s">
        <v>216</v>
      </c>
      <c r="BM81" s="13">
        <f t="shared" si="13"/>
        <v>69</v>
      </c>
      <c r="BN81" s="13">
        <f t="shared" si="14"/>
        <v>66.523816999999994</v>
      </c>
      <c r="BO81" s="13">
        <f t="shared" si="15"/>
        <v>43.331600000000002</v>
      </c>
      <c r="BP81" s="13">
        <f t="shared" si="16"/>
        <v>43.331600000000002</v>
      </c>
      <c r="BQ81" s="13">
        <f t="shared" si="17"/>
        <v>20</v>
      </c>
      <c r="BR81" s="13">
        <f t="shared" si="18"/>
        <v>0</v>
      </c>
      <c r="BS81" s="13">
        <f t="shared" si="19"/>
        <v>120</v>
      </c>
      <c r="BT81" s="13">
        <f t="shared" si="20"/>
        <v>0</v>
      </c>
      <c r="BU81" s="13">
        <f t="shared" si="21"/>
        <v>93.8</v>
      </c>
      <c r="BV81" s="13">
        <f t="shared" si="22"/>
        <v>0</v>
      </c>
      <c r="BW81" s="13">
        <f t="shared" si="23"/>
        <v>346.13159999999999</v>
      </c>
      <c r="BX81" s="13">
        <f t="shared" si="24"/>
        <v>109.85541699999999</v>
      </c>
    </row>
    <row r="82" spans="1:76" x14ac:dyDescent="0.25">
      <c r="A82">
        <v>16</v>
      </c>
      <c r="B82" t="s">
        <v>60</v>
      </c>
      <c r="C82" t="s">
        <v>61</v>
      </c>
      <c r="D82">
        <v>2021</v>
      </c>
      <c r="E82" t="s">
        <v>62</v>
      </c>
      <c r="F82" t="s">
        <v>63</v>
      </c>
      <c r="G82">
        <v>2</v>
      </c>
      <c r="H82" t="s">
        <v>64</v>
      </c>
      <c r="I82" t="s">
        <v>3662</v>
      </c>
      <c r="J82" t="s">
        <v>199</v>
      </c>
      <c r="K82" t="s">
        <v>200</v>
      </c>
      <c r="L82" t="s">
        <v>4098</v>
      </c>
      <c r="M82" t="s">
        <v>67</v>
      </c>
      <c r="N82" s="1" t="s">
        <v>68</v>
      </c>
      <c r="O82" t="s">
        <v>69</v>
      </c>
      <c r="P82" s="1" t="s">
        <v>154</v>
      </c>
      <c r="Q82" t="s">
        <v>155</v>
      </c>
      <c r="R82" t="s">
        <v>3720</v>
      </c>
      <c r="S82" t="s">
        <v>214</v>
      </c>
      <c r="T82">
        <v>18</v>
      </c>
      <c r="U82">
        <v>2</v>
      </c>
      <c r="V82" t="s">
        <v>217</v>
      </c>
      <c r="W82">
        <v>1</v>
      </c>
      <c r="X82" t="s">
        <v>74</v>
      </c>
      <c r="Y82">
        <v>1</v>
      </c>
      <c r="Z82" t="s">
        <v>75</v>
      </c>
      <c r="AA82">
        <v>1</v>
      </c>
      <c r="AB82" s="3">
        <v>0.3</v>
      </c>
      <c r="AC82" s="3">
        <v>0.3</v>
      </c>
      <c r="AD82" s="3">
        <v>100</v>
      </c>
      <c r="AE82" s="3">
        <v>0.7</v>
      </c>
      <c r="AF82" s="3">
        <v>0.5</v>
      </c>
      <c r="AG82" s="3">
        <v>71.430000000000007</v>
      </c>
      <c r="AH82" s="3">
        <v>0.15</v>
      </c>
      <c r="AI82" s="3">
        <v>0</v>
      </c>
      <c r="AJ82" s="3">
        <v>0</v>
      </c>
      <c r="AK82" s="3">
        <v>0.7</v>
      </c>
      <c r="AL82" s="3">
        <v>0</v>
      </c>
      <c r="AM82" s="3">
        <v>0</v>
      </c>
      <c r="AN82" s="3">
        <v>0.15</v>
      </c>
      <c r="AO82" s="3">
        <v>0</v>
      </c>
      <c r="AP82" s="3">
        <v>0</v>
      </c>
      <c r="AQ82" s="3">
        <v>2</v>
      </c>
      <c r="AR82" s="3">
        <v>0.8</v>
      </c>
      <c r="AS82" s="3">
        <v>40</v>
      </c>
      <c r="AT82" s="4">
        <v>28200000</v>
      </c>
      <c r="AU82" s="4">
        <v>27183114</v>
      </c>
      <c r="AV82" s="3">
        <v>96.38</v>
      </c>
      <c r="AW82" s="4">
        <v>36050000</v>
      </c>
      <c r="AX82" s="4">
        <v>36050000</v>
      </c>
      <c r="AY82" s="3">
        <v>100</v>
      </c>
      <c r="AZ82" s="4">
        <v>23650000</v>
      </c>
      <c r="BA82" s="4">
        <v>0</v>
      </c>
      <c r="BB82" s="3">
        <v>0</v>
      </c>
      <c r="BC82" s="4">
        <v>100000000</v>
      </c>
      <c r="BD82" s="4">
        <v>0</v>
      </c>
      <c r="BE82" s="3">
        <v>0</v>
      </c>
      <c r="BF82" s="4">
        <v>87500000</v>
      </c>
      <c r="BG82" s="4">
        <v>0</v>
      </c>
      <c r="BH82" s="3">
        <v>0</v>
      </c>
      <c r="BI82" s="4">
        <v>275400000</v>
      </c>
      <c r="BJ82" s="4">
        <v>63233114</v>
      </c>
      <c r="BK82" s="3">
        <v>22.96</v>
      </c>
      <c r="BL82" t="s">
        <v>218</v>
      </c>
      <c r="BM82" s="13">
        <f t="shared" si="13"/>
        <v>28.2</v>
      </c>
      <c r="BN82" s="13">
        <f t="shared" si="14"/>
        <v>27.183114</v>
      </c>
      <c r="BO82" s="13">
        <f t="shared" si="15"/>
        <v>36.049999999999997</v>
      </c>
      <c r="BP82" s="13">
        <f t="shared" si="16"/>
        <v>36.049999999999997</v>
      </c>
      <c r="BQ82" s="13">
        <f t="shared" si="17"/>
        <v>23.65</v>
      </c>
      <c r="BR82" s="13">
        <f t="shared" si="18"/>
        <v>0</v>
      </c>
      <c r="BS82" s="13">
        <f t="shared" si="19"/>
        <v>100</v>
      </c>
      <c r="BT82" s="13">
        <f t="shared" si="20"/>
        <v>0</v>
      </c>
      <c r="BU82" s="13">
        <f t="shared" si="21"/>
        <v>87.5</v>
      </c>
      <c r="BV82" s="13">
        <f t="shared" si="22"/>
        <v>0</v>
      </c>
      <c r="BW82" s="13">
        <f t="shared" si="23"/>
        <v>275.39999999999998</v>
      </c>
      <c r="BX82" s="13">
        <f t="shared" si="24"/>
        <v>63.233114</v>
      </c>
    </row>
    <row r="83" spans="1:76" x14ac:dyDescent="0.25">
      <c r="A83">
        <v>16</v>
      </c>
      <c r="B83" t="s">
        <v>60</v>
      </c>
      <c r="C83" t="s">
        <v>61</v>
      </c>
      <c r="D83">
        <v>2021</v>
      </c>
      <c r="E83" t="s">
        <v>62</v>
      </c>
      <c r="F83" t="s">
        <v>63</v>
      </c>
      <c r="G83">
        <v>2</v>
      </c>
      <c r="H83" t="s">
        <v>64</v>
      </c>
      <c r="I83" t="s">
        <v>3662</v>
      </c>
      <c r="J83" t="s">
        <v>199</v>
      </c>
      <c r="K83" t="s">
        <v>200</v>
      </c>
      <c r="L83" t="s">
        <v>4098</v>
      </c>
      <c r="M83" t="s">
        <v>67</v>
      </c>
      <c r="N83" s="1" t="s">
        <v>68</v>
      </c>
      <c r="O83" t="s">
        <v>69</v>
      </c>
      <c r="P83" s="1" t="s">
        <v>154</v>
      </c>
      <c r="Q83" t="s">
        <v>155</v>
      </c>
      <c r="R83" t="s">
        <v>3720</v>
      </c>
      <c r="S83" t="s">
        <v>214</v>
      </c>
      <c r="T83">
        <v>18</v>
      </c>
      <c r="U83">
        <v>3</v>
      </c>
      <c r="V83" t="s">
        <v>219</v>
      </c>
      <c r="W83">
        <v>3</v>
      </c>
      <c r="X83" t="s">
        <v>142</v>
      </c>
      <c r="Y83">
        <v>1</v>
      </c>
      <c r="Z83" t="s">
        <v>75</v>
      </c>
      <c r="AA83">
        <v>1</v>
      </c>
      <c r="AB83" s="3">
        <v>2</v>
      </c>
      <c r="AC83" s="3">
        <v>2</v>
      </c>
      <c r="AD83" s="3">
        <v>100</v>
      </c>
      <c r="AE83" s="3">
        <v>4</v>
      </c>
      <c r="AF83" s="3">
        <v>2</v>
      </c>
      <c r="AG83" s="3">
        <v>50</v>
      </c>
      <c r="AH83" s="3">
        <v>6</v>
      </c>
      <c r="AI83" s="3">
        <v>0</v>
      </c>
      <c r="AJ83" s="3">
        <v>0</v>
      </c>
      <c r="AK83" s="3">
        <v>8</v>
      </c>
      <c r="AL83" s="3">
        <v>0</v>
      </c>
      <c r="AM83" s="3">
        <v>0</v>
      </c>
      <c r="AN83" s="3">
        <v>10</v>
      </c>
      <c r="AO83" s="3">
        <v>0</v>
      </c>
      <c r="AP83" s="3">
        <v>0</v>
      </c>
      <c r="AQ83" s="3" t="s">
        <v>79</v>
      </c>
      <c r="AR83" s="3" t="s">
        <v>79</v>
      </c>
      <c r="AS83" s="3" t="s">
        <v>79</v>
      </c>
      <c r="AT83" s="4">
        <v>78000000</v>
      </c>
      <c r="AU83" s="4">
        <v>58255476</v>
      </c>
      <c r="AV83" s="3">
        <v>74.69</v>
      </c>
      <c r="AW83" s="4">
        <v>50300000</v>
      </c>
      <c r="AX83" s="4">
        <v>50300000</v>
      </c>
      <c r="AY83" s="3">
        <v>100</v>
      </c>
      <c r="AZ83" s="4">
        <v>90000000</v>
      </c>
      <c r="BA83" s="4">
        <v>0</v>
      </c>
      <c r="BB83" s="3">
        <v>0</v>
      </c>
      <c r="BC83" s="4">
        <v>259662672</v>
      </c>
      <c r="BD83" s="4">
        <v>0</v>
      </c>
      <c r="BE83" s="3">
        <v>0</v>
      </c>
      <c r="BF83" s="4">
        <v>182415008</v>
      </c>
      <c r="BG83" s="4">
        <v>0</v>
      </c>
      <c r="BH83" s="3">
        <v>0</v>
      </c>
      <c r="BI83" s="4">
        <v>660377680</v>
      </c>
      <c r="BJ83" s="4">
        <v>108555476</v>
      </c>
      <c r="BK83" s="3">
        <v>16.440000000000001</v>
      </c>
      <c r="BL83" t="s">
        <v>220</v>
      </c>
      <c r="BM83" s="13">
        <f t="shared" si="13"/>
        <v>78</v>
      </c>
      <c r="BN83" s="13">
        <f t="shared" si="14"/>
        <v>58.255476000000002</v>
      </c>
      <c r="BO83" s="13">
        <f t="shared" si="15"/>
        <v>50.3</v>
      </c>
      <c r="BP83" s="13">
        <f t="shared" si="16"/>
        <v>50.3</v>
      </c>
      <c r="BQ83" s="13">
        <f t="shared" si="17"/>
        <v>90</v>
      </c>
      <c r="BR83" s="13">
        <f t="shared" si="18"/>
        <v>0</v>
      </c>
      <c r="BS83" s="13">
        <f t="shared" si="19"/>
        <v>259.66267199999999</v>
      </c>
      <c r="BT83" s="13">
        <f t="shared" si="20"/>
        <v>0</v>
      </c>
      <c r="BU83" s="13">
        <f t="shared" si="21"/>
        <v>182.415008</v>
      </c>
      <c r="BV83" s="13">
        <f t="shared" si="22"/>
        <v>0</v>
      </c>
      <c r="BW83" s="13">
        <f t="shared" si="23"/>
        <v>660.37768000000005</v>
      </c>
      <c r="BX83" s="13">
        <f t="shared" si="24"/>
        <v>108.555476</v>
      </c>
    </row>
    <row r="84" spans="1:76" x14ac:dyDescent="0.25">
      <c r="A84">
        <v>16</v>
      </c>
      <c r="B84" t="s">
        <v>60</v>
      </c>
      <c r="C84" t="s">
        <v>61</v>
      </c>
      <c r="D84">
        <v>2021</v>
      </c>
      <c r="E84" t="s">
        <v>62</v>
      </c>
      <c r="F84" t="s">
        <v>63</v>
      </c>
      <c r="G84">
        <v>2</v>
      </c>
      <c r="H84" t="s">
        <v>64</v>
      </c>
      <c r="I84" t="s">
        <v>3662</v>
      </c>
      <c r="J84" t="s">
        <v>199</v>
      </c>
      <c r="K84" t="s">
        <v>200</v>
      </c>
      <c r="L84" t="s">
        <v>4098</v>
      </c>
      <c r="M84" t="s">
        <v>67</v>
      </c>
      <c r="N84" s="1" t="s">
        <v>68</v>
      </c>
      <c r="O84" t="s">
        <v>69</v>
      </c>
      <c r="P84" s="1" t="s">
        <v>154</v>
      </c>
      <c r="Q84" t="s">
        <v>155</v>
      </c>
      <c r="R84" t="s">
        <v>3720</v>
      </c>
      <c r="S84" t="s">
        <v>214</v>
      </c>
      <c r="T84">
        <v>18</v>
      </c>
      <c r="U84">
        <v>4</v>
      </c>
      <c r="V84" t="s">
        <v>221</v>
      </c>
      <c r="W84">
        <v>3</v>
      </c>
      <c r="X84" t="s">
        <v>142</v>
      </c>
      <c r="Y84">
        <v>1</v>
      </c>
      <c r="Z84" t="s">
        <v>75</v>
      </c>
      <c r="AA84">
        <v>1</v>
      </c>
      <c r="AB84" s="3">
        <v>2</v>
      </c>
      <c r="AC84" s="3">
        <v>2</v>
      </c>
      <c r="AD84" s="3">
        <v>100</v>
      </c>
      <c r="AE84" s="3">
        <v>4</v>
      </c>
      <c r="AF84" s="3">
        <v>2</v>
      </c>
      <c r="AG84" s="3">
        <v>50</v>
      </c>
      <c r="AH84" s="3">
        <v>6</v>
      </c>
      <c r="AI84" s="3">
        <v>0</v>
      </c>
      <c r="AJ84" s="3">
        <v>0</v>
      </c>
      <c r="AK84" s="3">
        <v>8</v>
      </c>
      <c r="AL84" s="3">
        <v>0</v>
      </c>
      <c r="AM84" s="3">
        <v>0</v>
      </c>
      <c r="AN84" s="3">
        <v>10</v>
      </c>
      <c r="AO84" s="3">
        <v>0</v>
      </c>
      <c r="AP84" s="3">
        <v>0</v>
      </c>
      <c r="AQ84" s="3" t="s">
        <v>79</v>
      </c>
      <c r="AR84" s="3" t="s">
        <v>79</v>
      </c>
      <c r="AS84" s="3" t="s">
        <v>79</v>
      </c>
      <c r="AT84" s="4">
        <v>37054300</v>
      </c>
      <c r="AU84" s="4">
        <v>36476699</v>
      </c>
      <c r="AV84" s="3">
        <v>98.46</v>
      </c>
      <c r="AW84" s="4">
        <v>59790400</v>
      </c>
      <c r="AX84" s="4">
        <v>59790400</v>
      </c>
      <c r="AY84" s="3">
        <v>100</v>
      </c>
      <c r="AZ84" s="4">
        <v>90000000</v>
      </c>
      <c r="BA84" s="4">
        <v>0</v>
      </c>
      <c r="BB84" s="3">
        <v>0</v>
      </c>
      <c r="BC84" s="4">
        <v>70000000</v>
      </c>
      <c r="BD84" s="4">
        <v>0</v>
      </c>
      <c r="BE84" s="3">
        <v>0</v>
      </c>
      <c r="BF84" s="4">
        <v>266500000</v>
      </c>
      <c r="BG84" s="4">
        <v>0</v>
      </c>
      <c r="BH84" s="3">
        <v>0</v>
      </c>
      <c r="BI84" s="4">
        <v>523344700</v>
      </c>
      <c r="BJ84" s="4">
        <v>96267099</v>
      </c>
      <c r="BK84" s="3">
        <v>18.39</v>
      </c>
      <c r="BL84" t="s">
        <v>222</v>
      </c>
      <c r="BM84" s="13">
        <f t="shared" si="13"/>
        <v>37.054299999999998</v>
      </c>
      <c r="BN84" s="13">
        <f t="shared" si="14"/>
        <v>36.476699000000004</v>
      </c>
      <c r="BO84" s="13">
        <f t="shared" si="15"/>
        <v>59.790399999999998</v>
      </c>
      <c r="BP84" s="13">
        <f t="shared" si="16"/>
        <v>59.790399999999998</v>
      </c>
      <c r="BQ84" s="13">
        <f t="shared" si="17"/>
        <v>90</v>
      </c>
      <c r="BR84" s="13">
        <f t="shared" si="18"/>
        <v>0</v>
      </c>
      <c r="BS84" s="13">
        <f t="shared" si="19"/>
        <v>70</v>
      </c>
      <c r="BT84" s="13">
        <f t="shared" si="20"/>
        <v>0</v>
      </c>
      <c r="BU84" s="13">
        <f t="shared" si="21"/>
        <v>266.5</v>
      </c>
      <c r="BV84" s="13">
        <f t="shared" si="22"/>
        <v>0</v>
      </c>
      <c r="BW84" s="13">
        <f t="shared" si="23"/>
        <v>523.34469999999999</v>
      </c>
      <c r="BX84" s="13">
        <f t="shared" si="24"/>
        <v>96.267099000000002</v>
      </c>
    </row>
    <row r="85" spans="1:76" x14ac:dyDescent="0.25">
      <c r="A85">
        <v>16</v>
      </c>
      <c r="B85" t="s">
        <v>60</v>
      </c>
      <c r="C85" t="s">
        <v>61</v>
      </c>
      <c r="D85">
        <v>2021</v>
      </c>
      <c r="E85" t="s">
        <v>62</v>
      </c>
      <c r="F85" t="s">
        <v>63</v>
      </c>
      <c r="G85">
        <v>2</v>
      </c>
      <c r="H85" t="s">
        <v>64</v>
      </c>
      <c r="I85" t="s">
        <v>3662</v>
      </c>
      <c r="J85" t="s">
        <v>199</v>
      </c>
      <c r="K85" t="s">
        <v>200</v>
      </c>
      <c r="L85" t="s">
        <v>4098</v>
      </c>
      <c r="M85" t="s">
        <v>67</v>
      </c>
      <c r="N85" s="1" t="s">
        <v>68</v>
      </c>
      <c r="O85" t="s">
        <v>69</v>
      </c>
      <c r="P85" s="1" t="s">
        <v>154</v>
      </c>
      <c r="Q85" t="s">
        <v>155</v>
      </c>
      <c r="R85" t="s">
        <v>3720</v>
      </c>
      <c r="S85" t="s">
        <v>214</v>
      </c>
      <c r="T85">
        <v>18</v>
      </c>
      <c r="U85">
        <v>5</v>
      </c>
      <c r="V85" t="s">
        <v>223</v>
      </c>
      <c r="W85">
        <v>3</v>
      </c>
      <c r="X85" t="s">
        <v>142</v>
      </c>
      <c r="Y85">
        <v>1</v>
      </c>
      <c r="Z85" t="s">
        <v>75</v>
      </c>
      <c r="AA85">
        <v>1</v>
      </c>
      <c r="AB85" s="3">
        <v>2</v>
      </c>
      <c r="AC85" s="3">
        <v>2</v>
      </c>
      <c r="AD85" s="3">
        <v>100</v>
      </c>
      <c r="AE85" s="3">
        <v>4</v>
      </c>
      <c r="AF85" s="3">
        <v>2</v>
      </c>
      <c r="AG85" s="3">
        <v>50</v>
      </c>
      <c r="AH85" s="3">
        <v>6</v>
      </c>
      <c r="AI85" s="3">
        <v>0</v>
      </c>
      <c r="AJ85" s="3">
        <v>0</v>
      </c>
      <c r="AK85" s="3">
        <v>8</v>
      </c>
      <c r="AL85" s="3">
        <v>0</v>
      </c>
      <c r="AM85" s="3">
        <v>0</v>
      </c>
      <c r="AN85" s="3">
        <v>10</v>
      </c>
      <c r="AO85" s="3">
        <v>0</v>
      </c>
      <c r="AP85" s="3">
        <v>0</v>
      </c>
      <c r="AQ85" s="3" t="s">
        <v>79</v>
      </c>
      <c r="AR85" s="3" t="s">
        <v>79</v>
      </c>
      <c r="AS85" s="3" t="s">
        <v>79</v>
      </c>
      <c r="AT85" s="4">
        <v>40800000</v>
      </c>
      <c r="AU85" s="4">
        <v>39929542</v>
      </c>
      <c r="AV85" s="3">
        <v>97.87</v>
      </c>
      <c r="AW85" s="4">
        <v>63500000</v>
      </c>
      <c r="AX85" s="4">
        <v>63500000</v>
      </c>
      <c r="AY85" s="3">
        <v>100</v>
      </c>
      <c r="AZ85" s="4">
        <v>35000000</v>
      </c>
      <c r="BA85" s="4">
        <v>0</v>
      </c>
      <c r="BB85" s="3">
        <v>0</v>
      </c>
      <c r="BC85" s="4">
        <v>110000000</v>
      </c>
      <c r="BD85" s="4">
        <v>0</v>
      </c>
      <c r="BE85" s="3">
        <v>0</v>
      </c>
      <c r="BF85" s="4">
        <v>81900000</v>
      </c>
      <c r="BG85" s="4">
        <v>0</v>
      </c>
      <c r="BH85" s="3">
        <v>0</v>
      </c>
      <c r="BI85" s="4">
        <v>331200000</v>
      </c>
      <c r="BJ85" s="4">
        <v>103429542</v>
      </c>
      <c r="BK85" s="3">
        <v>31.23</v>
      </c>
      <c r="BL85" t="s">
        <v>224</v>
      </c>
      <c r="BM85" s="13">
        <f t="shared" si="13"/>
        <v>40.799999999999997</v>
      </c>
      <c r="BN85" s="13">
        <f t="shared" si="14"/>
        <v>39.929541999999998</v>
      </c>
      <c r="BO85" s="13">
        <f t="shared" si="15"/>
        <v>63.5</v>
      </c>
      <c r="BP85" s="13">
        <f t="shared" si="16"/>
        <v>63.5</v>
      </c>
      <c r="BQ85" s="13">
        <f t="shared" si="17"/>
        <v>35</v>
      </c>
      <c r="BR85" s="13">
        <f t="shared" si="18"/>
        <v>0</v>
      </c>
      <c r="BS85" s="13">
        <f t="shared" si="19"/>
        <v>110</v>
      </c>
      <c r="BT85" s="13">
        <f t="shared" si="20"/>
        <v>0</v>
      </c>
      <c r="BU85" s="13">
        <f t="shared" si="21"/>
        <v>81.900000000000006</v>
      </c>
      <c r="BV85" s="13">
        <f t="shared" si="22"/>
        <v>0</v>
      </c>
      <c r="BW85" s="13">
        <f t="shared" si="23"/>
        <v>331.20000000000005</v>
      </c>
      <c r="BX85" s="13">
        <f t="shared" si="24"/>
        <v>103.429542</v>
      </c>
    </row>
    <row r="86" spans="1:76" x14ac:dyDescent="0.25">
      <c r="A86">
        <v>16</v>
      </c>
      <c r="B86" t="s">
        <v>60</v>
      </c>
      <c r="C86" t="s">
        <v>61</v>
      </c>
      <c r="D86">
        <v>2021</v>
      </c>
      <c r="E86" t="s">
        <v>62</v>
      </c>
      <c r="F86" t="s">
        <v>63</v>
      </c>
      <c r="G86">
        <v>2</v>
      </c>
      <c r="H86" t="s">
        <v>64</v>
      </c>
      <c r="I86" t="s">
        <v>3662</v>
      </c>
      <c r="J86" t="s">
        <v>199</v>
      </c>
      <c r="K86" t="s">
        <v>200</v>
      </c>
      <c r="L86" t="s">
        <v>4098</v>
      </c>
      <c r="M86" t="s">
        <v>67</v>
      </c>
      <c r="N86" s="1" t="s">
        <v>68</v>
      </c>
      <c r="O86" t="s">
        <v>69</v>
      </c>
      <c r="P86" s="1" t="s">
        <v>154</v>
      </c>
      <c r="Q86" t="s">
        <v>155</v>
      </c>
      <c r="R86" t="s">
        <v>3720</v>
      </c>
      <c r="S86" t="s">
        <v>214</v>
      </c>
      <c r="T86">
        <v>18</v>
      </c>
      <c r="U86">
        <v>6</v>
      </c>
      <c r="V86" t="s">
        <v>225</v>
      </c>
      <c r="W86">
        <v>3</v>
      </c>
      <c r="X86" t="s">
        <v>142</v>
      </c>
      <c r="Y86">
        <v>1</v>
      </c>
      <c r="Z86" t="s">
        <v>75</v>
      </c>
      <c r="AA86">
        <v>1</v>
      </c>
      <c r="AB86" s="3">
        <v>2</v>
      </c>
      <c r="AC86" s="3">
        <v>2</v>
      </c>
      <c r="AD86" s="3">
        <v>100</v>
      </c>
      <c r="AE86" s="3">
        <v>4</v>
      </c>
      <c r="AF86" s="3">
        <v>2</v>
      </c>
      <c r="AG86" s="3">
        <v>50</v>
      </c>
      <c r="AH86" s="3">
        <v>6</v>
      </c>
      <c r="AI86" s="3">
        <v>0</v>
      </c>
      <c r="AJ86" s="3">
        <v>0</v>
      </c>
      <c r="AK86" s="3">
        <v>8</v>
      </c>
      <c r="AL86" s="3">
        <v>0</v>
      </c>
      <c r="AM86" s="3">
        <v>0</v>
      </c>
      <c r="AN86" s="3">
        <v>10</v>
      </c>
      <c r="AO86" s="3">
        <v>0</v>
      </c>
      <c r="AP86" s="3">
        <v>0</v>
      </c>
      <c r="AQ86" s="3" t="s">
        <v>79</v>
      </c>
      <c r="AR86" s="3" t="s">
        <v>79</v>
      </c>
      <c r="AS86" s="3" t="s">
        <v>79</v>
      </c>
      <c r="AT86" s="4">
        <v>28800000</v>
      </c>
      <c r="AU86" s="4">
        <v>28298144</v>
      </c>
      <c r="AV86" s="3">
        <v>98.26</v>
      </c>
      <c r="AW86" s="4">
        <v>29300000</v>
      </c>
      <c r="AX86" s="4">
        <v>29300000</v>
      </c>
      <c r="AY86" s="3">
        <v>100</v>
      </c>
      <c r="AZ86" s="4">
        <v>50000000</v>
      </c>
      <c r="BA86" s="4">
        <v>0</v>
      </c>
      <c r="BB86" s="3">
        <v>0</v>
      </c>
      <c r="BC86" s="4">
        <v>90000000</v>
      </c>
      <c r="BD86" s="4">
        <v>0</v>
      </c>
      <c r="BE86" s="3">
        <v>0</v>
      </c>
      <c r="BF86" s="4">
        <v>66500000</v>
      </c>
      <c r="BG86" s="4">
        <v>0</v>
      </c>
      <c r="BH86" s="3">
        <v>0</v>
      </c>
      <c r="BI86" s="4">
        <v>264600000</v>
      </c>
      <c r="BJ86" s="4">
        <v>57598144</v>
      </c>
      <c r="BK86" s="3">
        <v>21.77</v>
      </c>
      <c r="BL86" t="s">
        <v>226</v>
      </c>
      <c r="BM86" s="13">
        <f t="shared" si="13"/>
        <v>28.8</v>
      </c>
      <c r="BN86" s="13">
        <f t="shared" si="14"/>
        <v>28.298144000000001</v>
      </c>
      <c r="BO86" s="13">
        <f t="shared" si="15"/>
        <v>29.3</v>
      </c>
      <c r="BP86" s="13">
        <f t="shared" si="16"/>
        <v>29.3</v>
      </c>
      <c r="BQ86" s="13">
        <f t="shared" si="17"/>
        <v>50</v>
      </c>
      <c r="BR86" s="13">
        <f t="shared" si="18"/>
        <v>0</v>
      </c>
      <c r="BS86" s="13">
        <f t="shared" si="19"/>
        <v>90</v>
      </c>
      <c r="BT86" s="13">
        <f t="shared" si="20"/>
        <v>0</v>
      </c>
      <c r="BU86" s="13">
        <f t="shared" si="21"/>
        <v>66.5</v>
      </c>
      <c r="BV86" s="13">
        <f t="shared" si="22"/>
        <v>0</v>
      </c>
      <c r="BW86" s="13">
        <f t="shared" si="23"/>
        <v>264.60000000000002</v>
      </c>
      <c r="BX86" s="13">
        <f t="shared" si="24"/>
        <v>57.598144000000005</v>
      </c>
    </row>
    <row r="87" spans="1:76" x14ac:dyDescent="0.25">
      <c r="A87">
        <v>16</v>
      </c>
      <c r="B87" t="s">
        <v>60</v>
      </c>
      <c r="C87" t="s">
        <v>61</v>
      </c>
      <c r="D87">
        <v>2021</v>
      </c>
      <c r="E87" t="s">
        <v>62</v>
      </c>
      <c r="F87" t="s">
        <v>63</v>
      </c>
      <c r="G87">
        <v>2</v>
      </c>
      <c r="H87" t="s">
        <v>64</v>
      </c>
      <c r="I87" t="s">
        <v>3662</v>
      </c>
      <c r="J87" t="s">
        <v>199</v>
      </c>
      <c r="K87" t="s">
        <v>200</v>
      </c>
      <c r="L87" t="s">
        <v>4098</v>
      </c>
      <c r="M87" t="s">
        <v>67</v>
      </c>
      <c r="N87" s="1" t="s">
        <v>68</v>
      </c>
      <c r="O87" t="s">
        <v>69</v>
      </c>
      <c r="P87" s="1" t="s">
        <v>154</v>
      </c>
      <c r="Q87" t="s">
        <v>155</v>
      </c>
      <c r="R87" t="s">
        <v>3721</v>
      </c>
      <c r="S87" t="s">
        <v>227</v>
      </c>
      <c r="T87">
        <v>17</v>
      </c>
      <c r="U87">
        <v>1</v>
      </c>
      <c r="V87" t="s">
        <v>228</v>
      </c>
      <c r="W87">
        <v>1</v>
      </c>
      <c r="X87" t="s">
        <v>74</v>
      </c>
      <c r="Y87">
        <v>1</v>
      </c>
      <c r="Z87" t="s">
        <v>75</v>
      </c>
      <c r="AA87">
        <v>1</v>
      </c>
      <c r="AB87" s="3">
        <v>12</v>
      </c>
      <c r="AC87" s="3">
        <v>12</v>
      </c>
      <c r="AD87" s="3">
        <v>100</v>
      </c>
      <c r="AE87" s="3">
        <v>16</v>
      </c>
      <c r="AF87" s="3">
        <v>13</v>
      </c>
      <c r="AG87" s="3">
        <v>81.25</v>
      </c>
      <c r="AH87" s="3">
        <v>27</v>
      </c>
      <c r="AI87" s="3">
        <v>0</v>
      </c>
      <c r="AJ87" s="3">
        <v>0</v>
      </c>
      <c r="AK87" s="3">
        <v>30</v>
      </c>
      <c r="AL87" s="3">
        <v>0</v>
      </c>
      <c r="AM87" s="3">
        <v>0</v>
      </c>
      <c r="AN87" s="3">
        <v>15</v>
      </c>
      <c r="AO87" s="3">
        <v>0</v>
      </c>
      <c r="AP87" s="3">
        <v>0</v>
      </c>
      <c r="AQ87" s="3">
        <v>100</v>
      </c>
      <c r="AR87" s="3">
        <v>25</v>
      </c>
      <c r="AS87" s="3">
        <v>25</v>
      </c>
      <c r="AT87" s="4">
        <v>183329961</v>
      </c>
      <c r="AU87" s="4">
        <v>183121366</v>
      </c>
      <c r="AV87" s="3">
        <v>99.89</v>
      </c>
      <c r="AW87" s="4">
        <v>129459199</v>
      </c>
      <c r="AX87" s="4">
        <v>127191799</v>
      </c>
      <c r="AY87" s="3">
        <v>98.25</v>
      </c>
      <c r="AZ87" s="4">
        <v>145500000</v>
      </c>
      <c r="BA87" s="4">
        <v>0</v>
      </c>
      <c r="BB87" s="3">
        <v>0</v>
      </c>
      <c r="BC87" s="4">
        <v>399836502</v>
      </c>
      <c r="BD87" s="4">
        <v>0</v>
      </c>
      <c r="BE87" s="3">
        <v>0</v>
      </c>
      <c r="BF87" s="4">
        <v>482489330</v>
      </c>
      <c r="BG87" s="4">
        <v>0</v>
      </c>
      <c r="BH87" s="3">
        <v>0</v>
      </c>
      <c r="BI87" s="4">
        <v>1340614992</v>
      </c>
      <c r="BJ87" s="4">
        <v>310313165</v>
      </c>
      <c r="BK87" s="3">
        <v>23.15</v>
      </c>
      <c r="BL87" t="s">
        <v>229</v>
      </c>
      <c r="BM87" s="13">
        <f t="shared" si="13"/>
        <v>183.329961</v>
      </c>
      <c r="BN87" s="13">
        <f t="shared" si="14"/>
        <v>183.12136599999999</v>
      </c>
      <c r="BO87" s="13">
        <f t="shared" si="15"/>
        <v>129.45919900000001</v>
      </c>
      <c r="BP87" s="13">
        <f t="shared" si="16"/>
        <v>127.191799</v>
      </c>
      <c r="BQ87" s="13">
        <f t="shared" si="17"/>
        <v>145.5</v>
      </c>
      <c r="BR87" s="13">
        <f t="shared" si="18"/>
        <v>0</v>
      </c>
      <c r="BS87" s="13">
        <f t="shared" si="19"/>
        <v>399.836502</v>
      </c>
      <c r="BT87" s="13">
        <f t="shared" si="20"/>
        <v>0</v>
      </c>
      <c r="BU87" s="13">
        <f t="shared" si="21"/>
        <v>482.48933</v>
      </c>
      <c r="BV87" s="13">
        <f t="shared" si="22"/>
        <v>0</v>
      </c>
      <c r="BW87" s="13">
        <f t="shared" si="23"/>
        <v>1340.614992</v>
      </c>
      <c r="BX87" s="13">
        <f t="shared" si="24"/>
        <v>310.31316500000003</v>
      </c>
    </row>
    <row r="88" spans="1:76" x14ac:dyDescent="0.25">
      <c r="A88">
        <v>16</v>
      </c>
      <c r="B88" t="s">
        <v>60</v>
      </c>
      <c r="C88" t="s">
        <v>61</v>
      </c>
      <c r="D88">
        <v>2021</v>
      </c>
      <c r="E88" t="s">
        <v>62</v>
      </c>
      <c r="F88" t="s">
        <v>63</v>
      </c>
      <c r="G88">
        <v>2</v>
      </c>
      <c r="H88" t="s">
        <v>64</v>
      </c>
      <c r="I88" t="s">
        <v>3662</v>
      </c>
      <c r="J88" t="s">
        <v>199</v>
      </c>
      <c r="K88" t="s">
        <v>200</v>
      </c>
      <c r="L88" t="s">
        <v>4098</v>
      </c>
      <c r="M88" t="s">
        <v>67</v>
      </c>
      <c r="N88" s="1" t="s">
        <v>68</v>
      </c>
      <c r="O88" t="s">
        <v>69</v>
      </c>
      <c r="P88" s="1" t="s">
        <v>154</v>
      </c>
      <c r="Q88" t="s">
        <v>155</v>
      </c>
      <c r="R88" t="s">
        <v>3721</v>
      </c>
      <c r="S88" t="s">
        <v>227</v>
      </c>
      <c r="T88">
        <v>17</v>
      </c>
      <c r="U88">
        <v>2</v>
      </c>
      <c r="V88" t="s">
        <v>230</v>
      </c>
      <c r="W88">
        <v>2</v>
      </c>
      <c r="X88" t="s">
        <v>78</v>
      </c>
      <c r="Y88">
        <v>1</v>
      </c>
      <c r="Z88" t="s">
        <v>75</v>
      </c>
      <c r="AA88">
        <v>1</v>
      </c>
      <c r="AB88" s="3">
        <v>0</v>
      </c>
      <c r="AC88" s="3">
        <v>0</v>
      </c>
      <c r="AD88" s="3">
        <v>0</v>
      </c>
      <c r="AE88" s="3">
        <v>0</v>
      </c>
      <c r="AF88" s="3">
        <v>0</v>
      </c>
      <c r="AG88" s="3">
        <v>0</v>
      </c>
      <c r="AH88" s="3">
        <v>1</v>
      </c>
      <c r="AI88" s="3">
        <v>0</v>
      </c>
      <c r="AJ88" s="3">
        <v>0</v>
      </c>
      <c r="AK88" s="3">
        <v>1</v>
      </c>
      <c r="AL88" s="3">
        <v>0</v>
      </c>
      <c r="AM88" s="3">
        <v>0</v>
      </c>
      <c r="AN88" s="3">
        <v>1</v>
      </c>
      <c r="AO88" s="3">
        <v>0</v>
      </c>
      <c r="AP88" s="3">
        <v>0</v>
      </c>
      <c r="AQ88" s="3" t="s">
        <v>79</v>
      </c>
      <c r="AR88" s="3" t="s">
        <v>79</v>
      </c>
      <c r="AS88" s="3" t="s">
        <v>79</v>
      </c>
      <c r="AT88" s="4">
        <v>0</v>
      </c>
      <c r="AU88" s="4">
        <v>0</v>
      </c>
      <c r="AV88" s="3">
        <v>0</v>
      </c>
      <c r="AW88" s="4">
        <v>0</v>
      </c>
      <c r="AX88" s="4">
        <v>0</v>
      </c>
      <c r="AY88" s="3">
        <v>0</v>
      </c>
      <c r="AZ88" s="4">
        <v>41500000</v>
      </c>
      <c r="BA88" s="4">
        <v>0</v>
      </c>
      <c r="BB88" s="3">
        <v>0</v>
      </c>
      <c r="BC88" s="4">
        <v>55000000</v>
      </c>
      <c r="BD88" s="4">
        <v>0</v>
      </c>
      <c r="BE88" s="3">
        <v>0</v>
      </c>
      <c r="BF88" s="4">
        <v>55000000</v>
      </c>
      <c r="BG88" s="4">
        <v>0</v>
      </c>
      <c r="BH88" s="3">
        <v>0</v>
      </c>
      <c r="BI88" s="4">
        <v>151500000</v>
      </c>
      <c r="BJ88" s="4">
        <v>0</v>
      </c>
      <c r="BK88" s="3">
        <v>0</v>
      </c>
      <c r="BM88" s="13">
        <f t="shared" si="13"/>
        <v>0</v>
      </c>
      <c r="BN88" s="13">
        <f t="shared" si="14"/>
        <v>0</v>
      </c>
      <c r="BO88" s="13">
        <f t="shared" si="15"/>
        <v>0</v>
      </c>
      <c r="BP88" s="13">
        <f t="shared" si="16"/>
        <v>0</v>
      </c>
      <c r="BQ88" s="13">
        <f t="shared" si="17"/>
        <v>41.5</v>
      </c>
      <c r="BR88" s="13">
        <f t="shared" si="18"/>
        <v>0</v>
      </c>
      <c r="BS88" s="13">
        <f t="shared" si="19"/>
        <v>55</v>
      </c>
      <c r="BT88" s="13">
        <f t="shared" si="20"/>
        <v>0</v>
      </c>
      <c r="BU88" s="13">
        <f t="shared" si="21"/>
        <v>55</v>
      </c>
      <c r="BV88" s="13">
        <f t="shared" si="22"/>
        <v>0</v>
      </c>
      <c r="BW88" s="13">
        <f t="shared" si="23"/>
        <v>151.5</v>
      </c>
      <c r="BX88" s="13">
        <f t="shared" si="24"/>
        <v>0</v>
      </c>
    </row>
    <row r="89" spans="1:76" x14ac:dyDescent="0.25">
      <c r="A89">
        <v>16</v>
      </c>
      <c r="B89" t="s">
        <v>60</v>
      </c>
      <c r="C89" t="s">
        <v>61</v>
      </c>
      <c r="D89">
        <v>2021</v>
      </c>
      <c r="E89" t="s">
        <v>62</v>
      </c>
      <c r="F89" t="s">
        <v>63</v>
      </c>
      <c r="G89">
        <v>2</v>
      </c>
      <c r="H89" t="s">
        <v>64</v>
      </c>
      <c r="I89" t="s">
        <v>3662</v>
      </c>
      <c r="J89" t="s">
        <v>199</v>
      </c>
      <c r="K89" t="s">
        <v>200</v>
      </c>
      <c r="L89" t="s">
        <v>4098</v>
      </c>
      <c r="M89" t="s">
        <v>67</v>
      </c>
      <c r="N89" s="1" t="s">
        <v>68</v>
      </c>
      <c r="O89" t="s">
        <v>69</v>
      </c>
      <c r="P89" s="1" t="s">
        <v>154</v>
      </c>
      <c r="Q89" t="s">
        <v>155</v>
      </c>
      <c r="R89" t="s">
        <v>3721</v>
      </c>
      <c r="S89" t="s">
        <v>227</v>
      </c>
      <c r="T89">
        <v>17</v>
      </c>
      <c r="U89">
        <v>3</v>
      </c>
      <c r="V89" t="s">
        <v>231</v>
      </c>
      <c r="W89">
        <v>1</v>
      </c>
      <c r="X89" t="s">
        <v>74</v>
      </c>
      <c r="Y89">
        <v>1</v>
      </c>
      <c r="Z89" t="s">
        <v>75</v>
      </c>
      <c r="AA89">
        <v>1</v>
      </c>
      <c r="AB89" s="3">
        <v>1</v>
      </c>
      <c r="AC89" s="3">
        <v>1</v>
      </c>
      <c r="AD89" s="3">
        <v>100</v>
      </c>
      <c r="AE89" s="3">
        <v>4</v>
      </c>
      <c r="AF89" s="3">
        <v>4</v>
      </c>
      <c r="AG89" s="3">
        <v>100</v>
      </c>
      <c r="AH89" s="3">
        <v>6</v>
      </c>
      <c r="AI89" s="3">
        <v>0</v>
      </c>
      <c r="AJ89" s="3">
        <v>0</v>
      </c>
      <c r="AK89" s="3">
        <v>6</v>
      </c>
      <c r="AL89" s="3">
        <v>0</v>
      </c>
      <c r="AM89" s="3">
        <v>0</v>
      </c>
      <c r="AN89" s="3">
        <v>1</v>
      </c>
      <c r="AO89" s="3">
        <v>0</v>
      </c>
      <c r="AP89" s="3">
        <v>0</v>
      </c>
      <c r="AQ89" s="3">
        <v>18</v>
      </c>
      <c r="AR89" s="3">
        <v>5</v>
      </c>
      <c r="AS89" s="3">
        <v>27.78</v>
      </c>
      <c r="AT89" s="4">
        <v>24537071</v>
      </c>
      <c r="AU89" s="4">
        <v>24537071</v>
      </c>
      <c r="AV89" s="3">
        <v>100</v>
      </c>
      <c r="AW89" s="4">
        <v>28500405</v>
      </c>
      <c r="AX89" s="4">
        <v>28500000</v>
      </c>
      <c r="AY89" s="3">
        <v>100</v>
      </c>
      <c r="AZ89" s="4">
        <v>90000000</v>
      </c>
      <c r="BA89" s="4">
        <v>0</v>
      </c>
      <c r="BB89" s="3">
        <v>0</v>
      </c>
      <c r="BC89" s="4">
        <v>100254000</v>
      </c>
      <c r="BD89" s="4">
        <v>0</v>
      </c>
      <c r="BE89" s="3">
        <v>0</v>
      </c>
      <c r="BF89" s="4">
        <v>100254000</v>
      </c>
      <c r="BG89" s="4">
        <v>0</v>
      </c>
      <c r="BH89" s="3">
        <v>0</v>
      </c>
      <c r="BI89" s="4">
        <v>343545476</v>
      </c>
      <c r="BJ89" s="4">
        <v>53037071</v>
      </c>
      <c r="BK89" s="3">
        <v>15.44</v>
      </c>
      <c r="BL89" t="s">
        <v>232</v>
      </c>
      <c r="BM89" s="13">
        <f t="shared" si="13"/>
        <v>24.537071000000001</v>
      </c>
      <c r="BN89" s="13">
        <f t="shared" si="14"/>
        <v>24.537071000000001</v>
      </c>
      <c r="BO89" s="13">
        <f t="shared" si="15"/>
        <v>28.500405000000001</v>
      </c>
      <c r="BP89" s="13">
        <f t="shared" si="16"/>
        <v>28.5</v>
      </c>
      <c r="BQ89" s="13">
        <f t="shared" si="17"/>
        <v>90</v>
      </c>
      <c r="BR89" s="13">
        <f t="shared" si="18"/>
        <v>0</v>
      </c>
      <c r="BS89" s="13">
        <f t="shared" si="19"/>
        <v>100.254</v>
      </c>
      <c r="BT89" s="13">
        <f t="shared" si="20"/>
        <v>0</v>
      </c>
      <c r="BU89" s="13">
        <f t="shared" si="21"/>
        <v>100.254</v>
      </c>
      <c r="BV89" s="13">
        <f t="shared" si="22"/>
        <v>0</v>
      </c>
      <c r="BW89" s="13">
        <f t="shared" si="23"/>
        <v>343.54547600000001</v>
      </c>
      <c r="BX89" s="13">
        <f t="shared" si="24"/>
        <v>53.037070999999997</v>
      </c>
    </row>
    <row r="90" spans="1:76" x14ac:dyDescent="0.25">
      <c r="A90">
        <v>16</v>
      </c>
      <c r="B90" t="s">
        <v>60</v>
      </c>
      <c r="C90" t="s">
        <v>61</v>
      </c>
      <c r="D90">
        <v>2021</v>
      </c>
      <c r="E90" t="s">
        <v>62</v>
      </c>
      <c r="F90" t="s">
        <v>63</v>
      </c>
      <c r="G90">
        <v>2</v>
      </c>
      <c r="H90" t="s">
        <v>64</v>
      </c>
      <c r="I90" t="s">
        <v>3662</v>
      </c>
      <c r="J90" t="s">
        <v>199</v>
      </c>
      <c r="K90" t="s">
        <v>200</v>
      </c>
      <c r="L90" t="s">
        <v>4098</v>
      </c>
      <c r="M90" t="s">
        <v>67</v>
      </c>
      <c r="N90" s="1" t="s">
        <v>68</v>
      </c>
      <c r="O90" t="s">
        <v>69</v>
      </c>
      <c r="P90" s="1" t="s">
        <v>154</v>
      </c>
      <c r="Q90" t="s">
        <v>155</v>
      </c>
      <c r="R90" t="s">
        <v>3721</v>
      </c>
      <c r="S90" t="s">
        <v>227</v>
      </c>
      <c r="T90">
        <v>17</v>
      </c>
      <c r="U90">
        <v>4</v>
      </c>
      <c r="V90" t="s">
        <v>233</v>
      </c>
      <c r="W90">
        <v>1</v>
      </c>
      <c r="X90" t="s">
        <v>74</v>
      </c>
      <c r="Y90">
        <v>1</v>
      </c>
      <c r="Z90" t="s">
        <v>75</v>
      </c>
      <c r="AA90">
        <v>1</v>
      </c>
      <c r="AB90" s="3">
        <v>0</v>
      </c>
      <c r="AC90" s="3">
        <v>0</v>
      </c>
      <c r="AD90" s="3">
        <v>0</v>
      </c>
      <c r="AE90" s="3">
        <v>1</v>
      </c>
      <c r="AF90" s="3">
        <v>1</v>
      </c>
      <c r="AG90" s="3">
        <v>100</v>
      </c>
      <c r="AH90" s="3">
        <v>0.3</v>
      </c>
      <c r="AI90" s="3">
        <v>0</v>
      </c>
      <c r="AJ90" s="3">
        <v>0</v>
      </c>
      <c r="AK90" s="3">
        <v>0.65</v>
      </c>
      <c r="AL90" s="3">
        <v>0</v>
      </c>
      <c r="AM90" s="3">
        <v>0</v>
      </c>
      <c r="AN90" s="3">
        <v>0.05</v>
      </c>
      <c r="AO90" s="3">
        <v>0</v>
      </c>
      <c r="AP90" s="3">
        <v>0</v>
      </c>
      <c r="AQ90" s="3">
        <v>2</v>
      </c>
      <c r="AR90" s="3">
        <v>1</v>
      </c>
      <c r="AS90" s="3">
        <v>50</v>
      </c>
      <c r="AT90" s="4">
        <v>0</v>
      </c>
      <c r="AU90" s="4">
        <v>0</v>
      </c>
      <c r="AV90" s="3">
        <v>0</v>
      </c>
      <c r="AW90" s="4">
        <v>28312396</v>
      </c>
      <c r="AX90" s="4">
        <v>28312396</v>
      </c>
      <c r="AY90" s="3">
        <v>100</v>
      </c>
      <c r="AZ90" s="4">
        <v>30000000</v>
      </c>
      <c r="BA90" s="4">
        <v>0</v>
      </c>
      <c r="BB90" s="3">
        <v>0</v>
      </c>
      <c r="BC90" s="4">
        <v>55000000</v>
      </c>
      <c r="BD90" s="4">
        <v>0</v>
      </c>
      <c r="BE90" s="3">
        <v>0</v>
      </c>
      <c r="BF90" s="4">
        <v>55000000</v>
      </c>
      <c r="BG90" s="4">
        <v>0</v>
      </c>
      <c r="BH90" s="3">
        <v>0</v>
      </c>
      <c r="BI90" s="4">
        <v>168312396</v>
      </c>
      <c r="BJ90" s="4">
        <v>28312396</v>
      </c>
      <c r="BK90" s="3">
        <v>16.82</v>
      </c>
      <c r="BL90" t="s">
        <v>234</v>
      </c>
      <c r="BM90" s="13">
        <f t="shared" si="13"/>
        <v>0</v>
      </c>
      <c r="BN90" s="13">
        <f t="shared" si="14"/>
        <v>0</v>
      </c>
      <c r="BO90" s="13">
        <f t="shared" si="15"/>
        <v>28.312396</v>
      </c>
      <c r="BP90" s="13">
        <f t="shared" si="16"/>
        <v>28.312396</v>
      </c>
      <c r="BQ90" s="13">
        <f t="shared" si="17"/>
        <v>30</v>
      </c>
      <c r="BR90" s="13">
        <f t="shared" si="18"/>
        <v>0</v>
      </c>
      <c r="BS90" s="13">
        <f t="shared" si="19"/>
        <v>55</v>
      </c>
      <c r="BT90" s="13">
        <f t="shared" si="20"/>
        <v>0</v>
      </c>
      <c r="BU90" s="13">
        <f t="shared" si="21"/>
        <v>55</v>
      </c>
      <c r="BV90" s="13">
        <f t="shared" si="22"/>
        <v>0</v>
      </c>
      <c r="BW90" s="13">
        <f t="shared" si="23"/>
        <v>168.31239600000001</v>
      </c>
      <c r="BX90" s="13">
        <f t="shared" si="24"/>
        <v>28.312396</v>
      </c>
    </row>
    <row r="91" spans="1:76" x14ac:dyDescent="0.25">
      <c r="A91">
        <v>16</v>
      </c>
      <c r="B91" t="s">
        <v>60</v>
      </c>
      <c r="C91" t="s">
        <v>61</v>
      </c>
      <c r="D91">
        <v>2021</v>
      </c>
      <c r="E91" t="s">
        <v>62</v>
      </c>
      <c r="F91" t="s">
        <v>63</v>
      </c>
      <c r="G91">
        <v>2</v>
      </c>
      <c r="H91" t="s">
        <v>64</v>
      </c>
      <c r="I91" t="s">
        <v>3662</v>
      </c>
      <c r="J91" t="s">
        <v>199</v>
      </c>
      <c r="K91" t="s">
        <v>200</v>
      </c>
      <c r="L91" t="s">
        <v>4098</v>
      </c>
      <c r="M91" t="s">
        <v>67</v>
      </c>
      <c r="N91" s="1" t="s">
        <v>68</v>
      </c>
      <c r="O91" t="s">
        <v>69</v>
      </c>
      <c r="P91" s="1" t="s">
        <v>154</v>
      </c>
      <c r="Q91" t="s">
        <v>155</v>
      </c>
      <c r="R91" t="s">
        <v>3721</v>
      </c>
      <c r="S91" t="s">
        <v>227</v>
      </c>
      <c r="T91">
        <v>17</v>
      </c>
      <c r="U91">
        <v>5</v>
      </c>
      <c r="V91" t="s">
        <v>235</v>
      </c>
      <c r="W91">
        <v>1</v>
      </c>
      <c r="X91" t="s">
        <v>74</v>
      </c>
      <c r="Y91">
        <v>1</v>
      </c>
      <c r="Z91" t="s">
        <v>75</v>
      </c>
      <c r="AA91">
        <v>1</v>
      </c>
      <c r="AB91" s="3">
        <v>0.2</v>
      </c>
      <c r="AC91" s="3">
        <v>0.2</v>
      </c>
      <c r="AD91" s="3">
        <v>100</v>
      </c>
      <c r="AE91" s="3">
        <v>0.8</v>
      </c>
      <c r="AF91" s="3">
        <v>0.8</v>
      </c>
      <c r="AG91" s="3">
        <v>100</v>
      </c>
      <c r="AH91" s="3">
        <v>1</v>
      </c>
      <c r="AI91" s="3">
        <v>0</v>
      </c>
      <c r="AJ91" s="3">
        <v>0</v>
      </c>
      <c r="AK91" s="3">
        <v>1</v>
      </c>
      <c r="AL91" s="3">
        <v>0</v>
      </c>
      <c r="AM91" s="3">
        <v>0</v>
      </c>
      <c r="AN91" s="3">
        <v>1</v>
      </c>
      <c r="AO91" s="3">
        <v>0</v>
      </c>
      <c r="AP91" s="3">
        <v>0</v>
      </c>
      <c r="AQ91" s="3">
        <v>4</v>
      </c>
      <c r="AR91" s="3">
        <v>1</v>
      </c>
      <c r="AS91" s="3">
        <v>25</v>
      </c>
      <c r="AT91" s="4">
        <v>37350000</v>
      </c>
      <c r="AU91" s="4">
        <v>37350000</v>
      </c>
      <c r="AV91" s="3">
        <v>100</v>
      </c>
      <c r="AW91" s="4">
        <v>48000000</v>
      </c>
      <c r="AX91" s="4">
        <v>48000000</v>
      </c>
      <c r="AY91" s="3">
        <v>100</v>
      </c>
      <c r="AZ91" s="4">
        <v>30000000</v>
      </c>
      <c r="BA91" s="4">
        <v>0</v>
      </c>
      <c r="BB91" s="3">
        <v>0</v>
      </c>
      <c r="BC91" s="4">
        <v>69300000</v>
      </c>
      <c r="BD91" s="4">
        <v>0</v>
      </c>
      <c r="BE91" s="3">
        <v>0</v>
      </c>
      <c r="BF91" s="4">
        <v>69300000</v>
      </c>
      <c r="BG91" s="4">
        <v>0</v>
      </c>
      <c r="BH91" s="3">
        <v>0</v>
      </c>
      <c r="BI91" s="4">
        <v>253950000</v>
      </c>
      <c r="BJ91" s="4">
        <v>85350000</v>
      </c>
      <c r="BK91" s="3">
        <v>33.61</v>
      </c>
      <c r="BL91" t="s">
        <v>236</v>
      </c>
      <c r="BM91" s="13">
        <f t="shared" si="13"/>
        <v>37.35</v>
      </c>
      <c r="BN91" s="13">
        <f t="shared" si="14"/>
        <v>37.35</v>
      </c>
      <c r="BO91" s="13">
        <f t="shared" si="15"/>
        <v>48</v>
      </c>
      <c r="BP91" s="13">
        <f t="shared" si="16"/>
        <v>48</v>
      </c>
      <c r="BQ91" s="13">
        <f t="shared" si="17"/>
        <v>30</v>
      </c>
      <c r="BR91" s="13">
        <f t="shared" si="18"/>
        <v>0</v>
      </c>
      <c r="BS91" s="13">
        <f t="shared" si="19"/>
        <v>69.3</v>
      </c>
      <c r="BT91" s="13">
        <f t="shared" si="20"/>
        <v>0</v>
      </c>
      <c r="BU91" s="13">
        <f t="shared" si="21"/>
        <v>69.3</v>
      </c>
      <c r="BV91" s="13">
        <f t="shared" si="22"/>
        <v>0</v>
      </c>
      <c r="BW91" s="13">
        <f t="shared" si="23"/>
        <v>253.95</v>
      </c>
      <c r="BX91" s="13">
        <f t="shared" si="24"/>
        <v>85.35</v>
      </c>
    </row>
    <row r="92" spans="1:76" x14ac:dyDescent="0.25">
      <c r="A92">
        <v>16</v>
      </c>
      <c r="B92" t="s">
        <v>60</v>
      </c>
      <c r="C92" t="s">
        <v>61</v>
      </c>
      <c r="D92">
        <v>2021</v>
      </c>
      <c r="E92" t="s">
        <v>62</v>
      </c>
      <c r="F92" t="s">
        <v>63</v>
      </c>
      <c r="G92">
        <v>2</v>
      </c>
      <c r="H92" t="s">
        <v>64</v>
      </c>
      <c r="I92" t="s">
        <v>3662</v>
      </c>
      <c r="J92" t="s">
        <v>199</v>
      </c>
      <c r="K92" t="s">
        <v>200</v>
      </c>
      <c r="L92" t="s">
        <v>4098</v>
      </c>
      <c r="M92" t="s">
        <v>67</v>
      </c>
      <c r="N92" s="1" t="s">
        <v>68</v>
      </c>
      <c r="O92" t="s">
        <v>69</v>
      </c>
      <c r="P92" s="1" t="s">
        <v>154</v>
      </c>
      <c r="Q92" t="s">
        <v>155</v>
      </c>
      <c r="R92" t="s">
        <v>3721</v>
      </c>
      <c r="S92" t="s">
        <v>227</v>
      </c>
      <c r="T92">
        <v>17</v>
      </c>
      <c r="U92">
        <v>6</v>
      </c>
      <c r="V92" t="s">
        <v>237</v>
      </c>
      <c r="W92">
        <v>1</v>
      </c>
      <c r="X92" t="s">
        <v>74</v>
      </c>
      <c r="Y92">
        <v>1</v>
      </c>
      <c r="Z92" t="s">
        <v>75</v>
      </c>
      <c r="AA92">
        <v>1</v>
      </c>
      <c r="AB92" s="3">
        <v>2</v>
      </c>
      <c r="AC92" s="3">
        <v>2</v>
      </c>
      <c r="AD92" s="3">
        <v>100</v>
      </c>
      <c r="AE92" s="3">
        <v>1</v>
      </c>
      <c r="AF92" s="3">
        <v>0.8</v>
      </c>
      <c r="AG92" s="3">
        <v>80</v>
      </c>
      <c r="AH92" s="3">
        <v>2</v>
      </c>
      <c r="AI92" s="3">
        <v>0</v>
      </c>
      <c r="AJ92" s="3">
        <v>0</v>
      </c>
      <c r="AK92" s="3">
        <v>2</v>
      </c>
      <c r="AL92" s="3">
        <v>0</v>
      </c>
      <c r="AM92" s="3">
        <v>0</v>
      </c>
      <c r="AN92" s="3">
        <v>1</v>
      </c>
      <c r="AO92" s="3">
        <v>0</v>
      </c>
      <c r="AP92" s="3">
        <v>0</v>
      </c>
      <c r="AQ92" s="3">
        <v>8</v>
      </c>
      <c r="AR92" s="3">
        <v>2.8</v>
      </c>
      <c r="AS92" s="3">
        <v>35</v>
      </c>
      <c r="AT92" s="4">
        <v>54307068</v>
      </c>
      <c r="AU92" s="4">
        <v>52959600</v>
      </c>
      <c r="AV92" s="3">
        <v>97.51</v>
      </c>
      <c r="AW92" s="4">
        <v>24000000</v>
      </c>
      <c r="AX92" s="4">
        <v>24000000</v>
      </c>
      <c r="AY92" s="3">
        <v>100</v>
      </c>
      <c r="AZ92" s="4">
        <v>30000000</v>
      </c>
      <c r="BA92" s="4">
        <v>0</v>
      </c>
      <c r="BB92" s="3">
        <v>0</v>
      </c>
      <c r="BC92" s="4">
        <v>122738000</v>
      </c>
      <c r="BD92" s="4">
        <v>0</v>
      </c>
      <c r="BE92" s="3">
        <v>0</v>
      </c>
      <c r="BF92" s="4">
        <v>122738000</v>
      </c>
      <c r="BG92" s="4">
        <v>0</v>
      </c>
      <c r="BH92" s="3">
        <v>0</v>
      </c>
      <c r="BI92" s="4">
        <v>353783068</v>
      </c>
      <c r="BJ92" s="4">
        <v>76959600</v>
      </c>
      <c r="BK92" s="3">
        <v>21.75</v>
      </c>
      <c r="BL92" t="s">
        <v>238</v>
      </c>
      <c r="BM92" s="13">
        <f t="shared" si="13"/>
        <v>54.307068000000001</v>
      </c>
      <c r="BN92" s="13">
        <f t="shared" si="14"/>
        <v>52.959600000000002</v>
      </c>
      <c r="BO92" s="13">
        <f t="shared" si="15"/>
        <v>24</v>
      </c>
      <c r="BP92" s="13">
        <f t="shared" si="16"/>
        <v>24</v>
      </c>
      <c r="BQ92" s="13">
        <f t="shared" si="17"/>
        <v>30</v>
      </c>
      <c r="BR92" s="13">
        <f t="shared" si="18"/>
        <v>0</v>
      </c>
      <c r="BS92" s="13">
        <f t="shared" si="19"/>
        <v>122.738</v>
      </c>
      <c r="BT92" s="13">
        <f t="shared" si="20"/>
        <v>0</v>
      </c>
      <c r="BU92" s="13">
        <f t="shared" si="21"/>
        <v>122.738</v>
      </c>
      <c r="BV92" s="13">
        <f t="shared" si="22"/>
        <v>0</v>
      </c>
      <c r="BW92" s="13">
        <f t="shared" si="23"/>
        <v>353.78306800000001</v>
      </c>
      <c r="BX92" s="13">
        <f t="shared" si="24"/>
        <v>76.959599999999995</v>
      </c>
    </row>
    <row r="93" spans="1:76" x14ac:dyDescent="0.25">
      <c r="A93">
        <v>16</v>
      </c>
      <c r="B93" t="s">
        <v>60</v>
      </c>
      <c r="C93" t="s">
        <v>61</v>
      </c>
      <c r="D93">
        <v>2021</v>
      </c>
      <c r="E93" t="s">
        <v>62</v>
      </c>
      <c r="F93" t="s">
        <v>63</v>
      </c>
      <c r="G93">
        <v>2</v>
      </c>
      <c r="H93" t="s">
        <v>64</v>
      </c>
      <c r="I93" t="s">
        <v>3662</v>
      </c>
      <c r="J93" t="s">
        <v>199</v>
      </c>
      <c r="K93" t="s">
        <v>200</v>
      </c>
      <c r="L93" t="s">
        <v>4098</v>
      </c>
      <c r="M93" t="s">
        <v>67</v>
      </c>
      <c r="N93" s="1" t="s">
        <v>68</v>
      </c>
      <c r="O93" t="s">
        <v>69</v>
      </c>
      <c r="P93" s="1" t="s">
        <v>154</v>
      </c>
      <c r="Q93" t="s">
        <v>155</v>
      </c>
      <c r="R93" t="s">
        <v>3721</v>
      </c>
      <c r="S93" t="s">
        <v>227</v>
      </c>
      <c r="T93">
        <v>17</v>
      </c>
      <c r="U93">
        <v>7</v>
      </c>
      <c r="V93" t="s">
        <v>239</v>
      </c>
      <c r="W93">
        <v>2</v>
      </c>
      <c r="X93" t="s">
        <v>78</v>
      </c>
      <c r="Y93">
        <v>1</v>
      </c>
      <c r="Z93" t="s">
        <v>75</v>
      </c>
      <c r="AA93">
        <v>1</v>
      </c>
      <c r="AB93" s="3">
        <v>4</v>
      </c>
      <c r="AC93" s="3">
        <v>4</v>
      </c>
      <c r="AD93" s="3">
        <v>100</v>
      </c>
      <c r="AE93" s="3">
        <v>4</v>
      </c>
      <c r="AF93" s="3">
        <v>1</v>
      </c>
      <c r="AG93" s="3">
        <v>25</v>
      </c>
      <c r="AH93" s="3">
        <v>4</v>
      </c>
      <c r="AI93" s="3">
        <v>0</v>
      </c>
      <c r="AJ93" s="3">
        <v>0</v>
      </c>
      <c r="AK93" s="3">
        <v>4</v>
      </c>
      <c r="AL93" s="3">
        <v>0</v>
      </c>
      <c r="AM93" s="3">
        <v>0</v>
      </c>
      <c r="AN93" s="3">
        <v>4</v>
      </c>
      <c r="AO93" s="3">
        <v>0</v>
      </c>
      <c r="AP93" s="3">
        <v>0</v>
      </c>
      <c r="AQ93" s="3" t="s">
        <v>79</v>
      </c>
      <c r="AR93" s="3" t="s">
        <v>79</v>
      </c>
      <c r="AS93" s="3" t="s">
        <v>79</v>
      </c>
      <c r="AT93" s="4">
        <v>31800000</v>
      </c>
      <c r="AU93" s="4">
        <v>31800000</v>
      </c>
      <c r="AV93" s="3">
        <v>100</v>
      </c>
      <c r="AW93" s="4">
        <v>24000000</v>
      </c>
      <c r="AX93" s="4">
        <v>24000000</v>
      </c>
      <c r="AY93" s="3">
        <v>100</v>
      </c>
      <c r="AZ93" s="4">
        <v>30000000</v>
      </c>
      <c r="BA93" s="4">
        <v>0</v>
      </c>
      <c r="BB93" s="3">
        <v>0</v>
      </c>
      <c r="BC93" s="4">
        <v>100100000</v>
      </c>
      <c r="BD93" s="4">
        <v>0</v>
      </c>
      <c r="BE93" s="3">
        <v>0</v>
      </c>
      <c r="BF93" s="4">
        <v>100100000</v>
      </c>
      <c r="BG93" s="4">
        <v>0</v>
      </c>
      <c r="BH93" s="3">
        <v>0</v>
      </c>
      <c r="BI93" s="4">
        <v>286000000</v>
      </c>
      <c r="BJ93" s="4">
        <v>55800000</v>
      </c>
      <c r="BK93" s="3">
        <v>19.510000000000002</v>
      </c>
      <c r="BL93" t="s">
        <v>240</v>
      </c>
      <c r="BM93" s="13">
        <f t="shared" si="13"/>
        <v>31.8</v>
      </c>
      <c r="BN93" s="13">
        <f t="shared" si="14"/>
        <v>31.8</v>
      </c>
      <c r="BO93" s="13">
        <f t="shared" si="15"/>
        <v>24</v>
      </c>
      <c r="BP93" s="13">
        <f t="shared" si="16"/>
        <v>24</v>
      </c>
      <c r="BQ93" s="13">
        <f t="shared" si="17"/>
        <v>30</v>
      </c>
      <c r="BR93" s="13">
        <f t="shared" si="18"/>
        <v>0</v>
      </c>
      <c r="BS93" s="13">
        <f t="shared" si="19"/>
        <v>100.1</v>
      </c>
      <c r="BT93" s="13">
        <f t="shared" si="20"/>
        <v>0</v>
      </c>
      <c r="BU93" s="13">
        <f t="shared" si="21"/>
        <v>100.1</v>
      </c>
      <c r="BV93" s="13">
        <f t="shared" si="22"/>
        <v>0</v>
      </c>
      <c r="BW93" s="13">
        <f t="shared" si="23"/>
        <v>286</v>
      </c>
      <c r="BX93" s="13">
        <f t="shared" si="24"/>
        <v>55.8</v>
      </c>
    </row>
    <row r="94" spans="1:76" x14ac:dyDescent="0.25">
      <c r="A94">
        <v>16</v>
      </c>
      <c r="B94" t="s">
        <v>60</v>
      </c>
      <c r="C94" t="s">
        <v>61</v>
      </c>
      <c r="D94">
        <v>2021</v>
      </c>
      <c r="E94" t="s">
        <v>62</v>
      </c>
      <c r="F94" t="s">
        <v>63</v>
      </c>
      <c r="G94">
        <v>2</v>
      </c>
      <c r="H94" t="s">
        <v>64</v>
      </c>
      <c r="I94" t="s">
        <v>3662</v>
      </c>
      <c r="J94" t="s">
        <v>199</v>
      </c>
      <c r="K94" t="s">
        <v>200</v>
      </c>
      <c r="L94" t="s">
        <v>4098</v>
      </c>
      <c r="M94" t="s">
        <v>67</v>
      </c>
      <c r="N94" s="1" t="s">
        <v>68</v>
      </c>
      <c r="O94" t="s">
        <v>69</v>
      </c>
      <c r="P94" s="1" t="s">
        <v>154</v>
      </c>
      <c r="Q94" t="s">
        <v>155</v>
      </c>
      <c r="R94" t="s">
        <v>3722</v>
      </c>
      <c r="S94" t="s">
        <v>241</v>
      </c>
      <c r="T94">
        <v>17</v>
      </c>
      <c r="U94">
        <v>1</v>
      </c>
      <c r="V94" t="s">
        <v>242</v>
      </c>
      <c r="W94">
        <v>1</v>
      </c>
      <c r="X94" t="s">
        <v>74</v>
      </c>
      <c r="Y94">
        <v>1</v>
      </c>
      <c r="Z94" t="s">
        <v>75</v>
      </c>
      <c r="AA94">
        <v>1</v>
      </c>
      <c r="AB94" s="3">
        <v>0.5</v>
      </c>
      <c r="AC94" s="3">
        <v>0.5</v>
      </c>
      <c r="AD94" s="3">
        <v>100</v>
      </c>
      <c r="AE94" s="3">
        <v>1</v>
      </c>
      <c r="AF94" s="3">
        <v>0.5</v>
      </c>
      <c r="AG94" s="3">
        <v>50</v>
      </c>
      <c r="AH94" s="3">
        <v>1</v>
      </c>
      <c r="AI94" s="3">
        <v>0</v>
      </c>
      <c r="AJ94" s="3">
        <v>0</v>
      </c>
      <c r="AK94" s="3">
        <v>1</v>
      </c>
      <c r="AL94" s="3">
        <v>0</v>
      </c>
      <c r="AM94" s="3">
        <v>0</v>
      </c>
      <c r="AN94" s="3">
        <v>0.5</v>
      </c>
      <c r="AO94" s="3">
        <v>0</v>
      </c>
      <c r="AP94" s="3">
        <v>0</v>
      </c>
      <c r="AQ94" s="3">
        <v>4</v>
      </c>
      <c r="AR94" s="3">
        <v>1</v>
      </c>
      <c r="AS94" s="3">
        <v>25</v>
      </c>
      <c r="AT94" s="4">
        <v>25386667</v>
      </c>
      <c r="AU94" s="4">
        <v>25203334</v>
      </c>
      <c r="AV94" s="3">
        <v>99.25</v>
      </c>
      <c r="AW94" s="4">
        <v>46658725</v>
      </c>
      <c r="AX94" s="4">
        <v>46658725</v>
      </c>
      <c r="AY94" s="3">
        <v>100</v>
      </c>
      <c r="AZ94" s="4">
        <v>102239000</v>
      </c>
      <c r="BA94" s="4">
        <v>0</v>
      </c>
      <c r="BB94" s="3">
        <v>0</v>
      </c>
      <c r="BC94" s="4">
        <v>171471631</v>
      </c>
      <c r="BD94" s="4">
        <v>0</v>
      </c>
      <c r="BE94" s="3">
        <v>0</v>
      </c>
      <c r="BF94" s="4">
        <v>191301422</v>
      </c>
      <c r="BG94" s="4">
        <v>0</v>
      </c>
      <c r="BH94" s="3">
        <v>0</v>
      </c>
      <c r="BI94" s="4">
        <v>537057445</v>
      </c>
      <c r="BJ94" s="4">
        <v>71862059</v>
      </c>
      <c r="BK94" s="3">
        <v>13.38</v>
      </c>
      <c r="BL94" t="s">
        <v>243</v>
      </c>
      <c r="BM94" s="13">
        <f t="shared" si="13"/>
        <v>25.386666999999999</v>
      </c>
      <c r="BN94" s="13">
        <f t="shared" si="14"/>
        <v>25.203334000000002</v>
      </c>
      <c r="BO94" s="13">
        <f t="shared" si="15"/>
        <v>46.658724999999997</v>
      </c>
      <c r="BP94" s="13">
        <f t="shared" si="16"/>
        <v>46.658724999999997</v>
      </c>
      <c r="BQ94" s="13">
        <f t="shared" si="17"/>
        <v>102.239</v>
      </c>
      <c r="BR94" s="13">
        <f t="shared" si="18"/>
        <v>0</v>
      </c>
      <c r="BS94" s="13">
        <f t="shared" si="19"/>
        <v>171.471631</v>
      </c>
      <c r="BT94" s="13">
        <f t="shared" si="20"/>
        <v>0</v>
      </c>
      <c r="BU94" s="13">
        <f t="shared" si="21"/>
        <v>191.301422</v>
      </c>
      <c r="BV94" s="13">
        <f t="shared" si="22"/>
        <v>0</v>
      </c>
      <c r="BW94" s="13">
        <f t="shared" si="23"/>
        <v>537.05744500000003</v>
      </c>
      <c r="BX94" s="13">
        <f t="shared" si="24"/>
        <v>71.862059000000002</v>
      </c>
    </row>
    <row r="95" spans="1:76" x14ac:dyDescent="0.25">
      <c r="A95">
        <v>16</v>
      </c>
      <c r="B95" t="s">
        <v>60</v>
      </c>
      <c r="C95" t="s">
        <v>61</v>
      </c>
      <c r="D95">
        <v>2021</v>
      </c>
      <c r="E95" t="s">
        <v>62</v>
      </c>
      <c r="F95" t="s">
        <v>63</v>
      </c>
      <c r="G95">
        <v>2</v>
      </c>
      <c r="H95" t="s">
        <v>64</v>
      </c>
      <c r="I95" t="s">
        <v>3662</v>
      </c>
      <c r="J95" t="s">
        <v>199</v>
      </c>
      <c r="K95" t="s">
        <v>200</v>
      </c>
      <c r="L95" t="s">
        <v>4098</v>
      </c>
      <c r="M95" t="s">
        <v>67</v>
      </c>
      <c r="N95" s="1" t="s">
        <v>68</v>
      </c>
      <c r="O95" t="s">
        <v>69</v>
      </c>
      <c r="P95" s="1" t="s">
        <v>154</v>
      </c>
      <c r="Q95" t="s">
        <v>155</v>
      </c>
      <c r="R95" t="s">
        <v>3722</v>
      </c>
      <c r="S95" t="s">
        <v>241</v>
      </c>
      <c r="T95">
        <v>17</v>
      </c>
      <c r="U95">
        <v>2</v>
      </c>
      <c r="V95" t="s">
        <v>244</v>
      </c>
      <c r="W95">
        <v>2</v>
      </c>
      <c r="X95" t="s">
        <v>78</v>
      </c>
      <c r="Y95">
        <v>1</v>
      </c>
      <c r="Z95" t="s">
        <v>75</v>
      </c>
      <c r="AA95">
        <v>1</v>
      </c>
      <c r="AB95" s="3">
        <v>1</v>
      </c>
      <c r="AC95" s="3">
        <v>1</v>
      </c>
      <c r="AD95" s="3">
        <v>100</v>
      </c>
      <c r="AE95" s="3">
        <v>1</v>
      </c>
      <c r="AF95" s="3">
        <v>0.5</v>
      </c>
      <c r="AG95" s="3">
        <v>50</v>
      </c>
      <c r="AH95" s="3">
        <v>1</v>
      </c>
      <c r="AI95" s="3">
        <v>0</v>
      </c>
      <c r="AJ95" s="3">
        <v>0</v>
      </c>
      <c r="AK95" s="3">
        <v>1</v>
      </c>
      <c r="AL95" s="3">
        <v>0</v>
      </c>
      <c r="AM95" s="3">
        <v>0</v>
      </c>
      <c r="AN95" s="3">
        <v>1</v>
      </c>
      <c r="AO95" s="3">
        <v>0</v>
      </c>
      <c r="AP95" s="3">
        <v>0</v>
      </c>
      <c r="AQ95" s="3" t="s">
        <v>79</v>
      </c>
      <c r="AR95" s="3" t="s">
        <v>79</v>
      </c>
      <c r="AS95" s="3" t="s">
        <v>79</v>
      </c>
      <c r="AT95" s="4">
        <v>17640000</v>
      </c>
      <c r="AU95" s="4">
        <v>17640000</v>
      </c>
      <c r="AV95" s="3">
        <v>100</v>
      </c>
      <c r="AW95" s="4">
        <v>45134600</v>
      </c>
      <c r="AX95" s="4">
        <v>45134600</v>
      </c>
      <c r="AY95" s="3">
        <v>100</v>
      </c>
      <c r="AZ95" s="4">
        <v>92586000</v>
      </c>
      <c r="BA95" s="4">
        <v>0</v>
      </c>
      <c r="BB95" s="3">
        <v>0</v>
      </c>
      <c r="BC95" s="4">
        <v>175284783</v>
      </c>
      <c r="BD95" s="4">
        <v>0</v>
      </c>
      <c r="BE95" s="3">
        <v>0</v>
      </c>
      <c r="BF95" s="4">
        <v>153005209</v>
      </c>
      <c r="BG95" s="4">
        <v>0</v>
      </c>
      <c r="BH95" s="3">
        <v>0</v>
      </c>
      <c r="BI95" s="4">
        <v>483650592</v>
      </c>
      <c r="BJ95" s="4">
        <v>62774600</v>
      </c>
      <c r="BK95" s="3">
        <v>12.98</v>
      </c>
      <c r="BL95" t="s">
        <v>245</v>
      </c>
      <c r="BM95" s="13">
        <f t="shared" si="13"/>
        <v>17.64</v>
      </c>
      <c r="BN95" s="13">
        <f t="shared" si="14"/>
        <v>17.64</v>
      </c>
      <c r="BO95" s="13">
        <f t="shared" si="15"/>
        <v>45.134599999999999</v>
      </c>
      <c r="BP95" s="13">
        <f t="shared" si="16"/>
        <v>45.134599999999999</v>
      </c>
      <c r="BQ95" s="13">
        <f t="shared" si="17"/>
        <v>92.585999999999999</v>
      </c>
      <c r="BR95" s="13">
        <f t="shared" si="18"/>
        <v>0</v>
      </c>
      <c r="BS95" s="13">
        <f t="shared" si="19"/>
        <v>175.284783</v>
      </c>
      <c r="BT95" s="13">
        <f t="shared" si="20"/>
        <v>0</v>
      </c>
      <c r="BU95" s="13">
        <f t="shared" si="21"/>
        <v>153.00520900000001</v>
      </c>
      <c r="BV95" s="13">
        <f t="shared" si="22"/>
        <v>0</v>
      </c>
      <c r="BW95" s="13">
        <f t="shared" si="23"/>
        <v>483.65059200000007</v>
      </c>
      <c r="BX95" s="13">
        <f t="shared" si="24"/>
        <v>62.7746</v>
      </c>
    </row>
    <row r="96" spans="1:76" x14ac:dyDescent="0.25">
      <c r="A96">
        <v>16</v>
      </c>
      <c r="B96" t="s">
        <v>60</v>
      </c>
      <c r="C96" t="s">
        <v>61</v>
      </c>
      <c r="D96">
        <v>2021</v>
      </c>
      <c r="E96" t="s">
        <v>62</v>
      </c>
      <c r="F96" t="s">
        <v>63</v>
      </c>
      <c r="G96">
        <v>2</v>
      </c>
      <c r="H96" t="s">
        <v>64</v>
      </c>
      <c r="I96" t="s">
        <v>3662</v>
      </c>
      <c r="J96" t="s">
        <v>199</v>
      </c>
      <c r="K96" t="s">
        <v>200</v>
      </c>
      <c r="L96" t="s">
        <v>4098</v>
      </c>
      <c r="M96" t="s">
        <v>67</v>
      </c>
      <c r="N96" s="1" t="s">
        <v>68</v>
      </c>
      <c r="O96" t="s">
        <v>69</v>
      </c>
      <c r="P96" s="1" t="s">
        <v>154</v>
      </c>
      <c r="Q96" t="s">
        <v>155</v>
      </c>
      <c r="R96" t="s">
        <v>3722</v>
      </c>
      <c r="S96" t="s">
        <v>241</v>
      </c>
      <c r="T96">
        <v>17</v>
      </c>
      <c r="U96">
        <v>3</v>
      </c>
      <c r="V96" t="s">
        <v>246</v>
      </c>
      <c r="W96">
        <v>2</v>
      </c>
      <c r="X96" t="s">
        <v>78</v>
      </c>
      <c r="Y96">
        <v>1</v>
      </c>
      <c r="Z96" t="s">
        <v>75</v>
      </c>
      <c r="AA96">
        <v>1</v>
      </c>
      <c r="AB96" s="3">
        <v>1</v>
      </c>
      <c r="AC96" s="3">
        <v>1</v>
      </c>
      <c r="AD96" s="3">
        <v>100</v>
      </c>
      <c r="AE96" s="3">
        <v>1</v>
      </c>
      <c r="AF96" s="3">
        <v>0.4</v>
      </c>
      <c r="AG96" s="3">
        <v>40</v>
      </c>
      <c r="AH96" s="3">
        <v>1</v>
      </c>
      <c r="AI96" s="3">
        <v>0</v>
      </c>
      <c r="AJ96" s="3">
        <v>0</v>
      </c>
      <c r="AK96" s="3">
        <v>1</v>
      </c>
      <c r="AL96" s="3">
        <v>0</v>
      </c>
      <c r="AM96" s="3">
        <v>0</v>
      </c>
      <c r="AN96" s="3">
        <v>1</v>
      </c>
      <c r="AO96" s="3">
        <v>0</v>
      </c>
      <c r="AP96" s="3">
        <v>0</v>
      </c>
      <c r="AQ96" s="3" t="s">
        <v>79</v>
      </c>
      <c r="AR96" s="3" t="s">
        <v>79</v>
      </c>
      <c r="AS96" s="3" t="s">
        <v>79</v>
      </c>
      <c r="AT96" s="4">
        <v>168170602</v>
      </c>
      <c r="AU96" s="4">
        <v>165838326</v>
      </c>
      <c r="AV96" s="3">
        <v>98.61</v>
      </c>
      <c r="AW96" s="4">
        <v>324206675</v>
      </c>
      <c r="AX96" s="4">
        <v>318241691</v>
      </c>
      <c r="AY96" s="3">
        <v>98.16</v>
      </c>
      <c r="AZ96" s="4">
        <v>261538000</v>
      </c>
      <c r="BA96" s="4">
        <v>0</v>
      </c>
      <c r="BB96" s="3">
        <v>0</v>
      </c>
      <c r="BC96" s="4">
        <v>865289170</v>
      </c>
      <c r="BD96" s="4">
        <v>0</v>
      </c>
      <c r="BE96" s="3">
        <v>0</v>
      </c>
      <c r="BF96" s="4">
        <v>391736419</v>
      </c>
      <c r="BG96" s="4">
        <v>0</v>
      </c>
      <c r="BH96" s="3">
        <v>0</v>
      </c>
      <c r="BI96" s="4">
        <v>2010940866</v>
      </c>
      <c r="BJ96" s="4">
        <v>484080017</v>
      </c>
      <c r="BK96" s="3">
        <v>24.07</v>
      </c>
      <c r="BL96" t="s">
        <v>247</v>
      </c>
      <c r="BM96" s="13">
        <f t="shared" si="13"/>
        <v>168.170602</v>
      </c>
      <c r="BN96" s="13">
        <f t="shared" si="14"/>
        <v>165.838326</v>
      </c>
      <c r="BO96" s="13">
        <f t="shared" si="15"/>
        <v>324.20667500000002</v>
      </c>
      <c r="BP96" s="13">
        <f t="shared" si="16"/>
        <v>318.241691</v>
      </c>
      <c r="BQ96" s="13">
        <f t="shared" si="17"/>
        <v>261.53800000000001</v>
      </c>
      <c r="BR96" s="13">
        <f t="shared" si="18"/>
        <v>0</v>
      </c>
      <c r="BS96" s="13">
        <f t="shared" si="19"/>
        <v>865.28917000000001</v>
      </c>
      <c r="BT96" s="13">
        <f t="shared" si="20"/>
        <v>0</v>
      </c>
      <c r="BU96" s="13">
        <f t="shared" si="21"/>
        <v>391.73641900000001</v>
      </c>
      <c r="BV96" s="13">
        <f t="shared" si="22"/>
        <v>0</v>
      </c>
      <c r="BW96" s="13">
        <f t="shared" si="23"/>
        <v>2010.9408660000001</v>
      </c>
      <c r="BX96" s="13">
        <f t="shared" si="24"/>
        <v>484.080017</v>
      </c>
    </row>
    <row r="97" spans="1:76" x14ac:dyDescent="0.25">
      <c r="A97">
        <v>16</v>
      </c>
      <c r="B97" t="s">
        <v>60</v>
      </c>
      <c r="C97" t="s">
        <v>61</v>
      </c>
      <c r="D97">
        <v>2021</v>
      </c>
      <c r="E97" t="s">
        <v>62</v>
      </c>
      <c r="F97" t="s">
        <v>63</v>
      </c>
      <c r="G97">
        <v>2</v>
      </c>
      <c r="H97" t="s">
        <v>64</v>
      </c>
      <c r="I97" t="s">
        <v>3662</v>
      </c>
      <c r="J97" t="s">
        <v>199</v>
      </c>
      <c r="K97" t="s">
        <v>200</v>
      </c>
      <c r="L97" t="s">
        <v>4098</v>
      </c>
      <c r="M97" t="s">
        <v>67</v>
      </c>
      <c r="N97" s="1" t="s">
        <v>68</v>
      </c>
      <c r="O97" t="s">
        <v>69</v>
      </c>
      <c r="P97" s="1" t="s">
        <v>154</v>
      </c>
      <c r="Q97" t="s">
        <v>155</v>
      </c>
      <c r="R97" t="s">
        <v>3722</v>
      </c>
      <c r="S97" t="s">
        <v>241</v>
      </c>
      <c r="T97">
        <v>17</v>
      </c>
      <c r="U97">
        <v>4</v>
      </c>
      <c r="V97" t="s">
        <v>248</v>
      </c>
      <c r="W97">
        <v>2</v>
      </c>
      <c r="X97" t="s">
        <v>78</v>
      </c>
      <c r="Y97">
        <v>1</v>
      </c>
      <c r="Z97" t="s">
        <v>75</v>
      </c>
      <c r="AA97">
        <v>1</v>
      </c>
      <c r="AB97" s="3">
        <v>1</v>
      </c>
      <c r="AC97" s="3">
        <v>1</v>
      </c>
      <c r="AD97" s="3">
        <v>100</v>
      </c>
      <c r="AE97" s="3">
        <v>1</v>
      </c>
      <c r="AF97" s="3">
        <v>0</v>
      </c>
      <c r="AG97" s="3">
        <v>0</v>
      </c>
      <c r="AH97" s="3">
        <v>1</v>
      </c>
      <c r="AI97" s="3">
        <v>0</v>
      </c>
      <c r="AJ97" s="3">
        <v>0</v>
      </c>
      <c r="AK97" s="3">
        <v>1</v>
      </c>
      <c r="AL97" s="3">
        <v>0</v>
      </c>
      <c r="AM97" s="3">
        <v>0</v>
      </c>
      <c r="AN97" s="3">
        <v>1</v>
      </c>
      <c r="AO97" s="3">
        <v>0</v>
      </c>
      <c r="AP97" s="3">
        <v>0</v>
      </c>
      <c r="AQ97" s="3" t="s">
        <v>79</v>
      </c>
      <c r="AR97" s="3" t="s">
        <v>79</v>
      </c>
      <c r="AS97" s="3" t="s">
        <v>79</v>
      </c>
      <c r="AT97" s="4">
        <v>5000000</v>
      </c>
      <c r="AU97" s="4">
        <v>3461490</v>
      </c>
      <c r="AV97" s="3">
        <v>69.2</v>
      </c>
      <c r="AW97" s="4">
        <v>30000000</v>
      </c>
      <c r="AX97" s="4">
        <v>0</v>
      </c>
      <c r="AY97" s="3">
        <v>0</v>
      </c>
      <c r="AZ97" s="4">
        <v>111637000</v>
      </c>
      <c r="BA97" s="4">
        <v>0</v>
      </c>
      <c r="BB97" s="3">
        <v>0</v>
      </c>
      <c r="BC97" s="4">
        <v>210676900</v>
      </c>
      <c r="BD97" s="4">
        <v>0</v>
      </c>
      <c r="BE97" s="3">
        <v>0</v>
      </c>
      <c r="BF97" s="4">
        <v>150000000</v>
      </c>
      <c r="BG97" s="4">
        <v>0</v>
      </c>
      <c r="BH97" s="3">
        <v>0</v>
      </c>
      <c r="BI97" s="4">
        <v>507313900</v>
      </c>
      <c r="BJ97" s="4">
        <v>3461490</v>
      </c>
      <c r="BK97" s="3">
        <v>0.68</v>
      </c>
      <c r="BL97" t="s">
        <v>249</v>
      </c>
      <c r="BM97" s="13">
        <f t="shared" si="13"/>
        <v>5</v>
      </c>
      <c r="BN97" s="13">
        <f t="shared" si="14"/>
        <v>3.46149</v>
      </c>
      <c r="BO97" s="13">
        <f t="shared" si="15"/>
        <v>30</v>
      </c>
      <c r="BP97" s="13">
        <f t="shared" si="16"/>
        <v>0</v>
      </c>
      <c r="BQ97" s="13">
        <f t="shared" si="17"/>
        <v>111.637</v>
      </c>
      <c r="BR97" s="13">
        <f t="shared" si="18"/>
        <v>0</v>
      </c>
      <c r="BS97" s="13">
        <f t="shared" si="19"/>
        <v>210.67689999999999</v>
      </c>
      <c r="BT97" s="13">
        <f t="shared" si="20"/>
        <v>0</v>
      </c>
      <c r="BU97" s="13">
        <f t="shared" si="21"/>
        <v>150</v>
      </c>
      <c r="BV97" s="13">
        <f t="shared" si="22"/>
        <v>0</v>
      </c>
      <c r="BW97" s="13">
        <f t="shared" si="23"/>
        <v>507.31389999999999</v>
      </c>
      <c r="BX97" s="13">
        <f t="shared" si="24"/>
        <v>3.46149</v>
      </c>
    </row>
    <row r="98" spans="1:76" x14ac:dyDescent="0.25">
      <c r="A98">
        <v>16</v>
      </c>
      <c r="B98" t="s">
        <v>60</v>
      </c>
      <c r="C98" t="s">
        <v>61</v>
      </c>
      <c r="D98">
        <v>2021</v>
      </c>
      <c r="E98" t="s">
        <v>62</v>
      </c>
      <c r="F98" t="s">
        <v>63</v>
      </c>
      <c r="G98">
        <v>2</v>
      </c>
      <c r="H98" t="s">
        <v>64</v>
      </c>
      <c r="I98" t="s">
        <v>3662</v>
      </c>
      <c r="J98" t="s">
        <v>199</v>
      </c>
      <c r="K98" t="s">
        <v>200</v>
      </c>
      <c r="L98" t="s">
        <v>4098</v>
      </c>
      <c r="M98" t="s">
        <v>67</v>
      </c>
      <c r="N98" s="1" t="s">
        <v>68</v>
      </c>
      <c r="O98" t="s">
        <v>69</v>
      </c>
      <c r="P98" s="1" t="s">
        <v>154</v>
      </c>
      <c r="Q98" t="s">
        <v>155</v>
      </c>
      <c r="R98" t="s">
        <v>3723</v>
      </c>
      <c r="S98" t="s">
        <v>250</v>
      </c>
      <c r="T98">
        <v>19</v>
      </c>
      <c r="U98">
        <v>1</v>
      </c>
      <c r="V98" t="s">
        <v>251</v>
      </c>
      <c r="W98">
        <v>1</v>
      </c>
      <c r="X98" t="s">
        <v>74</v>
      </c>
      <c r="Y98">
        <v>3</v>
      </c>
      <c r="Z98" t="s">
        <v>252</v>
      </c>
      <c r="AA98">
        <v>1</v>
      </c>
      <c r="AB98" s="3">
        <v>1</v>
      </c>
      <c r="AC98" s="3">
        <v>1</v>
      </c>
      <c r="AD98" s="3">
        <v>100</v>
      </c>
      <c r="AE98" s="3">
        <v>0</v>
      </c>
      <c r="AF98" s="3">
        <v>0</v>
      </c>
      <c r="AG98" s="3">
        <v>0</v>
      </c>
      <c r="AH98" s="3">
        <v>0</v>
      </c>
      <c r="AI98" s="3">
        <v>0</v>
      </c>
      <c r="AJ98" s="3">
        <v>0</v>
      </c>
      <c r="AK98" s="3">
        <v>0</v>
      </c>
      <c r="AL98" s="3">
        <v>0</v>
      </c>
      <c r="AM98" s="3">
        <v>0</v>
      </c>
      <c r="AN98" s="3">
        <v>0</v>
      </c>
      <c r="AO98" s="3">
        <v>0</v>
      </c>
      <c r="AP98" s="3">
        <v>0</v>
      </c>
      <c r="AQ98" s="3">
        <v>1</v>
      </c>
      <c r="AR98" s="3">
        <v>1</v>
      </c>
      <c r="AS98" s="3">
        <v>100</v>
      </c>
      <c r="AT98" s="4">
        <v>210500000</v>
      </c>
      <c r="AU98" s="4">
        <v>163144587</v>
      </c>
      <c r="AV98" s="3">
        <v>77.5</v>
      </c>
      <c r="AW98" s="4">
        <v>0</v>
      </c>
      <c r="AX98" s="4">
        <v>0</v>
      </c>
      <c r="AY98" s="3">
        <v>0</v>
      </c>
      <c r="AZ98" s="4">
        <v>0</v>
      </c>
      <c r="BA98" s="4">
        <v>0</v>
      </c>
      <c r="BB98" s="3">
        <v>0</v>
      </c>
      <c r="BC98" s="4">
        <v>0</v>
      </c>
      <c r="BD98" s="4">
        <v>0</v>
      </c>
      <c r="BE98" s="3">
        <v>0</v>
      </c>
      <c r="BF98" s="4">
        <v>0</v>
      </c>
      <c r="BG98" s="4">
        <v>0</v>
      </c>
      <c r="BH98" s="3">
        <v>0</v>
      </c>
      <c r="BI98" s="4">
        <v>210500000</v>
      </c>
      <c r="BJ98" s="4">
        <v>163144587</v>
      </c>
      <c r="BK98" s="3">
        <v>77.5</v>
      </c>
      <c r="BM98" s="13">
        <f t="shared" si="13"/>
        <v>210.5</v>
      </c>
      <c r="BN98" s="13">
        <f t="shared" si="14"/>
        <v>163.144587</v>
      </c>
      <c r="BO98" s="13">
        <f t="shared" si="15"/>
        <v>0</v>
      </c>
      <c r="BP98" s="13">
        <f t="shared" si="16"/>
        <v>0</v>
      </c>
      <c r="BQ98" s="13">
        <f t="shared" si="17"/>
        <v>0</v>
      </c>
      <c r="BR98" s="13">
        <f t="shared" si="18"/>
        <v>0</v>
      </c>
      <c r="BS98" s="13">
        <f t="shared" si="19"/>
        <v>0</v>
      </c>
      <c r="BT98" s="13">
        <f t="shared" si="20"/>
        <v>0</v>
      </c>
      <c r="BU98" s="13">
        <f t="shared" si="21"/>
        <v>0</v>
      </c>
      <c r="BV98" s="13">
        <f t="shared" si="22"/>
        <v>0</v>
      </c>
      <c r="BW98" s="13">
        <f t="shared" si="23"/>
        <v>210.5</v>
      </c>
      <c r="BX98" s="13">
        <f t="shared" si="24"/>
        <v>163.144587</v>
      </c>
    </row>
    <row r="99" spans="1:76" x14ac:dyDescent="0.25">
      <c r="A99">
        <v>16</v>
      </c>
      <c r="B99" t="s">
        <v>60</v>
      </c>
      <c r="C99" t="s">
        <v>61</v>
      </c>
      <c r="D99">
        <v>2021</v>
      </c>
      <c r="E99" t="s">
        <v>62</v>
      </c>
      <c r="F99" t="s">
        <v>63</v>
      </c>
      <c r="G99">
        <v>2</v>
      </c>
      <c r="H99" t="s">
        <v>64</v>
      </c>
      <c r="I99" t="s">
        <v>3662</v>
      </c>
      <c r="J99" t="s">
        <v>199</v>
      </c>
      <c r="K99" t="s">
        <v>200</v>
      </c>
      <c r="L99" t="s">
        <v>4098</v>
      </c>
      <c r="M99" t="s">
        <v>67</v>
      </c>
      <c r="N99" s="1" t="s">
        <v>68</v>
      </c>
      <c r="O99" t="s">
        <v>69</v>
      </c>
      <c r="P99" s="1" t="s">
        <v>154</v>
      </c>
      <c r="Q99" t="s">
        <v>155</v>
      </c>
      <c r="R99" t="s">
        <v>3723</v>
      </c>
      <c r="S99" t="s">
        <v>250</v>
      </c>
      <c r="T99">
        <v>19</v>
      </c>
      <c r="U99">
        <v>2</v>
      </c>
      <c r="V99" t="s">
        <v>253</v>
      </c>
      <c r="W99">
        <v>1</v>
      </c>
      <c r="X99" t="s">
        <v>74</v>
      </c>
      <c r="Y99">
        <v>1</v>
      </c>
      <c r="Z99" t="s">
        <v>75</v>
      </c>
      <c r="AA99">
        <v>1</v>
      </c>
      <c r="AB99" s="3">
        <v>0</v>
      </c>
      <c r="AC99" s="3">
        <v>0</v>
      </c>
      <c r="AD99" s="3">
        <v>0</v>
      </c>
      <c r="AE99" s="3">
        <v>1</v>
      </c>
      <c r="AF99" s="3">
        <v>0.2</v>
      </c>
      <c r="AG99" s="3">
        <v>20</v>
      </c>
      <c r="AH99" s="3">
        <v>0</v>
      </c>
      <c r="AI99" s="3">
        <v>0</v>
      </c>
      <c r="AJ99" s="3">
        <v>0</v>
      </c>
      <c r="AK99" s="3">
        <v>0</v>
      </c>
      <c r="AL99" s="3">
        <v>0</v>
      </c>
      <c r="AM99" s="3">
        <v>0</v>
      </c>
      <c r="AN99" s="3">
        <v>0</v>
      </c>
      <c r="AO99" s="3">
        <v>0</v>
      </c>
      <c r="AP99" s="3">
        <v>0</v>
      </c>
      <c r="AQ99" s="3">
        <v>1</v>
      </c>
      <c r="AR99" s="3">
        <v>0.2</v>
      </c>
      <c r="AS99" s="3">
        <v>20</v>
      </c>
      <c r="AT99" s="4">
        <v>0</v>
      </c>
      <c r="AU99" s="4">
        <v>0</v>
      </c>
      <c r="AV99" s="3">
        <v>0</v>
      </c>
      <c r="AW99" s="4">
        <v>30000000</v>
      </c>
      <c r="AX99" s="4">
        <v>30000000</v>
      </c>
      <c r="AY99" s="3">
        <v>100</v>
      </c>
      <c r="AZ99" s="4">
        <v>0</v>
      </c>
      <c r="BA99" s="4">
        <v>0</v>
      </c>
      <c r="BB99" s="3">
        <v>0</v>
      </c>
      <c r="BC99" s="4">
        <v>0</v>
      </c>
      <c r="BD99" s="4">
        <v>0</v>
      </c>
      <c r="BE99" s="3">
        <v>0</v>
      </c>
      <c r="BF99" s="4">
        <v>0</v>
      </c>
      <c r="BG99" s="4">
        <v>0</v>
      </c>
      <c r="BH99" s="3">
        <v>0</v>
      </c>
      <c r="BI99" s="4">
        <v>30000000</v>
      </c>
      <c r="BJ99" s="4">
        <v>30000000</v>
      </c>
      <c r="BK99" s="3">
        <v>100</v>
      </c>
      <c r="BL99" t="s">
        <v>254</v>
      </c>
      <c r="BM99" s="13">
        <f t="shared" si="13"/>
        <v>0</v>
      </c>
      <c r="BN99" s="13">
        <f t="shared" si="14"/>
        <v>0</v>
      </c>
      <c r="BO99" s="13">
        <f t="shared" si="15"/>
        <v>30</v>
      </c>
      <c r="BP99" s="13">
        <f t="shared" si="16"/>
        <v>30</v>
      </c>
      <c r="BQ99" s="13">
        <f t="shared" si="17"/>
        <v>0</v>
      </c>
      <c r="BR99" s="13">
        <f t="shared" si="18"/>
        <v>0</v>
      </c>
      <c r="BS99" s="13">
        <f t="shared" si="19"/>
        <v>0</v>
      </c>
      <c r="BT99" s="13">
        <f t="shared" si="20"/>
        <v>0</v>
      </c>
      <c r="BU99" s="13">
        <f t="shared" si="21"/>
        <v>0</v>
      </c>
      <c r="BV99" s="13">
        <f t="shared" si="22"/>
        <v>0</v>
      </c>
      <c r="BW99" s="13">
        <f t="shared" si="23"/>
        <v>30</v>
      </c>
      <c r="BX99" s="13">
        <f t="shared" si="24"/>
        <v>30</v>
      </c>
    </row>
    <row r="100" spans="1:76" x14ac:dyDescent="0.25">
      <c r="A100">
        <v>16</v>
      </c>
      <c r="B100" t="s">
        <v>60</v>
      </c>
      <c r="C100" t="s">
        <v>61</v>
      </c>
      <c r="D100">
        <v>2021</v>
      </c>
      <c r="E100" t="s">
        <v>62</v>
      </c>
      <c r="F100" t="s">
        <v>63</v>
      </c>
      <c r="G100">
        <v>2</v>
      </c>
      <c r="H100" t="s">
        <v>64</v>
      </c>
      <c r="I100" t="s">
        <v>3662</v>
      </c>
      <c r="J100" t="s">
        <v>199</v>
      </c>
      <c r="K100" t="s">
        <v>200</v>
      </c>
      <c r="L100" t="s">
        <v>4098</v>
      </c>
      <c r="M100" t="s">
        <v>67</v>
      </c>
      <c r="N100" s="1" t="s">
        <v>68</v>
      </c>
      <c r="O100" t="s">
        <v>69</v>
      </c>
      <c r="P100" s="1" t="s">
        <v>154</v>
      </c>
      <c r="Q100" t="s">
        <v>155</v>
      </c>
      <c r="R100" t="s">
        <v>3723</v>
      </c>
      <c r="S100" t="s">
        <v>250</v>
      </c>
      <c r="T100">
        <v>19</v>
      </c>
      <c r="U100">
        <v>3</v>
      </c>
      <c r="V100" t="s">
        <v>255</v>
      </c>
      <c r="W100">
        <v>1</v>
      </c>
      <c r="X100" t="s">
        <v>74</v>
      </c>
      <c r="Y100">
        <v>1</v>
      </c>
      <c r="Z100" t="s">
        <v>75</v>
      </c>
      <c r="AA100">
        <v>1</v>
      </c>
      <c r="AB100" s="3">
        <v>0</v>
      </c>
      <c r="AC100" s="3">
        <v>0</v>
      </c>
      <c r="AD100" s="3">
        <v>0</v>
      </c>
      <c r="AE100" s="3">
        <v>1</v>
      </c>
      <c r="AF100" s="3">
        <v>0.2</v>
      </c>
      <c r="AG100" s="3">
        <v>20</v>
      </c>
      <c r="AH100" s="3">
        <v>0</v>
      </c>
      <c r="AI100" s="3">
        <v>0</v>
      </c>
      <c r="AJ100" s="3">
        <v>0</v>
      </c>
      <c r="AK100" s="3">
        <v>0</v>
      </c>
      <c r="AL100" s="3">
        <v>0</v>
      </c>
      <c r="AM100" s="3">
        <v>0</v>
      </c>
      <c r="AN100" s="3">
        <v>0</v>
      </c>
      <c r="AO100" s="3">
        <v>0</v>
      </c>
      <c r="AP100" s="3">
        <v>0</v>
      </c>
      <c r="AQ100" s="3">
        <v>1</v>
      </c>
      <c r="AR100" s="3">
        <v>0.2</v>
      </c>
      <c r="AS100" s="3">
        <v>20</v>
      </c>
      <c r="AT100" s="4">
        <v>0</v>
      </c>
      <c r="AU100" s="4">
        <v>0</v>
      </c>
      <c r="AV100" s="3">
        <v>0</v>
      </c>
      <c r="AW100" s="4">
        <v>286865788</v>
      </c>
      <c r="AX100" s="4">
        <v>275861136</v>
      </c>
      <c r="AY100" s="3">
        <v>96.16</v>
      </c>
      <c r="AZ100" s="4">
        <v>0</v>
      </c>
      <c r="BA100" s="4">
        <v>0</v>
      </c>
      <c r="BB100" s="3">
        <v>0</v>
      </c>
      <c r="BC100" s="4">
        <v>0</v>
      </c>
      <c r="BD100" s="4">
        <v>0</v>
      </c>
      <c r="BE100" s="3">
        <v>0</v>
      </c>
      <c r="BF100" s="4">
        <v>0</v>
      </c>
      <c r="BG100" s="4">
        <v>0</v>
      </c>
      <c r="BH100" s="3">
        <v>0</v>
      </c>
      <c r="BI100" s="4">
        <v>286865788</v>
      </c>
      <c r="BJ100" s="4">
        <v>275861136</v>
      </c>
      <c r="BK100" s="3">
        <v>96.16</v>
      </c>
      <c r="BL100" t="s">
        <v>256</v>
      </c>
      <c r="BM100" s="13">
        <f t="shared" si="13"/>
        <v>0</v>
      </c>
      <c r="BN100" s="13">
        <f t="shared" si="14"/>
        <v>0</v>
      </c>
      <c r="BO100" s="13">
        <f t="shared" si="15"/>
        <v>286.86578800000001</v>
      </c>
      <c r="BP100" s="13">
        <f t="shared" si="16"/>
        <v>275.86113599999999</v>
      </c>
      <c r="BQ100" s="13">
        <f t="shared" si="17"/>
        <v>0</v>
      </c>
      <c r="BR100" s="13">
        <f t="shared" si="18"/>
        <v>0</v>
      </c>
      <c r="BS100" s="13">
        <f t="shared" si="19"/>
        <v>0</v>
      </c>
      <c r="BT100" s="13">
        <f t="shared" si="20"/>
        <v>0</v>
      </c>
      <c r="BU100" s="13">
        <f t="shared" si="21"/>
        <v>0</v>
      </c>
      <c r="BV100" s="13">
        <f t="shared" si="22"/>
        <v>0</v>
      </c>
      <c r="BW100" s="13">
        <f t="shared" si="23"/>
        <v>286.86578800000001</v>
      </c>
      <c r="BX100" s="13">
        <f t="shared" si="24"/>
        <v>275.86113599999999</v>
      </c>
    </row>
    <row r="101" spans="1:76" x14ac:dyDescent="0.25">
      <c r="A101">
        <v>16</v>
      </c>
      <c r="B101" t="s">
        <v>60</v>
      </c>
      <c r="C101" t="s">
        <v>61</v>
      </c>
      <c r="D101">
        <v>2021</v>
      </c>
      <c r="E101" t="s">
        <v>62</v>
      </c>
      <c r="F101" t="s">
        <v>63</v>
      </c>
      <c r="G101">
        <v>2</v>
      </c>
      <c r="H101" t="s">
        <v>64</v>
      </c>
      <c r="I101" t="s">
        <v>3662</v>
      </c>
      <c r="J101" t="s">
        <v>199</v>
      </c>
      <c r="K101" t="s">
        <v>200</v>
      </c>
      <c r="L101" t="s">
        <v>4098</v>
      </c>
      <c r="M101" t="s">
        <v>67</v>
      </c>
      <c r="N101" s="1" t="s">
        <v>68</v>
      </c>
      <c r="O101" t="s">
        <v>69</v>
      </c>
      <c r="P101" s="1" t="s">
        <v>154</v>
      </c>
      <c r="Q101" t="s">
        <v>155</v>
      </c>
      <c r="R101" t="s">
        <v>3723</v>
      </c>
      <c r="S101" t="s">
        <v>250</v>
      </c>
      <c r="T101">
        <v>19</v>
      </c>
      <c r="U101">
        <v>4</v>
      </c>
      <c r="V101" t="s">
        <v>257</v>
      </c>
      <c r="W101">
        <v>1</v>
      </c>
      <c r="X101" t="s">
        <v>74</v>
      </c>
      <c r="Y101">
        <v>1</v>
      </c>
      <c r="Z101" t="s">
        <v>75</v>
      </c>
      <c r="AA101">
        <v>1</v>
      </c>
      <c r="AB101" s="3">
        <v>0</v>
      </c>
      <c r="AC101" s="3">
        <v>0</v>
      </c>
      <c r="AD101" s="3">
        <v>0</v>
      </c>
      <c r="AE101" s="3">
        <v>0.25</v>
      </c>
      <c r="AF101" s="3">
        <v>0</v>
      </c>
      <c r="AG101" s="3">
        <v>0</v>
      </c>
      <c r="AH101" s="3">
        <v>0.5</v>
      </c>
      <c r="AI101" s="3">
        <v>0</v>
      </c>
      <c r="AJ101" s="3">
        <v>0</v>
      </c>
      <c r="AK101" s="3">
        <v>0.2</v>
      </c>
      <c r="AL101" s="3">
        <v>0</v>
      </c>
      <c r="AM101" s="3">
        <v>0</v>
      </c>
      <c r="AN101" s="3">
        <v>0.05</v>
      </c>
      <c r="AO101" s="3">
        <v>0</v>
      </c>
      <c r="AP101" s="3">
        <v>0</v>
      </c>
      <c r="AQ101" s="3">
        <v>1</v>
      </c>
      <c r="AR101" s="3">
        <v>0</v>
      </c>
      <c r="AS101" s="3">
        <v>0</v>
      </c>
      <c r="AT101" s="4">
        <v>0</v>
      </c>
      <c r="AU101" s="4">
        <v>0</v>
      </c>
      <c r="AV101" s="3">
        <v>0</v>
      </c>
      <c r="AW101" s="4">
        <v>272137212</v>
      </c>
      <c r="AX101" s="4">
        <v>256883117</v>
      </c>
      <c r="AY101" s="3">
        <v>94.39</v>
      </c>
      <c r="AZ101" s="4">
        <v>670768000</v>
      </c>
      <c r="BA101" s="4">
        <v>0</v>
      </c>
      <c r="BB101" s="3">
        <v>0</v>
      </c>
      <c r="BC101" s="4">
        <v>305878098</v>
      </c>
      <c r="BD101" s="4">
        <v>0</v>
      </c>
      <c r="BE101" s="3">
        <v>0</v>
      </c>
      <c r="BF101" s="4">
        <v>686317575</v>
      </c>
      <c r="BG101" s="4">
        <v>0</v>
      </c>
      <c r="BH101" s="3">
        <v>0</v>
      </c>
      <c r="BI101" s="4">
        <v>1935100885</v>
      </c>
      <c r="BJ101" s="4">
        <v>256883117</v>
      </c>
      <c r="BK101" s="3">
        <v>13.27</v>
      </c>
      <c r="BL101" t="s">
        <v>258</v>
      </c>
      <c r="BM101" s="13">
        <f t="shared" si="13"/>
        <v>0</v>
      </c>
      <c r="BN101" s="13">
        <f t="shared" si="14"/>
        <v>0</v>
      </c>
      <c r="BO101" s="13">
        <f t="shared" si="15"/>
        <v>272.13721199999998</v>
      </c>
      <c r="BP101" s="13">
        <f t="shared" si="16"/>
        <v>256.88311700000003</v>
      </c>
      <c r="BQ101" s="13">
        <f t="shared" si="17"/>
        <v>670.76800000000003</v>
      </c>
      <c r="BR101" s="13">
        <f t="shared" si="18"/>
        <v>0</v>
      </c>
      <c r="BS101" s="13">
        <f t="shared" si="19"/>
        <v>305.87809800000002</v>
      </c>
      <c r="BT101" s="13">
        <f t="shared" si="20"/>
        <v>0</v>
      </c>
      <c r="BU101" s="13">
        <f t="shared" si="21"/>
        <v>686.31757500000003</v>
      </c>
      <c r="BV101" s="13">
        <f t="shared" si="22"/>
        <v>0</v>
      </c>
      <c r="BW101" s="13">
        <f t="shared" si="23"/>
        <v>1935.1008850000001</v>
      </c>
      <c r="BX101" s="13">
        <f t="shared" si="24"/>
        <v>256.88311700000003</v>
      </c>
    </row>
    <row r="102" spans="1:76" x14ac:dyDescent="0.25">
      <c r="A102">
        <v>16</v>
      </c>
      <c r="B102" t="s">
        <v>60</v>
      </c>
      <c r="C102" t="s">
        <v>61</v>
      </c>
      <c r="D102">
        <v>2021</v>
      </c>
      <c r="E102" t="s">
        <v>62</v>
      </c>
      <c r="F102" t="s">
        <v>63</v>
      </c>
      <c r="G102">
        <v>2</v>
      </c>
      <c r="H102" t="s">
        <v>64</v>
      </c>
      <c r="I102" t="s">
        <v>3662</v>
      </c>
      <c r="J102" t="s">
        <v>199</v>
      </c>
      <c r="K102" t="s">
        <v>200</v>
      </c>
      <c r="L102" t="s">
        <v>4098</v>
      </c>
      <c r="M102" t="s">
        <v>67</v>
      </c>
      <c r="N102" s="1" t="s">
        <v>68</v>
      </c>
      <c r="O102" t="s">
        <v>69</v>
      </c>
      <c r="P102" s="1" t="s">
        <v>154</v>
      </c>
      <c r="Q102" t="s">
        <v>155</v>
      </c>
      <c r="R102" t="s">
        <v>3723</v>
      </c>
      <c r="S102" t="s">
        <v>250</v>
      </c>
      <c r="T102">
        <v>19</v>
      </c>
      <c r="U102">
        <v>5</v>
      </c>
      <c r="V102" t="s">
        <v>259</v>
      </c>
      <c r="W102">
        <v>1</v>
      </c>
      <c r="X102" t="s">
        <v>74</v>
      </c>
      <c r="Y102">
        <v>1</v>
      </c>
      <c r="Z102" t="s">
        <v>75</v>
      </c>
      <c r="AA102">
        <v>1</v>
      </c>
      <c r="AB102" s="3">
        <v>0</v>
      </c>
      <c r="AC102" s="3">
        <v>0</v>
      </c>
      <c r="AD102" s="3">
        <v>0</v>
      </c>
      <c r="AE102" s="3">
        <v>0</v>
      </c>
      <c r="AF102" s="3">
        <v>0</v>
      </c>
      <c r="AG102" s="3">
        <v>0</v>
      </c>
      <c r="AH102" s="3">
        <v>1</v>
      </c>
      <c r="AI102" s="3">
        <v>0</v>
      </c>
      <c r="AJ102" s="3">
        <v>0</v>
      </c>
      <c r="AK102" s="3">
        <v>1</v>
      </c>
      <c r="AL102" s="3">
        <v>0</v>
      </c>
      <c r="AM102" s="3">
        <v>0</v>
      </c>
      <c r="AN102" s="3">
        <v>1</v>
      </c>
      <c r="AO102" s="3">
        <v>0</v>
      </c>
      <c r="AP102" s="3">
        <v>0</v>
      </c>
      <c r="AQ102" s="3">
        <v>3</v>
      </c>
      <c r="AR102" s="3">
        <v>0</v>
      </c>
      <c r="AS102" s="3">
        <v>0</v>
      </c>
      <c r="AT102" s="4">
        <v>0</v>
      </c>
      <c r="AU102" s="4">
        <v>0</v>
      </c>
      <c r="AV102" s="3">
        <v>0</v>
      </c>
      <c r="AW102" s="4">
        <v>0</v>
      </c>
      <c r="AX102" s="4">
        <v>0</v>
      </c>
      <c r="AY102" s="3">
        <v>0</v>
      </c>
      <c r="AZ102" s="4">
        <v>7986000</v>
      </c>
      <c r="BA102" s="4">
        <v>0</v>
      </c>
      <c r="BB102" s="3">
        <v>0</v>
      </c>
      <c r="BC102" s="4">
        <v>33000000</v>
      </c>
      <c r="BD102" s="4">
        <v>0</v>
      </c>
      <c r="BE102" s="3">
        <v>0</v>
      </c>
      <c r="BF102" s="4">
        <v>33000000</v>
      </c>
      <c r="BG102" s="4">
        <v>0</v>
      </c>
      <c r="BH102" s="3">
        <v>0</v>
      </c>
      <c r="BI102" s="4">
        <v>73986000</v>
      </c>
      <c r="BJ102" s="4">
        <v>0</v>
      </c>
      <c r="BK102" s="3">
        <v>0</v>
      </c>
      <c r="BM102" s="13">
        <f t="shared" si="13"/>
        <v>0</v>
      </c>
      <c r="BN102" s="13">
        <f t="shared" si="14"/>
        <v>0</v>
      </c>
      <c r="BO102" s="13">
        <f t="shared" si="15"/>
        <v>0</v>
      </c>
      <c r="BP102" s="13">
        <f t="shared" si="16"/>
        <v>0</v>
      </c>
      <c r="BQ102" s="13">
        <f t="shared" si="17"/>
        <v>7.9859999999999998</v>
      </c>
      <c r="BR102" s="13">
        <f t="shared" si="18"/>
        <v>0</v>
      </c>
      <c r="BS102" s="13">
        <f t="shared" si="19"/>
        <v>33</v>
      </c>
      <c r="BT102" s="13">
        <f t="shared" si="20"/>
        <v>0</v>
      </c>
      <c r="BU102" s="13">
        <f t="shared" si="21"/>
        <v>33</v>
      </c>
      <c r="BV102" s="13">
        <f t="shared" si="22"/>
        <v>0</v>
      </c>
      <c r="BW102" s="13">
        <f t="shared" si="23"/>
        <v>73.98599999999999</v>
      </c>
      <c r="BX102" s="13">
        <f t="shared" si="24"/>
        <v>0</v>
      </c>
    </row>
    <row r="103" spans="1:76" x14ac:dyDescent="0.25">
      <c r="A103">
        <v>16</v>
      </c>
      <c r="B103" t="s">
        <v>60</v>
      </c>
      <c r="C103" t="s">
        <v>61</v>
      </c>
      <c r="D103">
        <v>2021</v>
      </c>
      <c r="E103" t="s">
        <v>62</v>
      </c>
      <c r="F103" t="s">
        <v>63</v>
      </c>
      <c r="G103">
        <v>2</v>
      </c>
      <c r="H103" t="s">
        <v>64</v>
      </c>
      <c r="I103" t="s">
        <v>3662</v>
      </c>
      <c r="J103" t="s">
        <v>199</v>
      </c>
      <c r="K103" t="s">
        <v>200</v>
      </c>
      <c r="L103" t="s">
        <v>4098</v>
      </c>
      <c r="M103" t="s">
        <v>67</v>
      </c>
      <c r="N103" s="1" t="s">
        <v>68</v>
      </c>
      <c r="O103" t="s">
        <v>69</v>
      </c>
      <c r="P103" s="1" t="s">
        <v>154</v>
      </c>
      <c r="Q103" t="s">
        <v>155</v>
      </c>
      <c r="R103" t="s">
        <v>3723</v>
      </c>
      <c r="S103" t="s">
        <v>250</v>
      </c>
      <c r="T103">
        <v>19</v>
      </c>
      <c r="U103">
        <v>6</v>
      </c>
      <c r="V103" t="s">
        <v>260</v>
      </c>
      <c r="W103">
        <v>1</v>
      </c>
      <c r="X103" t="s">
        <v>74</v>
      </c>
      <c r="Y103">
        <v>1</v>
      </c>
      <c r="Z103" t="s">
        <v>75</v>
      </c>
      <c r="AA103">
        <v>1</v>
      </c>
      <c r="AB103" s="3">
        <v>0</v>
      </c>
      <c r="AC103" s="3">
        <v>0</v>
      </c>
      <c r="AD103" s="3">
        <v>0</v>
      </c>
      <c r="AE103" s="3">
        <v>0</v>
      </c>
      <c r="AF103" s="3">
        <v>0</v>
      </c>
      <c r="AG103" s="3">
        <v>0</v>
      </c>
      <c r="AH103" s="3">
        <v>15</v>
      </c>
      <c r="AI103" s="3">
        <v>0</v>
      </c>
      <c r="AJ103" s="3">
        <v>0</v>
      </c>
      <c r="AK103" s="3">
        <v>15</v>
      </c>
      <c r="AL103" s="3">
        <v>0</v>
      </c>
      <c r="AM103" s="3">
        <v>0</v>
      </c>
      <c r="AN103" s="3">
        <v>5</v>
      </c>
      <c r="AO103" s="3">
        <v>0</v>
      </c>
      <c r="AP103" s="3">
        <v>0</v>
      </c>
      <c r="AQ103" s="3">
        <v>35</v>
      </c>
      <c r="AR103" s="3">
        <v>0</v>
      </c>
      <c r="AS103" s="3">
        <v>0</v>
      </c>
      <c r="AT103" s="4">
        <v>0</v>
      </c>
      <c r="AU103" s="4">
        <v>0</v>
      </c>
      <c r="AV103" s="3">
        <v>0</v>
      </c>
      <c r="AW103" s="4">
        <v>0</v>
      </c>
      <c r="AX103" s="4">
        <v>0</v>
      </c>
      <c r="AY103" s="3">
        <v>0</v>
      </c>
      <c r="AZ103" s="4">
        <v>21296000</v>
      </c>
      <c r="BA103" s="4">
        <v>0</v>
      </c>
      <c r="BB103" s="3">
        <v>0</v>
      </c>
      <c r="BC103" s="4">
        <v>90000000</v>
      </c>
      <c r="BD103" s="4">
        <v>0</v>
      </c>
      <c r="BE103" s="3">
        <v>0</v>
      </c>
      <c r="BF103" s="4">
        <v>30000000</v>
      </c>
      <c r="BG103" s="4">
        <v>0</v>
      </c>
      <c r="BH103" s="3">
        <v>0</v>
      </c>
      <c r="BI103" s="4">
        <v>141296000</v>
      </c>
      <c r="BJ103" s="4">
        <v>0</v>
      </c>
      <c r="BK103" s="3">
        <v>0</v>
      </c>
      <c r="BM103" s="13">
        <f t="shared" si="13"/>
        <v>0</v>
      </c>
      <c r="BN103" s="13">
        <f t="shared" si="14"/>
        <v>0</v>
      </c>
      <c r="BO103" s="13">
        <f t="shared" si="15"/>
        <v>0</v>
      </c>
      <c r="BP103" s="13">
        <f t="shared" si="16"/>
        <v>0</v>
      </c>
      <c r="BQ103" s="13">
        <f t="shared" si="17"/>
        <v>21.295999999999999</v>
      </c>
      <c r="BR103" s="13">
        <f t="shared" si="18"/>
        <v>0</v>
      </c>
      <c r="BS103" s="13">
        <f t="shared" si="19"/>
        <v>90</v>
      </c>
      <c r="BT103" s="13">
        <f t="shared" si="20"/>
        <v>0</v>
      </c>
      <c r="BU103" s="13">
        <f t="shared" si="21"/>
        <v>30</v>
      </c>
      <c r="BV103" s="13">
        <f t="shared" si="22"/>
        <v>0</v>
      </c>
      <c r="BW103" s="13">
        <f t="shared" si="23"/>
        <v>141.29599999999999</v>
      </c>
      <c r="BX103" s="13">
        <f t="shared" si="24"/>
        <v>0</v>
      </c>
    </row>
    <row r="104" spans="1:76" x14ac:dyDescent="0.25">
      <c r="A104">
        <v>16</v>
      </c>
      <c r="B104" t="s">
        <v>60</v>
      </c>
      <c r="C104" t="s">
        <v>61</v>
      </c>
      <c r="D104">
        <v>2021</v>
      </c>
      <c r="E104" t="s">
        <v>62</v>
      </c>
      <c r="F104" t="s">
        <v>63</v>
      </c>
      <c r="G104">
        <v>2</v>
      </c>
      <c r="H104" t="s">
        <v>64</v>
      </c>
      <c r="I104" t="s">
        <v>3663</v>
      </c>
      <c r="J104" t="s">
        <v>261</v>
      </c>
      <c r="K104" t="s">
        <v>262</v>
      </c>
      <c r="L104" t="s">
        <v>4100</v>
      </c>
      <c r="M104" t="s">
        <v>263</v>
      </c>
      <c r="N104" s="1" t="s">
        <v>264</v>
      </c>
      <c r="O104" t="s">
        <v>265</v>
      </c>
      <c r="P104" s="1" t="s">
        <v>266</v>
      </c>
      <c r="Q104" t="s">
        <v>267</v>
      </c>
      <c r="R104" t="s">
        <v>3724</v>
      </c>
      <c r="S104" t="s">
        <v>268</v>
      </c>
      <c r="T104">
        <v>14</v>
      </c>
      <c r="U104">
        <v>1</v>
      </c>
      <c r="V104" t="s">
        <v>269</v>
      </c>
      <c r="W104">
        <v>3</v>
      </c>
      <c r="X104" t="s">
        <v>142</v>
      </c>
      <c r="Y104">
        <v>1</v>
      </c>
      <c r="Z104" t="s">
        <v>75</v>
      </c>
      <c r="AA104">
        <v>1</v>
      </c>
      <c r="AB104" s="3">
        <v>0.1</v>
      </c>
      <c r="AC104" s="3">
        <v>0.1</v>
      </c>
      <c r="AD104" s="3">
        <v>100</v>
      </c>
      <c r="AE104" s="3">
        <v>0.4</v>
      </c>
      <c r="AF104" s="3">
        <v>0.34</v>
      </c>
      <c r="AG104" s="3">
        <v>85</v>
      </c>
      <c r="AH104" s="3">
        <v>0.75</v>
      </c>
      <c r="AI104" s="3">
        <v>0</v>
      </c>
      <c r="AJ104" s="3">
        <v>0</v>
      </c>
      <c r="AK104" s="3">
        <v>0.9</v>
      </c>
      <c r="AL104" s="3">
        <v>0</v>
      </c>
      <c r="AM104" s="3">
        <v>0</v>
      </c>
      <c r="AN104" s="3">
        <v>1</v>
      </c>
      <c r="AO104" s="3">
        <v>0</v>
      </c>
      <c r="AP104" s="3">
        <v>0</v>
      </c>
      <c r="AQ104" s="3" t="s">
        <v>79</v>
      </c>
      <c r="AR104" s="3" t="s">
        <v>79</v>
      </c>
      <c r="AS104" s="3" t="s">
        <v>79</v>
      </c>
      <c r="AT104" s="4">
        <v>804538730</v>
      </c>
      <c r="AU104" s="4">
        <v>785105013</v>
      </c>
      <c r="AV104" s="3">
        <v>97.58</v>
      </c>
      <c r="AW104" s="4">
        <v>2202357000</v>
      </c>
      <c r="AX104" s="4">
        <v>1231067863</v>
      </c>
      <c r="AY104" s="3">
        <v>55.9</v>
      </c>
      <c r="AZ104" s="4">
        <v>2002050000</v>
      </c>
      <c r="BA104" s="4">
        <v>0</v>
      </c>
      <c r="BB104" s="3">
        <v>0</v>
      </c>
      <c r="BC104" s="4">
        <v>1649700000</v>
      </c>
      <c r="BD104" s="4">
        <v>0</v>
      </c>
      <c r="BE104" s="3">
        <v>0</v>
      </c>
      <c r="BF104" s="4">
        <v>731500000</v>
      </c>
      <c r="BG104" s="4">
        <v>0</v>
      </c>
      <c r="BH104" s="3">
        <v>0</v>
      </c>
      <c r="BI104" s="4">
        <v>7390145730</v>
      </c>
      <c r="BJ104" s="4">
        <v>2016172876</v>
      </c>
      <c r="BK104" s="3">
        <v>27.28</v>
      </c>
      <c r="BL104" t="s">
        <v>270</v>
      </c>
      <c r="BM104" s="13">
        <f t="shared" si="13"/>
        <v>804.53872999999999</v>
      </c>
      <c r="BN104" s="13">
        <f t="shared" si="14"/>
        <v>785.10501299999999</v>
      </c>
      <c r="BO104" s="13">
        <f t="shared" si="15"/>
        <v>2202.357</v>
      </c>
      <c r="BP104" s="13">
        <f t="shared" si="16"/>
        <v>1231.067863</v>
      </c>
      <c r="BQ104" s="13">
        <f t="shared" si="17"/>
        <v>2002.05</v>
      </c>
      <c r="BR104" s="13">
        <f t="shared" si="18"/>
        <v>0</v>
      </c>
      <c r="BS104" s="13">
        <f t="shared" si="19"/>
        <v>1649.7</v>
      </c>
      <c r="BT104" s="13">
        <f t="shared" si="20"/>
        <v>0</v>
      </c>
      <c r="BU104" s="13">
        <f t="shared" si="21"/>
        <v>731.5</v>
      </c>
      <c r="BV104" s="13">
        <f t="shared" si="22"/>
        <v>0</v>
      </c>
      <c r="BW104" s="13">
        <f t="shared" si="23"/>
        <v>7390.1457300000002</v>
      </c>
      <c r="BX104" s="13">
        <f t="shared" si="24"/>
        <v>2016.1728760000001</v>
      </c>
    </row>
    <row r="105" spans="1:76" x14ac:dyDescent="0.25">
      <c r="A105">
        <v>16</v>
      </c>
      <c r="B105" t="s">
        <v>60</v>
      </c>
      <c r="C105" t="s">
        <v>61</v>
      </c>
      <c r="D105">
        <v>2021</v>
      </c>
      <c r="E105" t="s">
        <v>62</v>
      </c>
      <c r="F105" t="s">
        <v>63</v>
      </c>
      <c r="G105">
        <v>2</v>
      </c>
      <c r="H105" t="s">
        <v>64</v>
      </c>
      <c r="I105" t="s">
        <v>3663</v>
      </c>
      <c r="J105" t="s">
        <v>261</v>
      </c>
      <c r="K105" t="s">
        <v>262</v>
      </c>
      <c r="L105" t="s">
        <v>4100</v>
      </c>
      <c r="M105" t="s">
        <v>263</v>
      </c>
      <c r="N105" s="1" t="s">
        <v>264</v>
      </c>
      <c r="O105" t="s">
        <v>265</v>
      </c>
      <c r="P105" s="1" t="s">
        <v>266</v>
      </c>
      <c r="Q105" t="s">
        <v>267</v>
      </c>
      <c r="R105" t="s">
        <v>3724</v>
      </c>
      <c r="S105" t="s">
        <v>268</v>
      </c>
      <c r="T105">
        <v>14</v>
      </c>
      <c r="U105">
        <v>2</v>
      </c>
      <c r="V105" t="s">
        <v>271</v>
      </c>
      <c r="W105">
        <v>3</v>
      </c>
      <c r="X105" t="s">
        <v>142</v>
      </c>
      <c r="Y105">
        <v>1</v>
      </c>
      <c r="Z105" t="s">
        <v>75</v>
      </c>
      <c r="AA105">
        <v>1</v>
      </c>
      <c r="AB105" s="3">
        <v>0.1</v>
      </c>
      <c r="AC105" s="3">
        <v>0.1</v>
      </c>
      <c r="AD105" s="3">
        <v>100</v>
      </c>
      <c r="AE105" s="3">
        <v>0.4</v>
      </c>
      <c r="AF105" s="3">
        <v>0.37</v>
      </c>
      <c r="AG105" s="3">
        <v>92.5</v>
      </c>
      <c r="AH105" s="3">
        <v>0.75</v>
      </c>
      <c r="AI105" s="3">
        <v>0</v>
      </c>
      <c r="AJ105" s="3">
        <v>0</v>
      </c>
      <c r="AK105" s="3">
        <v>0.9</v>
      </c>
      <c r="AL105" s="3">
        <v>0</v>
      </c>
      <c r="AM105" s="3">
        <v>0</v>
      </c>
      <c r="AN105" s="3">
        <v>1</v>
      </c>
      <c r="AO105" s="3">
        <v>0</v>
      </c>
      <c r="AP105" s="3">
        <v>0</v>
      </c>
      <c r="AQ105" s="3" t="s">
        <v>79</v>
      </c>
      <c r="AR105" s="3" t="s">
        <v>79</v>
      </c>
      <c r="AS105" s="3" t="s">
        <v>79</v>
      </c>
      <c r="AT105" s="4">
        <v>145705468</v>
      </c>
      <c r="AU105" s="4">
        <v>145705468</v>
      </c>
      <c r="AV105" s="3">
        <v>100</v>
      </c>
      <c r="AW105" s="4">
        <v>514818000</v>
      </c>
      <c r="AX105" s="4">
        <v>429818000</v>
      </c>
      <c r="AY105" s="3">
        <v>83.49</v>
      </c>
      <c r="AZ105" s="4">
        <v>165330000</v>
      </c>
      <c r="BA105" s="4">
        <v>0</v>
      </c>
      <c r="BB105" s="3">
        <v>0</v>
      </c>
      <c r="BC105" s="4">
        <v>192700000</v>
      </c>
      <c r="BD105" s="4">
        <v>0</v>
      </c>
      <c r="BE105" s="3">
        <v>0</v>
      </c>
      <c r="BF105" s="4">
        <v>133000000</v>
      </c>
      <c r="BG105" s="4">
        <v>0</v>
      </c>
      <c r="BH105" s="3">
        <v>0</v>
      </c>
      <c r="BI105" s="4">
        <v>1151553468</v>
      </c>
      <c r="BJ105" s="4">
        <v>575523468</v>
      </c>
      <c r="BK105" s="3">
        <v>49.98</v>
      </c>
      <c r="BL105" t="s">
        <v>272</v>
      </c>
      <c r="BM105" s="13">
        <f t="shared" si="13"/>
        <v>145.705468</v>
      </c>
      <c r="BN105" s="13">
        <f t="shared" si="14"/>
        <v>145.705468</v>
      </c>
      <c r="BO105" s="13">
        <f t="shared" si="15"/>
        <v>514.81799999999998</v>
      </c>
      <c r="BP105" s="13">
        <f t="shared" si="16"/>
        <v>429.81799999999998</v>
      </c>
      <c r="BQ105" s="13">
        <f t="shared" si="17"/>
        <v>165.33</v>
      </c>
      <c r="BR105" s="13">
        <f t="shared" si="18"/>
        <v>0</v>
      </c>
      <c r="BS105" s="13">
        <f t="shared" si="19"/>
        <v>192.7</v>
      </c>
      <c r="BT105" s="13">
        <f t="shared" si="20"/>
        <v>0</v>
      </c>
      <c r="BU105" s="13">
        <f t="shared" si="21"/>
        <v>133</v>
      </c>
      <c r="BV105" s="13">
        <f t="shared" si="22"/>
        <v>0</v>
      </c>
      <c r="BW105" s="13">
        <f t="shared" si="23"/>
        <v>1151.5534680000001</v>
      </c>
      <c r="BX105" s="13">
        <f t="shared" si="24"/>
        <v>575.52346799999998</v>
      </c>
    </row>
    <row r="106" spans="1:76" x14ac:dyDescent="0.25">
      <c r="A106">
        <v>16</v>
      </c>
      <c r="B106" t="s">
        <v>60</v>
      </c>
      <c r="C106" t="s">
        <v>61</v>
      </c>
      <c r="D106">
        <v>2021</v>
      </c>
      <c r="E106" t="s">
        <v>62</v>
      </c>
      <c r="F106" t="s">
        <v>63</v>
      </c>
      <c r="G106">
        <v>2</v>
      </c>
      <c r="H106" t="s">
        <v>64</v>
      </c>
      <c r="I106" t="s">
        <v>3663</v>
      </c>
      <c r="J106" t="s">
        <v>261</v>
      </c>
      <c r="K106" t="s">
        <v>262</v>
      </c>
      <c r="L106" t="s">
        <v>4100</v>
      </c>
      <c r="M106" t="s">
        <v>263</v>
      </c>
      <c r="N106" s="1" t="s">
        <v>264</v>
      </c>
      <c r="O106" t="s">
        <v>265</v>
      </c>
      <c r="P106" s="1" t="s">
        <v>266</v>
      </c>
      <c r="Q106" t="s">
        <v>267</v>
      </c>
      <c r="R106" t="s">
        <v>3724</v>
      </c>
      <c r="S106" t="s">
        <v>268</v>
      </c>
      <c r="T106">
        <v>14</v>
      </c>
      <c r="U106">
        <v>3</v>
      </c>
      <c r="V106" t="s">
        <v>273</v>
      </c>
      <c r="W106">
        <v>3</v>
      </c>
      <c r="X106" t="s">
        <v>142</v>
      </c>
      <c r="Y106">
        <v>1</v>
      </c>
      <c r="Z106" t="s">
        <v>75</v>
      </c>
      <c r="AA106">
        <v>1</v>
      </c>
      <c r="AB106" s="3">
        <v>0.15</v>
      </c>
      <c r="AC106" s="3">
        <v>0.15</v>
      </c>
      <c r="AD106" s="3">
        <v>100</v>
      </c>
      <c r="AE106" s="3">
        <v>0.4</v>
      </c>
      <c r="AF106" s="3">
        <v>0.28000000000000003</v>
      </c>
      <c r="AG106" s="3">
        <v>70</v>
      </c>
      <c r="AH106" s="3">
        <v>0.7</v>
      </c>
      <c r="AI106" s="3">
        <v>0</v>
      </c>
      <c r="AJ106" s="3">
        <v>0</v>
      </c>
      <c r="AK106" s="3">
        <v>0.9</v>
      </c>
      <c r="AL106" s="3">
        <v>0</v>
      </c>
      <c r="AM106" s="3">
        <v>0</v>
      </c>
      <c r="AN106" s="3">
        <v>1</v>
      </c>
      <c r="AO106" s="3">
        <v>0</v>
      </c>
      <c r="AP106" s="3">
        <v>0</v>
      </c>
      <c r="AQ106" s="3" t="s">
        <v>79</v>
      </c>
      <c r="AR106" s="3" t="s">
        <v>79</v>
      </c>
      <c r="AS106" s="3" t="s">
        <v>79</v>
      </c>
      <c r="AT106" s="4">
        <v>32632000</v>
      </c>
      <c r="AU106" s="4">
        <v>32632000</v>
      </c>
      <c r="AV106" s="3">
        <v>100</v>
      </c>
      <c r="AW106" s="4">
        <v>260190867</v>
      </c>
      <c r="AX106" s="4">
        <v>208827192</v>
      </c>
      <c r="AY106" s="3">
        <v>80.260000000000005</v>
      </c>
      <c r="AZ106" s="4">
        <v>1322173000</v>
      </c>
      <c r="BA106" s="4">
        <v>0</v>
      </c>
      <c r="BB106" s="3">
        <v>0</v>
      </c>
      <c r="BC106" s="4">
        <v>1559172000</v>
      </c>
      <c r="BD106" s="4">
        <v>0</v>
      </c>
      <c r="BE106" s="3">
        <v>0</v>
      </c>
      <c r="BF106" s="4">
        <v>924350000</v>
      </c>
      <c r="BG106" s="4">
        <v>0</v>
      </c>
      <c r="BH106" s="3">
        <v>0</v>
      </c>
      <c r="BI106" s="4">
        <v>4098517867</v>
      </c>
      <c r="BJ106" s="4">
        <v>241459192</v>
      </c>
      <c r="BK106" s="3">
        <v>5.89</v>
      </c>
      <c r="BL106" t="s">
        <v>274</v>
      </c>
      <c r="BM106" s="13">
        <f t="shared" si="13"/>
        <v>32.631999999999998</v>
      </c>
      <c r="BN106" s="13">
        <f t="shared" si="14"/>
        <v>32.631999999999998</v>
      </c>
      <c r="BO106" s="13">
        <f t="shared" si="15"/>
        <v>260.19086700000003</v>
      </c>
      <c r="BP106" s="13">
        <f t="shared" si="16"/>
        <v>208.827192</v>
      </c>
      <c r="BQ106" s="13">
        <f t="shared" si="17"/>
        <v>1322.173</v>
      </c>
      <c r="BR106" s="13">
        <f t="shared" si="18"/>
        <v>0</v>
      </c>
      <c r="BS106" s="13">
        <f t="shared" si="19"/>
        <v>1559.172</v>
      </c>
      <c r="BT106" s="13">
        <f t="shared" si="20"/>
        <v>0</v>
      </c>
      <c r="BU106" s="13">
        <f t="shared" si="21"/>
        <v>924.35</v>
      </c>
      <c r="BV106" s="13">
        <f t="shared" si="22"/>
        <v>0</v>
      </c>
      <c r="BW106" s="13">
        <f t="shared" si="23"/>
        <v>4098.5178670000005</v>
      </c>
      <c r="BX106" s="13">
        <f t="shared" si="24"/>
        <v>241.459192</v>
      </c>
    </row>
    <row r="107" spans="1:76" x14ac:dyDescent="0.25">
      <c r="A107">
        <v>16</v>
      </c>
      <c r="B107" t="s">
        <v>60</v>
      </c>
      <c r="C107" t="s">
        <v>61</v>
      </c>
      <c r="D107">
        <v>2021</v>
      </c>
      <c r="E107" t="s">
        <v>62</v>
      </c>
      <c r="F107" t="s">
        <v>63</v>
      </c>
      <c r="G107">
        <v>2</v>
      </c>
      <c r="H107" t="s">
        <v>64</v>
      </c>
      <c r="I107" t="s">
        <v>3663</v>
      </c>
      <c r="J107" t="s">
        <v>261</v>
      </c>
      <c r="K107" t="s">
        <v>262</v>
      </c>
      <c r="L107" t="s">
        <v>4100</v>
      </c>
      <c r="M107" t="s">
        <v>263</v>
      </c>
      <c r="N107" s="1" t="s">
        <v>264</v>
      </c>
      <c r="O107" t="s">
        <v>265</v>
      </c>
      <c r="P107" s="1" t="s">
        <v>266</v>
      </c>
      <c r="Q107" t="s">
        <v>267</v>
      </c>
      <c r="R107" t="s">
        <v>3724</v>
      </c>
      <c r="S107" t="s">
        <v>268</v>
      </c>
      <c r="T107">
        <v>14</v>
      </c>
      <c r="U107">
        <v>4</v>
      </c>
      <c r="V107" t="s">
        <v>275</v>
      </c>
      <c r="W107">
        <v>3</v>
      </c>
      <c r="X107" t="s">
        <v>142</v>
      </c>
      <c r="Y107">
        <v>1</v>
      </c>
      <c r="Z107" t="s">
        <v>75</v>
      </c>
      <c r="AA107">
        <v>1</v>
      </c>
      <c r="AB107" s="3">
        <v>0.2</v>
      </c>
      <c r="AC107" s="3">
        <v>0.2</v>
      </c>
      <c r="AD107" s="3">
        <v>100</v>
      </c>
      <c r="AE107" s="3">
        <v>0.5</v>
      </c>
      <c r="AF107" s="3">
        <v>0.34</v>
      </c>
      <c r="AG107" s="3">
        <v>68</v>
      </c>
      <c r="AH107" s="3">
        <v>0.8</v>
      </c>
      <c r="AI107" s="3">
        <v>0</v>
      </c>
      <c r="AJ107" s="3">
        <v>0</v>
      </c>
      <c r="AK107" s="3">
        <v>0.9</v>
      </c>
      <c r="AL107" s="3">
        <v>0</v>
      </c>
      <c r="AM107" s="3">
        <v>0</v>
      </c>
      <c r="AN107" s="3">
        <v>1</v>
      </c>
      <c r="AO107" s="3">
        <v>0</v>
      </c>
      <c r="AP107" s="3">
        <v>0</v>
      </c>
      <c r="AQ107" s="3" t="s">
        <v>79</v>
      </c>
      <c r="AR107" s="3" t="s">
        <v>79</v>
      </c>
      <c r="AS107" s="3" t="s">
        <v>79</v>
      </c>
      <c r="AT107" s="4">
        <v>132586665</v>
      </c>
      <c r="AU107" s="4">
        <v>132586665</v>
      </c>
      <c r="AV107" s="3">
        <v>100</v>
      </c>
      <c r="AW107" s="4">
        <v>880789133</v>
      </c>
      <c r="AX107" s="4">
        <v>643614872</v>
      </c>
      <c r="AY107" s="3">
        <v>73.069999999999993</v>
      </c>
      <c r="AZ107" s="4">
        <v>1123800000</v>
      </c>
      <c r="BA107" s="4">
        <v>0</v>
      </c>
      <c r="BB107" s="3">
        <v>0</v>
      </c>
      <c r="BC107" s="4">
        <v>1149056000</v>
      </c>
      <c r="BD107" s="4">
        <v>0</v>
      </c>
      <c r="BE107" s="3">
        <v>0</v>
      </c>
      <c r="BF107" s="4">
        <v>1150950000</v>
      </c>
      <c r="BG107" s="4">
        <v>0</v>
      </c>
      <c r="BH107" s="3">
        <v>0</v>
      </c>
      <c r="BI107" s="4">
        <v>4437181798</v>
      </c>
      <c r="BJ107" s="4">
        <v>776201537</v>
      </c>
      <c r="BK107" s="3">
        <v>17.489999999999998</v>
      </c>
      <c r="BL107" t="s">
        <v>276</v>
      </c>
      <c r="BM107" s="13">
        <f t="shared" si="13"/>
        <v>132.58666500000001</v>
      </c>
      <c r="BN107" s="13">
        <f t="shared" si="14"/>
        <v>132.58666500000001</v>
      </c>
      <c r="BO107" s="13">
        <f t="shared" si="15"/>
        <v>880.78913299999999</v>
      </c>
      <c r="BP107" s="13">
        <f t="shared" si="16"/>
        <v>643.61487199999999</v>
      </c>
      <c r="BQ107" s="13">
        <f t="shared" si="17"/>
        <v>1123.8</v>
      </c>
      <c r="BR107" s="13">
        <f t="shared" si="18"/>
        <v>0</v>
      </c>
      <c r="BS107" s="13">
        <f t="shared" si="19"/>
        <v>1149.056</v>
      </c>
      <c r="BT107" s="13">
        <f t="shared" si="20"/>
        <v>0</v>
      </c>
      <c r="BU107" s="13">
        <f t="shared" si="21"/>
        <v>1150.95</v>
      </c>
      <c r="BV107" s="13">
        <f t="shared" si="22"/>
        <v>0</v>
      </c>
      <c r="BW107" s="13">
        <f t="shared" si="23"/>
        <v>4437.1817980000005</v>
      </c>
      <c r="BX107" s="13">
        <f t="shared" si="24"/>
        <v>776.20153700000003</v>
      </c>
    </row>
    <row r="108" spans="1:76" x14ac:dyDescent="0.25">
      <c r="A108">
        <v>16</v>
      </c>
      <c r="B108" t="s">
        <v>60</v>
      </c>
      <c r="C108" t="s">
        <v>61</v>
      </c>
      <c r="D108">
        <v>2021</v>
      </c>
      <c r="E108" t="s">
        <v>62</v>
      </c>
      <c r="F108" t="s">
        <v>63</v>
      </c>
      <c r="G108">
        <v>2</v>
      </c>
      <c r="H108" t="s">
        <v>64</v>
      </c>
      <c r="I108" t="s">
        <v>3663</v>
      </c>
      <c r="J108" t="s">
        <v>261</v>
      </c>
      <c r="K108" t="s">
        <v>262</v>
      </c>
      <c r="L108" t="s">
        <v>4100</v>
      </c>
      <c r="M108" t="s">
        <v>263</v>
      </c>
      <c r="N108" s="1" t="s">
        <v>264</v>
      </c>
      <c r="O108" t="s">
        <v>265</v>
      </c>
      <c r="P108" s="1" t="s">
        <v>266</v>
      </c>
      <c r="Q108" t="s">
        <v>267</v>
      </c>
      <c r="R108" t="s">
        <v>3724</v>
      </c>
      <c r="S108" t="s">
        <v>268</v>
      </c>
      <c r="T108">
        <v>14</v>
      </c>
      <c r="U108">
        <v>5</v>
      </c>
      <c r="V108" t="s">
        <v>277</v>
      </c>
      <c r="W108">
        <v>1</v>
      </c>
      <c r="X108" t="s">
        <v>74</v>
      </c>
      <c r="Y108">
        <v>1</v>
      </c>
      <c r="Z108" t="s">
        <v>75</v>
      </c>
      <c r="AA108">
        <v>1</v>
      </c>
      <c r="AB108" s="3">
        <v>1</v>
      </c>
      <c r="AC108" s="3">
        <v>1</v>
      </c>
      <c r="AD108" s="3">
        <v>100</v>
      </c>
      <c r="AE108" s="3">
        <v>1</v>
      </c>
      <c r="AF108" s="3">
        <v>0.35</v>
      </c>
      <c r="AG108" s="3">
        <v>35</v>
      </c>
      <c r="AH108" s="3">
        <v>1</v>
      </c>
      <c r="AI108" s="3">
        <v>0</v>
      </c>
      <c r="AJ108" s="3">
        <v>0</v>
      </c>
      <c r="AK108" s="3">
        <v>1</v>
      </c>
      <c r="AL108" s="3">
        <v>0</v>
      </c>
      <c r="AM108" s="3">
        <v>0</v>
      </c>
      <c r="AN108" s="3">
        <v>1</v>
      </c>
      <c r="AO108" s="3">
        <v>0</v>
      </c>
      <c r="AP108" s="3">
        <v>0</v>
      </c>
      <c r="AQ108" s="3">
        <v>5</v>
      </c>
      <c r="AR108" s="3">
        <v>1.35</v>
      </c>
      <c r="AS108" s="3">
        <v>27</v>
      </c>
      <c r="AT108" s="4">
        <v>296406610</v>
      </c>
      <c r="AU108" s="4">
        <v>296406610</v>
      </c>
      <c r="AV108" s="3">
        <v>100</v>
      </c>
      <c r="AW108" s="4">
        <v>1131283071</v>
      </c>
      <c r="AX108" s="4">
        <v>1117294660</v>
      </c>
      <c r="AY108" s="3">
        <v>98.76</v>
      </c>
      <c r="AZ108" s="4">
        <v>1759398000</v>
      </c>
      <c r="BA108" s="4">
        <v>0</v>
      </c>
      <c r="BB108" s="3">
        <v>0</v>
      </c>
      <c r="BC108" s="4">
        <v>1256592000</v>
      </c>
      <c r="BD108" s="4">
        <v>0</v>
      </c>
      <c r="BE108" s="3">
        <v>0</v>
      </c>
      <c r="BF108" s="4">
        <v>1090600000</v>
      </c>
      <c r="BG108" s="4">
        <v>0</v>
      </c>
      <c r="BH108" s="3">
        <v>0</v>
      </c>
      <c r="BI108" s="4">
        <v>5534279681</v>
      </c>
      <c r="BJ108" s="4">
        <v>1413701270</v>
      </c>
      <c r="BK108" s="3">
        <v>25.54</v>
      </c>
      <c r="BL108" t="s">
        <v>278</v>
      </c>
      <c r="BM108" s="13">
        <f t="shared" si="13"/>
        <v>296.40661</v>
      </c>
      <c r="BN108" s="13">
        <f t="shared" si="14"/>
        <v>296.40661</v>
      </c>
      <c r="BO108" s="13">
        <f t="shared" si="15"/>
        <v>1131.2830710000001</v>
      </c>
      <c r="BP108" s="13">
        <f t="shared" si="16"/>
        <v>1117.29466</v>
      </c>
      <c r="BQ108" s="13">
        <f t="shared" si="17"/>
        <v>1759.3979999999999</v>
      </c>
      <c r="BR108" s="13">
        <f t="shared" si="18"/>
        <v>0</v>
      </c>
      <c r="BS108" s="13">
        <f t="shared" si="19"/>
        <v>1256.5920000000001</v>
      </c>
      <c r="BT108" s="13">
        <f t="shared" si="20"/>
        <v>0</v>
      </c>
      <c r="BU108" s="13">
        <f t="shared" si="21"/>
        <v>1090.5999999999999</v>
      </c>
      <c r="BV108" s="13">
        <f t="shared" si="22"/>
        <v>0</v>
      </c>
      <c r="BW108" s="13">
        <f t="shared" si="23"/>
        <v>5534.279681</v>
      </c>
      <c r="BX108" s="13">
        <f t="shared" si="24"/>
        <v>1413.70127</v>
      </c>
    </row>
    <row r="109" spans="1:76" x14ac:dyDescent="0.25">
      <c r="A109">
        <v>16</v>
      </c>
      <c r="B109" t="s">
        <v>60</v>
      </c>
      <c r="C109" t="s">
        <v>61</v>
      </c>
      <c r="D109">
        <v>2021</v>
      </c>
      <c r="E109" t="s">
        <v>62</v>
      </c>
      <c r="F109" t="s">
        <v>63</v>
      </c>
      <c r="G109">
        <v>2</v>
      </c>
      <c r="H109" t="s">
        <v>64</v>
      </c>
      <c r="I109" t="s">
        <v>3663</v>
      </c>
      <c r="J109" t="s">
        <v>261</v>
      </c>
      <c r="K109" t="s">
        <v>262</v>
      </c>
      <c r="L109" t="s">
        <v>4100</v>
      </c>
      <c r="M109" t="s">
        <v>263</v>
      </c>
      <c r="N109" s="1" t="s">
        <v>264</v>
      </c>
      <c r="O109" t="s">
        <v>265</v>
      </c>
      <c r="P109" s="1" t="s">
        <v>266</v>
      </c>
      <c r="Q109" t="s">
        <v>267</v>
      </c>
      <c r="R109" t="s">
        <v>3724</v>
      </c>
      <c r="S109" t="s">
        <v>268</v>
      </c>
      <c r="T109">
        <v>14</v>
      </c>
      <c r="U109">
        <v>6</v>
      </c>
      <c r="V109" t="s">
        <v>279</v>
      </c>
      <c r="W109">
        <v>3</v>
      </c>
      <c r="X109" t="s">
        <v>142</v>
      </c>
      <c r="Y109">
        <v>1</v>
      </c>
      <c r="Z109" t="s">
        <v>75</v>
      </c>
      <c r="AA109">
        <v>1</v>
      </c>
      <c r="AB109" s="3">
        <v>0.5</v>
      </c>
      <c r="AC109" s="3">
        <v>0.5</v>
      </c>
      <c r="AD109" s="3">
        <v>100</v>
      </c>
      <c r="AE109" s="3">
        <v>2</v>
      </c>
      <c r="AF109" s="3">
        <v>1.23</v>
      </c>
      <c r="AG109" s="3">
        <v>61.5</v>
      </c>
      <c r="AH109" s="3">
        <v>4</v>
      </c>
      <c r="AI109" s="3">
        <v>0</v>
      </c>
      <c r="AJ109" s="3">
        <v>0</v>
      </c>
      <c r="AK109" s="3">
        <v>0</v>
      </c>
      <c r="AL109" s="3">
        <v>0</v>
      </c>
      <c r="AM109" s="3">
        <v>0</v>
      </c>
      <c r="AN109" s="3">
        <v>0</v>
      </c>
      <c r="AO109" s="3">
        <v>0</v>
      </c>
      <c r="AP109" s="3">
        <v>0</v>
      </c>
      <c r="AQ109" s="3" t="s">
        <v>79</v>
      </c>
      <c r="AR109" s="3" t="s">
        <v>79</v>
      </c>
      <c r="AS109" s="3" t="s">
        <v>79</v>
      </c>
      <c r="AT109" s="4">
        <v>144060667</v>
      </c>
      <c r="AU109" s="4">
        <v>144060667</v>
      </c>
      <c r="AV109" s="3">
        <v>100</v>
      </c>
      <c r="AW109" s="4">
        <v>691758000</v>
      </c>
      <c r="AX109" s="4">
        <v>412665540</v>
      </c>
      <c r="AY109" s="3">
        <v>59.66</v>
      </c>
      <c r="AZ109" s="4">
        <v>872455000</v>
      </c>
      <c r="BA109" s="4">
        <v>0</v>
      </c>
      <c r="BB109" s="3">
        <v>0</v>
      </c>
      <c r="BC109" s="4">
        <v>0</v>
      </c>
      <c r="BD109" s="4">
        <v>0</v>
      </c>
      <c r="BE109" s="3">
        <v>0</v>
      </c>
      <c r="BF109" s="4">
        <v>0</v>
      </c>
      <c r="BG109" s="4">
        <v>0</v>
      </c>
      <c r="BH109" s="3">
        <v>0</v>
      </c>
      <c r="BI109" s="4">
        <v>1708273667</v>
      </c>
      <c r="BJ109" s="4">
        <v>556726207</v>
      </c>
      <c r="BK109" s="3">
        <v>32.590000000000003</v>
      </c>
      <c r="BL109" t="s">
        <v>280</v>
      </c>
      <c r="BM109" s="13">
        <f t="shared" si="13"/>
        <v>144.060667</v>
      </c>
      <c r="BN109" s="13">
        <f t="shared" si="14"/>
        <v>144.060667</v>
      </c>
      <c r="BO109" s="13">
        <f t="shared" si="15"/>
        <v>691.75800000000004</v>
      </c>
      <c r="BP109" s="13">
        <f t="shared" si="16"/>
        <v>412.66554000000002</v>
      </c>
      <c r="BQ109" s="13">
        <f t="shared" si="17"/>
        <v>872.45500000000004</v>
      </c>
      <c r="BR109" s="13">
        <f t="shared" si="18"/>
        <v>0</v>
      </c>
      <c r="BS109" s="13">
        <f t="shared" si="19"/>
        <v>0</v>
      </c>
      <c r="BT109" s="13">
        <f t="shared" si="20"/>
        <v>0</v>
      </c>
      <c r="BU109" s="13">
        <f t="shared" si="21"/>
        <v>0</v>
      </c>
      <c r="BV109" s="13">
        <f t="shared" si="22"/>
        <v>0</v>
      </c>
      <c r="BW109" s="13">
        <f t="shared" si="23"/>
        <v>1708.2736669999999</v>
      </c>
      <c r="BX109" s="13">
        <f t="shared" si="24"/>
        <v>556.72620700000004</v>
      </c>
    </row>
    <row r="110" spans="1:76" x14ac:dyDescent="0.25">
      <c r="A110">
        <v>16</v>
      </c>
      <c r="B110" t="s">
        <v>60</v>
      </c>
      <c r="C110" t="s">
        <v>61</v>
      </c>
      <c r="D110">
        <v>2021</v>
      </c>
      <c r="E110" t="s">
        <v>62</v>
      </c>
      <c r="F110" t="s">
        <v>63</v>
      </c>
      <c r="G110">
        <v>2</v>
      </c>
      <c r="H110" t="s">
        <v>64</v>
      </c>
      <c r="I110" t="s">
        <v>3663</v>
      </c>
      <c r="J110" t="s">
        <v>261</v>
      </c>
      <c r="K110" t="s">
        <v>262</v>
      </c>
      <c r="L110" t="s">
        <v>4100</v>
      </c>
      <c r="M110" t="s">
        <v>263</v>
      </c>
      <c r="N110" s="1" t="s">
        <v>264</v>
      </c>
      <c r="O110" t="s">
        <v>265</v>
      </c>
      <c r="P110" s="1" t="s">
        <v>266</v>
      </c>
      <c r="Q110" t="s">
        <v>267</v>
      </c>
      <c r="R110" t="s">
        <v>3724</v>
      </c>
      <c r="S110" t="s">
        <v>268</v>
      </c>
      <c r="T110">
        <v>14</v>
      </c>
      <c r="U110">
        <v>7</v>
      </c>
      <c r="V110" t="s">
        <v>281</v>
      </c>
      <c r="W110">
        <v>2</v>
      </c>
      <c r="X110" t="s">
        <v>78</v>
      </c>
      <c r="Y110">
        <v>1</v>
      </c>
      <c r="Z110" t="s">
        <v>75</v>
      </c>
      <c r="AA110">
        <v>1</v>
      </c>
      <c r="AB110" s="3">
        <v>3</v>
      </c>
      <c r="AC110" s="3">
        <v>3</v>
      </c>
      <c r="AD110" s="3">
        <v>100</v>
      </c>
      <c r="AE110" s="3">
        <v>3</v>
      </c>
      <c r="AF110" s="3">
        <v>2.0099999999999998</v>
      </c>
      <c r="AG110" s="3">
        <v>67</v>
      </c>
      <c r="AH110" s="3">
        <v>3</v>
      </c>
      <c r="AI110" s="3">
        <v>0</v>
      </c>
      <c r="AJ110" s="3">
        <v>0</v>
      </c>
      <c r="AK110" s="3">
        <v>3</v>
      </c>
      <c r="AL110" s="3">
        <v>0</v>
      </c>
      <c r="AM110" s="3">
        <v>0</v>
      </c>
      <c r="AN110" s="3">
        <v>3</v>
      </c>
      <c r="AO110" s="3">
        <v>0</v>
      </c>
      <c r="AP110" s="3">
        <v>0</v>
      </c>
      <c r="AQ110" s="3" t="s">
        <v>79</v>
      </c>
      <c r="AR110" s="3" t="s">
        <v>79</v>
      </c>
      <c r="AS110" s="3" t="s">
        <v>79</v>
      </c>
      <c r="AT110" s="4">
        <v>186973333</v>
      </c>
      <c r="AU110" s="4">
        <v>186973333</v>
      </c>
      <c r="AV110" s="3">
        <v>100</v>
      </c>
      <c r="AW110" s="4">
        <v>1841594589</v>
      </c>
      <c r="AX110" s="4">
        <v>1825604000</v>
      </c>
      <c r="AY110" s="3">
        <v>99.13</v>
      </c>
      <c r="AZ110" s="4">
        <v>2325200000</v>
      </c>
      <c r="BA110" s="4">
        <v>0</v>
      </c>
      <c r="BB110" s="3">
        <v>0</v>
      </c>
      <c r="BC110" s="4">
        <v>2542700000</v>
      </c>
      <c r="BD110" s="4">
        <v>0</v>
      </c>
      <c r="BE110" s="3">
        <v>0</v>
      </c>
      <c r="BF110" s="4">
        <v>3388573000</v>
      </c>
      <c r="BG110" s="4">
        <v>0</v>
      </c>
      <c r="BH110" s="3">
        <v>0</v>
      </c>
      <c r="BI110" s="4">
        <v>10285040922</v>
      </c>
      <c r="BJ110" s="4">
        <v>2012577333</v>
      </c>
      <c r="BK110" s="3">
        <v>19.57</v>
      </c>
      <c r="BL110" t="s">
        <v>282</v>
      </c>
      <c r="BM110" s="13">
        <f t="shared" si="13"/>
        <v>186.973333</v>
      </c>
      <c r="BN110" s="13">
        <f t="shared" si="14"/>
        <v>186.973333</v>
      </c>
      <c r="BO110" s="13">
        <f t="shared" si="15"/>
        <v>1841.594589</v>
      </c>
      <c r="BP110" s="13">
        <f t="shared" si="16"/>
        <v>1825.604</v>
      </c>
      <c r="BQ110" s="13">
        <f t="shared" si="17"/>
        <v>2325.1999999999998</v>
      </c>
      <c r="BR110" s="13">
        <f t="shared" si="18"/>
        <v>0</v>
      </c>
      <c r="BS110" s="13">
        <f t="shared" si="19"/>
        <v>2542.6999999999998</v>
      </c>
      <c r="BT110" s="13">
        <f t="shared" si="20"/>
        <v>0</v>
      </c>
      <c r="BU110" s="13">
        <f t="shared" si="21"/>
        <v>3388.5729999999999</v>
      </c>
      <c r="BV110" s="13">
        <f t="shared" si="22"/>
        <v>0</v>
      </c>
      <c r="BW110" s="13">
        <f t="shared" si="23"/>
        <v>10285.040922</v>
      </c>
      <c r="BX110" s="13">
        <f t="shared" si="24"/>
        <v>2012.577333</v>
      </c>
    </row>
    <row r="111" spans="1:76" x14ac:dyDescent="0.25">
      <c r="A111">
        <v>16</v>
      </c>
      <c r="B111" t="s">
        <v>60</v>
      </c>
      <c r="C111" t="s">
        <v>61</v>
      </c>
      <c r="D111">
        <v>2021</v>
      </c>
      <c r="E111" t="s">
        <v>62</v>
      </c>
      <c r="F111" t="s">
        <v>63</v>
      </c>
      <c r="G111">
        <v>2</v>
      </c>
      <c r="H111" t="s">
        <v>64</v>
      </c>
      <c r="I111" t="s">
        <v>3663</v>
      </c>
      <c r="J111" t="s">
        <v>261</v>
      </c>
      <c r="K111" t="s">
        <v>262</v>
      </c>
      <c r="L111" t="s">
        <v>4100</v>
      </c>
      <c r="M111" t="s">
        <v>263</v>
      </c>
      <c r="N111" s="1" t="s">
        <v>264</v>
      </c>
      <c r="O111" t="s">
        <v>265</v>
      </c>
      <c r="P111" s="1" t="s">
        <v>266</v>
      </c>
      <c r="Q111" t="s">
        <v>267</v>
      </c>
      <c r="R111" t="s">
        <v>3724</v>
      </c>
      <c r="S111" t="s">
        <v>268</v>
      </c>
      <c r="T111">
        <v>14</v>
      </c>
      <c r="U111">
        <v>8</v>
      </c>
      <c r="V111" t="s">
        <v>283</v>
      </c>
      <c r="W111">
        <v>3</v>
      </c>
      <c r="X111" t="s">
        <v>142</v>
      </c>
      <c r="Y111">
        <v>1</v>
      </c>
      <c r="Z111" t="s">
        <v>75</v>
      </c>
      <c r="AA111">
        <v>1</v>
      </c>
      <c r="AB111" s="3">
        <v>0.2</v>
      </c>
      <c r="AC111" s="3">
        <v>0.2</v>
      </c>
      <c r="AD111" s="3">
        <v>100</v>
      </c>
      <c r="AE111" s="3">
        <v>0.8</v>
      </c>
      <c r="AF111" s="3">
        <v>0.72</v>
      </c>
      <c r="AG111" s="3">
        <v>90</v>
      </c>
      <c r="AH111" s="3">
        <v>0.9</v>
      </c>
      <c r="AI111" s="3">
        <v>0</v>
      </c>
      <c r="AJ111" s="3">
        <v>0</v>
      </c>
      <c r="AK111" s="3">
        <v>0.95</v>
      </c>
      <c r="AL111" s="3">
        <v>0</v>
      </c>
      <c r="AM111" s="3">
        <v>0</v>
      </c>
      <c r="AN111" s="3">
        <v>1</v>
      </c>
      <c r="AO111" s="3">
        <v>0</v>
      </c>
      <c r="AP111" s="3">
        <v>0</v>
      </c>
      <c r="AQ111" s="3" t="s">
        <v>79</v>
      </c>
      <c r="AR111" s="3" t="s">
        <v>79</v>
      </c>
      <c r="AS111" s="3" t="s">
        <v>79</v>
      </c>
      <c r="AT111" s="4">
        <v>139416667</v>
      </c>
      <c r="AU111" s="4">
        <v>59950000</v>
      </c>
      <c r="AV111" s="3">
        <v>43</v>
      </c>
      <c r="AW111" s="4">
        <v>518900000</v>
      </c>
      <c r="AX111" s="4">
        <v>486899467</v>
      </c>
      <c r="AY111" s="3">
        <v>93.83</v>
      </c>
      <c r="AZ111" s="4">
        <v>539950000</v>
      </c>
      <c r="BA111" s="4">
        <v>0</v>
      </c>
      <c r="BB111" s="3">
        <v>0</v>
      </c>
      <c r="BC111" s="4">
        <v>420000000</v>
      </c>
      <c r="BD111" s="4">
        <v>0</v>
      </c>
      <c r="BE111" s="3">
        <v>0</v>
      </c>
      <c r="BF111" s="4">
        <v>778750000</v>
      </c>
      <c r="BG111" s="4">
        <v>0</v>
      </c>
      <c r="BH111" s="3">
        <v>0</v>
      </c>
      <c r="BI111" s="4">
        <v>2397016667</v>
      </c>
      <c r="BJ111" s="4">
        <v>546849467</v>
      </c>
      <c r="BK111" s="3">
        <v>22.81</v>
      </c>
      <c r="BL111" t="s">
        <v>284</v>
      </c>
      <c r="BM111" s="13">
        <f t="shared" si="13"/>
        <v>139.41666699999999</v>
      </c>
      <c r="BN111" s="13">
        <f t="shared" si="14"/>
        <v>59.95</v>
      </c>
      <c r="BO111" s="13">
        <f t="shared" si="15"/>
        <v>518.9</v>
      </c>
      <c r="BP111" s="13">
        <f t="shared" si="16"/>
        <v>486.89946700000002</v>
      </c>
      <c r="BQ111" s="13">
        <f t="shared" si="17"/>
        <v>539.95000000000005</v>
      </c>
      <c r="BR111" s="13">
        <f t="shared" si="18"/>
        <v>0</v>
      </c>
      <c r="BS111" s="13">
        <f t="shared" si="19"/>
        <v>420</v>
      </c>
      <c r="BT111" s="13">
        <f t="shared" si="20"/>
        <v>0</v>
      </c>
      <c r="BU111" s="13">
        <f t="shared" si="21"/>
        <v>778.75</v>
      </c>
      <c r="BV111" s="13">
        <f t="shared" si="22"/>
        <v>0</v>
      </c>
      <c r="BW111" s="13">
        <f t="shared" si="23"/>
        <v>2397.0166669999999</v>
      </c>
      <c r="BX111" s="13">
        <f t="shared" si="24"/>
        <v>546.849467</v>
      </c>
    </row>
    <row r="112" spans="1:76" x14ac:dyDescent="0.25">
      <c r="A112">
        <v>16</v>
      </c>
      <c r="B112" t="s">
        <v>60</v>
      </c>
      <c r="C112" t="s">
        <v>61</v>
      </c>
      <c r="D112">
        <v>2021</v>
      </c>
      <c r="E112" t="s">
        <v>62</v>
      </c>
      <c r="F112" t="s">
        <v>63</v>
      </c>
      <c r="G112">
        <v>2</v>
      </c>
      <c r="H112" t="s">
        <v>64</v>
      </c>
      <c r="I112" t="s">
        <v>3663</v>
      </c>
      <c r="J112" t="s">
        <v>261</v>
      </c>
      <c r="K112" t="s">
        <v>262</v>
      </c>
      <c r="L112" t="s">
        <v>4100</v>
      </c>
      <c r="M112" t="s">
        <v>263</v>
      </c>
      <c r="N112" s="1" t="s">
        <v>264</v>
      </c>
      <c r="O112" t="s">
        <v>265</v>
      </c>
      <c r="P112" s="1" t="s">
        <v>266</v>
      </c>
      <c r="Q112" t="s">
        <v>267</v>
      </c>
      <c r="R112" t="s">
        <v>3724</v>
      </c>
      <c r="S112" t="s">
        <v>268</v>
      </c>
      <c r="T112">
        <v>14</v>
      </c>
      <c r="U112">
        <v>9</v>
      </c>
      <c r="V112" t="s">
        <v>285</v>
      </c>
      <c r="W112">
        <v>3</v>
      </c>
      <c r="X112" t="s">
        <v>142</v>
      </c>
      <c r="Y112">
        <v>1</v>
      </c>
      <c r="Z112" t="s">
        <v>75</v>
      </c>
      <c r="AA112">
        <v>1</v>
      </c>
      <c r="AB112" s="3">
        <v>0.2</v>
      </c>
      <c r="AC112" s="3">
        <v>0.2</v>
      </c>
      <c r="AD112" s="3">
        <v>100</v>
      </c>
      <c r="AE112" s="3">
        <v>0.5</v>
      </c>
      <c r="AF112" s="3">
        <v>0.42</v>
      </c>
      <c r="AG112" s="3">
        <v>84</v>
      </c>
      <c r="AH112" s="3">
        <v>2</v>
      </c>
      <c r="AI112" s="3">
        <v>0</v>
      </c>
      <c r="AJ112" s="3">
        <v>0</v>
      </c>
      <c r="AK112" s="3">
        <v>4</v>
      </c>
      <c r="AL112" s="3">
        <v>0</v>
      </c>
      <c r="AM112" s="3">
        <v>0</v>
      </c>
      <c r="AN112" s="3">
        <v>0</v>
      </c>
      <c r="AO112" s="3">
        <v>0</v>
      </c>
      <c r="AP112" s="3">
        <v>0</v>
      </c>
      <c r="AQ112" s="3" t="s">
        <v>79</v>
      </c>
      <c r="AR112" s="3" t="s">
        <v>79</v>
      </c>
      <c r="AS112" s="3" t="s">
        <v>79</v>
      </c>
      <c r="AT112" s="4">
        <v>174937200</v>
      </c>
      <c r="AU112" s="4">
        <v>174937200</v>
      </c>
      <c r="AV112" s="3">
        <v>100</v>
      </c>
      <c r="AW112" s="4">
        <v>850422340</v>
      </c>
      <c r="AX112" s="4">
        <v>676268678</v>
      </c>
      <c r="AY112" s="3">
        <v>79.52</v>
      </c>
      <c r="AZ112" s="4">
        <v>2088282000</v>
      </c>
      <c r="BA112" s="4">
        <v>0</v>
      </c>
      <c r="BB112" s="3">
        <v>0</v>
      </c>
      <c r="BC112" s="4">
        <v>2699328000</v>
      </c>
      <c r="BD112" s="4">
        <v>0</v>
      </c>
      <c r="BE112" s="3">
        <v>0</v>
      </c>
      <c r="BF112" s="4">
        <v>0</v>
      </c>
      <c r="BG112" s="4">
        <v>0</v>
      </c>
      <c r="BH112" s="3">
        <v>0</v>
      </c>
      <c r="BI112" s="4">
        <v>5812969540</v>
      </c>
      <c r="BJ112" s="4">
        <v>851205878</v>
      </c>
      <c r="BK112" s="3">
        <v>14.64</v>
      </c>
      <c r="BL112" t="s">
        <v>286</v>
      </c>
      <c r="BM112" s="13">
        <f t="shared" si="13"/>
        <v>174.93719999999999</v>
      </c>
      <c r="BN112" s="13">
        <f t="shared" si="14"/>
        <v>174.93719999999999</v>
      </c>
      <c r="BO112" s="13">
        <f t="shared" si="15"/>
        <v>850.42233999999996</v>
      </c>
      <c r="BP112" s="13">
        <f t="shared" si="16"/>
        <v>676.26867800000002</v>
      </c>
      <c r="BQ112" s="13">
        <f t="shared" si="17"/>
        <v>2088.2820000000002</v>
      </c>
      <c r="BR112" s="13">
        <f t="shared" si="18"/>
        <v>0</v>
      </c>
      <c r="BS112" s="13">
        <f t="shared" si="19"/>
        <v>2699.328</v>
      </c>
      <c r="BT112" s="13">
        <f t="shared" si="20"/>
        <v>0</v>
      </c>
      <c r="BU112" s="13">
        <f t="shared" si="21"/>
        <v>0</v>
      </c>
      <c r="BV112" s="13">
        <f t="shared" si="22"/>
        <v>0</v>
      </c>
      <c r="BW112" s="13">
        <f t="shared" si="23"/>
        <v>5812.9695400000001</v>
      </c>
      <c r="BX112" s="13">
        <f t="shared" si="24"/>
        <v>851.20587799999998</v>
      </c>
    </row>
    <row r="113" spans="1:76" x14ac:dyDescent="0.25">
      <c r="A113">
        <v>16</v>
      </c>
      <c r="B113" t="s">
        <v>60</v>
      </c>
      <c r="C113" t="s">
        <v>61</v>
      </c>
      <c r="D113">
        <v>2021</v>
      </c>
      <c r="E113" t="s">
        <v>62</v>
      </c>
      <c r="F113" t="s">
        <v>63</v>
      </c>
      <c r="G113">
        <v>2</v>
      </c>
      <c r="H113" t="s">
        <v>64</v>
      </c>
      <c r="I113" t="s">
        <v>3663</v>
      </c>
      <c r="J113" t="s">
        <v>261</v>
      </c>
      <c r="K113" t="s">
        <v>262</v>
      </c>
      <c r="L113" t="s">
        <v>4100</v>
      </c>
      <c r="M113" t="s">
        <v>263</v>
      </c>
      <c r="N113" s="1" t="s">
        <v>264</v>
      </c>
      <c r="O113" t="s">
        <v>265</v>
      </c>
      <c r="P113" s="1" t="s">
        <v>266</v>
      </c>
      <c r="Q113" t="s">
        <v>267</v>
      </c>
      <c r="R113" t="s">
        <v>3724</v>
      </c>
      <c r="S113" t="s">
        <v>268</v>
      </c>
      <c r="T113">
        <v>14</v>
      </c>
      <c r="U113">
        <v>10</v>
      </c>
      <c r="V113" t="s">
        <v>287</v>
      </c>
      <c r="W113">
        <v>3</v>
      </c>
      <c r="X113" t="s">
        <v>142</v>
      </c>
      <c r="Y113">
        <v>1</v>
      </c>
      <c r="Z113" t="s">
        <v>75</v>
      </c>
      <c r="AA113">
        <v>1</v>
      </c>
      <c r="AB113" s="3">
        <v>0</v>
      </c>
      <c r="AC113" s="3">
        <v>0</v>
      </c>
      <c r="AD113" s="3">
        <v>0</v>
      </c>
      <c r="AE113" s="3">
        <v>0.3</v>
      </c>
      <c r="AF113" s="3">
        <v>0.21</v>
      </c>
      <c r="AG113" s="3">
        <v>70</v>
      </c>
      <c r="AH113" s="3">
        <v>0.7</v>
      </c>
      <c r="AI113" s="3">
        <v>0</v>
      </c>
      <c r="AJ113" s="3">
        <v>0</v>
      </c>
      <c r="AK113" s="3">
        <v>1</v>
      </c>
      <c r="AL113" s="3">
        <v>0</v>
      </c>
      <c r="AM113" s="3">
        <v>0</v>
      </c>
      <c r="AN113" s="3">
        <v>0</v>
      </c>
      <c r="AO113" s="3">
        <v>0</v>
      </c>
      <c r="AP113" s="3">
        <v>0</v>
      </c>
      <c r="AQ113" s="3" t="s">
        <v>79</v>
      </c>
      <c r="AR113" s="3" t="s">
        <v>79</v>
      </c>
      <c r="AS113" s="3" t="s">
        <v>79</v>
      </c>
      <c r="AT113" s="4">
        <v>0</v>
      </c>
      <c r="AU113" s="4">
        <v>0</v>
      </c>
      <c r="AV113" s="3">
        <v>0</v>
      </c>
      <c r="AW113" s="4">
        <v>107887000</v>
      </c>
      <c r="AX113" s="4">
        <v>48000000</v>
      </c>
      <c r="AY113" s="3">
        <v>44.49</v>
      </c>
      <c r="AZ113" s="4">
        <v>571500000</v>
      </c>
      <c r="BA113" s="4">
        <v>0</v>
      </c>
      <c r="BB113" s="3">
        <v>0</v>
      </c>
      <c r="BC113" s="4">
        <v>1698633000</v>
      </c>
      <c r="BD113" s="4">
        <v>0</v>
      </c>
      <c r="BE113" s="3">
        <v>0</v>
      </c>
      <c r="BF113" s="4">
        <v>0</v>
      </c>
      <c r="BG113" s="4">
        <v>0</v>
      </c>
      <c r="BH113" s="3">
        <v>0</v>
      </c>
      <c r="BI113" s="4">
        <v>2378020000</v>
      </c>
      <c r="BJ113" s="4">
        <v>48000000</v>
      </c>
      <c r="BK113" s="3">
        <v>2.02</v>
      </c>
      <c r="BL113" t="s">
        <v>288</v>
      </c>
      <c r="BM113" s="13">
        <f t="shared" si="13"/>
        <v>0</v>
      </c>
      <c r="BN113" s="13">
        <f t="shared" si="14"/>
        <v>0</v>
      </c>
      <c r="BO113" s="13">
        <f t="shared" si="15"/>
        <v>107.887</v>
      </c>
      <c r="BP113" s="13">
        <f t="shared" si="16"/>
        <v>48</v>
      </c>
      <c r="BQ113" s="13">
        <f t="shared" si="17"/>
        <v>571.5</v>
      </c>
      <c r="BR113" s="13">
        <f t="shared" si="18"/>
        <v>0</v>
      </c>
      <c r="BS113" s="13">
        <f t="shared" si="19"/>
        <v>1698.633</v>
      </c>
      <c r="BT113" s="13">
        <f t="shared" si="20"/>
        <v>0</v>
      </c>
      <c r="BU113" s="13">
        <f t="shared" si="21"/>
        <v>0</v>
      </c>
      <c r="BV113" s="13">
        <f t="shared" si="22"/>
        <v>0</v>
      </c>
      <c r="BW113" s="13">
        <f t="shared" si="23"/>
        <v>2378.02</v>
      </c>
      <c r="BX113" s="13">
        <f t="shared" si="24"/>
        <v>48</v>
      </c>
    </row>
    <row r="114" spans="1:76" x14ac:dyDescent="0.25">
      <c r="A114">
        <v>16</v>
      </c>
      <c r="B114" t="s">
        <v>60</v>
      </c>
      <c r="C114" t="s">
        <v>61</v>
      </c>
      <c r="D114">
        <v>2021</v>
      </c>
      <c r="E114" t="s">
        <v>62</v>
      </c>
      <c r="F114" t="s">
        <v>63</v>
      </c>
      <c r="G114">
        <v>2</v>
      </c>
      <c r="H114" t="s">
        <v>64</v>
      </c>
      <c r="I114" t="s">
        <v>3663</v>
      </c>
      <c r="J114" t="s">
        <v>261</v>
      </c>
      <c r="K114" t="s">
        <v>262</v>
      </c>
      <c r="L114" t="s">
        <v>4100</v>
      </c>
      <c r="M114" t="s">
        <v>263</v>
      </c>
      <c r="N114" s="1" t="s">
        <v>136</v>
      </c>
      <c r="O114" t="s">
        <v>137</v>
      </c>
      <c r="P114" s="1" t="s">
        <v>289</v>
      </c>
      <c r="Q114" t="s">
        <v>290</v>
      </c>
      <c r="R114" t="s">
        <v>3725</v>
      </c>
      <c r="S114" t="s">
        <v>291</v>
      </c>
      <c r="T114">
        <v>13</v>
      </c>
      <c r="U114">
        <v>8</v>
      </c>
      <c r="V114" t="s">
        <v>292</v>
      </c>
      <c r="W114">
        <v>1</v>
      </c>
      <c r="X114" t="s">
        <v>74</v>
      </c>
      <c r="Y114">
        <v>1</v>
      </c>
      <c r="Z114" t="s">
        <v>75</v>
      </c>
      <c r="AA114">
        <v>1</v>
      </c>
      <c r="AB114" s="3">
        <v>10</v>
      </c>
      <c r="AC114" s="3">
        <v>10</v>
      </c>
      <c r="AD114" s="3">
        <v>100</v>
      </c>
      <c r="AE114" s="3">
        <v>40</v>
      </c>
      <c r="AF114" s="3">
        <v>22</v>
      </c>
      <c r="AG114" s="3">
        <v>55</v>
      </c>
      <c r="AH114" s="3">
        <v>25</v>
      </c>
      <c r="AI114" s="3">
        <v>0</v>
      </c>
      <c r="AJ114" s="3">
        <v>0</v>
      </c>
      <c r="AK114" s="3">
        <v>20</v>
      </c>
      <c r="AL114" s="3">
        <v>0</v>
      </c>
      <c r="AM114" s="3">
        <v>0</v>
      </c>
      <c r="AN114" s="3">
        <v>5</v>
      </c>
      <c r="AO114" s="3">
        <v>0</v>
      </c>
      <c r="AP114" s="3">
        <v>0</v>
      </c>
      <c r="AQ114" s="3">
        <v>100</v>
      </c>
      <c r="AR114" s="3">
        <v>32</v>
      </c>
      <c r="AS114" s="3">
        <v>32</v>
      </c>
      <c r="AT114" s="4">
        <v>2105011670</v>
      </c>
      <c r="AU114" s="4">
        <v>1981900958</v>
      </c>
      <c r="AV114" s="3">
        <v>94.15</v>
      </c>
      <c r="AW114" s="4">
        <v>11531196984</v>
      </c>
      <c r="AX114" s="4">
        <v>2534571802</v>
      </c>
      <c r="AY114" s="3">
        <v>21.98</v>
      </c>
      <c r="AZ114" s="4">
        <v>23984778000</v>
      </c>
      <c r="BA114" s="4">
        <v>0</v>
      </c>
      <c r="BB114" s="3">
        <v>0</v>
      </c>
      <c r="BC114" s="4">
        <v>29856134000</v>
      </c>
      <c r="BD114" s="4">
        <v>0</v>
      </c>
      <c r="BE114" s="3">
        <v>0</v>
      </c>
      <c r="BF114" s="4">
        <v>30056134000</v>
      </c>
      <c r="BG114" s="4">
        <v>0</v>
      </c>
      <c r="BH114" s="3">
        <v>0</v>
      </c>
      <c r="BI114" s="4">
        <v>97533254654</v>
      </c>
      <c r="BJ114" s="4">
        <v>4516472760</v>
      </c>
      <c r="BK114" s="3">
        <v>4.63</v>
      </c>
      <c r="BL114" t="s">
        <v>293</v>
      </c>
      <c r="BM114" s="13">
        <f t="shared" si="13"/>
        <v>2105.0116699999999</v>
      </c>
      <c r="BN114" s="13">
        <f t="shared" si="14"/>
        <v>1981.9009579999999</v>
      </c>
      <c r="BO114" s="13">
        <f t="shared" si="15"/>
        <v>11531.196984</v>
      </c>
      <c r="BP114" s="13">
        <f t="shared" si="16"/>
        <v>2534.5718019999999</v>
      </c>
      <c r="BQ114" s="13">
        <f t="shared" si="17"/>
        <v>23984.777999999998</v>
      </c>
      <c r="BR114" s="13">
        <f t="shared" si="18"/>
        <v>0</v>
      </c>
      <c r="BS114" s="13">
        <f t="shared" si="19"/>
        <v>29856.133999999998</v>
      </c>
      <c r="BT114" s="13">
        <f t="shared" si="20"/>
        <v>0</v>
      </c>
      <c r="BU114" s="13">
        <f t="shared" si="21"/>
        <v>30056.133999999998</v>
      </c>
      <c r="BV114" s="13">
        <f t="shared" si="22"/>
        <v>0</v>
      </c>
      <c r="BW114" s="13">
        <f t="shared" si="23"/>
        <v>97533.254653999989</v>
      </c>
      <c r="BX114" s="13">
        <f t="shared" si="24"/>
        <v>4516.4727599999997</v>
      </c>
    </row>
    <row r="115" spans="1:76" x14ac:dyDescent="0.25">
      <c r="A115">
        <v>16</v>
      </c>
      <c r="B115" t="s">
        <v>60</v>
      </c>
      <c r="C115" t="s">
        <v>61</v>
      </c>
      <c r="D115">
        <v>2021</v>
      </c>
      <c r="E115" t="s">
        <v>62</v>
      </c>
      <c r="F115" t="s">
        <v>63</v>
      </c>
      <c r="G115">
        <v>2</v>
      </c>
      <c r="H115" t="s">
        <v>64</v>
      </c>
      <c r="I115" t="s">
        <v>3663</v>
      </c>
      <c r="J115" t="s">
        <v>261</v>
      </c>
      <c r="K115" t="s">
        <v>262</v>
      </c>
      <c r="L115" t="s">
        <v>4100</v>
      </c>
      <c r="M115" t="s">
        <v>263</v>
      </c>
      <c r="N115" s="1" t="s">
        <v>136</v>
      </c>
      <c r="O115" t="s">
        <v>137</v>
      </c>
      <c r="P115" s="1" t="s">
        <v>289</v>
      </c>
      <c r="Q115" t="s">
        <v>290</v>
      </c>
      <c r="R115" t="s">
        <v>3725</v>
      </c>
      <c r="S115" t="s">
        <v>291</v>
      </c>
      <c r="T115">
        <v>13</v>
      </c>
      <c r="U115">
        <v>9</v>
      </c>
      <c r="V115" t="s">
        <v>294</v>
      </c>
      <c r="W115">
        <v>3</v>
      </c>
      <c r="X115" t="s">
        <v>142</v>
      </c>
      <c r="Y115">
        <v>1</v>
      </c>
      <c r="Z115" t="s">
        <v>75</v>
      </c>
      <c r="AA115">
        <v>1</v>
      </c>
      <c r="AB115" s="3">
        <v>5</v>
      </c>
      <c r="AC115" s="3">
        <v>5</v>
      </c>
      <c r="AD115" s="3">
        <v>100</v>
      </c>
      <c r="AE115" s="3">
        <v>45</v>
      </c>
      <c r="AF115" s="3">
        <v>32</v>
      </c>
      <c r="AG115" s="3">
        <v>71.11</v>
      </c>
      <c r="AH115" s="3">
        <v>70</v>
      </c>
      <c r="AI115" s="3">
        <v>0</v>
      </c>
      <c r="AJ115" s="3">
        <v>0</v>
      </c>
      <c r="AK115" s="3">
        <v>95</v>
      </c>
      <c r="AL115" s="3">
        <v>0</v>
      </c>
      <c r="AM115" s="3">
        <v>0</v>
      </c>
      <c r="AN115" s="3">
        <v>100</v>
      </c>
      <c r="AO115" s="3">
        <v>0</v>
      </c>
      <c r="AP115" s="3">
        <v>0</v>
      </c>
      <c r="AQ115" s="3" t="s">
        <v>79</v>
      </c>
      <c r="AR115" s="3" t="s">
        <v>79</v>
      </c>
      <c r="AS115" s="3" t="s">
        <v>79</v>
      </c>
      <c r="AT115" s="4">
        <v>143793000</v>
      </c>
      <c r="AU115" s="4">
        <v>143793000</v>
      </c>
      <c r="AV115" s="3">
        <v>100</v>
      </c>
      <c r="AW115" s="4">
        <v>12395308934</v>
      </c>
      <c r="AX115" s="4">
        <v>10515108012</v>
      </c>
      <c r="AY115" s="3">
        <v>84.83</v>
      </c>
      <c r="AZ115" s="4">
        <v>6262135000</v>
      </c>
      <c r="BA115" s="4">
        <v>0</v>
      </c>
      <c r="BB115" s="3">
        <v>0</v>
      </c>
      <c r="BC115" s="4">
        <v>6673347000</v>
      </c>
      <c r="BD115" s="4">
        <v>0</v>
      </c>
      <c r="BE115" s="3">
        <v>0</v>
      </c>
      <c r="BF115" s="4">
        <v>15686506000</v>
      </c>
      <c r="BG115" s="4">
        <v>0</v>
      </c>
      <c r="BH115" s="3">
        <v>0</v>
      </c>
      <c r="BI115" s="4">
        <v>41161089934</v>
      </c>
      <c r="BJ115" s="4">
        <v>10658901012</v>
      </c>
      <c r="BK115" s="3">
        <v>25.9</v>
      </c>
      <c r="BL115" t="s">
        <v>295</v>
      </c>
      <c r="BM115" s="13">
        <f t="shared" si="13"/>
        <v>143.79300000000001</v>
      </c>
      <c r="BN115" s="13">
        <f t="shared" si="14"/>
        <v>143.79300000000001</v>
      </c>
      <c r="BO115" s="13">
        <f t="shared" si="15"/>
        <v>12395.308934000001</v>
      </c>
      <c r="BP115" s="13">
        <f t="shared" si="16"/>
        <v>10515.108012000001</v>
      </c>
      <c r="BQ115" s="13">
        <f t="shared" si="17"/>
        <v>6262.1350000000002</v>
      </c>
      <c r="BR115" s="13">
        <f t="shared" si="18"/>
        <v>0</v>
      </c>
      <c r="BS115" s="13">
        <f t="shared" si="19"/>
        <v>6673.3469999999998</v>
      </c>
      <c r="BT115" s="13">
        <f t="shared" si="20"/>
        <v>0</v>
      </c>
      <c r="BU115" s="13">
        <f t="shared" si="21"/>
        <v>15686.505999999999</v>
      </c>
      <c r="BV115" s="13">
        <f t="shared" si="22"/>
        <v>0</v>
      </c>
      <c r="BW115" s="13">
        <f t="shared" si="23"/>
        <v>41161.089934000003</v>
      </c>
      <c r="BX115" s="13">
        <f t="shared" si="24"/>
        <v>10658.901012</v>
      </c>
    </row>
    <row r="116" spans="1:76" x14ac:dyDescent="0.25">
      <c r="A116">
        <v>16</v>
      </c>
      <c r="B116" t="s">
        <v>60</v>
      </c>
      <c r="C116" t="s">
        <v>61</v>
      </c>
      <c r="D116">
        <v>2021</v>
      </c>
      <c r="E116" t="s">
        <v>62</v>
      </c>
      <c r="F116" t="s">
        <v>63</v>
      </c>
      <c r="G116">
        <v>2</v>
      </c>
      <c r="H116" t="s">
        <v>64</v>
      </c>
      <c r="I116" t="s">
        <v>3663</v>
      </c>
      <c r="J116" t="s">
        <v>261</v>
      </c>
      <c r="K116" t="s">
        <v>262</v>
      </c>
      <c r="L116" t="s">
        <v>4100</v>
      </c>
      <c r="M116" t="s">
        <v>263</v>
      </c>
      <c r="N116" s="1" t="s">
        <v>136</v>
      </c>
      <c r="O116" t="s">
        <v>137</v>
      </c>
      <c r="P116" s="1" t="s">
        <v>289</v>
      </c>
      <c r="Q116" t="s">
        <v>290</v>
      </c>
      <c r="R116" t="s">
        <v>3725</v>
      </c>
      <c r="S116" t="s">
        <v>291</v>
      </c>
      <c r="T116">
        <v>13</v>
      </c>
      <c r="U116">
        <v>10</v>
      </c>
      <c r="V116" t="s">
        <v>296</v>
      </c>
      <c r="W116">
        <v>1</v>
      </c>
      <c r="X116" t="s">
        <v>74</v>
      </c>
      <c r="Y116">
        <v>1</v>
      </c>
      <c r="Z116" t="s">
        <v>75</v>
      </c>
      <c r="AA116">
        <v>1</v>
      </c>
      <c r="AB116" s="3">
        <v>20</v>
      </c>
      <c r="AC116" s="3">
        <v>20</v>
      </c>
      <c r="AD116" s="3">
        <v>100</v>
      </c>
      <c r="AE116" s="3">
        <v>20</v>
      </c>
      <c r="AF116" s="3">
        <v>14</v>
      </c>
      <c r="AG116" s="3">
        <v>70</v>
      </c>
      <c r="AH116" s="3">
        <v>25</v>
      </c>
      <c r="AI116" s="3">
        <v>0</v>
      </c>
      <c r="AJ116" s="3">
        <v>0</v>
      </c>
      <c r="AK116" s="3">
        <v>25</v>
      </c>
      <c r="AL116" s="3">
        <v>0</v>
      </c>
      <c r="AM116" s="3">
        <v>0</v>
      </c>
      <c r="AN116" s="3">
        <v>10</v>
      </c>
      <c r="AO116" s="3">
        <v>0</v>
      </c>
      <c r="AP116" s="3">
        <v>0</v>
      </c>
      <c r="AQ116" s="3">
        <v>100</v>
      </c>
      <c r="AR116" s="3">
        <v>34</v>
      </c>
      <c r="AS116" s="3">
        <v>34</v>
      </c>
      <c r="AT116" s="4">
        <v>181562333</v>
      </c>
      <c r="AU116" s="4">
        <v>176762333</v>
      </c>
      <c r="AV116" s="3">
        <v>97.36</v>
      </c>
      <c r="AW116" s="4">
        <v>3242000000</v>
      </c>
      <c r="AX116" s="4">
        <v>373285180</v>
      </c>
      <c r="AY116" s="3">
        <v>11.51</v>
      </c>
      <c r="AZ116" s="4">
        <v>1642217000</v>
      </c>
      <c r="BA116" s="4">
        <v>0</v>
      </c>
      <c r="BB116" s="3">
        <v>0</v>
      </c>
      <c r="BC116" s="4">
        <v>752309000</v>
      </c>
      <c r="BD116" s="4">
        <v>0</v>
      </c>
      <c r="BE116" s="3">
        <v>0</v>
      </c>
      <c r="BF116" s="4">
        <v>1433243000</v>
      </c>
      <c r="BG116" s="4">
        <v>0</v>
      </c>
      <c r="BH116" s="3">
        <v>0</v>
      </c>
      <c r="BI116" s="4">
        <v>7251331333</v>
      </c>
      <c r="BJ116" s="4">
        <v>550047513</v>
      </c>
      <c r="BK116" s="3">
        <v>7.59</v>
      </c>
      <c r="BL116" t="s">
        <v>297</v>
      </c>
      <c r="BM116" s="13">
        <f t="shared" si="13"/>
        <v>181.562333</v>
      </c>
      <c r="BN116" s="13">
        <f t="shared" si="14"/>
        <v>176.76233300000001</v>
      </c>
      <c r="BO116" s="13">
        <f t="shared" si="15"/>
        <v>3242</v>
      </c>
      <c r="BP116" s="13">
        <f t="shared" si="16"/>
        <v>373.28518000000003</v>
      </c>
      <c r="BQ116" s="13">
        <f t="shared" si="17"/>
        <v>1642.2170000000001</v>
      </c>
      <c r="BR116" s="13">
        <f t="shared" si="18"/>
        <v>0</v>
      </c>
      <c r="BS116" s="13">
        <f t="shared" si="19"/>
        <v>752.30899999999997</v>
      </c>
      <c r="BT116" s="13">
        <f t="shared" si="20"/>
        <v>0</v>
      </c>
      <c r="BU116" s="13">
        <f t="shared" si="21"/>
        <v>1433.2429999999999</v>
      </c>
      <c r="BV116" s="13">
        <f t="shared" si="22"/>
        <v>0</v>
      </c>
      <c r="BW116" s="13">
        <f t="shared" si="23"/>
        <v>7251.3313330000001</v>
      </c>
      <c r="BX116" s="13">
        <f t="shared" si="24"/>
        <v>550.04751299999998</v>
      </c>
    </row>
    <row r="117" spans="1:76" x14ac:dyDescent="0.25">
      <c r="A117">
        <v>16</v>
      </c>
      <c r="B117" t="s">
        <v>60</v>
      </c>
      <c r="C117" t="s">
        <v>61</v>
      </c>
      <c r="D117">
        <v>2021</v>
      </c>
      <c r="E117" t="s">
        <v>62</v>
      </c>
      <c r="F117" t="s">
        <v>63</v>
      </c>
      <c r="G117">
        <v>2</v>
      </c>
      <c r="H117" t="s">
        <v>64</v>
      </c>
      <c r="I117" t="s">
        <v>3663</v>
      </c>
      <c r="J117" t="s">
        <v>261</v>
      </c>
      <c r="K117" t="s">
        <v>262</v>
      </c>
      <c r="L117" t="s">
        <v>4100</v>
      </c>
      <c r="M117" t="s">
        <v>263</v>
      </c>
      <c r="N117" s="1" t="s">
        <v>136</v>
      </c>
      <c r="O117" t="s">
        <v>137</v>
      </c>
      <c r="P117" s="1" t="s">
        <v>289</v>
      </c>
      <c r="Q117" t="s">
        <v>290</v>
      </c>
      <c r="R117" t="s">
        <v>3725</v>
      </c>
      <c r="S117" t="s">
        <v>291</v>
      </c>
      <c r="T117">
        <v>13</v>
      </c>
      <c r="U117">
        <v>11</v>
      </c>
      <c r="V117" t="s">
        <v>298</v>
      </c>
      <c r="W117">
        <v>1</v>
      </c>
      <c r="X117" t="s">
        <v>74</v>
      </c>
      <c r="Y117">
        <v>1</v>
      </c>
      <c r="Z117" t="s">
        <v>75</v>
      </c>
      <c r="AA117">
        <v>1</v>
      </c>
      <c r="AB117" s="3">
        <v>1</v>
      </c>
      <c r="AC117" s="3">
        <v>1</v>
      </c>
      <c r="AD117" s="3">
        <v>100</v>
      </c>
      <c r="AE117" s="3">
        <v>1</v>
      </c>
      <c r="AF117" s="3">
        <v>1</v>
      </c>
      <c r="AG117" s="3">
        <v>100</v>
      </c>
      <c r="AH117" s="3">
        <v>1</v>
      </c>
      <c r="AI117" s="3">
        <v>0</v>
      </c>
      <c r="AJ117" s="3">
        <v>0</v>
      </c>
      <c r="AK117" s="3">
        <v>1</v>
      </c>
      <c r="AL117" s="3">
        <v>0</v>
      </c>
      <c r="AM117" s="3">
        <v>0</v>
      </c>
      <c r="AN117" s="3">
        <v>1</v>
      </c>
      <c r="AO117" s="3">
        <v>0</v>
      </c>
      <c r="AP117" s="3">
        <v>0</v>
      </c>
      <c r="AQ117" s="3">
        <v>5</v>
      </c>
      <c r="AR117" s="3">
        <v>2</v>
      </c>
      <c r="AS117" s="3">
        <v>40</v>
      </c>
      <c r="AT117" s="4">
        <v>31524000</v>
      </c>
      <c r="AU117" s="4">
        <v>31524000</v>
      </c>
      <c r="AV117" s="3">
        <v>100</v>
      </c>
      <c r="AW117" s="4">
        <v>92000000</v>
      </c>
      <c r="AX117" s="4">
        <v>92000000</v>
      </c>
      <c r="AY117" s="3">
        <v>100</v>
      </c>
      <c r="AZ117" s="4">
        <v>195096000</v>
      </c>
      <c r="BA117" s="4">
        <v>0</v>
      </c>
      <c r="BB117" s="3">
        <v>0</v>
      </c>
      <c r="BC117" s="4">
        <v>842400000</v>
      </c>
      <c r="BD117" s="4">
        <v>0</v>
      </c>
      <c r="BE117" s="3">
        <v>0</v>
      </c>
      <c r="BF117" s="4">
        <v>1100000000</v>
      </c>
      <c r="BG117" s="4">
        <v>0</v>
      </c>
      <c r="BH117" s="3">
        <v>0</v>
      </c>
      <c r="BI117" s="4">
        <v>2261020000</v>
      </c>
      <c r="BJ117" s="4">
        <v>123524000</v>
      </c>
      <c r="BK117" s="3">
        <v>5.46</v>
      </c>
      <c r="BL117" t="s">
        <v>299</v>
      </c>
      <c r="BM117" s="13">
        <f t="shared" si="13"/>
        <v>31.524000000000001</v>
      </c>
      <c r="BN117" s="13">
        <f t="shared" si="14"/>
        <v>31.524000000000001</v>
      </c>
      <c r="BO117" s="13">
        <f t="shared" si="15"/>
        <v>92</v>
      </c>
      <c r="BP117" s="13">
        <f t="shared" si="16"/>
        <v>92</v>
      </c>
      <c r="BQ117" s="13">
        <f t="shared" si="17"/>
        <v>195.096</v>
      </c>
      <c r="BR117" s="13">
        <f t="shared" si="18"/>
        <v>0</v>
      </c>
      <c r="BS117" s="13">
        <f t="shared" si="19"/>
        <v>842.4</v>
      </c>
      <c r="BT117" s="13">
        <f t="shared" si="20"/>
        <v>0</v>
      </c>
      <c r="BU117" s="13">
        <f t="shared" si="21"/>
        <v>1100</v>
      </c>
      <c r="BV117" s="13">
        <f t="shared" si="22"/>
        <v>0</v>
      </c>
      <c r="BW117" s="13">
        <f t="shared" si="23"/>
        <v>2261.02</v>
      </c>
      <c r="BX117" s="13">
        <f t="shared" si="24"/>
        <v>123.524</v>
      </c>
    </row>
    <row r="118" spans="1:76" x14ac:dyDescent="0.25">
      <c r="A118">
        <v>16</v>
      </c>
      <c r="B118" t="s">
        <v>60</v>
      </c>
      <c r="C118" t="s">
        <v>61</v>
      </c>
      <c r="D118">
        <v>2021</v>
      </c>
      <c r="E118" t="s">
        <v>62</v>
      </c>
      <c r="F118" t="s">
        <v>63</v>
      </c>
      <c r="G118">
        <v>2</v>
      </c>
      <c r="H118" t="s">
        <v>64</v>
      </c>
      <c r="I118" t="s">
        <v>3663</v>
      </c>
      <c r="J118" t="s">
        <v>261</v>
      </c>
      <c r="K118" t="s">
        <v>262</v>
      </c>
      <c r="L118" t="s">
        <v>4100</v>
      </c>
      <c r="M118" t="s">
        <v>263</v>
      </c>
      <c r="N118" s="1" t="s">
        <v>136</v>
      </c>
      <c r="O118" t="s">
        <v>137</v>
      </c>
      <c r="P118" s="1" t="s">
        <v>289</v>
      </c>
      <c r="Q118" t="s">
        <v>290</v>
      </c>
      <c r="R118" t="s">
        <v>3725</v>
      </c>
      <c r="S118" t="s">
        <v>291</v>
      </c>
      <c r="T118">
        <v>13</v>
      </c>
      <c r="U118">
        <v>12</v>
      </c>
      <c r="V118" t="s">
        <v>300</v>
      </c>
      <c r="W118">
        <v>1</v>
      </c>
      <c r="X118" t="s">
        <v>74</v>
      </c>
      <c r="Y118">
        <v>1</v>
      </c>
      <c r="Z118" t="s">
        <v>75</v>
      </c>
      <c r="AA118">
        <v>1</v>
      </c>
      <c r="AB118" s="3">
        <v>1</v>
      </c>
      <c r="AC118" s="3">
        <v>1</v>
      </c>
      <c r="AD118" s="3">
        <v>100</v>
      </c>
      <c r="AE118" s="3">
        <v>0</v>
      </c>
      <c r="AF118" s="3">
        <v>0</v>
      </c>
      <c r="AG118" s="3">
        <v>0</v>
      </c>
      <c r="AH118" s="3">
        <v>0</v>
      </c>
      <c r="AI118" s="3">
        <v>0</v>
      </c>
      <c r="AJ118" s="3">
        <v>0</v>
      </c>
      <c r="AK118" s="3">
        <v>0</v>
      </c>
      <c r="AL118" s="3">
        <v>0</v>
      </c>
      <c r="AM118" s="3">
        <v>0</v>
      </c>
      <c r="AN118" s="3">
        <v>0</v>
      </c>
      <c r="AO118" s="3">
        <v>0</v>
      </c>
      <c r="AP118" s="3">
        <v>0</v>
      </c>
      <c r="AQ118" s="3">
        <v>1</v>
      </c>
      <c r="AR118" s="3">
        <v>1</v>
      </c>
      <c r="AS118" s="3">
        <v>100</v>
      </c>
      <c r="AT118" s="4">
        <v>118458667</v>
      </c>
      <c r="AU118" s="4">
        <v>118458667</v>
      </c>
      <c r="AV118" s="3">
        <v>100</v>
      </c>
      <c r="AW118" s="4">
        <v>0</v>
      </c>
      <c r="AX118" s="4">
        <v>0</v>
      </c>
      <c r="AY118" s="3">
        <v>0</v>
      </c>
      <c r="AZ118" s="4">
        <v>0</v>
      </c>
      <c r="BA118" s="4">
        <v>0</v>
      </c>
      <c r="BB118" s="3">
        <v>0</v>
      </c>
      <c r="BC118" s="4">
        <v>0</v>
      </c>
      <c r="BD118" s="4">
        <v>0</v>
      </c>
      <c r="BE118" s="3">
        <v>0</v>
      </c>
      <c r="BF118" s="4">
        <v>0</v>
      </c>
      <c r="BG118" s="4">
        <v>0</v>
      </c>
      <c r="BH118" s="3">
        <v>0</v>
      </c>
      <c r="BI118" s="4">
        <v>118458667</v>
      </c>
      <c r="BJ118" s="4">
        <v>118458667</v>
      </c>
      <c r="BK118" s="3">
        <v>100</v>
      </c>
      <c r="BL118" t="s">
        <v>301</v>
      </c>
      <c r="BM118" s="13">
        <f t="shared" si="13"/>
        <v>118.45866700000001</v>
      </c>
      <c r="BN118" s="13">
        <f t="shared" si="14"/>
        <v>118.45866700000001</v>
      </c>
      <c r="BO118" s="13">
        <f t="shared" si="15"/>
        <v>0</v>
      </c>
      <c r="BP118" s="13">
        <f t="shared" si="16"/>
        <v>0</v>
      </c>
      <c r="BQ118" s="13">
        <f t="shared" si="17"/>
        <v>0</v>
      </c>
      <c r="BR118" s="13">
        <f t="shared" si="18"/>
        <v>0</v>
      </c>
      <c r="BS118" s="13">
        <f t="shared" si="19"/>
        <v>0</v>
      </c>
      <c r="BT118" s="13">
        <f t="shared" si="20"/>
        <v>0</v>
      </c>
      <c r="BU118" s="13">
        <f t="shared" si="21"/>
        <v>0</v>
      </c>
      <c r="BV118" s="13">
        <f t="shared" si="22"/>
        <v>0</v>
      </c>
      <c r="BW118" s="13">
        <f t="shared" si="23"/>
        <v>118.45866700000001</v>
      </c>
      <c r="BX118" s="13">
        <f t="shared" si="24"/>
        <v>118.45866700000001</v>
      </c>
    </row>
    <row r="119" spans="1:76" x14ac:dyDescent="0.25">
      <c r="A119">
        <v>16</v>
      </c>
      <c r="B119" t="s">
        <v>60</v>
      </c>
      <c r="C119" t="s">
        <v>61</v>
      </c>
      <c r="D119">
        <v>2021</v>
      </c>
      <c r="E119" t="s">
        <v>62</v>
      </c>
      <c r="F119" t="s">
        <v>63</v>
      </c>
      <c r="G119">
        <v>2</v>
      </c>
      <c r="H119" t="s">
        <v>64</v>
      </c>
      <c r="I119" t="s">
        <v>3663</v>
      </c>
      <c r="J119" t="s">
        <v>261</v>
      </c>
      <c r="K119" t="s">
        <v>262</v>
      </c>
      <c r="L119" t="s">
        <v>4100</v>
      </c>
      <c r="M119" t="s">
        <v>263</v>
      </c>
      <c r="N119" s="1" t="s">
        <v>136</v>
      </c>
      <c r="O119" t="s">
        <v>137</v>
      </c>
      <c r="P119" s="1" t="s">
        <v>289</v>
      </c>
      <c r="Q119" t="s">
        <v>290</v>
      </c>
      <c r="R119" t="s">
        <v>3725</v>
      </c>
      <c r="S119" t="s">
        <v>291</v>
      </c>
      <c r="T119">
        <v>13</v>
      </c>
      <c r="U119">
        <v>13</v>
      </c>
      <c r="V119" t="s">
        <v>302</v>
      </c>
      <c r="W119">
        <v>2</v>
      </c>
      <c r="X119" t="s">
        <v>78</v>
      </c>
      <c r="Y119">
        <v>1</v>
      </c>
      <c r="Z119" t="s">
        <v>75</v>
      </c>
      <c r="AA119">
        <v>1</v>
      </c>
      <c r="AB119" s="3">
        <v>100</v>
      </c>
      <c r="AC119" s="3">
        <v>100</v>
      </c>
      <c r="AD119" s="3">
        <v>100</v>
      </c>
      <c r="AE119" s="3">
        <v>100</v>
      </c>
      <c r="AF119" s="3">
        <v>72</v>
      </c>
      <c r="AG119" s="3">
        <v>72</v>
      </c>
      <c r="AH119" s="3">
        <v>100</v>
      </c>
      <c r="AI119" s="3">
        <v>0</v>
      </c>
      <c r="AJ119" s="3">
        <v>0</v>
      </c>
      <c r="AK119" s="3">
        <v>100</v>
      </c>
      <c r="AL119" s="3">
        <v>0</v>
      </c>
      <c r="AM119" s="3">
        <v>0</v>
      </c>
      <c r="AN119" s="3">
        <v>100</v>
      </c>
      <c r="AO119" s="3">
        <v>0</v>
      </c>
      <c r="AP119" s="3">
        <v>0</v>
      </c>
      <c r="AQ119" s="3" t="s">
        <v>79</v>
      </c>
      <c r="AR119" s="3" t="s">
        <v>79</v>
      </c>
      <c r="AS119" s="3" t="s">
        <v>79</v>
      </c>
      <c r="AT119" s="4">
        <v>152750000</v>
      </c>
      <c r="AU119" s="4">
        <v>152750000</v>
      </c>
      <c r="AV119" s="3">
        <v>100</v>
      </c>
      <c r="AW119" s="4">
        <v>3863804322</v>
      </c>
      <c r="AX119" s="4">
        <v>3449070008</v>
      </c>
      <c r="AY119" s="3">
        <v>89.27</v>
      </c>
      <c r="AZ119" s="4">
        <v>4601791000</v>
      </c>
      <c r="BA119" s="4">
        <v>0</v>
      </c>
      <c r="BB119" s="3">
        <v>0</v>
      </c>
      <c r="BC119" s="4">
        <v>3657792000</v>
      </c>
      <c r="BD119" s="4">
        <v>0</v>
      </c>
      <c r="BE119" s="3">
        <v>0</v>
      </c>
      <c r="BF119" s="4">
        <v>1942888000</v>
      </c>
      <c r="BG119" s="4">
        <v>0</v>
      </c>
      <c r="BH119" s="3">
        <v>0</v>
      </c>
      <c r="BI119" s="4">
        <v>14219025322</v>
      </c>
      <c r="BJ119" s="4">
        <v>3601820008</v>
      </c>
      <c r="BK119" s="3">
        <v>25.33</v>
      </c>
      <c r="BL119" t="s">
        <v>303</v>
      </c>
      <c r="BM119" s="13">
        <f t="shared" si="13"/>
        <v>152.75</v>
      </c>
      <c r="BN119" s="13">
        <f t="shared" si="14"/>
        <v>152.75</v>
      </c>
      <c r="BO119" s="13">
        <f t="shared" si="15"/>
        <v>3863.804322</v>
      </c>
      <c r="BP119" s="13">
        <f t="shared" si="16"/>
        <v>3449.0700080000001</v>
      </c>
      <c r="BQ119" s="13">
        <f t="shared" si="17"/>
        <v>4601.7910000000002</v>
      </c>
      <c r="BR119" s="13">
        <f t="shared" si="18"/>
        <v>0</v>
      </c>
      <c r="BS119" s="13">
        <f t="shared" si="19"/>
        <v>3657.7919999999999</v>
      </c>
      <c r="BT119" s="13">
        <f t="shared" si="20"/>
        <v>0</v>
      </c>
      <c r="BU119" s="13">
        <f t="shared" si="21"/>
        <v>1942.8879999999999</v>
      </c>
      <c r="BV119" s="13">
        <f t="shared" si="22"/>
        <v>0</v>
      </c>
      <c r="BW119" s="13">
        <f t="shared" si="23"/>
        <v>14219.025322000001</v>
      </c>
      <c r="BX119" s="13">
        <f t="shared" si="24"/>
        <v>3601.8200080000001</v>
      </c>
    </row>
    <row r="120" spans="1:76" x14ac:dyDescent="0.25">
      <c r="A120">
        <v>16</v>
      </c>
      <c r="B120" t="s">
        <v>60</v>
      </c>
      <c r="C120" t="s">
        <v>61</v>
      </c>
      <c r="D120">
        <v>2021</v>
      </c>
      <c r="E120" t="s">
        <v>62</v>
      </c>
      <c r="F120" t="s">
        <v>63</v>
      </c>
      <c r="G120">
        <v>2</v>
      </c>
      <c r="H120" t="s">
        <v>64</v>
      </c>
      <c r="I120" t="s">
        <v>3663</v>
      </c>
      <c r="J120" t="s">
        <v>261</v>
      </c>
      <c r="K120" t="s">
        <v>262</v>
      </c>
      <c r="L120" t="s">
        <v>4100</v>
      </c>
      <c r="M120" t="s">
        <v>263</v>
      </c>
      <c r="N120" s="1" t="s">
        <v>136</v>
      </c>
      <c r="O120" t="s">
        <v>137</v>
      </c>
      <c r="P120" s="1" t="s">
        <v>289</v>
      </c>
      <c r="Q120" t="s">
        <v>290</v>
      </c>
      <c r="R120" t="s">
        <v>3725</v>
      </c>
      <c r="S120" t="s">
        <v>291</v>
      </c>
      <c r="T120">
        <v>13</v>
      </c>
      <c r="U120">
        <v>14</v>
      </c>
      <c r="V120" t="s">
        <v>304</v>
      </c>
      <c r="W120">
        <v>3</v>
      </c>
      <c r="X120" t="s">
        <v>142</v>
      </c>
      <c r="Y120">
        <v>1</v>
      </c>
      <c r="Z120" t="s">
        <v>75</v>
      </c>
      <c r="AA120">
        <v>1</v>
      </c>
      <c r="AB120" s="3">
        <v>10</v>
      </c>
      <c r="AC120" s="3">
        <v>10</v>
      </c>
      <c r="AD120" s="3">
        <v>100</v>
      </c>
      <c r="AE120" s="3">
        <v>40</v>
      </c>
      <c r="AF120" s="3">
        <v>33</v>
      </c>
      <c r="AG120" s="3">
        <v>82.5</v>
      </c>
      <c r="AH120" s="3">
        <v>70</v>
      </c>
      <c r="AI120" s="3">
        <v>0</v>
      </c>
      <c r="AJ120" s="3">
        <v>0</v>
      </c>
      <c r="AK120" s="3">
        <v>95</v>
      </c>
      <c r="AL120" s="3">
        <v>0</v>
      </c>
      <c r="AM120" s="3">
        <v>0</v>
      </c>
      <c r="AN120" s="3">
        <v>100</v>
      </c>
      <c r="AO120" s="3">
        <v>0</v>
      </c>
      <c r="AP120" s="3">
        <v>0</v>
      </c>
      <c r="AQ120" s="3" t="s">
        <v>79</v>
      </c>
      <c r="AR120" s="3" t="s">
        <v>79</v>
      </c>
      <c r="AS120" s="3" t="s">
        <v>79</v>
      </c>
      <c r="AT120" s="4">
        <v>45000000</v>
      </c>
      <c r="AU120" s="4">
        <v>45000000</v>
      </c>
      <c r="AV120" s="3">
        <v>100</v>
      </c>
      <c r="AW120" s="4">
        <v>1710503960</v>
      </c>
      <c r="AX120" s="4">
        <v>676871333</v>
      </c>
      <c r="AY120" s="3">
        <v>39.57</v>
      </c>
      <c r="AZ120" s="4">
        <v>1220501000</v>
      </c>
      <c r="BA120" s="4">
        <v>0</v>
      </c>
      <c r="BB120" s="3">
        <v>0</v>
      </c>
      <c r="BC120" s="4">
        <v>834929000</v>
      </c>
      <c r="BD120" s="4">
        <v>0</v>
      </c>
      <c r="BE120" s="3">
        <v>0</v>
      </c>
      <c r="BF120" s="4">
        <v>141600000</v>
      </c>
      <c r="BG120" s="4">
        <v>0</v>
      </c>
      <c r="BH120" s="3">
        <v>0</v>
      </c>
      <c r="BI120" s="4">
        <v>3952533960</v>
      </c>
      <c r="BJ120" s="4">
        <v>721871333</v>
      </c>
      <c r="BK120" s="3">
        <v>18.260000000000002</v>
      </c>
      <c r="BL120" t="s">
        <v>305</v>
      </c>
      <c r="BM120" s="13">
        <f t="shared" si="13"/>
        <v>45</v>
      </c>
      <c r="BN120" s="13">
        <f t="shared" si="14"/>
        <v>45</v>
      </c>
      <c r="BO120" s="13">
        <f t="shared" si="15"/>
        <v>1710.50396</v>
      </c>
      <c r="BP120" s="13">
        <f t="shared" si="16"/>
        <v>676.87133300000005</v>
      </c>
      <c r="BQ120" s="13">
        <f t="shared" si="17"/>
        <v>1220.501</v>
      </c>
      <c r="BR120" s="13">
        <f t="shared" si="18"/>
        <v>0</v>
      </c>
      <c r="BS120" s="13">
        <f t="shared" si="19"/>
        <v>834.92899999999997</v>
      </c>
      <c r="BT120" s="13">
        <f t="shared" si="20"/>
        <v>0</v>
      </c>
      <c r="BU120" s="13">
        <f t="shared" si="21"/>
        <v>141.6</v>
      </c>
      <c r="BV120" s="13">
        <f t="shared" si="22"/>
        <v>0</v>
      </c>
      <c r="BW120" s="13">
        <f t="shared" si="23"/>
        <v>3952.5339600000002</v>
      </c>
      <c r="BX120" s="13">
        <f t="shared" si="24"/>
        <v>721.87133300000005</v>
      </c>
    </row>
    <row r="121" spans="1:76" x14ac:dyDescent="0.25">
      <c r="A121">
        <v>16</v>
      </c>
      <c r="B121" t="s">
        <v>60</v>
      </c>
      <c r="C121" t="s">
        <v>61</v>
      </c>
      <c r="D121">
        <v>2021</v>
      </c>
      <c r="E121" t="s">
        <v>62</v>
      </c>
      <c r="F121" t="s">
        <v>63</v>
      </c>
      <c r="G121">
        <v>2</v>
      </c>
      <c r="H121" t="s">
        <v>64</v>
      </c>
      <c r="I121" t="s">
        <v>3663</v>
      </c>
      <c r="J121" t="s">
        <v>261</v>
      </c>
      <c r="K121" t="s">
        <v>262</v>
      </c>
      <c r="L121" t="s">
        <v>4100</v>
      </c>
      <c r="M121" t="s">
        <v>263</v>
      </c>
      <c r="N121" s="1" t="s">
        <v>136</v>
      </c>
      <c r="O121" t="s">
        <v>137</v>
      </c>
      <c r="P121" s="1" t="s">
        <v>289</v>
      </c>
      <c r="Q121" t="s">
        <v>290</v>
      </c>
      <c r="R121" t="s">
        <v>3725</v>
      </c>
      <c r="S121" t="s">
        <v>291</v>
      </c>
      <c r="T121">
        <v>13</v>
      </c>
      <c r="U121">
        <v>15</v>
      </c>
      <c r="V121" t="s">
        <v>306</v>
      </c>
      <c r="W121">
        <v>2</v>
      </c>
      <c r="X121" t="s">
        <v>78</v>
      </c>
      <c r="Y121">
        <v>1</v>
      </c>
      <c r="Z121" t="s">
        <v>75</v>
      </c>
      <c r="AA121">
        <v>1</v>
      </c>
      <c r="AB121" s="3">
        <v>0</v>
      </c>
      <c r="AC121" s="3">
        <v>0</v>
      </c>
      <c r="AD121" s="3">
        <v>0</v>
      </c>
      <c r="AE121" s="3">
        <v>100</v>
      </c>
      <c r="AF121" s="3">
        <v>72</v>
      </c>
      <c r="AG121" s="3">
        <v>72</v>
      </c>
      <c r="AH121" s="3">
        <v>100</v>
      </c>
      <c r="AI121" s="3">
        <v>0</v>
      </c>
      <c r="AJ121" s="3">
        <v>0</v>
      </c>
      <c r="AK121" s="3">
        <v>100</v>
      </c>
      <c r="AL121" s="3">
        <v>0</v>
      </c>
      <c r="AM121" s="3">
        <v>0</v>
      </c>
      <c r="AN121" s="3">
        <v>100</v>
      </c>
      <c r="AO121" s="3">
        <v>0</v>
      </c>
      <c r="AP121" s="3">
        <v>0</v>
      </c>
      <c r="AQ121" s="3" t="s">
        <v>79</v>
      </c>
      <c r="AR121" s="3" t="s">
        <v>79</v>
      </c>
      <c r="AS121" s="3" t="s">
        <v>79</v>
      </c>
      <c r="AT121" s="4">
        <v>0</v>
      </c>
      <c r="AU121" s="4">
        <v>0</v>
      </c>
      <c r="AV121" s="3">
        <v>0</v>
      </c>
      <c r="AW121" s="4">
        <v>234892800</v>
      </c>
      <c r="AX121" s="4">
        <v>165726134</v>
      </c>
      <c r="AY121" s="3">
        <v>70.56</v>
      </c>
      <c r="AZ121" s="4">
        <v>271000000</v>
      </c>
      <c r="BA121" s="4">
        <v>0</v>
      </c>
      <c r="BB121" s="3">
        <v>0</v>
      </c>
      <c r="BC121" s="4">
        <v>421000000</v>
      </c>
      <c r="BD121" s="4">
        <v>0</v>
      </c>
      <c r="BE121" s="3">
        <v>0</v>
      </c>
      <c r="BF121" s="4">
        <v>764800000</v>
      </c>
      <c r="BG121" s="4">
        <v>0</v>
      </c>
      <c r="BH121" s="3">
        <v>0</v>
      </c>
      <c r="BI121" s="4">
        <v>1691692800</v>
      </c>
      <c r="BJ121" s="4">
        <v>165726134</v>
      </c>
      <c r="BK121" s="3">
        <v>9.8000000000000007</v>
      </c>
      <c r="BL121" t="s">
        <v>307</v>
      </c>
      <c r="BM121" s="13">
        <f t="shared" si="13"/>
        <v>0</v>
      </c>
      <c r="BN121" s="13">
        <f t="shared" si="14"/>
        <v>0</v>
      </c>
      <c r="BO121" s="13">
        <f t="shared" si="15"/>
        <v>234.89279999999999</v>
      </c>
      <c r="BP121" s="13">
        <f t="shared" si="16"/>
        <v>165.726134</v>
      </c>
      <c r="BQ121" s="13">
        <f t="shared" si="17"/>
        <v>271</v>
      </c>
      <c r="BR121" s="13">
        <f t="shared" si="18"/>
        <v>0</v>
      </c>
      <c r="BS121" s="13">
        <f t="shared" si="19"/>
        <v>421</v>
      </c>
      <c r="BT121" s="13">
        <f t="shared" si="20"/>
        <v>0</v>
      </c>
      <c r="BU121" s="13">
        <f t="shared" si="21"/>
        <v>764.8</v>
      </c>
      <c r="BV121" s="13">
        <f t="shared" si="22"/>
        <v>0</v>
      </c>
      <c r="BW121" s="13">
        <f t="shared" si="23"/>
        <v>1691.6927999999998</v>
      </c>
      <c r="BX121" s="13">
        <f t="shared" si="24"/>
        <v>165.726134</v>
      </c>
    </row>
    <row r="122" spans="1:76" x14ac:dyDescent="0.25">
      <c r="A122">
        <v>16</v>
      </c>
      <c r="B122" t="s">
        <v>60</v>
      </c>
      <c r="C122" t="s">
        <v>61</v>
      </c>
      <c r="D122">
        <v>2021</v>
      </c>
      <c r="E122" t="s">
        <v>62</v>
      </c>
      <c r="F122" t="s">
        <v>63</v>
      </c>
      <c r="G122">
        <v>2</v>
      </c>
      <c r="H122" t="s">
        <v>64</v>
      </c>
      <c r="I122" t="s">
        <v>3663</v>
      </c>
      <c r="J122" t="s">
        <v>261</v>
      </c>
      <c r="K122" t="s">
        <v>262</v>
      </c>
      <c r="L122" t="s">
        <v>4100</v>
      </c>
      <c r="M122" t="s">
        <v>263</v>
      </c>
      <c r="N122" s="1" t="s">
        <v>136</v>
      </c>
      <c r="O122" t="s">
        <v>137</v>
      </c>
      <c r="P122" s="1" t="s">
        <v>289</v>
      </c>
      <c r="Q122" t="s">
        <v>290</v>
      </c>
      <c r="R122" t="s">
        <v>3725</v>
      </c>
      <c r="S122" t="s">
        <v>291</v>
      </c>
      <c r="T122">
        <v>13</v>
      </c>
      <c r="U122">
        <v>16</v>
      </c>
      <c r="V122" t="s">
        <v>308</v>
      </c>
      <c r="W122">
        <v>2</v>
      </c>
      <c r="X122" t="s">
        <v>78</v>
      </c>
      <c r="Y122">
        <v>1</v>
      </c>
      <c r="Z122" t="s">
        <v>75</v>
      </c>
      <c r="AA122">
        <v>1</v>
      </c>
      <c r="AB122" s="3">
        <v>0</v>
      </c>
      <c r="AC122" s="3">
        <v>0</v>
      </c>
      <c r="AD122" s="3">
        <v>0</v>
      </c>
      <c r="AE122" s="3">
        <v>0</v>
      </c>
      <c r="AF122" s="3">
        <v>0</v>
      </c>
      <c r="AG122" s="3">
        <v>0</v>
      </c>
      <c r="AH122" s="3">
        <v>3</v>
      </c>
      <c r="AI122" s="3">
        <v>0</v>
      </c>
      <c r="AJ122" s="3">
        <v>0</v>
      </c>
      <c r="AK122" s="3">
        <v>3</v>
      </c>
      <c r="AL122" s="3">
        <v>0</v>
      </c>
      <c r="AM122" s="3">
        <v>0</v>
      </c>
      <c r="AN122" s="3">
        <v>3</v>
      </c>
      <c r="AO122" s="3">
        <v>0</v>
      </c>
      <c r="AP122" s="3">
        <v>0</v>
      </c>
      <c r="AQ122" s="3" t="s">
        <v>79</v>
      </c>
      <c r="AR122" s="3" t="s">
        <v>79</v>
      </c>
      <c r="AS122" s="3" t="s">
        <v>79</v>
      </c>
      <c r="AT122" s="4">
        <v>0</v>
      </c>
      <c r="AU122" s="4">
        <v>0</v>
      </c>
      <c r="AV122" s="3">
        <v>0</v>
      </c>
      <c r="AW122" s="4">
        <v>0</v>
      </c>
      <c r="AX122" s="4">
        <v>0</v>
      </c>
      <c r="AY122" s="3">
        <v>0</v>
      </c>
      <c r="AZ122" s="4">
        <v>289733000</v>
      </c>
      <c r="BA122" s="4">
        <v>0</v>
      </c>
      <c r="BB122" s="3">
        <v>0</v>
      </c>
      <c r="BC122" s="4">
        <v>7640675000</v>
      </c>
      <c r="BD122" s="4">
        <v>0</v>
      </c>
      <c r="BE122" s="3">
        <v>0</v>
      </c>
      <c r="BF122" s="4">
        <v>12311473000</v>
      </c>
      <c r="BG122" s="4">
        <v>0</v>
      </c>
      <c r="BH122" s="3">
        <v>0</v>
      </c>
      <c r="BI122" s="4">
        <v>20241881000</v>
      </c>
      <c r="BJ122" s="4">
        <v>0</v>
      </c>
      <c r="BK122" s="3">
        <v>0</v>
      </c>
      <c r="BM122" s="13">
        <f t="shared" si="13"/>
        <v>0</v>
      </c>
      <c r="BN122" s="13">
        <f t="shared" si="14"/>
        <v>0</v>
      </c>
      <c r="BO122" s="13">
        <f t="shared" si="15"/>
        <v>0</v>
      </c>
      <c r="BP122" s="13">
        <f t="shared" si="16"/>
        <v>0</v>
      </c>
      <c r="BQ122" s="13">
        <f t="shared" si="17"/>
        <v>289.733</v>
      </c>
      <c r="BR122" s="13">
        <f t="shared" si="18"/>
        <v>0</v>
      </c>
      <c r="BS122" s="13">
        <f t="shared" si="19"/>
        <v>7640.6750000000002</v>
      </c>
      <c r="BT122" s="13">
        <f t="shared" si="20"/>
        <v>0</v>
      </c>
      <c r="BU122" s="13">
        <f t="shared" si="21"/>
        <v>12311.473</v>
      </c>
      <c r="BV122" s="13">
        <f t="shared" si="22"/>
        <v>0</v>
      </c>
      <c r="BW122" s="13">
        <f t="shared" si="23"/>
        <v>20241.881000000001</v>
      </c>
      <c r="BX122" s="13">
        <f t="shared" si="24"/>
        <v>0</v>
      </c>
    </row>
    <row r="123" spans="1:76" x14ac:dyDescent="0.25">
      <c r="A123">
        <v>16</v>
      </c>
      <c r="B123" t="s">
        <v>60</v>
      </c>
      <c r="C123" t="s">
        <v>61</v>
      </c>
      <c r="D123">
        <v>2021</v>
      </c>
      <c r="E123" t="s">
        <v>62</v>
      </c>
      <c r="F123" t="s">
        <v>63</v>
      </c>
      <c r="G123">
        <v>2</v>
      </c>
      <c r="H123" t="s">
        <v>64</v>
      </c>
      <c r="I123" t="s">
        <v>3663</v>
      </c>
      <c r="J123" t="s">
        <v>261</v>
      </c>
      <c r="K123" t="s">
        <v>262</v>
      </c>
      <c r="L123" t="s">
        <v>4100</v>
      </c>
      <c r="M123" t="s">
        <v>263</v>
      </c>
      <c r="N123" s="1" t="s">
        <v>136</v>
      </c>
      <c r="O123" t="s">
        <v>137</v>
      </c>
      <c r="P123" s="1" t="s">
        <v>309</v>
      </c>
      <c r="Q123" t="s">
        <v>310</v>
      </c>
      <c r="R123" t="s">
        <v>3726</v>
      </c>
      <c r="S123" t="s">
        <v>311</v>
      </c>
      <c r="T123">
        <v>18</v>
      </c>
      <c r="U123">
        <v>1</v>
      </c>
      <c r="V123" t="s">
        <v>312</v>
      </c>
      <c r="W123">
        <v>3</v>
      </c>
      <c r="X123" t="s">
        <v>142</v>
      </c>
      <c r="Y123">
        <v>1</v>
      </c>
      <c r="Z123" t="s">
        <v>75</v>
      </c>
      <c r="AA123">
        <v>1</v>
      </c>
      <c r="AB123" s="3">
        <v>0.3</v>
      </c>
      <c r="AC123" s="3">
        <v>0.3</v>
      </c>
      <c r="AD123" s="3">
        <v>100</v>
      </c>
      <c r="AE123" s="3">
        <v>0.5</v>
      </c>
      <c r="AF123" s="3">
        <v>0.44</v>
      </c>
      <c r="AG123" s="3">
        <v>88</v>
      </c>
      <c r="AH123" s="3">
        <v>0.7</v>
      </c>
      <c r="AI123" s="3">
        <v>0</v>
      </c>
      <c r="AJ123" s="3">
        <v>0</v>
      </c>
      <c r="AK123" s="3">
        <v>0.9</v>
      </c>
      <c r="AL123" s="3">
        <v>0</v>
      </c>
      <c r="AM123" s="3">
        <v>0</v>
      </c>
      <c r="AN123" s="3">
        <v>1</v>
      </c>
      <c r="AO123" s="3">
        <v>0</v>
      </c>
      <c r="AP123" s="3">
        <v>0</v>
      </c>
      <c r="AQ123" s="3" t="s">
        <v>79</v>
      </c>
      <c r="AR123" s="3" t="s">
        <v>79</v>
      </c>
      <c r="AS123" s="3" t="s">
        <v>79</v>
      </c>
      <c r="AT123" s="4">
        <v>396991375</v>
      </c>
      <c r="AU123" s="4">
        <v>396991375</v>
      </c>
      <c r="AV123" s="3">
        <v>100</v>
      </c>
      <c r="AW123" s="4">
        <v>1442800000</v>
      </c>
      <c r="AX123" s="4">
        <v>1073329845</v>
      </c>
      <c r="AY123" s="3">
        <v>74.39</v>
      </c>
      <c r="AZ123" s="4">
        <v>1991123000</v>
      </c>
      <c r="BA123" s="4">
        <v>0</v>
      </c>
      <c r="BB123" s="3">
        <v>0</v>
      </c>
      <c r="BC123" s="4">
        <v>893000000</v>
      </c>
      <c r="BD123" s="4">
        <v>0</v>
      </c>
      <c r="BE123" s="3">
        <v>0</v>
      </c>
      <c r="BF123" s="4">
        <v>692000000</v>
      </c>
      <c r="BG123" s="4">
        <v>0</v>
      </c>
      <c r="BH123" s="3">
        <v>0</v>
      </c>
      <c r="BI123" s="4">
        <v>5415914375</v>
      </c>
      <c r="BJ123" s="4">
        <v>1470321220</v>
      </c>
      <c r="BK123" s="3">
        <v>27.15</v>
      </c>
      <c r="BL123" t="s">
        <v>313</v>
      </c>
      <c r="BM123" s="13">
        <f t="shared" si="13"/>
        <v>396.99137500000001</v>
      </c>
      <c r="BN123" s="13">
        <f t="shared" si="14"/>
        <v>396.99137500000001</v>
      </c>
      <c r="BO123" s="13">
        <f t="shared" si="15"/>
        <v>1442.8</v>
      </c>
      <c r="BP123" s="13">
        <f t="shared" si="16"/>
        <v>1073.329845</v>
      </c>
      <c r="BQ123" s="13">
        <f t="shared" si="17"/>
        <v>1991.123</v>
      </c>
      <c r="BR123" s="13">
        <f t="shared" si="18"/>
        <v>0</v>
      </c>
      <c r="BS123" s="13">
        <f t="shared" si="19"/>
        <v>893</v>
      </c>
      <c r="BT123" s="13">
        <f t="shared" si="20"/>
        <v>0</v>
      </c>
      <c r="BU123" s="13">
        <f t="shared" si="21"/>
        <v>692</v>
      </c>
      <c r="BV123" s="13">
        <f t="shared" si="22"/>
        <v>0</v>
      </c>
      <c r="BW123" s="13">
        <f t="shared" si="23"/>
        <v>5415.9143750000003</v>
      </c>
      <c r="BX123" s="13">
        <f t="shared" si="24"/>
        <v>1470.32122</v>
      </c>
    </row>
    <row r="124" spans="1:76" x14ac:dyDescent="0.25">
      <c r="A124">
        <v>16</v>
      </c>
      <c r="B124" t="s">
        <v>60</v>
      </c>
      <c r="C124" t="s">
        <v>61</v>
      </c>
      <c r="D124">
        <v>2021</v>
      </c>
      <c r="E124" t="s">
        <v>62</v>
      </c>
      <c r="F124" t="s">
        <v>63</v>
      </c>
      <c r="G124">
        <v>2</v>
      </c>
      <c r="H124" t="s">
        <v>64</v>
      </c>
      <c r="I124" t="s">
        <v>3663</v>
      </c>
      <c r="J124" t="s">
        <v>261</v>
      </c>
      <c r="K124" t="s">
        <v>262</v>
      </c>
      <c r="L124" t="s">
        <v>4100</v>
      </c>
      <c r="M124" t="s">
        <v>263</v>
      </c>
      <c r="N124" s="1" t="s">
        <v>136</v>
      </c>
      <c r="O124" t="s">
        <v>137</v>
      </c>
      <c r="P124" s="1" t="s">
        <v>309</v>
      </c>
      <c r="Q124" t="s">
        <v>310</v>
      </c>
      <c r="R124" t="s">
        <v>3726</v>
      </c>
      <c r="S124" t="s">
        <v>311</v>
      </c>
      <c r="T124">
        <v>18</v>
      </c>
      <c r="U124">
        <v>2</v>
      </c>
      <c r="V124" t="s">
        <v>314</v>
      </c>
      <c r="W124">
        <v>3</v>
      </c>
      <c r="X124" t="s">
        <v>142</v>
      </c>
      <c r="Y124">
        <v>1</v>
      </c>
      <c r="Z124" t="s">
        <v>75</v>
      </c>
      <c r="AA124">
        <v>1</v>
      </c>
      <c r="AB124" s="3">
        <v>0.12</v>
      </c>
      <c r="AC124" s="3">
        <v>0.12</v>
      </c>
      <c r="AD124" s="3">
        <v>100</v>
      </c>
      <c r="AE124" s="3">
        <v>0.37</v>
      </c>
      <c r="AF124" s="3">
        <v>0.34</v>
      </c>
      <c r="AG124" s="3">
        <v>91.89</v>
      </c>
      <c r="AH124" s="3">
        <v>0.62</v>
      </c>
      <c r="AI124" s="3">
        <v>0</v>
      </c>
      <c r="AJ124" s="3">
        <v>0</v>
      </c>
      <c r="AK124" s="3">
        <v>0.87</v>
      </c>
      <c r="AL124" s="3">
        <v>0</v>
      </c>
      <c r="AM124" s="3">
        <v>0</v>
      </c>
      <c r="AN124" s="3">
        <v>1</v>
      </c>
      <c r="AO124" s="3">
        <v>0</v>
      </c>
      <c r="AP124" s="3">
        <v>0</v>
      </c>
      <c r="AQ124" s="3" t="s">
        <v>79</v>
      </c>
      <c r="AR124" s="3" t="s">
        <v>79</v>
      </c>
      <c r="AS124" s="3" t="s">
        <v>79</v>
      </c>
      <c r="AT124" s="4">
        <v>220877632</v>
      </c>
      <c r="AU124" s="4">
        <v>220877632</v>
      </c>
      <c r="AV124" s="3">
        <v>100</v>
      </c>
      <c r="AW124" s="4">
        <v>5481787000</v>
      </c>
      <c r="AX124" s="4">
        <v>5111057882</v>
      </c>
      <c r="AY124" s="3">
        <v>93.24</v>
      </c>
      <c r="AZ124" s="4">
        <v>8442428000</v>
      </c>
      <c r="BA124" s="4">
        <v>0</v>
      </c>
      <c r="BB124" s="3">
        <v>0</v>
      </c>
      <c r="BC124" s="4">
        <v>4768000000</v>
      </c>
      <c r="BD124" s="4">
        <v>0</v>
      </c>
      <c r="BE124" s="3">
        <v>0</v>
      </c>
      <c r="BF124" s="4">
        <v>2822000000</v>
      </c>
      <c r="BG124" s="4">
        <v>0</v>
      </c>
      <c r="BH124" s="3">
        <v>0</v>
      </c>
      <c r="BI124" s="4">
        <v>21735092632</v>
      </c>
      <c r="BJ124" s="4">
        <v>5331935514</v>
      </c>
      <c r="BK124" s="3">
        <v>24.53</v>
      </c>
      <c r="BL124" t="s">
        <v>315</v>
      </c>
      <c r="BM124" s="13">
        <f t="shared" si="13"/>
        <v>220.87763200000001</v>
      </c>
      <c r="BN124" s="13">
        <f t="shared" si="14"/>
        <v>220.87763200000001</v>
      </c>
      <c r="BO124" s="13">
        <f t="shared" si="15"/>
        <v>5481.7870000000003</v>
      </c>
      <c r="BP124" s="13">
        <f t="shared" si="16"/>
        <v>5111.0578820000001</v>
      </c>
      <c r="BQ124" s="13">
        <f t="shared" si="17"/>
        <v>8442.4279999999999</v>
      </c>
      <c r="BR124" s="13">
        <f t="shared" si="18"/>
        <v>0</v>
      </c>
      <c r="BS124" s="13">
        <f t="shared" si="19"/>
        <v>4768</v>
      </c>
      <c r="BT124" s="13">
        <f t="shared" si="20"/>
        <v>0</v>
      </c>
      <c r="BU124" s="13">
        <f t="shared" si="21"/>
        <v>2822</v>
      </c>
      <c r="BV124" s="13">
        <f t="shared" si="22"/>
        <v>0</v>
      </c>
      <c r="BW124" s="13">
        <f t="shared" si="23"/>
        <v>21735.092632</v>
      </c>
      <c r="BX124" s="13">
        <f t="shared" si="24"/>
        <v>5331.9355139999998</v>
      </c>
    </row>
    <row r="125" spans="1:76" x14ac:dyDescent="0.25">
      <c r="A125">
        <v>16</v>
      </c>
      <c r="B125" t="s">
        <v>60</v>
      </c>
      <c r="C125" t="s">
        <v>61</v>
      </c>
      <c r="D125">
        <v>2021</v>
      </c>
      <c r="E125" t="s">
        <v>62</v>
      </c>
      <c r="F125" t="s">
        <v>63</v>
      </c>
      <c r="G125">
        <v>2</v>
      </c>
      <c r="H125" t="s">
        <v>64</v>
      </c>
      <c r="I125" t="s">
        <v>3663</v>
      </c>
      <c r="J125" t="s">
        <v>261</v>
      </c>
      <c r="K125" t="s">
        <v>262</v>
      </c>
      <c r="L125" t="s">
        <v>4100</v>
      </c>
      <c r="M125" t="s">
        <v>263</v>
      </c>
      <c r="N125" s="1" t="s">
        <v>136</v>
      </c>
      <c r="O125" t="s">
        <v>137</v>
      </c>
      <c r="P125" s="1" t="s">
        <v>309</v>
      </c>
      <c r="Q125" t="s">
        <v>310</v>
      </c>
      <c r="R125" t="s">
        <v>3726</v>
      </c>
      <c r="S125" t="s">
        <v>311</v>
      </c>
      <c r="T125">
        <v>18</v>
      </c>
      <c r="U125">
        <v>3</v>
      </c>
      <c r="V125" t="s">
        <v>316</v>
      </c>
      <c r="W125">
        <v>1</v>
      </c>
      <c r="X125" t="s">
        <v>74</v>
      </c>
      <c r="Y125">
        <v>1</v>
      </c>
      <c r="Z125" t="s">
        <v>75</v>
      </c>
      <c r="AA125">
        <v>1</v>
      </c>
      <c r="AB125" s="3">
        <v>10</v>
      </c>
      <c r="AC125" s="3">
        <v>10</v>
      </c>
      <c r="AD125" s="3">
        <v>100</v>
      </c>
      <c r="AE125" s="3">
        <v>25</v>
      </c>
      <c r="AF125" s="3">
        <v>17</v>
      </c>
      <c r="AG125" s="3">
        <v>68</v>
      </c>
      <c r="AH125" s="3">
        <v>25</v>
      </c>
      <c r="AI125" s="3">
        <v>0</v>
      </c>
      <c r="AJ125" s="3">
        <v>0</v>
      </c>
      <c r="AK125" s="3">
        <v>25</v>
      </c>
      <c r="AL125" s="3">
        <v>0</v>
      </c>
      <c r="AM125" s="3">
        <v>0</v>
      </c>
      <c r="AN125" s="3">
        <v>15</v>
      </c>
      <c r="AO125" s="3">
        <v>0</v>
      </c>
      <c r="AP125" s="3">
        <v>0</v>
      </c>
      <c r="AQ125" s="3">
        <v>100</v>
      </c>
      <c r="AR125" s="3">
        <v>27</v>
      </c>
      <c r="AS125" s="3">
        <v>27</v>
      </c>
      <c r="AT125" s="4">
        <v>21200000</v>
      </c>
      <c r="AU125" s="4">
        <v>4800000</v>
      </c>
      <c r="AV125" s="3">
        <v>22.64</v>
      </c>
      <c r="AW125" s="4">
        <v>327328000</v>
      </c>
      <c r="AX125" s="4">
        <v>180000000</v>
      </c>
      <c r="AY125" s="3">
        <v>54.99</v>
      </c>
      <c r="AZ125" s="4">
        <v>635562000</v>
      </c>
      <c r="BA125" s="4">
        <v>0</v>
      </c>
      <c r="BB125" s="3">
        <v>0</v>
      </c>
      <c r="BC125" s="4">
        <v>762000000</v>
      </c>
      <c r="BD125" s="4">
        <v>0</v>
      </c>
      <c r="BE125" s="3">
        <v>0</v>
      </c>
      <c r="BF125" s="4">
        <v>448000000</v>
      </c>
      <c r="BG125" s="4">
        <v>0</v>
      </c>
      <c r="BH125" s="3">
        <v>0</v>
      </c>
      <c r="BI125" s="4">
        <v>2194090000</v>
      </c>
      <c r="BJ125" s="4">
        <v>184800000</v>
      </c>
      <c r="BK125" s="3">
        <v>8.42</v>
      </c>
      <c r="BL125" t="s">
        <v>317</v>
      </c>
      <c r="BM125" s="13">
        <f t="shared" si="13"/>
        <v>21.2</v>
      </c>
      <c r="BN125" s="13">
        <f t="shared" si="14"/>
        <v>4.8</v>
      </c>
      <c r="BO125" s="13">
        <f t="shared" si="15"/>
        <v>327.32799999999997</v>
      </c>
      <c r="BP125" s="13">
        <f t="shared" si="16"/>
        <v>180</v>
      </c>
      <c r="BQ125" s="13">
        <f t="shared" si="17"/>
        <v>635.56200000000001</v>
      </c>
      <c r="BR125" s="13">
        <f t="shared" si="18"/>
        <v>0</v>
      </c>
      <c r="BS125" s="13">
        <f t="shared" si="19"/>
        <v>762</v>
      </c>
      <c r="BT125" s="13">
        <f t="shared" si="20"/>
        <v>0</v>
      </c>
      <c r="BU125" s="13">
        <f t="shared" si="21"/>
        <v>448</v>
      </c>
      <c r="BV125" s="13">
        <f t="shared" si="22"/>
        <v>0</v>
      </c>
      <c r="BW125" s="13">
        <f t="shared" si="23"/>
        <v>2194.09</v>
      </c>
      <c r="BX125" s="13">
        <f t="shared" si="24"/>
        <v>184.8</v>
      </c>
    </row>
    <row r="126" spans="1:76" x14ac:dyDescent="0.25">
      <c r="A126">
        <v>16</v>
      </c>
      <c r="B126" t="s">
        <v>60</v>
      </c>
      <c r="C126" t="s">
        <v>61</v>
      </c>
      <c r="D126">
        <v>2021</v>
      </c>
      <c r="E126" t="s">
        <v>62</v>
      </c>
      <c r="F126" t="s">
        <v>63</v>
      </c>
      <c r="G126">
        <v>2</v>
      </c>
      <c r="H126" t="s">
        <v>64</v>
      </c>
      <c r="I126" t="s">
        <v>3663</v>
      </c>
      <c r="J126" t="s">
        <v>261</v>
      </c>
      <c r="K126" t="s">
        <v>262</v>
      </c>
      <c r="L126" t="s">
        <v>4100</v>
      </c>
      <c r="M126" t="s">
        <v>263</v>
      </c>
      <c r="N126" s="1" t="s">
        <v>136</v>
      </c>
      <c r="O126" t="s">
        <v>137</v>
      </c>
      <c r="P126" s="1" t="s">
        <v>309</v>
      </c>
      <c r="Q126" t="s">
        <v>310</v>
      </c>
      <c r="R126" t="s">
        <v>3726</v>
      </c>
      <c r="S126" t="s">
        <v>311</v>
      </c>
      <c r="T126">
        <v>18</v>
      </c>
      <c r="U126">
        <v>4</v>
      </c>
      <c r="V126" t="s">
        <v>318</v>
      </c>
      <c r="W126">
        <v>1</v>
      </c>
      <c r="X126" t="s">
        <v>74</v>
      </c>
      <c r="Y126">
        <v>1</v>
      </c>
      <c r="Z126" t="s">
        <v>75</v>
      </c>
      <c r="AA126">
        <v>1</v>
      </c>
      <c r="AB126" s="3">
        <v>12.5</v>
      </c>
      <c r="AC126" s="3">
        <v>12.5</v>
      </c>
      <c r="AD126" s="3">
        <v>100</v>
      </c>
      <c r="AE126" s="3">
        <v>25</v>
      </c>
      <c r="AF126" s="3">
        <v>25</v>
      </c>
      <c r="AG126" s="3">
        <v>100</v>
      </c>
      <c r="AH126" s="3">
        <v>25</v>
      </c>
      <c r="AI126" s="3">
        <v>0</v>
      </c>
      <c r="AJ126" s="3">
        <v>0</v>
      </c>
      <c r="AK126" s="3">
        <v>25</v>
      </c>
      <c r="AL126" s="3">
        <v>0</v>
      </c>
      <c r="AM126" s="3">
        <v>0</v>
      </c>
      <c r="AN126" s="3">
        <v>12.5</v>
      </c>
      <c r="AO126" s="3">
        <v>0</v>
      </c>
      <c r="AP126" s="3">
        <v>0</v>
      </c>
      <c r="AQ126" s="3">
        <v>100</v>
      </c>
      <c r="AR126" s="3">
        <v>37.5</v>
      </c>
      <c r="AS126" s="3">
        <v>37.5</v>
      </c>
      <c r="AT126" s="4">
        <v>748330993</v>
      </c>
      <c r="AU126" s="4">
        <v>741200000</v>
      </c>
      <c r="AV126" s="3">
        <v>99.05</v>
      </c>
      <c r="AW126" s="4">
        <v>294318000</v>
      </c>
      <c r="AX126" s="4">
        <v>127551733</v>
      </c>
      <c r="AY126" s="3">
        <v>43.34</v>
      </c>
      <c r="AZ126" s="4">
        <v>310000000</v>
      </c>
      <c r="BA126" s="4">
        <v>0</v>
      </c>
      <c r="BB126" s="3">
        <v>0</v>
      </c>
      <c r="BC126" s="4">
        <v>400000000</v>
      </c>
      <c r="BD126" s="4">
        <v>0</v>
      </c>
      <c r="BE126" s="3">
        <v>0</v>
      </c>
      <c r="BF126" s="4">
        <v>450000000</v>
      </c>
      <c r="BG126" s="4">
        <v>0</v>
      </c>
      <c r="BH126" s="3">
        <v>0</v>
      </c>
      <c r="BI126" s="4">
        <v>2202648993</v>
      </c>
      <c r="BJ126" s="4">
        <v>868751733</v>
      </c>
      <c r="BK126" s="3">
        <v>39.44</v>
      </c>
      <c r="BL126" t="s">
        <v>319</v>
      </c>
      <c r="BM126" s="13">
        <f t="shared" si="13"/>
        <v>748.33099300000003</v>
      </c>
      <c r="BN126" s="13">
        <f t="shared" si="14"/>
        <v>741.2</v>
      </c>
      <c r="BO126" s="13">
        <f t="shared" si="15"/>
        <v>294.31799999999998</v>
      </c>
      <c r="BP126" s="13">
        <f t="shared" si="16"/>
        <v>127.551733</v>
      </c>
      <c r="BQ126" s="13">
        <f t="shared" si="17"/>
        <v>310</v>
      </c>
      <c r="BR126" s="13">
        <f t="shared" si="18"/>
        <v>0</v>
      </c>
      <c r="BS126" s="13">
        <f t="shared" si="19"/>
        <v>400</v>
      </c>
      <c r="BT126" s="13">
        <f t="shared" si="20"/>
        <v>0</v>
      </c>
      <c r="BU126" s="13">
        <f t="shared" si="21"/>
        <v>450</v>
      </c>
      <c r="BV126" s="13">
        <f t="shared" si="22"/>
        <v>0</v>
      </c>
      <c r="BW126" s="13">
        <f t="shared" si="23"/>
        <v>2202.6489929999998</v>
      </c>
      <c r="BX126" s="13">
        <f t="shared" si="24"/>
        <v>868.75173300000006</v>
      </c>
    </row>
    <row r="127" spans="1:76" x14ac:dyDescent="0.25">
      <c r="A127">
        <v>16</v>
      </c>
      <c r="B127" t="s">
        <v>60</v>
      </c>
      <c r="C127" t="s">
        <v>61</v>
      </c>
      <c r="D127">
        <v>2021</v>
      </c>
      <c r="E127" t="s">
        <v>62</v>
      </c>
      <c r="F127" t="s">
        <v>63</v>
      </c>
      <c r="G127">
        <v>2</v>
      </c>
      <c r="H127" t="s">
        <v>64</v>
      </c>
      <c r="I127" t="s">
        <v>3663</v>
      </c>
      <c r="J127" t="s">
        <v>261</v>
      </c>
      <c r="K127" t="s">
        <v>262</v>
      </c>
      <c r="L127" t="s">
        <v>4100</v>
      </c>
      <c r="M127" t="s">
        <v>263</v>
      </c>
      <c r="N127" s="1" t="s">
        <v>136</v>
      </c>
      <c r="O127" t="s">
        <v>137</v>
      </c>
      <c r="P127" s="1" t="s">
        <v>309</v>
      </c>
      <c r="Q127" t="s">
        <v>310</v>
      </c>
      <c r="R127" t="s">
        <v>3726</v>
      </c>
      <c r="S127" t="s">
        <v>311</v>
      </c>
      <c r="T127">
        <v>18</v>
      </c>
      <c r="U127">
        <v>5</v>
      </c>
      <c r="V127" t="s">
        <v>320</v>
      </c>
      <c r="W127">
        <v>3</v>
      </c>
      <c r="X127" t="s">
        <v>142</v>
      </c>
      <c r="Y127">
        <v>1</v>
      </c>
      <c r="Z127" t="s">
        <v>75</v>
      </c>
      <c r="AA127">
        <v>1</v>
      </c>
      <c r="AB127" s="3">
        <v>15</v>
      </c>
      <c r="AC127" s="3">
        <v>15</v>
      </c>
      <c r="AD127" s="3">
        <v>100</v>
      </c>
      <c r="AE127" s="3">
        <v>40</v>
      </c>
      <c r="AF127" s="3">
        <v>34</v>
      </c>
      <c r="AG127" s="3">
        <v>85</v>
      </c>
      <c r="AH127" s="3">
        <v>60</v>
      </c>
      <c r="AI127" s="3">
        <v>0</v>
      </c>
      <c r="AJ127" s="3">
        <v>0</v>
      </c>
      <c r="AK127" s="3">
        <v>80</v>
      </c>
      <c r="AL127" s="3">
        <v>0</v>
      </c>
      <c r="AM127" s="3">
        <v>0</v>
      </c>
      <c r="AN127" s="3">
        <v>100</v>
      </c>
      <c r="AO127" s="3">
        <v>0</v>
      </c>
      <c r="AP127" s="3">
        <v>0</v>
      </c>
      <c r="AQ127" s="3" t="s">
        <v>79</v>
      </c>
      <c r="AR127" s="3" t="s">
        <v>79</v>
      </c>
      <c r="AS127" s="3" t="s">
        <v>79</v>
      </c>
      <c r="AT127" s="4">
        <v>94800000</v>
      </c>
      <c r="AU127" s="4">
        <v>94800000</v>
      </c>
      <c r="AV127" s="3">
        <v>100</v>
      </c>
      <c r="AW127" s="4">
        <v>262000000</v>
      </c>
      <c r="AX127" s="4">
        <v>134508562</v>
      </c>
      <c r="AY127" s="3">
        <v>51.34</v>
      </c>
      <c r="AZ127" s="4">
        <v>353764000</v>
      </c>
      <c r="BA127" s="4">
        <v>0</v>
      </c>
      <c r="BB127" s="3">
        <v>0</v>
      </c>
      <c r="BC127" s="4">
        <v>381814000</v>
      </c>
      <c r="BD127" s="4">
        <v>0</v>
      </c>
      <c r="BE127" s="3">
        <v>0</v>
      </c>
      <c r="BF127" s="4">
        <v>237901000</v>
      </c>
      <c r="BG127" s="4">
        <v>0</v>
      </c>
      <c r="BH127" s="3">
        <v>0</v>
      </c>
      <c r="BI127" s="4">
        <v>1330279000</v>
      </c>
      <c r="BJ127" s="4">
        <v>229308562</v>
      </c>
      <c r="BK127" s="3">
        <v>17.239999999999998</v>
      </c>
      <c r="BL127" t="s">
        <v>321</v>
      </c>
      <c r="BM127" s="13">
        <f t="shared" si="13"/>
        <v>94.8</v>
      </c>
      <c r="BN127" s="13">
        <f t="shared" si="14"/>
        <v>94.8</v>
      </c>
      <c r="BO127" s="13">
        <f t="shared" si="15"/>
        <v>262</v>
      </c>
      <c r="BP127" s="13">
        <f t="shared" si="16"/>
        <v>134.50856200000001</v>
      </c>
      <c r="BQ127" s="13">
        <f t="shared" si="17"/>
        <v>353.76400000000001</v>
      </c>
      <c r="BR127" s="13">
        <f t="shared" si="18"/>
        <v>0</v>
      </c>
      <c r="BS127" s="13">
        <f t="shared" si="19"/>
        <v>381.81400000000002</v>
      </c>
      <c r="BT127" s="13">
        <f t="shared" si="20"/>
        <v>0</v>
      </c>
      <c r="BU127" s="13">
        <f t="shared" si="21"/>
        <v>237.90100000000001</v>
      </c>
      <c r="BV127" s="13">
        <f t="shared" si="22"/>
        <v>0</v>
      </c>
      <c r="BW127" s="13">
        <f t="shared" si="23"/>
        <v>1330.2790000000002</v>
      </c>
      <c r="BX127" s="13">
        <f t="shared" si="24"/>
        <v>229.30856199999999</v>
      </c>
    </row>
    <row r="128" spans="1:76" x14ac:dyDescent="0.25">
      <c r="A128">
        <v>16</v>
      </c>
      <c r="B128" t="s">
        <v>60</v>
      </c>
      <c r="C128" t="s">
        <v>61</v>
      </c>
      <c r="D128">
        <v>2021</v>
      </c>
      <c r="E128" t="s">
        <v>62</v>
      </c>
      <c r="F128" t="s">
        <v>63</v>
      </c>
      <c r="G128">
        <v>2</v>
      </c>
      <c r="H128" t="s">
        <v>64</v>
      </c>
      <c r="I128" t="s">
        <v>3663</v>
      </c>
      <c r="J128" t="s">
        <v>261</v>
      </c>
      <c r="K128" t="s">
        <v>262</v>
      </c>
      <c r="L128" t="s">
        <v>4100</v>
      </c>
      <c r="M128" t="s">
        <v>263</v>
      </c>
      <c r="N128" s="1" t="s">
        <v>136</v>
      </c>
      <c r="O128" t="s">
        <v>137</v>
      </c>
      <c r="P128" s="1" t="s">
        <v>309</v>
      </c>
      <c r="Q128" t="s">
        <v>310</v>
      </c>
      <c r="R128" t="s">
        <v>3726</v>
      </c>
      <c r="S128" t="s">
        <v>311</v>
      </c>
      <c r="T128">
        <v>18</v>
      </c>
      <c r="U128">
        <v>6</v>
      </c>
      <c r="V128" t="s">
        <v>322</v>
      </c>
      <c r="W128">
        <v>1</v>
      </c>
      <c r="X128" t="s">
        <v>74</v>
      </c>
      <c r="Y128">
        <v>1</v>
      </c>
      <c r="Z128" t="s">
        <v>75</v>
      </c>
      <c r="AA128">
        <v>1</v>
      </c>
      <c r="AB128" s="3">
        <v>0</v>
      </c>
      <c r="AC128" s="3">
        <v>0</v>
      </c>
      <c r="AD128" s="3">
        <v>0</v>
      </c>
      <c r="AE128" s="3">
        <v>0.4</v>
      </c>
      <c r="AF128" s="3">
        <v>0.17</v>
      </c>
      <c r="AG128" s="3">
        <v>42.5</v>
      </c>
      <c r="AH128" s="3">
        <v>0.3</v>
      </c>
      <c r="AI128" s="3">
        <v>0</v>
      </c>
      <c r="AJ128" s="3">
        <v>0</v>
      </c>
      <c r="AK128" s="3">
        <v>0.2</v>
      </c>
      <c r="AL128" s="3">
        <v>0</v>
      </c>
      <c r="AM128" s="3">
        <v>0</v>
      </c>
      <c r="AN128" s="3">
        <v>0.1</v>
      </c>
      <c r="AO128" s="3">
        <v>0</v>
      </c>
      <c r="AP128" s="3">
        <v>0</v>
      </c>
      <c r="AQ128" s="3">
        <v>1</v>
      </c>
      <c r="AR128" s="3">
        <v>0.17</v>
      </c>
      <c r="AS128" s="3">
        <v>17</v>
      </c>
      <c r="AT128" s="4">
        <v>0</v>
      </c>
      <c r="AU128" s="4">
        <v>0</v>
      </c>
      <c r="AV128" s="3">
        <v>0</v>
      </c>
      <c r="AW128" s="4">
        <v>191767000</v>
      </c>
      <c r="AX128" s="4">
        <v>150125172</v>
      </c>
      <c r="AY128" s="3">
        <v>78.290000000000006</v>
      </c>
      <c r="AZ128" s="4">
        <v>648725000</v>
      </c>
      <c r="BA128" s="4">
        <v>0</v>
      </c>
      <c r="BB128" s="3">
        <v>0</v>
      </c>
      <c r="BC128" s="4">
        <v>300000000</v>
      </c>
      <c r="BD128" s="4">
        <v>0</v>
      </c>
      <c r="BE128" s="3">
        <v>0</v>
      </c>
      <c r="BF128" s="4">
        <v>300000000</v>
      </c>
      <c r="BG128" s="4">
        <v>0</v>
      </c>
      <c r="BH128" s="3">
        <v>0</v>
      </c>
      <c r="BI128" s="4">
        <v>1440492000</v>
      </c>
      <c r="BJ128" s="4">
        <v>150125172</v>
      </c>
      <c r="BK128" s="3">
        <v>10.42</v>
      </c>
      <c r="BL128" t="s">
        <v>323</v>
      </c>
      <c r="BM128" s="13">
        <f t="shared" si="13"/>
        <v>0</v>
      </c>
      <c r="BN128" s="13">
        <f t="shared" si="14"/>
        <v>0</v>
      </c>
      <c r="BO128" s="13">
        <f t="shared" si="15"/>
        <v>191.767</v>
      </c>
      <c r="BP128" s="13">
        <f t="shared" si="16"/>
        <v>150.12517199999999</v>
      </c>
      <c r="BQ128" s="13">
        <f t="shared" si="17"/>
        <v>648.72500000000002</v>
      </c>
      <c r="BR128" s="13">
        <f t="shared" si="18"/>
        <v>0</v>
      </c>
      <c r="BS128" s="13">
        <f t="shared" si="19"/>
        <v>300</v>
      </c>
      <c r="BT128" s="13">
        <f t="shared" si="20"/>
        <v>0</v>
      </c>
      <c r="BU128" s="13">
        <f t="shared" si="21"/>
        <v>300</v>
      </c>
      <c r="BV128" s="13">
        <f t="shared" si="22"/>
        <v>0</v>
      </c>
      <c r="BW128" s="13">
        <f t="shared" si="23"/>
        <v>1440.492</v>
      </c>
      <c r="BX128" s="13">
        <f t="shared" si="24"/>
        <v>150.12517199999999</v>
      </c>
    </row>
    <row r="129" spans="1:76" x14ac:dyDescent="0.25">
      <c r="A129">
        <v>16</v>
      </c>
      <c r="B129" t="s">
        <v>60</v>
      </c>
      <c r="C129" t="s">
        <v>61</v>
      </c>
      <c r="D129">
        <v>2021</v>
      </c>
      <c r="E129" t="s">
        <v>62</v>
      </c>
      <c r="F129" t="s">
        <v>63</v>
      </c>
      <c r="G129">
        <v>2</v>
      </c>
      <c r="H129" t="s">
        <v>64</v>
      </c>
      <c r="I129" t="s">
        <v>3663</v>
      </c>
      <c r="J129" t="s">
        <v>261</v>
      </c>
      <c r="K129" t="s">
        <v>262</v>
      </c>
      <c r="L129" t="s">
        <v>4100</v>
      </c>
      <c r="M129" t="s">
        <v>263</v>
      </c>
      <c r="N129" s="1" t="s">
        <v>68</v>
      </c>
      <c r="O129" t="s">
        <v>69</v>
      </c>
      <c r="P129" s="1" t="s">
        <v>154</v>
      </c>
      <c r="Q129" t="s">
        <v>155</v>
      </c>
      <c r="R129" t="s">
        <v>3727</v>
      </c>
      <c r="S129" t="s">
        <v>324</v>
      </c>
      <c r="T129">
        <v>15</v>
      </c>
      <c r="U129">
        <v>1</v>
      </c>
      <c r="V129" t="s">
        <v>325</v>
      </c>
      <c r="W129">
        <v>3</v>
      </c>
      <c r="X129" t="s">
        <v>142</v>
      </c>
      <c r="Y129">
        <v>1</v>
      </c>
      <c r="Z129" t="s">
        <v>75</v>
      </c>
      <c r="AA129">
        <v>1</v>
      </c>
      <c r="AB129" s="3">
        <v>30</v>
      </c>
      <c r="AC129" s="3">
        <v>27</v>
      </c>
      <c r="AD129" s="3">
        <v>90</v>
      </c>
      <c r="AE129" s="3">
        <v>50</v>
      </c>
      <c r="AF129" s="3">
        <v>42</v>
      </c>
      <c r="AG129" s="3">
        <v>84</v>
      </c>
      <c r="AH129" s="3">
        <v>70</v>
      </c>
      <c r="AI129" s="3">
        <v>0</v>
      </c>
      <c r="AJ129" s="3">
        <v>0</v>
      </c>
      <c r="AK129" s="3">
        <v>90</v>
      </c>
      <c r="AL129" s="3">
        <v>0</v>
      </c>
      <c r="AM129" s="3">
        <v>0</v>
      </c>
      <c r="AN129" s="3">
        <v>100</v>
      </c>
      <c r="AO129" s="3">
        <v>0</v>
      </c>
      <c r="AP129" s="3">
        <v>0</v>
      </c>
      <c r="AQ129" s="3" t="s">
        <v>79</v>
      </c>
      <c r="AR129" s="3" t="s">
        <v>79</v>
      </c>
      <c r="AS129" s="3" t="s">
        <v>79</v>
      </c>
      <c r="AT129" s="4">
        <v>124700000</v>
      </c>
      <c r="AU129" s="4">
        <v>104643333</v>
      </c>
      <c r="AV129" s="3">
        <v>83.91</v>
      </c>
      <c r="AW129" s="4">
        <v>1518300712</v>
      </c>
      <c r="AX129" s="4">
        <v>1457705673</v>
      </c>
      <c r="AY129" s="3">
        <v>96.01</v>
      </c>
      <c r="AZ129" s="4">
        <v>2410101000</v>
      </c>
      <c r="BA129" s="4">
        <v>0</v>
      </c>
      <c r="BB129" s="3">
        <v>0</v>
      </c>
      <c r="BC129" s="4">
        <v>2164000000</v>
      </c>
      <c r="BD129" s="4">
        <v>0</v>
      </c>
      <c r="BE129" s="3">
        <v>0</v>
      </c>
      <c r="BF129" s="4">
        <v>1282000000</v>
      </c>
      <c r="BG129" s="4">
        <v>0</v>
      </c>
      <c r="BH129" s="3">
        <v>0</v>
      </c>
      <c r="BI129" s="4">
        <v>7499101712</v>
      </c>
      <c r="BJ129" s="4">
        <v>1562349006</v>
      </c>
      <c r="BK129" s="3">
        <v>20.83</v>
      </c>
      <c r="BL129" t="s">
        <v>326</v>
      </c>
      <c r="BM129" s="13">
        <f t="shared" si="13"/>
        <v>124.7</v>
      </c>
      <c r="BN129" s="13">
        <f t="shared" si="14"/>
        <v>104.643333</v>
      </c>
      <c r="BO129" s="13">
        <f t="shared" si="15"/>
        <v>1518.300712</v>
      </c>
      <c r="BP129" s="13">
        <f t="shared" si="16"/>
        <v>1457.7056729999999</v>
      </c>
      <c r="BQ129" s="13">
        <f t="shared" si="17"/>
        <v>2410.1010000000001</v>
      </c>
      <c r="BR129" s="13">
        <f t="shared" si="18"/>
        <v>0</v>
      </c>
      <c r="BS129" s="13">
        <f t="shared" si="19"/>
        <v>2164</v>
      </c>
      <c r="BT129" s="13">
        <f t="shared" si="20"/>
        <v>0</v>
      </c>
      <c r="BU129" s="13">
        <f t="shared" si="21"/>
        <v>1282</v>
      </c>
      <c r="BV129" s="13">
        <f t="shared" si="22"/>
        <v>0</v>
      </c>
      <c r="BW129" s="13">
        <f t="shared" si="23"/>
        <v>7499.1017119999997</v>
      </c>
      <c r="BX129" s="13">
        <f t="shared" si="24"/>
        <v>1562.3490059999999</v>
      </c>
    </row>
    <row r="130" spans="1:76" x14ac:dyDescent="0.25">
      <c r="A130">
        <v>16</v>
      </c>
      <c r="B130" t="s">
        <v>60</v>
      </c>
      <c r="C130" t="s">
        <v>61</v>
      </c>
      <c r="D130">
        <v>2021</v>
      </c>
      <c r="E130" t="s">
        <v>62</v>
      </c>
      <c r="F130" t="s">
        <v>63</v>
      </c>
      <c r="G130">
        <v>2</v>
      </c>
      <c r="H130" t="s">
        <v>64</v>
      </c>
      <c r="I130" t="s">
        <v>3663</v>
      </c>
      <c r="J130" t="s">
        <v>261</v>
      </c>
      <c r="K130" t="s">
        <v>262</v>
      </c>
      <c r="L130" t="s">
        <v>4100</v>
      </c>
      <c r="M130" t="s">
        <v>263</v>
      </c>
      <c r="N130" s="1" t="s">
        <v>68</v>
      </c>
      <c r="O130" t="s">
        <v>69</v>
      </c>
      <c r="P130" s="1" t="s">
        <v>154</v>
      </c>
      <c r="Q130" t="s">
        <v>155</v>
      </c>
      <c r="R130" t="s">
        <v>3727</v>
      </c>
      <c r="S130" t="s">
        <v>324</v>
      </c>
      <c r="T130">
        <v>15</v>
      </c>
      <c r="U130">
        <v>2</v>
      </c>
      <c r="V130" t="s">
        <v>327</v>
      </c>
      <c r="W130">
        <v>3</v>
      </c>
      <c r="X130" t="s">
        <v>142</v>
      </c>
      <c r="Y130">
        <v>1</v>
      </c>
      <c r="Z130" t="s">
        <v>75</v>
      </c>
      <c r="AA130">
        <v>1</v>
      </c>
      <c r="AB130" s="3">
        <v>10</v>
      </c>
      <c r="AC130" s="3">
        <v>10</v>
      </c>
      <c r="AD130" s="3">
        <v>100</v>
      </c>
      <c r="AE130" s="3">
        <v>40</v>
      </c>
      <c r="AF130" s="3">
        <v>38</v>
      </c>
      <c r="AG130" s="3">
        <v>95</v>
      </c>
      <c r="AH130" s="3">
        <v>65</v>
      </c>
      <c r="AI130" s="3">
        <v>0</v>
      </c>
      <c r="AJ130" s="3">
        <v>0</v>
      </c>
      <c r="AK130" s="3">
        <v>90</v>
      </c>
      <c r="AL130" s="3">
        <v>0</v>
      </c>
      <c r="AM130" s="3">
        <v>0</v>
      </c>
      <c r="AN130" s="3">
        <v>100</v>
      </c>
      <c r="AO130" s="3">
        <v>0</v>
      </c>
      <c r="AP130" s="3">
        <v>0</v>
      </c>
      <c r="AQ130" s="3" t="s">
        <v>79</v>
      </c>
      <c r="AR130" s="3" t="s">
        <v>79</v>
      </c>
      <c r="AS130" s="3" t="s">
        <v>79</v>
      </c>
      <c r="AT130" s="4">
        <v>254300000</v>
      </c>
      <c r="AU130" s="4">
        <v>180380000</v>
      </c>
      <c r="AV130" s="3">
        <v>70.930000000000007</v>
      </c>
      <c r="AW130" s="4">
        <v>2017290088</v>
      </c>
      <c r="AX130" s="4">
        <v>2004540088</v>
      </c>
      <c r="AY130" s="3">
        <v>99.37</v>
      </c>
      <c r="AZ130" s="4">
        <v>2663639000</v>
      </c>
      <c r="BA130" s="4">
        <v>0</v>
      </c>
      <c r="BB130" s="3">
        <v>0</v>
      </c>
      <c r="BC130" s="4">
        <v>2451466000</v>
      </c>
      <c r="BD130" s="4">
        <v>0</v>
      </c>
      <c r="BE130" s="3">
        <v>0</v>
      </c>
      <c r="BF130" s="4">
        <v>1478003000</v>
      </c>
      <c r="BG130" s="4">
        <v>0</v>
      </c>
      <c r="BH130" s="3">
        <v>0</v>
      </c>
      <c r="BI130" s="4">
        <v>8864698088</v>
      </c>
      <c r="BJ130" s="4">
        <v>2184920088</v>
      </c>
      <c r="BK130" s="3">
        <v>24.65</v>
      </c>
      <c r="BL130" t="s">
        <v>328</v>
      </c>
      <c r="BM130" s="13">
        <f t="shared" si="13"/>
        <v>254.3</v>
      </c>
      <c r="BN130" s="13">
        <f t="shared" si="14"/>
        <v>180.38</v>
      </c>
      <c r="BO130" s="13">
        <f t="shared" si="15"/>
        <v>2017.290088</v>
      </c>
      <c r="BP130" s="13">
        <f t="shared" si="16"/>
        <v>2004.540088</v>
      </c>
      <c r="BQ130" s="13">
        <f t="shared" si="17"/>
        <v>2663.6390000000001</v>
      </c>
      <c r="BR130" s="13">
        <f t="shared" si="18"/>
        <v>0</v>
      </c>
      <c r="BS130" s="13">
        <f t="shared" si="19"/>
        <v>2451.4659999999999</v>
      </c>
      <c r="BT130" s="13">
        <f t="shared" si="20"/>
        <v>0</v>
      </c>
      <c r="BU130" s="13">
        <f t="shared" si="21"/>
        <v>1478.0029999999999</v>
      </c>
      <c r="BV130" s="13">
        <f t="shared" si="22"/>
        <v>0</v>
      </c>
      <c r="BW130" s="13">
        <f t="shared" si="23"/>
        <v>8864.698088000001</v>
      </c>
      <c r="BX130" s="13">
        <f t="shared" si="24"/>
        <v>2184.9200879999999</v>
      </c>
    </row>
    <row r="131" spans="1:76" x14ac:dyDescent="0.25">
      <c r="A131">
        <v>16</v>
      </c>
      <c r="B131" t="s">
        <v>60</v>
      </c>
      <c r="C131" t="s">
        <v>61</v>
      </c>
      <c r="D131">
        <v>2021</v>
      </c>
      <c r="E131" t="s">
        <v>62</v>
      </c>
      <c r="F131" t="s">
        <v>63</v>
      </c>
      <c r="G131">
        <v>2</v>
      </c>
      <c r="H131" t="s">
        <v>64</v>
      </c>
      <c r="I131" t="s">
        <v>3663</v>
      </c>
      <c r="J131" t="s">
        <v>261</v>
      </c>
      <c r="K131" t="s">
        <v>262</v>
      </c>
      <c r="L131" t="s">
        <v>4100</v>
      </c>
      <c r="M131" t="s">
        <v>263</v>
      </c>
      <c r="N131" s="1" t="s">
        <v>68</v>
      </c>
      <c r="O131" t="s">
        <v>69</v>
      </c>
      <c r="P131" s="1" t="s">
        <v>154</v>
      </c>
      <c r="Q131" t="s">
        <v>155</v>
      </c>
      <c r="R131" t="s">
        <v>3727</v>
      </c>
      <c r="S131" t="s">
        <v>324</v>
      </c>
      <c r="T131">
        <v>15</v>
      </c>
      <c r="U131">
        <v>3</v>
      </c>
      <c r="V131" t="s">
        <v>329</v>
      </c>
      <c r="W131">
        <v>3</v>
      </c>
      <c r="X131" t="s">
        <v>142</v>
      </c>
      <c r="Y131">
        <v>1</v>
      </c>
      <c r="Z131" t="s">
        <v>75</v>
      </c>
      <c r="AA131">
        <v>1</v>
      </c>
      <c r="AB131" s="3">
        <v>0</v>
      </c>
      <c r="AC131" s="3">
        <v>0</v>
      </c>
      <c r="AD131" s="3">
        <v>0</v>
      </c>
      <c r="AE131" s="3">
        <v>0.3</v>
      </c>
      <c r="AF131" s="3">
        <v>0.22</v>
      </c>
      <c r="AG131" s="3">
        <v>73.33</v>
      </c>
      <c r="AH131" s="3">
        <v>1</v>
      </c>
      <c r="AI131" s="3">
        <v>0</v>
      </c>
      <c r="AJ131" s="3">
        <v>0</v>
      </c>
      <c r="AK131" s="3">
        <v>0</v>
      </c>
      <c r="AL131" s="3">
        <v>0</v>
      </c>
      <c r="AM131" s="3">
        <v>0</v>
      </c>
      <c r="AN131" s="3">
        <v>0</v>
      </c>
      <c r="AO131" s="3">
        <v>0</v>
      </c>
      <c r="AP131" s="3">
        <v>0</v>
      </c>
      <c r="AQ131" s="3" t="s">
        <v>79</v>
      </c>
      <c r="AR131" s="3" t="s">
        <v>79</v>
      </c>
      <c r="AS131" s="3" t="s">
        <v>79</v>
      </c>
      <c r="AT131" s="4">
        <v>0</v>
      </c>
      <c r="AU131" s="4">
        <v>0</v>
      </c>
      <c r="AV131" s="3">
        <v>0</v>
      </c>
      <c r="AW131" s="4">
        <v>248211200</v>
      </c>
      <c r="AX131" s="4">
        <v>248211200</v>
      </c>
      <c r="AY131" s="3">
        <v>100</v>
      </c>
      <c r="AZ131" s="4">
        <v>609742000</v>
      </c>
      <c r="BA131" s="4">
        <v>0</v>
      </c>
      <c r="BB131" s="3">
        <v>0</v>
      </c>
      <c r="BC131" s="4">
        <v>0</v>
      </c>
      <c r="BD131" s="4">
        <v>0</v>
      </c>
      <c r="BE131" s="3">
        <v>0</v>
      </c>
      <c r="BF131" s="4">
        <v>0</v>
      </c>
      <c r="BG131" s="4">
        <v>0</v>
      </c>
      <c r="BH131" s="3">
        <v>0</v>
      </c>
      <c r="BI131" s="4">
        <v>857953200</v>
      </c>
      <c r="BJ131" s="4">
        <v>248211200</v>
      </c>
      <c r="BK131" s="3">
        <v>28.93</v>
      </c>
      <c r="BL131" t="s">
        <v>330</v>
      </c>
      <c r="BM131" s="13">
        <f t="shared" ref="BM131:BM194" si="25">AT131 / 1000000</f>
        <v>0</v>
      </c>
      <c r="BN131" s="13">
        <f t="shared" ref="BN131:BN194" si="26">AU131 / 1000000</f>
        <v>0</v>
      </c>
      <c r="BO131" s="13">
        <f t="shared" ref="BO131:BO194" si="27">AW131 / 1000000</f>
        <v>248.21119999999999</v>
      </c>
      <c r="BP131" s="13">
        <f t="shared" ref="BP131:BP194" si="28">AX131 / 1000000</f>
        <v>248.21119999999999</v>
      </c>
      <c r="BQ131" s="13">
        <f t="shared" ref="BQ131:BQ194" si="29">AZ131 / 1000000</f>
        <v>609.74199999999996</v>
      </c>
      <c r="BR131" s="13">
        <f t="shared" ref="BR131:BR194" si="30">BA131 / 1000000</f>
        <v>0</v>
      </c>
      <c r="BS131" s="13">
        <f t="shared" ref="BS131:BS194" si="31">BC131 / 1000000</f>
        <v>0</v>
      </c>
      <c r="BT131" s="13">
        <f t="shared" ref="BT131:BT194" si="32">BD131 / 1000000</f>
        <v>0</v>
      </c>
      <c r="BU131" s="13">
        <f t="shared" ref="BU131:BU194" si="33">BF131 / 1000000</f>
        <v>0</v>
      </c>
      <c r="BV131" s="13">
        <f t="shared" ref="BV131:BV194" si="34">BG131 / 1000000</f>
        <v>0</v>
      </c>
      <c r="BW131" s="13">
        <f t="shared" ref="BW131:BW194" si="35">BM131+BO131+BQ131+BS131+BU131</f>
        <v>857.95319999999992</v>
      </c>
      <c r="BX131" s="13">
        <f t="shared" ref="BX131:BX194" si="36">BN131+BP131+BR131+BT131+BV131</f>
        <v>248.21119999999999</v>
      </c>
    </row>
    <row r="132" spans="1:76" x14ac:dyDescent="0.25">
      <c r="A132">
        <v>16</v>
      </c>
      <c r="B132" t="s">
        <v>60</v>
      </c>
      <c r="C132" t="s">
        <v>61</v>
      </c>
      <c r="D132">
        <v>2021</v>
      </c>
      <c r="E132" t="s">
        <v>62</v>
      </c>
      <c r="F132" t="s">
        <v>63</v>
      </c>
      <c r="G132">
        <v>2</v>
      </c>
      <c r="H132" t="s">
        <v>64</v>
      </c>
      <c r="I132" t="s">
        <v>3663</v>
      </c>
      <c r="J132" t="s">
        <v>261</v>
      </c>
      <c r="K132" t="s">
        <v>262</v>
      </c>
      <c r="L132" t="s">
        <v>4100</v>
      </c>
      <c r="M132" t="s">
        <v>263</v>
      </c>
      <c r="N132" s="1" t="s">
        <v>68</v>
      </c>
      <c r="O132" t="s">
        <v>69</v>
      </c>
      <c r="P132" s="1" t="s">
        <v>331</v>
      </c>
      <c r="Q132" t="s">
        <v>332</v>
      </c>
      <c r="R132" t="s">
        <v>3728</v>
      </c>
      <c r="S132" t="s">
        <v>333</v>
      </c>
      <c r="T132">
        <v>11</v>
      </c>
      <c r="U132">
        <v>1</v>
      </c>
      <c r="V132" t="s">
        <v>334</v>
      </c>
      <c r="W132">
        <v>1</v>
      </c>
      <c r="X132" t="s">
        <v>74</v>
      </c>
      <c r="Y132">
        <v>1</v>
      </c>
      <c r="Z132" t="s">
        <v>75</v>
      </c>
      <c r="AA132">
        <v>1</v>
      </c>
      <c r="AB132" s="3">
        <v>6</v>
      </c>
      <c r="AC132" s="3">
        <v>6</v>
      </c>
      <c r="AD132" s="3">
        <v>100</v>
      </c>
      <c r="AE132" s="3">
        <v>12</v>
      </c>
      <c r="AF132" s="3">
        <v>9</v>
      </c>
      <c r="AG132" s="3">
        <v>75</v>
      </c>
      <c r="AH132" s="3">
        <v>12</v>
      </c>
      <c r="AI132" s="3">
        <v>0</v>
      </c>
      <c r="AJ132" s="3">
        <v>0</v>
      </c>
      <c r="AK132" s="3">
        <v>12</v>
      </c>
      <c r="AL132" s="3">
        <v>0</v>
      </c>
      <c r="AM132" s="3">
        <v>0</v>
      </c>
      <c r="AN132" s="3">
        <v>6</v>
      </c>
      <c r="AO132" s="3">
        <v>0</v>
      </c>
      <c r="AP132" s="3">
        <v>0</v>
      </c>
      <c r="AQ132" s="3">
        <v>48</v>
      </c>
      <c r="AR132" s="3">
        <v>15</v>
      </c>
      <c r="AS132" s="3">
        <v>31.25</v>
      </c>
      <c r="AT132" s="4">
        <v>78395333</v>
      </c>
      <c r="AU132" s="4">
        <v>78116667</v>
      </c>
      <c r="AV132" s="3">
        <v>99.64</v>
      </c>
      <c r="AW132" s="4">
        <v>104061193</v>
      </c>
      <c r="AX132" s="4">
        <v>104061193</v>
      </c>
      <c r="AY132" s="3">
        <v>100</v>
      </c>
      <c r="AZ132" s="4">
        <v>244553000</v>
      </c>
      <c r="BA132" s="4">
        <v>0</v>
      </c>
      <c r="BB132" s="3">
        <v>0</v>
      </c>
      <c r="BC132" s="4">
        <v>161000000</v>
      </c>
      <c r="BD132" s="4">
        <v>0</v>
      </c>
      <c r="BE132" s="3">
        <v>0</v>
      </c>
      <c r="BF132" s="4">
        <v>415000000</v>
      </c>
      <c r="BG132" s="4">
        <v>0</v>
      </c>
      <c r="BH132" s="3">
        <v>0</v>
      </c>
      <c r="BI132" s="4">
        <v>1003009526</v>
      </c>
      <c r="BJ132" s="4">
        <v>182177860</v>
      </c>
      <c r="BK132" s="3">
        <v>18.16</v>
      </c>
      <c r="BL132" t="s">
        <v>335</v>
      </c>
      <c r="BM132" s="13">
        <f t="shared" si="25"/>
        <v>78.395332999999994</v>
      </c>
      <c r="BN132" s="13">
        <f t="shared" si="26"/>
        <v>78.116667000000007</v>
      </c>
      <c r="BO132" s="13">
        <f t="shared" si="27"/>
        <v>104.061193</v>
      </c>
      <c r="BP132" s="13">
        <f t="shared" si="28"/>
        <v>104.061193</v>
      </c>
      <c r="BQ132" s="13">
        <f t="shared" si="29"/>
        <v>244.553</v>
      </c>
      <c r="BR132" s="13">
        <f t="shared" si="30"/>
        <v>0</v>
      </c>
      <c r="BS132" s="13">
        <f t="shared" si="31"/>
        <v>161</v>
      </c>
      <c r="BT132" s="13">
        <f t="shared" si="32"/>
        <v>0</v>
      </c>
      <c r="BU132" s="13">
        <f t="shared" si="33"/>
        <v>415</v>
      </c>
      <c r="BV132" s="13">
        <f t="shared" si="34"/>
        <v>0</v>
      </c>
      <c r="BW132" s="13">
        <f t="shared" si="35"/>
        <v>1003.0095260000001</v>
      </c>
      <c r="BX132" s="13">
        <f t="shared" si="36"/>
        <v>182.17786000000001</v>
      </c>
    </row>
    <row r="133" spans="1:76" x14ac:dyDescent="0.25">
      <c r="A133">
        <v>16</v>
      </c>
      <c r="B133" t="s">
        <v>60</v>
      </c>
      <c r="C133" t="s">
        <v>61</v>
      </c>
      <c r="D133">
        <v>2021</v>
      </c>
      <c r="E133" t="s">
        <v>62</v>
      </c>
      <c r="F133" t="s">
        <v>63</v>
      </c>
      <c r="G133">
        <v>2</v>
      </c>
      <c r="H133" t="s">
        <v>64</v>
      </c>
      <c r="I133" t="s">
        <v>3663</v>
      </c>
      <c r="J133" t="s">
        <v>261</v>
      </c>
      <c r="K133" t="s">
        <v>262</v>
      </c>
      <c r="L133" t="s">
        <v>4100</v>
      </c>
      <c r="M133" t="s">
        <v>263</v>
      </c>
      <c r="N133" s="1" t="s">
        <v>68</v>
      </c>
      <c r="O133" t="s">
        <v>69</v>
      </c>
      <c r="P133" s="1" t="s">
        <v>331</v>
      </c>
      <c r="Q133" t="s">
        <v>332</v>
      </c>
      <c r="R133" t="s">
        <v>3728</v>
      </c>
      <c r="S133" t="s">
        <v>333</v>
      </c>
      <c r="T133">
        <v>11</v>
      </c>
      <c r="U133">
        <v>2</v>
      </c>
      <c r="V133" t="s">
        <v>336</v>
      </c>
      <c r="W133">
        <v>2</v>
      </c>
      <c r="X133" t="s">
        <v>78</v>
      </c>
      <c r="Y133">
        <v>1</v>
      </c>
      <c r="Z133" t="s">
        <v>75</v>
      </c>
      <c r="AA133">
        <v>1</v>
      </c>
      <c r="AB133" s="3">
        <v>100</v>
      </c>
      <c r="AC133" s="3">
        <v>100</v>
      </c>
      <c r="AD133" s="3">
        <v>100</v>
      </c>
      <c r="AE133" s="3">
        <v>100</v>
      </c>
      <c r="AF133" s="3">
        <v>75</v>
      </c>
      <c r="AG133" s="3">
        <v>75</v>
      </c>
      <c r="AH133" s="3">
        <v>100</v>
      </c>
      <c r="AI133" s="3">
        <v>0</v>
      </c>
      <c r="AJ133" s="3">
        <v>0</v>
      </c>
      <c r="AK133" s="3">
        <v>100</v>
      </c>
      <c r="AL133" s="3">
        <v>0</v>
      </c>
      <c r="AM133" s="3">
        <v>0</v>
      </c>
      <c r="AN133" s="3">
        <v>100</v>
      </c>
      <c r="AO133" s="3">
        <v>0</v>
      </c>
      <c r="AP133" s="3">
        <v>0</v>
      </c>
      <c r="AQ133" s="3" t="s">
        <v>79</v>
      </c>
      <c r="AR133" s="3" t="s">
        <v>79</v>
      </c>
      <c r="AS133" s="3" t="s">
        <v>79</v>
      </c>
      <c r="AT133" s="4">
        <v>148013333</v>
      </c>
      <c r="AU133" s="4">
        <v>146233333</v>
      </c>
      <c r="AV133" s="3">
        <v>98.8</v>
      </c>
      <c r="AW133" s="4">
        <v>369179662</v>
      </c>
      <c r="AX133" s="4">
        <v>345127200</v>
      </c>
      <c r="AY133" s="3">
        <v>93.49</v>
      </c>
      <c r="AZ133" s="4">
        <v>391460000</v>
      </c>
      <c r="BA133" s="4">
        <v>0</v>
      </c>
      <c r="BB133" s="3">
        <v>0</v>
      </c>
      <c r="BC133" s="4">
        <v>368000000</v>
      </c>
      <c r="BD133" s="4">
        <v>0</v>
      </c>
      <c r="BE133" s="3">
        <v>0</v>
      </c>
      <c r="BF133" s="4">
        <v>418000000</v>
      </c>
      <c r="BG133" s="4">
        <v>0</v>
      </c>
      <c r="BH133" s="3">
        <v>0</v>
      </c>
      <c r="BI133" s="4">
        <v>1694652995</v>
      </c>
      <c r="BJ133" s="4">
        <v>491360533</v>
      </c>
      <c r="BK133" s="3">
        <v>28.99</v>
      </c>
      <c r="BL133" t="s">
        <v>337</v>
      </c>
      <c r="BM133" s="13">
        <f t="shared" si="25"/>
        <v>148.01333299999999</v>
      </c>
      <c r="BN133" s="13">
        <f t="shared" si="26"/>
        <v>146.23333299999999</v>
      </c>
      <c r="BO133" s="13">
        <f t="shared" si="27"/>
        <v>369.17966200000001</v>
      </c>
      <c r="BP133" s="13">
        <f t="shared" si="28"/>
        <v>345.12720000000002</v>
      </c>
      <c r="BQ133" s="13">
        <f t="shared" si="29"/>
        <v>391.46</v>
      </c>
      <c r="BR133" s="13">
        <f t="shared" si="30"/>
        <v>0</v>
      </c>
      <c r="BS133" s="13">
        <f t="shared" si="31"/>
        <v>368</v>
      </c>
      <c r="BT133" s="13">
        <f t="shared" si="32"/>
        <v>0</v>
      </c>
      <c r="BU133" s="13">
        <f t="shared" si="33"/>
        <v>418</v>
      </c>
      <c r="BV133" s="13">
        <f t="shared" si="34"/>
        <v>0</v>
      </c>
      <c r="BW133" s="13">
        <f t="shared" si="35"/>
        <v>1694.6529949999999</v>
      </c>
      <c r="BX133" s="13">
        <f t="shared" si="36"/>
        <v>491.36053300000003</v>
      </c>
    </row>
    <row r="134" spans="1:76" x14ac:dyDescent="0.25">
      <c r="A134">
        <v>16</v>
      </c>
      <c r="B134" t="s">
        <v>60</v>
      </c>
      <c r="C134" t="s">
        <v>61</v>
      </c>
      <c r="D134">
        <v>2021</v>
      </c>
      <c r="E134" t="s">
        <v>62</v>
      </c>
      <c r="F134" t="s">
        <v>63</v>
      </c>
      <c r="G134">
        <v>2</v>
      </c>
      <c r="H134" t="s">
        <v>64</v>
      </c>
      <c r="I134" t="s">
        <v>3663</v>
      </c>
      <c r="J134" t="s">
        <v>261</v>
      </c>
      <c r="K134" t="s">
        <v>262</v>
      </c>
      <c r="L134" t="s">
        <v>4100</v>
      </c>
      <c r="M134" t="s">
        <v>263</v>
      </c>
      <c r="N134" s="1" t="s">
        <v>68</v>
      </c>
      <c r="O134" t="s">
        <v>69</v>
      </c>
      <c r="P134" s="1" t="s">
        <v>331</v>
      </c>
      <c r="Q134" t="s">
        <v>332</v>
      </c>
      <c r="R134" t="s">
        <v>3728</v>
      </c>
      <c r="S134" t="s">
        <v>333</v>
      </c>
      <c r="T134">
        <v>11</v>
      </c>
      <c r="U134">
        <v>3</v>
      </c>
      <c r="V134" t="s">
        <v>338</v>
      </c>
      <c r="W134">
        <v>2</v>
      </c>
      <c r="X134" t="s">
        <v>78</v>
      </c>
      <c r="Y134">
        <v>1</v>
      </c>
      <c r="Z134" t="s">
        <v>75</v>
      </c>
      <c r="AA134">
        <v>1</v>
      </c>
      <c r="AB134" s="3">
        <v>0</v>
      </c>
      <c r="AC134" s="3">
        <v>0</v>
      </c>
      <c r="AD134" s="3">
        <v>0</v>
      </c>
      <c r="AE134" s="3">
        <v>100</v>
      </c>
      <c r="AF134" s="3">
        <v>75</v>
      </c>
      <c r="AG134" s="3">
        <v>75</v>
      </c>
      <c r="AH134" s="3">
        <v>100</v>
      </c>
      <c r="AI134" s="3">
        <v>0</v>
      </c>
      <c r="AJ134" s="3">
        <v>0</v>
      </c>
      <c r="AK134" s="3">
        <v>100</v>
      </c>
      <c r="AL134" s="3">
        <v>0</v>
      </c>
      <c r="AM134" s="3">
        <v>0</v>
      </c>
      <c r="AN134" s="3">
        <v>100</v>
      </c>
      <c r="AO134" s="3">
        <v>0</v>
      </c>
      <c r="AP134" s="3">
        <v>0</v>
      </c>
      <c r="AQ134" s="3" t="s">
        <v>79</v>
      </c>
      <c r="AR134" s="3" t="s">
        <v>79</v>
      </c>
      <c r="AS134" s="3" t="s">
        <v>79</v>
      </c>
      <c r="AT134" s="4">
        <v>0</v>
      </c>
      <c r="AU134" s="4">
        <v>0</v>
      </c>
      <c r="AV134" s="3">
        <v>0</v>
      </c>
      <c r="AW134" s="4">
        <v>69836800</v>
      </c>
      <c r="AX134" s="4">
        <v>69836800</v>
      </c>
      <c r="AY134" s="3">
        <v>100</v>
      </c>
      <c r="AZ134" s="4">
        <v>330595000</v>
      </c>
      <c r="BA134" s="4">
        <v>0</v>
      </c>
      <c r="BB134" s="3">
        <v>0</v>
      </c>
      <c r="BC134" s="4">
        <v>136000000</v>
      </c>
      <c r="BD134" s="4">
        <v>0</v>
      </c>
      <c r="BE134" s="3">
        <v>0</v>
      </c>
      <c r="BF134" s="4">
        <v>250000000</v>
      </c>
      <c r="BG134" s="4">
        <v>0</v>
      </c>
      <c r="BH134" s="3">
        <v>0</v>
      </c>
      <c r="BI134" s="4">
        <v>786431800</v>
      </c>
      <c r="BJ134" s="4">
        <v>69836800</v>
      </c>
      <c r="BK134" s="3">
        <v>8.8800000000000008</v>
      </c>
      <c r="BL134" t="s">
        <v>339</v>
      </c>
      <c r="BM134" s="13">
        <f t="shared" si="25"/>
        <v>0</v>
      </c>
      <c r="BN134" s="13">
        <f t="shared" si="26"/>
        <v>0</v>
      </c>
      <c r="BO134" s="13">
        <f t="shared" si="27"/>
        <v>69.836799999999997</v>
      </c>
      <c r="BP134" s="13">
        <f t="shared" si="28"/>
        <v>69.836799999999997</v>
      </c>
      <c r="BQ134" s="13">
        <f t="shared" si="29"/>
        <v>330.59500000000003</v>
      </c>
      <c r="BR134" s="13">
        <f t="shared" si="30"/>
        <v>0</v>
      </c>
      <c r="BS134" s="13">
        <f t="shared" si="31"/>
        <v>136</v>
      </c>
      <c r="BT134" s="13">
        <f t="shared" si="32"/>
        <v>0</v>
      </c>
      <c r="BU134" s="13">
        <f t="shared" si="33"/>
        <v>250</v>
      </c>
      <c r="BV134" s="13">
        <f t="shared" si="34"/>
        <v>0</v>
      </c>
      <c r="BW134" s="13">
        <f t="shared" si="35"/>
        <v>786.43180000000007</v>
      </c>
      <c r="BX134" s="13">
        <f t="shared" si="36"/>
        <v>69.836799999999997</v>
      </c>
    </row>
    <row r="135" spans="1:76" x14ac:dyDescent="0.25">
      <c r="A135">
        <v>16</v>
      </c>
      <c r="B135" t="s">
        <v>60</v>
      </c>
      <c r="C135" t="s">
        <v>61</v>
      </c>
      <c r="D135">
        <v>2021</v>
      </c>
      <c r="E135" t="s">
        <v>62</v>
      </c>
      <c r="F135" t="s">
        <v>63</v>
      </c>
      <c r="G135">
        <v>2</v>
      </c>
      <c r="H135" t="s">
        <v>64</v>
      </c>
      <c r="I135" t="s">
        <v>3663</v>
      </c>
      <c r="J135" t="s">
        <v>261</v>
      </c>
      <c r="K135" t="s">
        <v>262</v>
      </c>
      <c r="L135" t="s">
        <v>4100</v>
      </c>
      <c r="M135" t="s">
        <v>263</v>
      </c>
      <c r="N135" s="1" t="s">
        <v>68</v>
      </c>
      <c r="O135" t="s">
        <v>69</v>
      </c>
      <c r="P135" s="1" t="s">
        <v>331</v>
      </c>
      <c r="Q135" t="s">
        <v>332</v>
      </c>
      <c r="R135" t="s">
        <v>3728</v>
      </c>
      <c r="S135" t="s">
        <v>333</v>
      </c>
      <c r="T135">
        <v>11</v>
      </c>
      <c r="U135">
        <v>4</v>
      </c>
      <c r="V135" t="s">
        <v>340</v>
      </c>
      <c r="W135">
        <v>2</v>
      </c>
      <c r="X135" t="s">
        <v>78</v>
      </c>
      <c r="Y135">
        <v>1</v>
      </c>
      <c r="Z135" t="s">
        <v>75</v>
      </c>
      <c r="AA135">
        <v>1</v>
      </c>
      <c r="AB135" s="3">
        <v>100</v>
      </c>
      <c r="AC135" s="3">
        <v>100</v>
      </c>
      <c r="AD135" s="3">
        <v>100</v>
      </c>
      <c r="AE135" s="3">
        <v>100</v>
      </c>
      <c r="AF135" s="3">
        <v>75</v>
      </c>
      <c r="AG135" s="3">
        <v>75</v>
      </c>
      <c r="AH135" s="3">
        <v>100</v>
      </c>
      <c r="AI135" s="3">
        <v>0</v>
      </c>
      <c r="AJ135" s="3">
        <v>0</v>
      </c>
      <c r="AK135" s="3">
        <v>100</v>
      </c>
      <c r="AL135" s="3">
        <v>0</v>
      </c>
      <c r="AM135" s="3">
        <v>0</v>
      </c>
      <c r="AN135" s="3">
        <v>100</v>
      </c>
      <c r="AO135" s="3">
        <v>0</v>
      </c>
      <c r="AP135" s="3">
        <v>0</v>
      </c>
      <c r="AQ135" s="3" t="s">
        <v>79</v>
      </c>
      <c r="AR135" s="3" t="s">
        <v>79</v>
      </c>
      <c r="AS135" s="3" t="s">
        <v>79</v>
      </c>
      <c r="AT135" s="4">
        <v>29801334</v>
      </c>
      <c r="AU135" s="4">
        <v>22143333</v>
      </c>
      <c r="AV135" s="3">
        <v>74.3</v>
      </c>
      <c r="AW135" s="4">
        <v>126619460</v>
      </c>
      <c r="AX135" s="4">
        <v>114500000</v>
      </c>
      <c r="AY135" s="3">
        <v>90.43</v>
      </c>
      <c r="AZ135" s="4">
        <v>160900000</v>
      </c>
      <c r="BA135" s="4">
        <v>0</v>
      </c>
      <c r="BB135" s="3">
        <v>0</v>
      </c>
      <c r="BC135" s="4">
        <v>52000000</v>
      </c>
      <c r="BD135" s="4">
        <v>0</v>
      </c>
      <c r="BE135" s="3">
        <v>0</v>
      </c>
      <c r="BF135" s="4">
        <v>52000000</v>
      </c>
      <c r="BG135" s="4">
        <v>0</v>
      </c>
      <c r="BH135" s="3">
        <v>0</v>
      </c>
      <c r="BI135" s="4">
        <v>421320794</v>
      </c>
      <c r="BJ135" s="4">
        <v>136643333</v>
      </c>
      <c r="BK135" s="3">
        <v>32.43</v>
      </c>
      <c r="BL135" t="s">
        <v>341</v>
      </c>
      <c r="BM135" s="13">
        <f t="shared" si="25"/>
        <v>29.801334000000001</v>
      </c>
      <c r="BN135" s="13">
        <f t="shared" si="26"/>
        <v>22.143332999999998</v>
      </c>
      <c r="BO135" s="13">
        <f t="shared" si="27"/>
        <v>126.61946</v>
      </c>
      <c r="BP135" s="13">
        <f t="shared" si="28"/>
        <v>114.5</v>
      </c>
      <c r="BQ135" s="13">
        <f t="shared" si="29"/>
        <v>160.9</v>
      </c>
      <c r="BR135" s="13">
        <f t="shared" si="30"/>
        <v>0</v>
      </c>
      <c r="BS135" s="13">
        <f t="shared" si="31"/>
        <v>52</v>
      </c>
      <c r="BT135" s="13">
        <f t="shared" si="32"/>
        <v>0</v>
      </c>
      <c r="BU135" s="13">
        <f t="shared" si="33"/>
        <v>52</v>
      </c>
      <c r="BV135" s="13">
        <f t="shared" si="34"/>
        <v>0</v>
      </c>
      <c r="BW135" s="13">
        <f t="shared" si="35"/>
        <v>421.32079399999998</v>
      </c>
      <c r="BX135" s="13">
        <f t="shared" si="36"/>
        <v>136.64333299999998</v>
      </c>
    </row>
    <row r="136" spans="1:76" x14ac:dyDescent="0.25">
      <c r="A136">
        <v>16</v>
      </c>
      <c r="B136" t="s">
        <v>60</v>
      </c>
      <c r="C136" t="s">
        <v>61</v>
      </c>
      <c r="D136">
        <v>2021</v>
      </c>
      <c r="E136" t="s">
        <v>62</v>
      </c>
      <c r="F136" t="s">
        <v>63</v>
      </c>
      <c r="G136">
        <v>2</v>
      </c>
      <c r="H136" t="s">
        <v>64</v>
      </c>
      <c r="I136" t="s">
        <v>3663</v>
      </c>
      <c r="J136" t="s">
        <v>261</v>
      </c>
      <c r="K136" t="s">
        <v>262</v>
      </c>
      <c r="L136" t="s">
        <v>4100</v>
      </c>
      <c r="M136" t="s">
        <v>263</v>
      </c>
      <c r="N136" s="1" t="s">
        <v>68</v>
      </c>
      <c r="O136" t="s">
        <v>69</v>
      </c>
      <c r="P136" s="1" t="s">
        <v>331</v>
      </c>
      <c r="Q136" t="s">
        <v>332</v>
      </c>
      <c r="R136" t="s">
        <v>3728</v>
      </c>
      <c r="S136" t="s">
        <v>333</v>
      </c>
      <c r="T136">
        <v>11</v>
      </c>
      <c r="U136">
        <v>5</v>
      </c>
      <c r="V136" t="s">
        <v>342</v>
      </c>
      <c r="W136">
        <v>2</v>
      </c>
      <c r="X136" t="s">
        <v>78</v>
      </c>
      <c r="Y136">
        <v>1</v>
      </c>
      <c r="Z136" t="s">
        <v>75</v>
      </c>
      <c r="AA136">
        <v>1</v>
      </c>
      <c r="AB136" s="3">
        <v>100</v>
      </c>
      <c r="AC136" s="3">
        <v>100</v>
      </c>
      <c r="AD136" s="3">
        <v>100</v>
      </c>
      <c r="AE136" s="3">
        <v>100</v>
      </c>
      <c r="AF136" s="3">
        <v>75</v>
      </c>
      <c r="AG136" s="3">
        <v>75</v>
      </c>
      <c r="AH136" s="3">
        <v>100</v>
      </c>
      <c r="AI136" s="3">
        <v>0</v>
      </c>
      <c r="AJ136" s="3">
        <v>0</v>
      </c>
      <c r="AK136" s="3">
        <v>100</v>
      </c>
      <c r="AL136" s="3">
        <v>0</v>
      </c>
      <c r="AM136" s="3">
        <v>0</v>
      </c>
      <c r="AN136" s="3">
        <v>100</v>
      </c>
      <c r="AO136" s="3">
        <v>0</v>
      </c>
      <c r="AP136" s="3">
        <v>0</v>
      </c>
      <c r="AQ136" s="3" t="s">
        <v>79</v>
      </c>
      <c r="AR136" s="3" t="s">
        <v>79</v>
      </c>
      <c r="AS136" s="3" t="s">
        <v>79</v>
      </c>
      <c r="AT136" s="4">
        <v>117333334</v>
      </c>
      <c r="AU136" s="4">
        <v>109693334</v>
      </c>
      <c r="AV136" s="3">
        <v>93.49</v>
      </c>
      <c r="AW136" s="4">
        <v>393151128</v>
      </c>
      <c r="AX136" s="4">
        <v>368305333</v>
      </c>
      <c r="AY136" s="3">
        <v>93.68</v>
      </c>
      <c r="AZ136" s="4">
        <v>552885000</v>
      </c>
      <c r="BA136" s="4">
        <v>0</v>
      </c>
      <c r="BB136" s="3">
        <v>0</v>
      </c>
      <c r="BC136" s="4">
        <v>548000000</v>
      </c>
      <c r="BD136" s="4">
        <v>0</v>
      </c>
      <c r="BE136" s="3">
        <v>0</v>
      </c>
      <c r="BF136" s="4">
        <v>548000000</v>
      </c>
      <c r="BG136" s="4">
        <v>0</v>
      </c>
      <c r="BH136" s="3">
        <v>0</v>
      </c>
      <c r="BI136" s="4">
        <v>2159369462</v>
      </c>
      <c r="BJ136" s="4">
        <v>477998667</v>
      </c>
      <c r="BK136" s="3">
        <v>22.14</v>
      </c>
      <c r="BL136" t="s">
        <v>343</v>
      </c>
      <c r="BM136" s="13">
        <f t="shared" si="25"/>
        <v>117.33333399999999</v>
      </c>
      <c r="BN136" s="13">
        <f t="shared" si="26"/>
        <v>109.69333399999999</v>
      </c>
      <c r="BO136" s="13">
        <f t="shared" si="27"/>
        <v>393.15112800000003</v>
      </c>
      <c r="BP136" s="13">
        <f t="shared" si="28"/>
        <v>368.30533300000002</v>
      </c>
      <c r="BQ136" s="13">
        <f t="shared" si="29"/>
        <v>552.88499999999999</v>
      </c>
      <c r="BR136" s="13">
        <f t="shared" si="30"/>
        <v>0</v>
      </c>
      <c r="BS136" s="13">
        <f t="shared" si="31"/>
        <v>548</v>
      </c>
      <c r="BT136" s="13">
        <f t="shared" si="32"/>
        <v>0</v>
      </c>
      <c r="BU136" s="13">
        <f t="shared" si="33"/>
        <v>548</v>
      </c>
      <c r="BV136" s="13">
        <f t="shared" si="34"/>
        <v>0</v>
      </c>
      <c r="BW136" s="13">
        <f t="shared" si="35"/>
        <v>2159.3694620000001</v>
      </c>
      <c r="BX136" s="13">
        <f t="shared" si="36"/>
        <v>477.99866700000001</v>
      </c>
    </row>
    <row r="137" spans="1:76" x14ac:dyDescent="0.25">
      <c r="A137">
        <v>16</v>
      </c>
      <c r="B137" t="s">
        <v>60</v>
      </c>
      <c r="C137" t="s">
        <v>61</v>
      </c>
      <c r="D137">
        <v>2021</v>
      </c>
      <c r="E137" t="s">
        <v>62</v>
      </c>
      <c r="F137" t="s">
        <v>63</v>
      </c>
      <c r="G137">
        <v>2</v>
      </c>
      <c r="H137" t="s">
        <v>64</v>
      </c>
      <c r="I137" t="s">
        <v>3663</v>
      </c>
      <c r="J137" t="s">
        <v>261</v>
      </c>
      <c r="K137" t="s">
        <v>262</v>
      </c>
      <c r="L137" t="s">
        <v>4100</v>
      </c>
      <c r="M137" t="s">
        <v>263</v>
      </c>
      <c r="N137" s="1" t="s">
        <v>68</v>
      </c>
      <c r="O137" t="s">
        <v>69</v>
      </c>
      <c r="P137" s="1" t="s">
        <v>331</v>
      </c>
      <c r="Q137" t="s">
        <v>332</v>
      </c>
      <c r="R137" t="s">
        <v>3728</v>
      </c>
      <c r="S137" t="s">
        <v>333</v>
      </c>
      <c r="T137">
        <v>11</v>
      </c>
      <c r="U137">
        <v>6</v>
      </c>
      <c r="V137" t="s">
        <v>344</v>
      </c>
      <c r="W137">
        <v>2</v>
      </c>
      <c r="X137" t="s">
        <v>78</v>
      </c>
      <c r="Y137">
        <v>1</v>
      </c>
      <c r="Z137" t="s">
        <v>75</v>
      </c>
      <c r="AA137">
        <v>1</v>
      </c>
      <c r="AB137" s="3">
        <v>100</v>
      </c>
      <c r="AC137" s="3">
        <v>100</v>
      </c>
      <c r="AD137" s="3">
        <v>100</v>
      </c>
      <c r="AE137" s="3">
        <v>100</v>
      </c>
      <c r="AF137" s="3">
        <v>75</v>
      </c>
      <c r="AG137" s="3">
        <v>75</v>
      </c>
      <c r="AH137" s="3">
        <v>100</v>
      </c>
      <c r="AI137" s="3">
        <v>0</v>
      </c>
      <c r="AJ137" s="3">
        <v>0</v>
      </c>
      <c r="AK137" s="3">
        <v>100</v>
      </c>
      <c r="AL137" s="3">
        <v>0</v>
      </c>
      <c r="AM137" s="3">
        <v>0</v>
      </c>
      <c r="AN137" s="3">
        <v>100</v>
      </c>
      <c r="AO137" s="3">
        <v>0</v>
      </c>
      <c r="AP137" s="3">
        <v>0</v>
      </c>
      <c r="AQ137" s="3" t="s">
        <v>79</v>
      </c>
      <c r="AR137" s="3" t="s">
        <v>79</v>
      </c>
      <c r="AS137" s="3" t="s">
        <v>79</v>
      </c>
      <c r="AT137" s="4">
        <v>40510000</v>
      </c>
      <c r="AU137" s="4">
        <v>23710000</v>
      </c>
      <c r="AV137" s="3">
        <v>58.53</v>
      </c>
      <c r="AW137" s="4">
        <v>171194962</v>
      </c>
      <c r="AX137" s="4">
        <v>158662500</v>
      </c>
      <c r="AY137" s="3">
        <v>92.68</v>
      </c>
      <c r="AZ137" s="4">
        <v>146250000</v>
      </c>
      <c r="BA137" s="4">
        <v>0</v>
      </c>
      <c r="BB137" s="3">
        <v>0</v>
      </c>
      <c r="BC137" s="4">
        <v>160000000</v>
      </c>
      <c r="BD137" s="4">
        <v>0</v>
      </c>
      <c r="BE137" s="3">
        <v>0</v>
      </c>
      <c r="BF137" s="4">
        <v>160000000</v>
      </c>
      <c r="BG137" s="4">
        <v>0</v>
      </c>
      <c r="BH137" s="3">
        <v>0</v>
      </c>
      <c r="BI137" s="4">
        <v>677954962</v>
      </c>
      <c r="BJ137" s="4">
        <v>182372500</v>
      </c>
      <c r="BK137" s="3">
        <v>26.9</v>
      </c>
      <c r="BL137" t="s">
        <v>345</v>
      </c>
      <c r="BM137" s="13">
        <f t="shared" si="25"/>
        <v>40.51</v>
      </c>
      <c r="BN137" s="13">
        <f t="shared" si="26"/>
        <v>23.71</v>
      </c>
      <c r="BO137" s="13">
        <f t="shared" si="27"/>
        <v>171.194962</v>
      </c>
      <c r="BP137" s="13">
        <f t="shared" si="28"/>
        <v>158.66249999999999</v>
      </c>
      <c r="BQ137" s="13">
        <f t="shared" si="29"/>
        <v>146.25</v>
      </c>
      <c r="BR137" s="13">
        <f t="shared" si="30"/>
        <v>0</v>
      </c>
      <c r="BS137" s="13">
        <f t="shared" si="31"/>
        <v>160</v>
      </c>
      <c r="BT137" s="13">
        <f t="shared" si="32"/>
        <v>0</v>
      </c>
      <c r="BU137" s="13">
        <f t="shared" si="33"/>
        <v>160</v>
      </c>
      <c r="BV137" s="13">
        <f t="shared" si="34"/>
        <v>0</v>
      </c>
      <c r="BW137" s="13">
        <f t="shared" si="35"/>
        <v>677.95496200000002</v>
      </c>
      <c r="BX137" s="13">
        <f t="shared" si="36"/>
        <v>182.3725</v>
      </c>
    </row>
    <row r="138" spans="1:76" x14ac:dyDescent="0.25">
      <c r="A138">
        <v>16</v>
      </c>
      <c r="B138" t="s">
        <v>60</v>
      </c>
      <c r="C138" t="s">
        <v>61</v>
      </c>
      <c r="D138">
        <v>2021</v>
      </c>
      <c r="E138" t="s">
        <v>62</v>
      </c>
      <c r="F138" t="s">
        <v>63</v>
      </c>
      <c r="G138">
        <v>2</v>
      </c>
      <c r="H138" t="s">
        <v>64</v>
      </c>
      <c r="I138" t="s">
        <v>3663</v>
      </c>
      <c r="J138" t="s">
        <v>261</v>
      </c>
      <c r="K138" t="s">
        <v>262</v>
      </c>
      <c r="L138" t="s">
        <v>4100</v>
      </c>
      <c r="M138" t="s">
        <v>263</v>
      </c>
      <c r="N138" s="1" t="s">
        <v>68</v>
      </c>
      <c r="O138" t="s">
        <v>69</v>
      </c>
      <c r="P138" s="1" t="s">
        <v>331</v>
      </c>
      <c r="Q138" t="s">
        <v>332</v>
      </c>
      <c r="R138" t="s">
        <v>3728</v>
      </c>
      <c r="S138" t="s">
        <v>333</v>
      </c>
      <c r="T138">
        <v>11</v>
      </c>
      <c r="U138">
        <v>7</v>
      </c>
      <c r="V138" t="s">
        <v>346</v>
      </c>
      <c r="W138">
        <v>1</v>
      </c>
      <c r="X138" t="s">
        <v>74</v>
      </c>
      <c r="Y138">
        <v>1</v>
      </c>
      <c r="Z138" t="s">
        <v>75</v>
      </c>
      <c r="AA138">
        <v>1</v>
      </c>
      <c r="AB138" s="3">
        <v>0</v>
      </c>
      <c r="AC138" s="3">
        <v>0</v>
      </c>
      <c r="AD138" s="3">
        <v>0</v>
      </c>
      <c r="AE138" s="3">
        <v>1</v>
      </c>
      <c r="AF138" s="3">
        <v>0.69</v>
      </c>
      <c r="AG138" s="3">
        <v>69</v>
      </c>
      <c r="AH138" s="3">
        <v>1</v>
      </c>
      <c r="AI138" s="3">
        <v>0</v>
      </c>
      <c r="AJ138" s="3">
        <v>0</v>
      </c>
      <c r="AK138" s="3">
        <v>1</v>
      </c>
      <c r="AL138" s="3">
        <v>0</v>
      </c>
      <c r="AM138" s="3">
        <v>0</v>
      </c>
      <c r="AN138" s="3">
        <v>1</v>
      </c>
      <c r="AO138" s="3">
        <v>0</v>
      </c>
      <c r="AP138" s="3">
        <v>0</v>
      </c>
      <c r="AQ138" s="3">
        <v>4</v>
      </c>
      <c r="AR138" s="3">
        <v>0.69</v>
      </c>
      <c r="AS138" s="3">
        <v>17.25</v>
      </c>
      <c r="AT138" s="4">
        <v>0</v>
      </c>
      <c r="AU138" s="4">
        <v>0</v>
      </c>
      <c r="AV138" s="3">
        <v>0</v>
      </c>
      <c r="AW138" s="4">
        <v>97033333</v>
      </c>
      <c r="AX138" s="4">
        <v>97033333</v>
      </c>
      <c r="AY138" s="3">
        <v>100</v>
      </c>
      <c r="AZ138" s="4">
        <v>107100000</v>
      </c>
      <c r="BA138" s="4">
        <v>0</v>
      </c>
      <c r="BB138" s="3">
        <v>0</v>
      </c>
      <c r="BC138" s="4">
        <v>60000000</v>
      </c>
      <c r="BD138" s="4">
        <v>0</v>
      </c>
      <c r="BE138" s="3">
        <v>0</v>
      </c>
      <c r="BF138" s="4">
        <v>60000000</v>
      </c>
      <c r="BG138" s="4">
        <v>0</v>
      </c>
      <c r="BH138" s="3">
        <v>0</v>
      </c>
      <c r="BI138" s="4">
        <v>324133333</v>
      </c>
      <c r="BJ138" s="4">
        <v>97033333</v>
      </c>
      <c r="BK138" s="3">
        <v>29.94</v>
      </c>
      <c r="BL138" t="s">
        <v>347</v>
      </c>
      <c r="BM138" s="13">
        <f t="shared" si="25"/>
        <v>0</v>
      </c>
      <c r="BN138" s="13">
        <f t="shared" si="26"/>
        <v>0</v>
      </c>
      <c r="BO138" s="13">
        <f t="shared" si="27"/>
        <v>97.033332999999999</v>
      </c>
      <c r="BP138" s="13">
        <f t="shared" si="28"/>
        <v>97.033332999999999</v>
      </c>
      <c r="BQ138" s="13">
        <f t="shared" si="29"/>
        <v>107.1</v>
      </c>
      <c r="BR138" s="13">
        <f t="shared" si="30"/>
        <v>0</v>
      </c>
      <c r="BS138" s="13">
        <f t="shared" si="31"/>
        <v>60</v>
      </c>
      <c r="BT138" s="13">
        <f t="shared" si="32"/>
        <v>0</v>
      </c>
      <c r="BU138" s="13">
        <f t="shared" si="33"/>
        <v>60</v>
      </c>
      <c r="BV138" s="13">
        <f t="shared" si="34"/>
        <v>0</v>
      </c>
      <c r="BW138" s="13">
        <f t="shared" si="35"/>
        <v>324.13333299999999</v>
      </c>
      <c r="BX138" s="13">
        <f t="shared" si="36"/>
        <v>97.033332999999999</v>
      </c>
    </row>
    <row r="139" spans="1:76" x14ac:dyDescent="0.25">
      <c r="A139">
        <v>16</v>
      </c>
      <c r="B139" t="s">
        <v>60</v>
      </c>
      <c r="C139" t="s">
        <v>61</v>
      </c>
      <c r="D139">
        <v>2021</v>
      </c>
      <c r="E139" t="s">
        <v>62</v>
      </c>
      <c r="F139" t="s">
        <v>63</v>
      </c>
      <c r="G139">
        <v>2</v>
      </c>
      <c r="H139" t="s">
        <v>64</v>
      </c>
      <c r="I139" t="s">
        <v>3663</v>
      </c>
      <c r="J139" t="s">
        <v>261</v>
      </c>
      <c r="K139" t="s">
        <v>262</v>
      </c>
      <c r="L139" t="s">
        <v>4100</v>
      </c>
      <c r="M139" t="s">
        <v>263</v>
      </c>
      <c r="N139" s="1" t="s">
        <v>68</v>
      </c>
      <c r="O139" t="s">
        <v>69</v>
      </c>
      <c r="P139" s="1" t="s">
        <v>331</v>
      </c>
      <c r="Q139" t="s">
        <v>332</v>
      </c>
      <c r="R139" t="s">
        <v>3728</v>
      </c>
      <c r="S139" t="s">
        <v>333</v>
      </c>
      <c r="T139">
        <v>11</v>
      </c>
      <c r="U139">
        <v>8</v>
      </c>
      <c r="V139" t="s">
        <v>348</v>
      </c>
      <c r="W139">
        <v>1</v>
      </c>
      <c r="X139" t="s">
        <v>74</v>
      </c>
      <c r="Y139">
        <v>1</v>
      </c>
      <c r="Z139" t="s">
        <v>75</v>
      </c>
      <c r="AA139">
        <v>1</v>
      </c>
      <c r="AB139" s="3">
        <v>6</v>
      </c>
      <c r="AC139" s="3">
        <v>6</v>
      </c>
      <c r="AD139" s="3">
        <v>100</v>
      </c>
      <c r="AE139" s="3">
        <v>12</v>
      </c>
      <c r="AF139" s="3">
        <v>9</v>
      </c>
      <c r="AG139" s="3">
        <v>75</v>
      </c>
      <c r="AH139" s="3">
        <v>12</v>
      </c>
      <c r="AI139" s="3">
        <v>0</v>
      </c>
      <c r="AJ139" s="3">
        <v>0</v>
      </c>
      <c r="AK139" s="3">
        <v>12</v>
      </c>
      <c r="AL139" s="3">
        <v>0</v>
      </c>
      <c r="AM139" s="3">
        <v>0</v>
      </c>
      <c r="AN139" s="3">
        <v>6</v>
      </c>
      <c r="AO139" s="3">
        <v>0</v>
      </c>
      <c r="AP139" s="3">
        <v>0</v>
      </c>
      <c r="AQ139" s="3">
        <v>48</v>
      </c>
      <c r="AR139" s="3">
        <v>15</v>
      </c>
      <c r="AS139" s="3">
        <v>31.25</v>
      </c>
      <c r="AT139" s="4">
        <v>65313333</v>
      </c>
      <c r="AU139" s="4">
        <v>65313333</v>
      </c>
      <c r="AV139" s="3">
        <v>100</v>
      </c>
      <c r="AW139" s="4">
        <v>125952000</v>
      </c>
      <c r="AX139" s="4">
        <v>125952000</v>
      </c>
      <c r="AY139" s="3">
        <v>100</v>
      </c>
      <c r="AZ139" s="4">
        <v>207640000</v>
      </c>
      <c r="BA139" s="4">
        <v>0</v>
      </c>
      <c r="BB139" s="3">
        <v>0</v>
      </c>
      <c r="BC139" s="4">
        <v>174000000</v>
      </c>
      <c r="BD139" s="4">
        <v>0</v>
      </c>
      <c r="BE139" s="3">
        <v>0</v>
      </c>
      <c r="BF139" s="4">
        <v>224000000</v>
      </c>
      <c r="BG139" s="4">
        <v>0</v>
      </c>
      <c r="BH139" s="3">
        <v>0</v>
      </c>
      <c r="BI139" s="4">
        <v>796905333</v>
      </c>
      <c r="BJ139" s="4">
        <v>191265333</v>
      </c>
      <c r="BK139" s="3">
        <v>24</v>
      </c>
      <c r="BL139" t="s">
        <v>349</v>
      </c>
      <c r="BM139" s="13">
        <f t="shared" si="25"/>
        <v>65.313333</v>
      </c>
      <c r="BN139" s="13">
        <f t="shared" si="26"/>
        <v>65.313333</v>
      </c>
      <c r="BO139" s="13">
        <f t="shared" si="27"/>
        <v>125.952</v>
      </c>
      <c r="BP139" s="13">
        <f t="shared" si="28"/>
        <v>125.952</v>
      </c>
      <c r="BQ139" s="13">
        <f t="shared" si="29"/>
        <v>207.64</v>
      </c>
      <c r="BR139" s="13">
        <f t="shared" si="30"/>
        <v>0</v>
      </c>
      <c r="BS139" s="13">
        <f t="shared" si="31"/>
        <v>174</v>
      </c>
      <c r="BT139" s="13">
        <f t="shared" si="32"/>
        <v>0</v>
      </c>
      <c r="BU139" s="13">
        <f t="shared" si="33"/>
        <v>224</v>
      </c>
      <c r="BV139" s="13">
        <f t="shared" si="34"/>
        <v>0</v>
      </c>
      <c r="BW139" s="13">
        <f t="shared" si="35"/>
        <v>796.90533299999993</v>
      </c>
      <c r="BX139" s="13">
        <f t="shared" si="36"/>
        <v>191.265333</v>
      </c>
    </row>
    <row r="140" spans="1:76" x14ac:dyDescent="0.25">
      <c r="A140">
        <v>16</v>
      </c>
      <c r="B140" t="s">
        <v>60</v>
      </c>
      <c r="C140" t="s">
        <v>61</v>
      </c>
      <c r="D140">
        <v>2021</v>
      </c>
      <c r="E140" t="s">
        <v>62</v>
      </c>
      <c r="F140" t="s">
        <v>63</v>
      </c>
      <c r="G140">
        <v>2</v>
      </c>
      <c r="H140" t="s">
        <v>64</v>
      </c>
      <c r="I140" t="s">
        <v>3663</v>
      </c>
      <c r="J140" t="s">
        <v>261</v>
      </c>
      <c r="K140" t="s">
        <v>262</v>
      </c>
      <c r="L140" t="s">
        <v>4100</v>
      </c>
      <c r="M140" t="s">
        <v>263</v>
      </c>
      <c r="N140" s="1" t="s">
        <v>68</v>
      </c>
      <c r="O140" t="s">
        <v>69</v>
      </c>
      <c r="P140" s="1" t="s">
        <v>331</v>
      </c>
      <c r="Q140" t="s">
        <v>332</v>
      </c>
      <c r="R140" t="s">
        <v>3728</v>
      </c>
      <c r="S140" t="s">
        <v>333</v>
      </c>
      <c r="T140">
        <v>11</v>
      </c>
      <c r="U140">
        <v>9</v>
      </c>
      <c r="V140" t="s">
        <v>350</v>
      </c>
      <c r="W140">
        <v>1</v>
      </c>
      <c r="X140" t="s">
        <v>74</v>
      </c>
      <c r="Y140">
        <v>1</v>
      </c>
      <c r="Z140" t="s">
        <v>75</v>
      </c>
      <c r="AA140">
        <v>1</v>
      </c>
      <c r="AB140" s="3">
        <v>0</v>
      </c>
      <c r="AC140" s="3">
        <v>0</v>
      </c>
      <c r="AD140" s="3">
        <v>0</v>
      </c>
      <c r="AE140" s="3">
        <v>1</v>
      </c>
      <c r="AF140" s="3">
        <v>0.79</v>
      </c>
      <c r="AG140" s="3">
        <v>79</v>
      </c>
      <c r="AH140" s="3">
        <v>1</v>
      </c>
      <c r="AI140" s="3">
        <v>0</v>
      </c>
      <c r="AJ140" s="3">
        <v>0</v>
      </c>
      <c r="AK140" s="3">
        <v>1</v>
      </c>
      <c r="AL140" s="3">
        <v>0</v>
      </c>
      <c r="AM140" s="3">
        <v>0</v>
      </c>
      <c r="AN140" s="3">
        <v>1</v>
      </c>
      <c r="AO140" s="3">
        <v>0</v>
      </c>
      <c r="AP140" s="3">
        <v>0</v>
      </c>
      <c r="AQ140" s="3">
        <v>4</v>
      </c>
      <c r="AR140" s="3">
        <v>0.79</v>
      </c>
      <c r="AS140" s="3">
        <v>19.75</v>
      </c>
      <c r="AT140" s="4">
        <v>0</v>
      </c>
      <c r="AU140" s="4">
        <v>0</v>
      </c>
      <c r="AV140" s="3">
        <v>0</v>
      </c>
      <c r="AW140" s="4">
        <v>148416667</v>
      </c>
      <c r="AX140" s="4">
        <v>148416667</v>
      </c>
      <c r="AY140" s="3">
        <v>100</v>
      </c>
      <c r="AZ140" s="4">
        <v>125325000</v>
      </c>
      <c r="BA140" s="4">
        <v>0</v>
      </c>
      <c r="BB140" s="3">
        <v>0</v>
      </c>
      <c r="BC140" s="4">
        <v>174000000</v>
      </c>
      <c r="BD140" s="4">
        <v>0</v>
      </c>
      <c r="BE140" s="3">
        <v>0</v>
      </c>
      <c r="BF140" s="4">
        <v>174000000</v>
      </c>
      <c r="BG140" s="4">
        <v>0</v>
      </c>
      <c r="BH140" s="3">
        <v>0</v>
      </c>
      <c r="BI140" s="4">
        <v>621741667</v>
      </c>
      <c r="BJ140" s="4">
        <v>148416667</v>
      </c>
      <c r="BK140" s="3">
        <v>23.87</v>
      </c>
      <c r="BL140" t="s">
        <v>351</v>
      </c>
      <c r="BM140" s="13">
        <f t="shared" si="25"/>
        <v>0</v>
      </c>
      <c r="BN140" s="13">
        <f t="shared" si="26"/>
        <v>0</v>
      </c>
      <c r="BO140" s="13">
        <f t="shared" si="27"/>
        <v>148.41666699999999</v>
      </c>
      <c r="BP140" s="13">
        <f t="shared" si="28"/>
        <v>148.41666699999999</v>
      </c>
      <c r="BQ140" s="13">
        <f t="shared" si="29"/>
        <v>125.325</v>
      </c>
      <c r="BR140" s="13">
        <f t="shared" si="30"/>
        <v>0</v>
      </c>
      <c r="BS140" s="13">
        <f t="shared" si="31"/>
        <v>174</v>
      </c>
      <c r="BT140" s="13">
        <f t="shared" si="32"/>
        <v>0</v>
      </c>
      <c r="BU140" s="13">
        <f t="shared" si="33"/>
        <v>174</v>
      </c>
      <c r="BV140" s="13">
        <f t="shared" si="34"/>
        <v>0</v>
      </c>
      <c r="BW140" s="13">
        <f t="shared" si="35"/>
        <v>621.74166700000001</v>
      </c>
      <c r="BX140" s="13">
        <f t="shared" si="36"/>
        <v>148.41666699999999</v>
      </c>
    </row>
    <row r="141" spans="1:76" x14ac:dyDescent="0.25">
      <c r="A141">
        <v>16</v>
      </c>
      <c r="B141" t="s">
        <v>60</v>
      </c>
      <c r="C141" t="s">
        <v>61</v>
      </c>
      <c r="D141">
        <v>2021</v>
      </c>
      <c r="E141" t="s">
        <v>62</v>
      </c>
      <c r="F141" t="s">
        <v>63</v>
      </c>
      <c r="G141">
        <v>2</v>
      </c>
      <c r="H141" t="s">
        <v>64</v>
      </c>
      <c r="I141" t="s">
        <v>3663</v>
      </c>
      <c r="J141" t="s">
        <v>261</v>
      </c>
      <c r="K141" t="s">
        <v>262</v>
      </c>
      <c r="L141" t="s">
        <v>4100</v>
      </c>
      <c r="M141" t="s">
        <v>263</v>
      </c>
      <c r="N141" s="1" t="s">
        <v>68</v>
      </c>
      <c r="O141" t="s">
        <v>69</v>
      </c>
      <c r="P141" s="1" t="s">
        <v>331</v>
      </c>
      <c r="Q141" t="s">
        <v>332</v>
      </c>
      <c r="R141" t="s">
        <v>3728</v>
      </c>
      <c r="S141" t="s">
        <v>333</v>
      </c>
      <c r="T141">
        <v>11</v>
      </c>
      <c r="U141">
        <v>10</v>
      </c>
      <c r="V141" t="s">
        <v>352</v>
      </c>
      <c r="W141">
        <v>1</v>
      </c>
      <c r="X141" t="s">
        <v>74</v>
      </c>
      <c r="Y141">
        <v>1</v>
      </c>
      <c r="Z141" t="s">
        <v>75</v>
      </c>
      <c r="AA141">
        <v>1</v>
      </c>
      <c r="AB141" s="3">
        <v>1</v>
      </c>
      <c r="AC141" s="3">
        <v>1</v>
      </c>
      <c r="AD141" s="3">
        <v>100</v>
      </c>
      <c r="AE141" s="3">
        <v>1</v>
      </c>
      <c r="AF141" s="3">
        <v>0.75</v>
      </c>
      <c r="AG141" s="3">
        <v>75</v>
      </c>
      <c r="AH141" s="3">
        <v>1</v>
      </c>
      <c r="AI141" s="3">
        <v>0</v>
      </c>
      <c r="AJ141" s="3">
        <v>0</v>
      </c>
      <c r="AK141" s="3">
        <v>1</v>
      </c>
      <c r="AL141" s="3">
        <v>0</v>
      </c>
      <c r="AM141" s="3">
        <v>0</v>
      </c>
      <c r="AN141" s="3">
        <v>0</v>
      </c>
      <c r="AO141" s="3">
        <v>0</v>
      </c>
      <c r="AP141" s="3">
        <v>0</v>
      </c>
      <c r="AQ141" s="3">
        <v>4</v>
      </c>
      <c r="AR141" s="3">
        <v>1.75</v>
      </c>
      <c r="AS141" s="3">
        <v>43.75</v>
      </c>
      <c r="AT141" s="4">
        <v>85800000</v>
      </c>
      <c r="AU141" s="4">
        <v>78395333</v>
      </c>
      <c r="AV141" s="3">
        <v>91.38</v>
      </c>
      <c r="AW141" s="4">
        <v>84855795</v>
      </c>
      <c r="AX141" s="4">
        <v>63200000</v>
      </c>
      <c r="AY141" s="3">
        <v>74.48</v>
      </c>
      <c r="AZ141" s="4">
        <v>188425000</v>
      </c>
      <c r="BA141" s="4">
        <v>0</v>
      </c>
      <c r="BB141" s="3">
        <v>0</v>
      </c>
      <c r="BC141" s="4">
        <v>254000000</v>
      </c>
      <c r="BD141" s="4">
        <v>0</v>
      </c>
      <c r="BE141" s="3">
        <v>0</v>
      </c>
      <c r="BF141" s="4">
        <v>0</v>
      </c>
      <c r="BG141" s="4">
        <v>0</v>
      </c>
      <c r="BH141" s="3">
        <v>0</v>
      </c>
      <c r="BI141" s="4">
        <v>613080795</v>
      </c>
      <c r="BJ141" s="4">
        <v>141595333</v>
      </c>
      <c r="BK141" s="3">
        <v>23.1</v>
      </c>
      <c r="BL141" t="s">
        <v>353</v>
      </c>
      <c r="BM141" s="13">
        <f t="shared" si="25"/>
        <v>85.8</v>
      </c>
      <c r="BN141" s="13">
        <f t="shared" si="26"/>
        <v>78.395332999999994</v>
      </c>
      <c r="BO141" s="13">
        <f t="shared" si="27"/>
        <v>84.855795000000001</v>
      </c>
      <c r="BP141" s="13">
        <f t="shared" si="28"/>
        <v>63.2</v>
      </c>
      <c r="BQ141" s="13">
        <f t="shared" si="29"/>
        <v>188.42500000000001</v>
      </c>
      <c r="BR141" s="13">
        <f t="shared" si="30"/>
        <v>0</v>
      </c>
      <c r="BS141" s="13">
        <f t="shared" si="31"/>
        <v>254</v>
      </c>
      <c r="BT141" s="13">
        <f t="shared" si="32"/>
        <v>0</v>
      </c>
      <c r="BU141" s="13">
        <f t="shared" si="33"/>
        <v>0</v>
      </c>
      <c r="BV141" s="13">
        <f t="shared" si="34"/>
        <v>0</v>
      </c>
      <c r="BW141" s="13">
        <f t="shared" si="35"/>
        <v>613.08079500000008</v>
      </c>
      <c r="BX141" s="13">
        <f t="shared" si="36"/>
        <v>141.59533299999998</v>
      </c>
    </row>
    <row r="142" spans="1:76" x14ac:dyDescent="0.25">
      <c r="A142">
        <v>16</v>
      </c>
      <c r="B142" t="s">
        <v>60</v>
      </c>
      <c r="C142" t="s">
        <v>61</v>
      </c>
      <c r="D142">
        <v>2021</v>
      </c>
      <c r="E142" t="s">
        <v>62</v>
      </c>
      <c r="F142" t="s">
        <v>63</v>
      </c>
      <c r="G142">
        <v>2</v>
      </c>
      <c r="H142" t="s">
        <v>64</v>
      </c>
      <c r="I142" t="s">
        <v>3663</v>
      </c>
      <c r="J142" t="s">
        <v>261</v>
      </c>
      <c r="K142" t="s">
        <v>262</v>
      </c>
      <c r="L142" t="s">
        <v>4100</v>
      </c>
      <c r="M142" t="s">
        <v>263</v>
      </c>
      <c r="N142" s="1" t="s">
        <v>68</v>
      </c>
      <c r="O142" t="s">
        <v>69</v>
      </c>
      <c r="P142" s="1" t="s">
        <v>70</v>
      </c>
      <c r="Q142" t="s">
        <v>71</v>
      </c>
      <c r="R142" t="s">
        <v>3729</v>
      </c>
      <c r="S142" t="s">
        <v>354</v>
      </c>
      <c r="T142">
        <v>16</v>
      </c>
      <c r="U142">
        <v>1</v>
      </c>
      <c r="V142" t="s">
        <v>355</v>
      </c>
      <c r="W142">
        <v>1</v>
      </c>
      <c r="X142" t="s">
        <v>74</v>
      </c>
      <c r="Y142">
        <v>1</v>
      </c>
      <c r="Z142" t="s">
        <v>75</v>
      </c>
      <c r="AA142">
        <v>1</v>
      </c>
      <c r="AB142" s="3">
        <v>1</v>
      </c>
      <c r="AC142" s="3">
        <v>1</v>
      </c>
      <c r="AD142" s="3">
        <v>100</v>
      </c>
      <c r="AE142" s="3">
        <v>0</v>
      </c>
      <c r="AF142" s="3">
        <v>0</v>
      </c>
      <c r="AG142" s="3">
        <v>0</v>
      </c>
      <c r="AH142" s="3">
        <v>0</v>
      </c>
      <c r="AI142" s="3">
        <v>0</v>
      </c>
      <c r="AJ142" s="3">
        <v>0</v>
      </c>
      <c r="AK142" s="3">
        <v>0</v>
      </c>
      <c r="AL142" s="3">
        <v>0</v>
      </c>
      <c r="AM142" s="3">
        <v>0</v>
      </c>
      <c r="AN142" s="3">
        <v>0</v>
      </c>
      <c r="AO142" s="3">
        <v>0</v>
      </c>
      <c r="AP142" s="3">
        <v>0</v>
      </c>
      <c r="AQ142" s="3">
        <v>1</v>
      </c>
      <c r="AR142" s="3">
        <v>1</v>
      </c>
      <c r="AS142" s="3">
        <v>100</v>
      </c>
      <c r="AT142" s="4">
        <v>1134579626</v>
      </c>
      <c r="AU142" s="4">
        <v>1134579626</v>
      </c>
      <c r="AV142" s="3">
        <v>100</v>
      </c>
      <c r="AW142" s="4">
        <v>0</v>
      </c>
      <c r="AX142" s="4">
        <v>0</v>
      </c>
      <c r="AY142" s="3">
        <v>0</v>
      </c>
      <c r="AZ142" s="4">
        <v>0</v>
      </c>
      <c r="BA142" s="4">
        <v>0</v>
      </c>
      <c r="BB142" s="3">
        <v>0</v>
      </c>
      <c r="BC142" s="4">
        <v>0</v>
      </c>
      <c r="BD142" s="4">
        <v>0</v>
      </c>
      <c r="BE142" s="3">
        <v>0</v>
      </c>
      <c r="BF142" s="4">
        <v>0</v>
      </c>
      <c r="BG142" s="4">
        <v>0</v>
      </c>
      <c r="BH142" s="3">
        <v>0</v>
      </c>
      <c r="BI142" s="4">
        <v>1134579626</v>
      </c>
      <c r="BJ142" s="4">
        <v>1134579626</v>
      </c>
      <c r="BK142" s="3">
        <v>100</v>
      </c>
      <c r="BL142" t="s">
        <v>356</v>
      </c>
      <c r="BM142" s="13">
        <f t="shared" si="25"/>
        <v>1134.579626</v>
      </c>
      <c r="BN142" s="13">
        <f t="shared" si="26"/>
        <v>1134.579626</v>
      </c>
      <c r="BO142" s="13">
        <f t="shared" si="27"/>
        <v>0</v>
      </c>
      <c r="BP142" s="13">
        <f t="shared" si="28"/>
        <v>0</v>
      </c>
      <c r="BQ142" s="13">
        <f t="shared" si="29"/>
        <v>0</v>
      </c>
      <c r="BR142" s="13">
        <f t="shared" si="30"/>
        <v>0</v>
      </c>
      <c r="BS142" s="13">
        <f t="shared" si="31"/>
        <v>0</v>
      </c>
      <c r="BT142" s="13">
        <f t="shared" si="32"/>
        <v>0</v>
      </c>
      <c r="BU142" s="13">
        <f t="shared" si="33"/>
        <v>0</v>
      </c>
      <c r="BV142" s="13">
        <f t="shared" si="34"/>
        <v>0</v>
      </c>
      <c r="BW142" s="13">
        <f t="shared" si="35"/>
        <v>1134.579626</v>
      </c>
      <c r="BX142" s="13">
        <f t="shared" si="36"/>
        <v>1134.579626</v>
      </c>
    </row>
    <row r="143" spans="1:76" x14ac:dyDescent="0.25">
      <c r="A143">
        <v>16</v>
      </c>
      <c r="B143" t="s">
        <v>60</v>
      </c>
      <c r="C143" t="s">
        <v>61</v>
      </c>
      <c r="D143">
        <v>2021</v>
      </c>
      <c r="E143" t="s">
        <v>62</v>
      </c>
      <c r="F143" t="s">
        <v>63</v>
      </c>
      <c r="G143">
        <v>2</v>
      </c>
      <c r="H143" t="s">
        <v>64</v>
      </c>
      <c r="I143" t="s">
        <v>3663</v>
      </c>
      <c r="J143" t="s">
        <v>261</v>
      </c>
      <c r="K143" t="s">
        <v>262</v>
      </c>
      <c r="L143" t="s">
        <v>4100</v>
      </c>
      <c r="M143" t="s">
        <v>263</v>
      </c>
      <c r="N143" s="1" t="s">
        <v>68</v>
      </c>
      <c r="O143" t="s">
        <v>69</v>
      </c>
      <c r="P143" s="1" t="s">
        <v>70</v>
      </c>
      <c r="Q143" t="s">
        <v>71</v>
      </c>
      <c r="R143" t="s">
        <v>3729</v>
      </c>
      <c r="S143" t="s">
        <v>354</v>
      </c>
      <c r="T143">
        <v>16</v>
      </c>
      <c r="U143">
        <v>2</v>
      </c>
      <c r="V143" t="s">
        <v>357</v>
      </c>
      <c r="W143">
        <v>1</v>
      </c>
      <c r="X143" t="s">
        <v>74</v>
      </c>
      <c r="Y143">
        <v>1</v>
      </c>
      <c r="Z143" t="s">
        <v>75</v>
      </c>
      <c r="AA143">
        <v>1</v>
      </c>
      <c r="AB143" s="3">
        <v>1</v>
      </c>
      <c r="AC143" s="3">
        <v>1</v>
      </c>
      <c r="AD143" s="3">
        <v>100</v>
      </c>
      <c r="AE143" s="3">
        <v>0</v>
      </c>
      <c r="AF143" s="3">
        <v>0</v>
      </c>
      <c r="AG143" s="3">
        <v>0</v>
      </c>
      <c r="AH143" s="3">
        <v>0</v>
      </c>
      <c r="AI143" s="3">
        <v>0</v>
      </c>
      <c r="AJ143" s="3">
        <v>0</v>
      </c>
      <c r="AK143" s="3">
        <v>0</v>
      </c>
      <c r="AL143" s="3">
        <v>0</v>
      </c>
      <c r="AM143" s="3">
        <v>0</v>
      </c>
      <c r="AN143" s="3">
        <v>0</v>
      </c>
      <c r="AO143" s="3">
        <v>0</v>
      </c>
      <c r="AP143" s="3">
        <v>0</v>
      </c>
      <c r="AQ143" s="3">
        <v>1</v>
      </c>
      <c r="AR143" s="3">
        <v>1</v>
      </c>
      <c r="AS143" s="3">
        <v>100</v>
      </c>
      <c r="AT143" s="4">
        <v>74663333</v>
      </c>
      <c r="AU143" s="4">
        <v>74663333</v>
      </c>
      <c r="AV143" s="3">
        <v>100</v>
      </c>
      <c r="AW143" s="4">
        <v>0</v>
      </c>
      <c r="AX143" s="4">
        <v>0</v>
      </c>
      <c r="AY143" s="3">
        <v>0</v>
      </c>
      <c r="AZ143" s="4">
        <v>0</v>
      </c>
      <c r="BA143" s="4">
        <v>0</v>
      </c>
      <c r="BB143" s="3">
        <v>0</v>
      </c>
      <c r="BC143" s="4">
        <v>0</v>
      </c>
      <c r="BD143" s="4">
        <v>0</v>
      </c>
      <c r="BE143" s="3">
        <v>0</v>
      </c>
      <c r="BF143" s="4">
        <v>0</v>
      </c>
      <c r="BG143" s="4">
        <v>0</v>
      </c>
      <c r="BH143" s="3">
        <v>0</v>
      </c>
      <c r="BI143" s="4">
        <v>74663333</v>
      </c>
      <c r="BJ143" s="4">
        <v>74663333</v>
      </c>
      <c r="BK143" s="3">
        <v>100</v>
      </c>
      <c r="BL143" t="s">
        <v>356</v>
      </c>
      <c r="BM143" s="13">
        <f t="shared" si="25"/>
        <v>74.663332999999994</v>
      </c>
      <c r="BN143" s="13">
        <f t="shared" si="26"/>
        <v>74.663332999999994</v>
      </c>
      <c r="BO143" s="13">
        <f t="shared" si="27"/>
        <v>0</v>
      </c>
      <c r="BP143" s="13">
        <f t="shared" si="28"/>
        <v>0</v>
      </c>
      <c r="BQ143" s="13">
        <f t="shared" si="29"/>
        <v>0</v>
      </c>
      <c r="BR143" s="13">
        <f t="shared" si="30"/>
        <v>0</v>
      </c>
      <c r="BS143" s="13">
        <f t="shared" si="31"/>
        <v>0</v>
      </c>
      <c r="BT143" s="13">
        <f t="shared" si="32"/>
        <v>0</v>
      </c>
      <c r="BU143" s="13">
        <f t="shared" si="33"/>
        <v>0</v>
      </c>
      <c r="BV143" s="13">
        <f t="shared" si="34"/>
        <v>0</v>
      </c>
      <c r="BW143" s="13">
        <f t="shared" si="35"/>
        <v>74.663332999999994</v>
      </c>
      <c r="BX143" s="13">
        <f t="shared" si="36"/>
        <v>74.663332999999994</v>
      </c>
    </row>
    <row r="144" spans="1:76" x14ac:dyDescent="0.25">
      <c r="A144">
        <v>16</v>
      </c>
      <c r="B144" t="s">
        <v>60</v>
      </c>
      <c r="C144" t="s">
        <v>61</v>
      </c>
      <c r="D144">
        <v>2021</v>
      </c>
      <c r="E144" t="s">
        <v>62</v>
      </c>
      <c r="F144" t="s">
        <v>63</v>
      </c>
      <c r="G144">
        <v>2</v>
      </c>
      <c r="H144" t="s">
        <v>64</v>
      </c>
      <c r="I144" t="s">
        <v>3663</v>
      </c>
      <c r="J144" t="s">
        <v>261</v>
      </c>
      <c r="K144" t="s">
        <v>262</v>
      </c>
      <c r="L144" t="s">
        <v>4100</v>
      </c>
      <c r="M144" t="s">
        <v>263</v>
      </c>
      <c r="N144" s="1" t="s">
        <v>68</v>
      </c>
      <c r="O144" t="s">
        <v>69</v>
      </c>
      <c r="P144" s="1" t="s">
        <v>70</v>
      </c>
      <c r="Q144" t="s">
        <v>71</v>
      </c>
      <c r="R144" t="s">
        <v>3729</v>
      </c>
      <c r="S144" t="s">
        <v>354</v>
      </c>
      <c r="T144">
        <v>16</v>
      </c>
      <c r="U144">
        <v>3</v>
      </c>
      <c r="V144" t="s">
        <v>358</v>
      </c>
      <c r="W144">
        <v>2</v>
      </c>
      <c r="X144" t="s">
        <v>78</v>
      </c>
      <c r="Y144">
        <v>4</v>
      </c>
      <c r="Z144" t="s">
        <v>359</v>
      </c>
      <c r="AA144">
        <v>1</v>
      </c>
      <c r="AB144" s="3">
        <v>0</v>
      </c>
      <c r="AC144" s="3">
        <v>0</v>
      </c>
      <c r="AD144" s="3">
        <v>0</v>
      </c>
      <c r="AE144" s="3">
        <v>0</v>
      </c>
      <c r="AF144" s="3">
        <v>0</v>
      </c>
      <c r="AG144" s="3">
        <v>0</v>
      </c>
      <c r="AH144" s="3">
        <v>0</v>
      </c>
      <c r="AI144" s="3">
        <v>0</v>
      </c>
      <c r="AJ144" s="3">
        <v>0</v>
      </c>
      <c r="AK144" s="3">
        <v>0</v>
      </c>
      <c r="AL144" s="3">
        <v>0</v>
      </c>
      <c r="AM144" s="3">
        <v>0</v>
      </c>
      <c r="AN144" s="3">
        <v>0</v>
      </c>
      <c r="AO144" s="3">
        <v>0</v>
      </c>
      <c r="AP144" s="3">
        <v>0</v>
      </c>
      <c r="AQ144" s="3" t="s">
        <v>79</v>
      </c>
      <c r="AR144" s="3" t="s">
        <v>79</v>
      </c>
      <c r="AS144" s="3" t="s">
        <v>79</v>
      </c>
      <c r="AT144" s="4">
        <v>0</v>
      </c>
      <c r="AU144" s="4">
        <v>0</v>
      </c>
      <c r="AV144" s="3">
        <v>0</v>
      </c>
      <c r="AW144" s="4">
        <v>0</v>
      </c>
      <c r="AX144" s="4">
        <v>0</v>
      </c>
      <c r="AY144" s="3">
        <v>0</v>
      </c>
      <c r="AZ144" s="4">
        <v>0</v>
      </c>
      <c r="BA144" s="4">
        <v>0</v>
      </c>
      <c r="BB144" s="3">
        <v>0</v>
      </c>
      <c r="BC144" s="4">
        <v>0</v>
      </c>
      <c r="BD144" s="4">
        <v>0</v>
      </c>
      <c r="BE144" s="3">
        <v>0</v>
      </c>
      <c r="BF144" s="4">
        <v>0</v>
      </c>
      <c r="BG144" s="4">
        <v>0</v>
      </c>
      <c r="BH144" s="3">
        <v>0</v>
      </c>
      <c r="BI144" s="4">
        <v>0</v>
      </c>
      <c r="BJ144" s="4">
        <v>0</v>
      </c>
      <c r="BK144" s="3">
        <v>0</v>
      </c>
      <c r="BM144" s="13">
        <f t="shared" si="25"/>
        <v>0</v>
      </c>
      <c r="BN144" s="13">
        <f t="shared" si="26"/>
        <v>0</v>
      </c>
      <c r="BO144" s="13">
        <f t="shared" si="27"/>
        <v>0</v>
      </c>
      <c r="BP144" s="13">
        <f t="shared" si="28"/>
        <v>0</v>
      </c>
      <c r="BQ144" s="13">
        <f t="shared" si="29"/>
        <v>0</v>
      </c>
      <c r="BR144" s="13">
        <f t="shared" si="30"/>
        <v>0</v>
      </c>
      <c r="BS144" s="13">
        <f t="shared" si="31"/>
        <v>0</v>
      </c>
      <c r="BT144" s="13">
        <f t="shared" si="32"/>
        <v>0</v>
      </c>
      <c r="BU144" s="13">
        <f t="shared" si="33"/>
        <v>0</v>
      </c>
      <c r="BV144" s="13">
        <f t="shared" si="34"/>
        <v>0</v>
      </c>
      <c r="BW144" s="13">
        <f t="shared" si="35"/>
        <v>0</v>
      </c>
      <c r="BX144" s="13">
        <f t="shared" si="36"/>
        <v>0</v>
      </c>
    </row>
    <row r="145" spans="1:76" x14ac:dyDescent="0.25">
      <c r="A145">
        <v>16</v>
      </c>
      <c r="B145" t="s">
        <v>60</v>
      </c>
      <c r="C145" t="s">
        <v>61</v>
      </c>
      <c r="D145">
        <v>2021</v>
      </c>
      <c r="E145" t="s">
        <v>62</v>
      </c>
      <c r="F145" t="s">
        <v>63</v>
      </c>
      <c r="G145">
        <v>2</v>
      </c>
      <c r="H145" t="s">
        <v>64</v>
      </c>
      <c r="I145" t="s">
        <v>3663</v>
      </c>
      <c r="J145" t="s">
        <v>261</v>
      </c>
      <c r="K145" t="s">
        <v>262</v>
      </c>
      <c r="L145" t="s">
        <v>4100</v>
      </c>
      <c r="M145" t="s">
        <v>263</v>
      </c>
      <c r="N145" s="1" t="s">
        <v>68</v>
      </c>
      <c r="O145" t="s">
        <v>69</v>
      </c>
      <c r="P145" s="1" t="s">
        <v>70</v>
      </c>
      <c r="Q145" t="s">
        <v>71</v>
      </c>
      <c r="R145" t="s">
        <v>3729</v>
      </c>
      <c r="S145" t="s">
        <v>354</v>
      </c>
      <c r="T145">
        <v>16</v>
      </c>
      <c r="U145">
        <v>4</v>
      </c>
      <c r="V145" t="s">
        <v>360</v>
      </c>
      <c r="W145">
        <v>1</v>
      </c>
      <c r="X145" t="s">
        <v>74</v>
      </c>
      <c r="Y145">
        <v>1</v>
      </c>
      <c r="Z145" t="s">
        <v>75</v>
      </c>
      <c r="AA145">
        <v>1</v>
      </c>
      <c r="AB145" s="3">
        <v>1</v>
      </c>
      <c r="AC145" s="3">
        <v>1</v>
      </c>
      <c r="AD145" s="3">
        <v>100</v>
      </c>
      <c r="AE145" s="3">
        <v>0</v>
      </c>
      <c r="AF145" s="3">
        <v>0</v>
      </c>
      <c r="AG145" s="3">
        <v>0</v>
      </c>
      <c r="AH145" s="3">
        <v>0</v>
      </c>
      <c r="AI145" s="3">
        <v>0</v>
      </c>
      <c r="AJ145" s="3">
        <v>0</v>
      </c>
      <c r="AK145" s="3">
        <v>0</v>
      </c>
      <c r="AL145" s="3">
        <v>0</v>
      </c>
      <c r="AM145" s="3">
        <v>0</v>
      </c>
      <c r="AN145" s="3">
        <v>0</v>
      </c>
      <c r="AO145" s="3">
        <v>0</v>
      </c>
      <c r="AP145" s="3">
        <v>0</v>
      </c>
      <c r="AQ145" s="3">
        <v>1</v>
      </c>
      <c r="AR145" s="3">
        <v>1</v>
      </c>
      <c r="AS145" s="3">
        <v>100</v>
      </c>
      <c r="AT145" s="4">
        <v>11020000</v>
      </c>
      <c r="AU145" s="4">
        <v>11020000</v>
      </c>
      <c r="AV145" s="3">
        <v>100</v>
      </c>
      <c r="AW145" s="4">
        <v>0</v>
      </c>
      <c r="AX145" s="4">
        <v>0</v>
      </c>
      <c r="AY145" s="3">
        <v>0</v>
      </c>
      <c r="AZ145" s="4">
        <v>0</v>
      </c>
      <c r="BA145" s="4">
        <v>0</v>
      </c>
      <c r="BB145" s="3">
        <v>0</v>
      </c>
      <c r="BC145" s="4">
        <v>0</v>
      </c>
      <c r="BD145" s="4">
        <v>0</v>
      </c>
      <c r="BE145" s="3">
        <v>0</v>
      </c>
      <c r="BF145" s="4">
        <v>0</v>
      </c>
      <c r="BG145" s="4">
        <v>0</v>
      </c>
      <c r="BH145" s="3">
        <v>0</v>
      </c>
      <c r="BI145" s="4">
        <v>11020000</v>
      </c>
      <c r="BJ145" s="4">
        <v>11020000</v>
      </c>
      <c r="BK145" s="3">
        <v>100</v>
      </c>
      <c r="BL145" t="s">
        <v>356</v>
      </c>
      <c r="BM145" s="13">
        <f t="shared" si="25"/>
        <v>11.02</v>
      </c>
      <c r="BN145" s="13">
        <f t="shared" si="26"/>
        <v>11.02</v>
      </c>
      <c r="BO145" s="13">
        <f t="shared" si="27"/>
        <v>0</v>
      </c>
      <c r="BP145" s="13">
        <f t="shared" si="28"/>
        <v>0</v>
      </c>
      <c r="BQ145" s="13">
        <f t="shared" si="29"/>
        <v>0</v>
      </c>
      <c r="BR145" s="13">
        <f t="shared" si="30"/>
        <v>0</v>
      </c>
      <c r="BS145" s="13">
        <f t="shared" si="31"/>
        <v>0</v>
      </c>
      <c r="BT145" s="13">
        <f t="shared" si="32"/>
        <v>0</v>
      </c>
      <c r="BU145" s="13">
        <f t="shared" si="33"/>
        <v>0</v>
      </c>
      <c r="BV145" s="13">
        <f t="shared" si="34"/>
        <v>0</v>
      </c>
      <c r="BW145" s="13">
        <f t="shared" si="35"/>
        <v>11.02</v>
      </c>
      <c r="BX145" s="13">
        <f t="shared" si="36"/>
        <v>11.02</v>
      </c>
    </row>
    <row r="146" spans="1:76" x14ac:dyDescent="0.25">
      <c r="A146">
        <v>16</v>
      </c>
      <c r="B146" t="s">
        <v>60</v>
      </c>
      <c r="C146" t="s">
        <v>61</v>
      </c>
      <c r="D146">
        <v>2021</v>
      </c>
      <c r="E146" t="s">
        <v>62</v>
      </c>
      <c r="F146" t="s">
        <v>63</v>
      </c>
      <c r="G146">
        <v>2</v>
      </c>
      <c r="H146" t="s">
        <v>64</v>
      </c>
      <c r="I146" t="s">
        <v>3663</v>
      </c>
      <c r="J146" t="s">
        <v>261</v>
      </c>
      <c r="K146" t="s">
        <v>262</v>
      </c>
      <c r="L146" t="s">
        <v>4100</v>
      </c>
      <c r="M146" t="s">
        <v>263</v>
      </c>
      <c r="N146" s="1" t="s">
        <v>68</v>
      </c>
      <c r="O146" t="s">
        <v>69</v>
      </c>
      <c r="P146" s="1" t="s">
        <v>70</v>
      </c>
      <c r="Q146" t="s">
        <v>71</v>
      </c>
      <c r="R146" t="s">
        <v>3729</v>
      </c>
      <c r="S146" t="s">
        <v>354</v>
      </c>
      <c r="T146">
        <v>16</v>
      </c>
      <c r="U146">
        <v>5</v>
      </c>
      <c r="V146" t="s">
        <v>361</v>
      </c>
      <c r="W146">
        <v>2</v>
      </c>
      <c r="X146" t="s">
        <v>78</v>
      </c>
      <c r="Y146">
        <v>1</v>
      </c>
      <c r="Z146" t="s">
        <v>75</v>
      </c>
      <c r="AA146">
        <v>1</v>
      </c>
      <c r="AB146" s="3">
        <v>1</v>
      </c>
      <c r="AC146" s="3">
        <v>1</v>
      </c>
      <c r="AD146" s="3">
        <v>100</v>
      </c>
      <c r="AE146" s="3">
        <v>1</v>
      </c>
      <c r="AF146" s="3">
        <v>0.73</v>
      </c>
      <c r="AG146" s="3">
        <v>73</v>
      </c>
      <c r="AH146" s="3">
        <v>1</v>
      </c>
      <c r="AI146" s="3">
        <v>0</v>
      </c>
      <c r="AJ146" s="3">
        <v>0</v>
      </c>
      <c r="AK146" s="3">
        <v>1</v>
      </c>
      <c r="AL146" s="3">
        <v>0</v>
      </c>
      <c r="AM146" s="3">
        <v>0</v>
      </c>
      <c r="AN146" s="3">
        <v>1</v>
      </c>
      <c r="AO146" s="3">
        <v>0</v>
      </c>
      <c r="AP146" s="3">
        <v>0</v>
      </c>
      <c r="AQ146" s="3" t="s">
        <v>79</v>
      </c>
      <c r="AR146" s="3" t="s">
        <v>79</v>
      </c>
      <c r="AS146" s="3" t="s">
        <v>79</v>
      </c>
      <c r="AT146" s="4">
        <v>40966666</v>
      </c>
      <c r="AU146" s="4">
        <v>40966666</v>
      </c>
      <c r="AV146" s="3">
        <v>100</v>
      </c>
      <c r="AW146" s="4">
        <v>1019712527</v>
      </c>
      <c r="AX146" s="4">
        <v>959294667</v>
      </c>
      <c r="AY146" s="3">
        <v>94.07</v>
      </c>
      <c r="AZ146" s="4">
        <v>1149901000</v>
      </c>
      <c r="BA146" s="4">
        <v>0</v>
      </c>
      <c r="BB146" s="3">
        <v>0</v>
      </c>
      <c r="BC146" s="4">
        <v>708304000</v>
      </c>
      <c r="BD146" s="4">
        <v>0</v>
      </c>
      <c r="BE146" s="3">
        <v>0</v>
      </c>
      <c r="BF146" s="4">
        <v>1060000000</v>
      </c>
      <c r="BG146" s="4">
        <v>0</v>
      </c>
      <c r="BH146" s="3">
        <v>0</v>
      </c>
      <c r="BI146" s="4">
        <v>3978884193</v>
      </c>
      <c r="BJ146" s="4">
        <v>1000261333</v>
      </c>
      <c r="BK146" s="3">
        <v>25.14</v>
      </c>
      <c r="BL146" t="s">
        <v>362</v>
      </c>
      <c r="BM146" s="13">
        <f t="shared" si="25"/>
        <v>40.966665999999996</v>
      </c>
      <c r="BN146" s="13">
        <f t="shared" si="26"/>
        <v>40.966665999999996</v>
      </c>
      <c r="BO146" s="13">
        <f t="shared" si="27"/>
        <v>1019.712527</v>
      </c>
      <c r="BP146" s="13">
        <f t="shared" si="28"/>
        <v>959.294667</v>
      </c>
      <c r="BQ146" s="13">
        <f t="shared" si="29"/>
        <v>1149.9010000000001</v>
      </c>
      <c r="BR146" s="13">
        <f t="shared" si="30"/>
        <v>0</v>
      </c>
      <c r="BS146" s="13">
        <f t="shared" si="31"/>
        <v>708.30399999999997</v>
      </c>
      <c r="BT146" s="13">
        <f t="shared" si="32"/>
        <v>0</v>
      </c>
      <c r="BU146" s="13">
        <f t="shared" si="33"/>
        <v>1060</v>
      </c>
      <c r="BV146" s="13">
        <f t="shared" si="34"/>
        <v>0</v>
      </c>
      <c r="BW146" s="13">
        <f t="shared" si="35"/>
        <v>3978.8841929999999</v>
      </c>
      <c r="BX146" s="13">
        <f t="shared" si="36"/>
        <v>1000.261333</v>
      </c>
    </row>
    <row r="147" spans="1:76" x14ac:dyDescent="0.25">
      <c r="A147">
        <v>16</v>
      </c>
      <c r="B147" t="s">
        <v>60</v>
      </c>
      <c r="C147" t="s">
        <v>61</v>
      </c>
      <c r="D147">
        <v>2021</v>
      </c>
      <c r="E147" t="s">
        <v>62</v>
      </c>
      <c r="F147" t="s">
        <v>63</v>
      </c>
      <c r="G147">
        <v>2</v>
      </c>
      <c r="H147" t="s">
        <v>64</v>
      </c>
      <c r="I147" t="s">
        <v>3663</v>
      </c>
      <c r="J147" t="s">
        <v>261</v>
      </c>
      <c r="K147" t="s">
        <v>262</v>
      </c>
      <c r="L147" t="s">
        <v>4100</v>
      </c>
      <c r="M147" t="s">
        <v>263</v>
      </c>
      <c r="N147" s="1" t="s">
        <v>68</v>
      </c>
      <c r="O147" t="s">
        <v>69</v>
      </c>
      <c r="P147" s="1" t="s">
        <v>70</v>
      </c>
      <c r="Q147" t="s">
        <v>71</v>
      </c>
      <c r="R147" t="s">
        <v>3729</v>
      </c>
      <c r="S147" t="s">
        <v>354</v>
      </c>
      <c r="T147">
        <v>16</v>
      </c>
      <c r="U147">
        <v>6</v>
      </c>
      <c r="V147" t="s">
        <v>363</v>
      </c>
      <c r="W147">
        <v>2</v>
      </c>
      <c r="X147" t="s">
        <v>78</v>
      </c>
      <c r="Y147">
        <v>1</v>
      </c>
      <c r="Z147" t="s">
        <v>75</v>
      </c>
      <c r="AA147">
        <v>1</v>
      </c>
      <c r="AB147" s="3">
        <v>1</v>
      </c>
      <c r="AC147" s="3">
        <v>1</v>
      </c>
      <c r="AD147" s="3">
        <v>100</v>
      </c>
      <c r="AE147" s="3">
        <v>1</v>
      </c>
      <c r="AF147" s="3">
        <v>0.68</v>
      </c>
      <c r="AG147" s="3">
        <v>68</v>
      </c>
      <c r="AH147" s="3">
        <v>1</v>
      </c>
      <c r="AI147" s="3">
        <v>0</v>
      </c>
      <c r="AJ147" s="3">
        <v>0</v>
      </c>
      <c r="AK147" s="3">
        <v>1</v>
      </c>
      <c r="AL147" s="3">
        <v>0</v>
      </c>
      <c r="AM147" s="3">
        <v>0</v>
      </c>
      <c r="AN147" s="3">
        <v>1</v>
      </c>
      <c r="AO147" s="3">
        <v>0</v>
      </c>
      <c r="AP147" s="3">
        <v>0</v>
      </c>
      <c r="AQ147" s="3" t="s">
        <v>79</v>
      </c>
      <c r="AR147" s="3" t="s">
        <v>79</v>
      </c>
      <c r="AS147" s="3" t="s">
        <v>79</v>
      </c>
      <c r="AT147" s="4">
        <v>206188263</v>
      </c>
      <c r="AU147" s="4">
        <v>206188263</v>
      </c>
      <c r="AV147" s="3">
        <v>100</v>
      </c>
      <c r="AW147" s="4">
        <v>918220000</v>
      </c>
      <c r="AX147" s="4">
        <v>907434733</v>
      </c>
      <c r="AY147" s="3">
        <v>98.82</v>
      </c>
      <c r="AZ147" s="4">
        <v>753195000</v>
      </c>
      <c r="BA147" s="4">
        <v>0</v>
      </c>
      <c r="BB147" s="3">
        <v>0</v>
      </c>
      <c r="BC147" s="4">
        <v>538000000</v>
      </c>
      <c r="BD147" s="4">
        <v>0</v>
      </c>
      <c r="BE147" s="3">
        <v>0</v>
      </c>
      <c r="BF147" s="4">
        <v>700000000</v>
      </c>
      <c r="BG147" s="4">
        <v>0</v>
      </c>
      <c r="BH147" s="3">
        <v>0</v>
      </c>
      <c r="BI147" s="4">
        <v>3115603263</v>
      </c>
      <c r="BJ147" s="4">
        <v>1113622996</v>
      </c>
      <c r="BK147" s="3">
        <v>35.74</v>
      </c>
      <c r="BL147" t="s">
        <v>364</v>
      </c>
      <c r="BM147" s="13">
        <f t="shared" si="25"/>
        <v>206.18826300000001</v>
      </c>
      <c r="BN147" s="13">
        <f t="shared" si="26"/>
        <v>206.18826300000001</v>
      </c>
      <c r="BO147" s="13">
        <f t="shared" si="27"/>
        <v>918.22</v>
      </c>
      <c r="BP147" s="13">
        <f t="shared" si="28"/>
        <v>907.43473300000005</v>
      </c>
      <c r="BQ147" s="13">
        <f t="shared" si="29"/>
        <v>753.19500000000005</v>
      </c>
      <c r="BR147" s="13">
        <f t="shared" si="30"/>
        <v>0</v>
      </c>
      <c r="BS147" s="13">
        <f t="shared" si="31"/>
        <v>538</v>
      </c>
      <c r="BT147" s="13">
        <f t="shared" si="32"/>
        <v>0</v>
      </c>
      <c r="BU147" s="13">
        <f t="shared" si="33"/>
        <v>700</v>
      </c>
      <c r="BV147" s="13">
        <f t="shared" si="34"/>
        <v>0</v>
      </c>
      <c r="BW147" s="13">
        <f t="shared" si="35"/>
        <v>3115.603263</v>
      </c>
      <c r="BX147" s="13">
        <f t="shared" si="36"/>
        <v>1113.6229960000001</v>
      </c>
    </row>
    <row r="148" spans="1:76" x14ac:dyDescent="0.25">
      <c r="A148">
        <v>16</v>
      </c>
      <c r="B148" t="s">
        <v>60</v>
      </c>
      <c r="C148" t="s">
        <v>61</v>
      </c>
      <c r="D148">
        <v>2021</v>
      </c>
      <c r="E148" t="s">
        <v>62</v>
      </c>
      <c r="F148" t="s">
        <v>63</v>
      </c>
      <c r="G148">
        <v>2</v>
      </c>
      <c r="H148" t="s">
        <v>64</v>
      </c>
      <c r="I148" t="s">
        <v>3663</v>
      </c>
      <c r="J148" t="s">
        <v>261</v>
      </c>
      <c r="K148" t="s">
        <v>262</v>
      </c>
      <c r="L148" t="s">
        <v>4100</v>
      </c>
      <c r="M148" t="s">
        <v>263</v>
      </c>
      <c r="N148" s="1" t="s">
        <v>68</v>
      </c>
      <c r="O148" t="s">
        <v>69</v>
      </c>
      <c r="P148" s="1" t="s">
        <v>70</v>
      </c>
      <c r="Q148" t="s">
        <v>71</v>
      </c>
      <c r="R148" t="s">
        <v>3729</v>
      </c>
      <c r="S148" t="s">
        <v>354</v>
      </c>
      <c r="T148">
        <v>16</v>
      </c>
      <c r="U148">
        <v>7</v>
      </c>
      <c r="V148" t="s">
        <v>365</v>
      </c>
      <c r="W148">
        <v>2</v>
      </c>
      <c r="X148" t="s">
        <v>78</v>
      </c>
      <c r="Y148">
        <v>1</v>
      </c>
      <c r="Z148" t="s">
        <v>75</v>
      </c>
      <c r="AA148">
        <v>1</v>
      </c>
      <c r="AB148" s="3">
        <v>100</v>
      </c>
      <c r="AC148" s="3">
        <v>100</v>
      </c>
      <c r="AD148" s="3">
        <v>100</v>
      </c>
      <c r="AE148" s="3">
        <v>100</v>
      </c>
      <c r="AF148" s="3">
        <v>68</v>
      </c>
      <c r="AG148" s="3">
        <v>68</v>
      </c>
      <c r="AH148" s="3">
        <v>100</v>
      </c>
      <c r="AI148" s="3">
        <v>0</v>
      </c>
      <c r="AJ148" s="3">
        <v>0</v>
      </c>
      <c r="AK148" s="3">
        <v>100</v>
      </c>
      <c r="AL148" s="3">
        <v>0</v>
      </c>
      <c r="AM148" s="3">
        <v>0</v>
      </c>
      <c r="AN148" s="3">
        <v>100</v>
      </c>
      <c r="AO148" s="3">
        <v>0</v>
      </c>
      <c r="AP148" s="3">
        <v>0</v>
      </c>
      <c r="AQ148" s="3" t="s">
        <v>79</v>
      </c>
      <c r="AR148" s="3" t="s">
        <v>79</v>
      </c>
      <c r="AS148" s="3" t="s">
        <v>79</v>
      </c>
      <c r="AT148" s="4">
        <v>283277569</v>
      </c>
      <c r="AU148" s="4">
        <v>283277569</v>
      </c>
      <c r="AV148" s="3">
        <v>100</v>
      </c>
      <c r="AW148" s="4">
        <v>6774204240</v>
      </c>
      <c r="AX148" s="4">
        <v>6134679048</v>
      </c>
      <c r="AY148" s="3">
        <v>90.56</v>
      </c>
      <c r="AZ148" s="4">
        <v>7801241000</v>
      </c>
      <c r="BA148" s="4">
        <v>0</v>
      </c>
      <c r="BB148" s="3">
        <v>0</v>
      </c>
      <c r="BC148" s="4">
        <v>410000000</v>
      </c>
      <c r="BD148" s="4">
        <v>0</v>
      </c>
      <c r="BE148" s="3">
        <v>0</v>
      </c>
      <c r="BF148" s="4">
        <v>450000000</v>
      </c>
      <c r="BG148" s="4">
        <v>0</v>
      </c>
      <c r="BH148" s="3">
        <v>0</v>
      </c>
      <c r="BI148" s="4">
        <v>15718722809</v>
      </c>
      <c r="BJ148" s="4">
        <v>6417956617</v>
      </c>
      <c r="BK148" s="3">
        <v>40.83</v>
      </c>
      <c r="BL148" t="s">
        <v>366</v>
      </c>
      <c r="BM148" s="13">
        <f t="shared" si="25"/>
        <v>283.27756900000003</v>
      </c>
      <c r="BN148" s="13">
        <f t="shared" si="26"/>
        <v>283.27756900000003</v>
      </c>
      <c r="BO148" s="13">
        <f t="shared" si="27"/>
        <v>6774.20424</v>
      </c>
      <c r="BP148" s="13">
        <f t="shared" si="28"/>
        <v>6134.679048</v>
      </c>
      <c r="BQ148" s="13">
        <f t="shared" si="29"/>
        <v>7801.241</v>
      </c>
      <c r="BR148" s="13">
        <f t="shared" si="30"/>
        <v>0</v>
      </c>
      <c r="BS148" s="13">
        <f t="shared" si="31"/>
        <v>410</v>
      </c>
      <c r="BT148" s="13">
        <f t="shared" si="32"/>
        <v>0</v>
      </c>
      <c r="BU148" s="13">
        <f t="shared" si="33"/>
        <v>450</v>
      </c>
      <c r="BV148" s="13">
        <f t="shared" si="34"/>
        <v>0</v>
      </c>
      <c r="BW148" s="13">
        <f t="shared" si="35"/>
        <v>15718.722808999999</v>
      </c>
      <c r="BX148" s="13">
        <f t="shared" si="36"/>
        <v>6417.9566169999998</v>
      </c>
    </row>
    <row r="149" spans="1:76" x14ac:dyDescent="0.25">
      <c r="A149">
        <v>16</v>
      </c>
      <c r="B149" t="s">
        <v>60</v>
      </c>
      <c r="C149" t="s">
        <v>61</v>
      </c>
      <c r="D149">
        <v>2021</v>
      </c>
      <c r="E149" t="s">
        <v>62</v>
      </c>
      <c r="F149" t="s">
        <v>63</v>
      </c>
      <c r="G149">
        <v>2</v>
      </c>
      <c r="H149" t="s">
        <v>64</v>
      </c>
      <c r="I149" t="s">
        <v>3663</v>
      </c>
      <c r="J149" t="s">
        <v>261</v>
      </c>
      <c r="K149" t="s">
        <v>262</v>
      </c>
      <c r="L149" t="s">
        <v>4100</v>
      </c>
      <c r="M149" t="s">
        <v>263</v>
      </c>
      <c r="N149" s="1" t="s">
        <v>68</v>
      </c>
      <c r="O149" t="s">
        <v>69</v>
      </c>
      <c r="P149" s="1" t="s">
        <v>70</v>
      </c>
      <c r="Q149" t="s">
        <v>71</v>
      </c>
      <c r="R149" t="s">
        <v>3729</v>
      </c>
      <c r="S149" t="s">
        <v>354</v>
      </c>
      <c r="T149">
        <v>16</v>
      </c>
      <c r="U149">
        <v>8</v>
      </c>
      <c r="V149" t="s">
        <v>367</v>
      </c>
      <c r="W149">
        <v>2</v>
      </c>
      <c r="X149" t="s">
        <v>78</v>
      </c>
      <c r="Y149">
        <v>1</v>
      </c>
      <c r="Z149" t="s">
        <v>75</v>
      </c>
      <c r="AA149">
        <v>1</v>
      </c>
      <c r="AB149" s="3">
        <v>100</v>
      </c>
      <c r="AC149" s="3">
        <v>100</v>
      </c>
      <c r="AD149" s="3">
        <v>100</v>
      </c>
      <c r="AE149" s="3">
        <v>100</v>
      </c>
      <c r="AF149" s="3">
        <v>72</v>
      </c>
      <c r="AG149" s="3">
        <v>72</v>
      </c>
      <c r="AH149" s="3">
        <v>100</v>
      </c>
      <c r="AI149" s="3">
        <v>0</v>
      </c>
      <c r="AJ149" s="3">
        <v>0</v>
      </c>
      <c r="AK149" s="3">
        <v>100</v>
      </c>
      <c r="AL149" s="3">
        <v>0</v>
      </c>
      <c r="AM149" s="3">
        <v>0</v>
      </c>
      <c r="AN149" s="3">
        <v>100</v>
      </c>
      <c r="AO149" s="3">
        <v>0</v>
      </c>
      <c r="AP149" s="3">
        <v>0</v>
      </c>
      <c r="AQ149" s="3" t="s">
        <v>79</v>
      </c>
      <c r="AR149" s="3" t="s">
        <v>79</v>
      </c>
      <c r="AS149" s="3" t="s">
        <v>79</v>
      </c>
      <c r="AT149" s="4">
        <v>2093783638</v>
      </c>
      <c r="AU149" s="4">
        <v>2038040290</v>
      </c>
      <c r="AV149" s="3">
        <v>97.34</v>
      </c>
      <c r="AW149" s="4">
        <v>1835279100</v>
      </c>
      <c r="AX149" s="4">
        <v>1735311076</v>
      </c>
      <c r="AY149" s="3">
        <v>94.55</v>
      </c>
      <c r="AZ149" s="4">
        <v>2017275000</v>
      </c>
      <c r="BA149" s="4">
        <v>0</v>
      </c>
      <c r="BB149" s="3">
        <v>0</v>
      </c>
      <c r="BC149" s="4">
        <v>5172566000</v>
      </c>
      <c r="BD149" s="4">
        <v>0</v>
      </c>
      <c r="BE149" s="3">
        <v>0</v>
      </c>
      <c r="BF149" s="4">
        <v>6400000000</v>
      </c>
      <c r="BG149" s="4">
        <v>0</v>
      </c>
      <c r="BH149" s="3">
        <v>0</v>
      </c>
      <c r="BI149" s="4">
        <v>17518903738</v>
      </c>
      <c r="BJ149" s="4">
        <v>3773351366</v>
      </c>
      <c r="BK149" s="3">
        <v>21.54</v>
      </c>
      <c r="BL149" t="s">
        <v>368</v>
      </c>
      <c r="BM149" s="13">
        <f t="shared" si="25"/>
        <v>2093.7836379999999</v>
      </c>
      <c r="BN149" s="13">
        <f t="shared" si="26"/>
        <v>2038.0402899999999</v>
      </c>
      <c r="BO149" s="13">
        <f t="shared" si="27"/>
        <v>1835.2791</v>
      </c>
      <c r="BP149" s="13">
        <f t="shared" si="28"/>
        <v>1735.311076</v>
      </c>
      <c r="BQ149" s="13">
        <f t="shared" si="29"/>
        <v>2017.2750000000001</v>
      </c>
      <c r="BR149" s="13">
        <f t="shared" si="30"/>
        <v>0</v>
      </c>
      <c r="BS149" s="13">
        <f t="shared" si="31"/>
        <v>5172.5659999999998</v>
      </c>
      <c r="BT149" s="13">
        <f t="shared" si="32"/>
        <v>0</v>
      </c>
      <c r="BU149" s="13">
        <f t="shared" si="33"/>
        <v>6400</v>
      </c>
      <c r="BV149" s="13">
        <f t="shared" si="34"/>
        <v>0</v>
      </c>
      <c r="BW149" s="13">
        <f t="shared" si="35"/>
        <v>17518.903738000001</v>
      </c>
      <c r="BX149" s="13">
        <f t="shared" si="36"/>
        <v>3773.3513659999999</v>
      </c>
    </row>
    <row r="150" spans="1:76" x14ac:dyDescent="0.25">
      <c r="A150">
        <v>16</v>
      </c>
      <c r="B150" t="s">
        <v>60</v>
      </c>
      <c r="C150" t="s">
        <v>61</v>
      </c>
      <c r="D150">
        <v>2021</v>
      </c>
      <c r="E150" t="s">
        <v>62</v>
      </c>
      <c r="F150" t="s">
        <v>63</v>
      </c>
      <c r="G150">
        <v>2</v>
      </c>
      <c r="H150" t="s">
        <v>64</v>
      </c>
      <c r="I150" t="s">
        <v>3663</v>
      </c>
      <c r="J150" t="s">
        <v>261</v>
      </c>
      <c r="K150" t="s">
        <v>262</v>
      </c>
      <c r="L150" t="s">
        <v>4100</v>
      </c>
      <c r="M150" t="s">
        <v>263</v>
      </c>
      <c r="N150" s="1" t="s">
        <v>68</v>
      </c>
      <c r="O150" t="s">
        <v>69</v>
      </c>
      <c r="P150" s="1" t="s">
        <v>70</v>
      </c>
      <c r="Q150" t="s">
        <v>71</v>
      </c>
      <c r="R150" t="s">
        <v>3729</v>
      </c>
      <c r="S150" t="s">
        <v>354</v>
      </c>
      <c r="T150">
        <v>16</v>
      </c>
      <c r="U150">
        <v>9</v>
      </c>
      <c r="V150" t="s">
        <v>369</v>
      </c>
      <c r="W150">
        <v>2</v>
      </c>
      <c r="X150" t="s">
        <v>78</v>
      </c>
      <c r="Y150">
        <v>1</v>
      </c>
      <c r="Z150" t="s">
        <v>75</v>
      </c>
      <c r="AA150">
        <v>1</v>
      </c>
      <c r="AB150" s="3">
        <v>100</v>
      </c>
      <c r="AC150" s="3">
        <v>100</v>
      </c>
      <c r="AD150" s="3">
        <v>100</v>
      </c>
      <c r="AE150" s="3">
        <v>100</v>
      </c>
      <c r="AF150" s="3">
        <v>68</v>
      </c>
      <c r="AG150" s="3">
        <v>68</v>
      </c>
      <c r="AH150" s="3">
        <v>100</v>
      </c>
      <c r="AI150" s="3">
        <v>0</v>
      </c>
      <c r="AJ150" s="3">
        <v>0</v>
      </c>
      <c r="AK150" s="3">
        <v>100</v>
      </c>
      <c r="AL150" s="3">
        <v>0</v>
      </c>
      <c r="AM150" s="3">
        <v>0</v>
      </c>
      <c r="AN150" s="3">
        <v>100</v>
      </c>
      <c r="AO150" s="3">
        <v>0</v>
      </c>
      <c r="AP150" s="3">
        <v>0</v>
      </c>
      <c r="AQ150" s="3" t="s">
        <v>79</v>
      </c>
      <c r="AR150" s="3" t="s">
        <v>79</v>
      </c>
      <c r="AS150" s="3" t="s">
        <v>79</v>
      </c>
      <c r="AT150" s="4">
        <v>40000000</v>
      </c>
      <c r="AU150" s="4">
        <v>40000000</v>
      </c>
      <c r="AV150" s="3">
        <v>100</v>
      </c>
      <c r="AW150" s="4">
        <v>59166667</v>
      </c>
      <c r="AX150" s="4">
        <v>59000000</v>
      </c>
      <c r="AY150" s="3">
        <v>99.71</v>
      </c>
      <c r="AZ150" s="4">
        <v>164285000</v>
      </c>
      <c r="BA150" s="4">
        <v>0</v>
      </c>
      <c r="BB150" s="3">
        <v>0</v>
      </c>
      <c r="BC150" s="4">
        <v>350000000</v>
      </c>
      <c r="BD150" s="4">
        <v>0</v>
      </c>
      <c r="BE150" s="3">
        <v>0</v>
      </c>
      <c r="BF150" s="4">
        <v>700000000</v>
      </c>
      <c r="BG150" s="4">
        <v>0</v>
      </c>
      <c r="BH150" s="3">
        <v>0</v>
      </c>
      <c r="BI150" s="4">
        <v>1313451667</v>
      </c>
      <c r="BJ150" s="4">
        <v>99000000</v>
      </c>
      <c r="BK150" s="3">
        <v>7.54</v>
      </c>
      <c r="BL150" t="s">
        <v>370</v>
      </c>
      <c r="BM150" s="13">
        <f t="shared" si="25"/>
        <v>40</v>
      </c>
      <c r="BN150" s="13">
        <f t="shared" si="26"/>
        <v>40</v>
      </c>
      <c r="BO150" s="13">
        <f t="shared" si="27"/>
        <v>59.166666999999997</v>
      </c>
      <c r="BP150" s="13">
        <f t="shared" si="28"/>
        <v>59</v>
      </c>
      <c r="BQ150" s="13">
        <f t="shared" si="29"/>
        <v>164.285</v>
      </c>
      <c r="BR150" s="13">
        <f t="shared" si="30"/>
        <v>0</v>
      </c>
      <c r="BS150" s="13">
        <f t="shared" si="31"/>
        <v>350</v>
      </c>
      <c r="BT150" s="13">
        <f t="shared" si="32"/>
        <v>0</v>
      </c>
      <c r="BU150" s="13">
        <f t="shared" si="33"/>
        <v>700</v>
      </c>
      <c r="BV150" s="13">
        <f t="shared" si="34"/>
        <v>0</v>
      </c>
      <c r="BW150" s="13">
        <f t="shared" si="35"/>
        <v>1313.451667</v>
      </c>
      <c r="BX150" s="13">
        <f t="shared" si="36"/>
        <v>99</v>
      </c>
    </row>
    <row r="151" spans="1:76" x14ac:dyDescent="0.25">
      <c r="A151">
        <v>16</v>
      </c>
      <c r="B151" t="s">
        <v>60</v>
      </c>
      <c r="C151" t="s">
        <v>61</v>
      </c>
      <c r="D151">
        <v>2021</v>
      </c>
      <c r="E151" t="s">
        <v>62</v>
      </c>
      <c r="F151" t="s">
        <v>63</v>
      </c>
      <c r="G151">
        <v>2</v>
      </c>
      <c r="H151" t="s">
        <v>64</v>
      </c>
      <c r="I151" t="s">
        <v>3663</v>
      </c>
      <c r="J151" t="s">
        <v>261</v>
      </c>
      <c r="K151" t="s">
        <v>262</v>
      </c>
      <c r="L151" t="s">
        <v>4100</v>
      </c>
      <c r="M151" t="s">
        <v>263</v>
      </c>
      <c r="N151" s="1" t="s">
        <v>68</v>
      </c>
      <c r="O151" t="s">
        <v>69</v>
      </c>
      <c r="P151" s="1" t="s">
        <v>70</v>
      </c>
      <c r="Q151" t="s">
        <v>71</v>
      </c>
      <c r="R151" t="s">
        <v>3729</v>
      </c>
      <c r="S151" t="s">
        <v>354</v>
      </c>
      <c r="T151">
        <v>16</v>
      </c>
      <c r="U151">
        <v>10</v>
      </c>
      <c r="V151" t="s">
        <v>371</v>
      </c>
      <c r="W151">
        <v>2</v>
      </c>
      <c r="X151" t="s">
        <v>78</v>
      </c>
      <c r="Y151">
        <v>1</v>
      </c>
      <c r="Z151" t="s">
        <v>75</v>
      </c>
      <c r="AA151">
        <v>1</v>
      </c>
      <c r="AB151" s="3">
        <v>0</v>
      </c>
      <c r="AC151" s="3">
        <v>0</v>
      </c>
      <c r="AD151" s="3">
        <v>0</v>
      </c>
      <c r="AE151" s="3">
        <v>90</v>
      </c>
      <c r="AF151" s="3">
        <v>65</v>
      </c>
      <c r="AG151" s="3">
        <v>72.22</v>
      </c>
      <c r="AH151" s="3">
        <v>90</v>
      </c>
      <c r="AI151" s="3">
        <v>0</v>
      </c>
      <c r="AJ151" s="3">
        <v>0</v>
      </c>
      <c r="AK151" s="3">
        <v>90</v>
      </c>
      <c r="AL151" s="3">
        <v>0</v>
      </c>
      <c r="AM151" s="3">
        <v>0</v>
      </c>
      <c r="AN151" s="3">
        <v>90</v>
      </c>
      <c r="AO151" s="3">
        <v>0</v>
      </c>
      <c r="AP151" s="3">
        <v>0</v>
      </c>
      <c r="AQ151" s="3" t="s">
        <v>79</v>
      </c>
      <c r="AR151" s="3" t="s">
        <v>79</v>
      </c>
      <c r="AS151" s="3" t="s">
        <v>79</v>
      </c>
      <c r="AT151" s="4">
        <v>0</v>
      </c>
      <c r="AU151" s="4">
        <v>0</v>
      </c>
      <c r="AV151" s="3">
        <v>0</v>
      </c>
      <c r="AW151" s="4">
        <v>1393152966</v>
      </c>
      <c r="AX151" s="4">
        <v>1392893402</v>
      </c>
      <c r="AY151" s="3">
        <v>99.98</v>
      </c>
      <c r="AZ151" s="4">
        <v>69611000</v>
      </c>
      <c r="BA151" s="4">
        <v>0</v>
      </c>
      <c r="BB151" s="3">
        <v>0</v>
      </c>
      <c r="BC151" s="4">
        <v>3326324104</v>
      </c>
      <c r="BD151" s="4">
        <v>0</v>
      </c>
      <c r="BE151" s="3">
        <v>0</v>
      </c>
      <c r="BF151" s="4">
        <v>4176324104</v>
      </c>
      <c r="BG151" s="4">
        <v>0</v>
      </c>
      <c r="BH151" s="3">
        <v>0</v>
      </c>
      <c r="BI151" s="4">
        <v>8965412174</v>
      </c>
      <c r="BJ151" s="4">
        <v>1392893402</v>
      </c>
      <c r="BK151" s="3">
        <v>15.54</v>
      </c>
      <c r="BL151" t="s">
        <v>372</v>
      </c>
      <c r="BM151" s="13">
        <f t="shared" si="25"/>
        <v>0</v>
      </c>
      <c r="BN151" s="13">
        <f t="shared" si="26"/>
        <v>0</v>
      </c>
      <c r="BO151" s="13">
        <f t="shared" si="27"/>
        <v>1393.1529660000001</v>
      </c>
      <c r="BP151" s="13">
        <f t="shared" si="28"/>
        <v>1392.8934019999999</v>
      </c>
      <c r="BQ151" s="13">
        <f t="shared" si="29"/>
        <v>69.611000000000004</v>
      </c>
      <c r="BR151" s="13">
        <f t="shared" si="30"/>
        <v>0</v>
      </c>
      <c r="BS151" s="13">
        <f t="shared" si="31"/>
        <v>3326.3241039999998</v>
      </c>
      <c r="BT151" s="13">
        <f t="shared" si="32"/>
        <v>0</v>
      </c>
      <c r="BU151" s="13">
        <f t="shared" si="33"/>
        <v>4176.3241040000003</v>
      </c>
      <c r="BV151" s="13">
        <f t="shared" si="34"/>
        <v>0</v>
      </c>
      <c r="BW151" s="13">
        <f t="shared" si="35"/>
        <v>8965.412174000001</v>
      </c>
      <c r="BX151" s="13">
        <f t="shared" si="36"/>
        <v>1392.8934019999999</v>
      </c>
    </row>
    <row r="152" spans="1:76" x14ac:dyDescent="0.25">
      <c r="A152">
        <v>16</v>
      </c>
      <c r="B152" t="s">
        <v>60</v>
      </c>
      <c r="C152" t="s">
        <v>61</v>
      </c>
      <c r="D152">
        <v>2021</v>
      </c>
      <c r="E152" t="s">
        <v>62</v>
      </c>
      <c r="F152" t="s">
        <v>63</v>
      </c>
      <c r="G152">
        <v>2</v>
      </c>
      <c r="H152" t="s">
        <v>64</v>
      </c>
      <c r="I152" t="s">
        <v>3663</v>
      </c>
      <c r="J152" t="s">
        <v>261</v>
      </c>
      <c r="K152" t="s">
        <v>262</v>
      </c>
      <c r="L152" t="s">
        <v>4100</v>
      </c>
      <c r="M152" t="s">
        <v>263</v>
      </c>
      <c r="N152" s="1" t="s">
        <v>68</v>
      </c>
      <c r="O152" t="s">
        <v>69</v>
      </c>
      <c r="P152" s="1" t="s">
        <v>70</v>
      </c>
      <c r="Q152" t="s">
        <v>71</v>
      </c>
      <c r="R152" t="s">
        <v>3729</v>
      </c>
      <c r="S152" t="s">
        <v>354</v>
      </c>
      <c r="T152">
        <v>16</v>
      </c>
      <c r="U152">
        <v>11</v>
      </c>
      <c r="V152" t="s">
        <v>373</v>
      </c>
      <c r="W152">
        <v>1</v>
      </c>
      <c r="X152" t="s">
        <v>74</v>
      </c>
      <c r="Y152">
        <v>1</v>
      </c>
      <c r="Z152" t="s">
        <v>75</v>
      </c>
      <c r="AA152">
        <v>1</v>
      </c>
      <c r="AB152" s="3">
        <v>0</v>
      </c>
      <c r="AC152" s="3">
        <v>0</v>
      </c>
      <c r="AD152" s="3">
        <v>0</v>
      </c>
      <c r="AE152" s="3">
        <v>0</v>
      </c>
      <c r="AF152" s="3">
        <v>0</v>
      </c>
      <c r="AG152" s="3">
        <v>0</v>
      </c>
      <c r="AH152" s="3">
        <v>0.5</v>
      </c>
      <c r="AI152" s="3">
        <v>0</v>
      </c>
      <c r="AJ152" s="3">
        <v>0</v>
      </c>
      <c r="AK152" s="3">
        <v>0</v>
      </c>
      <c r="AL152" s="3">
        <v>0</v>
      </c>
      <c r="AM152" s="3">
        <v>0</v>
      </c>
      <c r="AN152" s="3">
        <v>0.5</v>
      </c>
      <c r="AO152" s="3">
        <v>0</v>
      </c>
      <c r="AP152" s="3">
        <v>0</v>
      </c>
      <c r="AQ152" s="3">
        <v>1</v>
      </c>
      <c r="AR152" s="3">
        <v>0</v>
      </c>
      <c r="AS152" s="3">
        <v>0</v>
      </c>
      <c r="AT152" s="4">
        <v>0</v>
      </c>
      <c r="AU152" s="4">
        <v>0</v>
      </c>
      <c r="AV152" s="3">
        <v>0</v>
      </c>
      <c r="AW152" s="4">
        <v>0</v>
      </c>
      <c r="AX152" s="4">
        <v>0</v>
      </c>
      <c r="AY152" s="3">
        <v>0</v>
      </c>
      <c r="AZ152" s="4">
        <v>713115000</v>
      </c>
      <c r="BA152" s="4">
        <v>0</v>
      </c>
      <c r="BB152" s="3">
        <v>0</v>
      </c>
      <c r="BC152" s="4">
        <v>0</v>
      </c>
      <c r="BD152" s="4">
        <v>0</v>
      </c>
      <c r="BE152" s="3">
        <v>0</v>
      </c>
      <c r="BF152" s="4">
        <v>180000000</v>
      </c>
      <c r="BG152" s="4">
        <v>0</v>
      </c>
      <c r="BH152" s="3">
        <v>0</v>
      </c>
      <c r="BI152" s="4">
        <v>893115000</v>
      </c>
      <c r="BJ152" s="4">
        <v>0</v>
      </c>
      <c r="BK152" s="3">
        <v>0</v>
      </c>
      <c r="BL152" t="s">
        <v>301</v>
      </c>
      <c r="BM152" s="13">
        <f t="shared" si="25"/>
        <v>0</v>
      </c>
      <c r="BN152" s="13">
        <f t="shared" si="26"/>
        <v>0</v>
      </c>
      <c r="BO152" s="13">
        <f t="shared" si="27"/>
        <v>0</v>
      </c>
      <c r="BP152" s="13">
        <f t="shared" si="28"/>
        <v>0</v>
      </c>
      <c r="BQ152" s="13">
        <f t="shared" si="29"/>
        <v>713.11500000000001</v>
      </c>
      <c r="BR152" s="13">
        <f t="shared" si="30"/>
        <v>0</v>
      </c>
      <c r="BS152" s="13">
        <f t="shared" si="31"/>
        <v>0</v>
      </c>
      <c r="BT152" s="13">
        <f t="shared" si="32"/>
        <v>0</v>
      </c>
      <c r="BU152" s="13">
        <f t="shared" si="33"/>
        <v>180</v>
      </c>
      <c r="BV152" s="13">
        <f t="shared" si="34"/>
        <v>0</v>
      </c>
      <c r="BW152" s="13">
        <f t="shared" si="35"/>
        <v>893.11500000000001</v>
      </c>
      <c r="BX152" s="13">
        <f t="shared" si="36"/>
        <v>0</v>
      </c>
    </row>
    <row r="153" spans="1:76" x14ac:dyDescent="0.25">
      <c r="A153">
        <v>16</v>
      </c>
      <c r="B153" t="s">
        <v>60</v>
      </c>
      <c r="C153" t="s">
        <v>61</v>
      </c>
      <c r="D153">
        <v>2021</v>
      </c>
      <c r="E153" t="s">
        <v>62</v>
      </c>
      <c r="F153" t="s">
        <v>63</v>
      </c>
      <c r="G153">
        <v>2</v>
      </c>
      <c r="H153" t="s">
        <v>64</v>
      </c>
      <c r="I153" t="s">
        <v>3663</v>
      </c>
      <c r="J153" t="s">
        <v>261</v>
      </c>
      <c r="K153" t="s">
        <v>262</v>
      </c>
      <c r="L153" t="s">
        <v>4100</v>
      </c>
      <c r="M153" t="s">
        <v>263</v>
      </c>
      <c r="N153" s="1" t="s">
        <v>68</v>
      </c>
      <c r="O153" t="s">
        <v>69</v>
      </c>
      <c r="P153" s="1" t="s">
        <v>70</v>
      </c>
      <c r="Q153" t="s">
        <v>71</v>
      </c>
      <c r="R153" t="s">
        <v>3729</v>
      </c>
      <c r="S153" t="s">
        <v>354</v>
      </c>
      <c r="T153">
        <v>16</v>
      </c>
      <c r="U153">
        <v>12</v>
      </c>
      <c r="V153" t="s">
        <v>374</v>
      </c>
      <c r="W153">
        <v>2</v>
      </c>
      <c r="X153" t="s">
        <v>78</v>
      </c>
      <c r="Y153">
        <v>1</v>
      </c>
      <c r="Z153" t="s">
        <v>75</v>
      </c>
      <c r="AA153">
        <v>1</v>
      </c>
      <c r="AB153" s="3">
        <v>0</v>
      </c>
      <c r="AC153" s="3">
        <v>0</v>
      </c>
      <c r="AD153" s="3">
        <v>0</v>
      </c>
      <c r="AE153" s="3">
        <v>8</v>
      </c>
      <c r="AF153" s="3">
        <v>5.6</v>
      </c>
      <c r="AG153" s="3">
        <v>70</v>
      </c>
      <c r="AH153" s="3">
        <v>8</v>
      </c>
      <c r="AI153" s="3">
        <v>0</v>
      </c>
      <c r="AJ153" s="3">
        <v>0</v>
      </c>
      <c r="AK153" s="3">
        <v>8</v>
      </c>
      <c r="AL153" s="3">
        <v>0</v>
      </c>
      <c r="AM153" s="3">
        <v>0</v>
      </c>
      <c r="AN153" s="3">
        <v>8</v>
      </c>
      <c r="AO153" s="3">
        <v>0</v>
      </c>
      <c r="AP153" s="3">
        <v>0</v>
      </c>
      <c r="AQ153" s="3" t="s">
        <v>79</v>
      </c>
      <c r="AR153" s="3" t="s">
        <v>79</v>
      </c>
      <c r="AS153" s="3" t="s">
        <v>79</v>
      </c>
      <c r="AT153" s="4">
        <v>0</v>
      </c>
      <c r="AU153" s="4">
        <v>0</v>
      </c>
      <c r="AV153" s="3">
        <v>0</v>
      </c>
      <c r="AW153" s="4">
        <v>733300000</v>
      </c>
      <c r="AX153" s="4">
        <v>732811333</v>
      </c>
      <c r="AY153" s="3">
        <v>99.93</v>
      </c>
      <c r="AZ153" s="4">
        <v>405614000</v>
      </c>
      <c r="BA153" s="4">
        <v>0</v>
      </c>
      <c r="BB153" s="3">
        <v>0</v>
      </c>
      <c r="BC153" s="4">
        <v>631800000</v>
      </c>
      <c r="BD153" s="4">
        <v>0</v>
      </c>
      <c r="BE153" s="3">
        <v>0</v>
      </c>
      <c r="BF153" s="4">
        <v>718800000</v>
      </c>
      <c r="BG153" s="4">
        <v>0</v>
      </c>
      <c r="BH153" s="3">
        <v>0</v>
      </c>
      <c r="BI153" s="4">
        <v>2489514000</v>
      </c>
      <c r="BJ153" s="4">
        <v>732811333</v>
      </c>
      <c r="BK153" s="3">
        <v>29.44</v>
      </c>
      <c r="BL153" t="s">
        <v>375</v>
      </c>
      <c r="BM153" s="13">
        <f t="shared" si="25"/>
        <v>0</v>
      </c>
      <c r="BN153" s="13">
        <f t="shared" si="26"/>
        <v>0</v>
      </c>
      <c r="BO153" s="13">
        <f t="shared" si="27"/>
        <v>733.3</v>
      </c>
      <c r="BP153" s="13">
        <f t="shared" si="28"/>
        <v>732.81133299999999</v>
      </c>
      <c r="BQ153" s="13">
        <f t="shared" si="29"/>
        <v>405.61399999999998</v>
      </c>
      <c r="BR153" s="13">
        <f t="shared" si="30"/>
        <v>0</v>
      </c>
      <c r="BS153" s="13">
        <f t="shared" si="31"/>
        <v>631.79999999999995</v>
      </c>
      <c r="BT153" s="13">
        <f t="shared" si="32"/>
        <v>0</v>
      </c>
      <c r="BU153" s="13">
        <f t="shared" si="33"/>
        <v>718.8</v>
      </c>
      <c r="BV153" s="13">
        <f t="shared" si="34"/>
        <v>0</v>
      </c>
      <c r="BW153" s="13">
        <f t="shared" si="35"/>
        <v>2489.5140000000001</v>
      </c>
      <c r="BX153" s="13">
        <f t="shared" si="36"/>
        <v>732.81133299999999</v>
      </c>
    </row>
    <row r="154" spans="1:76" x14ac:dyDescent="0.25">
      <c r="A154">
        <v>16</v>
      </c>
      <c r="B154" t="s">
        <v>60</v>
      </c>
      <c r="C154" t="s">
        <v>61</v>
      </c>
      <c r="D154">
        <v>2021</v>
      </c>
      <c r="E154" t="s">
        <v>62</v>
      </c>
      <c r="F154" t="s">
        <v>63</v>
      </c>
      <c r="G154">
        <v>2</v>
      </c>
      <c r="H154" t="s">
        <v>64</v>
      </c>
      <c r="I154" t="s">
        <v>3663</v>
      </c>
      <c r="J154" t="s">
        <v>261</v>
      </c>
      <c r="K154" t="s">
        <v>262</v>
      </c>
      <c r="L154" t="s">
        <v>4100</v>
      </c>
      <c r="M154" t="s">
        <v>263</v>
      </c>
      <c r="N154" s="1" t="s">
        <v>68</v>
      </c>
      <c r="O154" t="s">
        <v>69</v>
      </c>
      <c r="P154" s="1" t="s">
        <v>70</v>
      </c>
      <c r="Q154" t="s">
        <v>71</v>
      </c>
      <c r="R154" t="s">
        <v>3729</v>
      </c>
      <c r="S154" t="s">
        <v>354</v>
      </c>
      <c r="T154">
        <v>16</v>
      </c>
      <c r="U154">
        <v>13</v>
      </c>
      <c r="V154" t="s">
        <v>376</v>
      </c>
      <c r="W154">
        <v>1</v>
      </c>
      <c r="X154" t="s">
        <v>74</v>
      </c>
      <c r="Y154">
        <v>1</v>
      </c>
      <c r="Z154" t="s">
        <v>75</v>
      </c>
      <c r="AA154">
        <v>1</v>
      </c>
      <c r="AB154" s="3">
        <v>0</v>
      </c>
      <c r="AC154" s="3">
        <v>0</v>
      </c>
      <c r="AD154" s="3">
        <v>0</v>
      </c>
      <c r="AE154" s="3">
        <v>1</v>
      </c>
      <c r="AF154" s="3">
        <v>0.35</v>
      </c>
      <c r="AG154" s="3">
        <v>35</v>
      </c>
      <c r="AH154" s="3">
        <v>1</v>
      </c>
      <c r="AI154" s="3">
        <v>0</v>
      </c>
      <c r="AJ154" s="3">
        <v>0</v>
      </c>
      <c r="AK154" s="3">
        <v>1</v>
      </c>
      <c r="AL154" s="3">
        <v>0</v>
      </c>
      <c r="AM154" s="3">
        <v>0</v>
      </c>
      <c r="AN154" s="3">
        <v>1</v>
      </c>
      <c r="AO154" s="3">
        <v>0</v>
      </c>
      <c r="AP154" s="3">
        <v>0</v>
      </c>
      <c r="AQ154" s="3">
        <v>4</v>
      </c>
      <c r="AR154" s="3">
        <v>0.35</v>
      </c>
      <c r="AS154" s="3">
        <v>8.75</v>
      </c>
      <c r="AT154" s="4">
        <v>0</v>
      </c>
      <c r="AU154" s="4">
        <v>0</v>
      </c>
      <c r="AV154" s="3">
        <v>0</v>
      </c>
      <c r="AW154" s="4">
        <v>94236500</v>
      </c>
      <c r="AX154" s="4">
        <v>89775267</v>
      </c>
      <c r="AY154" s="3">
        <v>95.27</v>
      </c>
      <c r="AZ154" s="4">
        <v>443366000</v>
      </c>
      <c r="BA154" s="4">
        <v>0</v>
      </c>
      <c r="BB154" s="3">
        <v>0</v>
      </c>
      <c r="BC154" s="4">
        <v>605300000</v>
      </c>
      <c r="BD154" s="4">
        <v>0</v>
      </c>
      <c r="BE154" s="3">
        <v>0</v>
      </c>
      <c r="BF154" s="4">
        <v>1132300000</v>
      </c>
      <c r="BG154" s="4">
        <v>0</v>
      </c>
      <c r="BH154" s="3">
        <v>0</v>
      </c>
      <c r="BI154" s="4">
        <v>2275202500</v>
      </c>
      <c r="BJ154" s="4">
        <v>89775267</v>
      </c>
      <c r="BK154" s="3">
        <v>3.95</v>
      </c>
      <c r="BL154" t="s">
        <v>377</v>
      </c>
      <c r="BM154" s="13">
        <f t="shared" si="25"/>
        <v>0</v>
      </c>
      <c r="BN154" s="13">
        <f t="shared" si="26"/>
        <v>0</v>
      </c>
      <c r="BO154" s="13">
        <f t="shared" si="27"/>
        <v>94.236500000000007</v>
      </c>
      <c r="BP154" s="13">
        <f t="shared" si="28"/>
        <v>89.775266999999999</v>
      </c>
      <c r="BQ154" s="13">
        <f t="shared" si="29"/>
        <v>443.36599999999999</v>
      </c>
      <c r="BR154" s="13">
        <f t="shared" si="30"/>
        <v>0</v>
      </c>
      <c r="BS154" s="13">
        <f t="shared" si="31"/>
        <v>605.29999999999995</v>
      </c>
      <c r="BT154" s="13">
        <f t="shared" si="32"/>
        <v>0</v>
      </c>
      <c r="BU154" s="13">
        <f t="shared" si="33"/>
        <v>1132.3</v>
      </c>
      <c r="BV154" s="13">
        <f t="shared" si="34"/>
        <v>0</v>
      </c>
      <c r="BW154" s="13">
        <f t="shared" si="35"/>
        <v>2275.2024999999999</v>
      </c>
      <c r="BX154" s="13">
        <f t="shared" si="36"/>
        <v>89.775266999999999</v>
      </c>
    </row>
    <row r="155" spans="1:76" x14ac:dyDescent="0.25">
      <c r="A155">
        <v>16</v>
      </c>
      <c r="B155" t="s">
        <v>60</v>
      </c>
      <c r="C155" t="s">
        <v>61</v>
      </c>
      <c r="D155">
        <v>2021</v>
      </c>
      <c r="E155" t="s">
        <v>62</v>
      </c>
      <c r="F155" t="s">
        <v>63</v>
      </c>
      <c r="G155">
        <v>2</v>
      </c>
      <c r="H155" t="s">
        <v>64</v>
      </c>
      <c r="I155" t="s">
        <v>3663</v>
      </c>
      <c r="J155" t="s">
        <v>261</v>
      </c>
      <c r="K155" t="s">
        <v>262</v>
      </c>
      <c r="L155" t="s">
        <v>4100</v>
      </c>
      <c r="M155" t="s">
        <v>263</v>
      </c>
      <c r="N155" s="1" t="s">
        <v>68</v>
      </c>
      <c r="O155" t="s">
        <v>69</v>
      </c>
      <c r="P155" s="1" t="s">
        <v>70</v>
      </c>
      <c r="Q155" t="s">
        <v>71</v>
      </c>
      <c r="R155" t="s">
        <v>3729</v>
      </c>
      <c r="S155" t="s">
        <v>354</v>
      </c>
      <c r="T155">
        <v>16</v>
      </c>
      <c r="U155">
        <v>14</v>
      </c>
      <c r="V155" t="s">
        <v>378</v>
      </c>
      <c r="W155">
        <v>3</v>
      </c>
      <c r="X155" t="s">
        <v>142</v>
      </c>
      <c r="Y155">
        <v>1</v>
      </c>
      <c r="Z155" t="s">
        <v>75</v>
      </c>
      <c r="AA155">
        <v>1</v>
      </c>
      <c r="AB155" s="3">
        <v>0</v>
      </c>
      <c r="AC155" s="3">
        <v>0</v>
      </c>
      <c r="AD155" s="3">
        <v>0</v>
      </c>
      <c r="AE155" s="3">
        <v>30</v>
      </c>
      <c r="AF155" s="3">
        <v>21.6</v>
      </c>
      <c r="AG155" s="3">
        <v>72</v>
      </c>
      <c r="AH155" s="3">
        <v>55</v>
      </c>
      <c r="AI155" s="3">
        <v>0</v>
      </c>
      <c r="AJ155" s="3">
        <v>0</v>
      </c>
      <c r="AK155" s="3">
        <v>80</v>
      </c>
      <c r="AL155" s="3">
        <v>0</v>
      </c>
      <c r="AM155" s="3">
        <v>0</v>
      </c>
      <c r="AN155" s="3">
        <v>100</v>
      </c>
      <c r="AO155" s="3">
        <v>0</v>
      </c>
      <c r="AP155" s="3">
        <v>0</v>
      </c>
      <c r="AQ155" s="3" t="s">
        <v>79</v>
      </c>
      <c r="AR155" s="3" t="s">
        <v>79</v>
      </c>
      <c r="AS155" s="3" t="s">
        <v>79</v>
      </c>
      <c r="AT155" s="4">
        <v>0</v>
      </c>
      <c r="AU155" s="4">
        <v>0</v>
      </c>
      <c r="AV155" s="3">
        <v>0</v>
      </c>
      <c r="AW155" s="4">
        <v>135864000</v>
      </c>
      <c r="AX155" s="4">
        <v>135864000</v>
      </c>
      <c r="AY155" s="3">
        <v>100</v>
      </c>
      <c r="AZ155" s="4">
        <v>95072000</v>
      </c>
      <c r="BA155" s="4">
        <v>0</v>
      </c>
      <c r="BB155" s="3">
        <v>0</v>
      </c>
      <c r="BC155" s="4">
        <v>283500000</v>
      </c>
      <c r="BD155" s="4">
        <v>0</v>
      </c>
      <c r="BE155" s="3">
        <v>0</v>
      </c>
      <c r="BF155" s="4">
        <v>483500000</v>
      </c>
      <c r="BG155" s="4">
        <v>0</v>
      </c>
      <c r="BH155" s="3">
        <v>0</v>
      </c>
      <c r="BI155" s="4">
        <v>997936000</v>
      </c>
      <c r="BJ155" s="4">
        <v>135864000</v>
      </c>
      <c r="BK155" s="3">
        <v>13.61</v>
      </c>
      <c r="BL155" t="s">
        <v>379</v>
      </c>
      <c r="BM155" s="13">
        <f t="shared" si="25"/>
        <v>0</v>
      </c>
      <c r="BN155" s="13">
        <f t="shared" si="26"/>
        <v>0</v>
      </c>
      <c r="BO155" s="13">
        <f t="shared" si="27"/>
        <v>135.864</v>
      </c>
      <c r="BP155" s="13">
        <f t="shared" si="28"/>
        <v>135.864</v>
      </c>
      <c r="BQ155" s="13">
        <f t="shared" si="29"/>
        <v>95.072000000000003</v>
      </c>
      <c r="BR155" s="13">
        <f t="shared" si="30"/>
        <v>0</v>
      </c>
      <c r="BS155" s="13">
        <f t="shared" si="31"/>
        <v>283.5</v>
      </c>
      <c r="BT155" s="13">
        <f t="shared" si="32"/>
        <v>0</v>
      </c>
      <c r="BU155" s="13">
        <f t="shared" si="33"/>
        <v>483.5</v>
      </c>
      <c r="BV155" s="13">
        <f t="shared" si="34"/>
        <v>0</v>
      </c>
      <c r="BW155" s="13">
        <f t="shared" si="35"/>
        <v>997.93600000000004</v>
      </c>
      <c r="BX155" s="13">
        <f t="shared" si="36"/>
        <v>135.864</v>
      </c>
    </row>
    <row r="156" spans="1:76" x14ac:dyDescent="0.25">
      <c r="A156">
        <v>16</v>
      </c>
      <c r="B156" t="s">
        <v>60</v>
      </c>
      <c r="C156" t="s">
        <v>61</v>
      </c>
      <c r="D156">
        <v>2021</v>
      </c>
      <c r="E156" t="s">
        <v>62</v>
      </c>
      <c r="F156" t="s">
        <v>63</v>
      </c>
      <c r="G156">
        <v>2</v>
      </c>
      <c r="H156" t="s">
        <v>64</v>
      </c>
      <c r="I156" t="s">
        <v>3663</v>
      </c>
      <c r="J156" t="s">
        <v>261</v>
      </c>
      <c r="K156" t="s">
        <v>262</v>
      </c>
      <c r="L156" t="s">
        <v>4100</v>
      </c>
      <c r="M156" t="s">
        <v>263</v>
      </c>
      <c r="N156" s="1" t="s">
        <v>68</v>
      </c>
      <c r="O156" t="s">
        <v>69</v>
      </c>
      <c r="P156" s="1" t="s">
        <v>70</v>
      </c>
      <c r="Q156" t="s">
        <v>71</v>
      </c>
      <c r="R156" t="s">
        <v>3729</v>
      </c>
      <c r="S156" t="s">
        <v>354</v>
      </c>
      <c r="T156">
        <v>16</v>
      </c>
      <c r="U156">
        <v>15</v>
      </c>
      <c r="V156" t="s">
        <v>380</v>
      </c>
      <c r="W156">
        <v>2</v>
      </c>
      <c r="X156" t="s">
        <v>78</v>
      </c>
      <c r="Y156">
        <v>1</v>
      </c>
      <c r="Z156" t="s">
        <v>75</v>
      </c>
      <c r="AA156">
        <v>1</v>
      </c>
      <c r="AB156" s="3">
        <v>0</v>
      </c>
      <c r="AC156" s="3">
        <v>0</v>
      </c>
      <c r="AD156" s="3">
        <v>0</v>
      </c>
      <c r="AE156" s="3">
        <v>1</v>
      </c>
      <c r="AF156" s="3">
        <v>0.4</v>
      </c>
      <c r="AG156" s="3">
        <v>40</v>
      </c>
      <c r="AH156" s="3">
        <v>1</v>
      </c>
      <c r="AI156" s="3">
        <v>0</v>
      </c>
      <c r="AJ156" s="3">
        <v>0</v>
      </c>
      <c r="AK156" s="3">
        <v>1</v>
      </c>
      <c r="AL156" s="3">
        <v>0</v>
      </c>
      <c r="AM156" s="3">
        <v>0</v>
      </c>
      <c r="AN156" s="3">
        <v>1</v>
      </c>
      <c r="AO156" s="3">
        <v>0</v>
      </c>
      <c r="AP156" s="3">
        <v>0</v>
      </c>
      <c r="AQ156" s="3" t="s">
        <v>79</v>
      </c>
      <c r="AR156" s="3" t="s">
        <v>79</v>
      </c>
      <c r="AS156" s="3" t="s">
        <v>79</v>
      </c>
      <c r="AT156" s="4">
        <v>0</v>
      </c>
      <c r="AU156" s="4">
        <v>0</v>
      </c>
      <c r="AV156" s="3">
        <v>0</v>
      </c>
      <c r="AW156" s="4">
        <v>36864000</v>
      </c>
      <c r="AX156" s="4">
        <v>36864000</v>
      </c>
      <c r="AY156" s="3">
        <v>100</v>
      </c>
      <c r="AZ156" s="4">
        <v>124822000</v>
      </c>
      <c r="BA156" s="4">
        <v>0</v>
      </c>
      <c r="BB156" s="3">
        <v>0</v>
      </c>
      <c r="BC156" s="4">
        <v>63700896</v>
      </c>
      <c r="BD156" s="4">
        <v>0</v>
      </c>
      <c r="BE156" s="3">
        <v>0</v>
      </c>
      <c r="BF156" s="4">
        <v>184537896</v>
      </c>
      <c r="BG156" s="4">
        <v>0</v>
      </c>
      <c r="BH156" s="3">
        <v>0</v>
      </c>
      <c r="BI156" s="4">
        <v>409924792</v>
      </c>
      <c r="BJ156" s="4">
        <v>36864000</v>
      </c>
      <c r="BK156" s="3">
        <v>8.99</v>
      </c>
      <c r="BL156" t="s">
        <v>381</v>
      </c>
      <c r="BM156" s="13">
        <f t="shared" si="25"/>
        <v>0</v>
      </c>
      <c r="BN156" s="13">
        <f t="shared" si="26"/>
        <v>0</v>
      </c>
      <c r="BO156" s="13">
        <f t="shared" si="27"/>
        <v>36.863999999999997</v>
      </c>
      <c r="BP156" s="13">
        <f t="shared" si="28"/>
        <v>36.863999999999997</v>
      </c>
      <c r="BQ156" s="13">
        <f t="shared" si="29"/>
        <v>124.822</v>
      </c>
      <c r="BR156" s="13">
        <f t="shared" si="30"/>
        <v>0</v>
      </c>
      <c r="BS156" s="13">
        <f t="shared" si="31"/>
        <v>63.700896</v>
      </c>
      <c r="BT156" s="13">
        <f t="shared" si="32"/>
        <v>0</v>
      </c>
      <c r="BU156" s="13">
        <f t="shared" si="33"/>
        <v>184.53789599999999</v>
      </c>
      <c r="BV156" s="13">
        <f t="shared" si="34"/>
        <v>0</v>
      </c>
      <c r="BW156" s="13">
        <f t="shared" si="35"/>
        <v>409.92479200000002</v>
      </c>
      <c r="BX156" s="13">
        <f t="shared" si="36"/>
        <v>36.863999999999997</v>
      </c>
    </row>
    <row r="157" spans="1:76" x14ac:dyDescent="0.25">
      <c r="A157">
        <v>16</v>
      </c>
      <c r="B157" t="s">
        <v>60</v>
      </c>
      <c r="C157" t="s">
        <v>61</v>
      </c>
      <c r="D157">
        <v>2021</v>
      </c>
      <c r="E157" t="s">
        <v>62</v>
      </c>
      <c r="F157" t="s">
        <v>63</v>
      </c>
      <c r="G157">
        <v>2</v>
      </c>
      <c r="H157" t="s">
        <v>64</v>
      </c>
      <c r="I157" t="s">
        <v>3663</v>
      </c>
      <c r="J157" t="s">
        <v>261</v>
      </c>
      <c r="K157" t="s">
        <v>262</v>
      </c>
      <c r="L157" t="s">
        <v>4100</v>
      </c>
      <c r="M157" t="s">
        <v>263</v>
      </c>
      <c r="N157" s="1" t="s">
        <v>68</v>
      </c>
      <c r="O157" t="s">
        <v>69</v>
      </c>
      <c r="P157" s="1" t="s">
        <v>382</v>
      </c>
      <c r="Q157" t="s">
        <v>383</v>
      </c>
      <c r="R157" t="s">
        <v>3730</v>
      </c>
      <c r="S157" t="s">
        <v>384</v>
      </c>
      <c r="T157">
        <v>18</v>
      </c>
      <c r="U157">
        <v>1</v>
      </c>
      <c r="V157" t="s">
        <v>385</v>
      </c>
      <c r="W157">
        <v>1</v>
      </c>
      <c r="X157" t="s">
        <v>74</v>
      </c>
      <c r="Y157">
        <v>1</v>
      </c>
      <c r="Z157" t="s">
        <v>75</v>
      </c>
      <c r="AA157">
        <v>1</v>
      </c>
      <c r="AB157" s="3">
        <v>1</v>
      </c>
      <c r="AC157" s="3">
        <v>1</v>
      </c>
      <c r="AD157" s="3">
        <v>100</v>
      </c>
      <c r="AE157" s="3">
        <v>0</v>
      </c>
      <c r="AF157" s="3">
        <v>0</v>
      </c>
      <c r="AG157" s="3">
        <v>0</v>
      </c>
      <c r="AH157" s="3">
        <v>0</v>
      </c>
      <c r="AI157" s="3">
        <v>0</v>
      </c>
      <c r="AJ157" s="3">
        <v>0</v>
      </c>
      <c r="AK157" s="3">
        <v>0</v>
      </c>
      <c r="AL157" s="3">
        <v>0</v>
      </c>
      <c r="AM157" s="3">
        <v>0</v>
      </c>
      <c r="AN157" s="3">
        <v>0</v>
      </c>
      <c r="AO157" s="3">
        <v>0</v>
      </c>
      <c r="AP157" s="3">
        <v>0</v>
      </c>
      <c r="AQ157" s="3">
        <v>1</v>
      </c>
      <c r="AR157" s="3">
        <v>1</v>
      </c>
      <c r="AS157" s="3">
        <v>100</v>
      </c>
      <c r="AT157" s="4">
        <v>682148540</v>
      </c>
      <c r="AU157" s="4">
        <v>642062666</v>
      </c>
      <c r="AV157" s="3">
        <v>94.12</v>
      </c>
      <c r="AW157" s="4">
        <v>0</v>
      </c>
      <c r="AX157" s="4">
        <v>0</v>
      </c>
      <c r="AY157" s="3">
        <v>0</v>
      </c>
      <c r="AZ157" s="4">
        <v>0</v>
      </c>
      <c r="BA157" s="4">
        <v>0</v>
      </c>
      <c r="BB157" s="3">
        <v>0</v>
      </c>
      <c r="BC157" s="4">
        <v>0</v>
      </c>
      <c r="BD157" s="4">
        <v>0</v>
      </c>
      <c r="BE157" s="3">
        <v>0</v>
      </c>
      <c r="BF157" s="4">
        <v>0</v>
      </c>
      <c r="BG157" s="4">
        <v>0</v>
      </c>
      <c r="BH157" s="3">
        <v>0</v>
      </c>
      <c r="BI157" s="4">
        <v>682148540</v>
      </c>
      <c r="BJ157" s="4">
        <v>642062666</v>
      </c>
      <c r="BK157" s="3">
        <v>94.12</v>
      </c>
      <c r="BM157" s="13">
        <f t="shared" si="25"/>
        <v>682.14854000000003</v>
      </c>
      <c r="BN157" s="13">
        <f t="shared" si="26"/>
        <v>642.06266600000004</v>
      </c>
      <c r="BO157" s="13">
        <f t="shared" si="27"/>
        <v>0</v>
      </c>
      <c r="BP157" s="13">
        <f t="shared" si="28"/>
        <v>0</v>
      </c>
      <c r="BQ157" s="13">
        <f t="shared" si="29"/>
        <v>0</v>
      </c>
      <c r="BR157" s="13">
        <f t="shared" si="30"/>
        <v>0</v>
      </c>
      <c r="BS157" s="13">
        <f t="shared" si="31"/>
        <v>0</v>
      </c>
      <c r="BT157" s="13">
        <f t="shared" si="32"/>
        <v>0</v>
      </c>
      <c r="BU157" s="13">
        <f t="shared" si="33"/>
        <v>0</v>
      </c>
      <c r="BV157" s="13">
        <f t="shared" si="34"/>
        <v>0</v>
      </c>
      <c r="BW157" s="13">
        <f t="shared" si="35"/>
        <v>682.14854000000003</v>
      </c>
      <c r="BX157" s="13">
        <f t="shared" si="36"/>
        <v>642.06266600000004</v>
      </c>
    </row>
    <row r="158" spans="1:76" x14ac:dyDescent="0.25">
      <c r="A158">
        <v>16</v>
      </c>
      <c r="B158" t="s">
        <v>60</v>
      </c>
      <c r="C158" t="s">
        <v>61</v>
      </c>
      <c r="D158">
        <v>2021</v>
      </c>
      <c r="E158" t="s">
        <v>62</v>
      </c>
      <c r="F158" t="s">
        <v>63</v>
      </c>
      <c r="G158">
        <v>2</v>
      </c>
      <c r="H158" t="s">
        <v>64</v>
      </c>
      <c r="I158" t="s">
        <v>3663</v>
      </c>
      <c r="J158" t="s">
        <v>261</v>
      </c>
      <c r="K158" t="s">
        <v>262</v>
      </c>
      <c r="L158" t="s">
        <v>4100</v>
      </c>
      <c r="M158" t="s">
        <v>263</v>
      </c>
      <c r="N158" s="1" t="s">
        <v>68</v>
      </c>
      <c r="O158" t="s">
        <v>69</v>
      </c>
      <c r="P158" s="1" t="s">
        <v>382</v>
      </c>
      <c r="Q158" t="s">
        <v>383</v>
      </c>
      <c r="R158" t="s">
        <v>3730</v>
      </c>
      <c r="S158" t="s">
        <v>384</v>
      </c>
      <c r="T158">
        <v>18</v>
      </c>
      <c r="U158">
        <v>2</v>
      </c>
      <c r="V158" t="s">
        <v>386</v>
      </c>
      <c r="W158">
        <v>1</v>
      </c>
      <c r="X158" t="s">
        <v>74</v>
      </c>
      <c r="Y158">
        <v>1</v>
      </c>
      <c r="Z158" t="s">
        <v>75</v>
      </c>
      <c r="AA158">
        <v>1</v>
      </c>
      <c r="AB158" s="3">
        <v>1</v>
      </c>
      <c r="AC158" s="3">
        <v>1</v>
      </c>
      <c r="AD158" s="3">
        <v>100</v>
      </c>
      <c r="AE158" s="3">
        <v>2</v>
      </c>
      <c r="AF158" s="3">
        <v>7.0000000000000007E-2</v>
      </c>
      <c r="AG158" s="3">
        <v>3.5</v>
      </c>
      <c r="AH158" s="3">
        <v>2</v>
      </c>
      <c r="AI158" s="3">
        <v>0</v>
      </c>
      <c r="AJ158" s="3">
        <v>0</v>
      </c>
      <c r="AK158" s="3">
        <v>1</v>
      </c>
      <c r="AL158" s="3">
        <v>0</v>
      </c>
      <c r="AM158" s="3">
        <v>0</v>
      </c>
      <c r="AN158" s="3">
        <v>1</v>
      </c>
      <c r="AO158" s="3">
        <v>0</v>
      </c>
      <c r="AP158" s="3">
        <v>0</v>
      </c>
      <c r="AQ158" s="3">
        <v>7</v>
      </c>
      <c r="AR158" s="3">
        <v>1.07</v>
      </c>
      <c r="AS158" s="3">
        <v>15.29</v>
      </c>
      <c r="AT158" s="4">
        <v>13800000</v>
      </c>
      <c r="AU158" s="4">
        <v>13800000</v>
      </c>
      <c r="AV158" s="3">
        <v>100</v>
      </c>
      <c r="AW158" s="4">
        <v>33146668</v>
      </c>
      <c r="AX158" s="4">
        <v>33146668</v>
      </c>
      <c r="AY158" s="3">
        <v>100</v>
      </c>
      <c r="AZ158" s="4">
        <v>61600000</v>
      </c>
      <c r="BA158" s="4">
        <v>0</v>
      </c>
      <c r="BB158" s="3">
        <v>0</v>
      </c>
      <c r="BC158" s="4">
        <v>250000000</v>
      </c>
      <c r="BD158" s="4">
        <v>0</v>
      </c>
      <c r="BE158" s="3">
        <v>0</v>
      </c>
      <c r="BF158" s="4">
        <v>145000000</v>
      </c>
      <c r="BG158" s="4">
        <v>0</v>
      </c>
      <c r="BH158" s="3">
        <v>0</v>
      </c>
      <c r="BI158" s="4">
        <v>503546668</v>
      </c>
      <c r="BJ158" s="4">
        <v>46946668</v>
      </c>
      <c r="BK158" s="3">
        <v>9.32</v>
      </c>
      <c r="BL158" t="s">
        <v>387</v>
      </c>
      <c r="BM158" s="13">
        <f t="shared" si="25"/>
        <v>13.8</v>
      </c>
      <c r="BN158" s="13">
        <f t="shared" si="26"/>
        <v>13.8</v>
      </c>
      <c r="BO158" s="13">
        <f t="shared" si="27"/>
        <v>33.146667999999998</v>
      </c>
      <c r="BP158" s="13">
        <f t="shared" si="28"/>
        <v>33.146667999999998</v>
      </c>
      <c r="BQ158" s="13">
        <f t="shared" si="29"/>
        <v>61.6</v>
      </c>
      <c r="BR158" s="13">
        <f t="shared" si="30"/>
        <v>0</v>
      </c>
      <c r="BS158" s="13">
        <f t="shared" si="31"/>
        <v>250</v>
      </c>
      <c r="BT158" s="13">
        <f t="shared" si="32"/>
        <v>0</v>
      </c>
      <c r="BU158" s="13">
        <f t="shared" si="33"/>
        <v>145</v>
      </c>
      <c r="BV158" s="13">
        <f t="shared" si="34"/>
        <v>0</v>
      </c>
      <c r="BW158" s="13">
        <f t="shared" si="35"/>
        <v>503.54666800000001</v>
      </c>
      <c r="BX158" s="13">
        <f t="shared" si="36"/>
        <v>46.946668000000003</v>
      </c>
    </row>
    <row r="159" spans="1:76" x14ac:dyDescent="0.25">
      <c r="A159">
        <v>16</v>
      </c>
      <c r="B159" t="s">
        <v>60</v>
      </c>
      <c r="C159" t="s">
        <v>61</v>
      </c>
      <c r="D159">
        <v>2021</v>
      </c>
      <c r="E159" t="s">
        <v>62</v>
      </c>
      <c r="F159" t="s">
        <v>63</v>
      </c>
      <c r="G159">
        <v>2</v>
      </c>
      <c r="H159" t="s">
        <v>64</v>
      </c>
      <c r="I159" t="s">
        <v>3663</v>
      </c>
      <c r="J159" t="s">
        <v>261</v>
      </c>
      <c r="K159" t="s">
        <v>262</v>
      </c>
      <c r="L159" t="s">
        <v>4100</v>
      </c>
      <c r="M159" t="s">
        <v>263</v>
      </c>
      <c r="N159" s="1" t="s">
        <v>68</v>
      </c>
      <c r="O159" t="s">
        <v>69</v>
      </c>
      <c r="P159" s="1" t="s">
        <v>382</v>
      </c>
      <c r="Q159" t="s">
        <v>383</v>
      </c>
      <c r="R159" t="s">
        <v>3730</v>
      </c>
      <c r="S159" t="s">
        <v>384</v>
      </c>
      <c r="T159">
        <v>18</v>
      </c>
      <c r="U159">
        <v>3</v>
      </c>
      <c r="V159" t="s">
        <v>388</v>
      </c>
      <c r="W159">
        <v>2</v>
      </c>
      <c r="X159" t="s">
        <v>78</v>
      </c>
      <c r="Y159">
        <v>1</v>
      </c>
      <c r="Z159" t="s">
        <v>75</v>
      </c>
      <c r="AA159">
        <v>1</v>
      </c>
      <c r="AB159" s="3">
        <v>0</v>
      </c>
      <c r="AC159" s="3">
        <v>0</v>
      </c>
      <c r="AD159" s="3">
        <v>0</v>
      </c>
      <c r="AE159" s="3">
        <v>100</v>
      </c>
      <c r="AF159" s="3">
        <v>78</v>
      </c>
      <c r="AG159" s="3">
        <v>78</v>
      </c>
      <c r="AH159" s="3">
        <v>100</v>
      </c>
      <c r="AI159" s="3">
        <v>0</v>
      </c>
      <c r="AJ159" s="3">
        <v>0</v>
      </c>
      <c r="AK159" s="3">
        <v>100</v>
      </c>
      <c r="AL159" s="3">
        <v>0</v>
      </c>
      <c r="AM159" s="3">
        <v>0</v>
      </c>
      <c r="AN159" s="3">
        <v>100</v>
      </c>
      <c r="AO159" s="3">
        <v>0</v>
      </c>
      <c r="AP159" s="3">
        <v>0</v>
      </c>
      <c r="AQ159" s="3" t="s">
        <v>79</v>
      </c>
      <c r="AR159" s="3" t="s">
        <v>79</v>
      </c>
      <c r="AS159" s="3" t="s">
        <v>79</v>
      </c>
      <c r="AT159" s="4">
        <v>0</v>
      </c>
      <c r="AU159" s="4">
        <v>0</v>
      </c>
      <c r="AV159" s="3">
        <v>0</v>
      </c>
      <c r="AW159" s="4">
        <v>66464000</v>
      </c>
      <c r="AX159" s="4">
        <v>65302000</v>
      </c>
      <c r="AY159" s="3">
        <v>98.25</v>
      </c>
      <c r="AZ159" s="4">
        <v>147851000</v>
      </c>
      <c r="BA159" s="4">
        <v>0</v>
      </c>
      <c r="BB159" s="3">
        <v>0</v>
      </c>
      <c r="BC159" s="4">
        <v>272900000</v>
      </c>
      <c r="BD159" s="4">
        <v>0</v>
      </c>
      <c r="BE159" s="3">
        <v>0</v>
      </c>
      <c r="BF159" s="4">
        <v>283500000</v>
      </c>
      <c r="BG159" s="4">
        <v>0</v>
      </c>
      <c r="BH159" s="3">
        <v>0</v>
      </c>
      <c r="BI159" s="4">
        <v>770715000</v>
      </c>
      <c r="BJ159" s="4">
        <v>65302000</v>
      </c>
      <c r="BK159" s="3">
        <v>8.4700000000000006</v>
      </c>
      <c r="BL159" t="s">
        <v>389</v>
      </c>
      <c r="BM159" s="13">
        <f t="shared" si="25"/>
        <v>0</v>
      </c>
      <c r="BN159" s="13">
        <f t="shared" si="26"/>
        <v>0</v>
      </c>
      <c r="BO159" s="13">
        <f t="shared" si="27"/>
        <v>66.463999999999999</v>
      </c>
      <c r="BP159" s="13">
        <f t="shared" si="28"/>
        <v>65.302000000000007</v>
      </c>
      <c r="BQ159" s="13">
        <f t="shared" si="29"/>
        <v>147.851</v>
      </c>
      <c r="BR159" s="13">
        <f t="shared" si="30"/>
        <v>0</v>
      </c>
      <c r="BS159" s="13">
        <f t="shared" si="31"/>
        <v>272.89999999999998</v>
      </c>
      <c r="BT159" s="13">
        <f t="shared" si="32"/>
        <v>0</v>
      </c>
      <c r="BU159" s="13">
        <f t="shared" si="33"/>
        <v>283.5</v>
      </c>
      <c r="BV159" s="13">
        <f t="shared" si="34"/>
        <v>0</v>
      </c>
      <c r="BW159" s="13">
        <f t="shared" si="35"/>
        <v>770.71499999999992</v>
      </c>
      <c r="BX159" s="13">
        <f t="shared" si="36"/>
        <v>65.302000000000007</v>
      </c>
    </row>
    <row r="160" spans="1:76" x14ac:dyDescent="0.25">
      <c r="A160">
        <v>16</v>
      </c>
      <c r="B160" t="s">
        <v>60</v>
      </c>
      <c r="C160" t="s">
        <v>61</v>
      </c>
      <c r="D160">
        <v>2021</v>
      </c>
      <c r="E160" t="s">
        <v>62</v>
      </c>
      <c r="F160" t="s">
        <v>63</v>
      </c>
      <c r="G160">
        <v>2</v>
      </c>
      <c r="H160" t="s">
        <v>64</v>
      </c>
      <c r="I160" t="s">
        <v>3663</v>
      </c>
      <c r="J160" t="s">
        <v>261</v>
      </c>
      <c r="K160" t="s">
        <v>262</v>
      </c>
      <c r="L160" t="s">
        <v>4100</v>
      </c>
      <c r="M160" t="s">
        <v>263</v>
      </c>
      <c r="N160" s="1" t="s">
        <v>68</v>
      </c>
      <c r="O160" t="s">
        <v>69</v>
      </c>
      <c r="P160" s="1" t="s">
        <v>382</v>
      </c>
      <c r="Q160" t="s">
        <v>383</v>
      </c>
      <c r="R160" t="s">
        <v>3730</v>
      </c>
      <c r="S160" t="s">
        <v>384</v>
      </c>
      <c r="T160">
        <v>18</v>
      </c>
      <c r="U160">
        <v>4</v>
      </c>
      <c r="V160" t="s">
        <v>390</v>
      </c>
      <c r="W160">
        <v>2</v>
      </c>
      <c r="X160" t="s">
        <v>78</v>
      </c>
      <c r="Y160">
        <v>1</v>
      </c>
      <c r="Z160" t="s">
        <v>75</v>
      </c>
      <c r="AA160">
        <v>1</v>
      </c>
      <c r="AB160" s="3">
        <v>20</v>
      </c>
      <c r="AC160" s="3">
        <v>20</v>
      </c>
      <c r="AD160" s="3">
        <v>100</v>
      </c>
      <c r="AE160" s="3">
        <v>20</v>
      </c>
      <c r="AF160" s="3">
        <v>16</v>
      </c>
      <c r="AG160" s="3">
        <v>80</v>
      </c>
      <c r="AH160" s="3">
        <v>20</v>
      </c>
      <c r="AI160" s="3">
        <v>0</v>
      </c>
      <c r="AJ160" s="3">
        <v>0</v>
      </c>
      <c r="AK160" s="3">
        <v>20</v>
      </c>
      <c r="AL160" s="3">
        <v>0</v>
      </c>
      <c r="AM160" s="3">
        <v>0</v>
      </c>
      <c r="AN160" s="3">
        <v>20</v>
      </c>
      <c r="AO160" s="3">
        <v>0</v>
      </c>
      <c r="AP160" s="3">
        <v>0</v>
      </c>
      <c r="AQ160" s="3" t="s">
        <v>79</v>
      </c>
      <c r="AR160" s="3" t="s">
        <v>79</v>
      </c>
      <c r="AS160" s="3" t="s">
        <v>79</v>
      </c>
      <c r="AT160" s="4">
        <v>862354999</v>
      </c>
      <c r="AU160" s="4">
        <v>862354999</v>
      </c>
      <c r="AV160" s="3">
        <v>100</v>
      </c>
      <c r="AW160" s="4">
        <v>2797165370</v>
      </c>
      <c r="AX160" s="4">
        <v>2784265370</v>
      </c>
      <c r="AY160" s="3">
        <v>99.54</v>
      </c>
      <c r="AZ160" s="4">
        <v>1173909000</v>
      </c>
      <c r="BA160" s="4">
        <v>0</v>
      </c>
      <c r="BB160" s="3">
        <v>0</v>
      </c>
      <c r="BC160" s="4">
        <v>2850000000</v>
      </c>
      <c r="BD160" s="4">
        <v>0</v>
      </c>
      <c r="BE160" s="3">
        <v>0</v>
      </c>
      <c r="BF160" s="4">
        <v>1452000000</v>
      </c>
      <c r="BG160" s="4">
        <v>0</v>
      </c>
      <c r="BH160" s="3">
        <v>0</v>
      </c>
      <c r="BI160" s="4">
        <v>9135429369</v>
      </c>
      <c r="BJ160" s="4">
        <v>3646620369</v>
      </c>
      <c r="BK160" s="3">
        <v>39.92</v>
      </c>
      <c r="BL160" t="s">
        <v>391</v>
      </c>
      <c r="BM160" s="13">
        <f t="shared" si="25"/>
        <v>862.35499900000002</v>
      </c>
      <c r="BN160" s="13">
        <f t="shared" si="26"/>
        <v>862.35499900000002</v>
      </c>
      <c r="BO160" s="13">
        <f t="shared" si="27"/>
        <v>2797.1653700000002</v>
      </c>
      <c r="BP160" s="13">
        <f t="shared" si="28"/>
        <v>2784.2653700000001</v>
      </c>
      <c r="BQ160" s="13">
        <f t="shared" si="29"/>
        <v>1173.9090000000001</v>
      </c>
      <c r="BR160" s="13">
        <f t="shared" si="30"/>
        <v>0</v>
      </c>
      <c r="BS160" s="13">
        <f t="shared" si="31"/>
        <v>2850</v>
      </c>
      <c r="BT160" s="13">
        <f t="shared" si="32"/>
        <v>0</v>
      </c>
      <c r="BU160" s="13">
        <f t="shared" si="33"/>
        <v>1452</v>
      </c>
      <c r="BV160" s="13">
        <f t="shared" si="34"/>
        <v>0</v>
      </c>
      <c r="BW160" s="13">
        <f t="shared" si="35"/>
        <v>9135.4293690000013</v>
      </c>
      <c r="BX160" s="13">
        <f t="shared" si="36"/>
        <v>3646.6203690000002</v>
      </c>
    </row>
    <row r="161" spans="1:76" x14ac:dyDescent="0.25">
      <c r="A161">
        <v>16</v>
      </c>
      <c r="B161" t="s">
        <v>60</v>
      </c>
      <c r="C161" t="s">
        <v>61</v>
      </c>
      <c r="D161">
        <v>2021</v>
      </c>
      <c r="E161" t="s">
        <v>62</v>
      </c>
      <c r="F161" t="s">
        <v>63</v>
      </c>
      <c r="G161">
        <v>2</v>
      </c>
      <c r="H161" t="s">
        <v>64</v>
      </c>
      <c r="I161" t="s">
        <v>3663</v>
      </c>
      <c r="J161" t="s">
        <v>261</v>
      </c>
      <c r="K161" t="s">
        <v>262</v>
      </c>
      <c r="L161" t="s">
        <v>4100</v>
      </c>
      <c r="M161" t="s">
        <v>263</v>
      </c>
      <c r="N161" s="1" t="s">
        <v>68</v>
      </c>
      <c r="O161" t="s">
        <v>69</v>
      </c>
      <c r="P161" s="1" t="s">
        <v>382</v>
      </c>
      <c r="Q161" t="s">
        <v>383</v>
      </c>
      <c r="R161" t="s">
        <v>3730</v>
      </c>
      <c r="S161" t="s">
        <v>384</v>
      </c>
      <c r="T161">
        <v>18</v>
      </c>
      <c r="U161">
        <v>5</v>
      </c>
      <c r="V161" t="s">
        <v>392</v>
      </c>
      <c r="W161">
        <v>1</v>
      </c>
      <c r="X161" t="s">
        <v>74</v>
      </c>
      <c r="Y161">
        <v>1</v>
      </c>
      <c r="Z161" t="s">
        <v>75</v>
      </c>
      <c r="AA161">
        <v>1</v>
      </c>
      <c r="AB161" s="3">
        <v>1</v>
      </c>
      <c r="AC161" s="3">
        <v>1</v>
      </c>
      <c r="AD161" s="3">
        <v>100</v>
      </c>
      <c r="AE161" s="3">
        <v>1</v>
      </c>
      <c r="AF161" s="3">
        <v>0.77</v>
      </c>
      <c r="AG161" s="3">
        <v>77</v>
      </c>
      <c r="AH161" s="3">
        <v>1</v>
      </c>
      <c r="AI161" s="3">
        <v>0</v>
      </c>
      <c r="AJ161" s="3">
        <v>0</v>
      </c>
      <c r="AK161" s="3">
        <v>1</v>
      </c>
      <c r="AL161" s="3">
        <v>0</v>
      </c>
      <c r="AM161" s="3">
        <v>0</v>
      </c>
      <c r="AN161" s="3">
        <v>1</v>
      </c>
      <c r="AO161" s="3">
        <v>0</v>
      </c>
      <c r="AP161" s="3">
        <v>0</v>
      </c>
      <c r="AQ161" s="3">
        <v>5</v>
      </c>
      <c r="AR161" s="3">
        <v>1.77</v>
      </c>
      <c r="AS161" s="3">
        <v>35.4</v>
      </c>
      <c r="AT161" s="4">
        <v>999885128</v>
      </c>
      <c r="AU161" s="4">
        <v>999885128</v>
      </c>
      <c r="AV161" s="3">
        <v>100</v>
      </c>
      <c r="AW161" s="4">
        <v>2163236248</v>
      </c>
      <c r="AX161" s="4">
        <v>2151875748</v>
      </c>
      <c r="AY161" s="3">
        <v>99.47</v>
      </c>
      <c r="AZ161" s="4">
        <v>4129223000</v>
      </c>
      <c r="BA161" s="4">
        <v>0</v>
      </c>
      <c r="BB161" s="3">
        <v>0</v>
      </c>
      <c r="BC161" s="4">
        <v>2803390000</v>
      </c>
      <c r="BD161" s="4">
        <v>0</v>
      </c>
      <c r="BE161" s="3">
        <v>0</v>
      </c>
      <c r="BF161" s="4">
        <v>2189600000</v>
      </c>
      <c r="BG161" s="4">
        <v>0</v>
      </c>
      <c r="BH161" s="3">
        <v>0</v>
      </c>
      <c r="BI161" s="4">
        <v>12285334376</v>
      </c>
      <c r="BJ161" s="4">
        <v>3151760876</v>
      </c>
      <c r="BK161" s="3">
        <v>25.65</v>
      </c>
      <c r="BL161" t="s">
        <v>393</v>
      </c>
      <c r="BM161" s="13">
        <f t="shared" si="25"/>
        <v>999.88512800000001</v>
      </c>
      <c r="BN161" s="13">
        <f t="shared" si="26"/>
        <v>999.88512800000001</v>
      </c>
      <c r="BO161" s="13">
        <f t="shared" si="27"/>
        <v>2163.2362480000002</v>
      </c>
      <c r="BP161" s="13">
        <f t="shared" si="28"/>
        <v>2151.8757479999999</v>
      </c>
      <c r="BQ161" s="13">
        <f t="shared" si="29"/>
        <v>4129.223</v>
      </c>
      <c r="BR161" s="13">
        <f t="shared" si="30"/>
        <v>0</v>
      </c>
      <c r="BS161" s="13">
        <f t="shared" si="31"/>
        <v>2803.39</v>
      </c>
      <c r="BT161" s="13">
        <f t="shared" si="32"/>
        <v>0</v>
      </c>
      <c r="BU161" s="13">
        <f t="shared" si="33"/>
        <v>2189.6</v>
      </c>
      <c r="BV161" s="13">
        <f t="shared" si="34"/>
        <v>0</v>
      </c>
      <c r="BW161" s="13">
        <f t="shared" si="35"/>
        <v>12285.334376000001</v>
      </c>
      <c r="BX161" s="13">
        <f t="shared" si="36"/>
        <v>3151.7608759999998</v>
      </c>
    </row>
    <row r="162" spans="1:76" x14ac:dyDescent="0.25">
      <c r="A162">
        <v>16</v>
      </c>
      <c r="B162" t="s">
        <v>60</v>
      </c>
      <c r="C162" t="s">
        <v>61</v>
      </c>
      <c r="D162">
        <v>2021</v>
      </c>
      <c r="E162" t="s">
        <v>62</v>
      </c>
      <c r="F162" t="s">
        <v>63</v>
      </c>
      <c r="G162">
        <v>2</v>
      </c>
      <c r="H162" t="s">
        <v>64</v>
      </c>
      <c r="I162" t="s">
        <v>3663</v>
      </c>
      <c r="J162" t="s">
        <v>261</v>
      </c>
      <c r="K162" t="s">
        <v>262</v>
      </c>
      <c r="L162" t="s">
        <v>4100</v>
      </c>
      <c r="M162" t="s">
        <v>263</v>
      </c>
      <c r="N162" s="1" t="s">
        <v>68</v>
      </c>
      <c r="O162" t="s">
        <v>69</v>
      </c>
      <c r="P162" s="1" t="s">
        <v>382</v>
      </c>
      <c r="Q162" t="s">
        <v>383</v>
      </c>
      <c r="R162" t="s">
        <v>3730</v>
      </c>
      <c r="S162" t="s">
        <v>384</v>
      </c>
      <c r="T162">
        <v>18</v>
      </c>
      <c r="U162">
        <v>6</v>
      </c>
      <c r="V162" t="s">
        <v>394</v>
      </c>
      <c r="W162">
        <v>2</v>
      </c>
      <c r="X162" t="s">
        <v>78</v>
      </c>
      <c r="Y162">
        <v>1</v>
      </c>
      <c r="Z162" t="s">
        <v>75</v>
      </c>
      <c r="AA162">
        <v>1</v>
      </c>
      <c r="AB162" s="3">
        <v>100</v>
      </c>
      <c r="AC162" s="3">
        <v>100</v>
      </c>
      <c r="AD162" s="3">
        <v>100</v>
      </c>
      <c r="AE162" s="3">
        <v>100</v>
      </c>
      <c r="AF162" s="3">
        <v>62</v>
      </c>
      <c r="AG162" s="3">
        <v>62</v>
      </c>
      <c r="AH162" s="3">
        <v>100</v>
      </c>
      <c r="AI162" s="3">
        <v>0</v>
      </c>
      <c r="AJ162" s="3">
        <v>0</v>
      </c>
      <c r="AK162" s="3">
        <v>100</v>
      </c>
      <c r="AL162" s="3">
        <v>0</v>
      </c>
      <c r="AM162" s="3">
        <v>0</v>
      </c>
      <c r="AN162" s="3">
        <v>100</v>
      </c>
      <c r="AO162" s="3">
        <v>0</v>
      </c>
      <c r="AP162" s="3">
        <v>0</v>
      </c>
      <c r="AQ162" s="3" t="s">
        <v>79</v>
      </c>
      <c r="AR162" s="3" t="s">
        <v>79</v>
      </c>
      <c r="AS162" s="3" t="s">
        <v>79</v>
      </c>
      <c r="AT162" s="4">
        <v>106000000</v>
      </c>
      <c r="AU162" s="4">
        <v>106000000</v>
      </c>
      <c r="AV162" s="3">
        <v>100</v>
      </c>
      <c r="AW162" s="4">
        <v>112416666</v>
      </c>
      <c r="AX162" s="4">
        <v>112416666</v>
      </c>
      <c r="AY162" s="3">
        <v>100</v>
      </c>
      <c r="AZ162" s="4">
        <v>115560000</v>
      </c>
      <c r="BA162" s="4">
        <v>0</v>
      </c>
      <c r="BB162" s="3">
        <v>0</v>
      </c>
      <c r="BC162" s="4">
        <v>263861000</v>
      </c>
      <c r="BD162" s="4">
        <v>0</v>
      </c>
      <c r="BE162" s="3">
        <v>0</v>
      </c>
      <c r="BF162" s="4">
        <v>220068000</v>
      </c>
      <c r="BG162" s="4">
        <v>0</v>
      </c>
      <c r="BH162" s="3">
        <v>0</v>
      </c>
      <c r="BI162" s="4">
        <v>817905666</v>
      </c>
      <c r="BJ162" s="4">
        <v>218416666</v>
      </c>
      <c r="BK162" s="3">
        <v>26.7</v>
      </c>
      <c r="BL162" t="s">
        <v>395</v>
      </c>
      <c r="BM162" s="13">
        <f t="shared" si="25"/>
        <v>106</v>
      </c>
      <c r="BN162" s="13">
        <f t="shared" si="26"/>
        <v>106</v>
      </c>
      <c r="BO162" s="13">
        <f t="shared" si="27"/>
        <v>112.41666600000001</v>
      </c>
      <c r="BP162" s="13">
        <f t="shared" si="28"/>
        <v>112.41666600000001</v>
      </c>
      <c r="BQ162" s="13">
        <f t="shared" si="29"/>
        <v>115.56</v>
      </c>
      <c r="BR162" s="13">
        <f t="shared" si="30"/>
        <v>0</v>
      </c>
      <c r="BS162" s="13">
        <f t="shared" si="31"/>
        <v>263.86099999999999</v>
      </c>
      <c r="BT162" s="13">
        <f t="shared" si="32"/>
        <v>0</v>
      </c>
      <c r="BU162" s="13">
        <f t="shared" si="33"/>
        <v>220.06800000000001</v>
      </c>
      <c r="BV162" s="13">
        <f t="shared" si="34"/>
        <v>0</v>
      </c>
      <c r="BW162" s="13">
        <f t="shared" si="35"/>
        <v>817.905666</v>
      </c>
      <c r="BX162" s="13">
        <f t="shared" si="36"/>
        <v>218.41666600000002</v>
      </c>
    </row>
    <row r="163" spans="1:76" x14ac:dyDescent="0.25">
      <c r="A163">
        <v>16</v>
      </c>
      <c r="B163" t="s">
        <v>60</v>
      </c>
      <c r="C163" t="s">
        <v>61</v>
      </c>
      <c r="D163">
        <v>2021</v>
      </c>
      <c r="E163" t="s">
        <v>62</v>
      </c>
      <c r="F163" t="s">
        <v>63</v>
      </c>
      <c r="G163">
        <v>2</v>
      </c>
      <c r="H163" t="s">
        <v>64</v>
      </c>
      <c r="I163" t="s">
        <v>3663</v>
      </c>
      <c r="J163" t="s">
        <v>261</v>
      </c>
      <c r="K163" t="s">
        <v>262</v>
      </c>
      <c r="L163" t="s">
        <v>4100</v>
      </c>
      <c r="M163" t="s">
        <v>263</v>
      </c>
      <c r="N163" s="1" t="s">
        <v>68</v>
      </c>
      <c r="O163" t="s">
        <v>69</v>
      </c>
      <c r="P163" s="1" t="s">
        <v>382</v>
      </c>
      <c r="Q163" t="s">
        <v>383</v>
      </c>
      <c r="R163" t="s">
        <v>3730</v>
      </c>
      <c r="S163" t="s">
        <v>384</v>
      </c>
      <c r="T163">
        <v>18</v>
      </c>
      <c r="U163">
        <v>7</v>
      </c>
      <c r="V163" t="s">
        <v>396</v>
      </c>
      <c r="W163">
        <v>2</v>
      </c>
      <c r="X163" t="s">
        <v>78</v>
      </c>
      <c r="Y163">
        <v>1</v>
      </c>
      <c r="Z163" t="s">
        <v>75</v>
      </c>
      <c r="AA163">
        <v>1</v>
      </c>
      <c r="AB163" s="3">
        <v>100</v>
      </c>
      <c r="AC163" s="3">
        <v>100</v>
      </c>
      <c r="AD163" s="3">
        <v>100</v>
      </c>
      <c r="AE163" s="3">
        <v>100</v>
      </c>
      <c r="AF163" s="3">
        <v>70</v>
      </c>
      <c r="AG163" s="3">
        <v>70</v>
      </c>
      <c r="AH163" s="3">
        <v>100</v>
      </c>
      <c r="AI163" s="3">
        <v>0</v>
      </c>
      <c r="AJ163" s="3">
        <v>0</v>
      </c>
      <c r="AK163" s="3">
        <v>100</v>
      </c>
      <c r="AL163" s="3">
        <v>0</v>
      </c>
      <c r="AM163" s="3">
        <v>0</v>
      </c>
      <c r="AN163" s="3">
        <v>100</v>
      </c>
      <c r="AO163" s="3">
        <v>0</v>
      </c>
      <c r="AP163" s="3">
        <v>0</v>
      </c>
      <c r="AQ163" s="3" t="s">
        <v>79</v>
      </c>
      <c r="AR163" s="3" t="s">
        <v>79</v>
      </c>
      <c r="AS163" s="3" t="s">
        <v>79</v>
      </c>
      <c r="AT163" s="4">
        <v>50000000</v>
      </c>
      <c r="AU163" s="4">
        <v>50000000</v>
      </c>
      <c r="AV163" s="3">
        <v>100</v>
      </c>
      <c r="AW163" s="4">
        <v>50000000</v>
      </c>
      <c r="AX163" s="4">
        <v>21083333</v>
      </c>
      <c r="AY163" s="3">
        <v>42.16</v>
      </c>
      <c r="AZ163" s="4">
        <v>236099000</v>
      </c>
      <c r="BA163" s="4">
        <v>0</v>
      </c>
      <c r="BB163" s="3">
        <v>0</v>
      </c>
      <c r="BC163" s="4">
        <v>250000000</v>
      </c>
      <c r="BD163" s="4">
        <v>0</v>
      </c>
      <c r="BE163" s="3">
        <v>0</v>
      </c>
      <c r="BF163" s="4">
        <v>250000000</v>
      </c>
      <c r="BG163" s="4">
        <v>0</v>
      </c>
      <c r="BH163" s="3">
        <v>0</v>
      </c>
      <c r="BI163" s="4">
        <v>836099000</v>
      </c>
      <c r="BJ163" s="4">
        <v>71083333</v>
      </c>
      <c r="BK163" s="3">
        <v>8.5</v>
      </c>
      <c r="BL163" t="s">
        <v>397</v>
      </c>
      <c r="BM163" s="13">
        <f t="shared" si="25"/>
        <v>50</v>
      </c>
      <c r="BN163" s="13">
        <f t="shared" si="26"/>
        <v>50</v>
      </c>
      <c r="BO163" s="13">
        <f t="shared" si="27"/>
        <v>50</v>
      </c>
      <c r="BP163" s="13">
        <f t="shared" si="28"/>
        <v>21.083333</v>
      </c>
      <c r="BQ163" s="13">
        <f t="shared" si="29"/>
        <v>236.09899999999999</v>
      </c>
      <c r="BR163" s="13">
        <f t="shared" si="30"/>
        <v>0</v>
      </c>
      <c r="BS163" s="13">
        <f t="shared" si="31"/>
        <v>250</v>
      </c>
      <c r="BT163" s="13">
        <f t="shared" si="32"/>
        <v>0</v>
      </c>
      <c r="BU163" s="13">
        <f t="shared" si="33"/>
        <v>250</v>
      </c>
      <c r="BV163" s="13">
        <f t="shared" si="34"/>
        <v>0</v>
      </c>
      <c r="BW163" s="13">
        <f t="shared" si="35"/>
        <v>836.09899999999993</v>
      </c>
      <c r="BX163" s="13">
        <f t="shared" si="36"/>
        <v>71.083332999999996</v>
      </c>
    </row>
    <row r="164" spans="1:76" x14ac:dyDescent="0.25">
      <c r="A164">
        <v>16</v>
      </c>
      <c r="B164" t="s">
        <v>60</v>
      </c>
      <c r="C164" t="s">
        <v>61</v>
      </c>
      <c r="D164">
        <v>2021</v>
      </c>
      <c r="E164" t="s">
        <v>62</v>
      </c>
      <c r="F164" t="s">
        <v>63</v>
      </c>
      <c r="G164">
        <v>2</v>
      </c>
      <c r="H164" t="s">
        <v>64</v>
      </c>
      <c r="I164" t="s">
        <v>3663</v>
      </c>
      <c r="J164" t="s">
        <v>261</v>
      </c>
      <c r="K164" t="s">
        <v>262</v>
      </c>
      <c r="L164" t="s">
        <v>4100</v>
      </c>
      <c r="M164" t="s">
        <v>263</v>
      </c>
      <c r="N164" s="1" t="s">
        <v>68</v>
      </c>
      <c r="O164" t="s">
        <v>69</v>
      </c>
      <c r="P164" s="1" t="s">
        <v>382</v>
      </c>
      <c r="Q164" t="s">
        <v>383</v>
      </c>
      <c r="R164" t="s">
        <v>3730</v>
      </c>
      <c r="S164" t="s">
        <v>384</v>
      </c>
      <c r="T164">
        <v>18</v>
      </c>
      <c r="U164">
        <v>8</v>
      </c>
      <c r="V164" t="s">
        <v>398</v>
      </c>
      <c r="W164">
        <v>1</v>
      </c>
      <c r="X164" t="s">
        <v>74</v>
      </c>
      <c r="Y164">
        <v>3</v>
      </c>
      <c r="Z164" t="s">
        <v>252</v>
      </c>
      <c r="AA164">
        <v>1</v>
      </c>
      <c r="AB164" s="3">
        <v>1</v>
      </c>
      <c r="AC164" s="3">
        <v>1</v>
      </c>
      <c r="AD164" s="3">
        <v>100</v>
      </c>
      <c r="AE164" s="3">
        <v>0</v>
      </c>
      <c r="AF164" s="3">
        <v>0</v>
      </c>
      <c r="AG164" s="3">
        <v>0</v>
      </c>
      <c r="AH164" s="3">
        <v>0</v>
      </c>
      <c r="AI164" s="3">
        <v>0</v>
      </c>
      <c r="AJ164" s="3">
        <v>0</v>
      </c>
      <c r="AK164" s="3">
        <v>0</v>
      </c>
      <c r="AL164" s="3">
        <v>0</v>
      </c>
      <c r="AM164" s="3">
        <v>0</v>
      </c>
      <c r="AN164" s="3">
        <v>0</v>
      </c>
      <c r="AO164" s="3">
        <v>0</v>
      </c>
      <c r="AP164" s="3">
        <v>0</v>
      </c>
      <c r="AQ164" s="3">
        <v>1</v>
      </c>
      <c r="AR164" s="3">
        <v>1</v>
      </c>
      <c r="AS164" s="3">
        <v>100</v>
      </c>
      <c r="AT164" s="4">
        <v>50888333</v>
      </c>
      <c r="AU164" s="4">
        <v>50888333</v>
      </c>
      <c r="AV164" s="3">
        <v>100</v>
      </c>
      <c r="AW164" s="4">
        <v>0</v>
      </c>
      <c r="AX164" s="4">
        <v>0</v>
      </c>
      <c r="AY164" s="3">
        <v>0</v>
      </c>
      <c r="AZ164" s="4">
        <v>0</v>
      </c>
      <c r="BA164" s="4">
        <v>0</v>
      </c>
      <c r="BB164" s="3">
        <v>0</v>
      </c>
      <c r="BC164" s="4">
        <v>0</v>
      </c>
      <c r="BD164" s="4">
        <v>0</v>
      </c>
      <c r="BE164" s="3">
        <v>0</v>
      </c>
      <c r="BF164" s="4">
        <v>0</v>
      </c>
      <c r="BG164" s="4">
        <v>0</v>
      </c>
      <c r="BH164" s="3">
        <v>0</v>
      </c>
      <c r="BI164" s="4">
        <v>50888333</v>
      </c>
      <c r="BJ164" s="4">
        <v>50888333</v>
      </c>
      <c r="BK164" s="3">
        <v>100</v>
      </c>
      <c r="BM164" s="13">
        <f t="shared" si="25"/>
        <v>50.888333000000003</v>
      </c>
      <c r="BN164" s="13">
        <f t="shared" si="26"/>
        <v>50.888333000000003</v>
      </c>
      <c r="BO164" s="13">
        <f t="shared" si="27"/>
        <v>0</v>
      </c>
      <c r="BP164" s="13">
        <f t="shared" si="28"/>
        <v>0</v>
      </c>
      <c r="BQ164" s="13">
        <f t="shared" si="29"/>
        <v>0</v>
      </c>
      <c r="BR164" s="13">
        <f t="shared" si="30"/>
        <v>0</v>
      </c>
      <c r="BS164" s="13">
        <f t="shared" si="31"/>
        <v>0</v>
      </c>
      <c r="BT164" s="13">
        <f t="shared" si="32"/>
        <v>0</v>
      </c>
      <c r="BU164" s="13">
        <f t="shared" si="33"/>
        <v>0</v>
      </c>
      <c r="BV164" s="13">
        <f t="shared" si="34"/>
        <v>0</v>
      </c>
      <c r="BW164" s="13">
        <f t="shared" si="35"/>
        <v>50.888333000000003</v>
      </c>
      <c r="BX164" s="13">
        <f t="shared" si="36"/>
        <v>50.888333000000003</v>
      </c>
    </row>
    <row r="165" spans="1:76" x14ac:dyDescent="0.25">
      <c r="A165">
        <v>16</v>
      </c>
      <c r="B165" t="s">
        <v>60</v>
      </c>
      <c r="C165" t="s">
        <v>61</v>
      </c>
      <c r="D165">
        <v>2021</v>
      </c>
      <c r="E165" t="s">
        <v>62</v>
      </c>
      <c r="F165" t="s">
        <v>63</v>
      </c>
      <c r="G165">
        <v>2</v>
      </c>
      <c r="H165" t="s">
        <v>64</v>
      </c>
      <c r="I165" t="s">
        <v>3663</v>
      </c>
      <c r="J165" t="s">
        <v>261</v>
      </c>
      <c r="K165" t="s">
        <v>262</v>
      </c>
      <c r="L165" t="s">
        <v>4100</v>
      </c>
      <c r="M165" t="s">
        <v>263</v>
      </c>
      <c r="N165" s="1" t="s">
        <v>68</v>
      </c>
      <c r="O165" t="s">
        <v>69</v>
      </c>
      <c r="P165" s="1" t="s">
        <v>382</v>
      </c>
      <c r="Q165" t="s">
        <v>383</v>
      </c>
      <c r="R165" t="s">
        <v>3730</v>
      </c>
      <c r="S165" t="s">
        <v>384</v>
      </c>
      <c r="T165">
        <v>18</v>
      </c>
      <c r="U165">
        <v>9</v>
      </c>
      <c r="V165" t="s">
        <v>399</v>
      </c>
      <c r="W165">
        <v>3</v>
      </c>
      <c r="X165" t="s">
        <v>142</v>
      </c>
      <c r="Y165">
        <v>1</v>
      </c>
      <c r="Z165" t="s">
        <v>75</v>
      </c>
      <c r="AA165">
        <v>1</v>
      </c>
      <c r="AB165" s="3">
        <v>0</v>
      </c>
      <c r="AC165" s="3">
        <v>0</v>
      </c>
      <c r="AD165" s="3">
        <v>0</v>
      </c>
      <c r="AE165" s="3">
        <v>40</v>
      </c>
      <c r="AF165" s="3">
        <v>32</v>
      </c>
      <c r="AG165" s="3">
        <v>80</v>
      </c>
      <c r="AH165" s="3">
        <v>70</v>
      </c>
      <c r="AI165" s="3">
        <v>0</v>
      </c>
      <c r="AJ165" s="3">
        <v>0</v>
      </c>
      <c r="AK165" s="3">
        <v>95</v>
      </c>
      <c r="AL165" s="3">
        <v>0</v>
      </c>
      <c r="AM165" s="3">
        <v>0</v>
      </c>
      <c r="AN165" s="3">
        <v>100</v>
      </c>
      <c r="AO165" s="3">
        <v>0</v>
      </c>
      <c r="AP165" s="3">
        <v>0</v>
      </c>
      <c r="AQ165" s="3" t="s">
        <v>79</v>
      </c>
      <c r="AR165" s="3" t="s">
        <v>79</v>
      </c>
      <c r="AS165" s="3" t="s">
        <v>79</v>
      </c>
      <c r="AT165" s="4">
        <v>0</v>
      </c>
      <c r="AU165" s="4">
        <v>0</v>
      </c>
      <c r="AV165" s="3">
        <v>0</v>
      </c>
      <c r="AW165" s="4">
        <v>706380791</v>
      </c>
      <c r="AX165" s="4">
        <v>706380791</v>
      </c>
      <c r="AY165" s="3">
        <v>100</v>
      </c>
      <c r="AZ165" s="4">
        <v>332718000</v>
      </c>
      <c r="BA165" s="4">
        <v>0</v>
      </c>
      <c r="BB165" s="3">
        <v>0</v>
      </c>
      <c r="BC165" s="4">
        <v>1340000000</v>
      </c>
      <c r="BD165" s="4">
        <v>0</v>
      </c>
      <c r="BE165" s="3">
        <v>0</v>
      </c>
      <c r="BF165" s="4">
        <v>811275000</v>
      </c>
      <c r="BG165" s="4">
        <v>0</v>
      </c>
      <c r="BH165" s="3">
        <v>0</v>
      </c>
      <c r="BI165" s="4">
        <v>3190373791</v>
      </c>
      <c r="BJ165" s="4">
        <v>706380791</v>
      </c>
      <c r="BK165" s="3">
        <v>22.14</v>
      </c>
      <c r="BL165" t="s">
        <v>400</v>
      </c>
      <c r="BM165" s="13">
        <f t="shared" si="25"/>
        <v>0</v>
      </c>
      <c r="BN165" s="13">
        <f t="shared" si="26"/>
        <v>0</v>
      </c>
      <c r="BO165" s="13">
        <f t="shared" si="27"/>
        <v>706.38079100000004</v>
      </c>
      <c r="BP165" s="13">
        <f t="shared" si="28"/>
        <v>706.38079100000004</v>
      </c>
      <c r="BQ165" s="13">
        <f t="shared" si="29"/>
        <v>332.71800000000002</v>
      </c>
      <c r="BR165" s="13">
        <f t="shared" si="30"/>
        <v>0</v>
      </c>
      <c r="BS165" s="13">
        <f t="shared" si="31"/>
        <v>1340</v>
      </c>
      <c r="BT165" s="13">
        <f t="shared" si="32"/>
        <v>0</v>
      </c>
      <c r="BU165" s="13">
        <f t="shared" si="33"/>
        <v>811.27499999999998</v>
      </c>
      <c r="BV165" s="13">
        <f t="shared" si="34"/>
        <v>0</v>
      </c>
      <c r="BW165" s="13">
        <f t="shared" si="35"/>
        <v>3190.3737910000004</v>
      </c>
      <c r="BX165" s="13">
        <f t="shared" si="36"/>
        <v>706.38079100000004</v>
      </c>
    </row>
    <row r="166" spans="1:76" x14ac:dyDescent="0.25">
      <c r="A166">
        <v>16</v>
      </c>
      <c r="B166" t="s">
        <v>60</v>
      </c>
      <c r="C166" t="s">
        <v>61</v>
      </c>
      <c r="D166">
        <v>2021</v>
      </c>
      <c r="E166" t="s">
        <v>62</v>
      </c>
      <c r="F166" t="s">
        <v>63</v>
      </c>
      <c r="G166">
        <v>2</v>
      </c>
      <c r="H166" t="s">
        <v>64</v>
      </c>
      <c r="I166" t="s">
        <v>3663</v>
      </c>
      <c r="J166" t="s">
        <v>261</v>
      </c>
      <c r="K166" t="s">
        <v>262</v>
      </c>
      <c r="L166" t="s">
        <v>4100</v>
      </c>
      <c r="M166" t="s">
        <v>263</v>
      </c>
      <c r="N166" s="1" t="s">
        <v>68</v>
      </c>
      <c r="O166" t="s">
        <v>69</v>
      </c>
      <c r="P166" s="1" t="s">
        <v>382</v>
      </c>
      <c r="Q166" t="s">
        <v>383</v>
      </c>
      <c r="R166" t="s">
        <v>3730</v>
      </c>
      <c r="S166" t="s">
        <v>384</v>
      </c>
      <c r="T166">
        <v>18</v>
      </c>
      <c r="U166">
        <v>10</v>
      </c>
      <c r="V166" t="s">
        <v>401</v>
      </c>
      <c r="W166">
        <v>1</v>
      </c>
      <c r="X166" t="s">
        <v>74</v>
      </c>
      <c r="Y166">
        <v>1</v>
      </c>
      <c r="Z166" t="s">
        <v>75</v>
      </c>
      <c r="AA166">
        <v>1</v>
      </c>
      <c r="AB166" s="3">
        <v>0</v>
      </c>
      <c r="AC166" s="3">
        <v>0</v>
      </c>
      <c r="AD166" s="3">
        <v>0</v>
      </c>
      <c r="AE166" s="3">
        <v>1</v>
      </c>
      <c r="AF166" s="3">
        <v>0.25</v>
      </c>
      <c r="AG166" s="3">
        <v>25</v>
      </c>
      <c r="AH166" s="3">
        <v>0</v>
      </c>
      <c r="AI166" s="3">
        <v>0</v>
      </c>
      <c r="AJ166" s="3">
        <v>0</v>
      </c>
      <c r="AK166" s="3">
        <v>0</v>
      </c>
      <c r="AL166" s="3">
        <v>0</v>
      </c>
      <c r="AM166" s="3">
        <v>0</v>
      </c>
      <c r="AN166" s="3">
        <v>0</v>
      </c>
      <c r="AO166" s="3">
        <v>0</v>
      </c>
      <c r="AP166" s="3">
        <v>0</v>
      </c>
      <c r="AQ166" s="3">
        <v>1</v>
      </c>
      <c r="AR166" s="3">
        <v>0.25</v>
      </c>
      <c r="AS166" s="3">
        <v>25</v>
      </c>
      <c r="AT166" s="4">
        <v>0</v>
      </c>
      <c r="AU166" s="4">
        <v>0</v>
      </c>
      <c r="AV166" s="3">
        <v>0</v>
      </c>
      <c r="AW166" s="4">
        <v>466600000</v>
      </c>
      <c r="AX166" s="4">
        <v>67000000</v>
      </c>
      <c r="AY166" s="3">
        <v>14.36</v>
      </c>
      <c r="AZ166" s="4">
        <v>0</v>
      </c>
      <c r="BA166" s="4">
        <v>0</v>
      </c>
      <c r="BB166" s="3">
        <v>0</v>
      </c>
      <c r="BC166" s="4">
        <v>0</v>
      </c>
      <c r="BD166" s="4">
        <v>0</v>
      </c>
      <c r="BE166" s="3">
        <v>0</v>
      </c>
      <c r="BF166" s="4">
        <v>0</v>
      </c>
      <c r="BG166" s="4">
        <v>0</v>
      </c>
      <c r="BH166" s="3">
        <v>0</v>
      </c>
      <c r="BI166" s="4">
        <v>466600000</v>
      </c>
      <c r="BJ166" s="4">
        <v>67000000</v>
      </c>
      <c r="BK166" s="3">
        <v>14.36</v>
      </c>
      <c r="BL166" t="s">
        <v>402</v>
      </c>
      <c r="BM166" s="13">
        <f t="shared" si="25"/>
        <v>0</v>
      </c>
      <c r="BN166" s="13">
        <f t="shared" si="26"/>
        <v>0</v>
      </c>
      <c r="BO166" s="13">
        <f t="shared" si="27"/>
        <v>466.6</v>
      </c>
      <c r="BP166" s="13">
        <f t="shared" si="28"/>
        <v>67</v>
      </c>
      <c r="BQ166" s="13">
        <f t="shared" si="29"/>
        <v>0</v>
      </c>
      <c r="BR166" s="13">
        <f t="shared" si="30"/>
        <v>0</v>
      </c>
      <c r="BS166" s="13">
        <f t="shared" si="31"/>
        <v>0</v>
      </c>
      <c r="BT166" s="13">
        <f t="shared" si="32"/>
        <v>0</v>
      </c>
      <c r="BU166" s="13">
        <f t="shared" si="33"/>
        <v>0</v>
      </c>
      <c r="BV166" s="13">
        <f t="shared" si="34"/>
        <v>0</v>
      </c>
      <c r="BW166" s="13">
        <f t="shared" si="35"/>
        <v>466.6</v>
      </c>
      <c r="BX166" s="13">
        <f t="shared" si="36"/>
        <v>67</v>
      </c>
    </row>
    <row r="167" spans="1:76" x14ac:dyDescent="0.25">
      <c r="A167">
        <v>16</v>
      </c>
      <c r="B167" t="s">
        <v>60</v>
      </c>
      <c r="C167" t="s">
        <v>61</v>
      </c>
      <c r="D167">
        <v>2021</v>
      </c>
      <c r="E167" t="s">
        <v>62</v>
      </c>
      <c r="F167" t="s">
        <v>63</v>
      </c>
      <c r="G167">
        <v>2</v>
      </c>
      <c r="H167" t="s">
        <v>64</v>
      </c>
      <c r="I167" t="s">
        <v>3663</v>
      </c>
      <c r="J167" t="s">
        <v>261</v>
      </c>
      <c r="K167" t="s">
        <v>262</v>
      </c>
      <c r="L167" t="s">
        <v>4100</v>
      </c>
      <c r="M167" t="s">
        <v>263</v>
      </c>
      <c r="N167" s="1" t="s">
        <v>68</v>
      </c>
      <c r="O167" t="s">
        <v>69</v>
      </c>
      <c r="P167" s="1" t="s">
        <v>382</v>
      </c>
      <c r="Q167" t="s">
        <v>383</v>
      </c>
      <c r="R167" t="s">
        <v>3730</v>
      </c>
      <c r="S167" t="s">
        <v>384</v>
      </c>
      <c r="T167">
        <v>18</v>
      </c>
      <c r="U167">
        <v>11</v>
      </c>
      <c r="V167" t="s">
        <v>403</v>
      </c>
      <c r="W167">
        <v>1</v>
      </c>
      <c r="X167" t="s">
        <v>74</v>
      </c>
      <c r="Y167">
        <v>1</v>
      </c>
      <c r="Z167" t="s">
        <v>75</v>
      </c>
      <c r="AA167">
        <v>1</v>
      </c>
      <c r="AB167" s="3">
        <v>0</v>
      </c>
      <c r="AC167" s="3">
        <v>0</v>
      </c>
      <c r="AD167" s="3">
        <v>0</v>
      </c>
      <c r="AE167" s="3">
        <v>0</v>
      </c>
      <c r="AF167" s="3">
        <v>0</v>
      </c>
      <c r="AG167" s="3">
        <v>0</v>
      </c>
      <c r="AH167" s="3">
        <v>55</v>
      </c>
      <c r="AI167" s="3">
        <v>0</v>
      </c>
      <c r="AJ167" s="3">
        <v>0</v>
      </c>
      <c r="AK167" s="3">
        <v>45</v>
      </c>
      <c r="AL167" s="3">
        <v>0</v>
      </c>
      <c r="AM167" s="3">
        <v>0</v>
      </c>
      <c r="AN167" s="3">
        <v>0</v>
      </c>
      <c r="AO167" s="3">
        <v>0</v>
      </c>
      <c r="AP167" s="3">
        <v>0</v>
      </c>
      <c r="AQ167" s="3">
        <v>100</v>
      </c>
      <c r="AR167" s="3">
        <v>0</v>
      </c>
      <c r="AS167" s="3">
        <v>0</v>
      </c>
      <c r="AT167" s="4">
        <v>0</v>
      </c>
      <c r="AU167" s="4">
        <v>0</v>
      </c>
      <c r="AV167" s="3">
        <v>0</v>
      </c>
      <c r="AW167" s="4">
        <v>0</v>
      </c>
      <c r="AX167" s="4">
        <v>0</v>
      </c>
      <c r="AY167" s="3">
        <v>0</v>
      </c>
      <c r="AZ167" s="4">
        <v>76160000</v>
      </c>
      <c r="BA167" s="4">
        <v>0</v>
      </c>
      <c r="BB167" s="3">
        <v>0</v>
      </c>
      <c r="BC167" s="4">
        <v>6200000000</v>
      </c>
      <c r="BD167" s="4">
        <v>0</v>
      </c>
      <c r="BE167" s="3">
        <v>0</v>
      </c>
      <c r="BF167" s="4">
        <v>0</v>
      </c>
      <c r="BG167" s="4">
        <v>0</v>
      </c>
      <c r="BH167" s="3">
        <v>0</v>
      </c>
      <c r="BI167" s="4">
        <v>6276160000</v>
      </c>
      <c r="BJ167" s="4">
        <v>0</v>
      </c>
      <c r="BK167" s="3">
        <v>0</v>
      </c>
      <c r="BL167" t="s">
        <v>404</v>
      </c>
      <c r="BM167" s="13">
        <f t="shared" si="25"/>
        <v>0</v>
      </c>
      <c r="BN167" s="13">
        <f t="shared" si="26"/>
        <v>0</v>
      </c>
      <c r="BO167" s="13">
        <f t="shared" si="27"/>
        <v>0</v>
      </c>
      <c r="BP167" s="13">
        <f t="shared" si="28"/>
        <v>0</v>
      </c>
      <c r="BQ167" s="13">
        <f t="shared" si="29"/>
        <v>76.16</v>
      </c>
      <c r="BR167" s="13">
        <f t="shared" si="30"/>
        <v>0</v>
      </c>
      <c r="BS167" s="13">
        <f t="shared" si="31"/>
        <v>6200</v>
      </c>
      <c r="BT167" s="13">
        <f t="shared" si="32"/>
        <v>0</v>
      </c>
      <c r="BU167" s="13">
        <f t="shared" si="33"/>
        <v>0</v>
      </c>
      <c r="BV167" s="13">
        <f t="shared" si="34"/>
        <v>0</v>
      </c>
      <c r="BW167" s="13">
        <f t="shared" si="35"/>
        <v>6276.16</v>
      </c>
      <c r="BX167" s="13">
        <f t="shared" si="36"/>
        <v>0</v>
      </c>
    </row>
    <row r="168" spans="1:76" x14ac:dyDescent="0.25">
      <c r="A168">
        <v>16</v>
      </c>
      <c r="B168" t="s">
        <v>60</v>
      </c>
      <c r="C168" t="s">
        <v>61</v>
      </c>
      <c r="D168">
        <v>2021</v>
      </c>
      <c r="E168" t="s">
        <v>62</v>
      </c>
      <c r="F168" t="s">
        <v>63</v>
      </c>
      <c r="G168">
        <v>2</v>
      </c>
      <c r="H168" t="s">
        <v>64</v>
      </c>
      <c r="I168" t="s">
        <v>3663</v>
      </c>
      <c r="J168" t="s">
        <v>261</v>
      </c>
      <c r="K168" t="s">
        <v>262</v>
      </c>
      <c r="L168" t="s">
        <v>4100</v>
      </c>
      <c r="M168" t="s">
        <v>263</v>
      </c>
      <c r="N168" s="1" t="s">
        <v>68</v>
      </c>
      <c r="O168" t="s">
        <v>69</v>
      </c>
      <c r="P168" s="1" t="s">
        <v>382</v>
      </c>
      <c r="Q168" t="s">
        <v>383</v>
      </c>
      <c r="R168" t="s">
        <v>3730</v>
      </c>
      <c r="S168" t="s">
        <v>384</v>
      </c>
      <c r="T168">
        <v>18</v>
      </c>
      <c r="U168">
        <v>12</v>
      </c>
      <c r="V168" t="s">
        <v>405</v>
      </c>
      <c r="W168">
        <v>1</v>
      </c>
      <c r="X168" t="s">
        <v>74</v>
      </c>
      <c r="Y168">
        <v>1</v>
      </c>
      <c r="Z168" t="s">
        <v>75</v>
      </c>
      <c r="AA168">
        <v>1</v>
      </c>
      <c r="AB168" s="3">
        <v>0</v>
      </c>
      <c r="AC168" s="3">
        <v>0</v>
      </c>
      <c r="AD168" s="3">
        <v>0</v>
      </c>
      <c r="AE168" s="3">
        <v>1</v>
      </c>
      <c r="AF168" s="3">
        <v>0.5</v>
      </c>
      <c r="AG168" s="3">
        <v>50</v>
      </c>
      <c r="AH168" s="3">
        <v>1</v>
      </c>
      <c r="AI168" s="3">
        <v>0</v>
      </c>
      <c r="AJ168" s="3">
        <v>0</v>
      </c>
      <c r="AK168" s="3">
        <v>0</v>
      </c>
      <c r="AL168" s="3">
        <v>0</v>
      </c>
      <c r="AM168" s="3">
        <v>0</v>
      </c>
      <c r="AN168" s="3">
        <v>0</v>
      </c>
      <c r="AO168" s="3">
        <v>0</v>
      </c>
      <c r="AP168" s="3">
        <v>0</v>
      </c>
      <c r="AQ168" s="3">
        <v>2</v>
      </c>
      <c r="AR168" s="3">
        <v>0.5</v>
      </c>
      <c r="AS168" s="3">
        <v>25</v>
      </c>
      <c r="AT168" s="4">
        <v>0</v>
      </c>
      <c r="AU168" s="4">
        <v>0</v>
      </c>
      <c r="AV168" s="3">
        <v>0</v>
      </c>
      <c r="AW168" s="4">
        <v>55110924</v>
      </c>
      <c r="AX168" s="4">
        <v>52246667</v>
      </c>
      <c r="AY168" s="3">
        <v>94.81</v>
      </c>
      <c r="AZ168" s="4">
        <v>175615000</v>
      </c>
      <c r="BA168" s="4">
        <v>0</v>
      </c>
      <c r="BB168" s="3">
        <v>0</v>
      </c>
      <c r="BC168" s="4">
        <v>0</v>
      </c>
      <c r="BD168" s="4">
        <v>0</v>
      </c>
      <c r="BE168" s="3">
        <v>0</v>
      </c>
      <c r="BF168" s="4">
        <v>0</v>
      </c>
      <c r="BG168" s="4">
        <v>0</v>
      </c>
      <c r="BH168" s="3">
        <v>0</v>
      </c>
      <c r="BI168" s="4">
        <v>230725924</v>
      </c>
      <c r="BJ168" s="4">
        <v>52246667</v>
      </c>
      <c r="BK168" s="3">
        <v>22.64</v>
      </c>
      <c r="BL168" t="s">
        <v>406</v>
      </c>
      <c r="BM168" s="13">
        <f t="shared" si="25"/>
        <v>0</v>
      </c>
      <c r="BN168" s="13">
        <f t="shared" si="26"/>
        <v>0</v>
      </c>
      <c r="BO168" s="13">
        <f t="shared" si="27"/>
        <v>55.110923999999997</v>
      </c>
      <c r="BP168" s="13">
        <f t="shared" si="28"/>
        <v>52.246667000000002</v>
      </c>
      <c r="BQ168" s="13">
        <f t="shared" si="29"/>
        <v>175.61500000000001</v>
      </c>
      <c r="BR168" s="13">
        <f t="shared" si="30"/>
        <v>0</v>
      </c>
      <c r="BS168" s="13">
        <f t="shared" si="31"/>
        <v>0</v>
      </c>
      <c r="BT168" s="13">
        <f t="shared" si="32"/>
        <v>0</v>
      </c>
      <c r="BU168" s="13">
        <f t="shared" si="33"/>
        <v>0</v>
      </c>
      <c r="BV168" s="13">
        <f t="shared" si="34"/>
        <v>0</v>
      </c>
      <c r="BW168" s="13">
        <f t="shared" si="35"/>
        <v>230.72592400000002</v>
      </c>
      <c r="BX168" s="13">
        <f t="shared" si="36"/>
        <v>52.246667000000002</v>
      </c>
    </row>
    <row r="169" spans="1:76" x14ac:dyDescent="0.25">
      <c r="A169">
        <v>16</v>
      </c>
      <c r="B169" t="s">
        <v>60</v>
      </c>
      <c r="C169" t="s">
        <v>61</v>
      </c>
      <c r="D169">
        <v>2021</v>
      </c>
      <c r="E169" t="s">
        <v>62</v>
      </c>
      <c r="F169" t="s">
        <v>63</v>
      </c>
      <c r="G169">
        <v>2</v>
      </c>
      <c r="H169" t="s">
        <v>64</v>
      </c>
      <c r="I169" t="s">
        <v>3663</v>
      </c>
      <c r="J169" t="s">
        <v>261</v>
      </c>
      <c r="K169" t="s">
        <v>262</v>
      </c>
      <c r="L169" t="s">
        <v>4100</v>
      </c>
      <c r="M169" t="s">
        <v>263</v>
      </c>
      <c r="N169" s="1" t="s">
        <v>68</v>
      </c>
      <c r="O169" t="s">
        <v>69</v>
      </c>
      <c r="P169" s="1" t="s">
        <v>382</v>
      </c>
      <c r="Q169" t="s">
        <v>383</v>
      </c>
      <c r="R169" t="s">
        <v>3730</v>
      </c>
      <c r="S169" t="s">
        <v>384</v>
      </c>
      <c r="T169">
        <v>18</v>
      </c>
      <c r="U169">
        <v>13</v>
      </c>
      <c r="V169" t="s">
        <v>407</v>
      </c>
      <c r="W169">
        <v>2</v>
      </c>
      <c r="X169" t="s">
        <v>78</v>
      </c>
      <c r="Y169">
        <v>1</v>
      </c>
      <c r="Z169" t="s">
        <v>75</v>
      </c>
      <c r="AA169">
        <v>1</v>
      </c>
      <c r="AB169" s="3">
        <v>0</v>
      </c>
      <c r="AC169" s="3">
        <v>0</v>
      </c>
      <c r="AD169" s="3">
        <v>0</v>
      </c>
      <c r="AE169" s="3">
        <v>100</v>
      </c>
      <c r="AF169" s="3">
        <v>73</v>
      </c>
      <c r="AG169" s="3">
        <v>73</v>
      </c>
      <c r="AH169" s="3">
        <v>100</v>
      </c>
      <c r="AI169" s="3">
        <v>0</v>
      </c>
      <c r="AJ169" s="3">
        <v>0</v>
      </c>
      <c r="AK169" s="3">
        <v>100</v>
      </c>
      <c r="AL169" s="3">
        <v>0</v>
      </c>
      <c r="AM169" s="3">
        <v>0</v>
      </c>
      <c r="AN169" s="3">
        <v>100</v>
      </c>
      <c r="AO169" s="3">
        <v>0</v>
      </c>
      <c r="AP169" s="3">
        <v>0</v>
      </c>
      <c r="AQ169" s="3" t="s">
        <v>79</v>
      </c>
      <c r="AR169" s="3" t="s">
        <v>79</v>
      </c>
      <c r="AS169" s="3" t="s">
        <v>79</v>
      </c>
      <c r="AT169" s="4">
        <v>0</v>
      </c>
      <c r="AU169" s="4">
        <v>0</v>
      </c>
      <c r="AV169" s="3">
        <v>0</v>
      </c>
      <c r="AW169" s="4">
        <v>48813333</v>
      </c>
      <c r="AX169" s="4">
        <v>48813333</v>
      </c>
      <c r="AY169" s="3">
        <v>100</v>
      </c>
      <c r="AZ169" s="4">
        <v>50600000</v>
      </c>
      <c r="BA169" s="4">
        <v>0</v>
      </c>
      <c r="BB169" s="3">
        <v>0</v>
      </c>
      <c r="BC169" s="4">
        <v>165000000</v>
      </c>
      <c r="BD169" s="4">
        <v>0</v>
      </c>
      <c r="BE169" s="3">
        <v>0</v>
      </c>
      <c r="BF169" s="4">
        <v>180000000</v>
      </c>
      <c r="BG169" s="4">
        <v>0</v>
      </c>
      <c r="BH169" s="3">
        <v>0</v>
      </c>
      <c r="BI169" s="4">
        <v>444413333</v>
      </c>
      <c r="BJ169" s="4">
        <v>48813333</v>
      </c>
      <c r="BK169" s="3">
        <v>10.98</v>
      </c>
      <c r="BL169" t="s">
        <v>408</v>
      </c>
      <c r="BM169" s="13">
        <f t="shared" si="25"/>
        <v>0</v>
      </c>
      <c r="BN169" s="13">
        <f t="shared" si="26"/>
        <v>0</v>
      </c>
      <c r="BO169" s="13">
        <f t="shared" si="27"/>
        <v>48.813333</v>
      </c>
      <c r="BP169" s="13">
        <f t="shared" si="28"/>
        <v>48.813333</v>
      </c>
      <c r="BQ169" s="13">
        <f t="shared" si="29"/>
        <v>50.6</v>
      </c>
      <c r="BR169" s="13">
        <f t="shared" si="30"/>
        <v>0</v>
      </c>
      <c r="BS169" s="13">
        <f t="shared" si="31"/>
        <v>165</v>
      </c>
      <c r="BT169" s="13">
        <f t="shared" si="32"/>
        <v>0</v>
      </c>
      <c r="BU169" s="13">
        <f t="shared" si="33"/>
        <v>180</v>
      </c>
      <c r="BV169" s="13">
        <f t="shared" si="34"/>
        <v>0</v>
      </c>
      <c r="BW169" s="13">
        <f t="shared" si="35"/>
        <v>444.41333299999997</v>
      </c>
      <c r="BX169" s="13">
        <f t="shared" si="36"/>
        <v>48.813333</v>
      </c>
    </row>
    <row r="170" spans="1:76" x14ac:dyDescent="0.25">
      <c r="A170">
        <v>16</v>
      </c>
      <c r="B170" t="s">
        <v>60</v>
      </c>
      <c r="C170" t="s">
        <v>61</v>
      </c>
      <c r="D170">
        <v>2021</v>
      </c>
      <c r="E170" t="s">
        <v>62</v>
      </c>
      <c r="F170" t="s">
        <v>63</v>
      </c>
      <c r="G170">
        <v>2</v>
      </c>
      <c r="H170" t="s">
        <v>64</v>
      </c>
      <c r="I170" t="s">
        <v>3664</v>
      </c>
      <c r="J170" t="s">
        <v>409</v>
      </c>
      <c r="K170" t="s">
        <v>410</v>
      </c>
      <c r="L170" t="s">
        <v>4101</v>
      </c>
      <c r="M170" t="s">
        <v>411</v>
      </c>
      <c r="N170" s="1" t="s">
        <v>264</v>
      </c>
      <c r="O170" t="s">
        <v>265</v>
      </c>
      <c r="P170" s="1" t="s">
        <v>412</v>
      </c>
      <c r="Q170" t="s">
        <v>413</v>
      </c>
      <c r="R170" t="s">
        <v>3731</v>
      </c>
      <c r="S170" t="s">
        <v>414</v>
      </c>
      <c r="T170">
        <v>13</v>
      </c>
      <c r="U170">
        <v>1</v>
      </c>
      <c r="V170" t="s">
        <v>415</v>
      </c>
      <c r="W170">
        <v>1</v>
      </c>
      <c r="X170" t="s">
        <v>74</v>
      </c>
      <c r="Y170">
        <v>1</v>
      </c>
      <c r="Z170" t="s">
        <v>75</v>
      </c>
      <c r="AA170">
        <v>1</v>
      </c>
      <c r="AB170" s="3">
        <v>0</v>
      </c>
      <c r="AC170" s="3">
        <v>0</v>
      </c>
      <c r="AD170" s="3">
        <v>0</v>
      </c>
      <c r="AE170" s="3">
        <v>10000</v>
      </c>
      <c r="AF170" s="3">
        <v>7588</v>
      </c>
      <c r="AG170" s="3">
        <v>75.88</v>
      </c>
      <c r="AH170" s="3">
        <v>17500</v>
      </c>
      <c r="AI170" s="3">
        <v>0</v>
      </c>
      <c r="AJ170" s="3">
        <v>0</v>
      </c>
      <c r="AK170" s="3">
        <v>17500</v>
      </c>
      <c r="AL170" s="3">
        <v>0</v>
      </c>
      <c r="AM170" s="3">
        <v>0</v>
      </c>
      <c r="AN170" s="3">
        <v>5000</v>
      </c>
      <c r="AO170" s="3">
        <v>0</v>
      </c>
      <c r="AP170" s="3">
        <v>0</v>
      </c>
      <c r="AQ170" s="3">
        <v>50000</v>
      </c>
      <c r="AR170" s="3">
        <v>7588</v>
      </c>
      <c r="AS170" s="3">
        <v>15.18</v>
      </c>
      <c r="AT170" s="4">
        <v>0</v>
      </c>
      <c r="AU170" s="4">
        <v>0</v>
      </c>
      <c r="AV170" s="3">
        <v>0</v>
      </c>
      <c r="AW170" s="4">
        <v>4250000000</v>
      </c>
      <c r="AX170" s="4">
        <v>1327934000</v>
      </c>
      <c r="AY170" s="3">
        <v>31.25</v>
      </c>
      <c r="AZ170" s="4">
        <v>6050000000</v>
      </c>
      <c r="BA170" s="4">
        <v>0</v>
      </c>
      <c r="BB170" s="3">
        <v>0</v>
      </c>
      <c r="BC170" s="4">
        <v>12967150000</v>
      </c>
      <c r="BD170" s="4">
        <v>0</v>
      </c>
      <c r="BE170" s="3">
        <v>0</v>
      </c>
      <c r="BF170" s="4">
        <v>3460000000</v>
      </c>
      <c r="BG170" s="4">
        <v>0</v>
      </c>
      <c r="BH170" s="3">
        <v>0</v>
      </c>
      <c r="BI170" s="4">
        <v>26727150000</v>
      </c>
      <c r="BJ170" s="4">
        <v>1327934000</v>
      </c>
      <c r="BK170" s="3">
        <v>4.97</v>
      </c>
      <c r="BL170" t="s">
        <v>416</v>
      </c>
      <c r="BM170" s="13">
        <f t="shared" si="25"/>
        <v>0</v>
      </c>
      <c r="BN170" s="13">
        <f t="shared" si="26"/>
        <v>0</v>
      </c>
      <c r="BO170" s="13">
        <f t="shared" si="27"/>
        <v>4250</v>
      </c>
      <c r="BP170" s="13">
        <f t="shared" si="28"/>
        <v>1327.934</v>
      </c>
      <c r="BQ170" s="13">
        <f t="shared" si="29"/>
        <v>6050</v>
      </c>
      <c r="BR170" s="13">
        <f t="shared" si="30"/>
        <v>0</v>
      </c>
      <c r="BS170" s="13">
        <f t="shared" si="31"/>
        <v>12967.15</v>
      </c>
      <c r="BT170" s="13">
        <f t="shared" si="32"/>
        <v>0</v>
      </c>
      <c r="BU170" s="13">
        <f t="shared" si="33"/>
        <v>3460</v>
      </c>
      <c r="BV170" s="13">
        <f t="shared" si="34"/>
        <v>0</v>
      </c>
      <c r="BW170" s="13">
        <f t="shared" si="35"/>
        <v>26727.15</v>
      </c>
      <c r="BX170" s="13">
        <f t="shared" si="36"/>
        <v>1327.934</v>
      </c>
    </row>
    <row r="171" spans="1:76" x14ac:dyDescent="0.25">
      <c r="A171">
        <v>16</v>
      </c>
      <c r="B171" t="s">
        <v>60</v>
      </c>
      <c r="C171" t="s">
        <v>61</v>
      </c>
      <c r="D171">
        <v>2021</v>
      </c>
      <c r="E171" t="s">
        <v>62</v>
      </c>
      <c r="F171" t="s">
        <v>63</v>
      </c>
      <c r="G171">
        <v>2</v>
      </c>
      <c r="H171" t="s">
        <v>64</v>
      </c>
      <c r="I171" t="s">
        <v>3664</v>
      </c>
      <c r="J171" t="s">
        <v>409</v>
      </c>
      <c r="K171" t="s">
        <v>410</v>
      </c>
      <c r="L171" t="s">
        <v>4101</v>
      </c>
      <c r="M171" t="s">
        <v>411</v>
      </c>
      <c r="N171" s="1" t="s">
        <v>68</v>
      </c>
      <c r="O171" t="s">
        <v>69</v>
      </c>
      <c r="P171" s="1" t="s">
        <v>70</v>
      </c>
      <c r="Q171" t="s">
        <v>71</v>
      </c>
      <c r="R171" t="s">
        <v>3732</v>
      </c>
      <c r="S171" t="s">
        <v>417</v>
      </c>
      <c r="T171">
        <v>17</v>
      </c>
      <c r="U171">
        <v>1</v>
      </c>
      <c r="V171" t="s">
        <v>418</v>
      </c>
      <c r="W171">
        <v>1</v>
      </c>
      <c r="X171" t="s">
        <v>74</v>
      </c>
      <c r="Y171">
        <v>1</v>
      </c>
      <c r="Z171" t="s">
        <v>75</v>
      </c>
      <c r="AA171">
        <v>1</v>
      </c>
      <c r="AB171" s="3">
        <v>130</v>
      </c>
      <c r="AC171" s="3">
        <v>37</v>
      </c>
      <c r="AD171" s="3">
        <v>28.46</v>
      </c>
      <c r="AE171" s="3">
        <v>495</v>
      </c>
      <c r="AF171" s="3">
        <v>394</v>
      </c>
      <c r="AG171" s="3">
        <v>79.599999999999994</v>
      </c>
      <c r="AH171" s="3">
        <v>536</v>
      </c>
      <c r="AI171" s="3">
        <v>0</v>
      </c>
      <c r="AJ171" s="3">
        <v>0</v>
      </c>
      <c r="AK171" s="3">
        <v>535</v>
      </c>
      <c r="AL171" s="3">
        <v>0</v>
      </c>
      <c r="AM171" s="3">
        <v>0</v>
      </c>
      <c r="AN171" s="3">
        <v>268</v>
      </c>
      <c r="AO171" s="3">
        <v>0</v>
      </c>
      <c r="AP171" s="3">
        <v>0</v>
      </c>
      <c r="AQ171" s="3">
        <v>1871</v>
      </c>
      <c r="AR171" s="3">
        <v>431</v>
      </c>
      <c r="AS171" s="3">
        <v>23.04</v>
      </c>
      <c r="AT171" s="4">
        <v>1296000000</v>
      </c>
      <c r="AU171" s="4">
        <v>1198200000</v>
      </c>
      <c r="AV171" s="3">
        <v>92.45</v>
      </c>
      <c r="AW171" s="4">
        <v>5700000000</v>
      </c>
      <c r="AX171" s="4">
        <v>2419361084</v>
      </c>
      <c r="AY171" s="3">
        <v>42.44</v>
      </c>
      <c r="AZ171" s="4">
        <v>5555165000</v>
      </c>
      <c r="BA171" s="4">
        <v>0</v>
      </c>
      <c r="BB171" s="3">
        <v>0</v>
      </c>
      <c r="BC171" s="4">
        <v>6631000000</v>
      </c>
      <c r="BD171" s="4">
        <v>0</v>
      </c>
      <c r="BE171" s="3">
        <v>0</v>
      </c>
      <c r="BF171" s="4">
        <v>6900000000</v>
      </c>
      <c r="BG171" s="4">
        <v>0</v>
      </c>
      <c r="BH171" s="3">
        <v>0</v>
      </c>
      <c r="BI171" s="4">
        <v>26082165000</v>
      </c>
      <c r="BJ171" s="4">
        <v>3617561084</v>
      </c>
      <c r="BK171" s="3">
        <v>13.87</v>
      </c>
      <c r="BL171" t="s">
        <v>419</v>
      </c>
      <c r="BM171" s="13">
        <f t="shared" si="25"/>
        <v>1296</v>
      </c>
      <c r="BN171" s="13">
        <f t="shared" si="26"/>
        <v>1198.2</v>
      </c>
      <c r="BO171" s="13">
        <f t="shared" si="27"/>
        <v>5700</v>
      </c>
      <c r="BP171" s="13">
        <f t="shared" si="28"/>
        <v>2419.3610840000001</v>
      </c>
      <c r="BQ171" s="13">
        <f t="shared" si="29"/>
        <v>5555.165</v>
      </c>
      <c r="BR171" s="13">
        <f t="shared" si="30"/>
        <v>0</v>
      </c>
      <c r="BS171" s="13">
        <f t="shared" si="31"/>
        <v>6631</v>
      </c>
      <c r="BT171" s="13">
        <f t="shared" si="32"/>
        <v>0</v>
      </c>
      <c r="BU171" s="13">
        <f t="shared" si="33"/>
        <v>6900</v>
      </c>
      <c r="BV171" s="13">
        <f t="shared" si="34"/>
        <v>0</v>
      </c>
      <c r="BW171" s="13">
        <f t="shared" si="35"/>
        <v>26082.165000000001</v>
      </c>
      <c r="BX171" s="13">
        <f t="shared" si="36"/>
        <v>3617.5610839999999</v>
      </c>
    </row>
    <row r="172" spans="1:76" x14ac:dyDescent="0.25">
      <c r="A172">
        <v>16</v>
      </c>
      <c r="B172" t="s">
        <v>60</v>
      </c>
      <c r="C172" t="s">
        <v>61</v>
      </c>
      <c r="D172">
        <v>2021</v>
      </c>
      <c r="E172" t="s">
        <v>62</v>
      </c>
      <c r="F172" t="s">
        <v>63</v>
      </c>
      <c r="G172">
        <v>2</v>
      </c>
      <c r="H172" t="s">
        <v>64</v>
      </c>
      <c r="I172" t="s">
        <v>3664</v>
      </c>
      <c r="J172" t="s">
        <v>409</v>
      </c>
      <c r="K172" t="s">
        <v>410</v>
      </c>
      <c r="L172" t="s">
        <v>4101</v>
      </c>
      <c r="M172" t="s">
        <v>411</v>
      </c>
      <c r="N172" s="1" t="s">
        <v>68</v>
      </c>
      <c r="O172" t="s">
        <v>69</v>
      </c>
      <c r="P172" s="1" t="s">
        <v>70</v>
      </c>
      <c r="Q172" t="s">
        <v>71</v>
      </c>
      <c r="R172" t="s">
        <v>3732</v>
      </c>
      <c r="S172" t="s">
        <v>417</v>
      </c>
      <c r="T172">
        <v>17</v>
      </c>
      <c r="U172">
        <v>2</v>
      </c>
      <c r="V172" t="s">
        <v>420</v>
      </c>
      <c r="W172">
        <v>1</v>
      </c>
      <c r="X172" t="s">
        <v>74</v>
      </c>
      <c r="Y172">
        <v>1</v>
      </c>
      <c r="Z172" t="s">
        <v>75</v>
      </c>
      <c r="AA172">
        <v>1</v>
      </c>
      <c r="AB172" s="3">
        <v>1</v>
      </c>
      <c r="AC172" s="3">
        <v>1</v>
      </c>
      <c r="AD172" s="3">
        <v>100</v>
      </c>
      <c r="AE172" s="3">
        <v>3</v>
      </c>
      <c r="AF172" s="3">
        <v>1.7</v>
      </c>
      <c r="AG172" s="3">
        <v>56.67</v>
      </c>
      <c r="AH172" s="3">
        <v>1</v>
      </c>
      <c r="AI172" s="3">
        <v>0</v>
      </c>
      <c r="AJ172" s="3">
        <v>0</v>
      </c>
      <c r="AK172" s="3">
        <v>1</v>
      </c>
      <c r="AL172" s="3">
        <v>0</v>
      </c>
      <c r="AM172" s="3">
        <v>0</v>
      </c>
      <c r="AN172" s="3">
        <v>0</v>
      </c>
      <c r="AO172" s="3">
        <v>0</v>
      </c>
      <c r="AP172" s="3">
        <v>0</v>
      </c>
      <c r="AQ172" s="3">
        <v>6</v>
      </c>
      <c r="AR172" s="3">
        <v>2.7</v>
      </c>
      <c r="AS172" s="3">
        <v>45</v>
      </c>
      <c r="AT172" s="4">
        <v>4250564000</v>
      </c>
      <c r="AU172" s="4">
        <v>1102533040</v>
      </c>
      <c r="AV172" s="3">
        <v>25.94</v>
      </c>
      <c r="AW172" s="4">
        <v>3478243000</v>
      </c>
      <c r="AX172" s="4">
        <v>474826372</v>
      </c>
      <c r="AY172" s="3">
        <v>13.65</v>
      </c>
      <c r="AZ172" s="4">
        <v>522237000</v>
      </c>
      <c r="BA172" s="4">
        <v>0</v>
      </c>
      <c r="BB172" s="3">
        <v>0</v>
      </c>
      <c r="BC172" s="4">
        <v>500000000</v>
      </c>
      <c r="BD172" s="4">
        <v>0</v>
      </c>
      <c r="BE172" s="3">
        <v>0</v>
      </c>
      <c r="BF172" s="4">
        <v>0</v>
      </c>
      <c r="BG172" s="4">
        <v>0</v>
      </c>
      <c r="BH172" s="3">
        <v>0</v>
      </c>
      <c r="BI172" s="4">
        <v>8751044000</v>
      </c>
      <c r="BJ172" s="4">
        <v>1577359412</v>
      </c>
      <c r="BK172" s="3">
        <v>18.02</v>
      </c>
      <c r="BL172" t="s">
        <v>421</v>
      </c>
      <c r="BM172" s="13">
        <f t="shared" si="25"/>
        <v>4250.5640000000003</v>
      </c>
      <c r="BN172" s="13">
        <f t="shared" si="26"/>
        <v>1102.53304</v>
      </c>
      <c r="BO172" s="13">
        <f t="shared" si="27"/>
        <v>3478.2429999999999</v>
      </c>
      <c r="BP172" s="13">
        <f t="shared" si="28"/>
        <v>474.82637199999999</v>
      </c>
      <c r="BQ172" s="13">
        <f t="shared" si="29"/>
        <v>522.23699999999997</v>
      </c>
      <c r="BR172" s="13">
        <f t="shared" si="30"/>
        <v>0</v>
      </c>
      <c r="BS172" s="13">
        <f t="shared" si="31"/>
        <v>500</v>
      </c>
      <c r="BT172" s="13">
        <f t="shared" si="32"/>
        <v>0</v>
      </c>
      <c r="BU172" s="13">
        <f t="shared" si="33"/>
        <v>0</v>
      </c>
      <c r="BV172" s="13">
        <f t="shared" si="34"/>
        <v>0</v>
      </c>
      <c r="BW172" s="13">
        <f t="shared" si="35"/>
        <v>8751.0439999999999</v>
      </c>
      <c r="BX172" s="13">
        <f t="shared" si="36"/>
        <v>1577.359412</v>
      </c>
    </row>
    <row r="173" spans="1:76" x14ac:dyDescent="0.25">
      <c r="A173">
        <v>16</v>
      </c>
      <c r="B173" t="s">
        <v>60</v>
      </c>
      <c r="C173" t="s">
        <v>61</v>
      </c>
      <c r="D173">
        <v>2021</v>
      </c>
      <c r="E173" t="s">
        <v>62</v>
      </c>
      <c r="F173" t="s">
        <v>63</v>
      </c>
      <c r="G173">
        <v>2</v>
      </c>
      <c r="H173" t="s">
        <v>64</v>
      </c>
      <c r="I173" t="s">
        <v>3664</v>
      </c>
      <c r="J173" t="s">
        <v>409</v>
      </c>
      <c r="K173" t="s">
        <v>410</v>
      </c>
      <c r="L173" t="s">
        <v>4101</v>
      </c>
      <c r="M173" t="s">
        <v>411</v>
      </c>
      <c r="N173" s="1" t="s">
        <v>68</v>
      </c>
      <c r="O173" t="s">
        <v>69</v>
      </c>
      <c r="P173" s="1" t="s">
        <v>70</v>
      </c>
      <c r="Q173" t="s">
        <v>71</v>
      </c>
      <c r="R173" t="s">
        <v>3733</v>
      </c>
      <c r="S173" t="s">
        <v>422</v>
      </c>
      <c r="T173">
        <v>16</v>
      </c>
      <c r="U173">
        <v>1</v>
      </c>
      <c r="V173" t="s">
        <v>423</v>
      </c>
      <c r="W173">
        <v>1</v>
      </c>
      <c r="X173" t="s">
        <v>74</v>
      </c>
      <c r="Y173">
        <v>1</v>
      </c>
      <c r="Z173" t="s">
        <v>75</v>
      </c>
      <c r="AA173">
        <v>1</v>
      </c>
      <c r="AB173" s="3">
        <v>1</v>
      </c>
      <c r="AC173" s="3">
        <v>1</v>
      </c>
      <c r="AD173" s="3">
        <v>100</v>
      </c>
      <c r="AE173" s="3">
        <v>0</v>
      </c>
      <c r="AF173" s="3">
        <v>0</v>
      </c>
      <c r="AG173" s="3">
        <v>0</v>
      </c>
      <c r="AH173" s="3">
        <v>0</v>
      </c>
      <c r="AI173" s="3">
        <v>0</v>
      </c>
      <c r="AJ173" s="3">
        <v>0</v>
      </c>
      <c r="AK173" s="3">
        <v>0</v>
      </c>
      <c r="AL173" s="3">
        <v>0</v>
      </c>
      <c r="AM173" s="3">
        <v>0</v>
      </c>
      <c r="AN173" s="3">
        <v>0</v>
      </c>
      <c r="AO173" s="3">
        <v>0</v>
      </c>
      <c r="AP173" s="3">
        <v>0</v>
      </c>
      <c r="AQ173" s="3">
        <v>1</v>
      </c>
      <c r="AR173" s="3">
        <v>1</v>
      </c>
      <c r="AS173" s="3">
        <v>100</v>
      </c>
      <c r="AT173" s="4">
        <v>100000000</v>
      </c>
      <c r="AU173" s="4">
        <v>99914780</v>
      </c>
      <c r="AV173" s="3">
        <v>99.91</v>
      </c>
      <c r="AW173" s="4">
        <v>0</v>
      </c>
      <c r="AX173" s="4">
        <v>0</v>
      </c>
      <c r="AY173" s="3">
        <v>0</v>
      </c>
      <c r="AZ173" s="4">
        <v>0</v>
      </c>
      <c r="BA173" s="4">
        <v>0</v>
      </c>
      <c r="BB173" s="3">
        <v>0</v>
      </c>
      <c r="BC173" s="4">
        <v>0</v>
      </c>
      <c r="BD173" s="4">
        <v>0</v>
      </c>
      <c r="BE173" s="3">
        <v>0</v>
      </c>
      <c r="BF173" s="4">
        <v>0</v>
      </c>
      <c r="BG173" s="4">
        <v>0</v>
      </c>
      <c r="BH173" s="3">
        <v>0</v>
      </c>
      <c r="BI173" s="4">
        <v>100000000</v>
      </c>
      <c r="BJ173" s="4">
        <v>99914780</v>
      </c>
      <c r="BK173" s="3">
        <v>99.91</v>
      </c>
      <c r="BM173" s="13">
        <f t="shared" si="25"/>
        <v>100</v>
      </c>
      <c r="BN173" s="13">
        <f t="shared" si="26"/>
        <v>99.914779999999993</v>
      </c>
      <c r="BO173" s="13">
        <f t="shared" si="27"/>
        <v>0</v>
      </c>
      <c r="BP173" s="13">
        <f t="shared" si="28"/>
        <v>0</v>
      </c>
      <c r="BQ173" s="13">
        <f t="shared" si="29"/>
        <v>0</v>
      </c>
      <c r="BR173" s="13">
        <f t="shared" si="30"/>
        <v>0</v>
      </c>
      <c r="BS173" s="13">
        <f t="shared" si="31"/>
        <v>0</v>
      </c>
      <c r="BT173" s="13">
        <f t="shared" si="32"/>
        <v>0</v>
      </c>
      <c r="BU173" s="13">
        <f t="shared" si="33"/>
        <v>0</v>
      </c>
      <c r="BV173" s="13">
        <f t="shared" si="34"/>
        <v>0</v>
      </c>
      <c r="BW173" s="13">
        <f t="shared" si="35"/>
        <v>100</v>
      </c>
      <c r="BX173" s="13">
        <f t="shared" si="36"/>
        <v>99.914779999999993</v>
      </c>
    </row>
    <row r="174" spans="1:76" x14ac:dyDescent="0.25">
      <c r="A174">
        <v>16</v>
      </c>
      <c r="B174" t="s">
        <v>60</v>
      </c>
      <c r="C174" t="s">
        <v>61</v>
      </c>
      <c r="D174">
        <v>2021</v>
      </c>
      <c r="E174" t="s">
        <v>62</v>
      </c>
      <c r="F174" t="s">
        <v>63</v>
      </c>
      <c r="G174">
        <v>2</v>
      </c>
      <c r="H174" t="s">
        <v>64</v>
      </c>
      <c r="I174" t="s">
        <v>3664</v>
      </c>
      <c r="J174" t="s">
        <v>409</v>
      </c>
      <c r="K174" t="s">
        <v>410</v>
      </c>
      <c r="L174" t="s">
        <v>4101</v>
      </c>
      <c r="M174" t="s">
        <v>411</v>
      </c>
      <c r="N174" s="1" t="s">
        <v>68</v>
      </c>
      <c r="O174" t="s">
        <v>69</v>
      </c>
      <c r="P174" s="1" t="s">
        <v>70</v>
      </c>
      <c r="Q174" t="s">
        <v>71</v>
      </c>
      <c r="R174" t="s">
        <v>3733</v>
      </c>
      <c r="S174" t="s">
        <v>422</v>
      </c>
      <c r="T174">
        <v>16</v>
      </c>
      <c r="U174">
        <v>2</v>
      </c>
      <c r="V174" t="s">
        <v>424</v>
      </c>
      <c r="W174">
        <v>1</v>
      </c>
      <c r="X174" t="s">
        <v>74</v>
      </c>
      <c r="Y174">
        <v>1</v>
      </c>
      <c r="Z174" t="s">
        <v>75</v>
      </c>
      <c r="AA174">
        <v>1</v>
      </c>
      <c r="AB174" s="3">
        <v>0.1</v>
      </c>
      <c r="AC174" s="3">
        <v>0.04</v>
      </c>
      <c r="AD174" s="3">
        <v>40</v>
      </c>
      <c r="AE174" s="3">
        <v>0.46</v>
      </c>
      <c r="AF174" s="3">
        <v>0.1</v>
      </c>
      <c r="AG174" s="3">
        <v>21.74</v>
      </c>
      <c r="AH174" s="3">
        <v>0.5</v>
      </c>
      <c r="AI174" s="3">
        <v>0</v>
      </c>
      <c r="AJ174" s="3">
        <v>0</v>
      </c>
      <c r="AK174" s="3">
        <v>0.5</v>
      </c>
      <c r="AL174" s="3">
        <v>0</v>
      </c>
      <c r="AM174" s="3">
        <v>0</v>
      </c>
      <c r="AN174" s="3">
        <v>0.5</v>
      </c>
      <c r="AO174" s="3">
        <v>0</v>
      </c>
      <c r="AP174" s="3">
        <v>0</v>
      </c>
      <c r="AQ174" s="3">
        <v>2</v>
      </c>
      <c r="AR174" s="3">
        <v>0.14000000000000001</v>
      </c>
      <c r="AS174" s="3">
        <v>7</v>
      </c>
      <c r="AT174" s="4">
        <v>350000000</v>
      </c>
      <c r="AU174" s="4">
        <v>349999997</v>
      </c>
      <c r="AV174" s="3">
        <v>100</v>
      </c>
      <c r="AW174" s="4">
        <v>558727000</v>
      </c>
      <c r="AX174" s="4">
        <v>0</v>
      </c>
      <c r="AY174" s="3">
        <v>0</v>
      </c>
      <c r="AZ174" s="4">
        <v>410634000</v>
      </c>
      <c r="BA174" s="4">
        <v>0</v>
      </c>
      <c r="BB174" s="3">
        <v>0</v>
      </c>
      <c r="BC174" s="4">
        <v>478000000</v>
      </c>
      <c r="BD174" s="4">
        <v>0</v>
      </c>
      <c r="BE174" s="3">
        <v>0</v>
      </c>
      <c r="BF174" s="4">
        <v>478000000</v>
      </c>
      <c r="BG174" s="4">
        <v>0</v>
      </c>
      <c r="BH174" s="3">
        <v>0</v>
      </c>
      <c r="BI174" s="4">
        <v>2275361000</v>
      </c>
      <c r="BJ174" s="4">
        <v>349999997</v>
      </c>
      <c r="BK174" s="3">
        <v>15.38</v>
      </c>
      <c r="BL174" t="s">
        <v>425</v>
      </c>
      <c r="BM174" s="13">
        <f t="shared" si="25"/>
        <v>350</v>
      </c>
      <c r="BN174" s="13">
        <f t="shared" si="26"/>
        <v>349.99999700000001</v>
      </c>
      <c r="BO174" s="13">
        <f t="shared" si="27"/>
        <v>558.72699999999998</v>
      </c>
      <c r="BP174" s="13">
        <f t="shared" si="28"/>
        <v>0</v>
      </c>
      <c r="BQ174" s="13">
        <f t="shared" si="29"/>
        <v>410.63400000000001</v>
      </c>
      <c r="BR174" s="13">
        <f t="shared" si="30"/>
        <v>0</v>
      </c>
      <c r="BS174" s="13">
        <f t="shared" si="31"/>
        <v>478</v>
      </c>
      <c r="BT174" s="13">
        <f t="shared" si="32"/>
        <v>0</v>
      </c>
      <c r="BU174" s="13">
        <f t="shared" si="33"/>
        <v>478</v>
      </c>
      <c r="BV174" s="13">
        <f t="shared" si="34"/>
        <v>0</v>
      </c>
      <c r="BW174" s="13">
        <f t="shared" si="35"/>
        <v>2275.3609999999999</v>
      </c>
      <c r="BX174" s="13">
        <f t="shared" si="36"/>
        <v>349.99999700000001</v>
      </c>
    </row>
    <row r="175" spans="1:76" x14ac:dyDescent="0.25">
      <c r="A175">
        <v>16</v>
      </c>
      <c r="B175" t="s">
        <v>60</v>
      </c>
      <c r="C175" t="s">
        <v>61</v>
      </c>
      <c r="D175">
        <v>2021</v>
      </c>
      <c r="E175" t="s">
        <v>62</v>
      </c>
      <c r="F175" t="s">
        <v>63</v>
      </c>
      <c r="G175">
        <v>2</v>
      </c>
      <c r="H175" t="s">
        <v>64</v>
      </c>
      <c r="I175" t="s">
        <v>3664</v>
      </c>
      <c r="J175" t="s">
        <v>409</v>
      </c>
      <c r="K175" t="s">
        <v>410</v>
      </c>
      <c r="L175" t="s">
        <v>4101</v>
      </c>
      <c r="M175" t="s">
        <v>411</v>
      </c>
      <c r="N175" s="1" t="s">
        <v>68</v>
      </c>
      <c r="O175" t="s">
        <v>69</v>
      </c>
      <c r="P175" s="1" t="s">
        <v>70</v>
      </c>
      <c r="Q175" t="s">
        <v>71</v>
      </c>
      <c r="R175" t="s">
        <v>3733</v>
      </c>
      <c r="S175" t="s">
        <v>422</v>
      </c>
      <c r="T175">
        <v>16</v>
      </c>
      <c r="U175">
        <v>3</v>
      </c>
      <c r="V175" t="s">
        <v>426</v>
      </c>
      <c r="W175">
        <v>3</v>
      </c>
      <c r="X175" t="s">
        <v>142</v>
      </c>
      <c r="Y175">
        <v>1</v>
      </c>
      <c r="Z175" t="s">
        <v>75</v>
      </c>
      <c r="AA175">
        <v>1</v>
      </c>
      <c r="AB175" s="3">
        <v>0</v>
      </c>
      <c r="AC175" s="3">
        <v>0</v>
      </c>
      <c r="AD175" s="3">
        <v>0</v>
      </c>
      <c r="AE175" s="3">
        <v>6.5</v>
      </c>
      <c r="AF175" s="3">
        <v>6.7</v>
      </c>
      <c r="AG175" s="3">
        <v>103.08</v>
      </c>
      <c r="AH175" s="3">
        <v>7</v>
      </c>
      <c r="AI175" s="3">
        <v>0</v>
      </c>
      <c r="AJ175" s="3">
        <v>0</v>
      </c>
      <c r="AK175" s="3">
        <v>7.3</v>
      </c>
      <c r="AL175" s="3">
        <v>0</v>
      </c>
      <c r="AM175" s="3">
        <v>0</v>
      </c>
      <c r="AN175" s="3">
        <v>7.5</v>
      </c>
      <c r="AO175" s="3">
        <v>0</v>
      </c>
      <c r="AP175" s="3">
        <v>0</v>
      </c>
      <c r="AQ175" s="3" t="s">
        <v>79</v>
      </c>
      <c r="AR175" s="3" t="s">
        <v>79</v>
      </c>
      <c r="AS175" s="3" t="s">
        <v>79</v>
      </c>
      <c r="AT175" s="4">
        <v>0</v>
      </c>
      <c r="AU175" s="4">
        <v>0</v>
      </c>
      <c r="AV175" s="3">
        <v>0</v>
      </c>
      <c r="AW175" s="4">
        <v>469273000</v>
      </c>
      <c r="AX175" s="4">
        <v>467198366</v>
      </c>
      <c r="AY175" s="3">
        <v>99.56</v>
      </c>
      <c r="AZ175" s="4">
        <v>89366000</v>
      </c>
      <c r="BA175" s="4">
        <v>0</v>
      </c>
      <c r="BB175" s="3">
        <v>0</v>
      </c>
      <c r="BC175" s="4">
        <v>154310000</v>
      </c>
      <c r="BD175" s="4">
        <v>0</v>
      </c>
      <c r="BE175" s="3">
        <v>0</v>
      </c>
      <c r="BF175" s="4">
        <v>148500000</v>
      </c>
      <c r="BG175" s="4">
        <v>0</v>
      </c>
      <c r="BH175" s="3">
        <v>0</v>
      </c>
      <c r="BI175" s="4">
        <v>861449000</v>
      </c>
      <c r="BJ175" s="4">
        <v>467198366</v>
      </c>
      <c r="BK175" s="3">
        <v>54.23</v>
      </c>
      <c r="BL175" t="s">
        <v>427</v>
      </c>
      <c r="BM175" s="13">
        <f t="shared" si="25"/>
        <v>0</v>
      </c>
      <c r="BN175" s="13">
        <f t="shared" si="26"/>
        <v>0</v>
      </c>
      <c r="BO175" s="13">
        <f t="shared" si="27"/>
        <v>469.27300000000002</v>
      </c>
      <c r="BP175" s="13">
        <f t="shared" si="28"/>
        <v>467.19836600000002</v>
      </c>
      <c r="BQ175" s="13">
        <f t="shared" si="29"/>
        <v>89.366</v>
      </c>
      <c r="BR175" s="13">
        <f t="shared" si="30"/>
        <v>0</v>
      </c>
      <c r="BS175" s="13">
        <f t="shared" si="31"/>
        <v>154.31</v>
      </c>
      <c r="BT175" s="13">
        <f t="shared" si="32"/>
        <v>0</v>
      </c>
      <c r="BU175" s="13">
        <f t="shared" si="33"/>
        <v>148.5</v>
      </c>
      <c r="BV175" s="13">
        <f t="shared" si="34"/>
        <v>0</v>
      </c>
      <c r="BW175" s="13">
        <f t="shared" si="35"/>
        <v>861.44900000000007</v>
      </c>
      <c r="BX175" s="13">
        <f t="shared" si="36"/>
        <v>467.19836600000002</v>
      </c>
    </row>
    <row r="176" spans="1:76" x14ac:dyDescent="0.25">
      <c r="A176">
        <v>16</v>
      </c>
      <c r="B176" t="s">
        <v>60</v>
      </c>
      <c r="C176" t="s">
        <v>61</v>
      </c>
      <c r="D176">
        <v>2021</v>
      </c>
      <c r="E176" t="s">
        <v>62</v>
      </c>
      <c r="F176" t="s">
        <v>63</v>
      </c>
      <c r="G176">
        <v>2</v>
      </c>
      <c r="H176" t="s">
        <v>64</v>
      </c>
      <c r="I176" t="s">
        <v>3664</v>
      </c>
      <c r="J176" t="s">
        <v>409</v>
      </c>
      <c r="K176" t="s">
        <v>410</v>
      </c>
      <c r="L176" t="s">
        <v>4101</v>
      </c>
      <c r="M176" t="s">
        <v>411</v>
      </c>
      <c r="N176" s="1" t="s">
        <v>68</v>
      </c>
      <c r="O176" t="s">
        <v>69</v>
      </c>
      <c r="P176" s="1" t="s">
        <v>70</v>
      </c>
      <c r="Q176" t="s">
        <v>71</v>
      </c>
      <c r="R176" t="s">
        <v>3734</v>
      </c>
      <c r="S176" t="s">
        <v>428</v>
      </c>
      <c r="T176">
        <v>9</v>
      </c>
      <c r="U176">
        <v>1</v>
      </c>
      <c r="V176" t="s">
        <v>429</v>
      </c>
      <c r="W176">
        <v>1</v>
      </c>
      <c r="X176" t="s">
        <v>74</v>
      </c>
      <c r="Y176">
        <v>1</v>
      </c>
      <c r="Z176" t="s">
        <v>75</v>
      </c>
      <c r="AA176">
        <v>1</v>
      </c>
      <c r="AB176" s="3">
        <v>1</v>
      </c>
      <c r="AC176" s="3">
        <v>0</v>
      </c>
      <c r="AD176" s="3">
        <v>0</v>
      </c>
      <c r="AE176" s="3">
        <v>2</v>
      </c>
      <c r="AF176" s="3">
        <v>0</v>
      </c>
      <c r="AG176" s="3">
        <v>0</v>
      </c>
      <c r="AH176" s="3">
        <v>2</v>
      </c>
      <c r="AI176" s="3">
        <v>0</v>
      </c>
      <c r="AJ176" s="3">
        <v>0</v>
      </c>
      <c r="AK176" s="3">
        <v>1</v>
      </c>
      <c r="AL176" s="3">
        <v>0</v>
      </c>
      <c r="AM176" s="3">
        <v>0</v>
      </c>
      <c r="AN176" s="3">
        <v>0</v>
      </c>
      <c r="AO176" s="3">
        <v>0</v>
      </c>
      <c r="AP176" s="3">
        <v>0</v>
      </c>
      <c r="AQ176" s="3">
        <v>5</v>
      </c>
      <c r="AR176" s="3">
        <v>0</v>
      </c>
      <c r="AS176" s="3">
        <v>0</v>
      </c>
      <c r="AT176" s="4">
        <v>800000000</v>
      </c>
      <c r="AU176" s="4">
        <v>0</v>
      </c>
      <c r="AV176" s="3">
        <v>0</v>
      </c>
      <c r="AW176" s="4">
        <v>2730000000</v>
      </c>
      <c r="AX176" s="4">
        <v>0</v>
      </c>
      <c r="AY176" s="3">
        <v>0</v>
      </c>
      <c r="AZ176" s="4">
        <v>2459419000</v>
      </c>
      <c r="BA176" s="4">
        <v>0</v>
      </c>
      <c r="BB176" s="3">
        <v>0</v>
      </c>
      <c r="BC176" s="4">
        <v>2331000000</v>
      </c>
      <c r="BD176" s="4">
        <v>0</v>
      </c>
      <c r="BE176" s="3">
        <v>0</v>
      </c>
      <c r="BF176" s="4">
        <v>0</v>
      </c>
      <c r="BG176" s="4">
        <v>0</v>
      </c>
      <c r="BH176" s="3">
        <v>0</v>
      </c>
      <c r="BI176" s="4">
        <v>8320419000</v>
      </c>
      <c r="BJ176" s="4">
        <v>0</v>
      </c>
      <c r="BK176" s="3">
        <v>0</v>
      </c>
      <c r="BL176" t="s">
        <v>430</v>
      </c>
      <c r="BM176" s="13">
        <f t="shared" si="25"/>
        <v>800</v>
      </c>
      <c r="BN176" s="13">
        <f t="shared" si="26"/>
        <v>0</v>
      </c>
      <c r="BO176" s="13">
        <f t="shared" si="27"/>
        <v>2730</v>
      </c>
      <c r="BP176" s="13">
        <f t="shared" si="28"/>
        <v>0</v>
      </c>
      <c r="BQ176" s="13">
        <f t="shared" si="29"/>
        <v>2459.4189999999999</v>
      </c>
      <c r="BR176" s="13">
        <f t="shared" si="30"/>
        <v>0</v>
      </c>
      <c r="BS176" s="13">
        <f t="shared" si="31"/>
        <v>2331</v>
      </c>
      <c r="BT176" s="13">
        <f t="shared" si="32"/>
        <v>0</v>
      </c>
      <c r="BU176" s="13">
        <f t="shared" si="33"/>
        <v>0</v>
      </c>
      <c r="BV176" s="13">
        <f t="shared" si="34"/>
        <v>0</v>
      </c>
      <c r="BW176" s="13">
        <f t="shared" si="35"/>
        <v>8320.4189999999999</v>
      </c>
      <c r="BX176" s="13">
        <f t="shared" si="36"/>
        <v>0</v>
      </c>
    </row>
    <row r="177" spans="1:76" x14ac:dyDescent="0.25">
      <c r="A177">
        <v>16</v>
      </c>
      <c r="B177" t="s">
        <v>60</v>
      </c>
      <c r="C177" t="s">
        <v>61</v>
      </c>
      <c r="D177">
        <v>2021</v>
      </c>
      <c r="E177" t="s">
        <v>62</v>
      </c>
      <c r="F177" t="s">
        <v>63</v>
      </c>
      <c r="G177">
        <v>2</v>
      </c>
      <c r="H177" t="s">
        <v>64</v>
      </c>
      <c r="I177" t="s">
        <v>3664</v>
      </c>
      <c r="J177" t="s">
        <v>409</v>
      </c>
      <c r="K177" t="s">
        <v>410</v>
      </c>
      <c r="L177" t="s">
        <v>4101</v>
      </c>
      <c r="M177" t="s">
        <v>411</v>
      </c>
      <c r="N177" s="1" t="s">
        <v>68</v>
      </c>
      <c r="O177" t="s">
        <v>69</v>
      </c>
      <c r="P177" s="1" t="s">
        <v>70</v>
      </c>
      <c r="Q177" t="s">
        <v>71</v>
      </c>
      <c r="R177" t="s">
        <v>3734</v>
      </c>
      <c r="S177" t="s">
        <v>428</v>
      </c>
      <c r="T177">
        <v>9</v>
      </c>
      <c r="U177">
        <v>2</v>
      </c>
      <c r="V177" t="s">
        <v>431</v>
      </c>
      <c r="W177">
        <v>1</v>
      </c>
      <c r="X177" t="s">
        <v>74</v>
      </c>
      <c r="Y177">
        <v>1</v>
      </c>
      <c r="Z177" t="s">
        <v>75</v>
      </c>
      <c r="AA177">
        <v>1</v>
      </c>
      <c r="AB177" s="3">
        <v>0</v>
      </c>
      <c r="AC177" s="3">
        <v>0</v>
      </c>
      <c r="AD177" s="3">
        <v>0</v>
      </c>
      <c r="AE177" s="3">
        <v>0</v>
      </c>
      <c r="AF177" s="3">
        <v>0</v>
      </c>
      <c r="AG177" s="3">
        <v>0</v>
      </c>
      <c r="AH177" s="3">
        <v>0.6</v>
      </c>
      <c r="AI177" s="3">
        <v>0</v>
      </c>
      <c r="AJ177" s="3">
        <v>0</v>
      </c>
      <c r="AK177" s="3">
        <v>0.4</v>
      </c>
      <c r="AL177" s="3">
        <v>0</v>
      </c>
      <c r="AM177" s="3">
        <v>0</v>
      </c>
      <c r="AN177" s="3">
        <v>0</v>
      </c>
      <c r="AO177" s="3">
        <v>0</v>
      </c>
      <c r="AP177" s="3">
        <v>0</v>
      </c>
      <c r="AQ177" s="3">
        <v>1</v>
      </c>
      <c r="AR177" s="3">
        <v>0</v>
      </c>
      <c r="AS177" s="3">
        <v>0</v>
      </c>
      <c r="AT177" s="4">
        <v>0</v>
      </c>
      <c r="AU177" s="4">
        <v>0</v>
      </c>
      <c r="AV177" s="3">
        <v>0</v>
      </c>
      <c r="AW177" s="4">
        <v>0</v>
      </c>
      <c r="AX177" s="4">
        <v>0</v>
      </c>
      <c r="AY177" s="3">
        <v>0</v>
      </c>
      <c r="AZ177" s="4">
        <v>1490581000</v>
      </c>
      <c r="BA177" s="4">
        <v>0</v>
      </c>
      <c r="BB177" s="3">
        <v>0</v>
      </c>
      <c r="BC177" s="4">
        <v>401000000</v>
      </c>
      <c r="BD177" s="4">
        <v>0</v>
      </c>
      <c r="BE177" s="3">
        <v>0</v>
      </c>
      <c r="BF177" s="4">
        <v>0</v>
      </c>
      <c r="BG177" s="4">
        <v>0</v>
      </c>
      <c r="BH177" s="3">
        <v>0</v>
      </c>
      <c r="BI177" s="4">
        <v>1891581000</v>
      </c>
      <c r="BJ177" s="4">
        <v>0</v>
      </c>
      <c r="BK177" s="3">
        <v>0</v>
      </c>
      <c r="BM177" s="13">
        <f t="shared" si="25"/>
        <v>0</v>
      </c>
      <c r="BN177" s="13">
        <f t="shared" si="26"/>
        <v>0</v>
      </c>
      <c r="BO177" s="13">
        <f t="shared" si="27"/>
        <v>0</v>
      </c>
      <c r="BP177" s="13">
        <f t="shared" si="28"/>
        <v>0</v>
      </c>
      <c r="BQ177" s="13">
        <f t="shared" si="29"/>
        <v>1490.5809999999999</v>
      </c>
      <c r="BR177" s="13">
        <f t="shared" si="30"/>
        <v>0</v>
      </c>
      <c r="BS177" s="13">
        <f t="shared" si="31"/>
        <v>401</v>
      </c>
      <c r="BT177" s="13">
        <f t="shared" si="32"/>
        <v>0</v>
      </c>
      <c r="BU177" s="13">
        <f t="shared" si="33"/>
        <v>0</v>
      </c>
      <c r="BV177" s="13">
        <f t="shared" si="34"/>
        <v>0</v>
      </c>
      <c r="BW177" s="13">
        <f t="shared" si="35"/>
        <v>1891.5809999999999</v>
      </c>
      <c r="BX177" s="13">
        <f t="shared" si="36"/>
        <v>0</v>
      </c>
    </row>
    <row r="178" spans="1:76" x14ac:dyDescent="0.25">
      <c r="A178">
        <v>16</v>
      </c>
      <c r="B178" t="s">
        <v>60</v>
      </c>
      <c r="C178" t="s">
        <v>61</v>
      </c>
      <c r="D178">
        <v>2021</v>
      </c>
      <c r="E178" t="s">
        <v>62</v>
      </c>
      <c r="F178" t="s">
        <v>63</v>
      </c>
      <c r="G178">
        <v>2</v>
      </c>
      <c r="H178" t="s">
        <v>64</v>
      </c>
      <c r="I178" t="s">
        <v>3664</v>
      </c>
      <c r="J178" t="s">
        <v>409</v>
      </c>
      <c r="K178" t="s">
        <v>410</v>
      </c>
      <c r="L178" t="s">
        <v>4101</v>
      </c>
      <c r="M178" t="s">
        <v>411</v>
      </c>
      <c r="N178" s="1" t="s">
        <v>68</v>
      </c>
      <c r="O178" t="s">
        <v>69</v>
      </c>
      <c r="P178" s="1" t="s">
        <v>70</v>
      </c>
      <c r="Q178" t="s">
        <v>71</v>
      </c>
      <c r="R178" t="s">
        <v>3735</v>
      </c>
      <c r="S178" t="s">
        <v>432</v>
      </c>
      <c r="T178">
        <v>14</v>
      </c>
      <c r="U178">
        <v>1</v>
      </c>
      <c r="V178" t="s">
        <v>433</v>
      </c>
      <c r="W178">
        <v>1</v>
      </c>
      <c r="X178" t="s">
        <v>74</v>
      </c>
      <c r="Y178">
        <v>1</v>
      </c>
      <c r="Z178" t="s">
        <v>75</v>
      </c>
      <c r="AA178">
        <v>1</v>
      </c>
      <c r="AB178" s="3">
        <v>23.7</v>
      </c>
      <c r="AC178" s="3">
        <v>23.7</v>
      </c>
      <c r="AD178" s="3">
        <v>100</v>
      </c>
      <c r="AE178" s="3">
        <v>47.2</v>
      </c>
      <c r="AF178" s="3">
        <v>25.06</v>
      </c>
      <c r="AG178" s="3">
        <v>53.09</v>
      </c>
      <c r="AH178" s="3">
        <v>8.3000000000000007</v>
      </c>
      <c r="AI178" s="3">
        <v>0</v>
      </c>
      <c r="AJ178" s="3">
        <v>0</v>
      </c>
      <c r="AK178" s="3">
        <v>20.8</v>
      </c>
      <c r="AL178" s="3">
        <v>0</v>
      </c>
      <c r="AM178" s="3">
        <v>0</v>
      </c>
      <c r="AN178" s="3">
        <v>0</v>
      </c>
      <c r="AO178" s="3">
        <v>0</v>
      </c>
      <c r="AP178" s="3">
        <v>0</v>
      </c>
      <c r="AQ178" s="3">
        <v>100</v>
      </c>
      <c r="AR178" s="3">
        <v>48.76</v>
      </c>
      <c r="AS178" s="3">
        <v>48.76</v>
      </c>
      <c r="AT178" s="4">
        <v>45500000</v>
      </c>
      <c r="AU178" s="4">
        <v>24580000</v>
      </c>
      <c r="AV178" s="3">
        <v>54.02</v>
      </c>
      <c r="AW178" s="4">
        <v>74223000</v>
      </c>
      <c r="AX178" s="4">
        <v>74223000</v>
      </c>
      <c r="AY178" s="3">
        <v>100</v>
      </c>
      <c r="AZ178" s="4">
        <v>102860000</v>
      </c>
      <c r="BA178" s="4">
        <v>0</v>
      </c>
      <c r="BB178" s="3">
        <v>0</v>
      </c>
      <c r="BC178" s="4">
        <v>40000000</v>
      </c>
      <c r="BD178" s="4">
        <v>0</v>
      </c>
      <c r="BE178" s="3">
        <v>0</v>
      </c>
      <c r="BF178" s="4">
        <v>0</v>
      </c>
      <c r="BG178" s="4">
        <v>0</v>
      </c>
      <c r="BH178" s="3">
        <v>0</v>
      </c>
      <c r="BI178" s="4">
        <v>262583000</v>
      </c>
      <c r="BJ178" s="4">
        <v>98803000</v>
      </c>
      <c r="BK178" s="3">
        <v>37.630000000000003</v>
      </c>
      <c r="BL178" t="s">
        <v>434</v>
      </c>
      <c r="BM178" s="13">
        <f t="shared" si="25"/>
        <v>45.5</v>
      </c>
      <c r="BN178" s="13">
        <f t="shared" si="26"/>
        <v>24.58</v>
      </c>
      <c r="BO178" s="13">
        <f t="shared" si="27"/>
        <v>74.222999999999999</v>
      </c>
      <c r="BP178" s="13">
        <f t="shared" si="28"/>
        <v>74.222999999999999</v>
      </c>
      <c r="BQ178" s="13">
        <f t="shared" si="29"/>
        <v>102.86</v>
      </c>
      <c r="BR178" s="13">
        <f t="shared" si="30"/>
        <v>0</v>
      </c>
      <c r="BS178" s="13">
        <f t="shared" si="31"/>
        <v>40</v>
      </c>
      <c r="BT178" s="13">
        <f t="shared" si="32"/>
        <v>0</v>
      </c>
      <c r="BU178" s="13">
        <f t="shared" si="33"/>
        <v>0</v>
      </c>
      <c r="BV178" s="13">
        <f t="shared" si="34"/>
        <v>0</v>
      </c>
      <c r="BW178" s="13">
        <f t="shared" si="35"/>
        <v>262.58299999999997</v>
      </c>
      <c r="BX178" s="13">
        <f t="shared" si="36"/>
        <v>98.802999999999997</v>
      </c>
    </row>
    <row r="179" spans="1:76" x14ac:dyDescent="0.25">
      <c r="A179">
        <v>16</v>
      </c>
      <c r="B179" t="s">
        <v>60</v>
      </c>
      <c r="C179" t="s">
        <v>61</v>
      </c>
      <c r="D179">
        <v>2021</v>
      </c>
      <c r="E179" t="s">
        <v>62</v>
      </c>
      <c r="F179" t="s">
        <v>63</v>
      </c>
      <c r="G179">
        <v>2</v>
      </c>
      <c r="H179" t="s">
        <v>64</v>
      </c>
      <c r="I179" t="s">
        <v>3664</v>
      </c>
      <c r="J179" t="s">
        <v>409</v>
      </c>
      <c r="K179" t="s">
        <v>410</v>
      </c>
      <c r="L179" t="s">
        <v>4101</v>
      </c>
      <c r="M179" t="s">
        <v>411</v>
      </c>
      <c r="N179" s="1" t="s">
        <v>68</v>
      </c>
      <c r="O179" t="s">
        <v>69</v>
      </c>
      <c r="P179" s="1" t="s">
        <v>70</v>
      </c>
      <c r="Q179" t="s">
        <v>71</v>
      </c>
      <c r="R179" t="s">
        <v>3735</v>
      </c>
      <c r="S179" t="s">
        <v>432</v>
      </c>
      <c r="T179">
        <v>14</v>
      </c>
      <c r="U179">
        <v>2</v>
      </c>
      <c r="V179" t="s">
        <v>435</v>
      </c>
      <c r="W179">
        <v>1</v>
      </c>
      <c r="X179" t="s">
        <v>74</v>
      </c>
      <c r="Y179">
        <v>1</v>
      </c>
      <c r="Z179" t="s">
        <v>75</v>
      </c>
      <c r="AA179">
        <v>1</v>
      </c>
      <c r="AB179" s="3">
        <v>0</v>
      </c>
      <c r="AC179" s="3">
        <v>0</v>
      </c>
      <c r="AD179" s="3">
        <v>0</v>
      </c>
      <c r="AE179" s="3">
        <v>0.45</v>
      </c>
      <c r="AF179" s="3">
        <v>0.05</v>
      </c>
      <c r="AG179" s="3">
        <v>11.11</v>
      </c>
      <c r="AH179" s="3">
        <v>0.3</v>
      </c>
      <c r="AI179" s="3">
        <v>0</v>
      </c>
      <c r="AJ179" s="3">
        <v>0</v>
      </c>
      <c r="AK179" s="3">
        <v>0.25</v>
      </c>
      <c r="AL179" s="3">
        <v>0</v>
      </c>
      <c r="AM179" s="3">
        <v>0</v>
      </c>
      <c r="AN179" s="3">
        <v>0</v>
      </c>
      <c r="AO179" s="3">
        <v>0</v>
      </c>
      <c r="AP179" s="3">
        <v>0</v>
      </c>
      <c r="AQ179" s="3">
        <v>1</v>
      </c>
      <c r="AR179" s="3">
        <v>0.05</v>
      </c>
      <c r="AS179" s="3">
        <v>5</v>
      </c>
      <c r="AT179" s="4">
        <v>0</v>
      </c>
      <c r="AU179" s="4">
        <v>0</v>
      </c>
      <c r="AV179" s="3">
        <v>0</v>
      </c>
      <c r="AW179" s="4">
        <v>2465977000</v>
      </c>
      <c r="AX179" s="4">
        <v>2465977000</v>
      </c>
      <c r="AY179" s="3">
        <v>100</v>
      </c>
      <c r="AZ179" s="4">
        <v>3689642000</v>
      </c>
      <c r="BA179" s="4">
        <v>0</v>
      </c>
      <c r="BB179" s="3">
        <v>0</v>
      </c>
      <c r="BC179" s="4">
        <v>1500000000</v>
      </c>
      <c r="BD179" s="4">
        <v>0</v>
      </c>
      <c r="BE179" s="3">
        <v>0</v>
      </c>
      <c r="BF179" s="4">
        <v>0</v>
      </c>
      <c r="BG179" s="4">
        <v>0</v>
      </c>
      <c r="BH179" s="3">
        <v>0</v>
      </c>
      <c r="BI179" s="4">
        <v>7655619000</v>
      </c>
      <c r="BJ179" s="4">
        <v>2465977000</v>
      </c>
      <c r="BK179" s="3">
        <v>32.21</v>
      </c>
      <c r="BL179" t="s">
        <v>436</v>
      </c>
      <c r="BM179" s="13">
        <f t="shared" si="25"/>
        <v>0</v>
      </c>
      <c r="BN179" s="13">
        <f t="shared" si="26"/>
        <v>0</v>
      </c>
      <c r="BO179" s="13">
        <f t="shared" si="27"/>
        <v>2465.9769999999999</v>
      </c>
      <c r="BP179" s="13">
        <f t="shared" si="28"/>
        <v>2465.9769999999999</v>
      </c>
      <c r="BQ179" s="13">
        <f t="shared" si="29"/>
        <v>3689.6419999999998</v>
      </c>
      <c r="BR179" s="13">
        <f t="shared" si="30"/>
        <v>0</v>
      </c>
      <c r="BS179" s="13">
        <f t="shared" si="31"/>
        <v>1500</v>
      </c>
      <c r="BT179" s="13">
        <f t="shared" si="32"/>
        <v>0</v>
      </c>
      <c r="BU179" s="13">
        <f t="shared" si="33"/>
        <v>0</v>
      </c>
      <c r="BV179" s="13">
        <f t="shared" si="34"/>
        <v>0</v>
      </c>
      <c r="BW179" s="13">
        <f t="shared" si="35"/>
        <v>7655.6189999999997</v>
      </c>
      <c r="BX179" s="13">
        <f t="shared" si="36"/>
        <v>2465.9769999999999</v>
      </c>
    </row>
    <row r="180" spans="1:76" x14ac:dyDescent="0.25">
      <c r="A180">
        <v>16</v>
      </c>
      <c r="B180" t="s">
        <v>60</v>
      </c>
      <c r="C180" t="s">
        <v>61</v>
      </c>
      <c r="D180">
        <v>2021</v>
      </c>
      <c r="E180" t="s">
        <v>62</v>
      </c>
      <c r="F180" t="s">
        <v>63</v>
      </c>
      <c r="G180">
        <v>2</v>
      </c>
      <c r="H180" t="s">
        <v>64</v>
      </c>
      <c r="I180" t="s">
        <v>3664</v>
      </c>
      <c r="J180" t="s">
        <v>409</v>
      </c>
      <c r="K180" t="s">
        <v>410</v>
      </c>
      <c r="L180" t="s">
        <v>4101</v>
      </c>
      <c r="M180" t="s">
        <v>411</v>
      </c>
      <c r="N180" s="1" t="s">
        <v>68</v>
      </c>
      <c r="O180" t="s">
        <v>69</v>
      </c>
      <c r="P180" s="1" t="s">
        <v>70</v>
      </c>
      <c r="Q180" t="s">
        <v>71</v>
      </c>
      <c r="R180" t="s">
        <v>3735</v>
      </c>
      <c r="S180" t="s">
        <v>432</v>
      </c>
      <c r="T180">
        <v>14</v>
      </c>
      <c r="U180">
        <v>3</v>
      </c>
      <c r="V180" t="s">
        <v>437</v>
      </c>
      <c r="W180">
        <v>1</v>
      </c>
      <c r="X180" t="s">
        <v>74</v>
      </c>
      <c r="Y180">
        <v>1</v>
      </c>
      <c r="Z180" t="s">
        <v>75</v>
      </c>
      <c r="AA180">
        <v>1</v>
      </c>
      <c r="AB180" s="3">
        <v>0</v>
      </c>
      <c r="AC180" s="3">
        <v>0</v>
      </c>
      <c r="AD180" s="3">
        <v>0</v>
      </c>
      <c r="AE180" s="3">
        <v>0</v>
      </c>
      <c r="AF180" s="3">
        <v>0</v>
      </c>
      <c r="AG180" s="3">
        <v>0</v>
      </c>
      <c r="AH180" s="3">
        <v>45</v>
      </c>
      <c r="AI180" s="3">
        <v>0</v>
      </c>
      <c r="AJ180" s="3">
        <v>0</v>
      </c>
      <c r="AK180" s="3">
        <v>55</v>
      </c>
      <c r="AL180" s="3">
        <v>0</v>
      </c>
      <c r="AM180" s="3">
        <v>0</v>
      </c>
      <c r="AN180" s="3">
        <v>0</v>
      </c>
      <c r="AO180" s="3">
        <v>0</v>
      </c>
      <c r="AP180" s="3">
        <v>0</v>
      </c>
      <c r="AQ180" s="3">
        <v>100</v>
      </c>
      <c r="AR180" s="3">
        <v>0</v>
      </c>
      <c r="AS180" s="3">
        <v>0</v>
      </c>
      <c r="AT180" s="4">
        <v>0</v>
      </c>
      <c r="AU180" s="4">
        <v>0</v>
      </c>
      <c r="AV180" s="3">
        <v>0</v>
      </c>
      <c r="AW180" s="4">
        <v>0</v>
      </c>
      <c r="AX180" s="4">
        <v>0</v>
      </c>
      <c r="AY180" s="3">
        <v>0</v>
      </c>
      <c r="AZ180" s="4">
        <v>3332689000</v>
      </c>
      <c r="BA180" s="4">
        <v>0</v>
      </c>
      <c r="BB180" s="3">
        <v>0</v>
      </c>
      <c r="BC180" s="4">
        <v>1500000000</v>
      </c>
      <c r="BD180" s="4">
        <v>0</v>
      </c>
      <c r="BE180" s="3">
        <v>0</v>
      </c>
      <c r="BF180" s="4">
        <v>0</v>
      </c>
      <c r="BG180" s="4">
        <v>0</v>
      </c>
      <c r="BH180" s="3">
        <v>0</v>
      </c>
      <c r="BI180" s="4">
        <v>4832689000</v>
      </c>
      <c r="BJ180" s="4">
        <v>0</v>
      </c>
      <c r="BK180" s="3">
        <v>0</v>
      </c>
      <c r="BM180" s="13">
        <f t="shared" si="25"/>
        <v>0</v>
      </c>
      <c r="BN180" s="13">
        <f t="shared" si="26"/>
        <v>0</v>
      </c>
      <c r="BO180" s="13">
        <f t="shared" si="27"/>
        <v>0</v>
      </c>
      <c r="BP180" s="13">
        <f t="shared" si="28"/>
        <v>0</v>
      </c>
      <c r="BQ180" s="13">
        <f t="shared" si="29"/>
        <v>3332.6889999999999</v>
      </c>
      <c r="BR180" s="13">
        <f t="shared" si="30"/>
        <v>0</v>
      </c>
      <c r="BS180" s="13">
        <f t="shared" si="31"/>
        <v>1500</v>
      </c>
      <c r="BT180" s="13">
        <f t="shared" si="32"/>
        <v>0</v>
      </c>
      <c r="BU180" s="13">
        <f t="shared" si="33"/>
        <v>0</v>
      </c>
      <c r="BV180" s="13">
        <f t="shared" si="34"/>
        <v>0</v>
      </c>
      <c r="BW180" s="13">
        <f t="shared" si="35"/>
        <v>4832.6890000000003</v>
      </c>
      <c r="BX180" s="13">
        <f t="shared" si="36"/>
        <v>0</v>
      </c>
    </row>
    <row r="181" spans="1:76" x14ac:dyDescent="0.25">
      <c r="A181">
        <v>16</v>
      </c>
      <c r="B181" t="s">
        <v>60</v>
      </c>
      <c r="C181" t="s">
        <v>61</v>
      </c>
      <c r="D181">
        <v>2021</v>
      </c>
      <c r="E181" t="s">
        <v>62</v>
      </c>
      <c r="F181" t="s">
        <v>63</v>
      </c>
      <c r="G181">
        <v>2</v>
      </c>
      <c r="H181" t="s">
        <v>64</v>
      </c>
      <c r="I181" t="s">
        <v>3664</v>
      </c>
      <c r="J181" t="s">
        <v>409</v>
      </c>
      <c r="K181" t="s">
        <v>410</v>
      </c>
      <c r="L181" t="s">
        <v>4101</v>
      </c>
      <c r="M181" t="s">
        <v>411</v>
      </c>
      <c r="N181" s="1" t="s">
        <v>68</v>
      </c>
      <c r="O181" t="s">
        <v>69</v>
      </c>
      <c r="P181" s="1" t="s">
        <v>70</v>
      </c>
      <c r="Q181" t="s">
        <v>71</v>
      </c>
      <c r="R181" t="s">
        <v>3735</v>
      </c>
      <c r="S181" t="s">
        <v>432</v>
      </c>
      <c r="T181">
        <v>14</v>
      </c>
      <c r="U181">
        <v>4</v>
      </c>
      <c r="V181" t="s">
        <v>438</v>
      </c>
      <c r="W181">
        <v>1</v>
      </c>
      <c r="X181" t="s">
        <v>74</v>
      </c>
      <c r="Y181">
        <v>1</v>
      </c>
      <c r="Z181" t="s">
        <v>75</v>
      </c>
      <c r="AA181">
        <v>1</v>
      </c>
      <c r="AB181" s="3">
        <v>0</v>
      </c>
      <c r="AC181" s="3">
        <v>0</v>
      </c>
      <c r="AD181" s="3">
        <v>0</v>
      </c>
      <c r="AE181" s="3">
        <v>0</v>
      </c>
      <c r="AF181" s="3">
        <v>0</v>
      </c>
      <c r="AG181" s="3">
        <v>0</v>
      </c>
      <c r="AH181" s="3">
        <v>0</v>
      </c>
      <c r="AI181" s="3">
        <v>0</v>
      </c>
      <c r="AJ181" s="3">
        <v>0</v>
      </c>
      <c r="AK181" s="3">
        <v>1</v>
      </c>
      <c r="AL181" s="3">
        <v>0</v>
      </c>
      <c r="AM181" s="3">
        <v>0</v>
      </c>
      <c r="AN181" s="3">
        <v>0</v>
      </c>
      <c r="AO181" s="3">
        <v>0</v>
      </c>
      <c r="AP181" s="3">
        <v>0</v>
      </c>
      <c r="AQ181" s="3">
        <v>1</v>
      </c>
      <c r="AR181" s="3">
        <v>0</v>
      </c>
      <c r="AS181" s="3">
        <v>0</v>
      </c>
      <c r="AT181" s="4">
        <v>0</v>
      </c>
      <c r="AU181" s="4">
        <v>0</v>
      </c>
      <c r="AV181" s="3">
        <v>0</v>
      </c>
      <c r="AW181" s="4">
        <v>0</v>
      </c>
      <c r="AX181" s="4">
        <v>0</v>
      </c>
      <c r="AY181" s="3">
        <v>0</v>
      </c>
      <c r="AZ181" s="4">
        <v>0</v>
      </c>
      <c r="BA181" s="4">
        <v>0</v>
      </c>
      <c r="BB181" s="3">
        <v>0</v>
      </c>
      <c r="BC181" s="4">
        <v>343500000</v>
      </c>
      <c r="BD181" s="4">
        <v>0</v>
      </c>
      <c r="BE181" s="3">
        <v>0</v>
      </c>
      <c r="BF181" s="4">
        <v>0</v>
      </c>
      <c r="BG181" s="4">
        <v>0</v>
      </c>
      <c r="BH181" s="3">
        <v>0</v>
      </c>
      <c r="BI181" s="4">
        <v>343500000</v>
      </c>
      <c r="BJ181" s="4">
        <v>0</v>
      </c>
      <c r="BK181" s="3">
        <v>0</v>
      </c>
      <c r="BM181" s="13">
        <f t="shared" si="25"/>
        <v>0</v>
      </c>
      <c r="BN181" s="13">
        <f t="shared" si="26"/>
        <v>0</v>
      </c>
      <c r="BO181" s="13">
        <f t="shared" si="27"/>
        <v>0</v>
      </c>
      <c r="BP181" s="13">
        <f t="shared" si="28"/>
        <v>0</v>
      </c>
      <c r="BQ181" s="13">
        <f t="shared" si="29"/>
        <v>0</v>
      </c>
      <c r="BR181" s="13">
        <f t="shared" si="30"/>
        <v>0</v>
      </c>
      <c r="BS181" s="13">
        <f t="shared" si="31"/>
        <v>343.5</v>
      </c>
      <c r="BT181" s="13">
        <f t="shared" si="32"/>
        <v>0</v>
      </c>
      <c r="BU181" s="13">
        <f t="shared" si="33"/>
        <v>0</v>
      </c>
      <c r="BV181" s="13">
        <f t="shared" si="34"/>
        <v>0</v>
      </c>
      <c r="BW181" s="13">
        <f t="shared" si="35"/>
        <v>343.5</v>
      </c>
      <c r="BX181" s="13">
        <f t="shared" si="36"/>
        <v>0</v>
      </c>
    </row>
    <row r="182" spans="1:76" x14ac:dyDescent="0.25">
      <c r="A182">
        <v>16</v>
      </c>
      <c r="B182" t="s">
        <v>60</v>
      </c>
      <c r="C182" t="s">
        <v>61</v>
      </c>
      <c r="D182">
        <v>2021</v>
      </c>
      <c r="E182" t="s">
        <v>62</v>
      </c>
      <c r="F182" t="s">
        <v>63</v>
      </c>
      <c r="G182">
        <v>2</v>
      </c>
      <c r="H182" t="s">
        <v>64</v>
      </c>
      <c r="I182" t="s">
        <v>3664</v>
      </c>
      <c r="J182" t="s">
        <v>409</v>
      </c>
      <c r="K182" t="s">
        <v>410</v>
      </c>
      <c r="L182" t="s">
        <v>4101</v>
      </c>
      <c r="M182" t="s">
        <v>411</v>
      </c>
      <c r="N182" s="1" t="s">
        <v>68</v>
      </c>
      <c r="O182" t="s">
        <v>69</v>
      </c>
      <c r="P182" s="1" t="s">
        <v>70</v>
      </c>
      <c r="Q182" t="s">
        <v>71</v>
      </c>
      <c r="R182" t="s">
        <v>3736</v>
      </c>
      <c r="S182" t="s">
        <v>439</v>
      </c>
      <c r="T182">
        <v>17</v>
      </c>
      <c r="U182">
        <v>1</v>
      </c>
      <c r="V182" t="s">
        <v>440</v>
      </c>
      <c r="W182">
        <v>1</v>
      </c>
      <c r="X182" t="s">
        <v>74</v>
      </c>
      <c r="Y182">
        <v>1</v>
      </c>
      <c r="Z182" t="s">
        <v>75</v>
      </c>
      <c r="AA182">
        <v>1</v>
      </c>
      <c r="AB182" s="3">
        <v>40</v>
      </c>
      <c r="AC182" s="3">
        <v>31.3</v>
      </c>
      <c r="AD182" s="3">
        <v>78.25</v>
      </c>
      <c r="AE182" s="3">
        <v>18.899999999999999</v>
      </c>
      <c r="AF182" s="3">
        <v>10.8</v>
      </c>
      <c r="AG182" s="3">
        <v>57.14</v>
      </c>
      <c r="AH182" s="3">
        <v>20.8</v>
      </c>
      <c r="AI182" s="3">
        <v>0</v>
      </c>
      <c r="AJ182" s="3">
        <v>0</v>
      </c>
      <c r="AK182" s="3">
        <v>9</v>
      </c>
      <c r="AL182" s="3">
        <v>0</v>
      </c>
      <c r="AM182" s="3">
        <v>0</v>
      </c>
      <c r="AN182" s="3">
        <v>20</v>
      </c>
      <c r="AO182" s="3">
        <v>0</v>
      </c>
      <c r="AP182" s="3">
        <v>0</v>
      </c>
      <c r="AQ182" s="3">
        <v>100</v>
      </c>
      <c r="AR182" s="3">
        <v>42.1</v>
      </c>
      <c r="AS182" s="3">
        <v>42.1</v>
      </c>
      <c r="AT182" s="4">
        <v>4845153000</v>
      </c>
      <c r="AU182" s="4">
        <v>1477506700</v>
      </c>
      <c r="AV182" s="3">
        <v>30.49</v>
      </c>
      <c r="AW182" s="4">
        <v>3800642035</v>
      </c>
      <c r="AX182" s="4">
        <v>1699553781</v>
      </c>
      <c r="AY182" s="3">
        <v>44.72</v>
      </c>
      <c r="AZ182" s="4">
        <v>1765627000</v>
      </c>
      <c r="BA182" s="4">
        <v>0</v>
      </c>
      <c r="BB182" s="3">
        <v>0</v>
      </c>
      <c r="BC182" s="4">
        <v>804722000</v>
      </c>
      <c r="BD182" s="4">
        <v>0</v>
      </c>
      <c r="BE182" s="3">
        <v>0</v>
      </c>
      <c r="BF182" s="4">
        <v>2186712000</v>
      </c>
      <c r="BG182" s="4">
        <v>0</v>
      </c>
      <c r="BH182" s="3">
        <v>0</v>
      </c>
      <c r="BI182" s="4">
        <v>13402856035</v>
      </c>
      <c r="BJ182" s="4">
        <v>3177060481</v>
      </c>
      <c r="BK182" s="3">
        <v>23.7</v>
      </c>
      <c r="BL182" t="s">
        <v>441</v>
      </c>
      <c r="BM182" s="13">
        <f t="shared" si="25"/>
        <v>4845.1530000000002</v>
      </c>
      <c r="BN182" s="13">
        <f t="shared" si="26"/>
        <v>1477.5066999999999</v>
      </c>
      <c r="BO182" s="13">
        <f t="shared" si="27"/>
        <v>3800.6420349999999</v>
      </c>
      <c r="BP182" s="13">
        <f t="shared" si="28"/>
        <v>1699.5537810000001</v>
      </c>
      <c r="BQ182" s="13">
        <f t="shared" si="29"/>
        <v>1765.627</v>
      </c>
      <c r="BR182" s="13">
        <f t="shared" si="30"/>
        <v>0</v>
      </c>
      <c r="BS182" s="13">
        <f t="shared" si="31"/>
        <v>804.72199999999998</v>
      </c>
      <c r="BT182" s="13">
        <f t="shared" si="32"/>
        <v>0</v>
      </c>
      <c r="BU182" s="13">
        <f t="shared" si="33"/>
        <v>2186.712</v>
      </c>
      <c r="BV182" s="13">
        <f t="shared" si="34"/>
        <v>0</v>
      </c>
      <c r="BW182" s="13">
        <f t="shared" si="35"/>
        <v>13402.856034999999</v>
      </c>
      <c r="BX182" s="13">
        <f t="shared" si="36"/>
        <v>3177.060481</v>
      </c>
    </row>
    <row r="183" spans="1:76" x14ac:dyDescent="0.25">
      <c r="A183">
        <v>16</v>
      </c>
      <c r="B183" t="s">
        <v>60</v>
      </c>
      <c r="C183" t="s">
        <v>61</v>
      </c>
      <c r="D183">
        <v>2021</v>
      </c>
      <c r="E183" t="s">
        <v>62</v>
      </c>
      <c r="F183" t="s">
        <v>63</v>
      </c>
      <c r="G183">
        <v>2</v>
      </c>
      <c r="H183" t="s">
        <v>64</v>
      </c>
      <c r="I183" t="s">
        <v>3664</v>
      </c>
      <c r="J183" t="s">
        <v>409</v>
      </c>
      <c r="K183" t="s">
        <v>410</v>
      </c>
      <c r="L183" t="s">
        <v>4101</v>
      </c>
      <c r="M183" t="s">
        <v>411</v>
      </c>
      <c r="N183" s="1" t="s">
        <v>68</v>
      </c>
      <c r="O183" t="s">
        <v>69</v>
      </c>
      <c r="P183" s="1" t="s">
        <v>70</v>
      </c>
      <c r="Q183" t="s">
        <v>71</v>
      </c>
      <c r="R183" t="s">
        <v>3736</v>
      </c>
      <c r="S183" t="s">
        <v>439</v>
      </c>
      <c r="T183">
        <v>17</v>
      </c>
      <c r="U183">
        <v>2</v>
      </c>
      <c r="V183" t="s">
        <v>442</v>
      </c>
      <c r="W183">
        <v>1</v>
      </c>
      <c r="X183" t="s">
        <v>74</v>
      </c>
      <c r="Y183">
        <v>1</v>
      </c>
      <c r="Z183" t="s">
        <v>75</v>
      </c>
      <c r="AA183">
        <v>1</v>
      </c>
      <c r="AB183" s="3">
        <v>0</v>
      </c>
      <c r="AC183" s="3">
        <v>0</v>
      </c>
      <c r="AD183" s="3">
        <v>0</v>
      </c>
      <c r="AE183" s="3">
        <v>0</v>
      </c>
      <c r="AF183" s="3">
        <v>0</v>
      </c>
      <c r="AG183" s="3">
        <v>0</v>
      </c>
      <c r="AH183" s="3">
        <v>30</v>
      </c>
      <c r="AI183" s="3">
        <v>0</v>
      </c>
      <c r="AJ183" s="3">
        <v>0</v>
      </c>
      <c r="AK183" s="3">
        <v>30</v>
      </c>
      <c r="AL183" s="3">
        <v>0</v>
      </c>
      <c r="AM183" s="3">
        <v>0</v>
      </c>
      <c r="AN183" s="3">
        <v>40</v>
      </c>
      <c r="AO183" s="3">
        <v>0</v>
      </c>
      <c r="AP183" s="3">
        <v>0</v>
      </c>
      <c r="AQ183" s="3">
        <v>100</v>
      </c>
      <c r="AR183" s="3">
        <v>0</v>
      </c>
      <c r="AS183" s="3">
        <v>0</v>
      </c>
      <c r="AT183" s="4">
        <v>0</v>
      </c>
      <c r="AU183" s="4">
        <v>0</v>
      </c>
      <c r="AV183" s="3">
        <v>0</v>
      </c>
      <c r="AW183" s="4">
        <v>0</v>
      </c>
      <c r="AX183" s="4">
        <v>0</v>
      </c>
      <c r="AY183" s="3">
        <v>0</v>
      </c>
      <c r="AZ183" s="4">
        <v>1209055000</v>
      </c>
      <c r="BA183" s="4">
        <v>0</v>
      </c>
      <c r="BB183" s="3">
        <v>0</v>
      </c>
      <c r="BC183" s="4">
        <v>364658000</v>
      </c>
      <c r="BD183" s="4">
        <v>0</v>
      </c>
      <c r="BE183" s="3">
        <v>0</v>
      </c>
      <c r="BF183" s="4">
        <v>1151182000</v>
      </c>
      <c r="BG183" s="4">
        <v>0</v>
      </c>
      <c r="BH183" s="3">
        <v>0</v>
      </c>
      <c r="BI183" s="4">
        <v>2724895000</v>
      </c>
      <c r="BJ183" s="4">
        <v>0</v>
      </c>
      <c r="BK183" s="3">
        <v>0</v>
      </c>
      <c r="BM183" s="13">
        <f t="shared" si="25"/>
        <v>0</v>
      </c>
      <c r="BN183" s="13">
        <f t="shared" si="26"/>
        <v>0</v>
      </c>
      <c r="BO183" s="13">
        <f t="shared" si="27"/>
        <v>0</v>
      </c>
      <c r="BP183" s="13">
        <f t="shared" si="28"/>
        <v>0</v>
      </c>
      <c r="BQ183" s="13">
        <f t="shared" si="29"/>
        <v>1209.0550000000001</v>
      </c>
      <c r="BR183" s="13">
        <f t="shared" si="30"/>
        <v>0</v>
      </c>
      <c r="BS183" s="13">
        <f t="shared" si="31"/>
        <v>364.65800000000002</v>
      </c>
      <c r="BT183" s="13">
        <f t="shared" si="32"/>
        <v>0</v>
      </c>
      <c r="BU183" s="13">
        <f t="shared" si="33"/>
        <v>1151.182</v>
      </c>
      <c r="BV183" s="13">
        <f t="shared" si="34"/>
        <v>0</v>
      </c>
      <c r="BW183" s="13">
        <f t="shared" si="35"/>
        <v>2724.8950000000004</v>
      </c>
      <c r="BX183" s="13">
        <f t="shared" si="36"/>
        <v>0</v>
      </c>
    </row>
    <row r="184" spans="1:76" x14ac:dyDescent="0.25">
      <c r="A184">
        <v>16</v>
      </c>
      <c r="B184" t="s">
        <v>60</v>
      </c>
      <c r="C184" t="s">
        <v>61</v>
      </c>
      <c r="D184">
        <v>2021</v>
      </c>
      <c r="E184" t="s">
        <v>62</v>
      </c>
      <c r="F184" t="s">
        <v>63</v>
      </c>
      <c r="G184">
        <v>2</v>
      </c>
      <c r="H184" t="s">
        <v>64</v>
      </c>
      <c r="I184" t="s">
        <v>3664</v>
      </c>
      <c r="J184" t="s">
        <v>409</v>
      </c>
      <c r="K184" t="s">
        <v>410</v>
      </c>
      <c r="L184" t="s">
        <v>4101</v>
      </c>
      <c r="M184" t="s">
        <v>411</v>
      </c>
      <c r="N184" s="1" t="s">
        <v>68</v>
      </c>
      <c r="O184" t="s">
        <v>69</v>
      </c>
      <c r="P184" s="1" t="s">
        <v>70</v>
      </c>
      <c r="Q184" t="s">
        <v>71</v>
      </c>
      <c r="R184" t="s">
        <v>3736</v>
      </c>
      <c r="S184" t="s">
        <v>439</v>
      </c>
      <c r="T184">
        <v>17</v>
      </c>
      <c r="U184">
        <v>3</v>
      </c>
      <c r="V184" t="s">
        <v>443</v>
      </c>
      <c r="W184">
        <v>1</v>
      </c>
      <c r="X184" t="s">
        <v>74</v>
      </c>
      <c r="Y184">
        <v>1</v>
      </c>
      <c r="Z184" t="s">
        <v>75</v>
      </c>
      <c r="AA184">
        <v>1</v>
      </c>
      <c r="AB184" s="3">
        <v>15</v>
      </c>
      <c r="AC184" s="3">
        <v>7.5</v>
      </c>
      <c r="AD184" s="3">
        <v>50</v>
      </c>
      <c r="AE184" s="3">
        <v>36</v>
      </c>
      <c r="AF184" s="3">
        <v>1</v>
      </c>
      <c r="AG184" s="3">
        <v>2.78</v>
      </c>
      <c r="AH184" s="3">
        <v>36</v>
      </c>
      <c r="AI184" s="3">
        <v>0</v>
      </c>
      <c r="AJ184" s="3">
        <v>0</v>
      </c>
      <c r="AK184" s="3">
        <v>20.5</v>
      </c>
      <c r="AL184" s="3">
        <v>0</v>
      </c>
      <c r="AM184" s="3">
        <v>0</v>
      </c>
      <c r="AN184" s="3">
        <v>0</v>
      </c>
      <c r="AO184" s="3">
        <v>0</v>
      </c>
      <c r="AP184" s="3">
        <v>0</v>
      </c>
      <c r="AQ184" s="3">
        <v>100</v>
      </c>
      <c r="AR184" s="3">
        <v>8.5</v>
      </c>
      <c r="AS184" s="3">
        <v>8.5</v>
      </c>
      <c r="AT184" s="4">
        <v>50000000</v>
      </c>
      <c r="AU184" s="4">
        <v>7024000</v>
      </c>
      <c r="AV184" s="3">
        <v>14.04</v>
      </c>
      <c r="AW184" s="4">
        <v>97991000</v>
      </c>
      <c r="AX184" s="4">
        <v>0</v>
      </c>
      <c r="AY184" s="3">
        <v>0</v>
      </c>
      <c r="AZ184" s="4">
        <v>256623000</v>
      </c>
      <c r="BA184" s="4">
        <v>0</v>
      </c>
      <c r="BB184" s="3">
        <v>0</v>
      </c>
      <c r="BC184" s="4">
        <v>65965200</v>
      </c>
      <c r="BD184" s="4">
        <v>0</v>
      </c>
      <c r="BE184" s="3">
        <v>0</v>
      </c>
      <c r="BF184" s="4">
        <v>0</v>
      </c>
      <c r="BG184" s="4">
        <v>0</v>
      </c>
      <c r="BH184" s="3">
        <v>0</v>
      </c>
      <c r="BI184" s="4">
        <v>470579200</v>
      </c>
      <c r="BJ184" s="4">
        <v>7024000</v>
      </c>
      <c r="BK184" s="3">
        <v>1.49</v>
      </c>
      <c r="BM184" s="13">
        <f t="shared" si="25"/>
        <v>50</v>
      </c>
      <c r="BN184" s="13">
        <f t="shared" si="26"/>
        <v>7.024</v>
      </c>
      <c r="BO184" s="13">
        <f t="shared" si="27"/>
        <v>97.991</v>
      </c>
      <c r="BP184" s="13">
        <f t="shared" si="28"/>
        <v>0</v>
      </c>
      <c r="BQ184" s="13">
        <f t="shared" si="29"/>
        <v>256.62299999999999</v>
      </c>
      <c r="BR184" s="13">
        <f t="shared" si="30"/>
        <v>0</v>
      </c>
      <c r="BS184" s="13">
        <f t="shared" si="31"/>
        <v>65.965199999999996</v>
      </c>
      <c r="BT184" s="13">
        <f t="shared" si="32"/>
        <v>0</v>
      </c>
      <c r="BU184" s="13">
        <f t="shared" si="33"/>
        <v>0</v>
      </c>
      <c r="BV184" s="13">
        <f t="shared" si="34"/>
        <v>0</v>
      </c>
      <c r="BW184" s="13">
        <f t="shared" si="35"/>
        <v>470.57919999999996</v>
      </c>
      <c r="BX184" s="13">
        <f t="shared" si="36"/>
        <v>7.024</v>
      </c>
    </row>
    <row r="185" spans="1:76" x14ac:dyDescent="0.25">
      <c r="A185">
        <v>16</v>
      </c>
      <c r="B185" t="s">
        <v>60</v>
      </c>
      <c r="C185" t="s">
        <v>61</v>
      </c>
      <c r="D185">
        <v>2021</v>
      </c>
      <c r="E185" t="s">
        <v>62</v>
      </c>
      <c r="F185" t="s">
        <v>63</v>
      </c>
      <c r="G185">
        <v>2</v>
      </c>
      <c r="H185" t="s">
        <v>64</v>
      </c>
      <c r="I185" t="s">
        <v>3664</v>
      </c>
      <c r="J185" t="s">
        <v>409</v>
      </c>
      <c r="K185" t="s">
        <v>410</v>
      </c>
      <c r="L185" t="s">
        <v>4101</v>
      </c>
      <c r="M185" t="s">
        <v>411</v>
      </c>
      <c r="N185" s="1" t="s">
        <v>68</v>
      </c>
      <c r="O185" t="s">
        <v>69</v>
      </c>
      <c r="P185" s="1" t="s">
        <v>70</v>
      </c>
      <c r="Q185" t="s">
        <v>71</v>
      </c>
      <c r="R185" t="s">
        <v>3736</v>
      </c>
      <c r="S185" t="s">
        <v>439</v>
      </c>
      <c r="T185">
        <v>17</v>
      </c>
      <c r="U185">
        <v>4</v>
      </c>
      <c r="V185" t="s">
        <v>444</v>
      </c>
      <c r="W185">
        <v>1</v>
      </c>
      <c r="X185" t="s">
        <v>74</v>
      </c>
      <c r="Y185">
        <v>1</v>
      </c>
      <c r="Z185" t="s">
        <v>75</v>
      </c>
      <c r="AA185">
        <v>1</v>
      </c>
      <c r="AB185" s="3">
        <v>35</v>
      </c>
      <c r="AC185" s="3">
        <v>13.61</v>
      </c>
      <c r="AD185" s="3">
        <v>38.89</v>
      </c>
      <c r="AE185" s="3">
        <v>21</v>
      </c>
      <c r="AF185" s="3">
        <v>13.17</v>
      </c>
      <c r="AG185" s="3">
        <v>62.71</v>
      </c>
      <c r="AH185" s="3">
        <v>20.7</v>
      </c>
      <c r="AI185" s="3">
        <v>0</v>
      </c>
      <c r="AJ185" s="3">
        <v>0</v>
      </c>
      <c r="AK185" s="3">
        <v>22.7</v>
      </c>
      <c r="AL185" s="3">
        <v>0</v>
      </c>
      <c r="AM185" s="3">
        <v>0</v>
      </c>
      <c r="AN185" s="3">
        <v>21.99</v>
      </c>
      <c r="AO185" s="3">
        <v>0</v>
      </c>
      <c r="AP185" s="3">
        <v>0</v>
      </c>
      <c r="AQ185" s="3">
        <v>100</v>
      </c>
      <c r="AR185" s="3">
        <v>26.78</v>
      </c>
      <c r="AS185" s="3">
        <v>26.78</v>
      </c>
      <c r="AT185" s="4">
        <v>500000000</v>
      </c>
      <c r="AU185" s="4">
        <v>41995250</v>
      </c>
      <c r="AV185" s="3">
        <v>8.4</v>
      </c>
      <c r="AW185" s="4">
        <v>424853000</v>
      </c>
      <c r="AX185" s="4">
        <v>397649000</v>
      </c>
      <c r="AY185" s="3">
        <v>93.6</v>
      </c>
      <c r="AZ185" s="4">
        <v>450000000</v>
      </c>
      <c r="BA185" s="4">
        <v>0</v>
      </c>
      <c r="BB185" s="3">
        <v>0</v>
      </c>
      <c r="BC185" s="4">
        <v>132620000</v>
      </c>
      <c r="BD185" s="4">
        <v>0</v>
      </c>
      <c r="BE185" s="3">
        <v>0</v>
      </c>
      <c r="BF185" s="4">
        <v>279321000</v>
      </c>
      <c r="BG185" s="4">
        <v>0</v>
      </c>
      <c r="BH185" s="3">
        <v>0</v>
      </c>
      <c r="BI185" s="4">
        <v>1786794000</v>
      </c>
      <c r="BJ185" s="4">
        <v>439644250</v>
      </c>
      <c r="BK185" s="3">
        <v>24.61</v>
      </c>
      <c r="BL185" t="s">
        <v>445</v>
      </c>
      <c r="BM185" s="13">
        <f t="shared" si="25"/>
        <v>500</v>
      </c>
      <c r="BN185" s="13">
        <f t="shared" si="26"/>
        <v>41.995249999999999</v>
      </c>
      <c r="BO185" s="13">
        <f t="shared" si="27"/>
        <v>424.85300000000001</v>
      </c>
      <c r="BP185" s="13">
        <f t="shared" si="28"/>
        <v>397.649</v>
      </c>
      <c r="BQ185" s="13">
        <f t="shared" si="29"/>
        <v>450</v>
      </c>
      <c r="BR185" s="13">
        <f t="shared" si="30"/>
        <v>0</v>
      </c>
      <c r="BS185" s="13">
        <f t="shared" si="31"/>
        <v>132.62</v>
      </c>
      <c r="BT185" s="13">
        <f t="shared" si="32"/>
        <v>0</v>
      </c>
      <c r="BU185" s="13">
        <f t="shared" si="33"/>
        <v>279.32100000000003</v>
      </c>
      <c r="BV185" s="13">
        <f t="shared" si="34"/>
        <v>0</v>
      </c>
      <c r="BW185" s="13">
        <f t="shared" si="35"/>
        <v>1786.7939999999999</v>
      </c>
      <c r="BX185" s="13">
        <f t="shared" si="36"/>
        <v>439.64425</v>
      </c>
    </row>
    <row r="186" spans="1:76" x14ac:dyDescent="0.25">
      <c r="A186">
        <v>16</v>
      </c>
      <c r="B186" t="s">
        <v>60</v>
      </c>
      <c r="C186" t="s">
        <v>61</v>
      </c>
      <c r="D186">
        <v>2021</v>
      </c>
      <c r="E186" t="s">
        <v>62</v>
      </c>
      <c r="F186" t="s">
        <v>63</v>
      </c>
      <c r="G186">
        <v>2</v>
      </c>
      <c r="H186" t="s">
        <v>64</v>
      </c>
      <c r="I186" t="s">
        <v>3664</v>
      </c>
      <c r="J186" t="s">
        <v>409</v>
      </c>
      <c r="K186" t="s">
        <v>410</v>
      </c>
      <c r="L186" t="s">
        <v>4101</v>
      </c>
      <c r="M186" t="s">
        <v>411</v>
      </c>
      <c r="N186" s="1" t="s">
        <v>68</v>
      </c>
      <c r="O186" t="s">
        <v>69</v>
      </c>
      <c r="P186" s="1" t="s">
        <v>70</v>
      </c>
      <c r="Q186" t="s">
        <v>71</v>
      </c>
      <c r="R186" t="s">
        <v>3736</v>
      </c>
      <c r="S186" t="s">
        <v>439</v>
      </c>
      <c r="T186">
        <v>17</v>
      </c>
      <c r="U186">
        <v>5</v>
      </c>
      <c r="V186" t="s">
        <v>446</v>
      </c>
      <c r="W186">
        <v>1</v>
      </c>
      <c r="X186" t="s">
        <v>74</v>
      </c>
      <c r="Y186">
        <v>1</v>
      </c>
      <c r="Z186" t="s">
        <v>75</v>
      </c>
      <c r="AA186">
        <v>1</v>
      </c>
      <c r="AB186" s="3">
        <v>100</v>
      </c>
      <c r="AC186" s="3">
        <v>100</v>
      </c>
      <c r="AD186" s="3">
        <v>100</v>
      </c>
      <c r="AE186" s="3">
        <v>0</v>
      </c>
      <c r="AF186" s="3">
        <v>0</v>
      </c>
      <c r="AG186" s="3">
        <v>0</v>
      </c>
      <c r="AH186" s="3">
        <v>0</v>
      </c>
      <c r="AI186" s="3">
        <v>0</v>
      </c>
      <c r="AJ186" s="3">
        <v>0</v>
      </c>
      <c r="AK186" s="3">
        <v>0</v>
      </c>
      <c r="AL186" s="3">
        <v>0</v>
      </c>
      <c r="AM186" s="3">
        <v>0</v>
      </c>
      <c r="AN186" s="3">
        <v>0</v>
      </c>
      <c r="AO186" s="3">
        <v>0</v>
      </c>
      <c r="AP186" s="3">
        <v>0</v>
      </c>
      <c r="AQ186" s="3">
        <v>100</v>
      </c>
      <c r="AR186" s="3">
        <v>100</v>
      </c>
      <c r="AS186" s="3">
        <v>100</v>
      </c>
      <c r="AT186" s="4">
        <v>700000000</v>
      </c>
      <c r="AU186" s="4">
        <v>700000000</v>
      </c>
      <c r="AV186" s="3">
        <v>100</v>
      </c>
      <c r="AW186" s="4">
        <v>0</v>
      </c>
      <c r="AX186" s="4">
        <v>0</v>
      </c>
      <c r="AY186" s="3">
        <v>0</v>
      </c>
      <c r="AZ186" s="4">
        <v>0</v>
      </c>
      <c r="BA186" s="4">
        <v>0</v>
      </c>
      <c r="BB186" s="3">
        <v>0</v>
      </c>
      <c r="BC186" s="4">
        <v>0</v>
      </c>
      <c r="BD186" s="4">
        <v>0</v>
      </c>
      <c r="BE186" s="3">
        <v>0</v>
      </c>
      <c r="BF186" s="4">
        <v>0</v>
      </c>
      <c r="BG186" s="4">
        <v>0</v>
      </c>
      <c r="BH186" s="3">
        <v>0</v>
      </c>
      <c r="BI186" s="4">
        <v>700000000</v>
      </c>
      <c r="BJ186" s="4">
        <v>700000000</v>
      </c>
      <c r="BK186" s="3">
        <v>100</v>
      </c>
      <c r="BM186" s="13">
        <f t="shared" si="25"/>
        <v>700</v>
      </c>
      <c r="BN186" s="13">
        <f t="shared" si="26"/>
        <v>700</v>
      </c>
      <c r="BO186" s="13">
        <f t="shared" si="27"/>
        <v>0</v>
      </c>
      <c r="BP186" s="13">
        <f t="shared" si="28"/>
        <v>0</v>
      </c>
      <c r="BQ186" s="13">
        <f t="shared" si="29"/>
        <v>0</v>
      </c>
      <c r="BR186" s="13">
        <f t="shared" si="30"/>
        <v>0</v>
      </c>
      <c r="BS186" s="13">
        <f t="shared" si="31"/>
        <v>0</v>
      </c>
      <c r="BT186" s="13">
        <f t="shared" si="32"/>
        <v>0</v>
      </c>
      <c r="BU186" s="13">
        <f t="shared" si="33"/>
        <v>0</v>
      </c>
      <c r="BV186" s="13">
        <f t="shared" si="34"/>
        <v>0</v>
      </c>
      <c r="BW186" s="13">
        <f t="shared" si="35"/>
        <v>700</v>
      </c>
      <c r="BX186" s="13">
        <f t="shared" si="36"/>
        <v>700</v>
      </c>
    </row>
    <row r="187" spans="1:76" x14ac:dyDescent="0.25">
      <c r="A187">
        <v>16</v>
      </c>
      <c r="B187" t="s">
        <v>60</v>
      </c>
      <c r="C187" t="s">
        <v>61</v>
      </c>
      <c r="D187">
        <v>2021</v>
      </c>
      <c r="E187" t="s">
        <v>62</v>
      </c>
      <c r="F187" t="s">
        <v>63</v>
      </c>
      <c r="G187">
        <v>2</v>
      </c>
      <c r="H187" t="s">
        <v>64</v>
      </c>
      <c r="I187" t="s">
        <v>3664</v>
      </c>
      <c r="J187" t="s">
        <v>409</v>
      </c>
      <c r="K187" t="s">
        <v>410</v>
      </c>
      <c r="L187" t="s">
        <v>4101</v>
      </c>
      <c r="M187" t="s">
        <v>411</v>
      </c>
      <c r="N187" s="1" t="s">
        <v>68</v>
      </c>
      <c r="O187" t="s">
        <v>69</v>
      </c>
      <c r="P187" s="1" t="s">
        <v>70</v>
      </c>
      <c r="Q187" t="s">
        <v>71</v>
      </c>
      <c r="R187" t="s">
        <v>3736</v>
      </c>
      <c r="S187" t="s">
        <v>439</v>
      </c>
      <c r="T187">
        <v>17</v>
      </c>
      <c r="U187">
        <v>6</v>
      </c>
      <c r="V187" t="s">
        <v>447</v>
      </c>
      <c r="W187">
        <v>1</v>
      </c>
      <c r="X187" t="s">
        <v>74</v>
      </c>
      <c r="Y187">
        <v>1</v>
      </c>
      <c r="Z187" t="s">
        <v>75</v>
      </c>
      <c r="AA187">
        <v>1</v>
      </c>
      <c r="AB187" s="3">
        <v>10</v>
      </c>
      <c r="AC187" s="3">
        <v>0</v>
      </c>
      <c r="AD187" s="3">
        <v>0</v>
      </c>
      <c r="AE187" s="3">
        <v>0</v>
      </c>
      <c r="AF187" s="3">
        <v>0</v>
      </c>
      <c r="AG187" s="3">
        <v>0</v>
      </c>
      <c r="AH187" s="3">
        <v>0</v>
      </c>
      <c r="AI187" s="3">
        <v>0</v>
      </c>
      <c r="AJ187" s="3">
        <v>0</v>
      </c>
      <c r="AK187" s="3">
        <v>100</v>
      </c>
      <c r="AL187" s="3">
        <v>0</v>
      </c>
      <c r="AM187" s="3">
        <v>0</v>
      </c>
      <c r="AN187" s="3">
        <v>0</v>
      </c>
      <c r="AO187" s="3">
        <v>0</v>
      </c>
      <c r="AP187" s="3">
        <v>0</v>
      </c>
      <c r="AQ187" s="3">
        <v>100</v>
      </c>
      <c r="AR187" s="3">
        <v>0</v>
      </c>
      <c r="AS187" s="3">
        <v>0</v>
      </c>
      <c r="AT187" s="4">
        <v>12231000</v>
      </c>
      <c r="AU187" s="4">
        <v>0</v>
      </c>
      <c r="AV187" s="3">
        <v>0</v>
      </c>
      <c r="AW187" s="4">
        <v>0</v>
      </c>
      <c r="AX187" s="4">
        <v>0</v>
      </c>
      <c r="AY187" s="3">
        <v>0</v>
      </c>
      <c r="AZ187" s="4">
        <v>0</v>
      </c>
      <c r="BA187" s="4">
        <v>0</v>
      </c>
      <c r="BB187" s="3">
        <v>0</v>
      </c>
      <c r="BC187" s="4">
        <v>179057440</v>
      </c>
      <c r="BD187" s="4">
        <v>0</v>
      </c>
      <c r="BE187" s="3">
        <v>0</v>
      </c>
      <c r="BF187" s="4">
        <v>0</v>
      </c>
      <c r="BG187" s="4">
        <v>0</v>
      </c>
      <c r="BH187" s="3">
        <v>0</v>
      </c>
      <c r="BI187" s="4">
        <v>191288440</v>
      </c>
      <c r="BJ187" s="4">
        <v>0</v>
      </c>
      <c r="BK187" s="3">
        <v>0</v>
      </c>
      <c r="BM187" s="13">
        <f t="shared" si="25"/>
        <v>12.231</v>
      </c>
      <c r="BN187" s="13">
        <f t="shared" si="26"/>
        <v>0</v>
      </c>
      <c r="BO187" s="13">
        <f t="shared" si="27"/>
        <v>0</v>
      </c>
      <c r="BP187" s="13">
        <f t="shared" si="28"/>
        <v>0</v>
      </c>
      <c r="BQ187" s="13">
        <f t="shared" si="29"/>
        <v>0</v>
      </c>
      <c r="BR187" s="13">
        <f t="shared" si="30"/>
        <v>0</v>
      </c>
      <c r="BS187" s="13">
        <f t="shared" si="31"/>
        <v>179.05744000000001</v>
      </c>
      <c r="BT187" s="13">
        <f t="shared" si="32"/>
        <v>0</v>
      </c>
      <c r="BU187" s="13">
        <f t="shared" si="33"/>
        <v>0</v>
      </c>
      <c r="BV187" s="13">
        <f t="shared" si="34"/>
        <v>0</v>
      </c>
      <c r="BW187" s="13">
        <f t="shared" si="35"/>
        <v>191.28844000000001</v>
      </c>
      <c r="BX187" s="13">
        <f t="shared" si="36"/>
        <v>0</v>
      </c>
    </row>
    <row r="188" spans="1:76" x14ac:dyDescent="0.25">
      <c r="A188">
        <v>16</v>
      </c>
      <c r="B188" t="s">
        <v>60</v>
      </c>
      <c r="C188" t="s">
        <v>61</v>
      </c>
      <c r="D188">
        <v>2021</v>
      </c>
      <c r="E188" t="s">
        <v>62</v>
      </c>
      <c r="F188" t="s">
        <v>63</v>
      </c>
      <c r="G188">
        <v>2</v>
      </c>
      <c r="H188" t="s">
        <v>64</v>
      </c>
      <c r="I188" t="s">
        <v>3664</v>
      </c>
      <c r="J188" t="s">
        <v>409</v>
      </c>
      <c r="K188" t="s">
        <v>410</v>
      </c>
      <c r="L188" t="s">
        <v>4101</v>
      </c>
      <c r="M188" t="s">
        <v>411</v>
      </c>
      <c r="N188" s="1" t="s">
        <v>68</v>
      </c>
      <c r="O188" t="s">
        <v>69</v>
      </c>
      <c r="P188" s="1" t="s">
        <v>70</v>
      </c>
      <c r="Q188" t="s">
        <v>71</v>
      </c>
      <c r="R188" t="s">
        <v>3736</v>
      </c>
      <c r="S188" t="s">
        <v>439</v>
      </c>
      <c r="T188">
        <v>17</v>
      </c>
      <c r="U188">
        <v>7</v>
      </c>
      <c r="V188" t="s">
        <v>448</v>
      </c>
      <c r="W188">
        <v>1</v>
      </c>
      <c r="X188" t="s">
        <v>74</v>
      </c>
      <c r="Y188">
        <v>1</v>
      </c>
      <c r="Z188" t="s">
        <v>75</v>
      </c>
      <c r="AA188">
        <v>1</v>
      </c>
      <c r="AB188" s="3">
        <v>0</v>
      </c>
      <c r="AC188" s="3">
        <v>0</v>
      </c>
      <c r="AD188" s="3">
        <v>0</v>
      </c>
      <c r="AE188" s="3">
        <v>40</v>
      </c>
      <c r="AF188" s="3">
        <v>14.4</v>
      </c>
      <c r="AG188" s="3">
        <v>36</v>
      </c>
      <c r="AH188" s="3">
        <v>60</v>
      </c>
      <c r="AI188" s="3">
        <v>0</v>
      </c>
      <c r="AJ188" s="3">
        <v>0</v>
      </c>
      <c r="AK188" s="3">
        <v>0</v>
      </c>
      <c r="AL188" s="3">
        <v>0</v>
      </c>
      <c r="AM188" s="3">
        <v>0</v>
      </c>
      <c r="AN188" s="3">
        <v>0</v>
      </c>
      <c r="AO188" s="3">
        <v>0</v>
      </c>
      <c r="AP188" s="3">
        <v>0</v>
      </c>
      <c r="AQ188" s="3">
        <v>100</v>
      </c>
      <c r="AR188" s="3">
        <v>14.4</v>
      </c>
      <c r="AS188" s="3">
        <v>14.4</v>
      </c>
      <c r="AT188" s="4">
        <v>0</v>
      </c>
      <c r="AU188" s="4">
        <v>0</v>
      </c>
      <c r="AV188" s="3">
        <v>0</v>
      </c>
      <c r="AW188" s="4">
        <v>21576000</v>
      </c>
      <c r="AX188" s="4">
        <v>21576000</v>
      </c>
      <c r="AY188" s="3">
        <v>100</v>
      </c>
      <c r="AZ188" s="4">
        <v>45000000</v>
      </c>
      <c r="BA188" s="4">
        <v>0</v>
      </c>
      <c r="BB188" s="3">
        <v>0</v>
      </c>
      <c r="BC188" s="4">
        <v>0</v>
      </c>
      <c r="BD188" s="4">
        <v>0</v>
      </c>
      <c r="BE188" s="3">
        <v>0</v>
      </c>
      <c r="BF188" s="4">
        <v>0</v>
      </c>
      <c r="BG188" s="4">
        <v>0</v>
      </c>
      <c r="BH188" s="3">
        <v>0</v>
      </c>
      <c r="BI188" s="4">
        <v>66576000</v>
      </c>
      <c r="BJ188" s="4">
        <v>21576000</v>
      </c>
      <c r="BK188" s="3">
        <v>32.409999999999997</v>
      </c>
      <c r="BL188" t="s">
        <v>449</v>
      </c>
      <c r="BM188" s="13">
        <f t="shared" si="25"/>
        <v>0</v>
      </c>
      <c r="BN188" s="13">
        <f t="shared" si="26"/>
        <v>0</v>
      </c>
      <c r="BO188" s="13">
        <f t="shared" si="27"/>
        <v>21.576000000000001</v>
      </c>
      <c r="BP188" s="13">
        <f t="shared" si="28"/>
        <v>21.576000000000001</v>
      </c>
      <c r="BQ188" s="13">
        <f t="shared" si="29"/>
        <v>45</v>
      </c>
      <c r="BR188" s="13">
        <f t="shared" si="30"/>
        <v>0</v>
      </c>
      <c r="BS188" s="13">
        <f t="shared" si="31"/>
        <v>0</v>
      </c>
      <c r="BT188" s="13">
        <f t="shared" si="32"/>
        <v>0</v>
      </c>
      <c r="BU188" s="13">
        <f t="shared" si="33"/>
        <v>0</v>
      </c>
      <c r="BV188" s="13">
        <f t="shared" si="34"/>
        <v>0</v>
      </c>
      <c r="BW188" s="13">
        <f t="shared" si="35"/>
        <v>66.575999999999993</v>
      </c>
      <c r="BX188" s="13">
        <f t="shared" si="36"/>
        <v>21.576000000000001</v>
      </c>
    </row>
    <row r="189" spans="1:76" x14ac:dyDescent="0.25">
      <c r="A189">
        <v>16</v>
      </c>
      <c r="B189" t="s">
        <v>60</v>
      </c>
      <c r="C189" t="s">
        <v>61</v>
      </c>
      <c r="D189">
        <v>2021</v>
      </c>
      <c r="E189" t="s">
        <v>62</v>
      </c>
      <c r="F189" t="s">
        <v>63</v>
      </c>
      <c r="G189">
        <v>2</v>
      </c>
      <c r="H189" t="s">
        <v>64</v>
      </c>
      <c r="I189" t="s">
        <v>3664</v>
      </c>
      <c r="J189" t="s">
        <v>409</v>
      </c>
      <c r="K189" t="s">
        <v>410</v>
      </c>
      <c r="L189" t="s">
        <v>4101</v>
      </c>
      <c r="M189" t="s">
        <v>411</v>
      </c>
      <c r="N189" s="1" t="s">
        <v>68</v>
      </c>
      <c r="O189" t="s">
        <v>69</v>
      </c>
      <c r="P189" s="1" t="s">
        <v>70</v>
      </c>
      <c r="Q189" t="s">
        <v>71</v>
      </c>
      <c r="R189" t="s">
        <v>3737</v>
      </c>
      <c r="S189" t="s">
        <v>450</v>
      </c>
      <c r="T189">
        <v>14</v>
      </c>
      <c r="U189">
        <v>1</v>
      </c>
      <c r="V189" t="s">
        <v>451</v>
      </c>
      <c r="W189">
        <v>1</v>
      </c>
      <c r="X189" t="s">
        <v>74</v>
      </c>
      <c r="Y189">
        <v>1</v>
      </c>
      <c r="Z189" t="s">
        <v>75</v>
      </c>
      <c r="AA189">
        <v>1</v>
      </c>
      <c r="AB189" s="3">
        <v>0</v>
      </c>
      <c r="AC189" s="3">
        <v>0</v>
      </c>
      <c r="AD189" s="3">
        <v>0</v>
      </c>
      <c r="AE189" s="3">
        <v>33</v>
      </c>
      <c r="AF189" s="3">
        <v>9</v>
      </c>
      <c r="AG189" s="3">
        <v>27.27</v>
      </c>
      <c r="AH189" s="3">
        <v>0</v>
      </c>
      <c r="AI189" s="3">
        <v>0</v>
      </c>
      <c r="AJ189" s="3">
        <v>0</v>
      </c>
      <c r="AK189" s="3">
        <v>61.4</v>
      </c>
      <c r="AL189" s="3">
        <v>0</v>
      </c>
      <c r="AM189" s="3">
        <v>0</v>
      </c>
      <c r="AN189" s="3">
        <v>5.6</v>
      </c>
      <c r="AO189" s="3">
        <v>0</v>
      </c>
      <c r="AP189" s="3">
        <v>0</v>
      </c>
      <c r="AQ189" s="3">
        <v>100</v>
      </c>
      <c r="AR189" s="3">
        <v>9</v>
      </c>
      <c r="AS189" s="3">
        <v>9</v>
      </c>
      <c r="AT189" s="4">
        <v>0</v>
      </c>
      <c r="AU189" s="4">
        <v>0</v>
      </c>
      <c r="AV189" s="3">
        <v>0</v>
      </c>
      <c r="AW189" s="4">
        <v>3441032000</v>
      </c>
      <c r="AX189" s="4">
        <v>74428000</v>
      </c>
      <c r="AY189" s="3">
        <v>2.16</v>
      </c>
      <c r="AZ189" s="4">
        <v>0</v>
      </c>
      <c r="BA189" s="4">
        <v>0</v>
      </c>
      <c r="BB189" s="3">
        <v>0</v>
      </c>
      <c r="BC189" s="4">
        <v>6045860000</v>
      </c>
      <c r="BD189" s="4">
        <v>0</v>
      </c>
      <c r="BE189" s="3">
        <v>0</v>
      </c>
      <c r="BF189" s="4">
        <v>365590000</v>
      </c>
      <c r="BG189" s="4">
        <v>0</v>
      </c>
      <c r="BH189" s="3">
        <v>0</v>
      </c>
      <c r="BI189" s="4">
        <v>9852482000</v>
      </c>
      <c r="BJ189" s="4">
        <v>74428000</v>
      </c>
      <c r="BK189" s="3">
        <v>0.76</v>
      </c>
      <c r="BL189" t="s">
        <v>452</v>
      </c>
      <c r="BM189" s="13">
        <f t="shared" si="25"/>
        <v>0</v>
      </c>
      <c r="BN189" s="13">
        <f t="shared" si="26"/>
        <v>0</v>
      </c>
      <c r="BO189" s="13">
        <f t="shared" si="27"/>
        <v>3441.0320000000002</v>
      </c>
      <c r="BP189" s="13">
        <f t="shared" si="28"/>
        <v>74.427999999999997</v>
      </c>
      <c r="BQ189" s="13">
        <f t="shared" si="29"/>
        <v>0</v>
      </c>
      <c r="BR189" s="13">
        <f t="shared" si="30"/>
        <v>0</v>
      </c>
      <c r="BS189" s="13">
        <f t="shared" si="31"/>
        <v>6045.86</v>
      </c>
      <c r="BT189" s="13">
        <f t="shared" si="32"/>
        <v>0</v>
      </c>
      <c r="BU189" s="13">
        <f t="shared" si="33"/>
        <v>365.59</v>
      </c>
      <c r="BV189" s="13">
        <f t="shared" si="34"/>
        <v>0</v>
      </c>
      <c r="BW189" s="13">
        <f t="shared" si="35"/>
        <v>9852.482</v>
      </c>
      <c r="BX189" s="13">
        <f t="shared" si="36"/>
        <v>74.427999999999997</v>
      </c>
    </row>
    <row r="190" spans="1:76" x14ac:dyDescent="0.25">
      <c r="A190">
        <v>16</v>
      </c>
      <c r="B190" t="s">
        <v>60</v>
      </c>
      <c r="C190" t="s">
        <v>61</v>
      </c>
      <c r="D190">
        <v>2021</v>
      </c>
      <c r="E190" t="s">
        <v>62</v>
      </c>
      <c r="F190" t="s">
        <v>63</v>
      </c>
      <c r="G190">
        <v>2</v>
      </c>
      <c r="H190" t="s">
        <v>64</v>
      </c>
      <c r="I190" t="s">
        <v>3664</v>
      </c>
      <c r="J190" t="s">
        <v>409</v>
      </c>
      <c r="K190" t="s">
        <v>410</v>
      </c>
      <c r="L190" t="s">
        <v>4101</v>
      </c>
      <c r="M190" t="s">
        <v>411</v>
      </c>
      <c r="N190" s="1" t="s">
        <v>68</v>
      </c>
      <c r="O190" t="s">
        <v>69</v>
      </c>
      <c r="P190" s="1" t="s">
        <v>70</v>
      </c>
      <c r="Q190" t="s">
        <v>71</v>
      </c>
      <c r="R190" t="s">
        <v>3737</v>
      </c>
      <c r="S190" t="s">
        <v>450</v>
      </c>
      <c r="T190">
        <v>14</v>
      </c>
      <c r="U190">
        <v>2</v>
      </c>
      <c r="V190" t="s">
        <v>453</v>
      </c>
      <c r="W190">
        <v>1</v>
      </c>
      <c r="X190" t="s">
        <v>74</v>
      </c>
      <c r="Y190">
        <v>1</v>
      </c>
      <c r="Z190" t="s">
        <v>75</v>
      </c>
      <c r="AA190">
        <v>1</v>
      </c>
      <c r="AB190" s="3">
        <v>7.2</v>
      </c>
      <c r="AC190" s="3">
        <v>7.2</v>
      </c>
      <c r="AD190" s="3">
        <v>100</v>
      </c>
      <c r="AE190" s="3">
        <v>0</v>
      </c>
      <c r="AF190" s="3">
        <v>0</v>
      </c>
      <c r="AG190" s="3">
        <v>0</v>
      </c>
      <c r="AH190" s="3">
        <v>0</v>
      </c>
      <c r="AI190" s="3">
        <v>0</v>
      </c>
      <c r="AJ190" s="3">
        <v>0</v>
      </c>
      <c r="AK190" s="3">
        <v>77</v>
      </c>
      <c r="AL190" s="3">
        <v>0</v>
      </c>
      <c r="AM190" s="3">
        <v>0</v>
      </c>
      <c r="AN190" s="3">
        <v>15.8</v>
      </c>
      <c r="AO190" s="3">
        <v>0</v>
      </c>
      <c r="AP190" s="3">
        <v>0</v>
      </c>
      <c r="AQ190" s="3">
        <v>100</v>
      </c>
      <c r="AR190" s="3">
        <v>7.2</v>
      </c>
      <c r="AS190" s="3">
        <v>7.2</v>
      </c>
      <c r="AT190" s="4">
        <v>262000000</v>
      </c>
      <c r="AU190" s="4">
        <v>262000000</v>
      </c>
      <c r="AV190" s="3">
        <v>100</v>
      </c>
      <c r="AW190" s="4">
        <v>0</v>
      </c>
      <c r="AX190" s="4">
        <v>0</v>
      </c>
      <c r="AY190" s="3">
        <v>0</v>
      </c>
      <c r="AZ190" s="4">
        <v>0</v>
      </c>
      <c r="BA190" s="4">
        <v>0</v>
      </c>
      <c r="BB190" s="3">
        <v>0</v>
      </c>
      <c r="BC190" s="4">
        <v>39000000</v>
      </c>
      <c r="BD190" s="4">
        <v>0</v>
      </c>
      <c r="BE190" s="3">
        <v>0</v>
      </c>
      <c r="BF190" s="4">
        <v>39000000</v>
      </c>
      <c r="BG190" s="4">
        <v>0</v>
      </c>
      <c r="BH190" s="3">
        <v>0</v>
      </c>
      <c r="BI190" s="4">
        <v>340000000</v>
      </c>
      <c r="BJ190" s="4">
        <v>262000000</v>
      </c>
      <c r="BK190" s="3">
        <v>77.06</v>
      </c>
      <c r="BM190" s="13">
        <f t="shared" si="25"/>
        <v>262</v>
      </c>
      <c r="BN190" s="13">
        <f t="shared" si="26"/>
        <v>262</v>
      </c>
      <c r="BO190" s="13">
        <f t="shared" si="27"/>
        <v>0</v>
      </c>
      <c r="BP190" s="13">
        <f t="shared" si="28"/>
        <v>0</v>
      </c>
      <c r="BQ190" s="13">
        <f t="shared" si="29"/>
        <v>0</v>
      </c>
      <c r="BR190" s="13">
        <f t="shared" si="30"/>
        <v>0</v>
      </c>
      <c r="BS190" s="13">
        <f t="shared" si="31"/>
        <v>39</v>
      </c>
      <c r="BT190" s="13">
        <f t="shared" si="32"/>
        <v>0</v>
      </c>
      <c r="BU190" s="13">
        <f t="shared" si="33"/>
        <v>39</v>
      </c>
      <c r="BV190" s="13">
        <f t="shared" si="34"/>
        <v>0</v>
      </c>
      <c r="BW190" s="13">
        <f t="shared" si="35"/>
        <v>340</v>
      </c>
      <c r="BX190" s="13">
        <f t="shared" si="36"/>
        <v>262</v>
      </c>
    </row>
    <row r="191" spans="1:76" x14ac:dyDescent="0.25">
      <c r="A191">
        <v>16</v>
      </c>
      <c r="B191" t="s">
        <v>60</v>
      </c>
      <c r="C191" t="s">
        <v>61</v>
      </c>
      <c r="D191">
        <v>2021</v>
      </c>
      <c r="E191" t="s">
        <v>62</v>
      </c>
      <c r="F191" t="s">
        <v>63</v>
      </c>
      <c r="G191">
        <v>2</v>
      </c>
      <c r="H191" t="s">
        <v>64</v>
      </c>
      <c r="I191" t="s">
        <v>3664</v>
      </c>
      <c r="J191" t="s">
        <v>409</v>
      </c>
      <c r="K191" t="s">
        <v>410</v>
      </c>
      <c r="L191" t="s">
        <v>4101</v>
      </c>
      <c r="M191" t="s">
        <v>411</v>
      </c>
      <c r="N191" s="1" t="s">
        <v>68</v>
      </c>
      <c r="O191" t="s">
        <v>69</v>
      </c>
      <c r="P191" s="1" t="s">
        <v>70</v>
      </c>
      <c r="Q191" t="s">
        <v>71</v>
      </c>
      <c r="R191" t="s">
        <v>3737</v>
      </c>
      <c r="S191" t="s">
        <v>450</v>
      </c>
      <c r="T191">
        <v>14</v>
      </c>
      <c r="U191">
        <v>3</v>
      </c>
      <c r="V191" t="s">
        <v>454</v>
      </c>
      <c r="W191">
        <v>1</v>
      </c>
      <c r="X191" t="s">
        <v>74</v>
      </c>
      <c r="Y191">
        <v>1</v>
      </c>
      <c r="Z191" t="s">
        <v>75</v>
      </c>
      <c r="AA191">
        <v>1</v>
      </c>
      <c r="AB191" s="3">
        <v>1.4</v>
      </c>
      <c r="AC191" s="3">
        <v>0.35</v>
      </c>
      <c r="AD191" s="3">
        <v>25</v>
      </c>
      <c r="AE191" s="3">
        <v>1.05</v>
      </c>
      <c r="AF191" s="3">
        <v>1.05</v>
      </c>
      <c r="AG191" s="3">
        <v>100</v>
      </c>
      <c r="AH191" s="3">
        <v>80.7</v>
      </c>
      <c r="AI191" s="3">
        <v>0</v>
      </c>
      <c r="AJ191" s="3">
        <v>0</v>
      </c>
      <c r="AK191" s="3">
        <v>16.5</v>
      </c>
      <c r="AL191" s="3">
        <v>0</v>
      </c>
      <c r="AM191" s="3">
        <v>0</v>
      </c>
      <c r="AN191" s="3">
        <v>1.4</v>
      </c>
      <c r="AO191" s="3">
        <v>0</v>
      </c>
      <c r="AP191" s="3">
        <v>0</v>
      </c>
      <c r="AQ191" s="3">
        <v>100</v>
      </c>
      <c r="AR191" s="3">
        <v>1.4</v>
      </c>
      <c r="AS191" s="3">
        <v>1.4</v>
      </c>
      <c r="AT191" s="4">
        <v>492000000</v>
      </c>
      <c r="AU191" s="4">
        <v>491340185</v>
      </c>
      <c r="AV191" s="3">
        <v>99.87</v>
      </c>
      <c r="AW191" s="4">
        <v>0</v>
      </c>
      <c r="AX191" s="4">
        <v>0</v>
      </c>
      <c r="AY191" s="3">
        <v>0</v>
      </c>
      <c r="AZ191" s="4">
        <v>1300000000</v>
      </c>
      <c r="BA191" s="4">
        <v>0</v>
      </c>
      <c r="BB191" s="3">
        <v>0</v>
      </c>
      <c r="BC191" s="4">
        <v>2790810000</v>
      </c>
      <c r="BD191" s="4">
        <v>0</v>
      </c>
      <c r="BE191" s="3">
        <v>0</v>
      </c>
      <c r="BF191" s="4">
        <v>218400000</v>
      </c>
      <c r="BG191" s="4">
        <v>0</v>
      </c>
      <c r="BH191" s="3">
        <v>0</v>
      </c>
      <c r="BI191" s="4">
        <v>4801210000</v>
      </c>
      <c r="BJ191" s="4">
        <v>491340185</v>
      </c>
      <c r="BK191" s="3">
        <v>10.23</v>
      </c>
      <c r="BL191" t="s">
        <v>455</v>
      </c>
      <c r="BM191" s="13">
        <f t="shared" si="25"/>
        <v>492</v>
      </c>
      <c r="BN191" s="13">
        <f t="shared" si="26"/>
        <v>491.34018500000002</v>
      </c>
      <c r="BO191" s="13">
        <f t="shared" si="27"/>
        <v>0</v>
      </c>
      <c r="BP191" s="13">
        <f t="shared" si="28"/>
        <v>0</v>
      </c>
      <c r="BQ191" s="13">
        <f t="shared" si="29"/>
        <v>1300</v>
      </c>
      <c r="BR191" s="13">
        <f t="shared" si="30"/>
        <v>0</v>
      </c>
      <c r="BS191" s="13">
        <f t="shared" si="31"/>
        <v>2790.81</v>
      </c>
      <c r="BT191" s="13">
        <f t="shared" si="32"/>
        <v>0</v>
      </c>
      <c r="BU191" s="13">
        <f t="shared" si="33"/>
        <v>218.4</v>
      </c>
      <c r="BV191" s="13">
        <f t="shared" si="34"/>
        <v>0</v>
      </c>
      <c r="BW191" s="13">
        <f t="shared" si="35"/>
        <v>4801.2099999999991</v>
      </c>
      <c r="BX191" s="13">
        <f t="shared" si="36"/>
        <v>491.34018500000002</v>
      </c>
    </row>
    <row r="192" spans="1:76" x14ac:dyDescent="0.25">
      <c r="A192">
        <v>16</v>
      </c>
      <c r="B192" t="s">
        <v>60</v>
      </c>
      <c r="C192" t="s">
        <v>61</v>
      </c>
      <c r="D192">
        <v>2021</v>
      </c>
      <c r="E192" t="s">
        <v>62</v>
      </c>
      <c r="F192" t="s">
        <v>63</v>
      </c>
      <c r="G192">
        <v>2</v>
      </c>
      <c r="H192" t="s">
        <v>64</v>
      </c>
      <c r="I192" t="s">
        <v>3664</v>
      </c>
      <c r="J192" t="s">
        <v>409</v>
      </c>
      <c r="K192" t="s">
        <v>410</v>
      </c>
      <c r="L192" t="s">
        <v>4101</v>
      </c>
      <c r="M192" t="s">
        <v>411</v>
      </c>
      <c r="N192" s="1" t="s">
        <v>68</v>
      </c>
      <c r="O192" t="s">
        <v>69</v>
      </c>
      <c r="P192" s="1" t="s">
        <v>70</v>
      </c>
      <c r="Q192" t="s">
        <v>71</v>
      </c>
      <c r="R192" t="s">
        <v>3737</v>
      </c>
      <c r="S192" t="s">
        <v>450</v>
      </c>
      <c r="T192">
        <v>14</v>
      </c>
      <c r="U192">
        <v>4</v>
      </c>
      <c r="V192" t="s">
        <v>456</v>
      </c>
      <c r="W192">
        <v>1</v>
      </c>
      <c r="X192" t="s">
        <v>74</v>
      </c>
      <c r="Y192">
        <v>1</v>
      </c>
      <c r="Z192" t="s">
        <v>75</v>
      </c>
      <c r="AA192">
        <v>1</v>
      </c>
      <c r="AB192" s="3">
        <v>0</v>
      </c>
      <c r="AC192" s="3">
        <v>0</v>
      </c>
      <c r="AD192" s="3">
        <v>0</v>
      </c>
      <c r="AE192" s="3">
        <v>0</v>
      </c>
      <c r="AF192" s="3">
        <v>0</v>
      </c>
      <c r="AG192" s="3">
        <v>0</v>
      </c>
      <c r="AH192" s="3">
        <v>0</v>
      </c>
      <c r="AI192" s="3">
        <v>0</v>
      </c>
      <c r="AJ192" s="3">
        <v>0</v>
      </c>
      <c r="AK192" s="3">
        <v>27.4</v>
      </c>
      <c r="AL192" s="3">
        <v>0</v>
      </c>
      <c r="AM192" s="3">
        <v>0</v>
      </c>
      <c r="AN192" s="3">
        <v>72.599999999999994</v>
      </c>
      <c r="AO192" s="3">
        <v>0</v>
      </c>
      <c r="AP192" s="3">
        <v>0</v>
      </c>
      <c r="AQ192" s="3">
        <v>100</v>
      </c>
      <c r="AR192" s="3">
        <v>0</v>
      </c>
      <c r="AS192" s="3">
        <v>0</v>
      </c>
      <c r="AT192" s="4">
        <v>0</v>
      </c>
      <c r="AU192" s="4">
        <v>0</v>
      </c>
      <c r="AV192" s="3">
        <v>0</v>
      </c>
      <c r="AW192" s="4">
        <v>0</v>
      </c>
      <c r="AX192" s="4">
        <v>0</v>
      </c>
      <c r="AY192" s="3">
        <v>0</v>
      </c>
      <c r="AZ192" s="4">
        <v>0</v>
      </c>
      <c r="BA192" s="4">
        <v>0</v>
      </c>
      <c r="BB192" s="3">
        <v>0</v>
      </c>
      <c r="BC192" s="4">
        <v>25740000</v>
      </c>
      <c r="BD192" s="4">
        <v>0</v>
      </c>
      <c r="BE192" s="3">
        <v>0</v>
      </c>
      <c r="BF192" s="4">
        <v>1525740000</v>
      </c>
      <c r="BG192" s="4">
        <v>0</v>
      </c>
      <c r="BH192" s="3">
        <v>0</v>
      </c>
      <c r="BI192" s="4">
        <v>1551480000</v>
      </c>
      <c r="BJ192" s="4">
        <v>0</v>
      </c>
      <c r="BK192" s="3">
        <v>0</v>
      </c>
      <c r="BM192" s="13">
        <f t="shared" si="25"/>
        <v>0</v>
      </c>
      <c r="BN192" s="13">
        <f t="shared" si="26"/>
        <v>0</v>
      </c>
      <c r="BO192" s="13">
        <f t="shared" si="27"/>
        <v>0</v>
      </c>
      <c r="BP192" s="13">
        <f t="shared" si="28"/>
        <v>0</v>
      </c>
      <c r="BQ192" s="13">
        <f t="shared" si="29"/>
        <v>0</v>
      </c>
      <c r="BR192" s="13">
        <f t="shared" si="30"/>
        <v>0</v>
      </c>
      <c r="BS192" s="13">
        <f t="shared" si="31"/>
        <v>25.74</v>
      </c>
      <c r="BT192" s="13">
        <f t="shared" si="32"/>
        <v>0</v>
      </c>
      <c r="BU192" s="13">
        <f t="shared" si="33"/>
        <v>1525.74</v>
      </c>
      <c r="BV192" s="13">
        <f t="shared" si="34"/>
        <v>0</v>
      </c>
      <c r="BW192" s="13">
        <f t="shared" si="35"/>
        <v>1551.48</v>
      </c>
      <c r="BX192" s="13">
        <f t="shared" si="36"/>
        <v>0</v>
      </c>
    </row>
    <row r="193" spans="1:76" x14ac:dyDescent="0.25">
      <c r="A193">
        <v>16</v>
      </c>
      <c r="B193" t="s">
        <v>60</v>
      </c>
      <c r="C193" t="s">
        <v>61</v>
      </c>
      <c r="D193">
        <v>2021</v>
      </c>
      <c r="E193" t="s">
        <v>62</v>
      </c>
      <c r="F193" t="s">
        <v>63</v>
      </c>
      <c r="G193">
        <v>2</v>
      </c>
      <c r="H193" t="s">
        <v>64</v>
      </c>
      <c r="I193" t="s">
        <v>3664</v>
      </c>
      <c r="J193" t="s">
        <v>409</v>
      </c>
      <c r="K193" t="s">
        <v>410</v>
      </c>
      <c r="L193" t="s">
        <v>4101</v>
      </c>
      <c r="M193" t="s">
        <v>411</v>
      </c>
      <c r="N193" s="1" t="s">
        <v>68</v>
      </c>
      <c r="O193" t="s">
        <v>69</v>
      </c>
      <c r="P193" s="1" t="s">
        <v>70</v>
      </c>
      <c r="Q193" t="s">
        <v>71</v>
      </c>
      <c r="R193" t="s">
        <v>3738</v>
      </c>
      <c r="S193" t="s">
        <v>457</v>
      </c>
      <c r="T193">
        <v>19</v>
      </c>
      <c r="U193">
        <v>1</v>
      </c>
      <c r="V193" t="s">
        <v>458</v>
      </c>
      <c r="W193">
        <v>1</v>
      </c>
      <c r="X193" t="s">
        <v>74</v>
      </c>
      <c r="Y193">
        <v>1</v>
      </c>
      <c r="Z193" t="s">
        <v>75</v>
      </c>
      <c r="AA193">
        <v>1</v>
      </c>
      <c r="AB193" s="3">
        <v>99.99</v>
      </c>
      <c r="AC193" s="3">
        <v>91.14</v>
      </c>
      <c r="AD193" s="3">
        <v>91.15</v>
      </c>
      <c r="AE193" s="3">
        <v>2.6</v>
      </c>
      <c r="AF193" s="3">
        <v>1.22</v>
      </c>
      <c r="AG193" s="3">
        <v>46.92</v>
      </c>
      <c r="AH193" s="3">
        <v>6.26</v>
      </c>
      <c r="AI193" s="3">
        <v>0</v>
      </c>
      <c r="AJ193" s="3">
        <v>0</v>
      </c>
      <c r="AK193" s="3">
        <v>0</v>
      </c>
      <c r="AL193" s="3">
        <v>0</v>
      </c>
      <c r="AM193" s="3">
        <v>0</v>
      </c>
      <c r="AN193" s="3">
        <v>0</v>
      </c>
      <c r="AO193" s="3">
        <v>0</v>
      </c>
      <c r="AP193" s="3">
        <v>0</v>
      </c>
      <c r="AQ193" s="3">
        <v>100</v>
      </c>
      <c r="AR193" s="3">
        <v>92.36</v>
      </c>
      <c r="AS193" s="3">
        <v>92.36</v>
      </c>
      <c r="AT193" s="4">
        <v>6085129992</v>
      </c>
      <c r="AU193" s="4">
        <v>3939551621</v>
      </c>
      <c r="AV193" s="3">
        <v>64.739999999999995</v>
      </c>
      <c r="AW193" s="4">
        <v>10295324280</v>
      </c>
      <c r="AX193" s="4">
        <v>1845717128</v>
      </c>
      <c r="AY193" s="3">
        <v>17.93</v>
      </c>
      <c r="AZ193" s="4">
        <v>16831300000</v>
      </c>
      <c r="BA193" s="4">
        <v>0</v>
      </c>
      <c r="BB193" s="3">
        <v>0</v>
      </c>
      <c r="BC193" s="4">
        <v>0</v>
      </c>
      <c r="BD193" s="4">
        <v>0</v>
      </c>
      <c r="BE193" s="3">
        <v>0</v>
      </c>
      <c r="BF193" s="4">
        <v>0</v>
      </c>
      <c r="BG193" s="4">
        <v>0</v>
      </c>
      <c r="BH193" s="3">
        <v>0</v>
      </c>
      <c r="BI193" s="4">
        <v>33211754272</v>
      </c>
      <c r="BJ193" s="4">
        <v>5785268749</v>
      </c>
      <c r="BK193" s="3">
        <v>17.420000000000002</v>
      </c>
      <c r="BL193" t="s">
        <v>459</v>
      </c>
      <c r="BM193" s="13">
        <f t="shared" si="25"/>
        <v>6085.1299920000001</v>
      </c>
      <c r="BN193" s="13">
        <f t="shared" si="26"/>
        <v>3939.5516210000001</v>
      </c>
      <c r="BO193" s="13">
        <f t="shared" si="27"/>
        <v>10295.324280000001</v>
      </c>
      <c r="BP193" s="13">
        <f t="shared" si="28"/>
        <v>1845.717128</v>
      </c>
      <c r="BQ193" s="13">
        <f t="shared" si="29"/>
        <v>16831.3</v>
      </c>
      <c r="BR193" s="13">
        <f t="shared" si="30"/>
        <v>0</v>
      </c>
      <c r="BS193" s="13">
        <f t="shared" si="31"/>
        <v>0</v>
      </c>
      <c r="BT193" s="13">
        <f t="shared" si="32"/>
        <v>0</v>
      </c>
      <c r="BU193" s="13">
        <f t="shared" si="33"/>
        <v>0</v>
      </c>
      <c r="BV193" s="13">
        <f t="shared" si="34"/>
        <v>0</v>
      </c>
      <c r="BW193" s="13">
        <f t="shared" si="35"/>
        <v>33211.754271999998</v>
      </c>
      <c r="BX193" s="13">
        <f t="shared" si="36"/>
        <v>5785.2687489999998</v>
      </c>
    </row>
    <row r="194" spans="1:76" x14ac:dyDescent="0.25">
      <c r="A194">
        <v>16</v>
      </c>
      <c r="B194" t="s">
        <v>60</v>
      </c>
      <c r="C194" t="s">
        <v>61</v>
      </c>
      <c r="D194">
        <v>2021</v>
      </c>
      <c r="E194" t="s">
        <v>62</v>
      </c>
      <c r="F194" t="s">
        <v>63</v>
      </c>
      <c r="G194">
        <v>2</v>
      </c>
      <c r="H194" t="s">
        <v>64</v>
      </c>
      <c r="I194" t="s">
        <v>3664</v>
      </c>
      <c r="J194" t="s">
        <v>409</v>
      </c>
      <c r="K194" t="s">
        <v>410</v>
      </c>
      <c r="L194" t="s">
        <v>4101</v>
      </c>
      <c r="M194" t="s">
        <v>411</v>
      </c>
      <c r="N194" s="1" t="s">
        <v>68</v>
      </c>
      <c r="O194" t="s">
        <v>69</v>
      </c>
      <c r="P194" s="1" t="s">
        <v>70</v>
      </c>
      <c r="Q194" t="s">
        <v>71</v>
      </c>
      <c r="R194" t="s">
        <v>3738</v>
      </c>
      <c r="S194" t="s">
        <v>457</v>
      </c>
      <c r="T194">
        <v>19</v>
      </c>
      <c r="U194">
        <v>2</v>
      </c>
      <c r="V194" t="s">
        <v>460</v>
      </c>
      <c r="W194">
        <v>1</v>
      </c>
      <c r="X194" t="s">
        <v>74</v>
      </c>
      <c r="Y194">
        <v>1</v>
      </c>
      <c r="Z194" t="s">
        <v>75</v>
      </c>
      <c r="AA194">
        <v>1</v>
      </c>
      <c r="AB194" s="3">
        <v>20</v>
      </c>
      <c r="AC194" s="3">
        <v>13</v>
      </c>
      <c r="AD194" s="3">
        <v>65</v>
      </c>
      <c r="AE194" s="3">
        <v>27</v>
      </c>
      <c r="AF194" s="3">
        <v>21</v>
      </c>
      <c r="AG194" s="3">
        <v>77.78</v>
      </c>
      <c r="AH194" s="3">
        <v>20</v>
      </c>
      <c r="AI194" s="3">
        <v>0</v>
      </c>
      <c r="AJ194" s="3">
        <v>0</v>
      </c>
      <c r="AK194" s="3">
        <v>20</v>
      </c>
      <c r="AL194" s="3">
        <v>0</v>
      </c>
      <c r="AM194" s="3">
        <v>0</v>
      </c>
      <c r="AN194" s="3">
        <v>20</v>
      </c>
      <c r="AO194" s="3">
        <v>0</v>
      </c>
      <c r="AP194" s="3">
        <v>0</v>
      </c>
      <c r="AQ194" s="3">
        <v>100</v>
      </c>
      <c r="AR194" s="3">
        <v>34</v>
      </c>
      <c r="AS194" s="3">
        <v>34</v>
      </c>
      <c r="AT194" s="4">
        <v>224322590</v>
      </c>
      <c r="AU194" s="4">
        <v>39695000</v>
      </c>
      <c r="AV194" s="3">
        <v>17.7</v>
      </c>
      <c r="AW194" s="4">
        <v>494876532</v>
      </c>
      <c r="AX194" s="4">
        <v>314876532</v>
      </c>
      <c r="AY194" s="3">
        <v>63.63</v>
      </c>
      <c r="AZ194" s="4">
        <v>385507000</v>
      </c>
      <c r="BA194" s="4">
        <v>0</v>
      </c>
      <c r="BB194" s="3">
        <v>0</v>
      </c>
      <c r="BC194" s="4">
        <v>1000</v>
      </c>
      <c r="BD194" s="4">
        <v>0</v>
      </c>
      <c r="BE194" s="3">
        <v>0</v>
      </c>
      <c r="BF194" s="4">
        <v>1000</v>
      </c>
      <c r="BG194" s="4">
        <v>0</v>
      </c>
      <c r="BH194" s="3">
        <v>0</v>
      </c>
      <c r="BI194" s="4">
        <v>1104708122</v>
      </c>
      <c r="BJ194" s="4">
        <v>354571532</v>
      </c>
      <c r="BK194" s="3">
        <v>32.1</v>
      </c>
      <c r="BL194" t="s">
        <v>461</v>
      </c>
      <c r="BM194" s="13">
        <f t="shared" si="25"/>
        <v>224.32258999999999</v>
      </c>
      <c r="BN194" s="13">
        <f t="shared" si="26"/>
        <v>39.695</v>
      </c>
      <c r="BO194" s="13">
        <f t="shared" si="27"/>
        <v>494.876532</v>
      </c>
      <c r="BP194" s="13">
        <f t="shared" si="28"/>
        <v>314.876532</v>
      </c>
      <c r="BQ194" s="13">
        <f t="shared" si="29"/>
        <v>385.50700000000001</v>
      </c>
      <c r="BR194" s="13">
        <f t="shared" si="30"/>
        <v>0</v>
      </c>
      <c r="BS194" s="13">
        <f t="shared" si="31"/>
        <v>1E-3</v>
      </c>
      <c r="BT194" s="13">
        <f t="shared" si="32"/>
        <v>0</v>
      </c>
      <c r="BU194" s="13">
        <f t="shared" si="33"/>
        <v>1E-3</v>
      </c>
      <c r="BV194" s="13">
        <f t="shared" si="34"/>
        <v>0</v>
      </c>
      <c r="BW194" s="13">
        <f t="shared" si="35"/>
        <v>1104.708122</v>
      </c>
      <c r="BX194" s="13">
        <f t="shared" si="36"/>
        <v>354.57153199999999</v>
      </c>
    </row>
    <row r="195" spans="1:76" x14ac:dyDescent="0.25">
      <c r="A195">
        <v>16</v>
      </c>
      <c r="B195" t="s">
        <v>60</v>
      </c>
      <c r="C195" t="s">
        <v>61</v>
      </c>
      <c r="D195">
        <v>2021</v>
      </c>
      <c r="E195" t="s">
        <v>62</v>
      </c>
      <c r="F195" t="s">
        <v>63</v>
      </c>
      <c r="G195">
        <v>2</v>
      </c>
      <c r="H195" t="s">
        <v>64</v>
      </c>
      <c r="I195" t="s">
        <v>3664</v>
      </c>
      <c r="J195" t="s">
        <v>409</v>
      </c>
      <c r="K195" t="s">
        <v>410</v>
      </c>
      <c r="L195" t="s">
        <v>4101</v>
      </c>
      <c r="M195" t="s">
        <v>411</v>
      </c>
      <c r="N195" s="1" t="s">
        <v>68</v>
      </c>
      <c r="O195" t="s">
        <v>69</v>
      </c>
      <c r="P195" s="1" t="s">
        <v>70</v>
      </c>
      <c r="Q195" t="s">
        <v>71</v>
      </c>
      <c r="R195" t="s">
        <v>3738</v>
      </c>
      <c r="S195" t="s">
        <v>457</v>
      </c>
      <c r="T195">
        <v>19</v>
      </c>
      <c r="U195">
        <v>3</v>
      </c>
      <c r="V195" t="s">
        <v>462</v>
      </c>
      <c r="W195">
        <v>1</v>
      </c>
      <c r="X195" t="s">
        <v>74</v>
      </c>
      <c r="Y195">
        <v>1</v>
      </c>
      <c r="Z195" t="s">
        <v>75</v>
      </c>
      <c r="AA195">
        <v>1</v>
      </c>
      <c r="AB195" s="3">
        <v>100</v>
      </c>
      <c r="AC195" s="3">
        <v>90</v>
      </c>
      <c r="AD195" s="3">
        <v>90</v>
      </c>
      <c r="AE195" s="3">
        <v>10</v>
      </c>
      <c r="AF195" s="3">
        <v>10</v>
      </c>
      <c r="AG195" s="3">
        <v>100</v>
      </c>
      <c r="AH195" s="3">
        <v>0</v>
      </c>
      <c r="AI195" s="3">
        <v>0</v>
      </c>
      <c r="AJ195" s="3">
        <v>0</v>
      </c>
      <c r="AK195" s="3">
        <v>0</v>
      </c>
      <c r="AL195" s="3">
        <v>0</v>
      </c>
      <c r="AM195" s="3">
        <v>0</v>
      </c>
      <c r="AN195" s="3">
        <v>0</v>
      </c>
      <c r="AO195" s="3">
        <v>0</v>
      </c>
      <c r="AP195" s="3">
        <v>0</v>
      </c>
      <c r="AQ195" s="3">
        <v>100</v>
      </c>
      <c r="AR195" s="3">
        <v>100</v>
      </c>
      <c r="AS195" s="3">
        <v>100</v>
      </c>
      <c r="AT195" s="4">
        <v>1283993185</v>
      </c>
      <c r="AU195" s="4">
        <v>1270932892</v>
      </c>
      <c r="AV195" s="3">
        <v>98.98</v>
      </c>
      <c r="AW195" s="4">
        <v>0</v>
      </c>
      <c r="AX195" s="4">
        <v>0</v>
      </c>
      <c r="AY195" s="3">
        <v>0</v>
      </c>
      <c r="AZ195" s="4">
        <v>0</v>
      </c>
      <c r="BA195" s="4">
        <v>0</v>
      </c>
      <c r="BB195" s="3">
        <v>0</v>
      </c>
      <c r="BC195" s="4">
        <v>0</v>
      </c>
      <c r="BD195" s="4">
        <v>0</v>
      </c>
      <c r="BE195" s="3">
        <v>0</v>
      </c>
      <c r="BF195" s="4">
        <v>0</v>
      </c>
      <c r="BG195" s="4">
        <v>0</v>
      </c>
      <c r="BH195" s="3">
        <v>0</v>
      </c>
      <c r="BI195" s="4">
        <v>1283993185</v>
      </c>
      <c r="BJ195" s="4">
        <v>1270932892</v>
      </c>
      <c r="BK195" s="3">
        <v>98.98</v>
      </c>
      <c r="BL195" t="s">
        <v>463</v>
      </c>
      <c r="BM195" s="13">
        <f t="shared" ref="BM195:BM258" si="37">AT195 / 1000000</f>
        <v>1283.993185</v>
      </c>
      <c r="BN195" s="13">
        <f t="shared" ref="BN195:BN258" si="38">AU195 / 1000000</f>
        <v>1270.932892</v>
      </c>
      <c r="BO195" s="13">
        <f t="shared" ref="BO195:BO258" si="39">AW195 / 1000000</f>
        <v>0</v>
      </c>
      <c r="BP195" s="13">
        <f t="shared" ref="BP195:BP258" si="40">AX195 / 1000000</f>
        <v>0</v>
      </c>
      <c r="BQ195" s="13">
        <f t="shared" ref="BQ195:BQ258" si="41">AZ195 / 1000000</f>
        <v>0</v>
      </c>
      <c r="BR195" s="13">
        <f t="shared" ref="BR195:BR258" si="42">BA195 / 1000000</f>
        <v>0</v>
      </c>
      <c r="BS195" s="13">
        <f t="shared" ref="BS195:BS258" si="43">BC195 / 1000000</f>
        <v>0</v>
      </c>
      <c r="BT195" s="13">
        <f t="shared" ref="BT195:BT258" si="44">BD195 / 1000000</f>
        <v>0</v>
      </c>
      <c r="BU195" s="13">
        <f t="shared" ref="BU195:BU258" si="45">BF195 / 1000000</f>
        <v>0</v>
      </c>
      <c r="BV195" s="13">
        <f t="shared" ref="BV195:BV258" si="46">BG195 / 1000000</f>
        <v>0</v>
      </c>
      <c r="BW195" s="13">
        <f t="shared" ref="BW195:BW258" si="47">BM195+BO195+BQ195+BS195+BU195</f>
        <v>1283.993185</v>
      </c>
      <c r="BX195" s="13">
        <f t="shared" ref="BX195:BX258" si="48">BN195+BP195+BR195+BT195+BV195</f>
        <v>1270.932892</v>
      </c>
    </row>
    <row r="196" spans="1:76" x14ac:dyDescent="0.25">
      <c r="A196">
        <v>16</v>
      </c>
      <c r="B196" t="s">
        <v>60</v>
      </c>
      <c r="C196" t="s">
        <v>61</v>
      </c>
      <c r="D196">
        <v>2021</v>
      </c>
      <c r="E196" t="s">
        <v>62</v>
      </c>
      <c r="F196" t="s">
        <v>63</v>
      </c>
      <c r="G196">
        <v>2</v>
      </c>
      <c r="H196" t="s">
        <v>64</v>
      </c>
      <c r="I196" t="s">
        <v>3664</v>
      </c>
      <c r="J196" t="s">
        <v>409</v>
      </c>
      <c r="K196" t="s">
        <v>410</v>
      </c>
      <c r="L196" t="s">
        <v>4101</v>
      </c>
      <c r="M196" t="s">
        <v>411</v>
      </c>
      <c r="N196" s="1" t="s">
        <v>68</v>
      </c>
      <c r="O196" t="s">
        <v>69</v>
      </c>
      <c r="P196" s="1" t="s">
        <v>70</v>
      </c>
      <c r="Q196" t="s">
        <v>71</v>
      </c>
      <c r="R196" t="s">
        <v>3738</v>
      </c>
      <c r="S196" t="s">
        <v>457</v>
      </c>
      <c r="T196">
        <v>19</v>
      </c>
      <c r="U196">
        <v>4</v>
      </c>
      <c r="V196" t="s">
        <v>464</v>
      </c>
      <c r="W196">
        <v>1</v>
      </c>
      <c r="X196" t="s">
        <v>74</v>
      </c>
      <c r="Y196">
        <v>1</v>
      </c>
      <c r="Z196" t="s">
        <v>75</v>
      </c>
      <c r="AA196">
        <v>1</v>
      </c>
      <c r="AB196" s="3">
        <v>12.5</v>
      </c>
      <c r="AC196" s="3">
        <v>11.89</v>
      </c>
      <c r="AD196" s="3">
        <v>95.12</v>
      </c>
      <c r="AE196" s="3">
        <v>25.61</v>
      </c>
      <c r="AF196" s="3">
        <v>20.190000000000001</v>
      </c>
      <c r="AG196" s="3">
        <v>78.84</v>
      </c>
      <c r="AH196" s="3">
        <v>25</v>
      </c>
      <c r="AI196" s="3">
        <v>0</v>
      </c>
      <c r="AJ196" s="3">
        <v>0</v>
      </c>
      <c r="AK196" s="3">
        <v>25</v>
      </c>
      <c r="AL196" s="3">
        <v>0</v>
      </c>
      <c r="AM196" s="3">
        <v>0</v>
      </c>
      <c r="AN196" s="3">
        <v>12.5</v>
      </c>
      <c r="AO196" s="3">
        <v>0</v>
      </c>
      <c r="AP196" s="3">
        <v>0</v>
      </c>
      <c r="AQ196" s="3">
        <v>100</v>
      </c>
      <c r="AR196" s="3">
        <v>32.08</v>
      </c>
      <c r="AS196" s="3">
        <v>32.08</v>
      </c>
      <c r="AT196" s="4">
        <v>564614957</v>
      </c>
      <c r="AU196" s="4">
        <v>508173485</v>
      </c>
      <c r="AV196" s="3">
        <v>90</v>
      </c>
      <c r="AW196" s="4">
        <v>8631623188</v>
      </c>
      <c r="AX196" s="4">
        <v>8631623188</v>
      </c>
      <c r="AY196" s="3">
        <v>100</v>
      </c>
      <c r="AZ196" s="4">
        <v>11215000000</v>
      </c>
      <c r="BA196" s="4">
        <v>0</v>
      </c>
      <c r="BB196" s="3">
        <v>0</v>
      </c>
      <c r="BC196" s="4">
        <v>6500000000</v>
      </c>
      <c r="BD196" s="4">
        <v>0</v>
      </c>
      <c r="BE196" s="3">
        <v>0</v>
      </c>
      <c r="BF196" s="4">
        <v>6500000000</v>
      </c>
      <c r="BG196" s="4">
        <v>0</v>
      </c>
      <c r="BH196" s="3">
        <v>0</v>
      </c>
      <c r="BI196" s="4">
        <v>33411238145</v>
      </c>
      <c r="BJ196" s="4">
        <v>9139796673</v>
      </c>
      <c r="BK196" s="3">
        <v>27.36</v>
      </c>
      <c r="BL196" t="s">
        <v>465</v>
      </c>
      <c r="BM196" s="13">
        <f t="shared" si="37"/>
        <v>564.614957</v>
      </c>
      <c r="BN196" s="13">
        <f t="shared" si="38"/>
        <v>508.17348500000003</v>
      </c>
      <c r="BO196" s="13">
        <f t="shared" si="39"/>
        <v>8631.6231879999996</v>
      </c>
      <c r="BP196" s="13">
        <f t="shared" si="40"/>
        <v>8631.6231879999996</v>
      </c>
      <c r="BQ196" s="13">
        <f t="shared" si="41"/>
        <v>11215</v>
      </c>
      <c r="BR196" s="13">
        <f t="shared" si="42"/>
        <v>0</v>
      </c>
      <c r="BS196" s="13">
        <f t="shared" si="43"/>
        <v>6500</v>
      </c>
      <c r="BT196" s="13">
        <f t="shared" si="44"/>
        <v>0</v>
      </c>
      <c r="BU196" s="13">
        <f t="shared" si="45"/>
        <v>6500</v>
      </c>
      <c r="BV196" s="13">
        <f t="shared" si="46"/>
        <v>0</v>
      </c>
      <c r="BW196" s="13">
        <f t="shared" si="47"/>
        <v>33411.238144999996</v>
      </c>
      <c r="BX196" s="13">
        <f t="shared" si="48"/>
        <v>9139.7966729999989</v>
      </c>
    </row>
    <row r="197" spans="1:76" x14ac:dyDescent="0.25">
      <c r="A197">
        <v>16</v>
      </c>
      <c r="B197" t="s">
        <v>60</v>
      </c>
      <c r="C197" t="s">
        <v>61</v>
      </c>
      <c r="D197">
        <v>2021</v>
      </c>
      <c r="E197" t="s">
        <v>62</v>
      </c>
      <c r="F197" t="s">
        <v>63</v>
      </c>
      <c r="G197">
        <v>2</v>
      </c>
      <c r="H197" t="s">
        <v>64</v>
      </c>
      <c r="I197" t="s">
        <v>3664</v>
      </c>
      <c r="J197" t="s">
        <v>409</v>
      </c>
      <c r="K197" t="s">
        <v>410</v>
      </c>
      <c r="L197" t="s">
        <v>4101</v>
      </c>
      <c r="M197" t="s">
        <v>411</v>
      </c>
      <c r="N197" s="1" t="s">
        <v>68</v>
      </c>
      <c r="O197" t="s">
        <v>69</v>
      </c>
      <c r="P197" s="1" t="s">
        <v>70</v>
      </c>
      <c r="Q197" t="s">
        <v>71</v>
      </c>
      <c r="R197" t="s">
        <v>3738</v>
      </c>
      <c r="S197" t="s">
        <v>457</v>
      </c>
      <c r="T197">
        <v>19</v>
      </c>
      <c r="U197">
        <v>5</v>
      </c>
      <c r="V197" t="s">
        <v>466</v>
      </c>
      <c r="W197">
        <v>1</v>
      </c>
      <c r="X197" t="s">
        <v>74</v>
      </c>
      <c r="Y197">
        <v>1</v>
      </c>
      <c r="Z197" t="s">
        <v>75</v>
      </c>
      <c r="AA197">
        <v>1</v>
      </c>
      <c r="AB197" s="3">
        <v>20</v>
      </c>
      <c r="AC197" s="3">
        <v>19.13</v>
      </c>
      <c r="AD197" s="3">
        <v>95.65</v>
      </c>
      <c r="AE197" s="3">
        <v>20.87</v>
      </c>
      <c r="AF197" s="3">
        <v>6.87</v>
      </c>
      <c r="AG197" s="3">
        <v>32.92</v>
      </c>
      <c r="AH197" s="3">
        <v>0</v>
      </c>
      <c r="AI197" s="3">
        <v>0</v>
      </c>
      <c r="AJ197" s="3">
        <v>0</v>
      </c>
      <c r="AK197" s="3">
        <v>30</v>
      </c>
      <c r="AL197" s="3">
        <v>0</v>
      </c>
      <c r="AM197" s="3">
        <v>0</v>
      </c>
      <c r="AN197" s="3">
        <v>30</v>
      </c>
      <c r="AO197" s="3">
        <v>0</v>
      </c>
      <c r="AP197" s="3">
        <v>0</v>
      </c>
      <c r="AQ197" s="3">
        <v>100</v>
      </c>
      <c r="AR197" s="3">
        <v>26</v>
      </c>
      <c r="AS197" s="3">
        <v>26</v>
      </c>
      <c r="AT197" s="4">
        <v>8083952428</v>
      </c>
      <c r="AU197" s="4">
        <v>8083952428</v>
      </c>
      <c r="AV197" s="3">
        <v>100</v>
      </c>
      <c r="AW197" s="4">
        <v>2822169500</v>
      </c>
      <c r="AX197" s="4">
        <v>0</v>
      </c>
      <c r="AY197" s="3">
        <v>0</v>
      </c>
      <c r="AZ197" s="4">
        <v>0</v>
      </c>
      <c r="BA197" s="4">
        <v>0</v>
      </c>
      <c r="BB197" s="3">
        <v>0</v>
      </c>
      <c r="BC197" s="4">
        <v>3059829000</v>
      </c>
      <c r="BD197" s="4">
        <v>0</v>
      </c>
      <c r="BE197" s="3">
        <v>0</v>
      </c>
      <c r="BF197" s="4">
        <v>2196889000</v>
      </c>
      <c r="BG197" s="4">
        <v>0</v>
      </c>
      <c r="BH197" s="3">
        <v>0</v>
      </c>
      <c r="BI197" s="4">
        <v>16162839928</v>
      </c>
      <c r="BJ197" s="4">
        <v>8083952428</v>
      </c>
      <c r="BK197" s="3">
        <v>50.02</v>
      </c>
      <c r="BL197" t="s">
        <v>467</v>
      </c>
      <c r="BM197" s="13">
        <f t="shared" si="37"/>
        <v>8083.9524279999996</v>
      </c>
      <c r="BN197" s="13">
        <f t="shared" si="38"/>
        <v>8083.9524279999996</v>
      </c>
      <c r="BO197" s="13">
        <f t="shared" si="39"/>
        <v>2822.1695</v>
      </c>
      <c r="BP197" s="13">
        <f t="shared" si="40"/>
        <v>0</v>
      </c>
      <c r="BQ197" s="13">
        <f t="shared" si="41"/>
        <v>0</v>
      </c>
      <c r="BR197" s="13">
        <f t="shared" si="42"/>
        <v>0</v>
      </c>
      <c r="BS197" s="13">
        <f t="shared" si="43"/>
        <v>3059.8290000000002</v>
      </c>
      <c r="BT197" s="13">
        <f t="shared" si="44"/>
        <v>0</v>
      </c>
      <c r="BU197" s="13">
        <f t="shared" si="45"/>
        <v>2196.8890000000001</v>
      </c>
      <c r="BV197" s="13">
        <f t="shared" si="46"/>
        <v>0</v>
      </c>
      <c r="BW197" s="13">
        <f t="shared" si="47"/>
        <v>16162.839928000001</v>
      </c>
      <c r="BX197" s="13">
        <f t="shared" si="48"/>
        <v>8083.9524279999996</v>
      </c>
    </row>
    <row r="198" spans="1:76" x14ac:dyDescent="0.25">
      <c r="A198">
        <v>16</v>
      </c>
      <c r="B198" t="s">
        <v>60</v>
      </c>
      <c r="C198" t="s">
        <v>61</v>
      </c>
      <c r="D198">
        <v>2021</v>
      </c>
      <c r="E198" t="s">
        <v>62</v>
      </c>
      <c r="F198" t="s">
        <v>63</v>
      </c>
      <c r="G198">
        <v>2</v>
      </c>
      <c r="H198" t="s">
        <v>64</v>
      </c>
      <c r="I198" t="s">
        <v>3664</v>
      </c>
      <c r="J198" t="s">
        <v>409</v>
      </c>
      <c r="K198" t="s">
        <v>410</v>
      </c>
      <c r="L198" t="s">
        <v>4101</v>
      </c>
      <c r="M198" t="s">
        <v>411</v>
      </c>
      <c r="N198" s="1" t="s">
        <v>68</v>
      </c>
      <c r="O198" t="s">
        <v>69</v>
      </c>
      <c r="P198" s="1" t="s">
        <v>70</v>
      </c>
      <c r="Q198" t="s">
        <v>71</v>
      </c>
      <c r="R198" t="s">
        <v>3738</v>
      </c>
      <c r="S198" t="s">
        <v>457</v>
      </c>
      <c r="T198">
        <v>19</v>
      </c>
      <c r="U198">
        <v>6</v>
      </c>
      <c r="V198" t="s">
        <v>468</v>
      </c>
      <c r="W198">
        <v>1</v>
      </c>
      <c r="X198" t="s">
        <v>74</v>
      </c>
      <c r="Y198">
        <v>1</v>
      </c>
      <c r="Z198" t="s">
        <v>75</v>
      </c>
      <c r="AA198">
        <v>1</v>
      </c>
      <c r="AB198" s="3">
        <v>20</v>
      </c>
      <c r="AC198" s="3">
        <v>20</v>
      </c>
      <c r="AD198" s="3">
        <v>100</v>
      </c>
      <c r="AE198" s="3">
        <v>20</v>
      </c>
      <c r="AF198" s="3">
        <v>14</v>
      </c>
      <c r="AG198" s="3">
        <v>70</v>
      </c>
      <c r="AH198" s="3">
        <v>20</v>
      </c>
      <c r="AI198" s="3">
        <v>0</v>
      </c>
      <c r="AJ198" s="3">
        <v>0</v>
      </c>
      <c r="AK198" s="3">
        <v>20</v>
      </c>
      <c r="AL198" s="3">
        <v>0</v>
      </c>
      <c r="AM198" s="3">
        <v>0</v>
      </c>
      <c r="AN198" s="3">
        <v>20</v>
      </c>
      <c r="AO198" s="3">
        <v>0</v>
      </c>
      <c r="AP198" s="3">
        <v>0</v>
      </c>
      <c r="AQ198" s="3">
        <v>100</v>
      </c>
      <c r="AR198" s="3">
        <v>34</v>
      </c>
      <c r="AS198" s="3">
        <v>34</v>
      </c>
      <c r="AT198" s="4">
        <v>4450100540</v>
      </c>
      <c r="AU198" s="4">
        <v>4450100540</v>
      </c>
      <c r="AV198" s="3">
        <v>100</v>
      </c>
      <c r="AW198" s="4">
        <v>0</v>
      </c>
      <c r="AX198" s="4">
        <v>0</v>
      </c>
      <c r="AY198" s="3">
        <v>0</v>
      </c>
      <c r="AZ198" s="4">
        <v>1000000000</v>
      </c>
      <c r="BA198" s="4">
        <v>0</v>
      </c>
      <c r="BB198" s="3">
        <v>0</v>
      </c>
      <c r="BC198" s="4">
        <v>1500000000</v>
      </c>
      <c r="BD198" s="4">
        <v>0</v>
      </c>
      <c r="BE198" s="3">
        <v>0</v>
      </c>
      <c r="BF198" s="4">
        <v>1500000000</v>
      </c>
      <c r="BG198" s="4">
        <v>0</v>
      </c>
      <c r="BH198" s="3">
        <v>0</v>
      </c>
      <c r="BI198" s="4">
        <v>8450100540</v>
      </c>
      <c r="BJ198" s="4">
        <v>4450100540</v>
      </c>
      <c r="BK198" s="3">
        <v>52.66</v>
      </c>
      <c r="BL198" t="s">
        <v>469</v>
      </c>
      <c r="BM198" s="13">
        <f t="shared" si="37"/>
        <v>4450.1005400000004</v>
      </c>
      <c r="BN198" s="13">
        <f t="shared" si="38"/>
        <v>4450.1005400000004</v>
      </c>
      <c r="BO198" s="13">
        <f t="shared" si="39"/>
        <v>0</v>
      </c>
      <c r="BP198" s="13">
        <f t="shared" si="40"/>
        <v>0</v>
      </c>
      <c r="BQ198" s="13">
        <f t="shared" si="41"/>
        <v>1000</v>
      </c>
      <c r="BR198" s="13">
        <f t="shared" si="42"/>
        <v>0</v>
      </c>
      <c r="BS198" s="13">
        <f t="shared" si="43"/>
        <v>1500</v>
      </c>
      <c r="BT198" s="13">
        <f t="shared" si="44"/>
        <v>0</v>
      </c>
      <c r="BU198" s="13">
        <f t="shared" si="45"/>
        <v>1500</v>
      </c>
      <c r="BV198" s="13">
        <f t="shared" si="46"/>
        <v>0</v>
      </c>
      <c r="BW198" s="13">
        <f t="shared" si="47"/>
        <v>8450.1005399999995</v>
      </c>
      <c r="BX198" s="13">
        <f t="shared" si="48"/>
        <v>4450.1005400000004</v>
      </c>
    </row>
    <row r="199" spans="1:76" x14ac:dyDescent="0.25">
      <c r="A199">
        <v>16</v>
      </c>
      <c r="B199" t="s">
        <v>60</v>
      </c>
      <c r="C199" t="s">
        <v>61</v>
      </c>
      <c r="D199">
        <v>2021</v>
      </c>
      <c r="E199" t="s">
        <v>62</v>
      </c>
      <c r="F199" t="s">
        <v>63</v>
      </c>
      <c r="G199">
        <v>2</v>
      </c>
      <c r="H199" t="s">
        <v>64</v>
      </c>
      <c r="I199" t="s">
        <v>3664</v>
      </c>
      <c r="J199" t="s">
        <v>409</v>
      </c>
      <c r="K199" t="s">
        <v>410</v>
      </c>
      <c r="L199" t="s">
        <v>4101</v>
      </c>
      <c r="M199" t="s">
        <v>411</v>
      </c>
      <c r="N199" s="1" t="s">
        <v>68</v>
      </c>
      <c r="O199" t="s">
        <v>69</v>
      </c>
      <c r="P199" s="1" t="s">
        <v>70</v>
      </c>
      <c r="Q199" t="s">
        <v>71</v>
      </c>
      <c r="R199" t="s">
        <v>3738</v>
      </c>
      <c r="S199" t="s">
        <v>457</v>
      </c>
      <c r="T199">
        <v>19</v>
      </c>
      <c r="U199">
        <v>7</v>
      </c>
      <c r="V199" t="s">
        <v>470</v>
      </c>
      <c r="W199">
        <v>1</v>
      </c>
      <c r="X199" t="s">
        <v>74</v>
      </c>
      <c r="Y199">
        <v>1</v>
      </c>
      <c r="Z199" t="s">
        <v>75</v>
      </c>
      <c r="AA199">
        <v>1</v>
      </c>
      <c r="AB199" s="3">
        <v>0.01</v>
      </c>
      <c r="AC199" s="3">
        <v>0</v>
      </c>
      <c r="AD199" s="3">
        <v>0</v>
      </c>
      <c r="AE199" s="3">
        <v>0</v>
      </c>
      <c r="AF199" s="3">
        <v>0</v>
      </c>
      <c r="AG199" s="3">
        <v>0</v>
      </c>
      <c r="AH199" s="3">
        <v>0</v>
      </c>
      <c r="AI199" s="3">
        <v>0</v>
      </c>
      <c r="AJ199" s="3">
        <v>0</v>
      </c>
      <c r="AK199" s="3">
        <v>50</v>
      </c>
      <c r="AL199" s="3">
        <v>0</v>
      </c>
      <c r="AM199" s="3">
        <v>0</v>
      </c>
      <c r="AN199" s="3">
        <v>50</v>
      </c>
      <c r="AO199" s="3">
        <v>0</v>
      </c>
      <c r="AP199" s="3">
        <v>0</v>
      </c>
      <c r="AQ199" s="3">
        <v>100</v>
      </c>
      <c r="AR199" s="3">
        <v>0</v>
      </c>
      <c r="AS199" s="3">
        <v>0</v>
      </c>
      <c r="AT199" s="4">
        <v>75000000</v>
      </c>
      <c r="AU199" s="4">
        <v>0</v>
      </c>
      <c r="AV199" s="3">
        <v>0</v>
      </c>
      <c r="AW199" s="4">
        <v>0</v>
      </c>
      <c r="AX199" s="4">
        <v>0</v>
      </c>
      <c r="AY199" s="3">
        <v>0</v>
      </c>
      <c r="AZ199" s="4">
        <v>0</v>
      </c>
      <c r="BA199" s="4">
        <v>0</v>
      </c>
      <c r="BB199" s="3">
        <v>0</v>
      </c>
      <c r="BC199" s="4">
        <v>180000000</v>
      </c>
      <c r="BD199" s="4">
        <v>0</v>
      </c>
      <c r="BE199" s="3">
        <v>0</v>
      </c>
      <c r="BF199" s="4">
        <v>180000000</v>
      </c>
      <c r="BG199" s="4">
        <v>0</v>
      </c>
      <c r="BH199" s="3">
        <v>0</v>
      </c>
      <c r="BI199" s="4">
        <v>435000000</v>
      </c>
      <c r="BJ199" s="4">
        <v>0</v>
      </c>
      <c r="BK199" s="3">
        <v>0</v>
      </c>
      <c r="BM199" s="13">
        <f t="shared" si="37"/>
        <v>75</v>
      </c>
      <c r="BN199" s="13">
        <f t="shared" si="38"/>
        <v>0</v>
      </c>
      <c r="BO199" s="13">
        <f t="shared" si="39"/>
        <v>0</v>
      </c>
      <c r="BP199" s="13">
        <f t="shared" si="40"/>
        <v>0</v>
      </c>
      <c r="BQ199" s="13">
        <f t="shared" si="41"/>
        <v>0</v>
      </c>
      <c r="BR199" s="13">
        <f t="shared" si="42"/>
        <v>0</v>
      </c>
      <c r="BS199" s="13">
        <f t="shared" si="43"/>
        <v>180</v>
      </c>
      <c r="BT199" s="13">
        <f t="shared" si="44"/>
        <v>0</v>
      </c>
      <c r="BU199" s="13">
        <f t="shared" si="45"/>
        <v>180</v>
      </c>
      <c r="BV199" s="13">
        <f t="shared" si="46"/>
        <v>0</v>
      </c>
      <c r="BW199" s="13">
        <f t="shared" si="47"/>
        <v>435</v>
      </c>
      <c r="BX199" s="13">
        <f t="shared" si="48"/>
        <v>0</v>
      </c>
    </row>
    <row r="200" spans="1:76" x14ac:dyDescent="0.25">
      <c r="A200">
        <v>16</v>
      </c>
      <c r="B200" t="s">
        <v>60</v>
      </c>
      <c r="C200" t="s">
        <v>61</v>
      </c>
      <c r="D200">
        <v>2021</v>
      </c>
      <c r="E200" t="s">
        <v>62</v>
      </c>
      <c r="F200" t="s">
        <v>63</v>
      </c>
      <c r="G200">
        <v>2</v>
      </c>
      <c r="H200" t="s">
        <v>64</v>
      </c>
      <c r="I200" t="s">
        <v>3664</v>
      </c>
      <c r="J200" t="s">
        <v>409</v>
      </c>
      <c r="K200" t="s">
        <v>410</v>
      </c>
      <c r="L200" t="s">
        <v>4101</v>
      </c>
      <c r="M200" t="s">
        <v>411</v>
      </c>
      <c r="N200" s="1" t="s">
        <v>68</v>
      </c>
      <c r="O200" t="s">
        <v>69</v>
      </c>
      <c r="P200" s="1" t="s">
        <v>70</v>
      </c>
      <c r="Q200" t="s">
        <v>71</v>
      </c>
      <c r="R200" t="s">
        <v>3739</v>
      </c>
      <c r="S200" t="s">
        <v>471</v>
      </c>
      <c r="T200">
        <v>15</v>
      </c>
      <c r="U200">
        <v>1</v>
      </c>
      <c r="V200" t="s">
        <v>472</v>
      </c>
      <c r="W200">
        <v>1</v>
      </c>
      <c r="X200" t="s">
        <v>74</v>
      </c>
      <c r="Y200">
        <v>1</v>
      </c>
      <c r="Z200" t="s">
        <v>75</v>
      </c>
      <c r="AA200">
        <v>1</v>
      </c>
      <c r="AB200" s="3">
        <v>40.5</v>
      </c>
      <c r="AC200" s="3">
        <v>18.3</v>
      </c>
      <c r="AD200" s="3">
        <v>45.19</v>
      </c>
      <c r="AE200" s="3">
        <v>28.4</v>
      </c>
      <c r="AF200" s="3">
        <v>5.2</v>
      </c>
      <c r="AG200" s="3">
        <v>18.309999999999999</v>
      </c>
      <c r="AH200" s="3">
        <v>0</v>
      </c>
      <c r="AI200" s="3">
        <v>0</v>
      </c>
      <c r="AJ200" s="3">
        <v>0</v>
      </c>
      <c r="AK200" s="3">
        <v>25.7</v>
      </c>
      <c r="AL200" s="3">
        <v>0</v>
      </c>
      <c r="AM200" s="3">
        <v>0</v>
      </c>
      <c r="AN200" s="3">
        <v>11.4</v>
      </c>
      <c r="AO200" s="3">
        <v>0</v>
      </c>
      <c r="AP200" s="3">
        <v>0</v>
      </c>
      <c r="AQ200" s="3">
        <v>83.8</v>
      </c>
      <c r="AR200" s="3">
        <v>23.5</v>
      </c>
      <c r="AS200" s="3">
        <v>28.04</v>
      </c>
      <c r="AT200" s="4">
        <v>3402226805</v>
      </c>
      <c r="AU200" s="4">
        <v>2865125362</v>
      </c>
      <c r="AV200" s="3">
        <v>84.21</v>
      </c>
      <c r="AW200" s="4">
        <v>300000000</v>
      </c>
      <c r="AX200" s="4">
        <v>298115750</v>
      </c>
      <c r="AY200" s="3">
        <v>99.37</v>
      </c>
      <c r="AZ200" s="4">
        <v>0</v>
      </c>
      <c r="BA200" s="4">
        <v>0</v>
      </c>
      <c r="BB200" s="3">
        <v>0</v>
      </c>
      <c r="BC200" s="4">
        <v>800000000</v>
      </c>
      <c r="BD200" s="4">
        <v>0</v>
      </c>
      <c r="BE200" s="3">
        <v>0</v>
      </c>
      <c r="BF200" s="4">
        <v>800000000</v>
      </c>
      <c r="BG200" s="4">
        <v>0</v>
      </c>
      <c r="BH200" s="3">
        <v>0</v>
      </c>
      <c r="BI200" s="4">
        <v>5302226805</v>
      </c>
      <c r="BJ200" s="4">
        <v>3163241112</v>
      </c>
      <c r="BK200" s="3">
        <v>59.66</v>
      </c>
      <c r="BL200" t="s">
        <v>473</v>
      </c>
      <c r="BM200" s="13">
        <f t="shared" si="37"/>
        <v>3402.2268049999998</v>
      </c>
      <c r="BN200" s="13">
        <f t="shared" si="38"/>
        <v>2865.1253620000002</v>
      </c>
      <c r="BO200" s="13">
        <f t="shared" si="39"/>
        <v>300</v>
      </c>
      <c r="BP200" s="13">
        <f t="shared" si="40"/>
        <v>298.11574999999999</v>
      </c>
      <c r="BQ200" s="13">
        <f t="shared" si="41"/>
        <v>0</v>
      </c>
      <c r="BR200" s="13">
        <f t="shared" si="42"/>
        <v>0</v>
      </c>
      <c r="BS200" s="13">
        <f t="shared" si="43"/>
        <v>800</v>
      </c>
      <c r="BT200" s="13">
        <f t="shared" si="44"/>
        <v>0</v>
      </c>
      <c r="BU200" s="13">
        <f t="shared" si="45"/>
        <v>800</v>
      </c>
      <c r="BV200" s="13">
        <f t="shared" si="46"/>
        <v>0</v>
      </c>
      <c r="BW200" s="13">
        <f t="shared" si="47"/>
        <v>5302.2268050000002</v>
      </c>
      <c r="BX200" s="13">
        <f t="shared" si="48"/>
        <v>3163.2411120000002</v>
      </c>
    </row>
    <row r="201" spans="1:76" x14ac:dyDescent="0.25">
      <c r="A201">
        <v>16</v>
      </c>
      <c r="B201" t="s">
        <v>60</v>
      </c>
      <c r="C201" t="s">
        <v>61</v>
      </c>
      <c r="D201">
        <v>2021</v>
      </c>
      <c r="E201" t="s">
        <v>62</v>
      </c>
      <c r="F201" t="s">
        <v>63</v>
      </c>
      <c r="G201">
        <v>2</v>
      </c>
      <c r="H201" t="s">
        <v>64</v>
      </c>
      <c r="I201" t="s">
        <v>3664</v>
      </c>
      <c r="J201" t="s">
        <v>409</v>
      </c>
      <c r="K201" t="s">
        <v>410</v>
      </c>
      <c r="L201" t="s">
        <v>4101</v>
      </c>
      <c r="M201" t="s">
        <v>411</v>
      </c>
      <c r="N201" s="1" t="s">
        <v>68</v>
      </c>
      <c r="O201" t="s">
        <v>69</v>
      </c>
      <c r="P201" s="1" t="s">
        <v>70</v>
      </c>
      <c r="Q201" t="s">
        <v>71</v>
      </c>
      <c r="R201" t="s">
        <v>3739</v>
      </c>
      <c r="S201" t="s">
        <v>471</v>
      </c>
      <c r="T201">
        <v>15</v>
      </c>
      <c r="U201">
        <v>2</v>
      </c>
      <c r="V201" t="s">
        <v>474</v>
      </c>
      <c r="W201">
        <v>1</v>
      </c>
      <c r="X201" t="s">
        <v>74</v>
      </c>
      <c r="Y201">
        <v>1</v>
      </c>
      <c r="Z201" t="s">
        <v>75</v>
      </c>
      <c r="AA201">
        <v>1</v>
      </c>
      <c r="AB201" s="3">
        <v>15.4</v>
      </c>
      <c r="AC201" s="3">
        <v>10.8</v>
      </c>
      <c r="AD201" s="3">
        <v>70.13</v>
      </c>
      <c r="AE201" s="3">
        <v>15.8</v>
      </c>
      <c r="AF201" s="3">
        <v>6.49</v>
      </c>
      <c r="AG201" s="3">
        <v>41.08</v>
      </c>
      <c r="AH201" s="3">
        <v>9.4</v>
      </c>
      <c r="AI201" s="3">
        <v>0</v>
      </c>
      <c r="AJ201" s="3">
        <v>0</v>
      </c>
      <c r="AK201" s="3">
        <v>30.2</v>
      </c>
      <c r="AL201" s="3">
        <v>0</v>
      </c>
      <c r="AM201" s="3">
        <v>0</v>
      </c>
      <c r="AN201" s="3">
        <v>16.600000000000001</v>
      </c>
      <c r="AO201" s="3">
        <v>0</v>
      </c>
      <c r="AP201" s="3">
        <v>0</v>
      </c>
      <c r="AQ201" s="3">
        <v>82.8</v>
      </c>
      <c r="AR201" s="3">
        <v>17.29</v>
      </c>
      <c r="AS201" s="3">
        <v>20.88</v>
      </c>
      <c r="AT201" s="4">
        <v>5620564036</v>
      </c>
      <c r="AU201" s="4">
        <v>2883583331</v>
      </c>
      <c r="AV201" s="3">
        <v>51.3</v>
      </c>
      <c r="AW201" s="4">
        <v>3225610000</v>
      </c>
      <c r="AX201" s="4">
        <v>241735316</v>
      </c>
      <c r="AY201" s="3">
        <v>7.49</v>
      </c>
      <c r="AZ201" s="4">
        <v>3000000000</v>
      </c>
      <c r="BA201" s="4">
        <v>0</v>
      </c>
      <c r="BB201" s="3">
        <v>0</v>
      </c>
      <c r="BC201" s="4">
        <v>5640450000</v>
      </c>
      <c r="BD201" s="4">
        <v>0</v>
      </c>
      <c r="BE201" s="3">
        <v>0</v>
      </c>
      <c r="BF201" s="4">
        <v>4500010000</v>
      </c>
      <c r="BG201" s="4">
        <v>0</v>
      </c>
      <c r="BH201" s="3">
        <v>0</v>
      </c>
      <c r="BI201" s="4">
        <v>21986634036</v>
      </c>
      <c r="BJ201" s="4">
        <v>3125318647</v>
      </c>
      <c r="BK201" s="3">
        <v>14.21</v>
      </c>
      <c r="BL201" t="s">
        <v>475</v>
      </c>
      <c r="BM201" s="13">
        <f t="shared" si="37"/>
        <v>5620.5640359999998</v>
      </c>
      <c r="BN201" s="13">
        <f t="shared" si="38"/>
        <v>2883.5833309999998</v>
      </c>
      <c r="BO201" s="13">
        <f t="shared" si="39"/>
        <v>3225.61</v>
      </c>
      <c r="BP201" s="13">
        <f t="shared" si="40"/>
        <v>241.73531600000001</v>
      </c>
      <c r="BQ201" s="13">
        <f t="shared" si="41"/>
        <v>3000</v>
      </c>
      <c r="BR201" s="13">
        <f t="shared" si="42"/>
        <v>0</v>
      </c>
      <c r="BS201" s="13">
        <f t="shared" si="43"/>
        <v>5640.45</v>
      </c>
      <c r="BT201" s="13">
        <f t="shared" si="44"/>
        <v>0</v>
      </c>
      <c r="BU201" s="13">
        <f t="shared" si="45"/>
        <v>4500.01</v>
      </c>
      <c r="BV201" s="13">
        <f t="shared" si="46"/>
        <v>0</v>
      </c>
      <c r="BW201" s="13">
        <f t="shared" si="47"/>
        <v>21986.634036000003</v>
      </c>
      <c r="BX201" s="13">
        <f t="shared" si="48"/>
        <v>3125.3186470000001</v>
      </c>
    </row>
    <row r="202" spans="1:76" x14ac:dyDescent="0.25">
      <c r="A202">
        <v>16</v>
      </c>
      <c r="B202" t="s">
        <v>60</v>
      </c>
      <c r="C202" t="s">
        <v>61</v>
      </c>
      <c r="D202">
        <v>2021</v>
      </c>
      <c r="E202" t="s">
        <v>62</v>
      </c>
      <c r="F202" t="s">
        <v>63</v>
      </c>
      <c r="G202">
        <v>2</v>
      </c>
      <c r="H202" t="s">
        <v>64</v>
      </c>
      <c r="I202" t="s">
        <v>3664</v>
      </c>
      <c r="J202" t="s">
        <v>409</v>
      </c>
      <c r="K202" t="s">
        <v>410</v>
      </c>
      <c r="L202" t="s">
        <v>4101</v>
      </c>
      <c r="M202" t="s">
        <v>411</v>
      </c>
      <c r="N202" s="1" t="s">
        <v>68</v>
      </c>
      <c r="O202" t="s">
        <v>69</v>
      </c>
      <c r="P202" s="1" t="s">
        <v>70</v>
      </c>
      <c r="Q202" t="s">
        <v>71</v>
      </c>
      <c r="R202" t="s">
        <v>3739</v>
      </c>
      <c r="S202" t="s">
        <v>471</v>
      </c>
      <c r="T202">
        <v>15</v>
      </c>
      <c r="U202">
        <v>3</v>
      </c>
      <c r="V202" t="s">
        <v>476</v>
      </c>
      <c r="W202">
        <v>1</v>
      </c>
      <c r="X202" t="s">
        <v>74</v>
      </c>
      <c r="Y202">
        <v>1</v>
      </c>
      <c r="Z202" t="s">
        <v>75</v>
      </c>
      <c r="AA202">
        <v>1</v>
      </c>
      <c r="AB202" s="3">
        <v>2</v>
      </c>
      <c r="AC202" s="3">
        <v>2</v>
      </c>
      <c r="AD202" s="3">
        <v>100</v>
      </c>
      <c r="AE202" s="3">
        <v>1</v>
      </c>
      <c r="AF202" s="3">
        <v>1</v>
      </c>
      <c r="AG202" s="3">
        <v>100</v>
      </c>
      <c r="AH202" s="3">
        <v>0</v>
      </c>
      <c r="AI202" s="3">
        <v>0</v>
      </c>
      <c r="AJ202" s="3">
        <v>0</v>
      </c>
      <c r="AK202" s="3">
        <v>1</v>
      </c>
      <c r="AL202" s="3">
        <v>0</v>
      </c>
      <c r="AM202" s="3">
        <v>0</v>
      </c>
      <c r="AN202" s="3">
        <v>1</v>
      </c>
      <c r="AO202" s="3">
        <v>0</v>
      </c>
      <c r="AP202" s="3">
        <v>0</v>
      </c>
      <c r="AQ202" s="3">
        <v>5</v>
      </c>
      <c r="AR202" s="3">
        <v>3</v>
      </c>
      <c r="AS202" s="3">
        <v>60</v>
      </c>
      <c r="AT202" s="4">
        <v>463159986</v>
      </c>
      <c r="AU202" s="4">
        <v>463159986</v>
      </c>
      <c r="AV202" s="3">
        <v>100</v>
      </c>
      <c r="AW202" s="4">
        <v>0</v>
      </c>
      <c r="AX202" s="4">
        <v>0</v>
      </c>
      <c r="AY202" s="3">
        <v>0</v>
      </c>
      <c r="AZ202" s="4">
        <v>0</v>
      </c>
      <c r="BA202" s="4">
        <v>0</v>
      </c>
      <c r="BB202" s="3">
        <v>0</v>
      </c>
      <c r="BC202" s="4">
        <v>200000000</v>
      </c>
      <c r="BD202" s="4">
        <v>0</v>
      </c>
      <c r="BE202" s="3">
        <v>0</v>
      </c>
      <c r="BF202" s="4">
        <v>200000000</v>
      </c>
      <c r="BG202" s="4">
        <v>0</v>
      </c>
      <c r="BH202" s="3">
        <v>0</v>
      </c>
      <c r="BI202" s="4">
        <v>863159986</v>
      </c>
      <c r="BJ202" s="4">
        <v>463159986</v>
      </c>
      <c r="BK202" s="3">
        <v>53.66</v>
      </c>
      <c r="BL202" t="s">
        <v>477</v>
      </c>
      <c r="BM202" s="13">
        <f t="shared" si="37"/>
        <v>463.159986</v>
      </c>
      <c r="BN202" s="13">
        <f t="shared" si="38"/>
        <v>463.159986</v>
      </c>
      <c r="BO202" s="13">
        <f t="shared" si="39"/>
        <v>0</v>
      </c>
      <c r="BP202" s="13">
        <f t="shared" si="40"/>
        <v>0</v>
      </c>
      <c r="BQ202" s="13">
        <f t="shared" si="41"/>
        <v>0</v>
      </c>
      <c r="BR202" s="13">
        <f t="shared" si="42"/>
        <v>0</v>
      </c>
      <c r="BS202" s="13">
        <f t="shared" si="43"/>
        <v>200</v>
      </c>
      <c r="BT202" s="13">
        <f t="shared" si="44"/>
        <v>0</v>
      </c>
      <c r="BU202" s="13">
        <f t="shared" si="45"/>
        <v>200</v>
      </c>
      <c r="BV202" s="13">
        <f t="shared" si="46"/>
        <v>0</v>
      </c>
      <c r="BW202" s="13">
        <f t="shared" si="47"/>
        <v>863.159986</v>
      </c>
      <c r="BX202" s="13">
        <f t="shared" si="48"/>
        <v>463.159986</v>
      </c>
    </row>
    <row r="203" spans="1:76" x14ac:dyDescent="0.25">
      <c r="A203">
        <v>16</v>
      </c>
      <c r="B203" t="s">
        <v>60</v>
      </c>
      <c r="C203" t="s">
        <v>61</v>
      </c>
      <c r="D203">
        <v>2021</v>
      </c>
      <c r="E203" t="s">
        <v>62</v>
      </c>
      <c r="F203" t="s">
        <v>63</v>
      </c>
      <c r="G203">
        <v>2</v>
      </c>
      <c r="H203" t="s">
        <v>64</v>
      </c>
      <c r="I203" t="s">
        <v>3665</v>
      </c>
      <c r="J203" t="s">
        <v>478</v>
      </c>
      <c r="K203" t="s">
        <v>479</v>
      </c>
      <c r="L203" t="s">
        <v>4102</v>
      </c>
      <c r="M203" t="s">
        <v>480</v>
      </c>
      <c r="N203" s="1" t="s">
        <v>264</v>
      </c>
      <c r="O203" t="s">
        <v>265</v>
      </c>
      <c r="P203" s="1" t="s">
        <v>481</v>
      </c>
      <c r="Q203" t="s">
        <v>482</v>
      </c>
      <c r="R203" t="s">
        <v>3740</v>
      </c>
      <c r="S203" t="s">
        <v>483</v>
      </c>
      <c r="T203">
        <v>18</v>
      </c>
      <c r="U203">
        <v>1</v>
      </c>
      <c r="V203" t="s">
        <v>484</v>
      </c>
      <c r="W203">
        <v>3</v>
      </c>
      <c r="X203" t="s">
        <v>142</v>
      </c>
      <c r="Y203">
        <v>1</v>
      </c>
      <c r="Z203" t="s">
        <v>75</v>
      </c>
      <c r="AA203">
        <v>1</v>
      </c>
      <c r="AB203" s="3">
        <v>10</v>
      </c>
      <c r="AC203" s="3">
        <v>10</v>
      </c>
      <c r="AD203" s="3">
        <v>100</v>
      </c>
      <c r="AE203" s="3">
        <v>130</v>
      </c>
      <c r="AF203" s="3">
        <v>130</v>
      </c>
      <c r="AG203" s="3">
        <v>100</v>
      </c>
      <c r="AH203" s="3">
        <v>264</v>
      </c>
      <c r="AI203" s="3">
        <v>0</v>
      </c>
      <c r="AJ203" s="3">
        <v>0</v>
      </c>
      <c r="AK203" s="3">
        <v>394</v>
      </c>
      <c r="AL203" s="3">
        <v>0</v>
      </c>
      <c r="AM203" s="3">
        <v>0</v>
      </c>
      <c r="AN203" s="3">
        <v>399</v>
      </c>
      <c r="AO203" s="3">
        <v>0</v>
      </c>
      <c r="AP203" s="3">
        <v>0</v>
      </c>
      <c r="AQ203" s="3" t="s">
        <v>79</v>
      </c>
      <c r="AR203" s="3" t="s">
        <v>79</v>
      </c>
      <c r="AS203" s="3" t="s">
        <v>79</v>
      </c>
      <c r="AT203" s="4">
        <v>0</v>
      </c>
      <c r="AU203" s="4">
        <v>0</v>
      </c>
      <c r="AV203" s="3">
        <v>0</v>
      </c>
      <c r="AW203" s="4">
        <v>89100000</v>
      </c>
      <c r="AX203" s="4">
        <v>89100000</v>
      </c>
      <c r="AY203" s="3">
        <v>100</v>
      </c>
      <c r="AZ203" s="4">
        <v>324581000</v>
      </c>
      <c r="BA203" s="4">
        <v>0</v>
      </c>
      <c r="BB203" s="3">
        <v>0</v>
      </c>
      <c r="BC203" s="4">
        <v>610262750</v>
      </c>
      <c r="BD203" s="4">
        <v>0</v>
      </c>
      <c r="BE203" s="3">
        <v>0</v>
      </c>
      <c r="BF203" s="4">
        <v>166666668</v>
      </c>
      <c r="BG203" s="4">
        <v>0</v>
      </c>
      <c r="BH203" s="3">
        <v>0</v>
      </c>
      <c r="BI203" s="4">
        <v>1190610418</v>
      </c>
      <c r="BJ203" s="4">
        <v>89100000</v>
      </c>
      <c r="BK203" s="3">
        <v>7.48</v>
      </c>
      <c r="BL203" t="s">
        <v>485</v>
      </c>
      <c r="BM203" s="13">
        <f t="shared" si="37"/>
        <v>0</v>
      </c>
      <c r="BN203" s="13">
        <f t="shared" si="38"/>
        <v>0</v>
      </c>
      <c r="BO203" s="13">
        <f t="shared" si="39"/>
        <v>89.1</v>
      </c>
      <c r="BP203" s="13">
        <f t="shared" si="40"/>
        <v>89.1</v>
      </c>
      <c r="BQ203" s="13">
        <f t="shared" si="41"/>
        <v>324.58100000000002</v>
      </c>
      <c r="BR203" s="13">
        <f t="shared" si="42"/>
        <v>0</v>
      </c>
      <c r="BS203" s="13">
        <f t="shared" si="43"/>
        <v>610.26274999999998</v>
      </c>
      <c r="BT203" s="13">
        <f t="shared" si="44"/>
        <v>0</v>
      </c>
      <c r="BU203" s="13">
        <f t="shared" si="45"/>
        <v>166.66666799999999</v>
      </c>
      <c r="BV203" s="13">
        <f t="shared" si="46"/>
        <v>0</v>
      </c>
      <c r="BW203" s="13">
        <f t="shared" si="47"/>
        <v>1190.610418</v>
      </c>
      <c r="BX203" s="13">
        <f t="shared" si="48"/>
        <v>89.1</v>
      </c>
    </row>
    <row r="204" spans="1:76" x14ac:dyDescent="0.25">
      <c r="A204">
        <v>16</v>
      </c>
      <c r="B204" t="s">
        <v>60</v>
      </c>
      <c r="C204" t="s">
        <v>61</v>
      </c>
      <c r="D204">
        <v>2021</v>
      </c>
      <c r="E204" t="s">
        <v>62</v>
      </c>
      <c r="F204" t="s">
        <v>63</v>
      </c>
      <c r="G204">
        <v>2</v>
      </c>
      <c r="H204" t="s">
        <v>64</v>
      </c>
      <c r="I204" t="s">
        <v>3665</v>
      </c>
      <c r="J204" t="s">
        <v>478</v>
      </c>
      <c r="K204" t="s">
        <v>479</v>
      </c>
      <c r="L204" t="s">
        <v>4102</v>
      </c>
      <c r="M204" t="s">
        <v>480</v>
      </c>
      <c r="N204" s="1" t="s">
        <v>264</v>
      </c>
      <c r="O204" t="s">
        <v>265</v>
      </c>
      <c r="P204" s="1" t="s">
        <v>481</v>
      </c>
      <c r="Q204" t="s">
        <v>482</v>
      </c>
      <c r="R204" t="s">
        <v>3740</v>
      </c>
      <c r="S204" t="s">
        <v>483</v>
      </c>
      <c r="T204">
        <v>18</v>
      </c>
      <c r="U204">
        <v>2</v>
      </c>
      <c r="V204" t="s">
        <v>486</v>
      </c>
      <c r="W204">
        <v>2</v>
      </c>
      <c r="X204" t="s">
        <v>78</v>
      </c>
      <c r="Y204">
        <v>1</v>
      </c>
      <c r="Z204" t="s">
        <v>75</v>
      </c>
      <c r="AA204">
        <v>1</v>
      </c>
      <c r="AB204" s="3">
        <v>100</v>
      </c>
      <c r="AC204" s="3">
        <v>100</v>
      </c>
      <c r="AD204" s="3">
        <v>100</v>
      </c>
      <c r="AE204" s="3">
        <v>100</v>
      </c>
      <c r="AF204" s="3">
        <v>100</v>
      </c>
      <c r="AG204" s="3">
        <v>100</v>
      </c>
      <c r="AH204" s="3">
        <v>100</v>
      </c>
      <c r="AI204" s="3">
        <v>0</v>
      </c>
      <c r="AJ204" s="3">
        <v>0</v>
      </c>
      <c r="AK204" s="3">
        <v>100</v>
      </c>
      <c r="AL204" s="3">
        <v>0</v>
      </c>
      <c r="AM204" s="3">
        <v>0</v>
      </c>
      <c r="AN204" s="3">
        <v>100</v>
      </c>
      <c r="AO204" s="3">
        <v>0</v>
      </c>
      <c r="AP204" s="3">
        <v>0</v>
      </c>
      <c r="AQ204" s="3" t="s">
        <v>79</v>
      </c>
      <c r="AR204" s="3" t="s">
        <v>79</v>
      </c>
      <c r="AS204" s="3" t="s">
        <v>79</v>
      </c>
      <c r="AT204" s="4">
        <v>54495000</v>
      </c>
      <c r="AU204" s="4">
        <v>54495000</v>
      </c>
      <c r="AV204" s="3">
        <v>100</v>
      </c>
      <c r="AW204" s="4">
        <v>182523000</v>
      </c>
      <c r="AX204" s="4">
        <v>160256000</v>
      </c>
      <c r="AY204" s="3">
        <v>87.8</v>
      </c>
      <c r="AZ204" s="4">
        <v>134193000</v>
      </c>
      <c r="BA204" s="4">
        <v>0</v>
      </c>
      <c r="BB204" s="3">
        <v>0</v>
      </c>
      <c r="BC204" s="4">
        <v>194868625</v>
      </c>
      <c r="BD204" s="4">
        <v>0</v>
      </c>
      <c r="BE204" s="3">
        <v>0</v>
      </c>
      <c r="BF204" s="4">
        <v>166666666</v>
      </c>
      <c r="BG204" s="4">
        <v>0</v>
      </c>
      <c r="BH204" s="3">
        <v>0</v>
      </c>
      <c r="BI204" s="4">
        <v>732746291</v>
      </c>
      <c r="BJ204" s="4">
        <v>214751000</v>
      </c>
      <c r="BK204" s="3">
        <v>29.31</v>
      </c>
      <c r="BL204" t="s">
        <v>487</v>
      </c>
      <c r="BM204" s="13">
        <f t="shared" si="37"/>
        <v>54.494999999999997</v>
      </c>
      <c r="BN204" s="13">
        <f t="shared" si="38"/>
        <v>54.494999999999997</v>
      </c>
      <c r="BO204" s="13">
        <f t="shared" si="39"/>
        <v>182.523</v>
      </c>
      <c r="BP204" s="13">
        <f t="shared" si="40"/>
        <v>160.256</v>
      </c>
      <c r="BQ204" s="13">
        <f t="shared" si="41"/>
        <v>134.19300000000001</v>
      </c>
      <c r="BR204" s="13">
        <f t="shared" si="42"/>
        <v>0</v>
      </c>
      <c r="BS204" s="13">
        <f t="shared" si="43"/>
        <v>194.86862500000001</v>
      </c>
      <c r="BT204" s="13">
        <f t="shared" si="44"/>
        <v>0</v>
      </c>
      <c r="BU204" s="13">
        <f t="shared" si="45"/>
        <v>166.66666599999999</v>
      </c>
      <c r="BV204" s="13">
        <f t="shared" si="46"/>
        <v>0</v>
      </c>
      <c r="BW204" s="13">
        <f t="shared" si="47"/>
        <v>732.74629100000004</v>
      </c>
      <c r="BX204" s="13">
        <f t="shared" si="48"/>
        <v>214.751</v>
      </c>
    </row>
    <row r="205" spans="1:76" x14ac:dyDescent="0.25">
      <c r="A205">
        <v>16</v>
      </c>
      <c r="B205" t="s">
        <v>60</v>
      </c>
      <c r="C205" t="s">
        <v>61</v>
      </c>
      <c r="D205">
        <v>2021</v>
      </c>
      <c r="E205" t="s">
        <v>62</v>
      </c>
      <c r="F205" t="s">
        <v>63</v>
      </c>
      <c r="G205">
        <v>2</v>
      </c>
      <c r="H205" t="s">
        <v>64</v>
      </c>
      <c r="I205" t="s">
        <v>3665</v>
      </c>
      <c r="J205" t="s">
        <v>478</v>
      </c>
      <c r="K205" t="s">
        <v>479</v>
      </c>
      <c r="L205" t="s">
        <v>4102</v>
      </c>
      <c r="M205" t="s">
        <v>480</v>
      </c>
      <c r="N205" s="1" t="s">
        <v>264</v>
      </c>
      <c r="O205" t="s">
        <v>265</v>
      </c>
      <c r="P205" s="1" t="s">
        <v>481</v>
      </c>
      <c r="Q205" t="s">
        <v>482</v>
      </c>
      <c r="R205" t="s">
        <v>3740</v>
      </c>
      <c r="S205" t="s">
        <v>483</v>
      </c>
      <c r="T205">
        <v>18</v>
      </c>
      <c r="U205">
        <v>3</v>
      </c>
      <c r="V205" t="s">
        <v>488</v>
      </c>
      <c r="W205">
        <v>3</v>
      </c>
      <c r="X205" t="s">
        <v>142</v>
      </c>
      <c r="Y205">
        <v>1</v>
      </c>
      <c r="Z205" t="s">
        <v>75</v>
      </c>
      <c r="AA205">
        <v>1</v>
      </c>
      <c r="AB205" s="3">
        <v>10</v>
      </c>
      <c r="AC205" s="3">
        <v>10</v>
      </c>
      <c r="AD205" s="3">
        <v>100</v>
      </c>
      <c r="AE205" s="3">
        <v>130</v>
      </c>
      <c r="AF205" s="3">
        <v>99</v>
      </c>
      <c r="AG205" s="3">
        <v>76.150000000000006</v>
      </c>
      <c r="AH205" s="3">
        <v>264</v>
      </c>
      <c r="AI205" s="3">
        <v>0</v>
      </c>
      <c r="AJ205" s="3">
        <v>0</v>
      </c>
      <c r="AK205" s="3">
        <v>394</v>
      </c>
      <c r="AL205" s="3">
        <v>0</v>
      </c>
      <c r="AM205" s="3">
        <v>0</v>
      </c>
      <c r="AN205" s="3">
        <v>399</v>
      </c>
      <c r="AO205" s="3">
        <v>0</v>
      </c>
      <c r="AP205" s="3">
        <v>0</v>
      </c>
      <c r="AQ205" s="3" t="s">
        <v>79</v>
      </c>
      <c r="AR205" s="3" t="s">
        <v>79</v>
      </c>
      <c r="AS205" s="3" t="s">
        <v>79</v>
      </c>
      <c r="AT205" s="4">
        <v>111801750</v>
      </c>
      <c r="AU205" s="4">
        <v>103287400</v>
      </c>
      <c r="AV205" s="3">
        <v>92.39</v>
      </c>
      <c r="AW205" s="4">
        <v>478377000</v>
      </c>
      <c r="AX205" s="4">
        <v>386227334</v>
      </c>
      <c r="AY205" s="3">
        <v>80.739999999999995</v>
      </c>
      <c r="AZ205" s="4">
        <v>441226000</v>
      </c>
      <c r="BA205" s="4">
        <v>0</v>
      </c>
      <c r="BB205" s="3">
        <v>0</v>
      </c>
      <c r="BC205" s="4">
        <v>194868625</v>
      </c>
      <c r="BD205" s="4">
        <v>0</v>
      </c>
      <c r="BE205" s="3">
        <v>0</v>
      </c>
      <c r="BF205" s="4">
        <v>166666666</v>
      </c>
      <c r="BG205" s="4">
        <v>0</v>
      </c>
      <c r="BH205" s="3">
        <v>0</v>
      </c>
      <c r="BI205" s="4">
        <v>1392940041</v>
      </c>
      <c r="BJ205" s="4">
        <v>489514734</v>
      </c>
      <c r="BK205" s="3">
        <v>35.14</v>
      </c>
      <c r="BL205" t="s">
        <v>489</v>
      </c>
      <c r="BM205" s="13">
        <f t="shared" si="37"/>
        <v>111.80175</v>
      </c>
      <c r="BN205" s="13">
        <f t="shared" si="38"/>
        <v>103.28740000000001</v>
      </c>
      <c r="BO205" s="13">
        <f t="shared" si="39"/>
        <v>478.37700000000001</v>
      </c>
      <c r="BP205" s="13">
        <f t="shared" si="40"/>
        <v>386.22733399999998</v>
      </c>
      <c r="BQ205" s="13">
        <f t="shared" si="41"/>
        <v>441.226</v>
      </c>
      <c r="BR205" s="13">
        <f t="shared" si="42"/>
        <v>0</v>
      </c>
      <c r="BS205" s="13">
        <f t="shared" si="43"/>
        <v>194.86862500000001</v>
      </c>
      <c r="BT205" s="13">
        <f t="shared" si="44"/>
        <v>0</v>
      </c>
      <c r="BU205" s="13">
        <f t="shared" si="45"/>
        <v>166.66666599999999</v>
      </c>
      <c r="BV205" s="13">
        <f t="shared" si="46"/>
        <v>0</v>
      </c>
      <c r="BW205" s="13">
        <f t="shared" si="47"/>
        <v>1392.9400410000003</v>
      </c>
      <c r="BX205" s="13">
        <f t="shared" si="48"/>
        <v>489.51473399999998</v>
      </c>
    </row>
    <row r="206" spans="1:76" x14ac:dyDescent="0.25">
      <c r="A206">
        <v>16</v>
      </c>
      <c r="B206" t="s">
        <v>60</v>
      </c>
      <c r="C206" t="s">
        <v>61</v>
      </c>
      <c r="D206">
        <v>2021</v>
      </c>
      <c r="E206" t="s">
        <v>62</v>
      </c>
      <c r="F206" t="s">
        <v>63</v>
      </c>
      <c r="G206">
        <v>2</v>
      </c>
      <c r="H206" t="s">
        <v>64</v>
      </c>
      <c r="I206" t="s">
        <v>3665</v>
      </c>
      <c r="J206" t="s">
        <v>478</v>
      </c>
      <c r="K206" t="s">
        <v>479</v>
      </c>
      <c r="L206" t="s">
        <v>4102</v>
      </c>
      <c r="M206" t="s">
        <v>480</v>
      </c>
      <c r="N206" s="1" t="s">
        <v>264</v>
      </c>
      <c r="O206" t="s">
        <v>265</v>
      </c>
      <c r="P206" s="1" t="s">
        <v>490</v>
      </c>
      <c r="Q206" t="s">
        <v>491</v>
      </c>
      <c r="R206" t="s">
        <v>3741</v>
      </c>
      <c r="S206" t="s">
        <v>492</v>
      </c>
      <c r="T206">
        <v>15</v>
      </c>
      <c r="U206">
        <v>1</v>
      </c>
      <c r="V206" t="s">
        <v>493</v>
      </c>
      <c r="W206">
        <v>3</v>
      </c>
      <c r="X206" t="s">
        <v>142</v>
      </c>
      <c r="Y206">
        <v>1</v>
      </c>
      <c r="Z206" t="s">
        <v>75</v>
      </c>
      <c r="AA206">
        <v>1</v>
      </c>
      <c r="AB206" s="3">
        <v>20</v>
      </c>
      <c r="AC206" s="3">
        <v>20</v>
      </c>
      <c r="AD206" s="3">
        <v>100</v>
      </c>
      <c r="AE206" s="3">
        <v>100</v>
      </c>
      <c r="AF206" s="3">
        <v>100</v>
      </c>
      <c r="AG206" s="3">
        <v>100</v>
      </c>
      <c r="AH206" s="3">
        <v>200</v>
      </c>
      <c r="AI206" s="3">
        <v>0</v>
      </c>
      <c r="AJ206" s="3">
        <v>0</v>
      </c>
      <c r="AK206" s="3">
        <v>358</v>
      </c>
      <c r="AL206" s="3">
        <v>0</v>
      </c>
      <c r="AM206" s="3">
        <v>0</v>
      </c>
      <c r="AN206" s="3">
        <v>358</v>
      </c>
      <c r="AO206" s="3">
        <v>0</v>
      </c>
      <c r="AP206" s="3">
        <v>0</v>
      </c>
      <c r="AQ206" s="3" t="s">
        <v>79</v>
      </c>
      <c r="AR206" s="3" t="s">
        <v>79</v>
      </c>
      <c r="AS206" s="3" t="s">
        <v>79</v>
      </c>
      <c r="AT206" s="4">
        <v>763701154</v>
      </c>
      <c r="AU206" s="4">
        <v>763701153</v>
      </c>
      <c r="AV206" s="3">
        <v>100</v>
      </c>
      <c r="AW206" s="4">
        <v>1598169000</v>
      </c>
      <c r="AX206" s="4">
        <v>1554104447</v>
      </c>
      <c r="AY206" s="3">
        <v>97.24</v>
      </c>
      <c r="AZ206" s="4">
        <v>2216614000</v>
      </c>
      <c r="BA206" s="4">
        <v>0</v>
      </c>
      <c r="BB206" s="3">
        <v>0</v>
      </c>
      <c r="BC206" s="4">
        <v>5810276691</v>
      </c>
      <c r="BD206" s="4">
        <v>0</v>
      </c>
      <c r="BE206" s="3">
        <v>0</v>
      </c>
      <c r="BF206" s="4">
        <v>6978047629</v>
      </c>
      <c r="BG206" s="4">
        <v>0</v>
      </c>
      <c r="BH206" s="3">
        <v>0</v>
      </c>
      <c r="BI206" s="4">
        <v>17366808474</v>
      </c>
      <c r="BJ206" s="4">
        <v>2317805600</v>
      </c>
      <c r="BK206" s="3">
        <v>13.35</v>
      </c>
      <c r="BL206" t="s">
        <v>494</v>
      </c>
      <c r="BM206" s="13">
        <f t="shared" si="37"/>
        <v>763.70115399999997</v>
      </c>
      <c r="BN206" s="13">
        <f t="shared" si="38"/>
        <v>763.70115299999998</v>
      </c>
      <c r="BO206" s="13">
        <f t="shared" si="39"/>
        <v>1598.1690000000001</v>
      </c>
      <c r="BP206" s="13">
        <f t="shared" si="40"/>
        <v>1554.1044469999999</v>
      </c>
      <c r="BQ206" s="13">
        <f t="shared" si="41"/>
        <v>2216.614</v>
      </c>
      <c r="BR206" s="13">
        <f t="shared" si="42"/>
        <v>0</v>
      </c>
      <c r="BS206" s="13">
        <f t="shared" si="43"/>
        <v>5810.276691</v>
      </c>
      <c r="BT206" s="13">
        <f t="shared" si="44"/>
        <v>0</v>
      </c>
      <c r="BU206" s="13">
        <f t="shared" si="45"/>
        <v>6978.0476289999997</v>
      </c>
      <c r="BV206" s="13">
        <f t="shared" si="46"/>
        <v>0</v>
      </c>
      <c r="BW206" s="13">
        <f t="shared" si="47"/>
        <v>17366.808474000001</v>
      </c>
      <c r="BX206" s="13">
        <f t="shared" si="48"/>
        <v>2317.8055999999997</v>
      </c>
    </row>
    <row r="207" spans="1:76" x14ac:dyDescent="0.25">
      <c r="A207">
        <v>16</v>
      </c>
      <c r="B207" t="s">
        <v>60</v>
      </c>
      <c r="C207" t="s">
        <v>61</v>
      </c>
      <c r="D207">
        <v>2021</v>
      </c>
      <c r="E207" t="s">
        <v>62</v>
      </c>
      <c r="F207" t="s">
        <v>63</v>
      </c>
      <c r="G207">
        <v>2</v>
      </c>
      <c r="H207" t="s">
        <v>64</v>
      </c>
      <c r="I207" t="s">
        <v>3665</v>
      </c>
      <c r="J207" t="s">
        <v>478</v>
      </c>
      <c r="K207" t="s">
        <v>479</v>
      </c>
      <c r="L207" t="s">
        <v>4102</v>
      </c>
      <c r="M207" t="s">
        <v>480</v>
      </c>
      <c r="N207" s="1" t="s">
        <v>264</v>
      </c>
      <c r="O207" t="s">
        <v>265</v>
      </c>
      <c r="P207" s="1" t="s">
        <v>490</v>
      </c>
      <c r="Q207" t="s">
        <v>491</v>
      </c>
      <c r="R207" t="s">
        <v>3741</v>
      </c>
      <c r="S207" t="s">
        <v>492</v>
      </c>
      <c r="T207">
        <v>15</v>
      </c>
      <c r="U207">
        <v>2</v>
      </c>
      <c r="V207" t="s">
        <v>495</v>
      </c>
      <c r="W207">
        <v>3</v>
      </c>
      <c r="X207" t="s">
        <v>142</v>
      </c>
      <c r="Y207">
        <v>1</v>
      </c>
      <c r="Z207" t="s">
        <v>75</v>
      </c>
      <c r="AA207">
        <v>1</v>
      </c>
      <c r="AB207" s="3">
        <v>20</v>
      </c>
      <c r="AC207" s="3">
        <v>20</v>
      </c>
      <c r="AD207" s="3">
        <v>100</v>
      </c>
      <c r="AE207" s="3">
        <v>53</v>
      </c>
      <c r="AF207" s="3">
        <v>53</v>
      </c>
      <c r="AG207" s="3">
        <v>100</v>
      </c>
      <c r="AH207" s="3">
        <v>200</v>
      </c>
      <c r="AI207" s="3">
        <v>0</v>
      </c>
      <c r="AJ207" s="3">
        <v>0</v>
      </c>
      <c r="AK207" s="3">
        <v>358</v>
      </c>
      <c r="AL207" s="3">
        <v>0</v>
      </c>
      <c r="AM207" s="3">
        <v>0</v>
      </c>
      <c r="AN207" s="3">
        <v>358</v>
      </c>
      <c r="AO207" s="3">
        <v>0</v>
      </c>
      <c r="AP207" s="3">
        <v>0</v>
      </c>
      <c r="AQ207" s="3" t="s">
        <v>79</v>
      </c>
      <c r="AR207" s="3" t="s">
        <v>79</v>
      </c>
      <c r="AS207" s="3" t="s">
        <v>79</v>
      </c>
      <c r="AT207" s="4">
        <v>3823703248</v>
      </c>
      <c r="AU207" s="4">
        <v>3823703248</v>
      </c>
      <c r="AV207" s="3">
        <v>100</v>
      </c>
      <c r="AW207" s="4">
        <v>6808042000</v>
      </c>
      <c r="AX207" s="4">
        <v>6741548169</v>
      </c>
      <c r="AY207" s="3">
        <v>99.02</v>
      </c>
      <c r="AZ207" s="4">
        <v>6623656000</v>
      </c>
      <c r="BA207" s="4">
        <v>0</v>
      </c>
      <c r="BB207" s="3">
        <v>0</v>
      </c>
      <c r="BC207" s="4">
        <v>8884993835</v>
      </c>
      <c r="BD207" s="4">
        <v>0</v>
      </c>
      <c r="BE207" s="3">
        <v>0</v>
      </c>
      <c r="BF207" s="4">
        <v>8923145818</v>
      </c>
      <c r="BG207" s="4">
        <v>0</v>
      </c>
      <c r="BH207" s="3">
        <v>0</v>
      </c>
      <c r="BI207" s="4">
        <v>35063540901</v>
      </c>
      <c r="BJ207" s="4">
        <v>10565251417</v>
      </c>
      <c r="BK207" s="3">
        <v>30.13</v>
      </c>
      <c r="BL207" t="s">
        <v>496</v>
      </c>
      <c r="BM207" s="13">
        <f t="shared" si="37"/>
        <v>3823.7032479999998</v>
      </c>
      <c r="BN207" s="13">
        <f t="shared" si="38"/>
        <v>3823.7032479999998</v>
      </c>
      <c r="BO207" s="13">
        <f t="shared" si="39"/>
        <v>6808.0420000000004</v>
      </c>
      <c r="BP207" s="13">
        <f t="shared" si="40"/>
        <v>6741.5481689999997</v>
      </c>
      <c r="BQ207" s="13">
        <f t="shared" si="41"/>
        <v>6623.6559999999999</v>
      </c>
      <c r="BR207" s="13">
        <f t="shared" si="42"/>
        <v>0</v>
      </c>
      <c r="BS207" s="13">
        <f t="shared" si="43"/>
        <v>8884.9938349999993</v>
      </c>
      <c r="BT207" s="13">
        <f t="shared" si="44"/>
        <v>0</v>
      </c>
      <c r="BU207" s="13">
        <f t="shared" si="45"/>
        <v>8923.1458180000009</v>
      </c>
      <c r="BV207" s="13">
        <f t="shared" si="46"/>
        <v>0</v>
      </c>
      <c r="BW207" s="13">
        <f t="shared" si="47"/>
        <v>35063.540901</v>
      </c>
      <c r="BX207" s="13">
        <f t="shared" si="48"/>
        <v>10565.251416999999</v>
      </c>
    </row>
    <row r="208" spans="1:76" x14ac:dyDescent="0.25">
      <c r="A208">
        <v>16</v>
      </c>
      <c r="B208" t="s">
        <v>60</v>
      </c>
      <c r="C208" t="s">
        <v>61</v>
      </c>
      <c r="D208">
        <v>2021</v>
      </c>
      <c r="E208" t="s">
        <v>62</v>
      </c>
      <c r="F208" t="s">
        <v>63</v>
      </c>
      <c r="G208">
        <v>2</v>
      </c>
      <c r="H208" t="s">
        <v>64</v>
      </c>
      <c r="I208" t="s">
        <v>3665</v>
      </c>
      <c r="J208" t="s">
        <v>478</v>
      </c>
      <c r="K208" t="s">
        <v>479</v>
      </c>
      <c r="L208" t="s">
        <v>4102</v>
      </c>
      <c r="M208" t="s">
        <v>480</v>
      </c>
      <c r="N208" s="1" t="s">
        <v>264</v>
      </c>
      <c r="O208" t="s">
        <v>265</v>
      </c>
      <c r="P208" s="1" t="s">
        <v>490</v>
      </c>
      <c r="Q208" t="s">
        <v>491</v>
      </c>
      <c r="R208" t="s">
        <v>3741</v>
      </c>
      <c r="S208" t="s">
        <v>492</v>
      </c>
      <c r="T208">
        <v>15</v>
      </c>
      <c r="U208">
        <v>3</v>
      </c>
      <c r="V208" t="s">
        <v>497</v>
      </c>
      <c r="W208">
        <v>2</v>
      </c>
      <c r="X208" t="s">
        <v>78</v>
      </c>
      <c r="Y208">
        <v>1</v>
      </c>
      <c r="Z208" t="s">
        <v>75</v>
      </c>
      <c r="AA208">
        <v>1</v>
      </c>
      <c r="AB208" s="3">
        <v>332</v>
      </c>
      <c r="AC208" s="3">
        <v>332</v>
      </c>
      <c r="AD208" s="3">
        <v>100</v>
      </c>
      <c r="AE208" s="3">
        <v>332</v>
      </c>
      <c r="AF208" s="3">
        <v>318</v>
      </c>
      <c r="AG208" s="3">
        <v>95.78</v>
      </c>
      <c r="AH208" s="3">
        <v>332</v>
      </c>
      <c r="AI208" s="3">
        <v>0</v>
      </c>
      <c r="AJ208" s="3">
        <v>0</v>
      </c>
      <c r="AK208" s="3">
        <v>332</v>
      </c>
      <c r="AL208" s="3">
        <v>0</v>
      </c>
      <c r="AM208" s="3">
        <v>0</v>
      </c>
      <c r="AN208" s="3">
        <v>332</v>
      </c>
      <c r="AO208" s="3">
        <v>0</v>
      </c>
      <c r="AP208" s="3">
        <v>0</v>
      </c>
      <c r="AQ208" s="3" t="s">
        <v>79</v>
      </c>
      <c r="AR208" s="3" t="s">
        <v>79</v>
      </c>
      <c r="AS208" s="3" t="s">
        <v>79</v>
      </c>
      <c r="AT208" s="4">
        <v>11196289491</v>
      </c>
      <c r="AU208" s="4">
        <v>11097128080</v>
      </c>
      <c r="AV208" s="3">
        <v>99.11</v>
      </c>
      <c r="AW208" s="4">
        <v>22963789000</v>
      </c>
      <c r="AX208" s="4">
        <v>17638692234</v>
      </c>
      <c r="AY208" s="3">
        <v>76.81</v>
      </c>
      <c r="AZ208" s="4">
        <v>23727102000</v>
      </c>
      <c r="BA208" s="4">
        <v>0</v>
      </c>
      <c r="BB208" s="3">
        <v>0</v>
      </c>
      <c r="BC208" s="4">
        <v>20021949474</v>
      </c>
      <c r="BD208" s="4">
        <v>0</v>
      </c>
      <c r="BE208" s="3">
        <v>0</v>
      </c>
      <c r="BF208" s="4">
        <v>15996806248</v>
      </c>
      <c r="BG208" s="4">
        <v>0</v>
      </c>
      <c r="BH208" s="3">
        <v>0</v>
      </c>
      <c r="BI208" s="4">
        <v>93905936213</v>
      </c>
      <c r="BJ208" s="4">
        <v>28735820314</v>
      </c>
      <c r="BK208" s="3">
        <v>30.6</v>
      </c>
      <c r="BL208" t="s">
        <v>498</v>
      </c>
      <c r="BM208" s="13">
        <f t="shared" si="37"/>
        <v>11196.289491</v>
      </c>
      <c r="BN208" s="13">
        <f t="shared" si="38"/>
        <v>11097.12808</v>
      </c>
      <c r="BO208" s="13">
        <f t="shared" si="39"/>
        <v>22963.789000000001</v>
      </c>
      <c r="BP208" s="13">
        <f t="shared" si="40"/>
        <v>17638.692233999998</v>
      </c>
      <c r="BQ208" s="13">
        <f t="shared" si="41"/>
        <v>23727.101999999999</v>
      </c>
      <c r="BR208" s="13">
        <f t="shared" si="42"/>
        <v>0</v>
      </c>
      <c r="BS208" s="13">
        <f t="shared" si="43"/>
        <v>20021.949474000001</v>
      </c>
      <c r="BT208" s="13">
        <f t="shared" si="44"/>
        <v>0</v>
      </c>
      <c r="BU208" s="13">
        <f t="shared" si="45"/>
        <v>15996.806248000001</v>
      </c>
      <c r="BV208" s="13">
        <f t="shared" si="46"/>
        <v>0</v>
      </c>
      <c r="BW208" s="13">
        <f t="shared" si="47"/>
        <v>93905.936213000008</v>
      </c>
      <c r="BX208" s="13">
        <f t="shared" si="48"/>
        <v>28735.820313999997</v>
      </c>
    </row>
    <row r="209" spans="1:76" x14ac:dyDescent="0.25">
      <c r="A209">
        <v>16</v>
      </c>
      <c r="B209" t="s">
        <v>60</v>
      </c>
      <c r="C209" t="s">
        <v>61</v>
      </c>
      <c r="D209">
        <v>2021</v>
      </c>
      <c r="E209" t="s">
        <v>62</v>
      </c>
      <c r="F209" t="s">
        <v>63</v>
      </c>
      <c r="G209">
        <v>2</v>
      </c>
      <c r="H209" t="s">
        <v>64</v>
      </c>
      <c r="I209" t="s">
        <v>3665</v>
      </c>
      <c r="J209" t="s">
        <v>478</v>
      </c>
      <c r="K209" t="s">
        <v>479</v>
      </c>
      <c r="L209" t="s">
        <v>4102</v>
      </c>
      <c r="M209" t="s">
        <v>480</v>
      </c>
      <c r="N209" s="1" t="s">
        <v>264</v>
      </c>
      <c r="O209" t="s">
        <v>265</v>
      </c>
      <c r="P209" s="1" t="s">
        <v>499</v>
      </c>
      <c r="Q209" t="s">
        <v>500</v>
      </c>
      <c r="R209" t="s">
        <v>3742</v>
      </c>
      <c r="S209" t="s">
        <v>501</v>
      </c>
      <c r="T209">
        <v>22</v>
      </c>
      <c r="U209">
        <v>1</v>
      </c>
      <c r="V209" t="s">
        <v>502</v>
      </c>
      <c r="W209">
        <v>4</v>
      </c>
      <c r="X209" t="s">
        <v>503</v>
      </c>
      <c r="Y209">
        <v>1</v>
      </c>
      <c r="Z209" t="s">
        <v>75</v>
      </c>
      <c r="AA209">
        <v>1</v>
      </c>
      <c r="AB209" s="3">
        <v>166</v>
      </c>
      <c r="AC209" s="3">
        <v>166</v>
      </c>
      <c r="AD209" s="3">
        <v>100</v>
      </c>
      <c r="AE209" s="3">
        <v>146</v>
      </c>
      <c r="AF209" s="3">
        <v>146</v>
      </c>
      <c r="AG209" s="3">
        <v>100</v>
      </c>
      <c r="AH209" s="3">
        <v>126</v>
      </c>
      <c r="AI209" s="3">
        <v>0</v>
      </c>
      <c r="AJ209" s="3">
        <v>0</v>
      </c>
      <c r="AK209" s="3">
        <v>106</v>
      </c>
      <c r="AL209" s="3">
        <v>0</v>
      </c>
      <c r="AM209" s="3">
        <v>0</v>
      </c>
      <c r="AN209" s="3">
        <v>86</v>
      </c>
      <c r="AO209" s="3">
        <v>0</v>
      </c>
      <c r="AP209" s="3">
        <v>0</v>
      </c>
      <c r="AQ209" s="3" t="s">
        <v>79</v>
      </c>
      <c r="AR209" s="3" t="s">
        <v>79</v>
      </c>
      <c r="AS209" s="3" t="s">
        <v>79</v>
      </c>
      <c r="AT209" s="4">
        <v>1858246356</v>
      </c>
      <c r="AU209" s="4">
        <v>1858246356</v>
      </c>
      <c r="AV209" s="3">
        <v>100</v>
      </c>
      <c r="AW209" s="4">
        <v>2636188000</v>
      </c>
      <c r="AX209" s="4">
        <v>1420977500</v>
      </c>
      <c r="AY209" s="3">
        <v>53.9</v>
      </c>
      <c r="AZ209" s="4">
        <v>2910727000</v>
      </c>
      <c r="BA209" s="4">
        <v>0</v>
      </c>
      <c r="BB209" s="3">
        <v>0</v>
      </c>
      <c r="BC209" s="4">
        <v>3349468977</v>
      </c>
      <c r="BD209" s="4">
        <v>0</v>
      </c>
      <c r="BE209" s="3">
        <v>0</v>
      </c>
      <c r="BF209" s="4">
        <v>2154452000</v>
      </c>
      <c r="BG209" s="4">
        <v>0</v>
      </c>
      <c r="BH209" s="3">
        <v>0</v>
      </c>
      <c r="BI209" s="4">
        <v>12909082333</v>
      </c>
      <c r="BJ209" s="4">
        <v>3279223856</v>
      </c>
      <c r="BK209" s="3">
        <v>25.4</v>
      </c>
      <c r="BL209" t="s">
        <v>504</v>
      </c>
      <c r="BM209" s="13">
        <f t="shared" si="37"/>
        <v>1858.2463560000001</v>
      </c>
      <c r="BN209" s="13">
        <f t="shared" si="38"/>
        <v>1858.2463560000001</v>
      </c>
      <c r="BO209" s="13">
        <f t="shared" si="39"/>
        <v>2636.1880000000001</v>
      </c>
      <c r="BP209" s="13">
        <f t="shared" si="40"/>
        <v>1420.9775</v>
      </c>
      <c r="BQ209" s="13">
        <f t="shared" si="41"/>
        <v>2910.7269999999999</v>
      </c>
      <c r="BR209" s="13">
        <f t="shared" si="42"/>
        <v>0</v>
      </c>
      <c r="BS209" s="13">
        <f t="shared" si="43"/>
        <v>3349.468977</v>
      </c>
      <c r="BT209" s="13">
        <f t="shared" si="44"/>
        <v>0</v>
      </c>
      <c r="BU209" s="13">
        <f t="shared" si="45"/>
        <v>2154.4520000000002</v>
      </c>
      <c r="BV209" s="13">
        <f t="shared" si="46"/>
        <v>0</v>
      </c>
      <c r="BW209" s="13">
        <f t="shared" si="47"/>
        <v>12909.082332999998</v>
      </c>
      <c r="BX209" s="13">
        <f t="shared" si="48"/>
        <v>3279.2238560000001</v>
      </c>
    </row>
    <row r="210" spans="1:76" x14ac:dyDescent="0.25">
      <c r="A210">
        <v>16</v>
      </c>
      <c r="B210" t="s">
        <v>60</v>
      </c>
      <c r="C210" t="s">
        <v>61</v>
      </c>
      <c r="D210">
        <v>2021</v>
      </c>
      <c r="E210" t="s">
        <v>62</v>
      </c>
      <c r="F210" t="s">
        <v>63</v>
      </c>
      <c r="G210">
        <v>2</v>
      </c>
      <c r="H210" t="s">
        <v>64</v>
      </c>
      <c r="I210" t="s">
        <v>3665</v>
      </c>
      <c r="J210" t="s">
        <v>478</v>
      </c>
      <c r="K210" t="s">
        <v>479</v>
      </c>
      <c r="L210" t="s">
        <v>4102</v>
      </c>
      <c r="M210" t="s">
        <v>480</v>
      </c>
      <c r="N210" s="1" t="s">
        <v>264</v>
      </c>
      <c r="O210" t="s">
        <v>265</v>
      </c>
      <c r="P210" s="1" t="s">
        <v>499</v>
      </c>
      <c r="Q210" t="s">
        <v>500</v>
      </c>
      <c r="R210" t="s">
        <v>3742</v>
      </c>
      <c r="S210" t="s">
        <v>501</v>
      </c>
      <c r="T210">
        <v>22</v>
      </c>
      <c r="U210">
        <v>2</v>
      </c>
      <c r="V210" t="s">
        <v>505</v>
      </c>
      <c r="W210">
        <v>1</v>
      </c>
      <c r="X210" t="s">
        <v>74</v>
      </c>
      <c r="Y210">
        <v>1</v>
      </c>
      <c r="Z210" t="s">
        <v>75</v>
      </c>
      <c r="AA210">
        <v>1</v>
      </c>
      <c r="AB210" s="3">
        <v>1897</v>
      </c>
      <c r="AC210" s="3">
        <v>1897</v>
      </c>
      <c r="AD210" s="3">
        <v>100</v>
      </c>
      <c r="AE210" s="3">
        <v>3225</v>
      </c>
      <c r="AF210" s="3">
        <v>1716</v>
      </c>
      <c r="AG210" s="3">
        <v>53.21</v>
      </c>
      <c r="AH210" s="3">
        <v>3257</v>
      </c>
      <c r="AI210" s="3">
        <v>0</v>
      </c>
      <c r="AJ210" s="3">
        <v>0</v>
      </c>
      <c r="AK210" s="3">
        <v>3289</v>
      </c>
      <c r="AL210" s="3">
        <v>0</v>
      </c>
      <c r="AM210" s="3">
        <v>0</v>
      </c>
      <c r="AN210" s="3">
        <v>2198</v>
      </c>
      <c r="AO210" s="3">
        <v>0</v>
      </c>
      <c r="AP210" s="3">
        <v>0</v>
      </c>
      <c r="AQ210" s="3">
        <v>13866</v>
      </c>
      <c r="AR210" s="3">
        <v>3613</v>
      </c>
      <c r="AS210" s="3">
        <v>26.06</v>
      </c>
      <c r="AT210" s="4">
        <v>969565416</v>
      </c>
      <c r="AU210" s="4">
        <v>847202971</v>
      </c>
      <c r="AV210" s="3">
        <v>87.38</v>
      </c>
      <c r="AW210" s="4">
        <v>4388187000</v>
      </c>
      <c r="AX210" s="4">
        <v>1949122694</v>
      </c>
      <c r="AY210" s="3">
        <v>44.42</v>
      </c>
      <c r="AZ210" s="4">
        <v>4005097000</v>
      </c>
      <c r="BA210" s="4">
        <v>0</v>
      </c>
      <c r="BB210" s="3">
        <v>0</v>
      </c>
      <c r="BC210" s="4">
        <v>4746263000</v>
      </c>
      <c r="BD210" s="4">
        <v>0</v>
      </c>
      <c r="BE210" s="3">
        <v>0</v>
      </c>
      <c r="BF210" s="4">
        <v>2683606000</v>
      </c>
      <c r="BG210" s="4">
        <v>0</v>
      </c>
      <c r="BH210" s="3">
        <v>0</v>
      </c>
      <c r="BI210" s="4">
        <v>16792718416</v>
      </c>
      <c r="BJ210" s="4">
        <v>2796325665</v>
      </c>
      <c r="BK210" s="3">
        <v>16.649999999999999</v>
      </c>
      <c r="BL210" t="s">
        <v>506</v>
      </c>
      <c r="BM210" s="13">
        <f t="shared" si="37"/>
        <v>969.56541600000003</v>
      </c>
      <c r="BN210" s="13">
        <f t="shared" si="38"/>
        <v>847.20297100000005</v>
      </c>
      <c r="BO210" s="13">
        <f t="shared" si="39"/>
        <v>4388.1869999999999</v>
      </c>
      <c r="BP210" s="13">
        <f t="shared" si="40"/>
        <v>1949.1226939999999</v>
      </c>
      <c r="BQ210" s="13">
        <f t="shared" si="41"/>
        <v>4005.0970000000002</v>
      </c>
      <c r="BR210" s="13">
        <f t="shared" si="42"/>
        <v>0</v>
      </c>
      <c r="BS210" s="13">
        <f t="shared" si="43"/>
        <v>4746.2629999999999</v>
      </c>
      <c r="BT210" s="13">
        <f t="shared" si="44"/>
        <v>0</v>
      </c>
      <c r="BU210" s="13">
        <f t="shared" si="45"/>
        <v>2683.6060000000002</v>
      </c>
      <c r="BV210" s="13">
        <f t="shared" si="46"/>
        <v>0</v>
      </c>
      <c r="BW210" s="13">
        <f t="shared" si="47"/>
        <v>16792.718416</v>
      </c>
      <c r="BX210" s="13">
        <f t="shared" si="48"/>
        <v>2796.3256649999998</v>
      </c>
    </row>
    <row r="211" spans="1:76" x14ac:dyDescent="0.25">
      <c r="A211">
        <v>16</v>
      </c>
      <c r="B211" t="s">
        <v>60</v>
      </c>
      <c r="C211" t="s">
        <v>61</v>
      </c>
      <c r="D211">
        <v>2021</v>
      </c>
      <c r="E211" t="s">
        <v>62</v>
      </c>
      <c r="F211" t="s">
        <v>63</v>
      </c>
      <c r="G211">
        <v>2</v>
      </c>
      <c r="H211" t="s">
        <v>64</v>
      </c>
      <c r="I211" t="s">
        <v>3665</v>
      </c>
      <c r="J211" t="s">
        <v>478</v>
      </c>
      <c r="K211" t="s">
        <v>479</v>
      </c>
      <c r="L211" t="s">
        <v>4102</v>
      </c>
      <c r="M211" t="s">
        <v>480</v>
      </c>
      <c r="N211" s="1" t="s">
        <v>264</v>
      </c>
      <c r="O211" t="s">
        <v>265</v>
      </c>
      <c r="P211" s="1" t="s">
        <v>499</v>
      </c>
      <c r="Q211" t="s">
        <v>500</v>
      </c>
      <c r="R211" t="s">
        <v>3742</v>
      </c>
      <c r="S211" t="s">
        <v>501</v>
      </c>
      <c r="T211">
        <v>22</v>
      </c>
      <c r="U211">
        <v>3</v>
      </c>
      <c r="V211" t="s">
        <v>507</v>
      </c>
      <c r="W211">
        <v>3</v>
      </c>
      <c r="X211" t="s">
        <v>142</v>
      </c>
      <c r="Y211">
        <v>1</v>
      </c>
      <c r="Z211" t="s">
        <v>75</v>
      </c>
      <c r="AA211">
        <v>1</v>
      </c>
      <c r="AB211" s="3">
        <v>791125</v>
      </c>
      <c r="AC211" s="3">
        <v>795339</v>
      </c>
      <c r="AD211" s="3">
        <v>100.53</v>
      </c>
      <c r="AE211" s="3">
        <v>791126</v>
      </c>
      <c r="AF211" s="3">
        <v>797030</v>
      </c>
      <c r="AG211" s="3">
        <v>100.75</v>
      </c>
      <c r="AH211" s="3">
        <v>797030</v>
      </c>
      <c r="AI211" s="3">
        <v>0</v>
      </c>
      <c r="AJ211" s="3">
        <v>0</v>
      </c>
      <c r="AK211" s="3">
        <v>797030</v>
      </c>
      <c r="AL211" s="3">
        <v>0</v>
      </c>
      <c r="AM211" s="3">
        <v>0</v>
      </c>
      <c r="AN211" s="3">
        <v>799374</v>
      </c>
      <c r="AO211" s="3">
        <v>0</v>
      </c>
      <c r="AP211" s="3">
        <v>0</v>
      </c>
      <c r="AQ211" s="3" t="s">
        <v>79</v>
      </c>
      <c r="AR211" s="3" t="s">
        <v>79</v>
      </c>
      <c r="AS211" s="3" t="s">
        <v>79</v>
      </c>
      <c r="AT211" s="4">
        <v>23649329548</v>
      </c>
      <c r="AU211" s="4">
        <v>23589115855</v>
      </c>
      <c r="AV211" s="3">
        <v>99.75</v>
      </c>
      <c r="AW211" s="4">
        <v>105589594929</v>
      </c>
      <c r="AX211" s="4">
        <v>80128173607</v>
      </c>
      <c r="AY211" s="3">
        <v>75.89</v>
      </c>
      <c r="AZ211" s="4">
        <v>95571126000</v>
      </c>
      <c r="BA211" s="4">
        <v>0</v>
      </c>
      <c r="BB211" s="3">
        <v>0</v>
      </c>
      <c r="BC211" s="4">
        <v>84802514909</v>
      </c>
      <c r="BD211" s="4">
        <v>0</v>
      </c>
      <c r="BE211" s="3">
        <v>0</v>
      </c>
      <c r="BF211" s="4">
        <v>31929403000</v>
      </c>
      <c r="BG211" s="4">
        <v>0</v>
      </c>
      <c r="BH211" s="3">
        <v>0</v>
      </c>
      <c r="BI211" s="4">
        <v>341541968386</v>
      </c>
      <c r="BJ211" s="4">
        <v>103717289462</v>
      </c>
      <c r="BK211" s="3">
        <v>30.37</v>
      </c>
      <c r="BL211" t="s">
        <v>508</v>
      </c>
      <c r="BM211" s="13">
        <f t="shared" si="37"/>
        <v>23649.329548000002</v>
      </c>
      <c r="BN211" s="13">
        <f t="shared" si="38"/>
        <v>23589.115855</v>
      </c>
      <c r="BO211" s="13">
        <f t="shared" si="39"/>
        <v>105589.594929</v>
      </c>
      <c r="BP211" s="13">
        <f t="shared" si="40"/>
        <v>80128.173607000004</v>
      </c>
      <c r="BQ211" s="13">
        <f t="shared" si="41"/>
        <v>95571.126000000004</v>
      </c>
      <c r="BR211" s="13">
        <f t="shared" si="42"/>
        <v>0</v>
      </c>
      <c r="BS211" s="13">
        <f t="shared" si="43"/>
        <v>84802.514909000005</v>
      </c>
      <c r="BT211" s="13">
        <f t="shared" si="44"/>
        <v>0</v>
      </c>
      <c r="BU211" s="13">
        <f t="shared" si="45"/>
        <v>31929.402999999998</v>
      </c>
      <c r="BV211" s="13">
        <f t="shared" si="46"/>
        <v>0</v>
      </c>
      <c r="BW211" s="13">
        <f t="shared" si="47"/>
        <v>341541.96838600002</v>
      </c>
      <c r="BX211" s="13">
        <f t="shared" si="48"/>
        <v>103717.289462</v>
      </c>
    </row>
    <row r="212" spans="1:76" x14ac:dyDescent="0.25">
      <c r="A212">
        <v>16</v>
      </c>
      <c r="B212" t="s">
        <v>60</v>
      </c>
      <c r="C212" t="s">
        <v>61</v>
      </c>
      <c r="D212">
        <v>2021</v>
      </c>
      <c r="E212" t="s">
        <v>62</v>
      </c>
      <c r="F212" t="s">
        <v>63</v>
      </c>
      <c r="G212">
        <v>2</v>
      </c>
      <c r="H212" t="s">
        <v>64</v>
      </c>
      <c r="I212" t="s">
        <v>3665</v>
      </c>
      <c r="J212" t="s">
        <v>478</v>
      </c>
      <c r="K212" t="s">
        <v>479</v>
      </c>
      <c r="L212" t="s">
        <v>4102</v>
      </c>
      <c r="M212" t="s">
        <v>480</v>
      </c>
      <c r="N212" s="1" t="s">
        <v>264</v>
      </c>
      <c r="O212" t="s">
        <v>265</v>
      </c>
      <c r="P212" s="1" t="s">
        <v>499</v>
      </c>
      <c r="Q212" t="s">
        <v>500</v>
      </c>
      <c r="R212" t="s">
        <v>3742</v>
      </c>
      <c r="S212" t="s">
        <v>501</v>
      </c>
      <c r="T212">
        <v>22</v>
      </c>
      <c r="U212">
        <v>4</v>
      </c>
      <c r="V212" t="s">
        <v>509</v>
      </c>
      <c r="W212">
        <v>2</v>
      </c>
      <c r="X212" t="s">
        <v>78</v>
      </c>
      <c r="Y212">
        <v>1</v>
      </c>
      <c r="Z212" t="s">
        <v>75</v>
      </c>
      <c r="AA212">
        <v>1</v>
      </c>
      <c r="AB212" s="3">
        <v>35</v>
      </c>
      <c r="AC212" s="3">
        <v>35</v>
      </c>
      <c r="AD212" s="3">
        <v>100</v>
      </c>
      <c r="AE212" s="3">
        <v>35</v>
      </c>
      <c r="AF212" s="3">
        <v>35</v>
      </c>
      <c r="AG212" s="3">
        <v>100</v>
      </c>
      <c r="AH212" s="3">
        <v>35</v>
      </c>
      <c r="AI212" s="3">
        <v>0</v>
      </c>
      <c r="AJ212" s="3">
        <v>0</v>
      </c>
      <c r="AK212" s="3">
        <v>35</v>
      </c>
      <c r="AL212" s="3">
        <v>0</v>
      </c>
      <c r="AM212" s="3">
        <v>0</v>
      </c>
      <c r="AN212" s="3">
        <v>35</v>
      </c>
      <c r="AO212" s="3">
        <v>0</v>
      </c>
      <c r="AP212" s="3">
        <v>0</v>
      </c>
      <c r="AQ212" s="3" t="s">
        <v>79</v>
      </c>
      <c r="AR212" s="3" t="s">
        <v>79</v>
      </c>
      <c r="AS212" s="3" t="s">
        <v>79</v>
      </c>
      <c r="AT212" s="4">
        <v>2091101907</v>
      </c>
      <c r="AU212" s="4">
        <v>2057088011</v>
      </c>
      <c r="AV212" s="3">
        <v>98.37</v>
      </c>
      <c r="AW212" s="4">
        <v>130516763000</v>
      </c>
      <c r="AX212" s="4">
        <v>127244488705</v>
      </c>
      <c r="AY212" s="3">
        <v>97.49</v>
      </c>
      <c r="AZ212" s="4">
        <v>138896901000</v>
      </c>
      <c r="BA212" s="4">
        <v>0</v>
      </c>
      <c r="BB212" s="3">
        <v>0</v>
      </c>
      <c r="BC212" s="4">
        <v>140874175000</v>
      </c>
      <c r="BD212" s="4">
        <v>0</v>
      </c>
      <c r="BE212" s="3">
        <v>0</v>
      </c>
      <c r="BF212" s="4">
        <v>146642606000</v>
      </c>
      <c r="BG212" s="4">
        <v>0</v>
      </c>
      <c r="BH212" s="3">
        <v>0</v>
      </c>
      <c r="BI212" s="4">
        <v>559021546907</v>
      </c>
      <c r="BJ212" s="4">
        <v>129301576716</v>
      </c>
      <c r="BK212" s="3">
        <v>23.13</v>
      </c>
      <c r="BL212" t="s">
        <v>510</v>
      </c>
      <c r="BM212" s="13">
        <f t="shared" si="37"/>
        <v>2091.1019070000002</v>
      </c>
      <c r="BN212" s="13">
        <f t="shared" si="38"/>
        <v>2057.0880109999998</v>
      </c>
      <c r="BO212" s="13">
        <f t="shared" si="39"/>
        <v>130516.76300000001</v>
      </c>
      <c r="BP212" s="13">
        <f t="shared" si="40"/>
        <v>127244.488705</v>
      </c>
      <c r="BQ212" s="13">
        <f t="shared" si="41"/>
        <v>138896.90100000001</v>
      </c>
      <c r="BR212" s="13">
        <f t="shared" si="42"/>
        <v>0</v>
      </c>
      <c r="BS212" s="13">
        <f t="shared" si="43"/>
        <v>140874.17499999999</v>
      </c>
      <c r="BT212" s="13">
        <f t="shared" si="44"/>
        <v>0</v>
      </c>
      <c r="BU212" s="13">
        <f t="shared" si="45"/>
        <v>146642.606</v>
      </c>
      <c r="BV212" s="13">
        <f t="shared" si="46"/>
        <v>0</v>
      </c>
      <c r="BW212" s="13">
        <f t="shared" si="47"/>
        <v>559021.54690700001</v>
      </c>
      <c r="BX212" s="13">
        <f t="shared" si="48"/>
        <v>129301.576716</v>
      </c>
    </row>
    <row r="213" spans="1:76" x14ac:dyDescent="0.25">
      <c r="A213">
        <v>16</v>
      </c>
      <c r="B213" t="s">
        <v>60</v>
      </c>
      <c r="C213" t="s">
        <v>61</v>
      </c>
      <c r="D213">
        <v>2021</v>
      </c>
      <c r="E213" t="s">
        <v>62</v>
      </c>
      <c r="F213" t="s">
        <v>63</v>
      </c>
      <c r="G213">
        <v>2</v>
      </c>
      <c r="H213" t="s">
        <v>64</v>
      </c>
      <c r="I213" t="s">
        <v>3665</v>
      </c>
      <c r="J213" t="s">
        <v>478</v>
      </c>
      <c r="K213" t="s">
        <v>479</v>
      </c>
      <c r="L213" t="s">
        <v>4102</v>
      </c>
      <c r="M213" t="s">
        <v>480</v>
      </c>
      <c r="N213" s="1" t="s">
        <v>264</v>
      </c>
      <c r="O213" t="s">
        <v>265</v>
      </c>
      <c r="P213" s="1" t="s">
        <v>499</v>
      </c>
      <c r="Q213" t="s">
        <v>500</v>
      </c>
      <c r="R213" t="s">
        <v>3742</v>
      </c>
      <c r="S213" t="s">
        <v>501</v>
      </c>
      <c r="T213">
        <v>22</v>
      </c>
      <c r="U213">
        <v>5</v>
      </c>
      <c r="V213" t="s">
        <v>511</v>
      </c>
      <c r="W213">
        <v>3</v>
      </c>
      <c r="X213" t="s">
        <v>142</v>
      </c>
      <c r="Y213">
        <v>1</v>
      </c>
      <c r="Z213" t="s">
        <v>75</v>
      </c>
      <c r="AA213">
        <v>1</v>
      </c>
      <c r="AB213" s="3">
        <v>22</v>
      </c>
      <c r="AC213" s="3">
        <v>22</v>
      </c>
      <c r="AD213" s="3">
        <v>100</v>
      </c>
      <c r="AE213" s="3">
        <v>24</v>
      </c>
      <c r="AF213" s="3">
        <v>24</v>
      </c>
      <c r="AG213" s="3">
        <v>100</v>
      </c>
      <c r="AH213" s="3">
        <v>28</v>
      </c>
      <c r="AI213" s="3">
        <v>0</v>
      </c>
      <c r="AJ213" s="3">
        <v>0</v>
      </c>
      <c r="AK213" s="3">
        <v>28</v>
      </c>
      <c r="AL213" s="3">
        <v>0</v>
      </c>
      <c r="AM213" s="3">
        <v>0</v>
      </c>
      <c r="AN213" s="3">
        <v>28</v>
      </c>
      <c r="AO213" s="3">
        <v>0</v>
      </c>
      <c r="AP213" s="3">
        <v>0</v>
      </c>
      <c r="AQ213" s="3" t="s">
        <v>79</v>
      </c>
      <c r="AR213" s="3" t="s">
        <v>79</v>
      </c>
      <c r="AS213" s="3" t="s">
        <v>79</v>
      </c>
      <c r="AT213" s="4">
        <v>600000000</v>
      </c>
      <c r="AU213" s="4">
        <v>600000000</v>
      </c>
      <c r="AV213" s="3">
        <v>100</v>
      </c>
      <c r="AW213" s="4">
        <v>4199134000</v>
      </c>
      <c r="AX213" s="4">
        <v>746271400</v>
      </c>
      <c r="AY213" s="3">
        <v>17.77</v>
      </c>
      <c r="AZ213" s="4">
        <v>5007632000</v>
      </c>
      <c r="BA213" s="4">
        <v>0</v>
      </c>
      <c r="BB213" s="3">
        <v>0</v>
      </c>
      <c r="BC213" s="4">
        <v>5500000000</v>
      </c>
      <c r="BD213" s="4">
        <v>0</v>
      </c>
      <c r="BE213" s="3">
        <v>0</v>
      </c>
      <c r="BF213" s="4">
        <v>697000000</v>
      </c>
      <c r="BG213" s="4">
        <v>0</v>
      </c>
      <c r="BH213" s="3">
        <v>0</v>
      </c>
      <c r="BI213" s="4">
        <v>16003766000</v>
      </c>
      <c r="BJ213" s="4">
        <v>1346271400</v>
      </c>
      <c r="BK213" s="3">
        <v>8.41</v>
      </c>
      <c r="BL213" t="s">
        <v>512</v>
      </c>
      <c r="BM213" s="13">
        <f t="shared" si="37"/>
        <v>600</v>
      </c>
      <c r="BN213" s="13">
        <f t="shared" si="38"/>
        <v>600</v>
      </c>
      <c r="BO213" s="13">
        <f t="shared" si="39"/>
        <v>4199.134</v>
      </c>
      <c r="BP213" s="13">
        <f t="shared" si="40"/>
        <v>746.27139999999997</v>
      </c>
      <c r="BQ213" s="13">
        <f t="shared" si="41"/>
        <v>5007.6319999999996</v>
      </c>
      <c r="BR213" s="13">
        <f t="shared" si="42"/>
        <v>0</v>
      </c>
      <c r="BS213" s="13">
        <f t="shared" si="43"/>
        <v>5500</v>
      </c>
      <c r="BT213" s="13">
        <f t="shared" si="44"/>
        <v>0</v>
      </c>
      <c r="BU213" s="13">
        <f t="shared" si="45"/>
        <v>697</v>
      </c>
      <c r="BV213" s="13">
        <f t="shared" si="46"/>
        <v>0</v>
      </c>
      <c r="BW213" s="13">
        <f t="shared" si="47"/>
        <v>16003.766</v>
      </c>
      <c r="BX213" s="13">
        <f t="shared" si="48"/>
        <v>1346.2714000000001</v>
      </c>
    </row>
    <row r="214" spans="1:76" x14ac:dyDescent="0.25">
      <c r="A214">
        <v>16</v>
      </c>
      <c r="B214" t="s">
        <v>60</v>
      </c>
      <c r="C214" t="s">
        <v>61</v>
      </c>
      <c r="D214">
        <v>2021</v>
      </c>
      <c r="E214" t="s">
        <v>62</v>
      </c>
      <c r="F214" t="s">
        <v>63</v>
      </c>
      <c r="G214">
        <v>2</v>
      </c>
      <c r="H214" t="s">
        <v>64</v>
      </c>
      <c r="I214" t="s">
        <v>3665</v>
      </c>
      <c r="J214" t="s">
        <v>478</v>
      </c>
      <c r="K214" t="s">
        <v>479</v>
      </c>
      <c r="L214" t="s">
        <v>4102</v>
      </c>
      <c r="M214" t="s">
        <v>480</v>
      </c>
      <c r="N214" s="1" t="s">
        <v>264</v>
      </c>
      <c r="O214" t="s">
        <v>265</v>
      </c>
      <c r="P214" s="1" t="s">
        <v>499</v>
      </c>
      <c r="Q214" t="s">
        <v>500</v>
      </c>
      <c r="R214" t="s">
        <v>3743</v>
      </c>
      <c r="S214" t="s">
        <v>513</v>
      </c>
      <c r="T214">
        <v>20</v>
      </c>
      <c r="U214">
        <v>1</v>
      </c>
      <c r="V214" t="s">
        <v>514</v>
      </c>
      <c r="W214">
        <v>1</v>
      </c>
      <c r="X214" t="s">
        <v>74</v>
      </c>
      <c r="Y214">
        <v>1</v>
      </c>
      <c r="Z214" t="s">
        <v>75</v>
      </c>
      <c r="AA214">
        <v>1</v>
      </c>
      <c r="AB214" s="3">
        <v>4</v>
      </c>
      <c r="AC214" s="3">
        <v>4</v>
      </c>
      <c r="AD214" s="3">
        <v>100</v>
      </c>
      <c r="AE214" s="3">
        <v>11</v>
      </c>
      <c r="AF214" s="3">
        <v>5</v>
      </c>
      <c r="AG214" s="3">
        <v>45.45</v>
      </c>
      <c r="AH214" s="3">
        <v>7</v>
      </c>
      <c r="AI214" s="3">
        <v>0</v>
      </c>
      <c r="AJ214" s="3">
        <v>0</v>
      </c>
      <c r="AK214" s="3">
        <v>6</v>
      </c>
      <c r="AL214" s="3">
        <v>0</v>
      </c>
      <c r="AM214" s="3">
        <v>0</v>
      </c>
      <c r="AN214" s="3">
        <v>7</v>
      </c>
      <c r="AO214" s="3">
        <v>0</v>
      </c>
      <c r="AP214" s="3">
        <v>0</v>
      </c>
      <c r="AQ214" s="3">
        <v>35</v>
      </c>
      <c r="AR214" s="3">
        <v>9</v>
      </c>
      <c r="AS214" s="3">
        <v>25.71</v>
      </c>
      <c r="AT214" s="4">
        <v>113797233328</v>
      </c>
      <c r="AU214" s="4">
        <v>95287195648</v>
      </c>
      <c r="AV214" s="3">
        <v>83.73</v>
      </c>
      <c r="AW214" s="4">
        <v>396112571678</v>
      </c>
      <c r="AX214" s="4">
        <v>130659522315</v>
      </c>
      <c r="AY214" s="3">
        <v>32.99</v>
      </c>
      <c r="AZ214" s="4">
        <v>311397766000</v>
      </c>
      <c r="BA214" s="4">
        <v>0</v>
      </c>
      <c r="BB214" s="3">
        <v>0</v>
      </c>
      <c r="BC214" s="4">
        <v>99110003605</v>
      </c>
      <c r="BD214" s="4">
        <v>0</v>
      </c>
      <c r="BE214" s="3">
        <v>0</v>
      </c>
      <c r="BF214" s="4">
        <v>30118340963</v>
      </c>
      <c r="BG214" s="4">
        <v>0</v>
      </c>
      <c r="BH214" s="3">
        <v>0</v>
      </c>
      <c r="BI214" s="4">
        <v>950535915574</v>
      </c>
      <c r="BJ214" s="4">
        <v>225946717963</v>
      </c>
      <c r="BK214" s="3">
        <v>23.77</v>
      </c>
      <c r="BL214" t="s">
        <v>515</v>
      </c>
      <c r="BM214" s="13">
        <f t="shared" si="37"/>
        <v>113797.233328</v>
      </c>
      <c r="BN214" s="13">
        <f t="shared" si="38"/>
        <v>95287.195647999994</v>
      </c>
      <c r="BO214" s="13">
        <f t="shared" si="39"/>
        <v>396112.57167799998</v>
      </c>
      <c r="BP214" s="13">
        <f t="shared" si="40"/>
        <v>130659.52231499999</v>
      </c>
      <c r="BQ214" s="13">
        <f t="shared" si="41"/>
        <v>311397.766</v>
      </c>
      <c r="BR214" s="13">
        <f t="shared" si="42"/>
        <v>0</v>
      </c>
      <c r="BS214" s="13">
        <f t="shared" si="43"/>
        <v>99110.003605000005</v>
      </c>
      <c r="BT214" s="13">
        <f t="shared" si="44"/>
        <v>0</v>
      </c>
      <c r="BU214" s="13">
        <f t="shared" si="45"/>
        <v>30118.340962999999</v>
      </c>
      <c r="BV214" s="13">
        <f t="shared" si="46"/>
        <v>0</v>
      </c>
      <c r="BW214" s="13">
        <f t="shared" si="47"/>
        <v>950535.91557399998</v>
      </c>
      <c r="BX214" s="13">
        <f t="shared" si="48"/>
        <v>225946.717963</v>
      </c>
    </row>
    <row r="215" spans="1:76" x14ac:dyDescent="0.25">
      <c r="A215">
        <v>16</v>
      </c>
      <c r="B215" t="s">
        <v>60</v>
      </c>
      <c r="C215" t="s">
        <v>61</v>
      </c>
      <c r="D215">
        <v>2021</v>
      </c>
      <c r="E215" t="s">
        <v>62</v>
      </c>
      <c r="F215" t="s">
        <v>63</v>
      </c>
      <c r="G215">
        <v>2</v>
      </c>
      <c r="H215" t="s">
        <v>64</v>
      </c>
      <c r="I215" t="s">
        <v>3665</v>
      </c>
      <c r="J215" t="s">
        <v>478</v>
      </c>
      <c r="K215" t="s">
        <v>479</v>
      </c>
      <c r="L215" t="s">
        <v>4102</v>
      </c>
      <c r="M215" t="s">
        <v>480</v>
      </c>
      <c r="N215" s="1" t="s">
        <v>264</v>
      </c>
      <c r="O215" t="s">
        <v>265</v>
      </c>
      <c r="P215" s="1" t="s">
        <v>499</v>
      </c>
      <c r="Q215" t="s">
        <v>500</v>
      </c>
      <c r="R215" t="s">
        <v>3743</v>
      </c>
      <c r="S215" t="s">
        <v>513</v>
      </c>
      <c r="T215">
        <v>20</v>
      </c>
      <c r="U215">
        <v>2</v>
      </c>
      <c r="V215" t="s">
        <v>516</v>
      </c>
      <c r="W215">
        <v>1</v>
      </c>
      <c r="X215" t="s">
        <v>74</v>
      </c>
      <c r="Y215">
        <v>1</v>
      </c>
      <c r="Z215" t="s">
        <v>75</v>
      </c>
      <c r="AA215">
        <v>1</v>
      </c>
      <c r="AB215" s="3">
        <v>122</v>
      </c>
      <c r="AC215" s="3">
        <v>129</v>
      </c>
      <c r="AD215" s="3">
        <v>105.74</v>
      </c>
      <c r="AE215" s="3">
        <v>241</v>
      </c>
      <c r="AF215" s="3">
        <v>116</v>
      </c>
      <c r="AG215" s="3">
        <v>48.13</v>
      </c>
      <c r="AH215" s="3">
        <v>251</v>
      </c>
      <c r="AI215" s="3">
        <v>0</v>
      </c>
      <c r="AJ215" s="3">
        <v>0</v>
      </c>
      <c r="AK215" s="3">
        <v>109</v>
      </c>
      <c r="AL215" s="3">
        <v>0</v>
      </c>
      <c r="AM215" s="3">
        <v>0</v>
      </c>
      <c r="AN215" s="3">
        <v>7</v>
      </c>
      <c r="AO215" s="3">
        <v>0</v>
      </c>
      <c r="AP215" s="3">
        <v>0</v>
      </c>
      <c r="AQ215" s="3">
        <v>730</v>
      </c>
      <c r="AR215" s="3">
        <v>245</v>
      </c>
      <c r="AS215" s="3">
        <v>33.56</v>
      </c>
      <c r="AT215" s="4">
        <v>10047858903</v>
      </c>
      <c r="AU215" s="4">
        <v>9684121616</v>
      </c>
      <c r="AV215" s="3">
        <v>96.38</v>
      </c>
      <c r="AW215" s="4">
        <v>131942549545</v>
      </c>
      <c r="AX215" s="4">
        <v>112221771012</v>
      </c>
      <c r="AY215" s="3">
        <v>85.05</v>
      </c>
      <c r="AZ215" s="4">
        <v>176937653000</v>
      </c>
      <c r="BA215" s="4">
        <v>0</v>
      </c>
      <c r="BB215" s="3">
        <v>0</v>
      </c>
      <c r="BC215" s="4">
        <v>67372564098</v>
      </c>
      <c r="BD215" s="4">
        <v>0</v>
      </c>
      <c r="BE215" s="3">
        <v>0</v>
      </c>
      <c r="BF215" s="4">
        <v>8585506250</v>
      </c>
      <c r="BG215" s="4">
        <v>0</v>
      </c>
      <c r="BH215" s="3">
        <v>0</v>
      </c>
      <c r="BI215" s="4">
        <v>394886131796</v>
      </c>
      <c r="BJ215" s="4">
        <v>121905892628</v>
      </c>
      <c r="BK215" s="3">
        <v>30.87</v>
      </c>
      <c r="BL215" t="s">
        <v>517</v>
      </c>
      <c r="BM215" s="13">
        <f t="shared" si="37"/>
        <v>10047.858903</v>
      </c>
      <c r="BN215" s="13">
        <f t="shared" si="38"/>
        <v>9684.1216160000004</v>
      </c>
      <c r="BO215" s="13">
        <f t="shared" si="39"/>
        <v>131942.54954499999</v>
      </c>
      <c r="BP215" s="13">
        <f t="shared" si="40"/>
        <v>112221.771012</v>
      </c>
      <c r="BQ215" s="13">
        <f t="shared" si="41"/>
        <v>176937.65299999999</v>
      </c>
      <c r="BR215" s="13">
        <f t="shared" si="42"/>
        <v>0</v>
      </c>
      <c r="BS215" s="13">
        <f t="shared" si="43"/>
        <v>67372.564098000003</v>
      </c>
      <c r="BT215" s="13">
        <f t="shared" si="44"/>
        <v>0</v>
      </c>
      <c r="BU215" s="13">
        <f t="shared" si="45"/>
        <v>8585.5062500000004</v>
      </c>
      <c r="BV215" s="13">
        <f t="shared" si="46"/>
        <v>0</v>
      </c>
      <c r="BW215" s="13">
        <f t="shared" si="47"/>
        <v>394886.13179599994</v>
      </c>
      <c r="BX215" s="13">
        <f t="shared" si="48"/>
        <v>121905.892628</v>
      </c>
    </row>
    <row r="216" spans="1:76" x14ac:dyDescent="0.25">
      <c r="A216">
        <v>16</v>
      </c>
      <c r="B216" t="s">
        <v>60</v>
      </c>
      <c r="C216" t="s">
        <v>61</v>
      </c>
      <c r="D216">
        <v>2021</v>
      </c>
      <c r="E216" t="s">
        <v>62</v>
      </c>
      <c r="F216" t="s">
        <v>63</v>
      </c>
      <c r="G216">
        <v>2</v>
      </c>
      <c r="H216" t="s">
        <v>64</v>
      </c>
      <c r="I216" t="s">
        <v>3665</v>
      </c>
      <c r="J216" t="s">
        <v>478</v>
      </c>
      <c r="K216" t="s">
        <v>479</v>
      </c>
      <c r="L216" t="s">
        <v>4102</v>
      </c>
      <c r="M216" t="s">
        <v>480</v>
      </c>
      <c r="N216" s="1" t="s">
        <v>264</v>
      </c>
      <c r="O216" t="s">
        <v>265</v>
      </c>
      <c r="P216" s="1" t="s">
        <v>499</v>
      </c>
      <c r="Q216" t="s">
        <v>500</v>
      </c>
      <c r="R216" t="s">
        <v>3743</v>
      </c>
      <c r="S216" t="s">
        <v>513</v>
      </c>
      <c r="T216">
        <v>20</v>
      </c>
      <c r="U216">
        <v>3</v>
      </c>
      <c r="V216" t="s">
        <v>518</v>
      </c>
      <c r="W216">
        <v>1</v>
      </c>
      <c r="X216" t="s">
        <v>74</v>
      </c>
      <c r="Y216">
        <v>1</v>
      </c>
      <c r="Z216" t="s">
        <v>75</v>
      </c>
      <c r="AA216">
        <v>1</v>
      </c>
      <c r="AB216" s="3">
        <v>57</v>
      </c>
      <c r="AC216" s="3">
        <v>57</v>
      </c>
      <c r="AD216" s="3">
        <v>100</v>
      </c>
      <c r="AE216" s="3">
        <v>237</v>
      </c>
      <c r="AF216" s="3">
        <v>131</v>
      </c>
      <c r="AG216" s="3">
        <v>55.27</v>
      </c>
      <c r="AH216" s="3">
        <v>295</v>
      </c>
      <c r="AI216" s="3">
        <v>0</v>
      </c>
      <c r="AJ216" s="3">
        <v>0</v>
      </c>
      <c r="AK216" s="3">
        <v>99</v>
      </c>
      <c r="AL216" s="3">
        <v>0</v>
      </c>
      <c r="AM216" s="3">
        <v>0</v>
      </c>
      <c r="AN216" s="3">
        <v>82</v>
      </c>
      <c r="AO216" s="3">
        <v>0</v>
      </c>
      <c r="AP216" s="3">
        <v>0</v>
      </c>
      <c r="AQ216" s="3">
        <v>770</v>
      </c>
      <c r="AR216" s="3">
        <v>188</v>
      </c>
      <c r="AS216" s="3">
        <v>24.42</v>
      </c>
      <c r="AT216" s="4">
        <v>76290913138</v>
      </c>
      <c r="AU216" s="4">
        <v>76289667214</v>
      </c>
      <c r="AV216" s="3">
        <v>100</v>
      </c>
      <c r="AW216" s="4">
        <v>104442690091</v>
      </c>
      <c r="AX216" s="4">
        <v>27281377057</v>
      </c>
      <c r="AY216" s="3">
        <v>26.12</v>
      </c>
      <c r="AZ216" s="4">
        <v>61288800000</v>
      </c>
      <c r="BA216" s="4">
        <v>0</v>
      </c>
      <c r="BB216" s="3">
        <v>0</v>
      </c>
      <c r="BC216" s="4">
        <v>25000000000</v>
      </c>
      <c r="BD216" s="4">
        <v>0</v>
      </c>
      <c r="BE216" s="3">
        <v>0</v>
      </c>
      <c r="BF216" s="4">
        <v>20924243000</v>
      </c>
      <c r="BG216" s="4">
        <v>0</v>
      </c>
      <c r="BH216" s="3">
        <v>0</v>
      </c>
      <c r="BI216" s="4">
        <v>287946646229</v>
      </c>
      <c r="BJ216" s="4">
        <v>103571044271</v>
      </c>
      <c r="BK216" s="3">
        <v>35.97</v>
      </c>
      <c r="BL216" t="s">
        <v>519</v>
      </c>
      <c r="BM216" s="13">
        <f t="shared" si="37"/>
        <v>76290.913138000004</v>
      </c>
      <c r="BN216" s="13">
        <f t="shared" si="38"/>
        <v>76289.667214000001</v>
      </c>
      <c r="BO216" s="13">
        <f t="shared" si="39"/>
        <v>104442.690091</v>
      </c>
      <c r="BP216" s="13">
        <f t="shared" si="40"/>
        <v>27281.377057000002</v>
      </c>
      <c r="BQ216" s="13">
        <f t="shared" si="41"/>
        <v>61288.800000000003</v>
      </c>
      <c r="BR216" s="13">
        <f t="shared" si="42"/>
        <v>0</v>
      </c>
      <c r="BS216" s="13">
        <f t="shared" si="43"/>
        <v>25000</v>
      </c>
      <c r="BT216" s="13">
        <f t="shared" si="44"/>
        <v>0</v>
      </c>
      <c r="BU216" s="13">
        <f t="shared" si="45"/>
        <v>20924.242999999999</v>
      </c>
      <c r="BV216" s="13">
        <f t="shared" si="46"/>
        <v>0</v>
      </c>
      <c r="BW216" s="13">
        <f t="shared" si="47"/>
        <v>287946.64622900001</v>
      </c>
      <c r="BX216" s="13">
        <f t="shared" si="48"/>
        <v>103571.04427100001</v>
      </c>
    </row>
    <row r="217" spans="1:76" x14ac:dyDescent="0.25">
      <c r="A217">
        <v>16</v>
      </c>
      <c r="B217" t="s">
        <v>60</v>
      </c>
      <c r="C217" t="s">
        <v>61</v>
      </c>
      <c r="D217">
        <v>2021</v>
      </c>
      <c r="E217" t="s">
        <v>62</v>
      </c>
      <c r="F217" t="s">
        <v>63</v>
      </c>
      <c r="G217">
        <v>2</v>
      </c>
      <c r="H217" t="s">
        <v>64</v>
      </c>
      <c r="I217" t="s">
        <v>3665</v>
      </c>
      <c r="J217" t="s">
        <v>478</v>
      </c>
      <c r="K217" t="s">
        <v>479</v>
      </c>
      <c r="L217" t="s">
        <v>4102</v>
      </c>
      <c r="M217" t="s">
        <v>480</v>
      </c>
      <c r="N217" s="1" t="s">
        <v>264</v>
      </c>
      <c r="O217" t="s">
        <v>265</v>
      </c>
      <c r="P217" s="1" t="s">
        <v>499</v>
      </c>
      <c r="Q217" t="s">
        <v>500</v>
      </c>
      <c r="R217" t="s">
        <v>3744</v>
      </c>
      <c r="S217" t="s">
        <v>520</v>
      </c>
      <c r="T217">
        <v>29</v>
      </c>
      <c r="U217">
        <v>1</v>
      </c>
      <c r="V217" t="s">
        <v>521</v>
      </c>
      <c r="W217">
        <v>3</v>
      </c>
      <c r="X217" t="s">
        <v>142</v>
      </c>
      <c r="Y217">
        <v>1</v>
      </c>
      <c r="Z217" t="s">
        <v>75</v>
      </c>
      <c r="AA217">
        <v>1</v>
      </c>
      <c r="AB217" s="3">
        <v>719789</v>
      </c>
      <c r="AC217" s="3">
        <v>743080</v>
      </c>
      <c r="AD217" s="3">
        <v>103.24</v>
      </c>
      <c r="AE217" s="3">
        <v>743080</v>
      </c>
      <c r="AF217" s="3">
        <v>763551</v>
      </c>
      <c r="AG217" s="3">
        <v>102.75</v>
      </c>
      <c r="AH217" s="3">
        <v>743085</v>
      </c>
      <c r="AI217" s="3">
        <v>0</v>
      </c>
      <c r="AJ217" s="3">
        <v>0</v>
      </c>
      <c r="AK217" s="3">
        <v>743090</v>
      </c>
      <c r="AL217" s="3">
        <v>0</v>
      </c>
      <c r="AM217" s="3">
        <v>0</v>
      </c>
      <c r="AN217" s="3">
        <v>743095</v>
      </c>
      <c r="AO217" s="3">
        <v>0</v>
      </c>
      <c r="AP217" s="3">
        <v>0</v>
      </c>
      <c r="AQ217" s="3" t="s">
        <v>79</v>
      </c>
      <c r="AR217" s="3" t="s">
        <v>79</v>
      </c>
      <c r="AS217" s="3" t="s">
        <v>79</v>
      </c>
      <c r="AT217" s="4">
        <v>243497394646</v>
      </c>
      <c r="AU217" s="4">
        <v>242253489812</v>
      </c>
      <c r="AV217" s="3">
        <v>99.49</v>
      </c>
      <c r="AW217" s="4">
        <v>437870890763</v>
      </c>
      <c r="AX217" s="4">
        <v>406820348700</v>
      </c>
      <c r="AY217" s="3">
        <v>92.91</v>
      </c>
      <c r="AZ217" s="4">
        <v>499196481000</v>
      </c>
      <c r="BA217" s="4">
        <v>0</v>
      </c>
      <c r="BB217" s="3">
        <v>0</v>
      </c>
      <c r="BC217" s="4">
        <v>584911000000</v>
      </c>
      <c r="BD217" s="4">
        <v>0</v>
      </c>
      <c r="BE217" s="3">
        <v>0</v>
      </c>
      <c r="BF217" s="4">
        <v>594469134000</v>
      </c>
      <c r="BG217" s="4">
        <v>0</v>
      </c>
      <c r="BH217" s="3">
        <v>0</v>
      </c>
      <c r="BI217" s="4">
        <v>2359944900409</v>
      </c>
      <c r="BJ217" s="4">
        <v>649073838512</v>
      </c>
      <c r="BK217" s="3">
        <v>27.5</v>
      </c>
      <c r="BL217" t="s">
        <v>522</v>
      </c>
      <c r="BM217" s="13">
        <f t="shared" si="37"/>
        <v>243497.394646</v>
      </c>
      <c r="BN217" s="13">
        <f t="shared" si="38"/>
        <v>242253.48981200001</v>
      </c>
      <c r="BO217" s="13">
        <f t="shared" si="39"/>
        <v>437870.890763</v>
      </c>
      <c r="BP217" s="13">
        <f t="shared" si="40"/>
        <v>406820.34869999997</v>
      </c>
      <c r="BQ217" s="13">
        <f t="shared" si="41"/>
        <v>499196.48100000003</v>
      </c>
      <c r="BR217" s="13">
        <f t="shared" si="42"/>
        <v>0</v>
      </c>
      <c r="BS217" s="13">
        <f t="shared" si="43"/>
        <v>584911</v>
      </c>
      <c r="BT217" s="13">
        <f t="shared" si="44"/>
        <v>0</v>
      </c>
      <c r="BU217" s="13">
        <f t="shared" si="45"/>
        <v>594469.13399999996</v>
      </c>
      <c r="BV217" s="13">
        <f t="shared" si="46"/>
        <v>0</v>
      </c>
      <c r="BW217" s="13">
        <f t="shared" si="47"/>
        <v>2359944.900409</v>
      </c>
      <c r="BX217" s="13">
        <f t="shared" si="48"/>
        <v>649073.83851199993</v>
      </c>
    </row>
    <row r="218" spans="1:76" x14ac:dyDescent="0.25">
      <c r="A218">
        <v>16</v>
      </c>
      <c r="B218" t="s">
        <v>60</v>
      </c>
      <c r="C218" t="s">
        <v>61</v>
      </c>
      <c r="D218">
        <v>2021</v>
      </c>
      <c r="E218" t="s">
        <v>62</v>
      </c>
      <c r="F218" t="s">
        <v>63</v>
      </c>
      <c r="G218">
        <v>2</v>
      </c>
      <c r="H218" t="s">
        <v>64</v>
      </c>
      <c r="I218" t="s">
        <v>3665</v>
      </c>
      <c r="J218" t="s">
        <v>478</v>
      </c>
      <c r="K218" t="s">
        <v>479</v>
      </c>
      <c r="L218" t="s">
        <v>4102</v>
      </c>
      <c r="M218" t="s">
        <v>480</v>
      </c>
      <c r="N218" s="1" t="s">
        <v>264</v>
      </c>
      <c r="O218" t="s">
        <v>265</v>
      </c>
      <c r="P218" s="1" t="s">
        <v>499</v>
      </c>
      <c r="Q218" t="s">
        <v>500</v>
      </c>
      <c r="R218" t="s">
        <v>3744</v>
      </c>
      <c r="S218" t="s">
        <v>520</v>
      </c>
      <c r="T218">
        <v>29</v>
      </c>
      <c r="U218">
        <v>2</v>
      </c>
      <c r="V218" t="s">
        <v>523</v>
      </c>
      <c r="W218">
        <v>2</v>
      </c>
      <c r="X218" t="s">
        <v>78</v>
      </c>
      <c r="Y218">
        <v>1</v>
      </c>
      <c r="Z218" t="s">
        <v>75</v>
      </c>
      <c r="AA218">
        <v>1</v>
      </c>
      <c r="AB218" s="3">
        <v>100</v>
      </c>
      <c r="AC218" s="3">
        <v>100</v>
      </c>
      <c r="AD218" s="3">
        <v>100</v>
      </c>
      <c r="AE218" s="3">
        <v>100</v>
      </c>
      <c r="AF218" s="3">
        <v>100</v>
      </c>
      <c r="AG218" s="3">
        <v>100</v>
      </c>
      <c r="AH218" s="3">
        <v>100</v>
      </c>
      <c r="AI218" s="3">
        <v>0</v>
      </c>
      <c r="AJ218" s="3">
        <v>0</v>
      </c>
      <c r="AK218" s="3">
        <v>100</v>
      </c>
      <c r="AL218" s="3">
        <v>0</v>
      </c>
      <c r="AM218" s="3">
        <v>0</v>
      </c>
      <c r="AN218" s="3">
        <v>100</v>
      </c>
      <c r="AO218" s="3">
        <v>0</v>
      </c>
      <c r="AP218" s="3">
        <v>0</v>
      </c>
      <c r="AQ218" s="3" t="s">
        <v>79</v>
      </c>
      <c r="AR218" s="3" t="s">
        <v>79</v>
      </c>
      <c r="AS218" s="3" t="s">
        <v>79</v>
      </c>
      <c r="AT218" s="4">
        <v>865882665</v>
      </c>
      <c r="AU218" s="4">
        <v>855607665</v>
      </c>
      <c r="AV218" s="3">
        <v>98.81</v>
      </c>
      <c r="AW218" s="4">
        <v>27455460000</v>
      </c>
      <c r="AX218" s="4">
        <v>17950573436</v>
      </c>
      <c r="AY218" s="3">
        <v>65.38</v>
      </c>
      <c r="AZ218" s="4">
        <v>33003803000</v>
      </c>
      <c r="BA218" s="4">
        <v>0</v>
      </c>
      <c r="BB218" s="3">
        <v>0</v>
      </c>
      <c r="BC218" s="4">
        <v>11365000000</v>
      </c>
      <c r="BD218" s="4">
        <v>0</v>
      </c>
      <c r="BE218" s="3">
        <v>0</v>
      </c>
      <c r="BF218" s="4">
        <v>11462000000</v>
      </c>
      <c r="BG218" s="4">
        <v>0</v>
      </c>
      <c r="BH218" s="3">
        <v>0</v>
      </c>
      <c r="BI218" s="4">
        <v>84152145665</v>
      </c>
      <c r="BJ218" s="4">
        <v>18806181101</v>
      </c>
      <c r="BK218" s="3">
        <v>22.35</v>
      </c>
      <c r="BL218" t="s">
        <v>524</v>
      </c>
      <c r="BM218" s="13">
        <f t="shared" si="37"/>
        <v>865.88266499999997</v>
      </c>
      <c r="BN218" s="13">
        <f t="shared" si="38"/>
        <v>855.607665</v>
      </c>
      <c r="BO218" s="13">
        <f t="shared" si="39"/>
        <v>27455.46</v>
      </c>
      <c r="BP218" s="13">
        <f t="shared" si="40"/>
        <v>17950.573435999999</v>
      </c>
      <c r="BQ218" s="13">
        <f t="shared" si="41"/>
        <v>33003.803</v>
      </c>
      <c r="BR218" s="13">
        <f t="shared" si="42"/>
        <v>0</v>
      </c>
      <c r="BS218" s="13">
        <f t="shared" si="43"/>
        <v>11365</v>
      </c>
      <c r="BT218" s="13">
        <f t="shared" si="44"/>
        <v>0</v>
      </c>
      <c r="BU218" s="13">
        <f t="shared" si="45"/>
        <v>11462</v>
      </c>
      <c r="BV218" s="13">
        <f t="shared" si="46"/>
        <v>0</v>
      </c>
      <c r="BW218" s="13">
        <f t="shared" si="47"/>
        <v>84152.145665000004</v>
      </c>
      <c r="BX218" s="13">
        <f t="shared" si="48"/>
        <v>18806.181100999998</v>
      </c>
    </row>
    <row r="219" spans="1:76" x14ac:dyDescent="0.25">
      <c r="A219">
        <v>16</v>
      </c>
      <c r="B219" t="s">
        <v>60</v>
      </c>
      <c r="C219" t="s">
        <v>61</v>
      </c>
      <c r="D219">
        <v>2021</v>
      </c>
      <c r="E219" t="s">
        <v>62</v>
      </c>
      <c r="F219" t="s">
        <v>63</v>
      </c>
      <c r="G219">
        <v>2</v>
      </c>
      <c r="H219" t="s">
        <v>64</v>
      </c>
      <c r="I219" t="s">
        <v>3665</v>
      </c>
      <c r="J219" t="s">
        <v>478</v>
      </c>
      <c r="K219" t="s">
        <v>479</v>
      </c>
      <c r="L219" t="s">
        <v>4102</v>
      </c>
      <c r="M219" t="s">
        <v>480</v>
      </c>
      <c r="N219" s="1" t="s">
        <v>264</v>
      </c>
      <c r="O219" t="s">
        <v>265</v>
      </c>
      <c r="P219" s="1" t="s">
        <v>499</v>
      </c>
      <c r="Q219" t="s">
        <v>500</v>
      </c>
      <c r="R219" t="s">
        <v>3744</v>
      </c>
      <c r="S219" t="s">
        <v>520</v>
      </c>
      <c r="T219">
        <v>29</v>
      </c>
      <c r="U219">
        <v>3</v>
      </c>
      <c r="V219" t="s">
        <v>525</v>
      </c>
      <c r="W219">
        <v>3</v>
      </c>
      <c r="X219" t="s">
        <v>142</v>
      </c>
      <c r="Y219">
        <v>1</v>
      </c>
      <c r="Z219" t="s">
        <v>75</v>
      </c>
      <c r="AA219">
        <v>1</v>
      </c>
      <c r="AB219" s="3">
        <v>4954</v>
      </c>
      <c r="AC219" s="3">
        <v>4590</v>
      </c>
      <c r="AD219" s="3">
        <v>92.65</v>
      </c>
      <c r="AE219" s="3">
        <v>104127</v>
      </c>
      <c r="AF219" s="3">
        <v>30306</v>
      </c>
      <c r="AG219" s="3">
        <v>29.1</v>
      </c>
      <c r="AH219" s="3">
        <v>110977</v>
      </c>
      <c r="AI219" s="3">
        <v>0</v>
      </c>
      <c r="AJ219" s="3">
        <v>0</v>
      </c>
      <c r="AK219" s="3">
        <v>116625</v>
      </c>
      <c r="AL219" s="3">
        <v>0</v>
      </c>
      <c r="AM219" s="3">
        <v>0</v>
      </c>
      <c r="AN219" s="3">
        <v>116625</v>
      </c>
      <c r="AO219" s="3">
        <v>0</v>
      </c>
      <c r="AP219" s="3">
        <v>0</v>
      </c>
      <c r="AQ219" s="3" t="s">
        <v>79</v>
      </c>
      <c r="AR219" s="3" t="s">
        <v>79</v>
      </c>
      <c r="AS219" s="3" t="s">
        <v>79</v>
      </c>
      <c r="AT219" s="4">
        <v>70282220698</v>
      </c>
      <c r="AU219" s="4">
        <v>70282220698</v>
      </c>
      <c r="AV219" s="3">
        <v>100</v>
      </c>
      <c r="AW219" s="4">
        <v>114404029728</v>
      </c>
      <c r="AX219" s="4">
        <v>3855771000</v>
      </c>
      <c r="AY219" s="3">
        <v>3.37</v>
      </c>
      <c r="AZ219" s="4">
        <v>54112922000</v>
      </c>
      <c r="BA219" s="4">
        <v>0</v>
      </c>
      <c r="BB219" s="3">
        <v>0</v>
      </c>
      <c r="BC219" s="4">
        <v>166116000000</v>
      </c>
      <c r="BD219" s="4">
        <v>0</v>
      </c>
      <c r="BE219" s="3">
        <v>0</v>
      </c>
      <c r="BF219" s="4">
        <v>167561635000</v>
      </c>
      <c r="BG219" s="4">
        <v>0</v>
      </c>
      <c r="BH219" s="3">
        <v>0</v>
      </c>
      <c r="BI219" s="4">
        <v>572476807426</v>
      </c>
      <c r="BJ219" s="4">
        <v>74137991698</v>
      </c>
      <c r="BK219" s="3">
        <v>12.95</v>
      </c>
      <c r="BL219" t="s">
        <v>526</v>
      </c>
      <c r="BM219" s="13">
        <f t="shared" si="37"/>
        <v>70282.220698000005</v>
      </c>
      <c r="BN219" s="13">
        <f t="shared" si="38"/>
        <v>70282.220698000005</v>
      </c>
      <c r="BO219" s="13">
        <f t="shared" si="39"/>
        <v>114404.02972799999</v>
      </c>
      <c r="BP219" s="13">
        <f t="shared" si="40"/>
        <v>3855.7710000000002</v>
      </c>
      <c r="BQ219" s="13">
        <f t="shared" si="41"/>
        <v>54112.921999999999</v>
      </c>
      <c r="BR219" s="13">
        <f t="shared" si="42"/>
        <v>0</v>
      </c>
      <c r="BS219" s="13">
        <f t="shared" si="43"/>
        <v>166116</v>
      </c>
      <c r="BT219" s="13">
        <f t="shared" si="44"/>
        <v>0</v>
      </c>
      <c r="BU219" s="13">
        <f t="shared" si="45"/>
        <v>167561.63500000001</v>
      </c>
      <c r="BV219" s="13">
        <f t="shared" si="46"/>
        <v>0</v>
      </c>
      <c r="BW219" s="13">
        <f t="shared" si="47"/>
        <v>572476.80742600001</v>
      </c>
      <c r="BX219" s="13">
        <f t="shared" si="48"/>
        <v>74137.991697999998</v>
      </c>
    </row>
    <row r="220" spans="1:76" x14ac:dyDescent="0.25">
      <c r="A220">
        <v>16</v>
      </c>
      <c r="B220" t="s">
        <v>60</v>
      </c>
      <c r="C220" t="s">
        <v>61</v>
      </c>
      <c r="D220">
        <v>2021</v>
      </c>
      <c r="E220" t="s">
        <v>62</v>
      </c>
      <c r="F220" t="s">
        <v>63</v>
      </c>
      <c r="G220">
        <v>2</v>
      </c>
      <c r="H220" t="s">
        <v>64</v>
      </c>
      <c r="I220" t="s">
        <v>3665</v>
      </c>
      <c r="J220" t="s">
        <v>478</v>
      </c>
      <c r="K220" t="s">
        <v>479</v>
      </c>
      <c r="L220" t="s">
        <v>4102</v>
      </c>
      <c r="M220" t="s">
        <v>480</v>
      </c>
      <c r="N220" s="1" t="s">
        <v>264</v>
      </c>
      <c r="O220" t="s">
        <v>265</v>
      </c>
      <c r="P220" s="1" t="s">
        <v>499</v>
      </c>
      <c r="Q220" t="s">
        <v>500</v>
      </c>
      <c r="R220" t="s">
        <v>3745</v>
      </c>
      <c r="S220" t="s">
        <v>527</v>
      </c>
      <c r="T220">
        <v>27</v>
      </c>
      <c r="U220">
        <v>1</v>
      </c>
      <c r="V220" t="s">
        <v>528</v>
      </c>
      <c r="W220">
        <v>2</v>
      </c>
      <c r="X220" t="s">
        <v>78</v>
      </c>
      <c r="Y220">
        <v>1</v>
      </c>
      <c r="Z220" t="s">
        <v>75</v>
      </c>
      <c r="AA220">
        <v>1</v>
      </c>
      <c r="AB220" s="3">
        <v>37219</v>
      </c>
      <c r="AC220" s="3">
        <v>36942</v>
      </c>
      <c r="AD220" s="3">
        <v>99.26</v>
      </c>
      <c r="AE220" s="3">
        <v>37219</v>
      </c>
      <c r="AF220" s="3">
        <v>37219</v>
      </c>
      <c r="AG220" s="3">
        <v>100</v>
      </c>
      <c r="AH220" s="3">
        <v>37219</v>
      </c>
      <c r="AI220" s="3">
        <v>0</v>
      </c>
      <c r="AJ220" s="3">
        <v>0</v>
      </c>
      <c r="AK220" s="3">
        <v>37219</v>
      </c>
      <c r="AL220" s="3">
        <v>0</v>
      </c>
      <c r="AM220" s="3">
        <v>0</v>
      </c>
      <c r="AN220" s="3">
        <v>37219</v>
      </c>
      <c r="AO220" s="3">
        <v>0</v>
      </c>
      <c r="AP220" s="3">
        <v>0</v>
      </c>
      <c r="AQ220" s="3" t="s">
        <v>79</v>
      </c>
      <c r="AR220" s="3" t="s">
        <v>79</v>
      </c>
      <c r="AS220" s="3" t="s">
        <v>79</v>
      </c>
      <c r="AT220" s="4">
        <v>1368980202654</v>
      </c>
      <c r="AU220" s="4">
        <v>1356138654342</v>
      </c>
      <c r="AV220" s="3">
        <v>99.06</v>
      </c>
      <c r="AW220" s="4">
        <v>2474182434000</v>
      </c>
      <c r="AX220" s="4">
        <v>1802240901169</v>
      </c>
      <c r="AY220" s="3">
        <v>72.84</v>
      </c>
      <c r="AZ220" s="4">
        <v>2660035209000</v>
      </c>
      <c r="BA220" s="4">
        <v>0</v>
      </c>
      <c r="BB220" s="3">
        <v>0</v>
      </c>
      <c r="BC220" s="4">
        <v>2755138554000</v>
      </c>
      <c r="BD220" s="4">
        <v>0</v>
      </c>
      <c r="BE220" s="3">
        <v>0</v>
      </c>
      <c r="BF220" s="4">
        <v>2826240224000</v>
      </c>
      <c r="BG220" s="4">
        <v>0</v>
      </c>
      <c r="BH220" s="3">
        <v>0</v>
      </c>
      <c r="BI220" s="4">
        <v>12084576623654</v>
      </c>
      <c r="BJ220" s="4">
        <v>3158379555511</v>
      </c>
      <c r="BK220" s="3">
        <v>26.14</v>
      </c>
      <c r="BL220" t="s">
        <v>529</v>
      </c>
      <c r="BM220" s="13">
        <f t="shared" si="37"/>
        <v>1368980.2026539999</v>
      </c>
      <c r="BN220" s="13">
        <f t="shared" si="38"/>
        <v>1356138.6543419999</v>
      </c>
      <c r="BO220" s="13">
        <f t="shared" si="39"/>
        <v>2474182.4339999999</v>
      </c>
      <c r="BP220" s="13">
        <f t="shared" si="40"/>
        <v>1802240.901169</v>
      </c>
      <c r="BQ220" s="13">
        <f t="shared" si="41"/>
        <v>2660035.2089999998</v>
      </c>
      <c r="BR220" s="13">
        <f t="shared" si="42"/>
        <v>0</v>
      </c>
      <c r="BS220" s="13">
        <f t="shared" si="43"/>
        <v>2755138.554</v>
      </c>
      <c r="BT220" s="13">
        <f t="shared" si="44"/>
        <v>0</v>
      </c>
      <c r="BU220" s="13">
        <f t="shared" si="45"/>
        <v>2826240.2239999999</v>
      </c>
      <c r="BV220" s="13">
        <f t="shared" si="46"/>
        <v>0</v>
      </c>
      <c r="BW220" s="13">
        <f t="shared" si="47"/>
        <v>12084576.623653999</v>
      </c>
      <c r="BX220" s="13">
        <f t="shared" si="48"/>
        <v>3158379.5555109996</v>
      </c>
    </row>
    <row r="221" spans="1:76" x14ac:dyDescent="0.25">
      <c r="A221">
        <v>16</v>
      </c>
      <c r="B221" t="s">
        <v>60</v>
      </c>
      <c r="C221" t="s">
        <v>61</v>
      </c>
      <c r="D221">
        <v>2021</v>
      </c>
      <c r="E221" t="s">
        <v>62</v>
      </c>
      <c r="F221" t="s">
        <v>63</v>
      </c>
      <c r="G221">
        <v>2</v>
      </c>
      <c r="H221" t="s">
        <v>64</v>
      </c>
      <c r="I221" t="s">
        <v>3665</v>
      </c>
      <c r="J221" t="s">
        <v>478</v>
      </c>
      <c r="K221" t="s">
        <v>479</v>
      </c>
      <c r="L221" t="s">
        <v>4102</v>
      </c>
      <c r="M221" t="s">
        <v>480</v>
      </c>
      <c r="N221" s="1" t="s">
        <v>264</v>
      </c>
      <c r="O221" t="s">
        <v>265</v>
      </c>
      <c r="P221" s="1" t="s">
        <v>499</v>
      </c>
      <c r="Q221" t="s">
        <v>500</v>
      </c>
      <c r="R221" t="s">
        <v>3745</v>
      </c>
      <c r="S221" t="s">
        <v>527</v>
      </c>
      <c r="T221">
        <v>27</v>
      </c>
      <c r="U221">
        <v>2</v>
      </c>
      <c r="V221" t="s">
        <v>530</v>
      </c>
      <c r="W221">
        <v>1</v>
      </c>
      <c r="X221" t="s">
        <v>74</v>
      </c>
      <c r="Y221">
        <v>1</v>
      </c>
      <c r="Z221" t="s">
        <v>75</v>
      </c>
      <c r="AA221">
        <v>1</v>
      </c>
      <c r="AB221" s="3">
        <v>279</v>
      </c>
      <c r="AC221" s="3">
        <v>252</v>
      </c>
      <c r="AD221" s="3">
        <v>90.32</v>
      </c>
      <c r="AE221" s="3">
        <v>243</v>
      </c>
      <c r="AF221" s="3">
        <v>269</v>
      </c>
      <c r="AG221" s="3">
        <v>110.7</v>
      </c>
      <c r="AH221" s="3">
        <v>270</v>
      </c>
      <c r="AI221" s="3">
        <v>0</v>
      </c>
      <c r="AJ221" s="3">
        <v>0</v>
      </c>
      <c r="AK221" s="3">
        <v>279</v>
      </c>
      <c r="AL221" s="3">
        <v>0</v>
      </c>
      <c r="AM221" s="3">
        <v>0</v>
      </c>
      <c r="AN221" s="3">
        <v>315</v>
      </c>
      <c r="AO221" s="3">
        <v>0</v>
      </c>
      <c r="AP221" s="3">
        <v>0</v>
      </c>
      <c r="AQ221" s="3">
        <v>1359</v>
      </c>
      <c r="AR221" s="3">
        <v>521</v>
      </c>
      <c r="AS221" s="3">
        <v>38.340000000000003</v>
      </c>
      <c r="AT221" s="4">
        <v>3545185041</v>
      </c>
      <c r="AU221" s="4">
        <v>3496031147</v>
      </c>
      <c r="AV221" s="3">
        <v>98.61</v>
      </c>
      <c r="AW221" s="4">
        <v>16222485190</v>
      </c>
      <c r="AX221" s="4">
        <v>15374236152</v>
      </c>
      <c r="AY221" s="3">
        <v>94.77</v>
      </c>
      <c r="AZ221" s="4">
        <v>15411529000</v>
      </c>
      <c r="BA221" s="4">
        <v>0</v>
      </c>
      <c r="BB221" s="3">
        <v>0</v>
      </c>
      <c r="BC221" s="4">
        <v>19695472584</v>
      </c>
      <c r="BD221" s="4">
        <v>0</v>
      </c>
      <c r="BE221" s="3">
        <v>0</v>
      </c>
      <c r="BF221" s="4">
        <v>8667220047</v>
      </c>
      <c r="BG221" s="4">
        <v>0</v>
      </c>
      <c r="BH221" s="3">
        <v>0</v>
      </c>
      <c r="BI221" s="4">
        <v>63541891862</v>
      </c>
      <c r="BJ221" s="4">
        <v>18870267299</v>
      </c>
      <c r="BK221" s="3">
        <v>29.7</v>
      </c>
      <c r="BL221" t="s">
        <v>531</v>
      </c>
      <c r="BM221" s="13">
        <f t="shared" si="37"/>
        <v>3545.1850410000002</v>
      </c>
      <c r="BN221" s="13">
        <f t="shared" si="38"/>
        <v>3496.0311470000001</v>
      </c>
      <c r="BO221" s="13">
        <f t="shared" si="39"/>
        <v>16222.485189999999</v>
      </c>
      <c r="BP221" s="13">
        <f t="shared" si="40"/>
        <v>15374.236151999999</v>
      </c>
      <c r="BQ221" s="13">
        <f t="shared" si="41"/>
        <v>15411.529</v>
      </c>
      <c r="BR221" s="13">
        <f t="shared" si="42"/>
        <v>0</v>
      </c>
      <c r="BS221" s="13">
        <f t="shared" si="43"/>
        <v>19695.472583999999</v>
      </c>
      <c r="BT221" s="13">
        <f t="shared" si="44"/>
        <v>0</v>
      </c>
      <c r="BU221" s="13">
        <f t="shared" si="45"/>
        <v>8667.2200470000007</v>
      </c>
      <c r="BV221" s="13">
        <f t="shared" si="46"/>
        <v>0</v>
      </c>
      <c r="BW221" s="13">
        <f t="shared" si="47"/>
        <v>63541.891861999997</v>
      </c>
      <c r="BX221" s="13">
        <f t="shared" si="48"/>
        <v>18870.267298999999</v>
      </c>
    </row>
    <row r="222" spans="1:76" x14ac:dyDescent="0.25">
      <c r="A222">
        <v>16</v>
      </c>
      <c r="B222" t="s">
        <v>60</v>
      </c>
      <c r="C222" t="s">
        <v>61</v>
      </c>
      <c r="D222">
        <v>2021</v>
      </c>
      <c r="E222" t="s">
        <v>62</v>
      </c>
      <c r="F222" t="s">
        <v>63</v>
      </c>
      <c r="G222">
        <v>2</v>
      </c>
      <c r="H222" t="s">
        <v>64</v>
      </c>
      <c r="I222" t="s">
        <v>3665</v>
      </c>
      <c r="J222" t="s">
        <v>478</v>
      </c>
      <c r="K222" t="s">
        <v>479</v>
      </c>
      <c r="L222" t="s">
        <v>4102</v>
      </c>
      <c r="M222" t="s">
        <v>480</v>
      </c>
      <c r="N222" s="1" t="s">
        <v>264</v>
      </c>
      <c r="O222" t="s">
        <v>265</v>
      </c>
      <c r="P222" s="1" t="s">
        <v>499</v>
      </c>
      <c r="Q222" t="s">
        <v>500</v>
      </c>
      <c r="R222" t="s">
        <v>3745</v>
      </c>
      <c r="S222" t="s">
        <v>527</v>
      </c>
      <c r="T222">
        <v>27</v>
      </c>
      <c r="U222">
        <v>3</v>
      </c>
      <c r="V222" t="s">
        <v>532</v>
      </c>
      <c r="W222">
        <v>2</v>
      </c>
      <c r="X222" t="s">
        <v>78</v>
      </c>
      <c r="Y222">
        <v>1</v>
      </c>
      <c r="Z222" t="s">
        <v>75</v>
      </c>
      <c r="AA222">
        <v>1</v>
      </c>
      <c r="AB222" s="3">
        <v>37219</v>
      </c>
      <c r="AC222" s="3">
        <v>36942</v>
      </c>
      <c r="AD222" s="3">
        <v>99.26</v>
      </c>
      <c r="AE222" s="3">
        <v>37219</v>
      </c>
      <c r="AF222" s="3">
        <v>37219</v>
      </c>
      <c r="AG222" s="3">
        <v>100</v>
      </c>
      <c r="AH222" s="3">
        <v>37219</v>
      </c>
      <c r="AI222" s="3">
        <v>0</v>
      </c>
      <c r="AJ222" s="3">
        <v>0</v>
      </c>
      <c r="AK222" s="3">
        <v>37219</v>
      </c>
      <c r="AL222" s="3">
        <v>0</v>
      </c>
      <c r="AM222" s="3">
        <v>0</v>
      </c>
      <c r="AN222" s="3">
        <v>37219</v>
      </c>
      <c r="AO222" s="3">
        <v>0</v>
      </c>
      <c r="AP222" s="3">
        <v>0</v>
      </c>
      <c r="AQ222" s="3" t="s">
        <v>79</v>
      </c>
      <c r="AR222" s="3" t="s">
        <v>79</v>
      </c>
      <c r="AS222" s="3" t="s">
        <v>79</v>
      </c>
      <c r="AT222" s="4">
        <v>4118900617</v>
      </c>
      <c r="AU222" s="4">
        <v>4078352264</v>
      </c>
      <c r="AV222" s="3">
        <v>99.02</v>
      </c>
      <c r="AW222" s="4">
        <v>15305914096</v>
      </c>
      <c r="AX222" s="4">
        <v>6545257034</v>
      </c>
      <c r="AY222" s="3">
        <v>42.76</v>
      </c>
      <c r="AZ222" s="4">
        <v>13936729000</v>
      </c>
      <c r="BA222" s="4">
        <v>0</v>
      </c>
      <c r="BB222" s="3">
        <v>0</v>
      </c>
      <c r="BC222" s="4">
        <v>18854363000</v>
      </c>
      <c r="BD222" s="4">
        <v>0</v>
      </c>
      <c r="BE222" s="3">
        <v>0</v>
      </c>
      <c r="BF222" s="4">
        <v>8432264000</v>
      </c>
      <c r="BG222" s="4">
        <v>0</v>
      </c>
      <c r="BH222" s="3">
        <v>0</v>
      </c>
      <c r="BI222" s="4">
        <v>60648170713</v>
      </c>
      <c r="BJ222" s="4">
        <v>10623609298</v>
      </c>
      <c r="BK222" s="3">
        <v>17.52</v>
      </c>
      <c r="BL222" t="s">
        <v>533</v>
      </c>
      <c r="BM222" s="13">
        <f t="shared" si="37"/>
        <v>4118.9006170000002</v>
      </c>
      <c r="BN222" s="13">
        <f t="shared" si="38"/>
        <v>4078.3522640000001</v>
      </c>
      <c r="BO222" s="13">
        <f t="shared" si="39"/>
        <v>15305.914096</v>
      </c>
      <c r="BP222" s="13">
        <f t="shared" si="40"/>
        <v>6545.2570340000002</v>
      </c>
      <c r="BQ222" s="13">
        <f t="shared" si="41"/>
        <v>13936.728999999999</v>
      </c>
      <c r="BR222" s="13">
        <f t="shared" si="42"/>
        <v>0</v>
      </c>
      <c r="BS222" s="13">
        <f t="shared" si="43"/>
        <v>18854.363000000001</v>
      </c>
      <c r="BT222" s="13">
        <f t="shared" si="44"/>
        <v>0</v>
      </c>
      <c r="BU222" s="13">
        <f t="shared" si="45"/>
        <v>8432.2639999999992</v>
      </c>
      <c r="BV222" s="13">
        <f t="shared" si="46"/>
        <v>0</v>
      </c>
      <c r="BW222" s="13">
        <f t="shared" si="47"/>
        <v>60648.170713</v>
      </c>
      <c r="BX222" s="13">
        <f t="shared" si="48"/>
        <v>10623.609297999999</v>
      </c>
    </row>
    <row r="223" spans="1:76" x14ac:dyDescent="0.25">
      <c r="A223">
        <v>16</v>
      </c>
      <c r="B223" t="s">
        <v>60</v>
      </c>
      <c r="C223" t="s">
        <v>61</v>
      </c>
      <c r="D223">
        <v>2021</v>
      </c>
      <c r="E223" t="s">
        <v>62</v>
      </c>
      <c r="F223" t="s">
        <v>63</v>
      </c>
      <c r="G223">
        <v>2</v>
      </c>
      <c r="H223" t="s">
        <v>64</v>
      </c>
      <c r="I223" t="s">
        <v>3665</v>
      </c>
      <c r="J223" t="s">
        <v>478</v>
      </c>
      <c r="K223" t="s">
        <v>479</v>
      </c>
      <c r="L223" t="s">
        <v>4102</v>
      </c>
      <c r="M223" t="s">
        <v>480</v>
      </c>
      <c r="N223" s="1" t="s">
        <v>264</v>
      </c>
      <c r="O223" t="s">
        <v>265</v>
      </c>
      <c r="P223" s="1" t="s">
        <v>499</v>
      </c>
      <c r="Q223" t="s">
        <v>500</v>
      </c>
      <c r="R223" t="s">
        <v>3745</v>
      </c>
      <c r="S223" t="s">
        <v>527</v>
      </c>
      <c r="T223">
        <v>27</v>
      </c>
      <c r="U223">
        <v>4</v>
      </c>
      <c r="V223" t="s">
        <v>534</v>
      </c>
      <c r="W223">
        <v>2</v>
      </c>
      <c r="X223" t="s">
        <v>78</v>
      </c>
      <c r="Y223">
        <v>1</v>
      </c>
      <c r="Z223" t="s">
        <v>75</v>
      </c>
      <c r="AA223">
        <v>1</v>
      </c>
      <c r="AB223" s="3">
        <v>37219</v>
      </c>
      <c r="AC223" s="3">
        <v>36942</v>
      </c>
      <c r="AD223" s="3">
        <v>99.26</v>
      </c>
      <c r="AE223" s="3">
        <v>37219</v>
      </c>
      <c r="AF223" s="3">
        <v>37219</v>
      </c>
      <c r="AG223" s="3">
        <v>100</v>
      </c>
      <c r="AH223" s="3">
        <v>37219</v>
      </c>
      <c r="AI223" s="3">
        <v>0</v>
      </c>
      <c r="AJ223" s="3">
        <v>0</v>
      </c>
      <c r="AK223" s="3">
        <v>37219</v>
      </c>
      <c r="AL223" s="3">
        <v>0</v>
      </c>
      <c r="AM223" s="3">
        <v>0</v>
      </c>
      <c r="AN223" s="3">
        <v>37219</v>
      </c>
      <c r="AO223" s="3">
        <v>0</v>
      </c>
      <c r="AP223" s="3">
        <v>0</v>
      </c>
      <c r="AQ223" s="3" t="s">
        <v>79</v>
      </c>
      <c r="AR223" s="3" t="s">
        <v>79</v>
      </c>
      <c r="AS223" s="3" t="s">
        <v>79</v>
      </c>
      <c r="AT223" s="4">
        <v>2221370280</v>
      </c>
      <c r="AU223" s="4">
        <v>2221370280</v>
      </c>
      <c r="AV223" s="3">
        <v>100</v>
      </c>
      <c r="AW223" s="4">
        <v>9342663000</v>
      </c>
      <c r="AX223" s="4">
        <v>6637837442</v>
      </c>
      <c r="AY223" s="3">
        <v>71.05</v>
      </c>
      <c r="AZ223" s="4">
        <v>7566218000</v>
      </c>
      <c r="BA223" s="4">
        <v>0</v>
      </c>
      <c r="BB223" s="3">
        <v>0</v>
      </c>
      <c r="BC223" s="4">
        <v>2960000000</v>
      </c>
      <c r="BD223" s="4">
        <v>0</v>
      </c>
      <c r="BE223" s="3">
        <v>0</v>
      </c>
      <c r="BF223" s="4">
        <v>2619007000</v>
      </c>
      <c r="BG223" s="4">
        <v>0</v>
      </c>
      <c r="BH223" s="3">
        <v>0</v>
      </c>
      <c r="BI223" s="4">
        <v>24709258280</v>
      </c>
      <c r="BJ223" s="4">
        <v>8859207722</v>
      </c>
      <c r="BK223" s="3">
        <v>35.85</v>
      </c>
      <c r="BL223" t="s">
        <v>535</v>
      </c>
      <c r="BM223" s="13">
        <f t="shared" si="37"/>
        <v>2221.3702800000001</v>
      </c>
      <c r="BN223" s="13">
        <f t="shared" si="38"/>
        <v>2221.3702800000001</v>
      </c>
      <c r="BO223" s="13">
        <f t="shared" si="39"/>
        <v>9342.6630000000005</v>
      </c>
      <c r="BP223" s="13">
        <f t="shared" si="40"/>
        <v>6637.837442</v>
      </c>
      <c r="BQ223" s="13">
        <f t="shared" si="41"/>
        <v>7566.2179999999998</v>
      </c>
      <c r="BR223" s="13">
        <f t="shared" si="42"/>
        <v>0</v>
      </c>
      <c r="BS223" s="13">
        <f t="shared" si="43"/>
        <v>2960</v>
      </c>
      <c r="BT223" s="13">
        <f t="shared" si="44"/>
        <v>0</v>
      </c>
      <c r="BU223" s="13">
        <f t="shared" si="45"/>
        <v>2619.0070000000001</v>
      </c>
      <c r="BV223" s="13">
        <f t="shared" si="46"/>
        <v>0</v>
      </c>
      <c r="BW223" s="13">
        <f t="shared" si="47"/>
        <v>24709.258280000002</v>
      </c>
      <c r="BX223" s="13">
        <f t="shared" si="48"/>
        <v>8859.2077219999992</v>
      </c>
    </row>
    <row r="224" spans="1:76" x14ac:dyDescent="0.25">
      <c r="A224">
        <v>16</v>
      </c>
      <c r="B224" t="s">
        <v>60</v>
      </c>
      <c r="C224" t="s">
        <v>61</v>
      </c>
      <c r="D224">
        <v>2021</v>
      </c>
      <c r="E224" t="s">
        <v>62</v>
      </c>
      <c r="F224" t="s">
        <v>63</v>
      </c>
      <c r="G224">
        <v>2</v>
      </c>
      <c r="H224" t="s">
        <v>64</v>
      </c>
      <c r="I224" t="s">
        <v>3665</v>
      </c>
      <c r="J224" t="s">
        <v>478</v>
      </c>
      <c r="K224" t="s">
        <v>479</v>
      </c>
      <c r="L224" t="s">
        <v>4102</v>
      </c>
      <c r="M224" t="s">
        <v>480</v>
      </c>
      <c r="N224" s="1" t="s">
        <v>264</v>
      </c>
      <c r="O224" t="s">
        <v>265</v>
      </c>
      <c r="P224" s="1" t="s">
        <v>499</v>
      </c>
      <c r="Q224" t="s">
        <v>500</v>
      </c>
      <c r="R224" t="s">
        <v>3745</v>
      </c>
      <c r="S224" t="s">
        <v>527</v>
      </c>
      <c r="T224">
        <v>27</v>
      </c>
      <c r="U224">
        <v>5</v>
      </c>
      <c r="V224" t="s">
        <v>536</v>
      </c>
      <c r="W224">
        <v>2</v>
      </c>
      <c r="X224" t="s">
        <v>78</v>
      </c>
      <c r="Y224">
        <v>1</v>
      </c>
      <c r="Z224" t="s">
        <v>75</v>
      </c>
      <c r="AA224">
        <v>1</v>
      </c>
      <c r="AB224" s="3">
        <v>100</v>
      </c>
      <c r="AC224" s="3">
        <v>100</v>
      </c>
      <c r="AD224" s="3">
        <v>100</v>
      </c>
      <c r="AE224" s="3">
        <v>100</v>
      </c>
      <c r="AF224" s="3">
        <v>100</v>
      </c>
      <c r="AG224" s="3">
        <v>100</v>
      </c>
      <c r="AH224" s="3">
        <v>100</v>
      </c>
      <c r="AI224" s="3">
        <v>0</v>
      </c>
      <c r="AJ224" s="3">
        <v>0</v>
      </c>
      <c r="AK224" s="3">
        <v>100</v>
      </c>
      <c r="AL224" s="3">
        <v>0</v>
      </c>
      <c r="AM224" s="3">
        <v>0</v>
      </c>
      <c r="AN224" s="3">
        <v>100</v>
      </c>
      <c r="AO224" s="3">
        <v>0</v>
      </c>
      <c r="AP224" s="3">
        <v>0</v>
      </c>
      <c r="AQ224" s="3" t="s">
        <v>79</v>
      </c>
      <c r="AR224" s="3" t="s">
        <v>79</v>
      </c>
      <c r="AS224" s="3" t="s">
        <v>79</v>
      </c>
      <c r="AT224" s="4">
        <v>1579351334</v>
      </c>
      <c r="AU224" s="4">
        <v>1579351334</v>
      </c>
      <c r="AV224" s="3">
        <v>100</v>
      </c>
      <c r="AW224" s="4">
        <v>401091714</v>
      </c>
      <c r="AX224" s="4">
        <v>362161152</v>
      </c>
      <c r="AY224" s="3">
        <v>90.29</v>
      </c>
      <c r="AZ224" s="4">
        <v>87886000</v>
      </c>
      <c r="BA224" s="4">
        <v>0</v>
      </c>
      <c r="BB224" s="3">
        <v>0</v>
      </c>
      <c r="BC224" s="4">
        <v>100000000</v>
      </c>
      <c r="BD224" s="4">
        <v>0</v>
      </c>
      <c r="BE224" s="3">
        <v>0</v>
      </c>
      <c r="BF224" s="4">
        <v>100000000</v>
      </c>
      <c r="BG224" s="4">
        <v>0</v>
      </c>
      <c r="BH224" s="3">
        <v>0</v>
      </c>
      <c r="BI224" s="4">
        <v>2268329048</v>
      </c>
      <c r="BJ224" s="4">
        <v>1941512486</v>
      </c>
      <c r="BK224" s="3">
        <v>85.59</v>
      </c>
      <c r="BL224" t="s">
        <v>537</v>
      </c>
      <c r="BM224" s="13">
        <f t="shared" si="37"/>
        <v>1579.351334</v>
      </c>
      <c r="BN224" s="13">
        <f t="shared" si="38"/>
        <v>1579.351334</v>
      </c>
      <c r="BO224" s="13">
        <f t="shared" si="39"/>
        <v>401.09171400000002</v>
      </c>
      <c r="BP224" s="13">
        <f t="shared" si="40"/>
        <v>362.16115200000002</v>
      </c>
      <c r="BQ224" s="13">
        <f t="shared" si="41"/>
        <v>87.885999999999996</v>
      </c>
      <c r="BR224" s="13">
        <f t="shared" si="42"/>
        <v>0</v>
      </c>
      <c r="BS224" s="13">
        <f t="shared" si="43"/>
        <v>100</v>
      </c>
      <c r="BT224" s="13">
        <f t="shared" si="44"/>
        <v>0</v>
      </c>
      <c r="BU224" s="13">
        <f t="shared" si="45"/>
        <v>100</v>
      </c>
      <c r="BV224" s="13">
        <f t="shared" si="46"/>
        <v>0</v>
      </c>
      <c r="BW224" s="13">
        <f t="shared" si="47"/>
        <v>2268.3290480000001</v>
      </c>
      <c r="BX224" s="13">
        <f t="shared" si="48"/>
        <v>1941.5124860000001</v>
      </c>
    </row>
    <row r="225" spans="1:76" x14ac:dyDescent="0.25">
      <c r="A225">
        <v>16</v>
      </c>
      <c r="B225" t="s">
        <v>60</v>
      </c>
      <c r="C225" t="s">
        <v>61</v>
      </c>
      <c r="D225">
        <v>2021</v>
      </c>
      <c r="E225" t="s">
        <v>62</v>
      </c>
      <c r="F225" t="s">
        <v>63</v>
      </c>
      <c r="G225">
        <v>2</v>
      </c>
      <c r="H225" t="s">
        <v>64</v>
      </c>
      <c r="I225" t="s">
        <v>3665</v>
      </c>
      <c r="J225" t="s">
        <v>478</v>
      </c>
      <c r="K225" t="s">
        <v>479</v>
      </c>
      <c r="L225" t="s">
        <v>4102</v>
      </c>
      <c r="M225" t="s">
        <v>480</v>
      </c>
      <c r="N225" s="1" t="s">
        <v>264</v>
      </c>
      <c r="O225" t="s">
        <v>265</v>
      </c>
      <c r="P225" s="1" t="s">
        <v>499</v>
      </c>
      <c r="Q225" t="s">
        <v>500</v>
      </c>
      <c r="R225" t="s">
        <v>3746</v>
      </c>
      <c r="S225" t="s">
        <v>538</v>
      </c>
      <c r="T225">
        <v>16</v>
      </c>
      <c r="U225">
        <v>1</v>
      </c>
      <c r="V225" t="s">
        <v>539</v>
      </c>
      <c r="W225">
        <v>3</v>
      </c>
      <c r="X225" t="s">
        <v>142</v>
      </c>
      <c r="Y225">
        <v>1</v>
      </c>
      <c r="Z225" t="s">
        <v>75</v>
      </c>
      <c r="AA225">
        <v>1</v>
      </c>
      <c r="AB225" s="3">
        <v>5</v>
      </c>
      <c r="AC225" s="3">
        <v>5</v>
      </c>
      <c r="AD225" s="3">
        <v>100</v>
      </c>
      <c r="AE225" s="3">
        <v>6</v>
      </c>
      <c r="AF225" s="3">
        <v>6</v>
      </c>
      <c r="AG225" s="3">
        <v>100</v>
      </c>
      <c r="AH225" s="3">
        <v>8</v>
      </c>
      <c r="AI225" s="3">
        <v>0</v>
      </c>
      <c r="AJ225" s="3">
        <v>0</v>
      </c>
      <c r="AK225" s="3">
        <v>10</v>
      </c>
      <c r="AL225" s="3">
        <v>0</v>
      </c>
      <c r="AM225" s="3">
        <v>0</v>
      </c>
      <c r="AN225" s="3">
        <v>10</v>
      </c>
      <c r="AO225" s="3">
        <v>0</v>
      </c>
      <c r="AP225" s="3">
        <v>0</v>
      </c>
      <c r="AQ225" s="3" t="s">
        <v>79</v>
      </c>
      <c r="AR225" s="3" t="s">
        <v>79</v>
      </c>
      <c r="AS225" s="3" t="s">
        <v>79</v>
      </c>
      <c r="AT225" s="4">
        <v>1676303667</v>
      </c>
      <c r="AU225" s="4">
        <v>1321695924</v>
      </c>
      <c r="AV225" s="3">
        <v>78.849999999999994</v>
      </c>
      <c r="AW225" s="4">
        <v>16747400780</v>
      </c>
      <c r="AX225" s="4">
        <v>11909396565</v>
      </c>
      <c r="AY225" s="3">
        <v>71.11</v>
      </c>
      <c r="AZ225" s="4">
        <v>19233887000</v>
      </c>
      <c r="BA225" s="4">
        <v>0</v>
      </c>
      <c r="BB225" s="3">
        <v>0</v>
      </c>
      <c r="BC225" s="4">
        <v>18346449111</v>
      </c>
      <c r="BD225" s="4">
        <v>0</v>
      </c>
      <c r="BE225" s="3">
        <v>0</v>
      </c>
      <c r="BF225" s="4">
        <v>8433492445</v>
      </c>
      <c r="BG225" s="4">
        <v>0</v>
      </c>
      <c r="BH225" s="3">
        <v>0</v>
      </c>
      <c r="BI225" s="4">
        <v>64437533003</v>
      </c>
      <c r="BJ225" s="4">
        <v>13231092489</v>
      </c>
      <c r="BK225" s="3">
        <v>20.53</v>
      </c>
      <c r="BL225" t="s">
        <v>540</v>
      </c>
      <c r="BM225" s="13">
        <f t="shared" si="37"/>
        <v>1676.3036669999999</v>
      </c>
      <c r="BN225" s="13">
        <f t="shared" si="38"/>
        <v>1321.6959240000001</v>
      </c>
      <c r="BO225" s="13">
        <f t="shared" si="39"/>
        <v>16747.40078</v>
      </c>
      <c r="BP225" s="13">
        <f t="shared" si="40"/>
        <v>11909.396564999999</v>
      </c>
      <c r="BQ225" s="13">
        <f t="shared" si="41"/>
        <v>19233.886999999999</v>
      </c>
      <c r="BR225" s="13">
        <f t="shared" si="42"/>
        <v>0</v>
      </c>
      <c r="BS225" s="13">
        <f t="shared" si="43"/>
        <v>18346.449111000002</v>
      </c>
      <c r="BT225" s="13">
        <f t="shared" si="44"/>
        <v>0</v>
      </c>
      <c r="BU225" s="13">
        <f t="shared" si="45"/>
        <v>8433.4924449999999</v>
      </c>
      <c r="BV225" s="13">
        <f t="shared" si="46"/>
        <v>0</v>
      </c>
      <c r="BW225" s="13">
        <f t="shared" si="47"/>
        <v>64437.533003000004</v>
      </c>
      <c r="BX225" s="13">
        <f t="shared" si="48"/>
        <v>13231.092488999999</v>
      </c>
    </row>
    <row r="226" spans="1:76" x14ac:dyDescent="0.25">
      <c r="A226">
        <v>16</v>
      </c>
      <c r="B226" t="s">
        <v>60</v>
      </c>
      <c r="C226" t="s">
        <v>61</v>
      </c>
      <c r="D226">
        <v>2021</v>
      </c>
      <c r="E226" t="s">
        <v>62</v>
      </c>
      <c r="F226" t="s">
        <v>63</v>
      </c>
      <c r="G226">
        <v>2</v>
      </c>
      <c r="H226" t="s">
        <v>64</v>
      </c>
      <c r="I226" t="s">
        <v>3665</v>
      </c>
      <c r="J226" t="s">
        <v>478</v>
      </c>
      <c r="K226" t="s">
        <v>479</v>
      </c>
      <c r="L226" t="s">
        <v>4102</v>
      </c>
      <c r="M226" t="s">
        <v>480</v>
      </c>
      <c r="N226" s="1" t="s">
        <v>264</v>
      </c>
      <c r="O226" t="s">
        <v>265</v>
      </c>
      <c r="P226" s="1" t="s">
        <v>499</v>
      </c>
      <c r="Q226" t="s">
        <v>500</v>
      </c>
      <c r="R226" t="s">
        <v>3746</v>
      </c>
      <c r="S226" t="s">
        <v>538</v>
      </c>
      <c r="T226">
        <v>16</v>
      </c>
      <c r="U226">
        <v>2</v>
      </c>
      <c r="V226" t="s">
        <v>541</v>
      </c>
      <c r="W226">
        <v>2</v>
      </c>
      <c r="X226" t="s">
        <v>78</v>
      </c>
      <c r="Y226">
        <v>1</v>
      </c>
      <c r="Z226" t="s">
        <v>75</v>
      </c>
      <c r="AA226">
        <v>1</v>
      </c>
      <c r="AB226" s="3">
        <v>651</v>
      </c>
      <c r="AC226" s="3">
        <v>651</v>
      </c>
      <c r="AD226" s="3">
        <v>100</v>
      </c>
      <c r="AE226" s="3">
        <v>651</v>
      </c>
      <c r="AF226" s="3">
        <v>651</v>
      </c>
      <c r="AG226" s="3">
        <v>100</v>
      </c>
      <c r="AH226" s="3">
        <v>651</v>
      </c>
      <c r="AI226" s="3">
        <v>0</v>
      </c>
      <c r="AJ226" s="3">
        <v>0</v>
      </c>
      <c r="AK226" s="3">
        <v>651</v>
      </c>
      <c r="AL226" s="3">
        <v>0</v>
      </c>
      <c r="AM226" s="3">
        <v>0</v>
      </c>
      <c r="AN226" s="3">
        <v>651</v>
      </c>
      <c r="AO226" s="3">
        <v>0</v>
      </c>
      <c r="AP226" s="3">
        <v>0</v>
      </c>
      <c r="AQ226" s="3" t="s">
        <v>79</v>
      </c>
      <c r="AR226" s="3" t="s">
        <v>79</v>
      </c>
      <c r="AS226" s="3" t="s">
        <v>79</v>
      </c>
      <c r="AT226" s="4">
        <v>23289448266</v>
      </c>
      <c r="AU226" s="4">
        <v>22553506926</v>
      </c>
      <c r="AV226" s="3">
        <v>96.84</v>
      </c>
      <c r="AW226" s="4">
        <v>71592070220</v>
      </c>
      <c r="AX226" s="4">
        <v>34827921981</v>
      </c>
      <c r="AY226" s="3">
        <v>48.65</v>
      </c>
      <c r="AZ226" s="4">
        <v>78419371000</v>
      </c>
      <c r="BA226" s="4">
        <v>0</v>
      </c>
      <c r="BB226" s="3">
        <v>0</v>
      </c>
      <c r="BC226" s="4">
        <v>59194840837</v>
      </c>
      <c r="BD226" s="4">
        <v>0</v>
      </c>
      <c r="BE226" s="3">
        <v>0</v>
      </c>
      <c r="BF226" s="4">
        <v>36013195135</v>
      </c>
      <c r="BG226" s="4">
        <v>0</v>
      </c>
      <c r="BH226" s="3">
        <v>0</v>
      </c>
      <c r="BI226" s="4">
        <v>268508925458</v>
      </c>
      <c r="BJ226" s="4">
        <v>57381428907</v>
      </c>
      <c r="BK226" s="3">
        <v>21.37</v>
      </c>
      <c r="BL226" t="s">
        <v>542</v>
      </c>
      <c r="BM226" s="13">
        <f t="shared" si="37"/>
        <v>23289.448265999999</v>
      </c>
      <c r="BN226" s="13">
        <f t="shared" si="38"/>
        <v>22553.506925999998</v>
      </c>
      <c r="BO226" s="13">
        <f t="shared" si="39"/>
        <v>71592.070219999994</v>
      </c>
      <c r="BP226" s="13">
        <f t="shared" si="40"/>
        <v>34827.921981</v>
      </c>
      <c r="BQ226" s="13">
        <f t="shared" si="41"/>
        <v>78419.370999999999</v>
      </c>
      <c r="BR226" s="13">
        <f t="shared" si="42"/>
        <v>0</v>
      </c>
      <c r="BS226" s="13">
        <f t="shared" si="43"/>
        <v>59194.840837000003</v>
      </c>
      <c r="BT226" s="13">
        <f t="shared" si="44"/>
        <v>0</v>
      </c>
      <c r="BU226" s="13">
        <f t="shared" si="45"/>
        <v>36013.195135000002</v>
      </c>
      <c r="BV226" s="13">
        <f t="shared" si="46"/>
        <v>0</v>
      </c>
      <c r="BW226" s="13">
        <f t="shared" si="47"/>
        <v>268508.92545799998</v>
      </c>
      <c r="BX226" s="13">
        <f t="shared" si="48"/>
        <v>57381.428906999994</v>
      </c>
    </row>
    <row r="227" spans="1:76" x14ac:dyDescent="0.25">
      <c r="A227">
        <v>16</v>
      </c>
      <c r="B227" t="s">
        <v>60</v>
      </c>
      <c r="C227" t="s">
        <v>61</v>
      </c>
      <c r="D227">
        <v>2021</v>
      </c>
      <c r="E227" t="s">
        <v>62</v>
      </c>
      <c r="F227" t="s">
        <v>63</v>
      </c>
      <c r="G227">
        <v>2</v>
      </c>
      <c r="H227" t="s">
        <v>64</v>
      </c>
      <c r="I227" t="s">
        <v>3665</v>
      </c>
      <c r="J227" t="s">
        <v>478</v>
      </c>
      <c r="K227" t="s">
        <v>479</v>
      </c>
      <c r="L227" t="s">
        <v>4102</v>
      </c>
      <c r="M227" t="s">
        <v>480</v>
      </c>
      <c r="N227" s="1" t="s">
        <v>264</v>
      </c>
      <c r="O227" t="s">
        <v>265</v>
      </c>
      <c r="P227" s="1" t="s">
        <v>499</v>
      </c>
      <c r="Q227" t="s">
        <v>500</v>
      </c>
      <c r="R227" t="s">
        <v>3747</v>
      </c>
      <c r="S227" t="s">
        <v>543</v>
      </c>
      <c r="T227">
        <v>29</v>
      </c>
      <c r="U227">
        <v>1</v>
      </c>
      <c r="V227" t="s">
        <v>544</v>
      </c>
      <c r="W227">
        <v>2</v>
      </c>
      <c r="X227" t="s">
        <v>78</v>
      </c>
      <c r="Y227">
        <v>1</v>
      </c>
      <c r="Z227" t="s">
        <v>75</v>
      </c>
      <c r="AA227">
        <v>1</v>
      </c>
      <c r="AB227" s="3">
        <v>364</v>
      </c>
      <c r="AC227" s="3">
        <v>364</v>
      </c>
      <c r="AD227" s="3">
        <v>100</v>
      </c>
      <c r="AE227" s="3">
        <v>364</v>
      </c>
      <c r="AF227" s="3">
        <v>364</v>
      </c>
      <c r="AG227" s="3">
        <v>100</v>
      </c>
      <c r="AH227" s="3">
        <v>364</v>
      </c>
      <c r="AI227" s="3">
        <v>0</v>
      </c>
      <c r="AJ227" s="3">
        <v>0</v>
      </c>
      <c r="AK227" s="3">
        <v>364</v>
      </c>
      <c r="AL227" s="3">
        <v>0</v>
      </c>
      <c r="AM227" s="3">
        <v>0</v>
      </c>
      <c r="AN227" s="3">
        <v>364</v>
      </c>
      <c r="AO227" s="3">
        <v>0</v>
      </c>
      <c r="AP227" s="3">
        <v>0</v>
      </c>
      <c r="AQ227" s="3" t="s">
        <v>79</v>
      </c>
      <c r="AR227" s="3" t="s">
        <v>79</v>
      </c>
      <c r="AS227" s="3" t="s">
        <v>79</v>
      </c>
      <c r="AT227" s="4">
        <v>31455787705</v>
      </c>
      <c r="AU227" s="4">
        <v>30812025668</v>
      </c>
      <c r="AV227" s="3">
        <v>97.95</v>
      </c>
      <c r="AW227" s="4">
        <v>350740790412</v>
      </c>
      <c r="AX227" s="4">
        <v>337292683827</v>
      </c>
      <c r="AY227" s="3">
        <v>96.17</v>
      </c>
      <c r="AZ227" s="4">
        <v>377400932000</v>
      </c>
      <c r="BA227" s="4">
        <v>0</v>
      </c>
      <c r="BB227" s="3">
        <v>0</v>
      </c>
      <c r="BC227" s="4">
        <v>366155729000</v>
      </c>
      <c r="BD227" s="4">
        <v>0</v>
      </c>
      <c r="BE227" s="3">
        <v>0</v>
      </c>
      <c r="BF227" s="4">
        <v>116706110000</v>
      </c>
      <c r="BG227" s="4">
        <v>0</v>
      </c>
      <c r="BH227" s="3">
        <v>0</v>
      </c>
      <c r="BI227" s="4">
        <v>1242459349117</v>
      </c>
      <c r="BJ227" s="4">
        <v>368104709495</v>
      </c>
      <c r="BK227" s="3">
        <v>29.63</v>
      </c>
      <c r="BL227" t="s">
        <v>545</v>
      </c>
      <c r="BM227" s="13">
        <f t="shared" si="37"/>
        <v>31455.787704999999</v>
      </c>
      <c r="BN227" s="13">
        <f t="shared" si="38"/>
        <v>30812.025667999998</v>
      </c>
      <c r="BO227" s="13">
        <f t="shared" si="39"/>
        <v>350740.79041199997</v>
      </c>
      <c r="BP227" s="13">
        <f t="shared" si="40"/>
        <v>337292.68382699997</v>
      </c>
      <c r="BQ227" s="13">
        <f t="shared" si="41"/>
        <v>377400.93199999997</v>
      </c>
      <c r="BR227" s="13">
        <f t="shared" si="42"/>
        <v>0</v>
      </c>
      <c r="BS227" s="13">
        <f t="shared" si="43"/>
        <v>366155.72899999999</v>
      </c>
      <c r="BT227" s="13">
        <f t="shared" si="44"/>
        <v>0</v>
      </c>
      <c r="BU227" s="13">
        <f t="shared" si="45"/>
        <v>116706.11</v>
      </c>
      <c r="BV227" s="13">
        <f t="shared" si="46"/>
        <v>0</v>
      </c>
      <c r="BW227" s="13">
        <f t="shared" si="47"/>
        <v>1242459.3491170001</v>
      </c>
      <c r="BX227" s="13">
        <f t="shared" si="48"/>
        <v>368104.70949499996</v>
      </c>
    </row>
    <row r="228" spans="1:76" x14ac:dyDescent="0.25">
      <c r="A228">
        <v>16</v>
      </c>
      <c r="B228" t="s">
        <v>60</v>
      </c>
      <c r="C228" t="s">
        <v>61</v>
      </c>
      <c r="D228">
        <v>2021</v>
      </c>
      <c r="E228" t="s">
        <v>62</v>
      </c>
      <c r="F228" t="s">
        <v>63</v>
      </c>
      <c r="G228">
        <v>2</v>
      </c>
      <c r="H228" t="s">
        <v>64</v>
      </c>
      <c r="I228" t="s">
        <v>3665</v>
      </c>
      <c r="J228" t="s">
        <v>478</v>
      </c>
      <c r="K228" t="s">
        <v>479</v>
      </c>
      <c r="L228" t="s">
        <v>4102</v>
      </c>
      <c r="M228" t="s">
        <v>480</v>
      </c>
      <c r="N228" s="1" t="s">
        <v>264</v>
      </c>
      <c r="O228" t="s">
        <v>265</v>
      </c>
      <c r="P228" s="1" t="s">
        <v>499</v>
      </c>
      <c r="Q228" t="s">
        <v>500</v>
      </c>
      <c r="R228" t="s">
        <v>3747</v>
      </c>
      <c r="S228" t="s">
        <v>543</v>
      </c>
      <c r="T228">
        <v>29</v>
      </c>
      <c r="U228">
        <v>2</v>
      </c>
      <c r="V228" t="s">
        <v>546</v>
      </c>
      <c r="W228">
        <v>3</v>
      </c>
      <c r="X228" t="s">
        <v>142</v>
      </c>
      <c r="Y228">
        <v>1</v>
      </c>
      <c r="Z228" t="s">
        <v>75</v>
      </c>
      <c r="AA228">
        <v>1</v>
      </c>
      <c r="AB228" s="3">
        <v>15</v>
      </c>
      <c r="AC228" s="3">
        <v>15</v>
      </c>
      <c r="AD228" s="3">
        <v>100</v>
      </c>
      <c r="AE228" s="3">
        <v>75</v>
      </c>
      <c r="AF228" s="3">
        <v>75</v>
      </c>
      <c r="AG228" s="3">
        <v>100</v>
      </c>
      <c r="AH228" s="3">
        <v>0</v>
      </c>
      <c r="AI228" s="3">
        <v>0</v>
      </c>
      <c r="AJ228" s="3">
        <v>0</v>
      </c>
      <c r="AK228" s="3">
        <v>0</v>
      </c>
      <c r="AL228" s="3">
        <v>0</v>
      </c>
      <c r="AM228" s="3">
        <v>0</v>
      </c>
      <c r="AN228" s="3">
        <v>0</v>
      </c>
      <c r="AO228" s="3">
        <v>0</v>
      </c>
      <c r="AP228" s="3">
        <v>0</v>
      </c>
      <c r="AQ228" s="3" t="s">
        <v>79</v>
      </c>
      <c r="AR228" s="3" t="s">
        <v>79</v>
      </c>
      <c r="AS228" s="3" t="s">
        <v>79</v>
      </c>
      <c r="AT228" s="4">
        <v>1514654644</v>
      </c>
      <c r="AU228" s="4">
        <v>1475916861</v>
      </c>
      <c r="AV228" s="3">
        <v>97.44</v>
      </c>
      <c r="AW228" s="4">
        <v>12266169153</v>
      </c>
      <c r="AX228" s="4">
        <v>11700845690</v>
      </c>
      <c r="AY228" s="3">
        <v>95.39</v>
      </c>
      <c r="AZ228" s="4">
        <v>0</v>
      </c>
      <c r="BA228" s="4">
        <v>0</v>
      </c>
      <c r="BB228" s="3">
        <v>0</v>
      </c>
      <c r="BC228" s="4">
        <v>0</v>
      </c>
      <c r="BD228" s="4">
        <v>0</v>
      </c>
      <c r="BE228" s="3">
        <v>0</v>
      </c>
      <c r="BF228" s="4">
        <v>0</v>
      </c>
      <c r="BG228" s="4">
        <v>0</v>
      </c>
      <c r="BH228" s="3">
        <v>0</v>
      </c>
      <c r="BI228" s="4">
        <v>13780823797</v>
      </c>
      <c r="BJ228" s="4">
        <v>13176762551</v>
      </c>
      <c r="BK228" s="3">
        <v>95.62</v>
      </c>
      <c r="BL228" t="s">
        <v>547</v>
      </c>
      <c r="BM228" s="13">
        <f t="shared" si="37"/>
        <v>1514.654644</v>
      </c>
      <c r="BN228" s="13">
        <f t="shared" si="38"/>
        <v>1475.9168609999999</v>
      </c>
      <c r="BO228" s="13">
        <f t="shared" si="39"/>
        <v>12266.169153000001</v>
      </c>
      <c r="BP228" s="13">
        <f t="shared" si="40"/>
        <v>11700.84569</v>
      </c>
      <c r="BQ228" s="13">
        <f t="shared" si="41"/>
        <v>0</v>
      </c>
      <c r="BR228" s="13">
        <f t="shared" si="42"/>
        <v>0</v>
      </c>
      <c r="BS228" s="13">
        <f t="shared" si="43"/>
        <v>0</v>
      </c>
      <c r="BT228" s="13">
        <f t="shared" si="44"/>
        <v>0</v>
      </c>
      <c r="BU228" s="13">
        <f t="shared" si="45"/>
        <v>0</v>
      </c>
      <c r="BV228" s="13">
        <f t="shared" si="46"/>
        <v>0</v>
      </c>
      <c r="BW228" s="13">
        <f t="shared" si="47"/>
        <v>13780.823797000001</v>
      </c>
      <c r="BX228" s="13">
        <f t="shared" si="48"/>
        <v>13176.762551</v>
      </c>
    </row>
    <row r="229" spans="1:76" x14ac:dyDescent="0.25">
      <c r="A229">
        <v>16</v>
      </c>
      <c r="B229" t="s">
        <v>60</v>
      </c>
      <c r="C229" t="s">
        <v>61</v>
      </c>
      <c r="D229">
        <v>2021</v>
      </c>
      <c r="E229" t="s">
        <v>62</v>
      </c>
      <c r="F229" t="s">
        <v>63</v>
      </c>
      <c r="G229">
        <v>2</v>
      </c>
      <c r="H229" t="s">
        <v>64</v>
      </c>
      <c r="I229" t="s">
        <v>3665</v>
      </c>
      <c r="J229" t="s">
        <v>478</v>
      </c>
      <c r="K229" t="s">
        <v>479</v>
      </c>
      <c r="L229" t="s">
        <v>4102</v>
      </c>
      <c r="M229" t="s">
        <v>480</v>
      </c>
      <c r="N229" s="1" t="s">
        <v>264</v>
      </c>
      <c r="O229" t="s">
        <v>265</v>
      </c>
      <c r="P229" s="1" t="s">
        <v>499</v>
      </c>
      <c r="Q229" t="s">
        <v>500</v>
      </c>
      <c r="R229" t="s">
        <v>3747</v>
      </c>
      <c r="S229" t="s">
        <v>543</v>
      </c>
      <c r="T229">
        <v>29</v>
      </c>
      <c r="U229">
        <v>3</v>
      </c>
      <c r="V229" t="s">
        <v>548</v>
      </c>
      <c r="W229">
        <v>1</v>
      </c>
      <c r="X229" t="s">
        <v>74</v>
      </c>
      <c r="Y229">
        <v>1</v>
      </c>
      <c r="Z229" t="s">
        <v>75</v>
      </c>
      <c r="AA229">
        <v>1</v>
      </c>
      <c r="AB229" s="3">
        <v>0.01</v>
      </c>
      <c r="AC229" s="3">
        <v>0.01</v>
      </c>
      <c r="AD229" s="3">
        <v>100</v>
      </c>
      <c r="AE229" s="3">
        <v>0.14000000000000001</v>
      </c>
      <c r="AF229" s="3">
        <v>0.11</v>
      </c>
      <c r="AG229" s="3">
        <v>78.569999999999993</v>
      </c>
      <c r="AH229" s="3">
        <v>0.15</v>
      </c>
      <c r="AI229" s="3">
        <v>0</v>
      </c>
      <c r="AJ229" s="3">
        <v>0</v>
      </c>
      <c r="AK229" s="3">
        <v>0.15</v>
      </c>
      <c r="AL229" s="3">
        <v>0</v>
      </c>
      <c r="AM229" s="3">
        <v>0</v>
      </c>
      <c r="AN229" s="3">
        <v>0.05</v>
      </c>
      <c r="AO229" s="3">
        <v>0</v>
      </c>
      <c r="AP229" s="3">
        <v>0</v>
      </c>
      <c r="AQ229" s="3">
        <v>0.5</v>
      </c>
      <c r="AR229" s="3">
        <v>0.12</v>
      </c>
      <c r="AS229" s="3">
        <v>24</v>
      </c>
      <c r="AT229" s="4">
        <v>236674796</v>
      </c>
      <c r="AU229" s="4">
        <v>190942184</v>
      </c>
      <c r="AV229" s="3">
        <v>80.680000000000007</v>
      </c>
      <c r="AW229" s="4">
        <v>5311556000</v>
      </c>
      <c r="AX229" s="4">
        <v>439821000</v>
      </c>
      <c r="AY229" s="3">
        <v>8.2799999999999994</v>
      </c>
      <c r="AZ229" s="4">
        <v>5539523000</v>
      </c>
      <c r="BA229" s="4">
        <v>0</v>
      </c>
      <c r="BB229" s="3">
        <v>0</v>
      </c>
      <c r="BC229" s="4">
        <v>5348261000</v>
      </c>
      <c r="BD229" s="4">
        <v>0</v>
      </c>
      <c r="BE229" s="3">
        <v>0</v>
      </c>
      <c r="BF229" s="4">
        <v>1279424000</v>
      </c>
      <c r="BG229" s="4">
        <v>0</v>
      </c>
      <c r="BH229" s="3">
        <v>0</v>
      </c>
      <c r="BI229" s="4">
        <v>17715438796</v>
      </c>
      <c r="BJ229" s="4">
        <v>630763184</v>
      </c>
      <c r="BK229" s="3">
        <v>3.56</v>
      </c>
      <c r="BL229" t="s">
        <v>549</v>
      </c>
      <c r="BM229" s="13">
        <f t="shared" si="37"/>
        <v>236.67479599999999</v>
      </c>
      <c r="BN229" s="13">
        <f t="shared" si="38"/>
        <v>190.942184</v>
      </c>
      <c r="BO229" s="13">
        <f t="shared" si="39"/>
        <v>5311.5559999999996</v>
      </c>
      <c r="BP229" s="13">
        <f t="shared" si="40"/>
        <v>439.82100000000003</v>
      </c>
      <c r="BQ229" s="13">
        <f t="shared" si="41"/>
        <v>5539.5230000000001</v>
      </c>
      <c r="BR229" s="13">
        <f t="shared" si="42"/>
        <v>0</v>
      </c>
      <c r="BS229" s="13">
        <f t="shared" si="43"/>
        <v>5348.2610000000004</v>
      </c>
      <c r="BT229" s="13">
        <f t="shared" si="44"/>
        <v>0</v>
      </c>
      <c r="BU229" s="13">
        <f t="shared" si="45"/>
        <v>1279.424</v>
      </c>
      <c r="BV229" s="13">
        <f t="shared" si="46"/>
        <v>0</v>
      </c>
      <c r="BW229" s="13">
        <f t="shared" si="47"/>
        <v>17715.438796000002</v>
      </c>
      <c r="BX229" s="13">
        <f t="shared" si="48"/>
        <v>630.76318400000002</v>
      </c>
    </row>
    <row r="230" spans="1:76" x14ac:dyDescent="0.25">
      <c r="A230">
        <v>16</v>
      </c>
      <c r="B230" t="s">
        <v>60</v>
      </c>
      <c r="C230" t="s">
        <v>61</v>
      </c>
      <c r="D230">
        <v>2021</v>
      </c>
      <c r="E230" t="s">
        <v>62</v>
      </c>
      <c r="F230" t="s">
        <v>63</v>
      </c>
      <c r="G230">
        <v>2</v>
      </c>
      <c r="H230" t="s">
        <v>64</v>
      </c>
      <c r="I230" t="s">
        <v>3665</v>
      </c>
      <c r="J230" t="s">
        <v>478</v>
      </c>
      <c r="K230" t="s">
        <v>479</v>
      </c>
      <c r="L230" t="s">
        <v>4102</v>
      </c>
      <c r="M230" t="s">
        <v>480</v>
      </c>
      <c r="N230" s="1" t="s">
        <v>264</v>
      </c>
      <c r="O230" t="s">
        <v>265</v>
      </c>
      <c r="P230" s="1" t="s">
        <v>499</v>
      </c>
      <c r="Q230" t="s">
        <v>500</v>
      </c>
      <c r="R230" t="s">
        <v>3747</v>
      </c>
      <c r="S230" t="s">
        <v>543</v>
      </c>
      <c r="T230">
        <v>29</v>
      </c>
      <c r="U230">
        <v>4</v>
      </c>
      <c r="V230" t="s">
        <v>550</v>
      </c>
      <c r="W230">
        <v>3</v>
      </c>
      <c r="X230" t="s">
        <v>142</v>
      </c>
      <c r="Y230">
        <v>1</v>
      </c>
      <c r="Z230" t="s">
        <v>75</v>
      </c>
      <c r="AA230">
        <v>1</v>
      </c>
      <c r="AB230" s="3">
        <v>75</v>
      </c>
      <c r="AC230" s="3">
        <v>99</v>
      </c>
      <c r="AD230" s="3">
        <v>132</v>
      </c>
      <c r="AE230" s="3">
        <v>98</v>
      </c>
      <c r="AF230" s="3">
        <v>98</v>
      </c>
      <c r="AG230" s="3">
        <v>100</v>
      </c>
      <c r="AH230" s="3">
        <v>0</v>
      </c>
      <c r="AI230" s="3">
        <v>0</v>
      </c>
      <c r="AJ230" s="3">
        <v>0</v>
      </c>
      <c r="AK230" s="3">
        <v>0</v>
      </c>
      <c r="AL230" s="3">
        <v>0</v>
      </c>
      <c r="AM230" s="3">
        <v>0</v>
      </c>
      <c r="AN230" s="3">
        <v>0</v>
      </c>
      <c r="AO230" s="3">
        <v>0</v>
      </c>
      <c r="AP230" s="3">
        <v>0</v>
      </c>
      <c r="AQ230" s="3" t="s">
        <v>79</v>
      </c>
      <c r="AR230" s="3" t="s">
        <v>79</v>
      </c>
      <c r="AS230" s="3" t="s">
        <v>79</v>
      </c>
      <c r="AT230" s="4">
        <v>1146022845</v>
      </c>
      <c r="AU230" s="4">
        <v>1146022845</v>
      </c>
      <c r="AV230" s="3">
        <v>100</v>
      </c>
      <c r="AW230" s="4">
        <v>4171941389</v>
      </c>
      <c r="AX230" s="4">
        <v>2227111389</v>
      </c>
      <c r="AY230" s="3">
        <v>53.38</v>
      </c>
      <c r="AZ230" s="4">
        <v>0</v>
      </c>
      <c r="BA230" s="4">
        <v>0</v>
      </c>
      <c r="BB230" s="3">
        <v>0</v>
      </c>
      <c r="BC230" s="4">
        <v>0</v>
      </c>
      <c r="BD230" s="4">
        <v>0</v>
      </c>
      <c r="BE230" s="3">
        <v>0</v>
      </c>
      <c r="BF230" s="4">
        <v>0</v>
      </c>
      <c r="BG230" s="4">
        <v>0</v>
      </c>
      <c r="BH230" s="3">
        <v>0</v>
      </c>
      <c r="BI230" s="4">
        <v>5317964234</v>
      </c>
      <c r="BJ230" s="4">
        <v>3373134234</v>
      </c>
      <c r="BK230" s="3">
        <v>63.43</v>
      </c>
      <c r="BL230" t="s">
        <v>551</v>
      </c>
      <c r="BM230" s="13">
        <f t="shared" si="37"/>
        <v>1146.022845</v>
      </c>
      <c r="BN230" s="13">
        <f t="shared" si="38"/>
        <v>1146.022845</v>
      </c>
      <c r="BO230" s="13">
        <f t="shared" si="39"/>
        <v>4171.9413889999996</v>
      </c>
      <c r="BP230" s="13">
        <f t="shared" si="40"/>
        <v>2227.1113890000001</v>
      </c>
      <c r="BQ230" s="13">
        <f t="shared" si="41"/>
        <v>0</v>
      </c>
      <c r="BR230" s="13">
        <f t="shared" si="42"/>
        <v>0</v>
      </c>
      <c r="BS230" s="13">
        <f t="shared" si="43"/>
        <v>0</v>
      </c>
      <c r="BT230" s="13">
        <f t="shared" si="44"/>
        <v>0</v>
      </c>
      <c r="BU230" s="13">
        <f t="shared" si="45"/>
        <v>0</v>
      </c>
      <c r="BV230" s="13">
        <f t="shared" si="46"/>
        <v>0</v>
      </c>
      <c r="BW230" s="13">
        <f t="shared" si="47"/>
        <v>5317.9642339999991</v>
      </c>
      <c r="BX230" s="13">
        <f t="shared" si="48"/>
        <v>3373.1342340000001</v>
      </c>
    </row>
    <row r="231" spans="1:76" x14ac:dyDescent="0.25">
      <c r="A231">
        <v>16</v>
      </c>
      <c r="B231" t="s">
        <v>60</v>
      </c>
      <c r="C231" t="s">
        <v>61</v>
      </c>
      <c r="D231">
        <v>2021</v>
      </c>
      <c r="E231" t="s">
        <v>62</v>
      </c>
      <c r="F231" t="s">
        <v>63</v>
      </c>
      <c r="G231">
        <v>2</v>
      </c>
      <c r="H231" t="s">
        <v>64</v>
      </c>
      <c r="I231" t="s">
        <v>3665</v>
      </c>
      <c r="J231" t="s">
        <v>478</v>
      </c>
      <c r="K231" t="s">
        <v>479</v>
      </c>
      <c r="L231" t="s">
        <v>4102</v>
      </c>
      <c r="M231" t="s">
        <v>480</v>
      </c>
      <c r="N231" s="1" t="s">
        <v>264</v>
      </c>
      <c r="O231" t="s">
        <v>265</v>
      </c>
      <c r="P231" s="1" t="s">
        <v>499</v>
      </c>
      <c r="Q231" t="s">
        <v>500</v>
      </c>
      <c r="R231" t="s">
        <v>3747</v>
      </c>
      <c r="S231" t="s">
        <v>543</v>
      </c>
      <c r="T231">
        <v>29</v>
      </c>
      <c r="U231">
        <v>5</v>
      </c>
      <c r="V231" t="s">
        <v>552</v>
      </c>
      <c r="W231">
        <v>1</v>
      </c>
      <c r="X231" t="s">
        <v>74</v>
      </c>
      <c r="Y231">
        <v>1</v>
      </c>
      <c r="Z231" t="s">
        <v>75</v>
      </c>
      <c r="AA231">
        <v>1</v>
      </c>
      <c r="AB231" s="3">
        <v>0</v>
      </c>
      <c r="AC231" s="3">
        <v>0</v>
      </c>
      <c r="AD231" s="3">
        <v>0</v>
      </c>
      <c r="AE231" s="3">
        <v>0.3</v>
      </c>
      <c r="AF231" s="3">
        <v>0.23</v>
      </c>
      <c r="AG231" s="3">
        <v>76.67</v>
      </c>
      <c r="AH231" s="3">
        <v>0.3</v>
      </c>
      <c r="AI231" s="3">
        <v>0</v>
      </c>
      <c r="AJ231" s="3">
        <v>0</v>
      </c>
      <c r="AK231" s="3">
        <v>0.3</v>
      </c>
      <c r="AL231" s="3">
        <v>0</v>
      </c>
      <c r="AM231" s="3">
        <v>0</v>
      </c>
      <c r="AN231" s="3">
        <v>0.1</v>
      </c>
      <c r="AO231" s="3">
        <v>0</v>
      </c>
      <c r="AP231" s="3">
        <v>0</v>
      </c>
      <c r="AQ231" s="3">
        <v>1</v>
      </c>
      <c r="AR231" s="3">
        <v>0.23</v>
      </c>
      <c r="AS231" s="3">
        <v>23</v>
      </c>
      <c r="AT231" s="4">
        <v>0</v>
      </c>
      <c r="AU231" s="4">
        <v>0</v>
      </c>
      <c r="AV231" s="3">
        <v>0</v>
      </c>
      <c r="AW231" s="4">
        <v>25000000</v>
      </c>
      <c r="AX231" s="4">
        <v>0</v>
      </c>
      <c r="AY231" s="3">
        <v>0</v>
      </c>
      <c r="AZ231" s="4">
        <v>15000000</v>
      </c>
      <c r="BA231" s="4">
        <v>0</v>
      </c>
      <c r="BB231" s="3">
        <v>0</v>
      </c>
      <c r="BC231" s="4">
        <v>25000000</v>
      </c>
      <c r="BD231" s="4">
        <v>0</v>
      </c>
      <c r="BE231" s="3">
        <v>0</v>
      </c>
      <c r="BF231" s="4">
        <v>25000000</v>
      </c>
      <c r="BG231" s="4">
        <v>0</v>
      </c>
      <c r="BH231" s="3">
        <v>0</v>
      </c>
      <c r="BI231" s="4">
        <v>90000000</v>
      </c>
      <c r="BJ231" s="4">
        <v>0</v>
      </c>
      <c r="BK231" s="3">
        <v>0</v>
      </c>
      <c r="BL231" t="s">
        <v>553</v>
      </c>
      <c r="BM231" s="13">
        <f t="shared" si="37"/>
        <v>0</v>
      </c>
      <c r="BN231" s="13">
        <f t="shared" si="38"/>
        <v>0</v>
      </c>
      <c r="BO231" s="13">
        <f t="shared" si="39"/>
        <v>25</v>
      </c>
      <c r="BP231" s="13">
        <f t="shared" si="40"/>
        <v>0</v>
      </c>
      <c r="BQ231" s="13">
        <f t="shared" si="41"/>
        <v>15</v>
      </c>
      <c r="BR231" s="13">
        <f t="shared" si="42"/>
        <v>0</v>
      </c>
      <c r="BS231" s="13">
        <f t="shared" si="43"/>
        <v>25</v>
      </c>
      <c r="BT231" s="13">
        <f t="shared" si="44"/>
        <v>0</v>
      </c>
      <c r="BU231" s="13">
        <f t="shared" si="45"/>
        <v>25</v>
      </c>
      <c r="BV231" s="13">
        <f t="shared" si="46"/>
        <v>0</v>
      </c>
      <c r="BW231" s="13">
        <f t="shared" si="47"/>
        <v>90</v>
      </c>
      <c r="BX231" s="13">
        <f t="shared" si="48"/>
        <v>0</v>
      </c>
    </row>
    <row r="232" spans="1:76" x14ac:dyDescent="0.25">
      <c r="A232">
        <v>16</v>
      </c>
      <c r="B232" t="s">
        <v>60</v>
      </c>
      <c r="C232" t="s">
        <v>61</v>
      </c>
      <c r="D232">
        <v>2021</v>
      </c>
      <c r="E232" t="s">
        <v>62</v>
      </c>
      <c r="F232" t="s">
        <v>63</v>
      </c>
      <c r="G232">
        <v>2</v>
      </c>
      <c r="H232" t="s">
        <v>64</v>
      </c>
      <c r="I232" t="s">
        <v>3665</v>
      </c>
      <c r="J232" t="s">
        <v>478</v>
      </c>
      <c r="K232" t="s">
        <v>479</v>
      </c>
      <c r="L232" t="s">
        <v>4102</v>
      </c>
      <c r="M232" t="s">
        <v>480</v>
      </c>
      <c r="N232" s="1" t="s">
        <v>264</v>
      </c>
      <c r="O232" t="s">
        <v>265</v>
      </c>
      <c r="P232" s="1" t="s">
        <v>499</v>
      </c>
      <c r="Q232" t="s">
        <v>500</v>
      </c>
      <c r="R232" t="s">
        <v>3747</v>
      </c>
      <c r="S232" t="s">
        <v>543</v>
      </c>
      <c r="T232">
        <v>29</v>
      </c>
      <c r="U232">
        <v>6</v>
      </c>
      <c r="V232" t="s">
        <v>554</v>
      </c>
      <c r="W232">
        <v>2</v>
      </c>
      <c r="X232" t="s">
        <v>78</v>
      </c>
      <c r="Y232">
        <v>1</v>
      </c>
      <c r="Z232" t="s">
        <v>75</v>
      </c>
      <c r="AA232">
        <v>1</v>
      </c>
      <c r="AB232" s="3">
        <v>0</v>
      </c>
      <c r="AC232" s="3">
        <v>0</v>
      </c>
      <c r="AD232" s="3">
        <v>0</v>
      </c>
      <c r="AE232" s="3">
        <v>0</v>
      </c>
      <c r="AF232" s="3">
        <v>0</v>
      </c>
      <c r="AG232" s="3">
        <v>0</v>
      </c>
      <c r="AH232" s="3">
        <v>100</v>
      </c>
      <c r="AI232" s="3">
        <v>0</v>
      </c>
      <c r="AJ232" s="3">
        <v>0</v>
      </c>
      <c r="AK232" s="3">
        <v>100</v>
      </c>
      <c r="AL232" s="3">
        <v>0</v>
      </c>
      <c r="AM232" s="3">
        <v>0</v>
      </c>
      <c r="AN232" s="3">
        <v>100</v>
      </c>
      <c r="AO232" s="3">
        <v>0</v>
      </c>
      <c r="AP232" s="3">
        <v>0</v>
      </c>
      <c r="AQ232" s="3" t="s">
        <v>79</v>
      </c>
      <c r="AR232" s="3" t="s">
        <v>79</v>
      </c>
      <c r="AS232" s="3" t="s">
        <v>79</v>
      </c>
      <c r="AT232" s="4">
        <v>0</v>
      </c>
      <c r="AU232" s="4">
        <v>0</v>
      </c>
      <c r="AV232" s="3">
        <v>0</v>
      </c>
      <c r="AW232" s="4">
        <v>0</v>
      </c>
      <c r="AX232" s="4">
        <v>0</v>
      </c>
      <c r="AY232" s="3">
        <v>0</v>
      </c>
      <c r="AZ232" s="4">
        <v>13900157000</v>
      </c>
      <c r="BA232" s="4">
        <v>0</v>
      </c>
      <c r="BB232" s="3">
        <v>0</v>
      </c>
      <c r="BC232" s="4">
        <v>15533458000</v>
      </c>
      <c r="BD232" s="4">
        <v>0</v>
      </c>
      <c r="BE232" s="3">
        <v>0</v>
      </c>
      <c r="BF232" s="4">
        <v>9339000000</v>
      </c>
      <c r="BG232" s="4">
        <v>0</v>
      </c>
      <c r="BH232" s="3">
        <v>0</v>
      </c>
      <c r="BI232" s="4">
        <v>38772615000</v>
      </c>
      <c r="BJ232" s="4">
        <v>0</v>
      </c>
      <c r="BK232" s="3">
        <v>0</v>
      </c>
      <c r="BM232" s="13">
        <f t="shared" si="37"/>
        <v>0</v>
      </c>
      <c r="BN232" s="13">
        <f t="shared" si="38"/>
        <v>0</v>
      </c>
      <c r="BO232" s="13">
        <f t="shared" si="39"/>
        <v>0</v>
      </c>
      <c r="BP232" s="13">
        <f t="shared" si="40"/>
        <v>0</v>
      </c>
      <c r="BQ232" s="13">
        <f t="shared" si="41"/>
        <v>13900.156999999999</v>
      </c>
      <c r="BR232" s="13">
        <f t="shared" si="42"/>
        <v>0</v>
      </c>
      <c r="BS232" s="13">
        <f t="shared" si="43"/>
        <v>15533.458000000001</v>
      </c>
      <c r="BT232" s="13">
        <f t="shared" si="44"/>
        <v>0</v>
      </c>
      <c r="BU232" s="13">
        <f t="shared" si="45"/>
        <v>9339</v>
      </c>
      <c r="BV232" s="13">
        <f t="shared" si="46"/>
        <v>0</v>
      </c>
      <c r="BW232" s="13">
        <f t="shared" si="47"/>
        <v>38772.614999999998</v>
      </c>
      <c r="BX232" s="13">
        <f t="shared" si="48"/>
        <v>0</v>
      </c>
    </row>
    <row r="233" spans="1:76" x14ac:dyDescent="0.25">
      <c r="A233">
        <v>16</v>
      </c>
      <c r="B233" t="s">
        <v>60</v>
      </c>
      <c r="C233" t="s">
        <v>61</v>
      </c>
      <c r="D233">
        <v>2021</v>
      </c>
      <c r="E233" t="s">
        <v>62</v>
      </c>
      <c r="F233" t="s">
        <v>63</v>
      </c>
      <c r="G233">
        <v>2</v>
      </c>
      <c r="H233" t="s">
        <v>64</v>
      </c>
      <c r="I233" t="s">
        <v>3665</v>
      </c>
      <c r="J233" t="s">
        <v>478</v>
      </c>
      <c r="K233" t="s">
        <v>479</v>
      </c>
      <c r="L233" t="s">
        <v>4102</v>
      </c>
      <c r="M233" t="s">
        <v>480</v>
      </c>
      <c r="N233" s="1" t="s">
        <v>264</v>
      </c>
      <c r="O233" t="s">
        <v>265</v>
      </c>
      <c r="P233" s="1" t="s">
        <v>499</v>
      </c>
      <c r="Q233" t="s">
        <v>500</v>
      </c>
      <c r="R233" t="s">
        <v>3747</v>
      </c>
      <c r="S233" t="s">
        <v>543</v>
      </c>
      <c r="T233">
        <v>29</v>
      </c>
      <c r="U233">
        <v>7</v>
      </c>
      <c r="V233" t="s">
        <v>555</v>
      </c>
      <c r="W233">
        <v>2</v>
      </c>
      <c r="X233" t="s">
        <v>78</v>
      </c>
      <c r="Y233">
        <v>1</v>
      </c>
      <c r="Z233" t="s">
        <v>75</v>
      </c>
      <c r="AA233">
        <v>1</v>
      </c>
      <c r="AB233" s="3">
        <v>0</v>
      </c>
      <c r="AC233" s="3">
        <v>0</v>
      </c>
      <c r="AD233" s="3">
        <v>0</v>
      </c>
      <c r="AE233" s="3">
        <v>0</v>
      </c>
      <c r="AF233" s="3">
        <v>0</v>
      </c>
      <c r="AG233" s="3">
        <v>0</v>
      </c>
      <c r="AH233" s="3">
        <v>90</v>
      </c>
      <c r="AI233" s="3">
        <v>0</v>
      </c>
      <c r="AJ233" s="3">
        <v>0</v>
      </c>
      <c r="AK233" s="3">
        <v>90</v>
      </c>
      <c r="AL233" s="3">
        <v>0</v>
      </c>
      <c r="AM233" s="3">
        <v>0</v>
      </c>
      <c r="AN233" s="3">
        <v>90</v>
      </c>
      <c r="AO233" s="3">
        <v>0</v>
      </c>
      <c r="AP233" s="3">
        <v>0</v>
      </c>
      <c r="AQ233" s="3" t="s">
        <v>79</v>
      </c>
      <c r="AR233" s="3" t="s">
        <v>79</v>
      </c>
      <c r="AS233" s="3" t="s">
        <v>79</v>
      </c>
      <c r="AT233" s="4">
        <v>0</v>
      </c>
      <c r="AU233" s="4">
        <v>0</v>
      </c>
      <c r="AV233" s="3">
        <v>0</v>
      </c>
      <c r="AW233" s="4">
        <v>0</v>
      </c>
      <c r="AX233" s="4">
        <v>0</v>
      </c>
      <c r="AY233" s="3">
        <v>0</v>
      </c>
      <c r="AZ233" s="4">
        <v>3236660000</v>
      </c>
      <c r="BA233" s="4">
        <v>0</v>
      </c>
      <c r="BB233" s="3">
        <v>0</v>
      </c>
      <c r="BC233" s="4">
        <v>2766209000</v>
      </c>
      <c r="BD233" s="4">
        <v>0</v>
      </c>
      <c r="BE233" s="3">
        <v>0</v>
      </c>
      <c r="BF233" s="4">
        <v>953161000</v>
      </c>
      <c r="BG233" s="4">
        <v>0</v>
      </c>
      <c r="BH233" s="3">
        <v>0</v>
      </c>
      <c r="BI233" s="4">
        <v>6956030000</v>
      </c>
      <c r="BJ233" s="4">
        <v>0</v>
      </c>
      <c r="BK233" s="3">
        <v>0</v>
      </c>
      <c r="BM233" s="13">
        <f t="shared" si="37"/>
        <v>0</v>
      </c>
      <c r="BN233" s="13">
        <f t="shared" si="38"/>
        <v>0</v>
      </c>
      <c r="BO233" s="13">
        <f t="shared" si="39"/>
        <v>0</v>
      </c>
      <c r="BP233" s="13">
        <f t="shared" si="40"/>
        <v>0</v>
      </c>
      <c r="BQ233" s="13">
        <f t="shared" si="41"/>
        <v>3236.66</v>
      </c>
      <c r="BR233" s="13">
        <f t="shared" si="42"/>
        <v>0</v>
      </c>
      <c r="BS233" s="13">
        <f t="shared" si="43"/>
        <v>2766.2089999999998</v>
      </c>
      <c r="BT233" s="13">
        <f t="shared" si="44"/>
        <v>0</v>
      </c>
      <c r="BU233" s="13">
        <f t="shared" si="45"/>
        <v>953.16099999999994</v>
      </c>
      <c r="BV233" s="13">
        <f t="shared" si="46"/>
        <v>0</v>
      </c>
      <c r="BW233" s="13">
        <f t="shared" si="47"/>
        <v>6956.03</v>
      </c>
      <c r="BX233" s="13">
        <f t="shared" si="48"/>
        <v>0</v>
      </c>
    </row>
    <row r="234" spans="1:76" x14ac:dyDescent="0.25">
      <c r="A234">
        <v>16</v>
      </c>
      <c r="B234" t="s">
        <v>60</v>
      </c>
      <c r="C234" t="s">
        <v>61</v>
      </c>
      <c r="D234">
        <v>2021</v>
      </c>
      <c r="E234" t="s">
        <v>62</v>
      </c>
      <c r="F234" t="s">
        <v>63</v>
      </c>
      <c r="G234">
        <v>2</v>
      </c>
      <c r="H234" t="s">
        <v>64</v>
      </c>
      <c r="I234" t="s">
        <v>3665</v>
      </c>
      <c r="J234" t="s">
        <v>478</v>
      </c>
      <c r="K234" t="s">
        <v>479</v>
      </c>
      <c r="L234" t="s">
        <v>4102</v>
      </c>
      <c r="M234" t="s">
        <v>480</v>
      </c>
      <c r="N234" s="1" t="s">
        <v>264</v>
      </c>
      <c r="O234" t="s">
        <v>265</v>
      </c>
      <c r="P234" s="1" t="s">
        <v>499</v>
      </c>
      <c r="Q234" t="s">
        <v>500</v>
      </c>
      <c r="R234" t="s">
        <v>3748</v>
      </c>
      <c r="S234" t="s">
        <v>556</v>
      </c>
      <c r="T234">
        <v>14</v>
      </c>
      <c r="U234">
        <v>1</v>
      </c>
      <c r="V234" t="s">
        <v>557</v>
      </c>
      <c r="W234">
        <v>3</v>
      </c>
      <c r="X234" t="s">
        <v>142</v>
      </c>
      <c r="Y234">
        <v>1</v>
      </c>
      <c r="Z234" t="s">
        <v>75</v>
      </c>
      <c r="AA234">
        <v>1</v>
      </c>
      <c r="AB234" s="3">
        <v>90</v>
      </c>
      <c r="AC234" s="3">
        <v>89.91</v>
      </c>
      <c r="AD234" s="3">
        <v>99.9</v>
      </c>
      <c r="AE234" s="3">
        <v>91</v>
      </c>
      <c r="AF234" s="3">
        <v>90.58</v>
      </c>
      <c r="AG234" s="3">
        <v>99.54</v>
      </c>
      <c r="AH234" s="3">
        <v>92</v>
      </c>
      <c r="AI234" s="3">
        <v>0</v>
      </c>
      <c r="AJ234" s="3">
        <v>0</v>
      </c>
      <c r="AK234" s="3">
        <v>93</v>
      </c>
      <c r="AL234" s="3">
        <v>0</v>
      </c>
      <c r="AM234" s="3">
        <v>0</v>
      </c>
      <c r="AN234" s="3">
        <v>94</v>
      </c>
      <c r="AO234" s="3">
        <v>0</v>
      </c>
      <c r="AP234" s="3">
        <v>0</v>
      </c>
      <c r="AQ234" s="3" t="s">
        <v>79</v>
      </c>
      <c r="AR234" s="3" t="s">
        <v>79</v>
      </c>
      <c r="AS234" s="3" t="s">
        <v>79</v>
      </c>
      <c r="AT234" s="4">
        <v>2038048212</v>
      </c>
      <c r="AU234" s="4">
        <v>2037896166</v>
      </c>
      <c r="AV234" s="3">
        <v>99.99</v>
      </c>
      <c r="AW234" s="4">
        <v>5030972652</v>
      </c>
      <c r="AX234" s="4">
        <v>4814386382</v>
      </c>
      <c r="AY234" s="3">
        <v>95.7</v>
      </c>
      <c r="AZ234" s="4">
        <v>5774361000</v>
      </c>
      <c r="BA234" s="4">
        <v>0</v>
      </c>
      <c r="BB234" s="3">
        <v>0</v>
      </c>
      <c r="BC234" s="4">
        <v>6043156000</v>
      </c>
      <c r="BD234" s="4">
        <v>0</v>
      </c>
      <c r="BE234" s="3">
        <v>0</v>
      </c>
      <c r="BF234" s="4">
        <v>6265682000</v>
      </c>
      <c r="BG234" s="4">
        <v>0</v>
      </c>
      <c r="BH234" s="3">
        <v>0</v>
      </c>
      <c r="BI234" s="4">
        <v>25152219864</v>
      </c>
      <c r="BJ234" s="4">
        <v>6852282548</v>
      </c>
      <c r="BK234" s="3">
        <v>27.24</v>
      </c>
      <c r="BL234" t="s">
        <v>558</v>
      </c>
      <c r="BM234" s="13">
        <f t="shared" si="37"/>
        <v>2038.0482119999999</v>
      </c>
      <c r="BN234" s="13">
        <f t="shared" si="38"/>
        <v>2037.896166</v>
      </c>
      <c r="BO234" s="13">
        <f t="shared" si="39"/>
        <v>5030.9726520000004</v>
      </c>
      <c r="BP234" s="13">
        <f t="shared" si="40"/>
        <v>4814.3863819999997</v>
      </c>
      <c r="BQ234" s="13">
        <f t="shared" si="41"/>
        <v>5774.3609999999999</v>
      </c>
      <c r="BR234" s="13">
        <f t="shared" si="42"/>
        <v>0</v>
      </c>
      <c r="BS234" s="13">
        <f t="shared" si="43"/>
        <v>6043.1559999999999</v>
      </c>
      <c r="BT234" s="13">
        <f t="shared" si="44"/>
        <v>0</v>
      </c>
      <c r="BU234" s="13">
        <f t="shared" si="45"/>
        <v>6265.6819999999998</v>
      </c>
      <c r="BV234" s="13">
        <f t="shared" si="46"/>
        <v>0</v>
      </c>
      <c r="BW234" s="13">
        <f t="shared" si="47"/>
        <v>25152.219863999999</v>
      </c>
      <c r="BX234" s="13">
        <f t="shared" si="48"/>
        <v>6852.2825479999992</v>
      </c>
    </row>
    <row r="235" spans="1:76" x14ac:dyDescent="0.25">
      <c r="A235">
        <v>16</v>
      </c>
      <c r="B235" t="s">
        <v>60</v>
      </c>
      <c r="C235" t="s">
        <v>61</v>
      </c>
      <c r="D235">
        <v>2021</v>
      </c>
      <c r="E235" t="s">
        <v>62</v>
      </c>
      <c r="F235" t="s">
        <v>63</v>
      </c>
      <c r="G235">
        <v>2</v>
      </c>
      <c r="H235" t="s">
        <v>64</v>
      </c>
      <c r="I235" t="s">
        <v>3665</v>
      </c>
      <c r="J235" t="s">
        <v>478</v>
      </c>
      <c r="K235" t="s">
        <v>479</v>
      </c>
      <c r="L235" t="s">
        <v>4102</v>
      </c>
      <c r="M235" t="s">
        <v>480</v>
      </c>
      <c r="N235" s="1" t="s">
        <v>264</v>
      </c>
      <c r="O235" t="s">
        <v>265</v>
      </c>
      <c r="P235" s="1" t="s">
        <v>499</v>
      </c>
      <c r="Q235" t="s">
        <v>500</v>
      </c>
      <c r="R235" t="s">
        <v>3748</v>
      </c>
      <c r="S235" t="s">
        <v>556</v>
      </c>
      <c r="T235">
        <v>14</v>
      </c>
      <c r="U235">
        <v>2</v>
      </c>
      <c r="V235" t="s">
        <v>559</v>
      </c>
      <c r="W235">
        <v>3</v>
      </c>
      <c r="X235" t="s">
        <v>142</v>
      </c>
      <c r="Y235">
        <v>1</v>
      </c>
      <c r="Z235" t="s">
        <v>75</v>
      </c>
      <c r="AA235">
        <v>1</v>
      </c>
      <c r="AB235" s="3">
        <v>8.6300000000000008</v>
      </c>
      <c r="AC235" s="3">
        <v>8.4499999999999993</v>
      </c>
      <c r="AD235" s="3">
        <v>97.91</v>
      </c>
      <c r="AE235" s="3">
        <v>8.83</v>
      </c>
      <c r="AF235" s="3">
        <v>8.8000000000000007</v>
      </c>
      <c r="AG235" s="3">
        <v>99.66</v>
      </c>
      <c r="AH235" s="3">
        <v>9.0299999999999994</v>
      </c>
      <c r="AI235" s="3">
        <v>0</v>
      </c>
      <c r="AJ235" s="3">
        <v>0</v>
      </c>
      <c r="AK235" s="3">
        <v>9.23</v>
      </c>
      <c r="AL235" s="3">
        <v>0</v>
      </c>
      <c r="AM235" s="3">
        <v>0</v>
      </c>
      <c r="AN235" s="3">
        <v>9.43</v>
      </c>
      <c r="AO235" s="3">
        <v>0</v>
      </c>
      <c r="AP235" s="3">
        <v>0</v>
      </c>
      <c r="AQ235" s="3" t="s">
        <v>79</v>
      </c>
      <c r="AR235" s="3" t="s">
        <v>79</v>
      </c>
      <c r="AS235" s="3" t="s">
        <v>79</v>
      </c>
      <c r="AT235" s="4">
        <v>1575957564</v>
      </c>
      <c r="AU235" s="4">
        <v>1553347765</v>
      </c>
      <c r="AV235" s="3">
        <v>98.57</v>
      </c>
      <c r="AW235" s="4">
        <v>4119699348</v>
      </c>
      <c r="AX235" s="4">
        <v>3855703783</v>
      </c>
      <c r="AY235" s="3">
        <v>93.59</v>
      </c>
      <c r="AZ235" s="4">
        <v>4623464000</v>
      </c>
      <c r="BA235" s="4">
        <v>0</v>
      </c>
      <c r="BB235" s="3">
        <v>0</v>
      </c>
      <c r="BC235" s="4">
        <v>4914751000</v>
      </c>
      <c r="BD235" s="4">
        <v>0</v>
      </c>
      <c r="BE235" s="3">
        <v>0</v>
      </c>
      <c r="BF235" s="4">
        <v>5111346000</v>
      </c>
      <c r="BG235" s="4">
        <v>0</v>
      </c>
      <c r="BH235" s="3">
        <v>0</v>
      </c>
      <c r="BI235" s="4">
        <v>20345217912</v>
      </c>
      <c r="BJ235" s="4">
        <v>5409051548</v>
      </c>
      <c r="BK235" s="3">
        <v>26.59</v>
      </c>
      <c r="BL235" t="s">
        <v>560</v>
      </c>
      <c r="BM235" s="13">
        <f t="shared" si="37"/>
        <v>1575.957564</v>
      </c>
      <c r="BN235" s="13">
        <f t="shared" si="38"/>
        <v>1553.347765</v>
      </c>
      <c r="BO235" s="13">
        <f t="shared" si="39"/>
        <v>4119.6993480000001</v>
      </c>
      <c r="BP235" s="13">
        <f t="shared" si="40"/>
        <v>3855.7037829999999</v>
      </c>
      <c r="BQ235" s="13">
        <f t="shared" si="41"/>
        <v>4623.4639999999999</v>
      </c>
      <c r="BR235" s="13">
        <f t="shared" si="42"/>
        <v>0</v>
      </c>
      <c r="BS235" s="13">
        <f t="shared" si="43"/>
        <v>4914.7510000000002</v>
      </c>
      <c r="BT235" s="13">
        <f t="shared" si="44"/>
        <v>0</v>
      </c>
      <c r="BU235" s="13">
        <f t="shared" si="45"/>
        <v>5111.3459999999995</v>
      </c>
      <c r="BV235" s="13">
        <f t="shared" si="46"/>
        <v>0</v>
      </c>
      <c r="BW235" s="13">
        <f t="shared" si="47"/>
        <v>20345.217912</v>
      </c>
      <c r="BX235" s="13">
        <f t="shared" si="48"/>
        <v>5409.0515479999995</v>
      </c>
    </row>
    <row r="236" spans="1:76" x14ac:dyDescent="0.25">
      <c r="A236">
        <v>16</v>
      </c>
      <c r="B236" t="s">
        <v>60</v>
      </c>
      <c r="C236" t="s">
        <v>61</v>
      </c>
      <c r="D236">
        <v>2021</v>
      </c>
      <c r="E236" t="s">
        <v>62</v>
      </c>
      <c r="F236" t="s">
        <v>63</v>
      </c>
      <c r="G236">
        <v>2</v>
      </c>
      <c r="H236" t="s">
        <v>64</v>
      </c>
      <c r="I236" t="s">
        <v>3665</v>
      </c>
      <c r="J236" t="s">
        <v>478</v>
      </c>
      <c r="K236" t="s">
        <v>479</v>
      </c>
      <c r="L236" t="s">
        <v>4102</v>
      </c>
      <c r="M236" t="s">
        <v>480</v>
      </c>
      <c r="N236" s="1" t="s">
        <v>264</v>
      </c>
      <c r="O236" t="s">
        <v>265</v>
      </c>
      <c r="P236" s="1" t="s">
        <v>561</v>
      </c>
      <c r="Q236" t="s">
        <v>562</v>
      </c>
      <c r="R236" t="s">
        <v>3749</v>
      </c>
      <c r="S236" t="s">
        <v>563</v>
      </c>
      <c r="T236">
        <v>16</v>
      </c>
      <c r="U236">
        <v>1</v>
      </c>
      <c r="V236" t="s">
        <v>564</v>
      </c>
      <c r="W236">
        <v>2</v>
      </c>
      <c r="X236" t="s">
        <v>78</v>
      </c>
      <c r="Y236">
        <v>1</v>
      </c>
      <c r="Z236" t="s">
        <v>75</v>
      </c>
      <c r="AA236">
        <v>1</v>
      </c>
      <c r="AB236" s="3">
        <v>364</v>
      </c>
      <c r="AC236" s="3">
        <v>364</v>
      </c>
      <c r="AD236" s="3">
        <v>100</v>
      </c>
      <c r="AE236" s="3">
        <v>364</v>
      </c>
      <c r="AF236" s="3">
        <v>364</v>
      </c>
      <c r="AG236" s="3">
        <v>100</v>
      </c>
      <c r="AH236" s="3">
        <v>364</v>
      </c>
      <c r="AI236" s="3">
        <v>0</v>
      </c>
      <c r="AJ236" s="3">
        <v>0</v>
      </c>
      <c r="AK236" s="3">
        <v>364</v>
      </c>
      <c r="AL236" s="3">
        <v>0</v>
      </c>
      <c r="AM236" s="3">
        <v>0</v>
      </c>
      <c r="AN236" s="3">
        <v>364</v>
      </c>
      <c r="AO236" s="3">
        <v>0</v>
      </c>
      <c r="AP236" s="3">
        <v>0</v>
      </c>
      <c r="AQ236" s="3" t="s">
        <v>79</v>
      </c>
      <c r="AR236" s="3" t="s">
        <v>79</v>
      </c>
      <c r="AS236" s="3" t="s">
        <v>79</v>
      </c>
      <c r="AT236" s="4">
        <v>616454650</v>
      </c>
      <c r="AU236" s="4">
        <v>518358385</v>
      </c>
      <c r="AV236" s="3">
        <v>84.09</v>
      </c>
      <c r="AW236" s="4">
        <v>2126706067</v>
      </c>
      <c r="AX236" s="4">
        <v>1938918667</v>
      </c>
      <c r="AY236" s="3">
        <v>91.17</v>
      </c>
      <c r="AZ236" s="4">
        <v>2386980000</v>
      </c>
      <c r="BA236" s="4">
        <v>0</v>
      </c>
      <c r="BB236" s="3">
        <v>0</v>
      </c>
      <c r="BC236" s="4">
        <v>2620210219</v>
      </c>
      <c r="BD236" s="4">
        <v>0</v>
      </c>
      <c r="BE236" s="3">
        <v>0</v>
      </c>
      <c r="BF236" s="4">
        <v>1486373820</v>
      </c>
      <c r="BG236" s="4">
        <v>0</v>
      </c>
      <c r="BH236" s="3">
        <v>0</v>
      </c>
      <c r="BI236" s="4">
        <v>9236724756</v>
      </c>
      <c r="BJ236" s="4">
        <v>2457277052</v>
      </c>
      <c r="BK236" s="3">
        <v>26.6</v>
      </c>
      <c r="BL236" t="s">
        <v>565</v>
      </c>
      <c r="BM236" s="13">
        <f t="shared" si="37"/>
        <v>616.45465000000002</v>
      </c>
      <c r="BN236" s="13">
        <f t="shared" si="38"/>
        <v>518.358385</v>
      </c>
      <c r="BO236" s="13">
        <f t="shared" si="39"/>
        <v>2126.7060670000001</v>
      </c>
      <c r="BP236" s="13">
        <f t="shared" si="40"/>
        <v>1938.9186669999999</v>
      </c>
      <c r="BQ236" s="13">
        <f t="shared" si="41"/>
        <v>2386.98</v>
      </c>
      <c r="BR236" s="13">
        <f t="shared" si="42"/>
        <v>0</v>
      </c>
      <c r="BS236" s="13">
        <f t="shared" si="43"/>
        <v>2620.2102190000001</v>
      </c>
      <c r="BT236" s="13">
        <f t="shared" si="44"/>
        <v>0</v>
      </c>
      <c r="BU236" s="13">
        <f t="shared" si="45"/>
        <v>1486.37382</v>
      </c>
      <c r="BV236" s="13">
        <f t="shared" si="46"/>
        <v>0</v>
      </c>
      <c r="BW236" s="13">
        <f t="shared" si="47"/>
        <v>9236.7247560000014</v>
      </c>
      <c r="BX236" s="13">
        <f t="shared" si="48"/>
        <v>2457.2770519999999</v>
      </c>
    </row>
    <row r="237" spans="1:76" x14ac:dyDescent="0.25">
      <c r="A237">
        <v>16</v>
      </c>
      <c r="B237" t="s">
        <v>60</v>
      </c>
      <c r="C237" t="s">
        <v>61</v>
      </c>
      <c r="D237">
        <v>2021</v>
      </c>
      <c r="E237" t="s">
        <v>62</v>
      </c>
      <c r="F237" t="s">
        <v>63</v>
      </c>
      <c r="G237">
        <v>2</v>
      </c>
      <c r="H237" t="s">
        <v>64</v>
      </c>
      <c r="I237" t="s">
        <v>3665</v>
      </c>
      <c r="J237" t="s">
        <v>478</v>
      </c>
      <c r="K237" t="s">
        <v>479</v>
      </c>
      <c r="L237" t="s">
        <v>4102</v>
      </c>
      <c r="M237" t="s">
        <v>480</v>
      </c>
      <c r="N237" s="1" t="s">
        <v>264</v>
      </c>
      <c r="O237" t="s">
        <v>265</v>
      </c>
      <c r="P237" s="1" t="s">
        <v>561</v>
      </c>
      <c r="Q237" t="s">
        <v>562</v>
      </c>
      <c r="R237" t="s">
        <v>3749</v>
      </c>
      <c r="S237" t="s">
        <v>563</v>
      </c>
      <c r="T237">
        <v>16</v>
      </c>
      <c r="U237">
        <v>2</v>
      </c>
      <c r="V237" t="s">
        <v>566</v>
      </c>
      <c r="W237">
        <v>3</v>
      </c>
      <c r="X237" t="s">
        <v>142</v>
      </c>
      <c r="Y237">
        <v>1</v>
      </c>
      <c r="Z237" t="s">
        <v>75</v>
      </c>
      <c r="AA237">
        <v>1</v>
      </c>
      <c r="AB237" s="3">
        <v>21000</v>
      </c>
      <c r="AC237" s="3">
        <v>20806</v>
      </c>
      <c r="AD237" s="3">
        <v>99.08</v>
      </c>
      <c r="AE237" s="3">
        <v>22241</v>
      </c>
      <c r="AF237" s="3">
        <v>19868</v>
      </c>
      <c r="AG237" s="3">
        <v>89.33</v>
      </c>
      <c r="AH237" s="3">
        <v>24184</v>
      </c>
      <c r="AI237" s="3">
        <v>0</v>
      </c>
      <c r="AJ237" s="3">
        <v>0</v>
      </c>
      <c r="AK237" s="3">
        <v>26189</v>
      </c>
      <c r="AL237" s="3">
        <v>0</v>
      </c>
      <c r="AM237" s="3">
        <v>0</v>
      </c>
      <c r="AN237" s="3">
        <v>28217</v>
      </c>
      <c r="AO237" s="3">
        <v>0</v>
      </c>
      <c r="AP237" s="3">
        <v>0</v>
      </c>
      <c r="AQ237" s="3" t="s">
        <v>79</v>
      </c>
      <c r="AR237" s="3" t="s">
        <v>79</v>
      </c>
      <c r="AS237" s="3" t="s">
        <v>79</v>
      </c>
      <c r="AT237" s="4">
        <v>1372824819</v>
      </c>
      <c r="AU237" s="4">
        <v>162770794</v>
      </c>
      <c r="AV237" s="3">
        <v>11.86</v>
      </c>
      <c r="AW237" s="4">
        <v>8380530777</v>
      </c>
      <c r="AX237" s="4">
        <v>6940305063</v>
      </c>
      <c r="AY237" s="3">
        <v>82.81</v>
      </c>
      <c r="AZ237" s="4">
        <v>8766556000</v>
      </c>
      <c r="BA237" s="4">
        <v>0</v>
      </c>
      <c r="BB237" s="3">
        <v>0</v>
      </c>
      <c r="BC237" s="4">
        <v>9025230312</v>
      </c>
      <c r="BD237" s="4">
        <v>0</v>
      </c>
      <c r="BE237" s="3">
        <v>0</v>
      </c>
      <c r="BF237" s="4">
        <v>5761016550</v>
      </c>
      <c r="BG237" s="4">
        <v>0</v>
      </c>
      <c r="BH237" s="3">
        <v>0</v>
      </c>
      <c r="BI237" s="4">
        <v>33306158458</v>
      </c>
      <c r="BJ237" s="4">
        <v>7103075857</v>
      </c>
      <c r="BK237" s="3">
        <v>21.33</v>
      </c>
      <c r="BL237" t="s">
        <v>567</v>
      </c>
      <c r="BM237" s="13">
        <f t="shared" si="37"/>
        <v>1372.8248189999999</v>
      </c>
      <c r="BN237" s="13">
        <f t="shared" si="38"/>
        <v>162.770794</v>
      </c>
      <c r="BO237" s="13">
        <f t="shared" si="39"/>
        <v>8380.5307769999999</v>
      </c>
      <c r="BP237" s="13">
        <f t="shared" si="40"/>
        <v>6940.3050629999998</v>
      </c>
      <c r="BQ237" s="13">
        <f t="shared" si="41"/>
        <v>8766.5560000000005</v>
      </c>
      <c r="BR237" s="13">
        <f t="shared" si="42"/>
        <v>0</v>
      </c>
      <c r="BS237" s="13">
        <f t="shared" si="43"/>
        <v>9025.2303119999997</v>
      </c>
      <c r="BT237" s="13">
        <f t="shared" si="44"/>
        <v>0</v>
      </c>
      <c r="BU237" s="13">
        <f t="shared" si="45"/>
        <v>5761.0165500000003</v>
      </c>
      <c r="BV237" s="13">
        <f t="shared" si="46"/>
        <v>0</v>
      </c>
      <c r="BW237" s="13">
        <f t="shared" si="47"/>
        <v>33306.158457999998</v>
      </c>
      <c r="BX237" s="13">
        <f t="shared" si="48"/>
        <v>7103.0758569999998</v>
      </c>
    </row>
    <row r="238" spans="1:76" x14ac:dyDescent="0.25">
      <c r="A238">
        <v>16</v>
      </c>
      <c r="B238" t="s">
        <v>60</v>
      </c>
      <c r="C238" t="s">
        <v>61</v>
      </c>
      <c r="D238">
        <v>2021</v>
      </c>
      <c r="E238" t="s">
        <v>62</v>
      </c>
      <c r="F238" t="s">
        <v>63</v>
      </c>
      <c r="G238">
        <v>2</v>
      </c>
      <c r="H238" t="s">
        <v>64</v>
      </c>
      <c r="I238" t="s">
        <v>3665</v>
      </c>
      <c r="J238" t="s">
        <v>478</v>
      </c>
      <c r="K238" t="s">
        <v>479</v>
      </c>
      <c r="L238" t="s">
        <v>4102</v>
      </c>
      <c r="M238" t="s">
        <v>480</v>
      </c>
      <c r="N238" s="1" t="s">
        <v>264</v>
      </c>
      <c r="O238" t="s">
        <v>265</v>
      </c>
      <c r="P238" s="1" t="s">
        <v>561</v>
      </c>
      <c r="Q238" t="s">
        <v>562</v>
      </c>
      <c r="R238" t="s">
        <v>3749</v>
      </c>
      <c r="S238" t="s">
        <v>563</v>
      </c>
      <c r="T238">
        <v>16</v>
      </c>
      <c r="U238">
        <v>3</v>
      </c>
      <c r="V238" t="s">
        <v>568</v>
      </c>
      <c r="W238">
        <v>3</v>
      </c>
      <c r="X238" t="s">
        <v>142</v>
      </c>
      <c r="Y238">
        <v>1</v>
      </c>
      <c r="Z238" t="s">
        <v>75</v>
      </c>
      <c r="AA238">
        <v>1</v>
      </c>
      <c r="AB238" s="3">
        <v>42263</v>
      </c>
      <c r="AC238" s="3">
        <v>42263</v>
      </c>
      <c r="AD238" s="3">
        <v>100</v>
      </c>
      <c r="AE238" s="3">
        <v>42510</v>
      </c>
      <c r="AF238" s="3">
        <v>33950</v>
      </c>
      <c r="AG238" s="3">
        <v>79.86</v>
      </c>
      <c r="AH238" s="3">
        <v>42623</v>
      </c>
      <c r="AI238" s="3">
        <v>0</v>
      </c>
      <c r="AJ238" s="3">
        <v>0</v>
      </c>
      <c r="AK238" s="3">
        <v>42822</v>
      </c>
      <c r="AL238" s="3">
        <v>0</v>
      </c>
      <c r="AM238" s="3">
        <v>0</v>
      </c>
      <c r="AN238" s="3">
        <v>43027</v>
      </c>
      <c r="AO238" s="3">
        <v>0</v>
      </c>
      <c r="AP238" s="3">
        <v>0</v>
      </c>
      <c r="AQ238" s="3" t="s">
        <v>79</v>
      </c>
      <c r="AR238" s="3" t="s">
        <v>79</v>
      </c>
      <c r="AS238" s="3" t="s">
        <v>79</v>
      </c>
      <c r="AT238" s="4">
        <v>354640728</v>
      </c>
      <c r="AU238" s="4">
        <v>215275026</v>
      </c>
      <c r="AV238" s="3">
        <v>60.7</v>
      </c>
      <c r="AW238" s="4">
        <v>867684990</v>
      </c>
      <c r="AX238" s="4">
        <v>791910957</v>
      </c>
      <c r="AY238" s="3">
        <v>91.27</v>
      </c>
      <c r="AZ238" s="4">
        <v>1423543000</v>
      </c>
      <c r="BA238" s="4">
        <v>0</v>
      </c>
      <c r="BB238" s="3">
        <v>0</v>
      </c>
      <c r="BC238" s="4">
        <v>1057887369</v>
      </c>
      <c r="BD238" s="4">
        <v>0</v>
      </c>
      <c r="BE238" s="3">
        <v>0</v>
      </c>
      <c r="BF238" s="4">
        <v>382325082</v>
      </c>
      <c r="BG238" s="4">
        <v>0</v>
      </c>
      <c r="BH238" s="3">
        <v>0</v>
      </c>
      <c r="BI238" s="4">
        <v>4086081169</v>
      </c>
      <c r="BJ238" s="4">
        <v>1007185983</v>
      </c>
      <c r="BK238" s="3">
        <v>24.65</v>
      </c>
      <c r="BL238" t="s">
        <v>569</v>
      </c>
      <c r="BM238" s="13">
        <f t="shared" si="37"/>
        <v>354.64072800000002</v>
      </c>
      <c r="BN238" s="13">
        <f t="shared" si="38"/>
        <v>215.275026</v>
      </c>
      <c r="BO238" s="13">
        <f t="shared" si="39"/>
        <v>867.68498999999997</v>
      </c>
      <c r="BP238" s="13">
        <f t="shared" si="40"/>
        <v>791.91095700000005</v>
      </c>
      <c r="BQ238" s="13">
        <f t="shared" si="41"/>
        <v>1423.5429999999999</v>
      </c>
      <c r="BR238" s="13">
        <f t="shared" si="42"/>
        <v>0</v>
      </c>
      <c r="BS238" s="13">
        <f t="shared" si="43"/>
        <v>1057.887369</v>
      </c>
      <c r="BT238" s="13">
        <f t="shared" si="44"/>
        <v>0</v>
      </c>
      <c r="BU238" s="13">
        <f t="shared" si="45"/>
        <v>382.32508200000001</v>
      </c>
      <c r="BV238" s="13">
        <f t="shared" si="46"/>
        <v>0</v>
      </c>
      <c r="BW238" s="13">
        <f t="shared" si="47"/>
        <v>4086.0811689999996</v>
      </c>
      <c r="BX238" s="13">
        <f t="shared" si="48"/>
        <v>1007.1859830000001</v>
      </c>
    </row>
    <row r="239" spans="1:76" x14ac:dyDescent="0.25">
      <c r="A239">
        <v>16</v>
      </c>
      <c r="B239" t="s">
        <v>60</v>
      </c>
      <c r="C239" t="s">
        <v>61</v>
      </c>
      <c r="D239">
        <v>2021</v>
      </c>
      <c r="E239" t="s">
        <v>62</v>
      </c>
      <c r="F239" t="s">
        <v>63</v>
      </c>
      <c r="G239">
        <v>2</v>
      </c>
      <c r="H239" t="s">
        <v>64</v>
      </c>
      <c r="I239" t="s">
        <v>3665</v>
      </c>
      <c r="J239" t="s">
        <v>478</v>
      </c>
      <c r="K239" t="s">
        <v>479</v>
      </c>
      <c r="L239" t="s">
        <v>4102</v>
      </c>
      <c r="M239" t="s">
        <v>480</v>
      </c>
      <c r="N239" s="1" t="s">
        <v>264</v>
      </c>
      <c r="O239" t="s">
        <v>265</v>
      </c>
      <c r="P239" s="1" t="s">
        <v>561</v>
      </c>
      <c r="Q239" t="s">
        <v>562</v>
      </c>
      <c r="R239" t="s">
        <v>3749</v>
      </c>
      <c r="S239" t="s">
        <v>563</v>
      </c>
      <c r="T239">
        <v>16</v>
      </c>
      <c r="U239">
        <v>4</v>
      </c>
      <c r="V239" t="s">
        <v>570</v>
      </c>
      <c r="W239">
        <v>3</v>
      </c>
      <c r="X239" t="s">
        <v>142</v>
      </c>
      <c r="Y239">
        <v>1</v>
      </c>
      <c r="Z239" t="s">
        <v>75</v>
      </c>
      <c r="AA239">
        <v>1</v>
      </c>
      <c r="AB239" s="3">
        <v>40</v>
      </c>
      <c r="AC239" s="3">
        <v>40</v>
      </c>
      <c r="AD239" s="3">
        <v>100</v>
      </c>
      <c r="AE239" s="3">
        <v>80</v>
      </c>
      <c r="AF239" s="3">
        <v>80</v>
      </c>
      <c r="AG239" s="3">
        <v>100</v>
      </c>
      <c r="AH239" s="3">
        <v>90</v>
      </c>
      <c r="AI239" s="3">
        <v>0</v>
      </c>
      <c r="AJ239" s="3">
        <v>0</v>
      </c>
      <c r="AK239" s="3">
        <v>90</v>
      </c>
      <c r="AL239" s="3">
        <v>0</v>
      </c>
      <c r="AM239" s="3">
        <v>0</v>
      </c>
      <c r="AN239" s="3">
        <v>90</v>
      </c>
      <c r="AO239" s="3">
        <v>0</v>
      </c>
      <c r="AP239" s="3">
        <v>0</v>
      </c>
      <c r="AQ239" s="3" t="s">
        <v>79</v>
      </c>
      <c r="AR239" s="3" t="s">
        <v>79</v>
      </c>
      <c r="AS239" s="3" t="s">
        <v>79</v>
      </c>
      <c r="AT239" s="4">
        <v>708753736</v>
      </c>
      <c r="AU239" s="4">
        <v>677076789</v>
      </c>
      <c r="AV239" s="3">
        <v>95.53</v>
      </c>
      <c r="AW239" s="4">
        <v>1950966626</v>
      </c>
      <c r="AX239" s="4">
        <v>1691111325</v>
      </c>
      <c r="AY239" s="3">
        <v>86.68</v>
      </c>
      <c r="AZ239" s="4">
        <v>2169349000</v>
      </c>
      <c r="BA239" s="4">
        <v>0</v>
      </c>
      <c r="BB239" s="3">
        <v>0</v>
      </c>
      <c r="BC239" s="4">
        <v>1943183975</v>
      </c>
      <c r="BD239" s="4">
        <v>0</v>
      </c>
      <c r="BE239" s="3">
        <v>0</v>
      </c>
      <c r="BF239" s="4">
        <v>851922510</v>
      </c>
      <c r="BG239" s="4">
        <v>0</v>
      </c>
      <c r="BH239" s="3">
        <v>0</v>
      </c>
      <c r="BI239" s="4">
        <v>7624175847</v>
      </c>
      <c r="BJ239" s="4">
        <v>2368188114</v>
      </c>
      <c r="BK239" s="3">
        <v>31.06</v>
      </c>
      <c r="BL239" t="s">
        <v>571</v>
      </c>
      <c r="BM239" s="13">
        <f t="shared" si="37"/>
        <v>708.753736</v>
      </c>
      <c r="BN239" s="13">
        <f t="shared" si="38"/>
        <v>677.07678899999996</v>
      </c>
      <c r="BO239" s="13">
        <f t="shared" si="39"/>
        <v>1950.9666259999999</v>
      </c>
      <c r="BP239" s="13">
        <f t="shared" si="40"/>
        <v>1691.1113250000001</v>
      </c>
      <c r="BQ239" s="13">
        <f t="shared" si="41"/>
        <v>2169.3490000000002</v>
      </c>
      <c r="BR239" s="13">
        <f t="shared" si="42"/>
        <v>0</v>
      </c>
      <c r="BS239" s="13">
        <f t="shared" si="43"/>
        <v>1943.1839749999999</v>
      </c>
      <c r="BT239" s="13">
        <f t="shared" si="44"/>
        <v>0</v>
      </c>
      <c r="BU239" s="13">
        <f t="shared" si="45"/>
        <v>851.92250999999999</v>
      </c>
      <c r="BV239" s="13">
        <f t="shared" si="46"/>
        <v>0</v>
      </c>
      <c r="BW239" s="13">
        <f t="shared" si="47"/>
        <v>7624.1758470000004</v>
      </c>
      <c r="BX239" s="13">
        <f t="shared" si="48"/>
        <v>2368.188114</v>
      </c>
    </row>
    <row r="240" spans="1:76" x14ac:dyDescent="0.25">
      <c r="A240">
        <v>16</v>
      </c>
      <c r="B240" t="s">
        <v>60</v>
      </c>
      <c r="C240" t="s">
        <v>61</v>
      </c>
      <c r="D240">
        <v>2021</v>
      </c>
      <c r="E240" t="s">
        <v>62</v>
      </c>
      <c r="F240" t="s">
        <v>63</v>
      </c>
      <c r="G240">
        <v>2</v>
      </c>
      <c r="H240" t="s">
        <v>64</v>
      </c>
      <c r="I240" t="s">
        <v>3665</v>
      </c>
      <c r="J240" t="s">
        <v>478</v>
      </c>
      <c r="K240" t="s">
        <v>479</v>
      </c>
      <c r="L240" t="s">
        <v>4102</v>
      </c>
      <c r="M240" t="s">
        <v>480</v>
      </c>
      <c r="N240" s="1" t="s">
        <v>264</v>
      </c>
      <c r="O240" t="s">
        <v>265</v>
      </c>
      <c r="P240" s="1" t="s">
        <v>561</v>
      </c>
      <c r="Q240" t="s">
        <v>562</v>
      </c>
      <c r="R240" t="s">
        <v>3749</v>
      </c>
      <c r="S240" t="s">
        <v>563</v>
      </c>
      <c r="T240">
        <v>16</v>
      </c>
      <c r="U240">
        <v>5</v>
      </c>
      <c r="V240" t="s">
        <v>572</v>
      </c>
      <c r="W240">
        <v>3</v>
      </c>
      <c r="X240" t="s">
        <v>142</v>
      </c>
      <c r="Y240">
        <v>1</v>
      </c>
      <c r="Z240" t="s">
        <v>75</v>
      </c>
      <c r="AA240">
        <v>1</v>
      </c>
      <c r="AB240" s="3">
        <v>10</v>
      </c>
      <c r="AC240" s="3">
        <v>10</v>
      </c>
      <c r="AD240" s="3">
        <v>100</v>
      </c>
      <c r="AE240" s="3">
        <v>40</v>
      </c>
      <c r="AF240" s="3">
        <v>40</v>
      </c>
      <c r="AG240" s="3">
        <v>100</v>
      </c>
      <c r="AH240" s="3">
        <v>80</v>
      </c>
      <c r="AI240" s="3">
        <v>0</v>
      </c>
      <c r="AJ240" s="3">
        <v>0</v>
      </c>
      <c r="AK240" s="3">
        <v>160</v>
      </c>
      <c r="AL240" s="3">
        <v>0</v>
      </c>
      <c r="AM240" s="3">
        <v>0</v>
      </c>
      <c r="AN240" s="3">
        <v>160</v>
      </c>
      <c r="AO240" s="3">
        <v>0</v>
      </c>
      <c r="AP240" s="3">
        <v>0</v>
      </c>
      <c r="AQ240" s="3" t="s">
        <v>79</v>
      </c>
      <c r="AR240" s="3" t="s">
        <v>79</v>
      </c>
      <c r="AS240" s="3" t="s">
        <v>79</v>
      </c>
      <c r="AT240" s="4">
        <v>512095000</v>
      </c>
      <c r="AU240" s="4">
        <v>484126283</v>
      </c>
      <c r="AV240" s="3">
        <v>94.54</v>
      </c>
      <c r="AW240" s="4">
        <v>497886540</v>
      </c>
      <c r="AX240" s="4">
        <v>473501868</v>
      </c>
      <c r="AY240" s="3">
        <v>95.1</v>
      </c>
      <c r="AZ240" s="4">
        <v>571736000</v>
      </c>
      <c r="BA240" s="4">
        <v>0</v>
      </c>
      <c r="BB240" s="3">
        <v>0</v>
      </c>
      <c r="BC240" s="4">
        <v>626394362</v>
      </c>
      <c r="BD240" s="4">
        <v>0</v>
      </c>
      <c r="BE240" s="3">
        <v>0</v>
      </c>
      <c r="BF240" s="4">
        <v>355336446</v>
      </c>
      <c r="BG240" s="4">
        <v>0</v>
      </c>
      <c r="BH240" s="3">
        <v>0</v>
      </c>
      <c r="BI240" s="4">
        <v>2563448348</v>
      </c>
      <c r="BJ240" s="4">
        <v>957628151</v>
      </c>
      <c r="BK240" s="3">
        <v>37.36</v>
      </c>
      <c r="BL240" t="s">
        <v>573</v>
      </c>
      <c r="BM240" s="13">
        <f t="shared" si="37"/>
        <v>512.09500000000003</v>
      </c>
      <c r="BN240" s="13">
        <f t="shared" si="38"/>
        <v>484.126283</v>
      </c>
      <c r="BO240" s="13">
        <f t="shared" si="39"/>
        <v>497.88654000000002</v>
      </c>
      <c r="BP240" s="13">
        <f t="shared" si="40"/>
        <v>473.501868</v>
      </c>
      <c r="BQ240" s="13">
        <f t="shared" si="41"/>
        <v>571.73599999999999</v>
      </c>
      <c r="BR240" s="13">
        <f t="shared" si="42"/>
        <v>0</v>
      </c>
      <c r="BS240" s="13">
        <f t="shared" si="43"/>
        <v>626.394362</v>
      </c>
      <c r="BT240" s="13">
        <f t="shared" si="44"/>
        <v>0</v>
      </c>
      <c r="BU240" s="13">
        <f t="shared" si="45"/>
        <v>355.33644600000002</v>
      </c>
      <c r="BV240" s="13">
        <f t="shared" si="46"/>
        <v>0</v>
      </c>
      <c r="BW240" s="13">
        <f t="shared" si="47"/>
        <v>2563.4483479999999</v>
      </c>
      <c r="BX240" s="13">
        <f t="shared" si="48"/>
        <v>957.628151</v>
      </c>
    </row>
    <row r="241" spans="1:76" x14ac:dyDescent="0.25">
      <c r="A241">
        <v>16</v>
      </c>
      <c r="B241" t="s">
        <v>60</v>
      </c>
      <c r="C241" t="s">
        <v>61</v>
      </c>
      <c r="D241">
        <v>2021</v>
      </c>
      <c r="E241" t="s">
        <v>62</v>
      </c>
      <c r="F241" t="s">
        <v>63</v>
      </c>
      <c r="G241">
        <v>2</v>
      </c>
      <c r="H241" t="s">
        <v>64</v>
      </c>
      <c r="I241" t="s">
        <v>3665</v>
      </c>
      <c r="J241" t="s">
        <v>478</v>
      </c>
      <c r="K241" t="s">
        <v>479</v>
      </c>
      <c r="L241" t="s">
        <v>4102</v>
      </c>
      <c r="M241" t="s">
        <v>480</v>
      </c>
      <c r="N241" s="1" t="s">
        <v>264</v>
      </c>
      <c r="O241" t="s">
        <v>265</v>
      </c>
      <c r="P241" s="1" t="s">
        <v>561</v>
      </c>
      <c r="Q241" t="s">
        <v>562</v>
      </c>
      <c r="R241" t="s">
        <v>3749</v>
      </c>
      <c r="S241" t="s">
        <v>563</v>
      </c>
      <c r="T241">
        <v>16</v>
      </c>
      <c r="U241">
        <v>6</v>
      </c>
      <c r="V241" t="s">
        <v>574</v>
      </c>
      <c r="W241">
        <v>1</v>
      </c>
      <c r="X241" t="s">
        <v>74</v>
      </c>
      <c r="Y241">
        <v>1</v>
      </c>
      <c r="Z241" t="s">
        <v>75</v>
      </c>
      <c r="AA241">
        <v>1</v>
      </c>
      <c r="AB241" s="3">
        <v>60</v>
      </c>
      <c r="AC241" s="3">
        <v>60</v>
      </c>
      <c r="AD241" s="3">
        <v>100</v>
      </c>
      <c r="AE241" s="3">
        <v>63</v>
      </c>
      <c r="AF241" s="3">
        <v>58</v>
      </c>
      <c r="AG241" s="3">
        <v>92.06</v>
      </c>
      <c r="AH241" s="3">
        <v>103</v>
      </c>
      <c r="AI241" s="3">
        <v>0</v>
      </c>
      <c r="AJ241" s="3">
        <v>0</v>
      </c>
      <c r="AK241" s="3">
        <v>77</v>
      </c>
      <c r="AL241" s="3">
        <v>0</v>
      </c>
      <c r="AM241" s="3">
        <v>0</v>
      </c>
      <c r="AN241" s="3">
        <v>20</v>
      </c>
      <c r="AO241" s="3">
        <v>0</v>
      </c>
      <c r="AP241" s="3">
        <v>0</v>
      </c>
      <c r="AQ241" s="3">
        <v>323</v>
      </c>
      <c r="AR241" s="3">
        <v>118</v>
      </c>
      <c r="AS241" s="3">
        <v>36.53</v>
      </c>
      <c r="AT241" s="4">
        <v>462623691</v>
      </c>
      <c r="AU241" s="4">
        <v>438766541</v>
      </c>
      <c r="AV241" s="3">
        <v>94.84</v>
      </c>
      <c r="AW241" s="4">
        <v>700495000</v>
      </c>
      <c r="AX241" s="4">
        <v>653235380</v>
      </c>
      <c r="AY241" s="3">
        <v>93.25</v>
      </c>
      <c r="AZ241" s="4">
        <v>881836000</v>
      </c>
      <c r="BA241" s="4">
        <v>0</v>
      </c>
      <c r="BB241" s="3">
        <v>0</v>
      </c>
      <c r="BC241" s="4">
        <v>877493763</v>
      </c>
      <c r="BD241" s="4">
        <v>0</v>
      </c>
      <c r="BE241" s="3">
        <v>0</v>
      </c>
      <c r="BF241" s="4">
        <v>234188592</v>
      </c>
      <c r="BG241" s="4">
        <v>0</v>
      </c>
      <c r="BH241" s="3">
        <v>0</v>
      </c>
      <c r="BI241" s="4">
        <v>3156637046</v>
      </c>
      <c r="BJ241" s="4">
        <v>1092001921</v>
      </c>
      <c r="BK241" s="3">
        <v>34.590000000000003</v>
      </c>
      <c r="BL241" t="s">
        <v>575</v>
      </c>
      <c r="BM241" s="13">
        <f t="shared" si="37"/>
        <v>462.62369100000001</v>
      </c>
      <c r="BN241" s="13">
        <f t="shared" si="38"/>
        <v>438.76654100000002</v>
      </c>
      <c r="BO241" s="13">
        <f t="shared" si="39"/>
        <v>700.495</v>
      </c>
      <c r="BP241" s="13">
        <f t="shared" si="40"/>
        <v>653.23537999999996</v>
      </c>
      <c r="BQ241" s="13">
        <f t="shared" si="41"/>
        <v>881.83600000000001</v>
      </c>
      <c r="BR241" s="13">
        <f t="shared" si="42"/>
        <v>0</v>
      </c>
      <c r="BS241" s="13">
        <f t="shared" si="43"/>
        <v>877.49376299999994</v>
      </c>
      <c r="BT241" s="13">
        <f t="shared" si="44"/>
        <v>0</v>
      </c>
      <c r="BU241" s="13">
        <f t="shared" si="45"/>
        <v>234.188592</v>
      </c>
      <c r="BV241" s="13">
        <f t="shared" si="46"/>
        <v>0</v>
      </c>
      <c r="BW241" s="13">
        <f t="shared" si="47"/>
        <v>3156.6370460000003</v>
      </c>
      <c r="BX241" s="13">
        <f t="shared" si="48"/>
        <v>1092.001921</v>
      </c>
    </row>
    <row r="242" spans="1:76" x14ac:dyDescent="0.25">
      <c r="A242">
        <v>16</v>
      </c>
      <c r="B242" t="s">
        <v>60</v>
      </c>
      <c r="C242" t="s">
        <v>61</v>
      </c>
      <c r="D242">
        <v>2021</v>
      </c>
      <c r="E242" t="s">
        <v>62</v>
      </c>
      <c r="F242" t="s">
        <v>63</v>
      </c>
      <c r="G242">
        <v>2</v>
      </c>
      <c r="H242" t="s">
        <v>64</v>
      </c>
      <c r="I242" t="s">
        <v>3665</v>
      </c>
      <c r="J242" t="s">
        <v>478</v>
      </c>
      <c r="K242" t="s">
        <v>479</v>
      </c>
      <c r="L242" t="s">
        <v>4102</v>
      </c>
      <c r="M242" t="s">
        <v>480</v>
      </c>
      <c r="N242" s="1" t="s">
        <v>264</v>
      </c>
      <c r="O242" t="s">
        <v>265</v>
      </c>
      <c r="P242" s="1" t="s">
        <v>561</v>
      </c>
      <c r="Q242" t="s">
        <v>562</v>
      </c>
      <c r="R242" t="s">
        <v>3750</v>
      </c>
      <c r="S242" t="s">
        <v>576</v>
      </c>
      <c r="T242">
        <v>17</v>
      </c>
      <c r="U242">
        <v>1</v>
      </c>
      <c r="V242" t="s">
        <v>577</v>
      </c>
      <c r="W242">
        <v>3</v>
      </c>
      <c r="X242" t="s">
        <v>142</v>
      </c>
      <c r="Y242">
        <v>1</v>
      </c>
      <c r="Z242" t="s">
        <v>75</v>
      </c>
      <c r="AA242">
        <v>1</v>
      </c>
      <c r="AB242" s="3">
        <v>0.25</v>
      </c>
      <c r="AC242" s="3">
        <v>0.25</v>
      </c>
      <c r="AD242" s="3">
        <v>100</v>
      </c>
      <c r="AE242" s="3">
        <v>0.5</v>
      </c>
      <c r="AF242" s="3">
        <v>0.45</v>
      </c>
      <c r="AG242" s="3">
        <v>90</v>
      </c>
      <c r="AH242" s="3">
        <v>0.7</v>
      </c>
      <c r="AI242" s="3">
        <v>0</v>
      </c>
      <c r="AJ242" s="3">
        <v>0</v>
      </c>
      <c r="AK242" s="3">
        <v>0.9</v>
      </c>
      <c r="AL242" s="3">
        <v>0</v>
      </c>
      <c r="AM242" s="3">
        <v>0</v>
      </c>
      <c r="AN242" s="3">
        <v>1</v>
      </c>
      <c r="AO242" s="3">
        <v>0</v>
      </c>
      <c r="AP242" s="3">
        <v>0</v>
      </c>
      <c r="AQ242" s="3" t="s">
        <v>79</v>
      </c>
      <c r="AR242" s="3" t="s">
        <v>79</v>
      </c>
      <c r="AS242" s="3" t="s">
        <v>79</v>
      </c>
      <c r="AT242" s="4">
        <v>207877112</v>
      </c>
      <c r="AU242" s="4">
        <v>182877112</v>
      </c>
      <c r="AV242" s="3">
        <v>87.97</v>
      </c>
      <c r="AW242" s="4">
        <v>704109255</v>
      </c>
      <c r="AX242" s="4">
        <v>680083159</v>
      </c>
      <c r="AY242" s="3">
        <v>96.59</v>
      </c>
      <c r="AZ242" s="4">
        <v>385374000</v>
      </c>
      <c r="BA242" s="4">
        <v>0</v>
      </c>
      <c r="BB242" s="3">
        <v>0</v>
      </c>
      <c r="BC242" s="4">
        <v>811271378</v>
      </c>
      <c r="BD242" s="4">
        <v>0</v>
      </c>
      <c r="BE242" s="3">
        <v>0</v>
      </c>
      <c r="BF242" s="4">
        <v>843722233</v>
      </c>
      <c r="BG242" s="4">
        <v>0</v>
      </c>
      <c r="BH242" s="3">
        <v>0</v>
      </c>
      <c r="BI242" s="4">
        <v>2952353978</v>
      </c>
      <c r="BJ242" s="4">
        <v>862960271</v>
      </c>
      <c r="BK242" s="3">
        <v>29.23</v>
      </c>
      <c r="BM242" s="13">
        <f t="shared" si="37"/>
        <v>207.87711200000001</v>
      </c>
      <c r="BN242" s="13">
        <f t="shared" si="38"/>
        <v>182.87711200000001</v>
      </c>
      <c r="BO242" s="13">
        <f t="shared" si="39"/>
        <v>704.10925499999996</v>
      </c>
      <c r="BP242" s="13">
        <f t="shared" si="40"/>
        <v>680.08315900000002</v>
      </c>
      <c r="BQ242" s="13">
        <f t="shared" si="41"/>
        <v>385.37400000000002</v>
      </c>
      <c r="BR242" s="13">
        <f t="shared" si="42"/>
        <v>0</v>
      </c>
      <c r="BS242" s="13">
        <f t="shared" si="43"/>
        <v>811.27137800000003</v>
      </c>
      <c r="BT242" s="13">
        <f t="shared" si="44"/>
        <v>0</v>
      </c>
      <c r="BU242" s="13">
        <f t="shared" si="45"/>
        <v>843.72223299999996</v>
      </c>
      <c r="BV242" s="13">
        <f t="shared" si="46"/>
        <v>0</v>
      </c>
      <c r="BW242" s="13">
        <f t="shared" si="47"/>
        <v>2952.3539780000001</v>
      </c>
      <c r="BX242" s="13">
        <f t="shared" si="48"/>
        <v>862.96027100000003</v>
      </c>
    </row>
    <row r="243" spans="1:76" x14ac:dyDescent="0.25">
      <c r="A243">
        <v>16</v>
      </c>
      <c r="B243" t="s">
        <v>60</v>
      </c>
      <c r="C243" t="s">
        <v>61</v>
      </c>
      <c r="D243">
        <v>2021</v>
      </c>
      <c r="E243" t="s">
        <v>62</v>
      </c>
      <c r="F243" t="s">
        <v>63</v>
      </c>
      <c r="G243">
        <v>2</v>
      </c>
      <c r="H243" t="s">
        <v>64</v>
      </c>
      <c r="I243" t="s">
        <v>3665</v>
      </c>
      <c r="J243" t="s">
        <v>478</v>
      </c>
      <c r="K243" t="s">
        <v>479</v>
      </c>
      <c r="L243" t="s">
        <v>4102</v>
      </c>
      <c r="M243" t="s">
        <v>480</v>
      </c>
      <c r="N243" s="1" t="s">
        <v>264</v>
      </c>
      <c r="O243" t="s">
        <v>265</v>
      </c>
      <c r="P243" s="1" t="s">
        <v>561</v>
      </c>
      <c r="Q243" t="s">
        <v>562</v>
      </c>
      <c r="R243" t="s">
        <v>3750</v>
      </c>
      <c r="S243" t="s">
        <v>576</v>
      </c>
      <c r="T243">
        <v>17</v>
      </c>
      <c r="U243">
        <v>2</v>
      </c>
      <c r="V243" t="s">
        <v>578</v>
      </c>
      <c r="W243">
        <v>3</v>
      </c>
      <c r="X243" t="s">
        <v>142</v>
      </c>
      <c r="Y243">
        <v>1</v>
      </c>
      <c r="Z243" t="s">
        <v>75</v>
      </c>
      <c r="AA243">
        <v>1</v>
      </c>
      <c r="AB243" s="3">
        <v>139715</v>
      </c>
      <c r="AC243" s="3">
        <v>140226</v>
      </c>
      <c r="AD243" s="3">
        <v>100.37</v>
      </c>
      <c r="AE243" s="3">
        <v>156415</v>
      </c>
      <c r="AF243" s="3">
        <v>146803</v>
      </c>
      <c r="AG243" s="3">
        <v>93.85</v>
      </c>
      <c r="AH243" s="3">
        <v>169394</v>
      </c>
      <c r="AI243" s="3">
        <v>0</v>
      </c>
      <c r="AJ243" s="3">
        <v>0</v>
      </c>
      <c r="AK243" s="3">
        <v>189656</v>
      </c>
      <c r="AL243" s="3">
        <v>0</v>
      </c>
      <c r="AM243" s="3">
        <v>0</v>
      </c>
      <c r="AN243" s="3">
        <v>189732</v>
      </c>
      <c r="AO243" s="3">
        <v>0</v>
      </c>
      <c r="AP243" s="3">
        <v>0</v>
      </c>
      <c r="AQ243" s="3" t="s">
        <v>79</v>
      </c>
      <c r="AR243" s="3" t="s">
        <v>79</v>
      </c>
      <c r="AS243" s="3" t="s">
        <v>79</v>
      </c>
      <c r="AT243" s="4">
        <v>1561995110</v>
      </c>
      <c r="AU243" s="4">
        <v>1561995110</v>
      </c>
      <c r="AV243" s="3">
        <v>100</v>
      </c>
      <c r="AW243" s="4">
        <v>7745492332</v>
      </c>
      <c r="AX243" s="4">
        <v>6976119521</v>
      </c>
      <c r="AY243" s="3">
        <v>90.07</v>
      </c>
      <c r="AZ243" s="4">
        <v>9035630000</v>
      </c>
      <c r="BA243" s="4">
        <v>0</v>
      </c>
      <c r="BB243" s="3">
        <v>0</v>
      </c>
      <c r="BC243" s="4">
        <v>9617693952</v>
      </c>
      <c r="BD243" s="4">
        <v>0</v>
      </c>
      <c r="BE243" s="3">
        <v>0</v>
      </c>
      <c r="BF243" s="4">
        <v>6108762610</v>
      </c>
      <c r="BG243" s="4">
        <v>0</v>
      </c>
      <c r="BH243" s="3">
        <v>0</v>
      </c>
      <c r="BI243" s="4">
        <v>34069574004</v>
      </c>
      <c r="BJ243" s="4">
        <v>8538114631</v>
      </c>
      <c r="BK243" s="3">
        <v>25.06</v>
      </c>
      <c r="BM243" s="13">
        <f t="shared" si="37"/>
        <v>1561.9951100000001</v>
      </c>
      <c r="BN243" s="13">
        <f t="shared" si="38"/>
        <v>1561.9951100000001</v>
      </c>
      <c r="BO243" s="13">
        <f t="shared" si="39"/>
        <v>7745.4923319999998</v>
      </c>
      <c r="BP243" s="13">
        <f t="shared" si="40"/>
        <v>6976.1195209999996</v>
      </c>
      <c r="BQ243" s="13">
        <f t="shared" si="41"/>
        <v>9035.6299999999992</v>
      </c>
      <c r="BR243" s="13">
        <f t="shared" si="42"/>
        <v>0</v>
      </c>
      <c r="BS243" s="13">
        <f t="shared" si="43"/>
        <v>9617.6939519999996</v>
      </c>
      <c r="BT243" s="13">
        <f t="shared" si="44"/>
        <v>0</v>
      </c>
      <c r="BU243" s="13">
        <f t="shared" si="45"/>
        <v>6108.7626099999998</v>
      </c>
      <c r="BV243" s="13">
        <f t="shared" si="46"/>
        <v>0</v>
      </c>
      <c r="BW243" s="13">
        <f t="shared" si="47"/>
        <v>34069.574003999995</v>
      </c>
      <c r="BX243" s="13">
        <f t="shared" si="48"/>
        <v>8538.1146310000004</v>
      </c>
    </row>
    <row r="244" spans="1:76" x14ac:dyDescent="0.25">
      <c r="A244">
        <v>16</v>
      </c>
      <c r="B244" t="s">
        <v>60</v>
      </c>
      <c r="C244" t="s">
        <v>61</v>
      </c>
      <c r="D244">
        <v>2021</v>
      </c>
      <c r="E244" t="s">
        <v>62</v>
      </c>
      <c r="F244" t="s">
        <v>63</v>
      </c>
      <c r="G244">
        <v>2</v>
      </c>
      <c r="H244" t="s">
        <v>64</v>
      </c>
      <c r="I244" t="s">
        <v>3665</v>
      </c>
      <c r="J244" t="s">
        <v>478</v>
      </c>
      <c r="K244" t="s">
        <v>479</v>
      </c>
      <c r="L244" t="s">
        <v>4102</v>
      </c>
      <c r="M244" t="s">
        <v>480</v>
      </c>
      <c r="N244" s="1" t="s">
        <v>264</v>
      </c>
      <c r="O244" t="s">
        <v>265</v>
      </c>
      <c r="P244" s="1" t="s">
        <v>561</v>
      </c>
      <c r="Q244" t="s">
        <v>562</v>
      </c>
      <c r="R244" t="s">
        <v>3750</v>
      </c>
      <c r="S244" t="s">
        <v>576</v>
      </c>
      <c r="T244">
        <v>17</v>
      </c>
      <c r="U244">
        <v>3</v>
      </c>
      <c r="V244" t="s">
        <v>579</v>
      </c>
      <c r="W244">
        <v>3</v>
      </c>
      <c r="X244" t="s">
        <v>142</v>
      </c>
      <c r="Y244">
        <v>1</v>
      </c>
      <c r="Z244" t="s">
        <v>75</v>
      </c>
      <c r="AA244">
        <v>1</v>
      </c>
      <c r="AB244" s="3">
        <v>101172</v>
      </c>
      <c r="AC244" s="3">
        <v>101320</v>
      </c>
      <c r="AD244" s="3">
        <v>100.15</v>
      </c>
      <c r="AE244" s="3">
        <v>166055</v>
      </c>
      <c r="AF244" s="3">
        <v>163022</v>
      </c>
      <c r="AG244" s="3">
        <v>98.17</v>
      </c>
      <c r="AH244" s="3">
        <v>212233</v>
      </c>
      <c r="AI244" s="3">
        <v>0</v>
      </c>
      <c r="AJ244" s="3">
        <v>0</v>
      </c>
      <c r="AK244" s="3">
        <v>258411</v>
      </c>
      <c r="AL244" s="3">
        <v>0</v>
      </c>
      <c r="AM244" s="3">
        <v>0</v>
      </c>
      <c r="AN244" s="3">
        <v>265559</v>
      </c>
      <c r="AO244" s="3">
        <v>0</v>
      </c>
      <c r="AP244" s="3">
        <v>0</v>
      </c>
      <c r="AQ244" s="3" t="s">
        <v>79</v>
      </c>
      <c r="AR244" s="3" t="s">
        <v>79</v>
      </c>
      <c r="AS244" s="3" t="s">
        <v>79</v>
      </c>
      <c r="AT244" s="4">
        <v>3719575697</v>
      </c>
      <c r="AU244" s="4">
        <v>3719575697</v>
      </c>
      <c r="AV244" s="3">
        <v>100</v>
      </c>
      <c r="AW244" s="4">
        <v>18556331375</v>
      </c>
      <c r="AX244" s="4">
        <v>17018760696</v>
      </c>
      <c r="AY244" s="3">
        <v>91.71</v>
      </c>
      <c r="AZ244" s="4">
        <v>19985455000</v>
      </c>
      <c r="BA244" s="4">
        <v>0</v>
      </c>
      <c r="BB244" s="3">
        <v>0</v>
      </c>
      <c r="BC244" s="4">
        <v>22986526863</v>
      </c>
      <c r="BD244" s="4">
        <v>0</v>
      </c>
      <c r="BE244" s="3">
        <v>0</v>
      </c>
      <c r="BF244" s="4">
        <v>15405583195</v>
      </c>
      <c r="BG244" s="4">
        <v>0</v>
      </c>
      <c r="BH244" s="3">
        <v>0</v>
      </c>
      <c r="BI244" s="4">
        <v>80653472130</v>
      </c>
      <c r="BJ244" s="4">
        <v>20738336393</v>
      </c>
      <c r="BK244" s="3">
        <v>25.71</v>
      </c>
      <c r="BM244" s="13">
        <f t="shared" si="37"/>
        <v>3719.5756970000002</v>
      </c>
      <c r="BN244" s="13">
        <f t="shared" si="38"/>
        <v>3719.5756970000002</v>
      </c>
      <c r="BO244" s="13">
        <f t="shared" si="39"/>
        <v>18556.331375000002</v>
      </c>
      <c r="BP244" s="13">
        <f t="shared" si="40"/>
        <v>17018.760696000001</v>
      </c>
      <c r="BQ244" s="13">
        <f t="shared" si="41"/>
        <v>19985.455000000002</v>
      </c>
      <c r="BR244" s="13">
        <f t="shared" si="42"/>
        <v>0</v>
      </c>
      <c r="BS244" s="13">
        <f t="shared" si="43"/>
        <v>22986.526862999999</v>
      </c>
      <c r="BT244" s="13">
        <f t="shared" si="44"/>
        <v>0</v>
      </c>
      <c r="BU244" s="13">
        <f t="shared" si="45"/>
        <v>15405.583194999999</v>
      </c>
      <c r="BV244" s="13">
        <f t="shared" si="46"/>
        <v>0</v>
      </c>
      <c r="BW244" s="13">
        <f t="shared" si="47"/>
        <v>80653.472130000009</v>
      </c>
      <c r="BX244" s="13">
        <f t="shared" si="48"/>
        <v>20738.336393000001</v>
      </c>
    </row>
    <row r="245" spans="1:76" x14ac:dyDescent="0.25">
      <c r="A245">
        <v>16</v>
      </c>
      <c r="B245" t="s">
        <v>60</v>
      </c>
      <c r="C245" t="s">
        <v>61</v>
      </c>
      <c r="D245">
        <v>2021</v>
      </c>
      <c r="E245" t="s">
        <v>62</v>
      </c>
      <c r="F245" t="s">
        <v>63</v>
      </c>
      <c r="G245">
        <v>2</v>
      </c>
      <c r="H245" t="s">
        <v>64</v>
      </c>
      <c r="I245" t="s">
        <v>3665</v>
      </c>
      <c r="J245" t="s">
        <v>478</v>
      </c>
      <c r="K245" t="s">
        <v>479</v>
      </c>
      <c r="L245" t="s">
        <v>4102</v>
      </c>
      <c r="M245" t="s">
        <v>480</v>
      </c>
      <c r="N245" s="1" t="s">
        <v>264</v>
      </c>
      <c r="O245" t="s">
        <v>265</v>
      </c>
      <c r="P245" s="1" t="s">
        <v>561</v>
      </c>
      <c r="Q245" t="s">
        <v>562</v>
      </c>
      <c r="R245" t="s">
        <v>3750</v>
      </c>
      <c r="S245" t="s">
        <v>576</v>
      </c>
      <c r="T245">
        <v>17</v>
      </c>
      <c r="U245">
        <v>4</v>
      </c>
      <c r="V245" t="s">
        <v>580</v>
      </c>
      <c r="W245">
        <v>3</v>
      </c>
      <c r="X245" t="s">
        <v>142</v>
      </c>
      <c r="Y245">
        <v>1</v>
      </c>
      <c r="Z245" t="s">
        <v>75</v>
      </c>
      <c r="AA245">
        <v>1</v>
      </c>
      <c r="AB245" s="3">
        <v>38</v>
      </c>
      <c r="AC245" s="3">
        <v>40</v>
      </c>
      <c r="AD245" s="3">
        <v>105.26</v>
      </c>
      <c r="AE245" s="3">
        <v>76</v>
      </c>
      <c r="AF245" s="3">
        <v>67</v>
      </c>
      <c r="AG245" s="3">
        <v>88.16</v>
      </c>
      <c r="AH245" s="3">
        <v>126</v>
      </c>
      <c r="AI245" s="3">
        <v>0</v>
      </c>
      <c r="AJ245" s="3">
        <v>0</v>
      </c>
      <c r="AK245" s="3">
        <v>168</v>
      </c>
      <c r="AL245" s="3">
        <v>0</v>
      </c>
      <c r="AM245" s="3">
        <v>0</v>
      </c>
      <c r="AN245" s="3">
        <v>210</v>
      </c>
      <c r="AO245" s="3">
        <v>0</v>
      </c>
      <c r="AP245" s="3">
        <v>0</v>
      </c>
      <c r="AQ245" s="3" t="s">
        <v>79</v>
      </c>
      <c r="AR245" s="3" t="s">
        <v>79</v>
      </c>
      <c r="AS245" s="3" t="s">
        <v>79</v>
      </c>
      <c r="AT245" s="4">
        <v>367665499</v>
      </c>
      <c r="AU245" s="4">
        <v>367650927</v>
      </c>
      <c r="AV245" s="3">
        <v>99.99</v>
      </c>
      <c r="AW245" s="4">
        <v>994067038</v>
      </c>
      <c r="AX245" s="4">
        <v>915087096</v>
      </c>
      <c r="AY245" s="3">
        <v>92.05</v>
      </c>
      <c r="AZ245" s="4">
        <v>994649000</v>
      </c>
      <c r="BA245" s="4">
        <v>0</v>
      </c>
      <c r="BB245" s="3">
        <v>0</v>
      </c>
      <c r="BC245" s="4">
        <v>2263686462</v>
      </c>
      <c r="BD245" s="4">
        <v>0</v>
      </c>
      <c r="BE245" s="3">
        <v>0</v>
      </c>
      <c r="BF245" s="4">
        <v>2097110618</v>
      </c>
      <c r="BG245" s="4">
        <v>0</v>
      </c>
      <c r="BH245" s="3">
        <v>0</v>
      </c>
      <c r="BI245" s="4">
        <v>6717178617</v>
      </c>
      <c r="BJ245" s="4">
        <v>1282738023</v>
      </c>
      <c r="BK245" s="3">
        <v>19.100000000000001</v>
      </c>
      <c r="BM245" s="13">
        <f t="shared" si="37"/>
        <v>367.66549900000001</v>
      </c>
      <c r="BN245" s="13">
        <f t="shared" si="38"/>
        <v>367.65092700000002</v>
      </c>
      <c r="BO245" s="13">
        <f t="shared" si="39"/>
        <v>994.06703800000003</v>
      </c>
      <c r="BP245" s="13">
        <f t="shared" si="40"/>
        <v>915.08709599999997</v>
      </c>
      <c r="BQ245" s="13">
        <f t="shared" si="41"/>
        <v>994.649</v>
      </c>
      <c r="BR245" s="13">
        <f t="shared" si="42"/>
        <v>0</v>
      </c>
      <c r="BS245" s="13">
        <f t="shared" si="43"/>
        <v>2263.6864620000001</v>
      </c>
      <c r="BT245" s="13">
        <f t="shared" si="44"/>
        <v>0</v>
      </c>
      <c r="BU245" s="13">
        <f t="shared" si="45"/>
        <v>2097.1106180000002</v>
      </c>
      <c r="BV245" s="13">
        <f t="shared" si="46"/>
        <v>0</v>
      </c>
      <c r="BW245" s="13">
        <f t="shared" si="47"/>
        <v>6717.1786170000014</v>
      </c>
      <c r="BX245" s="13">
        <f t="shared" si="48"/>
        <v>1282.7380229999999</v>
      </c>
    </row>
    <row r="246" spans="1:76" x14ac:dyDescent="0.25">
      <c r="A246">
        <v>16</v>
      </c>
      <c r="B246" t="s">
        <v>60</v>
      </c>
      <c r="C246" t="s">
        <v>61</v>
      </c>
      <c r="D246">
        <v>2021</v>
      </c>
      <c r="E246" t="s">
        <v>62</v>
      </c>
      <c r="F246" t="s">
        <v>63</v>
      </c>
      <c r="G246">
        <v>2</v>
      </c>
      <c r="H246" t="s">
        <v>64</v>
      </c>
      <c r="I246" t="s">
        <v>3665</v>
      </c>
      <c r="J246" t="s">
        <v>478</v>
      </c>
      <c r="K246" t="s">
        <v>479</v>
      </c>
      <c r="L246" t="s">
        <v>4102</v>
      </c>
      <c r="M246" t="s">
        <v>480</v>
      </c>
      <c r="N246" s="1" t="s">
        <v>264</v>
      </c>
      <c r="O246" t="s">
        <v>265</v>
      </c>
      <c r="P246" s="1" t="s">
        <v>581</v>
      </c>
      <c r="Q246" t="s">
        <v>582</v>
      </c>
      <c r="R246" t="s">
        <v>3751</v>
      </c>
      <c r="S246" t="s">
        <v>583</v>
      </c>
      <c r="T246">
        <v>29</v>
      </c>
      <c r="U246">
        <v>1</v>
      </c>
      <c r="V246" t="s">
        <v>584</v>
      </c>
      <c r="W246">
        <v>2</v>
      </c>
      <c r="X246" t="s">
        <v>78</v>
      </c>
      <c r="Y246">
        <v>1</v>
      </c>
      <c r="Z246" t="s">
        <v>75</v>
      </c>
      <c r="AA246">
        <v>1</v>
      </c>
      <c r="AB246" s="3">
        <v>364</v>
      </c>
      <c r="AC246" s="3">
        <v>196</v>
      </c>
      <c r="AD246" s="3">
        <v>53.85</v>
      </c>
      <c r="AE246" s="3">
        <v>364</v>
      </c>
      <c r="AF246" s="3">
        <v>325</v>
      </c>
      <c r="AG246" s="3">
        <v>89.29</v>
      </c>
      <c r="AH246" s="3">
        <v>364</v>
      </c>
      <c r="AI246" s="3">
        <v>0</v>
      </c>
      <c r="AJ246" s="3">
        <v>0</v>
      </c>
      <c r="AK246" s="3">
        <v>364</v>
      </c>
      <c r="AL246" s="3">
        <v>0</v>
      </c>
      <c r="AM246" s="3">
        <v>0</v>
      </c>
      <c r="AN246" s="3">
        <v>364</v>
      </c>
      <c r="AO246" s="3">
        <v>0</v>
      </c>
      <c r="AP246" s="3">
        <v>0</v>
      </c>
      <c r="AQ246" s="3" t="s">
        <v>79</v>
      </c>
      <c r="AR246" s="3" t="s">
        <v>79</v>
      </c>
      <c r="AS246" s="3" t="s">
        <v>79</v>
      </c>
      <c r="AT246" s="4">
        <v>328497646</v>
      </c>
      <c r="AU246" s="4">
        <v>308962746</v>
      </c>
      <c r="AV246" s="3">
        <v>94.05</v>
      </c>
      <c r="AW246" s="4">
        <v>4100000000</v>
      </c>
      <c r="AX246" s="4">
        <v>3921953868</v>
      </c>
      <c r="AY246" s="3">
        <v>95.66</v>
      </c>
      <c r="AZ246" s="4">
        <v>5524917000</v>
      </c>
      <c r="BA246" s="4">
        <v>0</v>
      </c>
      <c r="BB246" s="3">
        <v>0</v>
      </c>
      <c r="BC246" s="4">
        <v>8757965000</v>
      </c>
      <c r="BD246" s="4">
        <v>0</v>
      </c>
      <c r="BE246" s="3">
        <v>0</v>
      </c>
      <c r="BF246" s="4">
        <v>9088283142</v>
      </c>
      <c r="BG246" s="4">
        <v>0</v>
      </c>
      <c r="BH246" s="3">
        <v>0</v>
      </c>
      <c r="BI246" s="4">
        <v>27799662788</v>
      </c>
      <c r="BJ246" s="4">
        <v>4230916614</v>
      </c>
      <c r="BK246" s="3">
        <v>15.22</v>
      </c>
      <c r="BL246" t="s">
        <v>585</v>
      </c>
      <c r="BM246" s="13">
        <f t="shared" si="37"/>
        <v>328.49764599999997</v>
      </c>
      <c r="BN246" s="13">
        <f t="shared" si="38"/>
        <v>308.96274599999998</v>
      </c>
      <c r="BO246" s="13">
        <f t="shared" si="39"/>
        <v>4100</v>
      </c>
      <c r="BP246" s="13">
        <f t="shared" si="40"/>
        <v>3921.9538680000001</v>
      </c>
      <c r="BQ246" s="13">
        <f t="shared" si="41"/>
        <v>5524.9170000000004</v>
      </c>
      <c r="BR246" s="13">
        <f t="shared" si="42"/>
        <v>0</v>
      </c>
      <c r="BS246" s="13">
        <f t="shared" si="43"/>
        <v>8757.9650000000001</v>
      </c>
      <c r="BT246" s="13">
        <f t="shared" si="44"/>
        <v>0</v>
      </c>
      <c r="BU246" s="13">
        <f t="shared" si="45"/>
        <v>9088.2831420000002</v>
      </c>
      <c r="BV246" s="13">
        <f t="shared" si="46"/>
        <v>0</v>
      </c>
      <c r="BW246" s="13">
        <f t="shared" si="47"/>
        <v>27799.662788000001</v>
      </c>
      <c r="BX246" s="13">
        <f t="shared" si="48"/>
        <v>4230.9166139999998</v>
      </c>
    </row>
    <row r="247" spans="1:76" x14ac:dyDescent="0.25">
      <c r="A247">
        <v>16</v>
      </c>
      <c r="B247" t="s">
        <v>60</v>
      </c>
      <c r="C247" t="s">
        <v>61</v>
      </c>
      <c r="D247">
        <v>2021</v>
      </c>
      <c r="E247" t="s">
        <v>62</v>
      </c>
      <c r="F247" t="s">
        <v>63</v>
      </c>
      <c r="G247">
        <v>2</v>
      </c>
      <c r="H247" t="s">
        <v>64</v>
      </c>
      <c r="I247" t="s">
        <v>3665</v>
      </c>
      <c r="J247" t="s">
        <v>478</v>
      </c>
      <c r="K247" t="s">
        <v>479</v>
      </c>
      <c r="L247" t="s">
        <v>4102</v>
      </c>
      <c r="M247" t="s">
        <v>480</v>
      </c>
      <c r="N247" s="1" t="s">
        <v>264</v>
      </c>
      <c r="O247" t="s">
        <v>265</v>
      </c>
      <c r="P247" s="1" t="s">
        <v>581</v>
      </c>
      <c r="Q247" t="s">
        <v>582</v>
      </c>
      <c r="R247" t="s">
        <v>3751</v>
      </c>
      <c r="S247" t="s">
        <v>583</v>
      </c>
      <c r="T247">
        <v>29</v>
      </c>
      <c r="U247">
        <v>2</v>
      </c>
      <c r="V247" t="s">
        <v>586</v>
      </c>
      <c r="W247">
        <v>3</v>
      </c>
      <c r="X247" t="s">
        <v>142</v>
      </c>
      <c r="Y247">
        <v>1</v>
      </c>
      <c r="Z247" t="s">
        <v>75</v>
      </c>
      <c r="AA247">
        <v>1</v>
      </c>
      <c r="AB247" s="3">
        <v>40</v>
      </c>
      <c r="AC247" s="3">
        <v>43</v>
      </c>
      <c r="AD247" s="3">
        <v>107.5</v>
      </c>
      <c r="AE247" s="3">
        <v>80</v>
      </c>
      <c r="AF247" s="3">
        <v>80</v>
      </c>
      <c r="AG247" s="3">
        <v>100</v>
      </c>
      <c r="AH247" s="3">
        <v>240</v>
      </c>
      <c r="AI247" s="3">
        <v>0</v>
      </c>
      <c r="AJ247" s="3">
        <v>0</v>
      </c>
      <c r="AK247" s="3">
        <v>320</v>
      </c>
      <c r="AL247" s="3">
        <v>0</v>
      </c>
      <c r="AM247" s="3">
        <v>0</v>
      </c>
      <c r="AN247" s="3">
        <v>364</v>
      </c>
      <c r="AO247" s="3">
        <v>0</v>
      </c>
      <c r="AP247" s="3">
        <v>0</v>
      </c>
      <c r="AQ247" s="3" t="s">
        <v>79</v>
      </c>
      <c r="AR247" s="3" t="s">
        <v>79</v>
      </c>
      <c r="AS247" s="3" t="s">
        <v>79</v>
      </c>
      <c r="AT247" s="4">
        <v>365000000</v>
      </c>
      <c r="AU247" s="4">
        <v>365000000</v>
      </c>
      <c r="AV247" s="3">
        <v>100</v>
      </c>
      <c r="AW247" s="4">
        <v>692338000</v>
      </c>
      <c r="AX247" s="4">
        <v>692338000</v>
      </c>
      <c r="AY247" s="3">
        <v>100</v>
      </c>
      <c r="AZ247" s="4">
        <v>2958656000</v>
      </c>
      <c r="BA247" s="4">
        <v>0</v>
      </c>
      <c r="BB247" s="3">
        <v>0</v>
      </c>
      <c r="BC247" s="4">
        <v>4242035000</v>
      </c>
      <c r="BD247" s="4">
        <v>0</v>
      </c>
      <c r="BE247" s="3">
        <v>0</v>
      </c>
      <c r="BF247" s="4">
        <v>4411716858</v>
      </c>
      <c r="BG247" s="4">
        <v>0</v>
      </c>
      <c r="BH247" s="3">
        <v>0</v>
      </c>
      <c r="BI247" s="4">
        <v>12669745858</v>
      </c>
      <c r="BJ247" s="4">
        <v>1057338000</v>
      </c>
      <c r="BK247" s="3">
        <v>8.35</v>
      </c>
      <c r="BL247" t="s">
        <v>587</v>
      </c>
      <c r="BM247" s="13">
        <f t="shared" si="37"/>
        <v>365</v>
      </c>
      <c r="BN247" s="13">
        <f t="shared" si="38"/>
        <v>365</v>
      </c>
      <c r="BO247" s="13">
        <f t="shared" si="39"/>
        <v>692.33799999999997</v>
      </c>
      <c r="BP247" s="13">
        <f t="shared" si="40"/>
        <v>692.33799999999997</v>
      </c>
      <c r="BQ247" s="13">
        <f t="shared" si="41"/>
        <v>2958.6559999999999</v>
      </c>
      <c r="BR247" s="13">
        <f t="shared" si="42"/>
        <v>0</v>
      </c>
      <c r="BS247" s="13">
        <f t="shared" si="43"/>
        <v>4242.0349999999999</v>
      </c>
      <c r="BT247" s="13">
        <f t="shared" si="44"/>
        <v>0</v>
      </c>
      <c r="BU247" s="13">
        <f t="shared" si="45"/>
        <v>4411.7168579999998</v>
      </c>
      <c r="BV247" s="13">
        <f t="shared" si="46"/>
        <v>0</v>
      </c>
      <c r="BW247" s="13">
        <f t="shared" si="47"/>
        <v>12669.745857999998</v>
      </c>
      <c r="BX247" s="13">
        <f t="shared" si="48"/>
        <v>1057.338</v>
      </c>
    </row>
    <row r="248" spans="1:76" x14ac:dyDescent="0.25">
      <c r="A248">
        <v>16</v>
      </c>
      <c r="B248" t="s">
        <v>60</v>
      </c>
      <c r="C248" t="s">
        <v>61</v>
      </c>
      <c r="D248">
        <v>2021</v>
      </c>
      <c r="E248" t="s">
        <v>62</v>
      </c>
      <c r="F248" t="s">
        <v>63</v>
      </c>
      <c r="G248">
        <v>2</v>
      </c>
      <c r="H248" t="s">
        <v>64</v>
      </c>
      <c r="I248" t="s">
        <v>3665</v>
      </c>
      <c r="J248" t="s">
        <v>478</v>
      </c>
      <c r="K248" t="s">
        <v>479</v>
      </c>
      <c r="L248" t="s">
        <v>4102</v>
      </c>
      <c r="M248" t="s">
        <v>480</v>
      </c>
      <c r="N248" s="1" t="s">
        <v>264</v>
      </c>
      <c r="O248" t="s">
        <v>265</v>
      </c>
      <c r="P248" s="1" t="s">
        <v>581</v>
      </c>
      <c r="Q248" t="s">
        <v>582</v>
      </c>
      <c r="R248" t="s">
        <v>3751</v>
      </c>
      <c r="S248" t="s">
        <v>583</v>
      </c>
      <c r="T248">
        <v>29</v>
      </c>
      <c r="U248">
        <v>3</v>
      </c>
      <c r="V248" t="s">
        <v>588</v>
      </c>
      <c r="W248">
        <v>3</v>
      </c>
      <c r="X248" t="s">
        <v>142</v>
      </c>
      <c r="Y248">
        <v>1</v>
      </c>
      <c r="Z248" t="s">
        <v>75</v>
      </c>
      <c r="AA248">
        <v>1</v>
      </c>
      <c r="AB248" s="3">
        <v>100</v>
      </c>
      <c r="AC248" s="3">
        <v>100</v>
      </c>
      <c r="AD248" s="3">
        <v>100</v>
      </c>
      <c r="AE248" s="3">
        <v>240</v>
      </c>
      <c r="AF248" s="3">
        <v>100</v>
      </c>
      <c r="AG248" s="3">
        <v>41.67</v>
      </c>
      <c r="AH248" s="3">
        <v>240</v>
      </c>
      <c r="AI248" s="3">
        <v>0</v>
      </c>
      <c r="AJ248" s="3">
        <v>0</v>
      </c>
      <c r="AK248" s="3">
        <v>320</v>
      </c>
      <c r="AL248" s="3">
        <v>0</v>
      </c>
      <c r="AM248" s="3">
        <v>0</v>
      </c>
      <c r="AN248" s="3">
        <v>320</v>
      </c>
      <c r="AO248" s="3">
        <v>0</v>
      </c>
      <c r="AP248" s="3">
        <v>0</v>
      </c>
      <c r="AQ248" s="3" t="s">
        <v>79</v>
      </c>
      <c r="AR248" s="3" t="s">
        <v>79</v>
      </c>
      <c r="AS248" s="3" t="s">
        <v>79</v>
      </c>
      <c r="AT248" s="4">
        <v>2292272754</v>
      </c>
      <c r="AU248" s="4">
        <v>2283272754</v>
      </c>
      <c r="AV248" s="3">
        <v>99.61</v>
      </c>
      <c r="AW248" s="4">
        <v>26609059053</v>
      </c>
      <c r="AX248" s="4">
        <v>26453809549</v>
      </c>
      <c r="AY248" s="3">
        <v>99.42</v>
      </c>
      <c r="AZ248" s="4">
        <v>18000000000</v>
      </c>
      <c r="BA248" s="4">
        <v>0</v>
      </c>
      <c r="BB248" s="3">
        <v>0</v>
      </c>
      <c r="BC248" s="4">
        <v>9788333333</v>
      </c>
      <c r="BD248" s="4">
        <v>0</v>
      </c>
      <c r="BE248" s="3">
        <v>0</v>
      </c>
      <c r="BF248" s="4">
        <v>6369263117</v>
      </c>
      <c r="BG248" s="4">
        <v>0</v>
      </c>
      <c r="BH248" s="3">
        <v>0</v>
      </c>
      <c r="BI248" s="4">
        <v>63058928257</v>
      </c>
      <c r="BJ248" s="4">
        <v>28737082303</v>
      </c>
      <c r="BK248" s="3">
        <v>45.57</v>
      </c>
      <c r="BL248" t="s">
        <v>589</v>
      </c>
      <c r="BM248" s="13">
        <f t="shared" si="37"/>
        <v>2292.2727540000001</v>
      </c>
      <c r="BN248" s="13">
        <f t="shared" si="38"/>
        <v>2283.2727540000001</v>
      </c>
      <c r="BO248" s="13">
        <f t="shared" si="39"/>
        <v>26609.059053000001</v>
      </c>
      <c r="BP248" s="13">
        <f t="shared" si="40"/>
        <v>26453.809549000001</v>
      </c>
      <c r="BQ248" s="13">
        <f t="shared" si="41"/>
        <v>18000</v>
      </c>
      <c r="BR248" s="13">
        <f t="shared" si="42"/>
        <v>0</v>
      </c>
      <c r="BS248" s="13">
        <f t="shared" si="43"/>
        <v>9788.3333330000005</v>
      </c>
      <c r="BT248" s="13">
        <f t="shared" si="44"/>
        <v>0</v>
      </c>
      <c r="BU248" s="13">
        <f t="shared" si="45"/>
        <v>6369.2631170000004</v>
      </c>
      <c r="BV248" s="13">
        <f t="shared" si="46"/>
        <v>0</v>
      </c>
      <c r="BW248" s="13">
        <f t="shared" si="47"/>
        <v>63058.928257000007</v>
      </c>
      <c r="BX248" s="13">
        <f t="shared" si="48"/>
        <v>28737.082303000003</v>
      </c>
    </row>
    <row r="249" spans="1:76" x14ac:dyDescent="0.25">
      <c r="A249">
        <v>16</v>
      </c>
      <c r="B249" t="s">
        <v>60</v>
      </c>
      <c r="C249" t="s">
        <v>61</v>
      </c>
      <c r="D249">
        <v>2021</v>
      </c>
      <c r="E249" t="s">
        <v>62</v>
      </c>
      <c r="F249" t="s">
        <v>63</v>
      </c>
      <c r="G249">
        <v>2</v>
      </c>
      <c r="H249" t="s">
        <v>64</v>
      </c>
      <c r="I249" t="s">
        <v>3665</v>
      </c>
      <c r="J249" t="s">
        <v>478</v>
      </c>
      <c r="K249" t="s">
        <v>479</v>
      </c>
      <c r="L249" t="s">
        <v>4102</v>
      </c>
      <c r="M249" t="s">
        <v>480</v>
      </c>
      <c r="N249" s="1" t="s">
        <v>264</v>
      </c>
      <c r="O249" t="s">
        <v>265</v>
      </c>
      <c r="P249" s="1" t="s">
        <v>581</v>
      </c>
      <c r="Q249" t="s">
        <v>582</v>
      </c>
      <c r="R249" t="s">
        <v>3751</v>
      </c>
      <c r="S249" t="s">
        <v>583</v>
      </c>
      <c r="T249">
        <v>29</v>
      </c>
      <c r="U249">
        <v>4</v>
      </c>
      <c r="V249" t="s">
        <v>590</v>
      </c>
      <c r="W249">
        <v>3</v>
      </c>
      <c r="X249" t="s">
        <v>142</v>
      </c>
      <c r="Y249">
        <v>1</v>
      </c>
      <c r="Z249" t="s">
        <v>75</v>
      </c>
      <c r="AA249">
        <v>1</v>
      </c>
      <c r="AB249" s="3">
        <v>100</v>
      </c>
      <c r="AC249" s="3">
        <v>100</v>
      </c>
      <c r="AD249" s="3">
        <v>100</v>
      </c>
      <c r="AE249" s="3">
        <v>170</v>
      </c>
      <c r="AF249" s="3">
        <v>100</v>
      </c>
      <c r="AG249" s="3">
        <v>58.82</v>
      </c>
      <c r="AH249" s="3">
        <v>240</v>
      </c>
      <c r="AI249" s="3">
        <v>0</v>
      </c>
      <c r="AJ249" s="3">
        <v>0</v>
      </c>
      <c r="AK249" s="3">
        <v>320</v>
      </c>
      <c r="AL249" s="3">
        <v>0</v>
      </c>
      <c r="AM249" s="3">
        <v>0</v>
      </c>
      <c r="AN249" s="3">
        <v>320</v>
      </c>
      <c r="AO249" s="3">
        <v>0</v>
      </c>
      <c r="AP249" s="3">
        <v>0</v>
      </c>
      <c r="AQ249" s="3" t="s">
        <v>79</v>
      </c>
      <c r="AR249" s="3" t="s">
        <v>79</v>
      </c>
      <c r="AS249" s="3" t="s">
        <v>79</v>
      </c>
      <c r="AT249" s="4">
        <v>394715036</v>
      </c>
      <c r="AU249" s="4">
        <v>394715035</v>
      </c>
      <c r="AV249" s="3">
        <v>100</v>
      </c>
      <c r="AW249" s="4">
        <v>3982490416</v>
      </c>
      <c r="AX249" s="4">
        <v>3966619133</v>
      </c>
      <c r="AY249" s="3">
        <v>99.6</v>
      </c>
      <c r="AZ249" s="4">
        <v>5502678000</v>
      </c>
      <c r="BA249" s="4">
        <v>0</v>
      </c>
      <c r="BB249" s="3">
        <v>0</v>
      </c>
      <c r="BC249" s="4">
        <v>7711666667</v>
      </c>
      <c r="BD249" s="4">
        <v>0</v>
      </c>
      <c r="BE249" s="3">
        <v>0</v>
      </c>
      <c r="BF249" s="4">
        <v>6270000000</v>
      </c>
      <c r="BG249" s="4">
        <v>0</v>
      </c>
      <c r="BH249" s="3">
        <v>0</v>
      </c>
      <c r="BI249" s="4">
        <v>23861550119</v>
      </c>
      <c r="BJ249" s="4">
        <v>4361334168</v>
      </c>
      <c r="BK249" s="3">
        <v>18.28</v>
      </c>
      <c r="BL249" t="s">
        <v>591</v>
      </c>
      <c r="BM249" s="13">
        <f t="shared" si="37"/>
        <v>394.715036</v>
      </c>
      <c r="BN249" s="13">
        <f t="shared" si="38"/>
        <v>394.715035</v>
      </c>
      <c r="BO249" s="13">
        <f t="shared" si="39"/>
        <v>3982.4904160000001</v>
      </c>
      <c r="BP249" s="13">
        <f t="shared" si="40"/>
        <v>3966.6191330000001</v>
      </c>
      <c r="BQ249" s="13">
        <f t="shared" si="41"/>
        <v>5502.6779999999999</v>
      </c>
      <c r="BR249" s="13">
        <f t="shared" si="42"/>
        <v>0</v>
      </c>
      <c r="BS249" s="13">
        <f t="shared" si="43"/>
        <v>7711.6666670000004</v>
      </c>
      <c r="BT249" s="13">
        <f t="shared" si="44"/>
        <v>0</v>
      </c>
      <c r="BU249" s="13">
        <f t="shared" si="45"/>
        <v>6270</v>
      </c>
      <c r="BV249" s="13">
        <f t="shared" si="46"/>
        <v>0</v>
      </c>
      <c r="BW249" s="13">
        <f t="shared" si="47"/>
        <v>23861.550119</v>
      </c>
      <c r="BX249" s="13">
        <f t="shared" si="48"/>
        <v>4361.3341680000003</v>
      </c>
    </row>
    <row r="250" spans="1:76" x14ac:dyDescent="0.25">
      <c r="A250">
        <v>16</v>
      </c>
      <c r="B250" t="s">
        <v>60</v>
      </c>
      <c r="C250" t="s">
        <v>61</v>
      </c>
      <c r="D250">
        <v>2021</v>
      </c>
      <c r="E250" t="s">
        <v>62</v>
      </c>
      <c r="F250" t="s">
        <v>63</v>
      </c>
      <c r="G250">
        <v>2</v>
      </c>
      <c r="H250" t="s">
        <v>64</v>
      </c>
      <c r="I250" t="s">
        <v>3665</v>
      </c>
      <c r="J250" t="s">
        <v>478</v>
      </c>
      <c r="K250" t="s">
        <v>479</v>
      </c>
      <c r="L250" t="s">
        <v>4102</v>
      </c>
      <c r="M250" t="s">
        <v>480</v>
      </c>
      <c r="N250" s="1" t="s">
        <v>264</v>
      </c>
      <c r="O250" t="s">
        <v>265</v>
      </c>
      <c r="P250" s="1" t="s">
        <v>581</v>
      </c>
      <c r="Q250" t="s">
        <v>582</v>
      </c>
      <c r="R250" t="s">
        <v>3751</v>
      </c>
      <c r="S250" t="s">
        <v>583</v>
      </c>
      <c r="T250">
        <v>29</v>
      </c>
      <c r="U250">
        <v>5</v>
      </c>
      <c r="V250" t="s">
        <v>592</v>
      </c>
      <c r="W250">
        <v>3</v>
      </c>
      <c r="X250" t="s">
        <v>142</v>
      </c>
      <c r="Y250">
        <v>1</v>
      </c>
      <c r="Z250" t="s">
        <v>75</v>
      </c>
      <c r="AA250">
        <v>1</v>
      </c>
      <c r="AB250" s="3">
        <v>110</v>
      </c>
      <c r="AC250" s="3">
        <v>112</v>
      </c>
      <c r="AD250" s="3">
        <v>101.82</v>
      </c>
      <c r="AE250" s="3">
        <v>175</v>
      </c>
      <c r="AF250" s="3">
        <v>112</v>
      </c>
      <c r="AG250" s="3">
        <v>64</v>
      </c>
      <c r="AH250" s="3">
        <v>220</v>
      </c>
      <c r="AI250" s="3">
        <v>0</v>
      </c>
      <c r="AJ250" s="3">
        <v>0</v>
      </c>
      <c r="AK250" s="3">
        <v>220</v>
      </c>
      <c r="AL250" s="3">
        <v>0</v>
      </c>
      <c r="AM250" s="3">
        <v>0</v>
      </c>
      <c r="AN250" s="3">
        <v>220</v>
      </c>
      <c r="AO250" s="3">
        <v>0</v>
      </c>
      <c r="AP250" s="3">
        <v>0</v>
      </c>
      <c r="AQ250" s="3" t="s">
        <v>79</v>
      </c>
      <c r="AR250" s="3" t="s">
        <v>79</v>
      </c>
      <c r="AS250" s="3" t="s">
        <v>79</v>
      </c>
      <c r="AT250" s="4">
        <v>2703750411</v>
      </c>
      <c r="AU250" s="4">
        <v>2703750411</v>
      </c>
      <c r="AV250" s="3">
        <v>100</v>
      </c>
      <c r="AW250" s="4">
        <v>5048938234</v>
      </c>
      <c r="AX250" s="4">
        <v>4798206234</v>
      </c>
      <c r="AY250" s="3">
        <v>95.03</v>
      </c>
      <c r="AZ250" s="4">
        <v>6142837000</v>
      </c>
      <c r="BA250" s="4">
        <v>0</v>
      </c>
      <c r="BB250" s="3">
        <v>0</v>
      </c>
      <c r="BC250" s="4">
        <v>5002075000</v>
      </c>
      <c r="BD250" s="4">
        <v>0</v>
      </c>
      <c r="BE250" s="3">
        <v>0</v>
      </c>
      <c r="BF250" s="4">
        <v>4342446661</v>
      </c>
      <c r="BG250" s="4">
        <v>0</v>
      </c>
      <c r="BH250" s="3">
        <v>0</v>
      </c>
      <c r="BI250" s="4">
        <v>23240047306</v>
      </c>
      <c r="BJ250" s="4">
        <v>7501956645</v>
      </c>
      <c r="BK250" s="3">
        <v>32.28</v>
      </c>
      <c r="BL250" t="s">
        <v>593</v>
      </c>
      <c r="BM250" s="13">
        <f t="shared" si="37"/>
        <v>2703.750411</v>
      </c>
      <c r="BN250" s="13">
        <f t="shared" si="38"/>
        <v>2703.750411</v>
      </c>
      <c r="BO250" s="13">
        <f t="shared" si="39"/>
        <v>5048.9382340000002</v>
      </c>
      <c r="BP250" s="13">
        <f t="shared" si="40"/>
        <v>4798.2062340000002</v>
      </c>
      <c r="BQ250" s="13">
        <f t="shared" si="41"/>
        <v>6142.8370000000004</v>
      </c>
      <c r="BR250" s="13">
        <f t="shared" si="42"/>
        <v>0</v>
      </c>
      <c r="BS250" s="13">
        <f t="shared" si="43"/>
        <v>5002.0749999999998</v>
      </c>
      <c r="BT250" s="13">
        <f t="shared" si="44"/>
        <v>0</v>
      </c>
      <c r="BU250" s="13">
        <f t="shared" si="45"/>
        <v>4342.4466609999999</v>
      </c>
      <c r="BV250" s="13">
        <f t="shared" si="46"/>
        <v>0</v>
      </c>
      <c r="BW250" s="13">
        <f t="shared" si="47"/>
        <v>23240.047306</v>
      </c>
      <c r="BX250" s="13">
        <f t="shared" si="48"/>
        <v>7501.9566450000002</v>
      </c>
    </row>
    <row r="251" spans="1:76" x14ac:dyDescent="0.25">
      <c r="A251">
        <v>16</v>
      </c>
      <c r="B251" t="s">
        <v>60</v>
      </c>
      <c r="C251" t="s">
        <v>61</v>
      </c>
      <c r="D251">
        <v>2021</v>
      </c>
      <c r="E251" t="s">
        <v>62</v>
      </c>
      <c r="F251" t="s">
        <v>63</v>
      </c>
      <c r="G251">
        <v>2</v>
      </c>
      <c r="H251" t="s">
        <v>64</v>
      </c>
      <c r="I251" t="s">
        <v>3665</v>
      </c>
      <c r="J251" t="s">
        <v>478</v>
      </c>
      <c r="K251" t="s">
        <v>479</v>
      </c>
      <c r="L251" t="s">
        <v>4102</v>
      </c>
      <c r="M251" t="s">
        <v>480</v>
      </c>
      <c r="N251" s="1" t="s">
        <v>264</v>
      </c>
      <c r="O251" t="s">
        <v>265</v>
      </c>
      <c r="P251" s="1" t="s">
        <v>581</v>
      </c>
      <c r="Q251" t="s">
        <v>582</v>
      </c>
      <c r="R251" t="s">
        <v>3751</v>
      </c>
      <c r="S251" t="s">
        <v>583</v>
      </c>
      <c r="T251">
        <v>29</v>
      </c>
      <c r="U251">
        <v>6</v>
      </c>
      <c r="V251" t="s">
        <v>594</v>
      </c>
      <c r="W251">
        <v>1</v>
      </c>
      <c r="X251" t="s">
        <v>74</v>
      </c>
      <c r="Y251">
        <v>1</v>
      </c>
      <c r="Z251" t="s">
        <v>75</v>
      </c>
      <c r="AA251">
        <v>1</v>
      </c>
      <c r="AB251" s="3">
        <v>500</v>
      </c>
      <c r="AC251" s="3">
        <v>449</v>
      </c>
      <c r="AD251" s="3">
        <v>89.8</v>
      </c>
      <c r="AE251" s="3">
        <v>400</v>
      </c>
      <c r="AF251" s="3">
        <v>28</v>
      </c>
      <c r="AG251" s="3">
        <v>7</v>
      </c>
      <c r="AH251" s="3">
        <v>400</v>
      </c>
      <c r="AI251" s="3">
        <v>0</v>
      </c>
      <c r="AJ251" s="3">
        <v>0</v>
      </c>
      <c r="AK251" s="3">
        <v>400</v>
      </c>
      <c r="AL251" s="3">
        <v>0</v>
      </c>
      <c r="AM251" s="3">
        <v>0</v>
      </c>
      <c r="AN251" s="3">
        <v>351</v>
      </c>
      <c r="AO251" s="3">
        <v>0</v>
      </c>
      <c r="AP251" s="3">
        <v>0</v>
      </c>
      <c r="AQ251" s="3">
        <v>2000</v>
      </c>
      <c r="AR251" s="3">
        <v>477</v>
      </c>
      <c r="AS251" s="3">
        <v>23.85</v>
      </c>
      <c r="AT251" s="4">
        <v>1288200000</v>
      </c>
      <c r="AU251" s="4">
        <v>1288200000</v>
      </c>
      <c r="AV251" s="3">
        <v>100</v>
      </c>
      <c r="AW251" s="4">
        <v>691442350</v>
      </c>
      <c r="AX251" s="4">
        <v>210300000</v>
      </c>
      <c r="AY251" s="3">
        <v>30.41</v>
      </c>
      <c r="AZ251" s="4">
        <v>843000000</v>
      </c>
      <c r="BA251" s="4">
        <v>0</v>
      </c>
      <c r="BB251" s="3">
        <v>0</v>
      </c>
      <c r="BC251" s="4">
        <v>1497925000</v>
      </c>
      <c r="BD251" s="4">
        <v>0</v>
      </c>
      <c r="BE251" s="3">
        <v>0</v>
      </c>
      <c r="BF251" s="4">
        <v>1300392222</v>
      </c>
      <c r="BG251" s="4">
        <v>0</v>
      </c>
      <c r="BH251" s="3">
        <v>0</v>
      </c>
      <c r="BI251" s="4">
        <v>5620959572</v>
      </c>
      <c r="BJ251" s="4">
        <v>1498500000</v>
      </c>
      <c r="BK251" s="3">
        <v>26.66</v>
      </c>
      <c r="BL251" t="s">
        <v>595</v>
      </c>
      <c r="BM251" s="13">
        <f t="shared" si="37"/>
        <v>1288.2</v>
      </c>
      <c r="BN251" s="13">
        <f t="shared" si="38"/>
        <v>1288.2</v>
      </c>
      <c r="BO251" s="13">
        <f t="shared" si="39"/>
        <v>691.44235000000003</v>
      </c>
      <c r="BP251" s="13">
        <f t="shared" si="40"/>
        <v>210.3</v>
      </c>
      <c r="BQ251" s="13">
        <f t="shared" si="41"/>
        <v>843</v>
      </c>
      <c r="BR251" s="13">
        <f t="shared" si="42"/>
        <v>0</v>
      </c>
      <c r="BS251" s="13">
        <f t="shared" si="43"/>
        <v>1497.925</v>
      </c>
      <c r="BT251" s="13">
        <f t="shared" si="44"/>
        <v>0</v>
      </c>
      <c r="BU251" s="13">
        <f t="shared" si="45"/>
        <v>1300.3922219999999</v>
      </c>
      <c r="BV251" s="13">
        <f t="shared" si="46"/>
        <v>0</v>
      </c>
      <c r="BW251" s="13">
        <f t="shared" si="47"/>
        <v>5620.9595719999998</v>
      </c>
      <c r="BX251" s="13">
        <f t="shared" si="48"/>
        <v>1498.5</v>
      </c>
    </row>
    <row r="252" spans="1:76" x14ac:dyDescent="0.25">
      <c r="A252">
        <v>16</v>
      </c>
      <c r="B252" t="s">
        <v>60</v>
      </c>
      <c r="C252" t="s">
        <v>61</v>
      </c>
      <c r="D252">
        <v>2021</v>
      </c>
      <c r="E252" t="s">
        <v>62</v>
      </c>
      <c r="F252" t="s">
        <v>63</v>
      </c>
      <c r="G252">
        <v>2</v>
      </c>
      <c r="H252" t="s">
        <v>64</v>
      </c>
      <c r="I252" t="s">
        <v>3665</v>
      </c>
      <c r="J252" t="s">
        <v>478</v>
      </c>
      <c r="K252" t="s">
        <v>479</v>
      </c>
      <c r="L252" t="s">
        <v>4102</v>
      </c>
      <c r="M252" t="s">
        <v>480</v>
      </c>
      <c r="N252" s="1" t="s">
        <v>264</v>
      </c>
      <c r="O252" t="s">
        <v>265</v>
      </c>
      <c r="P252" s="1" t="s">
        <v>581</v>
      </c>
      <c r="Q252" t="s">
        <v>582</v>
      </c>
      <c r="R252" t="s">
        <v>3751</v>
      </c>
      <c r="S252" t="s">
        <v>583</v>
      </c>
      <c r="T252">
        <v>29</v>
      </c>
      <c r="U252">
        <v>7</v>
      </c>
      <c r="V252" t="s">
        <v>596</v>
      </c>
      <c r="W252">
        <v>3</v>
      </c>
      <c r="X252" t="s">
        <v>142</v>
      </c>
      <c r="Y252">
        <v>1</v>
      </c>
      <c r="Z252" t="s">
        <v>75</v>
      </c>
      <c r="AA252">
        <v>1</v>
      </c>
      <c r="AB252" s="3">
        <v>552</v>
      </c>
      <c r="AC252" s="3">
        <v>431</v>
      </c>
      <c r="AD252" s="3">
        <v>78.08</v>
      </c>
      <c r="AE252" s="3">
        <v>1720</v>
      </c>
      <c r="AF252" s="3">
        <v>777</v>
      </c>
      <c r="AG252" s="3">
        <v>45.17</v>
      </c>
      <c r="AH252" s="3">
        <v>2817</v>
      </c>
      <c r="AI252" s="3">
        <v>0</v>
      </c>
      <c r="AJ252" s="3">
        <v>0</v>
      </c>
      <c r="AK252" s="3">
        <v>4632</v>
      </c>
      <c r="AL252" s="3">
        <v>0</v>
      </c>
      <c r="AM252" s="3">
        <v>0</v>
      </c>
      <c r="AN252" s="3">
        <v>6000</v>
      </c>
      <c r="AO252" s="3">
        <v>0</v>
      </c>
      <c r="AP252" s="3">
        <v>0</v>
      </c>
      <c r="AQ252" s="3" t="s">
        <v>79</v>
      </c>
      <c r="AR252" s="3" t="s">
        <v>79</v>
      </c>
      <c r="AS252" s="3" t="s">
        <v>79</v>
      </c>
      <c r="AT252" s="4">
        <v>4563705535</v>
      </c>
      <c r="AU252" s="4">
        <v>4527705535</v>
      </c>
      <c r="AV252" s="3">
        <v>99.21</v>
      </c>
      <c r="AW252" s="4">
        <v>8221404171</v>
      </c>
      <c r="AX252" s="4">
        <v>7215159515</v>
      </c>
      <c r="AY252" s="3">
        <v>87.76</v>
      </c>
      <c r="AZ252" s="4">
        <v>17209442000</v>
      </c>
      <c r="BA252" s="4">
        <v>0</v>
      </c>
      <c r="BB252" s="3">
        <v>0</v>
      </c>
      <c r="BC252" s="4">
        <v>28548533089</v>
      </c>
      <c r="BD252" s="4">
        <v>0</v>
      </c>
      <c r="BE252" s="3">
        <v>0</v>
      </c>
      <c r="BF252" s="4">
        <v>9392277556</v>
      </c>
      <c r="BG252" s="4">
        <v>0</v>
      </c>
      <c r="BH252" s="3">
        <v>0</v>
      </c>
      <c r="BI252" s="4">
        <v>67935362351</v>
      </c>
      <c r="BJ252" s="4">
        <v>11742865050</v>
      </c>
      <c r="BK252" s="3">
        <v>17.29</v>
      </c>
      <c r="BL252" t="s">
        <v>597</v>
      </c>
      <c r="BM252" s="13">
        <f t="shared" si="37"/>
        <v>4563.7055350000001</v>
      </c>
      <c r="BN252" s="13">
        <f t="shared" si="38"/>
        <v>4527.7055350000001</v>
      </c>
      <c r="BO252" s="13">
        <f t="shared" si="39"/>
        <v>8221.4041710000001</v>
      </c>
      <c r="BP252" s="13">
        <f t="shared" si="40"/>
        <v>7215.1595150000003</v>
      </c>
      <c r="BQ252" s="13">
        <f t="shared" si="41"/>
        <v>17209.441999999999</v>
      </c>
      <c r="BR252" s="13">
        <f t="shared" si="42"/>
        <v>0</v>
      </c>
      <c r="BS252" s="13">
        <f t="shared" si="43"/>
        <v>28548.533089</v>
      </c>
      <c r="BT252" s="13">
        <f t="shared" si="44"/>
        <v>0</v>
      </c>
      <c r="BU252" s="13">
        <f t="shared" si="45"/>
        <v>9392.2775559999991</v>
      </c>
      <c r="BV252" s="13">
        <f t="shared" si="46"/>
        <v>0</v>
      </c>
      <c r="BW252" s="13">
        <f t="shared" si="47"/>
        <v>67935.362351000003</v>
      </c>
      <c r="BX252" s="13">
        <f t="shared" si="48"/>
        <v>11742.86505</v>
      </c>
    </row>
    <row r="253" spans="1:76" x14ac:dyDescent="0.25">
      <c r="A253">
        <v>16</v>
      </c>
      <c r="B253" t="s">
        <v>60</v>
      </c>
      <c r="C253" t="s">
        <v>61</v>
      </c>
      <c r="D253">
        <v>2021</v>
      </c>
      <c r="E253" t="s">
        <v>62</v>
      </c>
      <c r="F253" t="s">
        <v>63</v>
      </c>
      <c r="G253">
        <v>2</v>
      </c>
      <c r="H253" t="s">
        <v>64</v>
      </c>
      <c r="I253" t="s">
        <v>3665</v>
      </c>
      <c r="J253" t="s">
        <v>478</v>
      </c>
      <c r="K253" t="s">
        <v>479</v>
      </c>
      <c r="L253" t="s">
        <v>4102</v>
      </c>
      <c r="M253" t="s">
        <v>480</v>
      </c>
      <c r="N253" s="1" t="s">
        <v>264</v>
      </c>
      <c r="O253" t="s">
        <v>265</v>
      </c>
      <c r="P253" s="1" t="s">
        <v>581</v>
      </c>
      <c r="Q253" t="s">
        <v>582</v>
      </c>
      <c r="R253" t="s">
        <v>3751</v>
      </c>
      <c r="S253" t="s">
        <v>583</v>
      </c>
      <c r="T253">
        <v>29</v>
      </c>
      <c r="U253">
        <v>8</v>
      </c>
      <c r="V253" t="s">
        <v>598</v>
      </c>
      <c r="W253">
        <v>3</v>
      </c>
      <c r="X253" t="s">
        <v>142</v>
      </c>
      <c r="Y253">
        <v>1</v>
      </c>
      <c r="Z253" t="s">
        <v>75</v>
      </c>
      <c r="AA253">
        <v>1</v>
      </c>
      <c r="AB253" s="3">
        <v>161</v>
      </c>
      <c r="AC253" s="3">
        <v>161</v>
      </c>
      <c r="AD253" s="3">
        <v>100</v>
      </c>
      <c r="AE253" s="3">
        <v>1865</v>
      </c>
      <c r="AF253" s="3">
        <v>1447</v>
      </c>
      <c r="AG253" s="3">
        <v>77.59</v>
      </c>
      <c r="AH253" s="3">
        <v>2584</v>
      </c>
      <c r="AI253" s="3">
        <v>0</v>
      </c>
      <c r="AJ253" s="3">
        <v>0</v>
      </c>
      <c r="AK253" s="3">
        <v>4026</v>
      </c>
      <c r="AL253" s="3">
        <v>0</v>
      </c>
      <c r="AM253" s="3">
        <v>0</v>
      </c>
      <c r="AN253" s="3">
        <v>4650</v>
      </c>
      <c r="AO253" s="3">
        <v>0</v>
      </c>
      <c r="AP253" s="3">
        <v>0</v>
      </c>
      <c r="AQ253" s="3" t="s">
        <v>79</v>
      </c>
      <c r="AR253" s="3" t="s">
        <v>79</v>
      </c>
      <c r="AS253" s="3" t="s">
        <v>79</v>
      </c>
      <c r="AT253" s="4">
        <v>2306254302</v>
      </c>
      <c r="AU253" s="4">
        <v>2275730701</v>
      </c>
      <c r="AV253" s="3">
        <v>98.68</v>
      </c>
      <c r="AW253" s="4">
        <v>2996425543</v>
      </c>
      <c r="AX253" s="4">
        <v>2598772693</v>
      </c>
      <c r="AY253" s="3">
        <v>86.73</v>
      </c>
      <c r="AZ253" s="4">
        <v>3153121000</v>
      </c>
      <c r="BA253" s="4">
        <v>0</v>
      </c>
      <c r="BB253" s="3">
        <v>0</v>
      </c>
      <c r="BC253" s="4">
        <v>4751466911</v>
      </c>
      <c r="BD253" s="4">
        <v>0</v>
      </c>
      <c r="BE253" s="3">
        <v>0</v>
      </c>
      <c r="BF253" s="4">
        <v>5415722444</v>
      </c>
      <c r="BG253" s="4">
        <v>0</v>
      </c>
      <c r="BH253" s="3">
        <v>0</v>
      </c>
      <c r="BI253" s="4">
        <v>18622990200</v>
      </c>
      <c r="BJ253" s="4">
        <v>4874503394</v>
      </c>
      <c r="BK253" s="3">
        <v>26.17</v>
      </c>
      <c r="BL253" t="s">
        <v>599</v>
      </c>
      <c r="BM253" s="13">
        <f t="shared" si="37"/>
        <v>2306.2543019999998</v>
      </c>
      <c r="BN253" s="13">
        <f t="shared" si="38"/>
        <v>2275.730701</v>
      </c>
      <c r="BO253" s="13">
        <f t="shared" si="39"/>
        <v>2996.4255429999998</v>
      </c>
      <c r="BP253" s="13">
        <f t="shared" si="40"/>
        <v>2598.7726929999999</v>
      </c>
      <c r="BQ253" s="13">
        <f t="shared" si="41"/>
        <v>3153.1210000000001</v>
      </c>
      <c r="BR253" s="13">
        <f t="shared" si="42"/>
        <v>0</v>
      </c>
      <c r="BS253" s="13">
        <f t="shared" si="43"/>
        <v>4751.4669110000004</v>
      </c>
      <c r="BT253" s="13">
        <f t="shared" si="44"/>
        <v>0</v>
      </c>
      <c r="BU253" s="13">
        <f t="shared" si="45"/>
        <v>5415.722444</v>
      </c>
      <c r="BV253" s="13">
        <f t="shared" si="46"/>
        <v>0</v>
      </c>
      <c r="BW253" s="13">
        <f t="shared" si="47"/>
        <v>18622.9902</v>
      </c>
      <c r="BX253" s="13">
        <f t="shared" si="48"/>
        <v>4874.5033939999994</v>
      </c>
    </row>
    <row r="254" spans="1:76" x14ac:dyDescent="0.25">
      <c r="A254">
        <v>16</v>
      </c>
      <c r="B254" t="s">
        <v>60</v>
      </c>
      <c r="C254" t="s">
        <v>61</v>
      </c>
      <c r="D254">
        <v>2021</v>
      </c>
      <c r="E254" t="s">
        <v>62</v>
      </c>
      <c r="F254" t="s">
        <v>63</v>
      </c>
      <c r="G254">
        <v>2</v>
      </c>
      <c r="H254" t="s">
        <v>64</v>
      </c>
      <c r="I254" t="s">
        <v>3665</v>
      </c>
      <c r="J254" t="s">
        <v>478</v>
      </c>
      <c r="K254" t="s">
        <v>479</v>
      </c>
      <c r="L254" t="s">
        <v>4102</v>
      </c>
      <c r="M254" t="s">
        <v>480</v>
      </c>
      <c r="N254" s="1" t="s">
        <v>264</v>
      </c>
      <c r="O254" t="s">
        <v>265</v>
      </c>
      <c r="P254" s="1" t="s">
        <v>581</v>
      </c>
      <c r="Q254" t="s">
        <v>582</v>
      </c>
      <c r="R254" t="s">
        <v>3751</v>
      </c>
      <c r="S254" t="s">
        <v>583</v>
      </c>
      <c r="T254">
        <v>29</v>
      </c>
      <c r="U254">
        <v>9</v>
      </c>
      <c r="V254" t="s">
        <v>600</v>
      </c>
      <c r="W254">
        <v>3</v>
      </c>
      <c r="X254" t="s">
        <v>142</v>
      </c>
      <c r="Y254">
        <v>1</v>
      </c>
      <c r="Z254" t="s">
        <v>75</v>
      </c>
      <c r="AA254">
        <v>1</v>
      </c>
      <c r="AB254" s="3">
        <v>40</v>
      </c>
      <c r="AC254" s="3">
        <v>44</v>
      </c>
      <c r="AD254" s="3">
        <v>110</v>
      </c>
      <c r="AE254" s="3">
        <v>150</v>
      </c>
      <c r="AF254" s="3">
        <v>149</v>
      </c>
      <c r="AG254" s="3">
        <v>99.33</v>
      </c>
      <c r="AH254" s="3">
        <v>250</v>
      </c>
      <c r="AI254" s="3">
        <v>0</v>
      </c>
      <c r="AJ254" s="3">
        <v>0</v>
      </c>
      <c r="AK254" s="3">
        <v>350</v>
      </c>
      <c r="AL254" s="3">
        <v>0</v>
      </c>
      <c r="AM254" s="3">
        <v>0</v>
      </c>
      <c r="AN254" s="3">
        <v>399</v>
      </c>
      <c r="AO254" s="3">
        <v>0</v>
      </c>
      <c r="AP254" s="3">
        <v>0</v>
      </c>
      <c r="AQ254" s="3" t="s">
        <v>79</v>
      </c>
      <c r="AR254" s="3" t="s">
        <v>79</v>
      </c>
      <c r="AS254" s="3" t="s">
        <v>79</v>
      </c>
      <c r="AT254" s="4">
        <v>2365786759</v>
      </c>
      <c r="AU254" s="4">
        <v>2290945559</v>
      </c>
      <c r="AV254" s="3">
        <v>96.84</v>
      </c>
      <c r="AW254" s="4">
        <v>8789911286</v>
      </c>
      <c r="AX254" s="4">
        <v>7609887202</v>
      </c>
      <c r="AY254" s="3">
        <v>86.58</v>
      </c>
      <c r="AZ254" s="4">
        <v>10039664000</v>
      </c>
      <c r="BA254" s="4">
        <v>0</v>
      </c>
      <c r="BB254" s="3">
        <v>0</v>
      </c>
      <c r="BC254" s="4">
        <v>15000000000</v>
      </c>
      <c r="BD254" s="4">
        <v>0</v>
      </c>
      <c r="BE254" s="3">
        <v>0</v>
      </c>
      <c r="BF254" s="4">
        <v>13707342000</v>
      </c>
      <c r="BG254" s="4">
        <v>0</v>
      </c>
      <c r="BH254" s="3">
        <v>0</v>
      </c>
      <c r="BI254" s="4">
        <v>49902704045</v>
      </c>
      <c r="BJ254" s="4">
        <v>9900832761</v>
      </c>
      <c r="BK254" s="3">
        <v>19.84</v>
      </c>
      <c r="BL254" t="s">
        <v>601</v>
      </c>
      <c r="BM254" s="13">
        <f t="shared" si="37"/>
        <v>2365.7867590000001</v>
      </c>
      <c r="BN254" s="13">
        <f t="shared" si="38"/>
        <v>2290.9455589999998</v>
      </c>
      <c r="BO254" s="13">
        <f t="shared" si="39"/>
        <v>8789.9112860000005</v>
      </c>
      <c r="BP254" s="13">
        <f t="shared" si="40"/>
        <v>7609.8872019999999</v>
      </c>
      <c r="BQ254" s="13">
        <f t="shared" si="41"/>
        <v>10039.664000000001</v>
      </c>
      <c r="BR254" s="13">
        <f t="shared" si="42"/>
        <v>0</v>
      </c>
      <c r="BS254" s="13">
        <f t="shared" si="43"/>
        <v>15000</v>
      </c>
      <c r="BT254" s="13">
        <f t="shared" si="44"/>
        <v>0</v>
      </c>
      <c r="BU254" s="13">
        <f t="shared" si="45"/>
        <v>13707.342000000001</v>
      </c>
      <c r="BV254" s="13">
        <f t="shared" si="46"/>
        <v>0</v>
      </c>
      <c r="BW254" s="13">
        <f t="shared" si="47"/>
        <v>49902.704045000006</v>
      </c>
      <c r="BX254" s="13">
        <f t="shared" si="48"/>
        <v>9900.8327609999997</v>
      </c>
    </row>
    <row r="255" spans="1:76" x14ac:dyDescent="0.25">
      <c r="A255">
        <v>16</v>
      </c>
      <c r="B255" t="s">
        <v>60</v>
      </c>
      <c r="C255" t="s">
        <v>61</v>
      </c>
      <c r="D255">
        <v>2021</v>
      </c>
      <c r="E255" t="s">
        <v>62</v>
      </c>
      <c r="F255" t="s">
        <v>63</v>
      </c>
      <c r="G255">
        <v>2</v>
      </c>
      <c r="H255" t="s">
        <v>64</v>
      </c>
      <c r="I255" t="s">
        <v>3665</v>
      </c>
      <c r="J255" t="s">
        <v>478</v>
      </c>
      <c r="K255" t="s">
        <v>479</v>
      </c>
      <c r="L255" t="s">
        <v>4102</v>
      </c>
      <c r="M255" t="s">
        <v>480</v>
      </c>
      <c r="N255" s="1" t="s">
        <v>264</v>
      </c>
      <c r="O255" t="s">
        <v>265</v>
      </c>
      <c r="P255" s="1" t="s">
        <v>581</v>
      </c>
      <c r="Q255" t="s">
        <v>582</v>
      </c>
      <c r="R255" t="s">
        <v>3752</v>
      </c>
      <c r="S255" t="s">
        <v>602</v>
      </c>
      <c r="T255">
        <v>33</v>
      </c>
      <c r="U255">
        <v>1</v>
      </c>
      <c r="V255" t="s">
        <v>603</v>
      </c>
      <c r="W255">
        <v>1</v>
      </c>
      <c r="X255" t="s">
        <v>74</v>
      </c>
      <c r="Y255">
        <v>1</v>
      </c>
      <c r="Z255" t="s">
        <v>75</v>
      </c>
      <c r="AA255">
        <v>1</v>
      </c>
      <c r="AB255" s="3">
        <v>1</v>
      </c>
      <c r="AC255" s="3">
        <v>1</v>
      </c>
      <c r="AD255" s="3">
        <v>100</v>
      </c>
      <c r="AE255" s="3">
        <v>0</v>
      </c>
      <c r="AF255" s="3">
        <v>0</v>
      </c>
      <c r="AG255" s="3">
        <v>0</v>
      </c>
      <c r="AH255" s="3">
        <v>0</v>
      </c>
      <c r="AI255" s="3">
        <v>0</v>
      </c>
      <c r="AJ255" s="3">
        <v>0</v>
      </c>
      <c r="AK255" s="3">
        <v>0</v>
      </c>
      <c r="AL255" s="3">
        <v>0</v>
      </c>
      <c r="AM255" s="3">
        <v>0</v>
      </c>
      <c r="AN255" s="3">
        <v>0</v>
      </c>
      <c r="AO255" s="3">
        <v>0</v>
      </c>
      <c r="AP255" s="3">
        <v>0</v>
      </c>
      <c r="AQ255" s="3">
        <v>1</v>
      </c>
      <c r="AR255" s="3">
        <v>1</v>
      </c>
      <c r="AS255" s="3">
        <v>100</v>
      </c>
      <c r="AT255" s="4">
        <v>648000000</v>
      </c>
      <c r="AU255" s="4">
        <v>648000000</v>
      </c>
      <c r="AV255" s="3">
        <v>100</v>
      </c>
      <c r="AW255" s="4">
        <v>0</v>
      </c>
      <c r="AX255" s="4">
        <v>0</v>
      </c>
      <c r="AY255" s="3">
        <v>0</v>
      </c>
      <c r="AZ255" s="4">
        <v>0</v>
      </c>
      <c r="BA255" s="4">
        <v>0</v>
      </c>
      <c r="BB255" s="3">
        <v>0</v>
      </c>
      <c r="BC255" s="4">
        <v>0</v>
      </c>
      <c r="BD255" s="4">
        <v>0</v>
      </c>
      <c r="BE255" s="3">
        <v>0</v>
      </c>
      <c r="BF255" s="4">
        <v>0</v>
      </c>
      <c r="BG255" s="4">
        <v>0</v>
      </c>
      <c r="BH255" s="3">
        <v>0</v>
      </c>
      <c r="BI255" s="4">
        <v>648000000</v>
      </c>
      <c r="BJ255" s="4">
        <v>648000000</v>
      </c>
      <c r="BK255" s="3">
        <v>100</v>
      </c>
      <c r="BL255" t="s">
        <v>604</v>
      </c>
      <c r="BM255" s="13">
        <f t="shared" si="37"/>
        <v>648</v>
      </c>
      <c r="BN255" s="13">
        <f t="shared" si="38"/>
        <v>648</v>
      </c>
      <c r="BO255" s="13">
        <f t="shared" si="39"/>
        <v>0</v>
      </c>
      <c r="BP255" s="13">
        <f t="shared" si="40"/>
        <v>0</v>
      </c>
      <c r="BQ255" s="13">
        <f t="shared" si="41"/>
        <v>0</v>
      </c>
      <c r="BR255" s="13">
        <f t="shared" si="42"/>
        <v>0</v>
      </c>
      <c r="BS255" s="13">
        <f t="shared" si="43"/>
        <v>0</v>
      </c>
      <c r="BT255" s="13">
        <f t="shared" si="44"/>
        <v>0</v>
      </c>
      <c r="BU255" s="13">
        <f t="shared" si="45"/>
        <v>0</v>
      </c>
      <c r="BV255" s="13">
        <f t="shared" si="46"/>
        <v>0</v>
      </c>
      <c r="BW255" s="13">
        <f t="shared" si="47"/>
        <v>648</v>
      </c>
      <c r="BX255" s="13">
        <f t="shared" si="48"/>
        <v>648</v>
      </c>
    </row>
    <row r="256" spans="1:76" x14ac:dyDescent="0.25">
      <c r="A256">
        <v>16</v>
      </c>
      <c r="B256" t="s">
        <v>60</v>
      </c>
      <c r="C256" t="s">
        <v>61</v>
      </c>
      <c r="D256">
        <v>2021</v>
      </c>
      <c r="E256" t="s">
        <v>62</v>
      </c>
      <c r="F256" t="s">
        <v>63</v>
      </c>
      <c r="G256">
        <v>2</v>
      </c>
      <c r="H256" t="s">
        <v>64</v>
      </c>
      <c r="I256" t="s">
        <v>3665</v>
      </c>
      <c r="J256" t="s">
        <v>478</v>
      </c>
      <c r="K256" t="s">
        <v>479</v>
      </c>
      <c r="L256" t="s">
        <v>4102</v>
      </c>
      <c r="M256" t="s">
        <v>480</v>
      </c>
      <c r="N256" s="1" t="s">
        <v>264</v>
      </c>
      <c r="O256" t="s">
        <v>265</v>
      </c>
      <c r="P256" s="1" t="s">
        <v>581</v>
      </c>
      <c r="Q256" t="s">
        <v>582</v>
      </c>
      <c r="R256" t="s">
        <v>3752</v>
      </c>
      <c r="S256" t="s">
        <v>602</v>
      </c>
      <c r="T256">
        <v>33</v>
      </c>
      <c r="U256">
        <v>2</v>
      </c>
      <c r="V256" t="s">
        <v>605</v>
      </c>
      <c r="W256">
        <v>2</v>
      </c>
      <c r="X256" t="s">
        <v>78</v>
      </c>
      <c r="Y256">
        <v>1</v>
      </c>
      <c r="Z256" t="s">
        <v>75</v>
      </c>
      <c r="AA256">
        <v>1</v>
      </c>
      <c r="AB256" s="3">
        <v>1</v>
      </c>
      <c r="AC256" s="3">
        <v>1</v>
      </c>
      <c r="AD256" s="3">
        <v>100</v>
      </c>
      <c r="AE256" s="3">
        <v>1</v>
      </c>
      <c r="AF256" s="3">
        <v>1</v>
      </c>
      <c r="AG256" s="3">
        <v>100</v>
      </c>
      <c r="AH256" s="3">
        <v>1</v>
      </c>
      <c r="AI256" s="3">
        <v>0</v>
      </c>
      <c r="AJ256" s="3">
        <v>0</v>
      </c>
      <c r="AK256" s="3">
        <v>0</v>
      </c>
      <c r="AL256" s="3">
        <v>0</v>
      </c>
      <c r="AM256" s="3">
        <v>0</v>
      </c>
      <c r="AN256" s="3">
        <v>0</v>
      </c>
      <c r="AO256" s="3">
        <v>0</v>
      </c>
      <c r="AP256" s="3">
        <v>0</v>
      </c>
      <c r="AQ256" s="3" t="s">
        <v>79</v>
      </c>
      <c r="AR256" s="3" t="s">
        <v>79</v>
      </c>
      <c r="AS256" s="3" t="s">
        <v>79</v>
      </c>
      <c r="AT256" s="4">
        <v>30000000</v>
      </c>
      <c r="AU256" s="4">
        <v>30000000</v>
      </c>
      <c r="AV256" s="3">
        <v>100</v>
      </c>
      <c r="AW256" s="4">
        <v>270000000</v>
      </c>
      <c r="AX256" s="4">
        <v>181384800</v>
      </c>
      <c r="AY256" s="3">
        <v>67.180000000000007</v>
      </c>
      <c r="AZ256" s="4">
        <v>253000000</v>
      </c>
      <c r="BA256" s="4">
        <v>0</v>
      </c>
      <c r="BB256" s="3">
        <v>0</v>
      </c>
      <c r="BC256" s="4">
        <v>0</v>
      </c>
      <c r="BD256" s="4">
        <v>0</v>
      </c>
      <c r="BE256" s="3">
        <v>0</v>
      </c>
      <c r="BF256" s="4">
        <v>0</v>
      </c>
      <c r="BG256" s="4">
        <v>0</v>
      </c>
      <c r="BH256" s="3">
        <v>0</v>
      </c>
      <c r="BI256" s="4">
        <v>553000000</v>
      </c>
      <c r="BJ256" s="4">
        <v>211384800</v>
      </c>
      <c r="BK256" s="3">
        <v>38.229999999999997</v>
      </c>
      <c r="BL256" t="s">
        <v>606</v>
      </c>
      <c r="BM256" s="13">
        <f t="shared" si="37"/>
        <v>30</v>
      </c>
      <c r="BN256" s="13">
        <f t="shared" si="38"/>
        <v>30</v>
      </c>
      <c r="BO256" s="13">
        <f t="shared" si="39"/>
        <v>270</v>
      </c>
      <c r="BP256" s="13">
        <f t="shared" si="40"/>
        <v>181.38480000000001</v>
      </c>
      <c r="BQ256" s="13">
        <f t="shared" si="41"/>
        <v>253</v>
      </c>
      <c r="BR256" s="13">
        <f t="shared" si="42"/>
        <v>0</v>
      </c>
      <c r="BS256" s="13">
        <f t="shared" si="43"/>
        <v>0</v>
      </c>
      <c r="BT256" s="13">
        <f t="shared" si="44"/>
        <v>0</v>
      </c>
      <c r="BU256" s="13">
        <f t="shared" si="45"/>
        <v>0</v>
      </c>
      <c r="BV256" s="13">
        <f t="shared" si="46"/>
        <v>0</v>
      </c>
      <c r="BW256" s="13">
        <f t="shared" si="47"/>
        <v>553</v>
      </c>
      <c r="BX256" s="13">
        <f t="shared" si="48"/>
        <v>211.38480000000001</v>
      </c>
    </row>
    <row r="257" spans="1:76" x14ac:dyDescent="0.25">
      <c r="A257">
        <v>16</v>
      </c>
      <c r="B257" t="s">
        <v>60</v>
      </c>
      <c r="C257" t="s">
        <v>61</v>
      </c>
      <c r="D257">
        <v>2021</v>
      </c>
      <c r="E257" t="s">
        <v>62</v>
      </c>
      <c r="F257" t="s">
        <v>63</v>
      </c>
      <c r="G257">
        <v>2</v>
      </c>
      <c r="H257" t="s">
        <v>64</v>
      </c>
      <c r="I257" t="s">
        <v>3665</v>
      </c>
      <c r="J257" t="s">
        <v>478</v>
      </c>
      <c r="K257" t="s">
        <v>479</v>
      </c>
      <c r="L257" t="s">
        <v>4102</v>
      </c>
      <c r="M257" t="s">
        <v>480</v>
      </c>
      <c r="N257" s="1" t="s">
        <v>264</v>
      </c>
      <c r="O257" t="s">
        <v>265</v>
      </c>
      <c r="P257" s="1" t="s">
        <v>581</v>
      </c>
      <c r="Q257" t="s">
        <v>582</v>
      </c>
      <c r="R257" t="s">
        <v>3752</v>
      </c>
      <c r="S257" t="s">
        <v>602</v>
      </c>
      <c r="T257">
        <v>33</v>
      </c>
      <c r="U257">
        <v>3</v>
      </c>
      <c r="V257" t="s">
        <v>607</v>
      </c>
      <c r="W257">
        <v>1</v>
      </c>
      <c r="X257" t="s">
        <v>74</v>
      </c>
      <c r="Y257">
        <v>1</v>
      </c>
      <c r="Z257" t="s">
        <v>75</v>
      </c>
      <c r="AA257">
        <v>1</v>
      </c>
      <c r="AB257" s="3">
        <v>1</v>
      </c>
      <c r="AC257" s="3">
        <v>1</v>
      </c>
      <c r="AD257" s="3">
        <v>100</v>
      </c>
      <c r="AE257" s="3">
        <v>0</v>
      </c>
      <c r="AF257" s="3">
        <v>0</v>
      </c>
      <c r="AG257" s="3">
        <v>0</v>
      </c>
      <c r="AH257" s="3">
        <v>0</v>
      </c>
      <c r="AI257" s="3">
        <v>0</v>
      </c>
      <c r="AJ257" s="3">
        <v>0</v>
      </c>
      <c r="AK257" s="3">
        <v>0</v>
      </c>
      <c r="AL257" s="3">
        <v>0</v>
      </c>
      <c r="AM257" s="3">
        <v>0</v>
      </c>
      <c r="AN257" s="3">
        <v>0</v>
      </c>
      <c r="AO257" s="3">
        <v>0</v>
      </c>
      <c r="AP257" s="3">
        <v>0</v>
      </c>
      <c r="AQ257" s="3">
        <v>1</v>
      </c>
      <c r="AR257" s="3">
        <v>1</v>
      </c>
      <c r="AS257" s="3">
        <v>100</v>
      </c>
      <c r="AT257" s="4">
        <v>1932000000</v>
      </c>
      <c r="AU257" s="4">
        <v>1930000000</v>
      </c>
      <c r="AV257" s="3">
        <v>99.9</v>
      </c>
      <c r="AW257" s="4">
        <v>0</v>
      </c>
      <c r="AX257" s="4">
        <v>0</v>
      </c>
      <c r="AY257" s="3">
        <v>0</v>
      </c>
      <c r="AZ257" s="4">
        <v>0</v>
      </c>
      <c r="BA257" s="4">
        <v>0</v>
      </c>
      <c r="BB257" s="3">
        <v>0</v>
      </c>
      <c r="BC257" s="4">
        <v>0</v>
      </c>
      <c r="BD257" s="4">
        <v>0</v>
      </c>
      <c r="BE257" s="3">
        <v>0</v>
      </c>
      <c r="BF257" s="4">
        <v>0</v>
      </c>
      <c r="BG257" s="4">
        <v>0</v>
      </c>
      <c r="BH257" s="3">
        <v>0</v>
      </c>
      <c r="BI257" s="4">
        <v>1932000000</v>
      </c>
      <c r="BJ257" s="4">
        <v>1930000000</v>
      </c>
      <c r="BK257" s="3">
        <v>99.9</v>
      </c>
      <c r="BL257" t="s">
        <v>608</v>
      </c>
      <c r="BM257" s="13">
        <f t="shared" si="37"/>
        <v>1932</v>
      </c>
      <c r="BN257" s="13">
        <f t="shared" si="38"/>
        <v>1930</v>
      </c>
      <c r="BO257" s="13">
        <f t="shared" si="39"/>
        <v>0</v>
      </c>
      <c r="BP257" s="13">
        <f t="shared" si="40"/>
        <v>0</v>
      </c>
      <c r="BQ257" s="13">
        <f t="shared" si="41"/>
        <v>0</v>
      </c>
      <c r="BR257" s="13">
        <f t="shared" si="42"/>
        <v>0</v>
      </c>
      <c r="BS257" s="13">
        <f t="shared" si="43"/>
        <v>0</v>
      </c>
      <c r="BT257" s="13">
        <f t="shared" si="44"/>
        <v>0</v>
      </c>
      <c r="BU257" s="13">
        <f t="shared" si="45"/>
        <v>0</v>
      </c>
      <c r="BV257" s="13">
        <f t="shared" si="46"/>
        <v>0</v>
      </c>
      <c r="BW257" s="13">
        <f t="shared" si="47"/>
        <v>1932</v>
      </c>
      <c r="BX257" s="13">
        <f t="shared" si="48"/>
        <v>1930</v>
      </c>
    </row>
    <row r="258" spans="1:76" x14ac:dyDescent="0.25">
      <c r="A258">
        <v>16</v>
      </c>
      <c r="B258" t="s">
        <v>60</v>
      </c>
      <c r="C258" t="s">
        <v>61</v>
      </c>
      <c r="D258">
        <v>2021</v>
      </c>
      <c r="E258" t="s">
        <v>62</v>
      </c>
      <c r="F258" t="s">
        <v>63</v>
      </c>
      <c r="G258">
        <v>2</v>
      </c>
      <c r="H258" t="s">
        <v>64</v>
      </c>
      <c r="I258" t="s">
        <v>3665</v>
      </c>
      <c r="J258" t="s">
        <v>478</v>
      </c>
      <c r="K258" t="s">
        <v>479</v>
      </c>
      <c r="L258" t="s">
        <v>4102</v>
      </c>
      <c r="M258" t="s">
        <v>480</v>
      </c>
      <c r="N258" s="1" t="s">
        <v>264</v>
      </c>
      <c r="O258" t="s">
        <v>265</v>
      </c>
      <c r="P258" s="1" t="s">
        <v>581</v>
      </c>
      <c r="Q258" t="s">
        <v>582</v>
      </c>
      <c r="R258" t="s">
        <v>3752</v>
      </c>
      <c r="S258" t="s">
        <v>602</v>
      </c>
      <c r="T258">
        <v>33</v>
      </c>
      <c r="U258">
        <v>4</v>
      </c>
      <c r="V258" t="s">
        <v>609</v>
      </c>
      <c r="W258">
        <v>1</v>
      </c>
      <c r="X258" t="s">
        <v>74</v>
      </c>
      <c r="Y258">
        <v>1</v>
      </c>
      <c r="Z258" t="s">
        <v>75</v>
      </c>
      <c r="AA258">
        <v>1</v>
      </c>
      <c r="AB258" s="3">
        <v>0</v>
      </c>
      <c r="AC258" s="3">
        <v>0</v>
      </c>
      <c r="AD258" s="3">
        <v>0</v>
      </c>
      <c r="AE258" s="3">
        <v>100</v>
      </c>
      <c r="AF258" s="3">
        <v>10</v>
      </c>
      <c r="AG258" s="3">
        <v>10</v>
      </c>
      <c r="AH258" s="3">
        <v>0</v>
      </c>
      <c r="AI258" s="3">
        <v>0</v>
      </c>
      <c r="AJ258" s="3">
        <v>0</v>
      </c>
      <c r="AK258" s="3">
        <v>0</v>
      </c>
      <c r="AL258" s="3">
        <v>0</v>
      </c>
      <c r="AM258" s="3">
        <v>0</v>
      </c>
      <c r="AN258" s="3">
        <v>0</v>
      </c>
      <c r="AO258" s="3">
        <v>0</v>
      </c>
      <c r="AP258" s="3">
        <v>0</v>
      </c>
      <c r="AQ258" s="3">
        <v>100</v>
      </c>
      <c r="AR258" s="3">
        <v>10</v>
      </c>
      <c r="AS258" s="3">
        <v>10</v>
      </c>
      <c r="AT258" s="4">
        <v>0</v>
      </c>
      <c r="AU258" s="4">
        <v>0</v>
      </c>
      <c r="AV258" s="3">
        <v>0</v>
      </c>
      <c r="AW258" s="4">
        <v>500000000</v>
      </c>
      <c r="AX258" s="4">
        <v>499835837</v>
      </c>
      <c r="AY258" s="3">
        <v>99.97</v>
      </c>
      <c r="AZ258" s="4">
        <v>0</v>
      </c>
      <c r="BA258" s="4">
        <v>0</v>
      </c>
      <c r="BB258" s="3">
        <v>0</v>
      </c>
      <c r="BC258" s="4">
        <v>0</v>
      </c>
      <c r="BD258" s="4">
        <v>0</v>
      </c>
      <c r="BE258" s="3">
        <v>0</v>
      </c>
      <c r="BF258" s="4">
        <v>0</v>
      </c>
      <c r="BG258" s="4">
        <v>0</v>
      </c>
      <c r="BH258" s="3">
        <v>0</v>
      </c>
      <c r="BI258" s="4">
        <v>500000000</v>
      </c>
      <c r="BJ258" s="4">
        <v>499835837</v>
      </c>
      <c r="BK258" s="3">
        <v>99.97</v>
      </c>
      <c r="BL258" t="s">
        <v>610</v>
      </c>
      <c r="BM258" s="13">
        <f t="shared" si="37"/>
        <v>0</v>
      </c>
      <c r="BN258" s="13">
        <f t="shared" si="38"/>
        <v>0</v>
      </c>
      <c r="BO258" s="13">
        <f t="shared" si="39"/>
        <v>500</v>
      </c>
      <c r="BP258" s="13">
        <f t="shared" si="40"/>
        <v>499.83583700000003</v>
      </c>
      <c r="BQ258" s="13">
        <f t="shared" si="41"/>
        <v>0</v>
      </c>
      <c r="BR258" s="13">
        <f t="shared" si="42"/>
        <v>0</v>
      </c>
      <c r="BS258" s="13">
        <f t="shared" si="43"/>
        <v>0</v>
      </c>
      <c r="BT258" s="13">
        <f t="shared" si="44"/>
        <v>0</v>
      </c>
      <c r="BU258" s="13">
        <f t="shared" si="45"/>
        <v>0</v>
      </c>
      <c r="BV258" s="13">
        <f t="shared" si="46"/>
        <v>0</v>
      </c>
      <c r="BW258" s="13">
        <f t="shared" si="47"/>
        <v>500</v>
      </c>
      <c r="BX258" s="13">
        <f t="shared" si="48"/>
        <v>499.83583700000003</v>
      </c>
    </row>
    <row r="259" spans="1:76" x14ac:dyDescent="0.25">
      <c r="A259">
        <v>16</v>
      </c>
      <c r="B259" t="s">
        <v>60</v>
      </c>
      <c r="C259" t="s">
        <v>61</v>
      </c>
      <c r="D259">
        <v>2021</v>
      </c>
      <c r="E259" t="s">
        <v>62</v>
      </c>
      <c r="F259" t="s">
        <v>63</v>
      </c>
      <c r="G259">
        <v>2</v>
      </c>
      <c r="H259" t="s">
        <v>64</v>
      </c>
      <c r="I259" t="s">
        <v>3665</v>
      </c>
      <c r="J259" t="s">
        <v>478</v>
      </c>
      <c r="K259" t="s">
        <v>479</v>
      </c>
      <c r="L259" t="s">
        <v>4102</v>
      </c>
      <c r="M259" t="s">
        <v>480</v>
      </c>
      <c r="N259" s="1" t="s">
        <v>264</v>
      </c>
      <c r="O259" t="s">
        <v>265</v>
      </c>
      <c r="P259" s="1" t="s">
        <v>581</v>
      </c>
      <c r="Q259" t="s">
        <v>582</v>
      </c>
      <c r="R259" t="s">
        <v>3752</v>
      </c>
      <c r="S259" t="s">
        <v>602</v>
      </c>
      <c r="T259">
        <v>33</v>
      </c>
      <c r="U259">
        <v>5</v>
      </c>
      <c r="V259" t="s">
        <v>611</v>
      </c>
      <c r="W259">
        <v>3</v>
      </c>
      <c r="X259" t="s">
        <v>142</v>
      </c>
      <c r="Y259">
        <v>1</v>
      </c>
      <c r="Z259" t="s">
        <v>75</v>
      </c>
      <c r="AA259">
        <v>1</v>
      </c>
      <c r="AB259" s="3">
        <v>0</v>
      </c>
      <c r="AC259" s="3">
        <v>0</v>
      </c>
      <c r="AD259" s="3">
        <v>0</v>
      </c>
      <c r="AE259" s="3">
        <v>5</v>
      </c>
      <c r="AF259" s="3">
        <v>0.2</v>
      </c>
      <c r="AG259" s="3">
        <v>4</v>
      </c>
      <c r="AH259" s="3">
        <v>12</v>
      </c>
      <c r="AI259" s="3">
        <v>0</v>
      </c>
      <c r="AJ259" s="3">
        <v>0</v>
      </c>
      <c r="AK259" s="3">
        <v>56</v>
      </c>
      <c r="AL259" s="3">
        <v>0</v>
      </c>
      <c r="AM259" s="3">
        <v>0</v>
      </c>
      <c r="AN259" s="3">
        <v>100</v>
      </c>
      <c r="AO259" s="3">
        <v>0</v>
      </c>
      <c r="AP259" s="3">
        <v>0</v>
      </c>
      <c r="AQ259" s="3" t="s">
        <v>79</v>
      </c>
      <c r="AR259" s="3" t="s">
        <v>79</v>
      </c>
      <c r="AS259" s="3" t="s">
        <v>79</v>
      </c>
      <c r="AT259" s="4">
        <v>0</v>
      </c>
      <c r="AU259" s="4">
        <v>0</v>
      </c>
      <c r="AV259" s="3">
        <v>0</v>
      </c>
      <c r="AW259" s="4">
        <v>6621079000</v>
      </c>
      <c r="AX259" s="4">
        <v>6290009239</v>
      </c>
      <c r="AY259" s="3">
        <v>95</v>
      </c>
      <c r="AZ259" s="4">
        <v>7030006000</v>
      </c>
      <c r="BA259" s="4">
        <v>0</v>
      </c>
      <c r="BB259" s="3">
        <v>0</v>
      </c>
      <c r="BC259" s="4">
        <v>19155865000</v>
      </c>
      <c r="BD259" s="4">
        <v>0</v>
      </c>
      <c r="BE259" s="3">
        <v>0</v>
      </c>
      <c r="BF259" s="4">
        <v>19155865000</v>
      </c>
      <c r="BG259" s="4">
        <v>0</v>
      </c>
      <c r="BH259" s="3">
        <v>0</v>
      </c>
      <c r="BI259" s="4">
        <v>51962815000</v>
      </c>
      <c r="BJ259" s="4">
        <v>6290009239</v>
      </c>
      <c r="BK259" s="3">
        <v>12.1</v>
      </c>
      <c r="BL259" t="s">
        <v>612</v>
      </c>
      <c r="BM259" s="13">
        <f t="shared" ref="BM259:BM322" si="49">AT259 / 1000000</f>
        <v>0</v>
      </c>
      <c r="BN259" s="13">
        <f t="shared" ref="BN259:BN322" si="50">AU259 / 1000000</f>
        <v>0</v>
      </c>
      <c r="BO259" s="13">
        <f t="shared" ref="BO259:BO322" si="51">AW259 / 1000000</f>
        <v>6621.0789999999997</v>
      </c>
      <c r="BP259" s="13">
        <f t="shared" ref="BP259:BP322" si="52">AX259 / 1000000</f>
        <v>6290.009239</v>
      </c>
      <c r="BQ259" s="13">
        <f t="shared" ref="BQ259:BQ322" si="53">AZ259 / 1000000</f>
        <v>7030.0060000000003</v>
      </c>
      <c r="BR259" s="13">
        <f t="shared" ref="BR259:BR322" si="54">BA259 / 1000000</f>
        <v>0</v>
      </c>
      <c r="BS259" s="13">
        <f t="shared" ref="BS259:BS322" si="55">BC259 / 1000000</f>
        <v>19155.865000000002</v>
      </c>
      <c r="BT259" s="13">
        <f t="shared" ref="BT259:BT322" si="56">BD259 / 1000000</f>
        <v>0</v>
      </c>
      <c r="BU259" s="13">
        <f t="shared" ref="BU259:BU322" si="57">BF259 / 1000000</f>
        <v>19155.865000000002</v>
      </c>
      <c r="BV259" s="13">
        <f t="shared" ref="BV259:BV322" si="58">BG259 / 1000000</f>
        <v>0</v>
      </c>
      <c r="BW259" s="13">
        <f t="shared" ref="BW259:BW322" si="59">BM259+BO259+BQ259+BS259+BU259</f>
        <v>51962.815000000002</v>
      </c>
      <c r="BX259" s="13">
        <f t="shared" ref="BX259:BX322" si="60">BN259+BP259+BR259+BT259+BV259</f>
        <v>6290.009239</v>
      </c>
    </row>
    <row r="260" spans="1:76" x14ac:dyDescent="0.25">
      <c r="A260">
        <v>16</v>
      </c>
      <c r="B260" t="s">
        <v>60</v>
      </c>
      <c r="C260" t="s">
        <v>61</v>
      </c>
      <c r="D260">
        <v>2021</v>
      </c>
      <c r="E260" t="s">
        <v>62</v>
      </c>
      <c r="F260" t="s">
        <v>63</v>
      </c>
      <c r="G260">
        <v>2</v>
      </c>
      <c r="H260" t="s">
        <v>64</v>
      </c>
      <c r="I260" t="s">
        <v>3665</v>
      </c>
      <c r="J260" t="s">
        <v>478</v>
      </c>
      <c r="K260" t="s">
        <v>479</v>
      </c>
      <c r="L260" t="s">
        <v>4102</v>
      </c>
      <c r="M260" t="s">
        <v>480</v>
      </c>
      <c r="N260" s="1" t="s">
        <v>264</v>
      </c>
      <c r="O260" t="s">
        <v>265</v>
      </c>
      <c r="P260" s="1" t="s">
        <v>581</v>
      </c>
      <c r="Q260" t="s">
        <v>582</v>
      </c>
      <c r="R260" t="s">
        <v>3752</v>
      </c>
      <c r="S260" t="s">
        <v>602</v>
      </c>
      <c r="T260">
        <v>33</v>
      </c>
      <c r="U260">
        <v>6</v>
      </c>
      <c r="V260" t="s">
        <v>613</v>
      </c>
      <c r="W260">
        <v>2</v>
      </c>
      <c r="X260" t="s">
        <v>78</v>
      </c>
      <c r="Y260">
        <v>1</v>
      </c>
      <c r="Z260" t="s">
        <v>75</v>
      </c>
      <c r="AA260">
        <v>1</v>
      </c>
      <c r="AB260" s="3">
        <v>1</v>
      </c>
      <c r="AC260" s="3">
        <v>1</v>
      </c>
      <c r="AD260" s="3">
        <v>100</v>
      </c>
      <c r="AE260" s="3">
        <v>1</v>
      </c>
      <c r="AF260" s="3">
        <v>0.62</v>
      </c>
      <c r="AG260" s="3">
        <v>62</v>
      </c>
      <c r="AH260" s="3">
        <v>1</v>
      </c>
      <c r="AI260" s="3">
        <v>0</v>
      </c>
      <c r="AJ260" s="3">
        <v>0</v>
      </c>
      <c r="AK260" s="3">
        <v>1</v>
      </c>
      <c r="AL260" s="3">
        <v>0</v>
      </c>
      <c r="AM260" s="3">
        <v>0</v>
      </c>
      <c r="AN260" s="3">
        <v>1</v>
      </c>
      <c r="AO260" s="3">
        <v>0</v>
      </c>
      <c r="AP260" s="3">
        <v>0</v>
      </c>
      <c r="AQ260" s="3" t="s">
        <v>79</v>
      </c>
      <c r="AR260" s="3" t="s">
        <v>79</v>
      </c>
      <c r="AS260" s="3" t="s">
        <v>79</v>
      </c>
      <c r="AT260" s="4">
        <v>194790000</v>
      </c>
      <c r="AU260" s="4">
        <v>188825154</v>
      </c>
      <c r="AV260" s="3">
        <v>96.94</v>
      </c>
      <c r="AW260" s="4">
        <v>617462201</v>
      </c>
      <c r="AX260" s="4">
        <v>581639000</v>
      </c>
      <c r="AY260" s="3">
        <v>94.2</v>
      </c>
      <c r="AZ260" s="4">
        <v>558907000</v>
      </c>
      <c r="BA260" s="4">
        <v>0</v>
      </c>
      <c r="BB260" s="3">
        <v>0</v>
      </c>
      <c r="BC260" s="4">
        <v>2563413000</v>
      </c>
      <c r="BD260" s="4">
        <v>0</v>
      </c>
      <c r="BE260" s="3">
        <v>0</v>
      </c>
      <c r="BF260" s="4">
        <v>1711829000</v>
      </c>
      <c r="BG260" s="4">
        <v>0</v>
      </c>
      <c r="BH260" s="3">
        <v>0</v>
      </c>
      <c r="BI260" s="4">
        <v>5646401201</v>
      </c>
      <c r="BJ260" s="4">
        <v>770464154</v>
      </c>
      <c r="BK260" s="3">
        <v>13.65</v>
      </c>
      <c r="BL260" t="s">
        <v>614</v>
      </c>
      <c r="BM260" s="13">
        <f t="shared" si="49"/>
        <v>194.79</v>
      </c>
      <c r="BN260" s="13">
        <f t="shared" si="50"/>
        <v>188.825154</v>
      </c>
      <c r="BO260" s="13">
        <f t="shared" si="51"/>
        <v>617.46220100000005</v>
      </c>
      <c r="BP260" s="13">
        <f t="shared" si="52"/>
        <v>581.63900000000001</v>
      </c>
      <c r="BQ260" s="13">
        <f t="shared" si="53"/>
        <v>558.90700000000004</v>
      </c>
      <c r="BR260" s="13">
        <f t="shared" si="54"/>
        <v>0</v>
      </c>
      <c r="BS260" s="13">
        <f t="shared" si="55"/>
        <v>2563.413</v>
      </c>
      <c r="BT260" s="13">
        <f t="shared" si="56"/>
        <v>0</v>
      </c>
      <c r="BU260" s="13">
        <f t="shared" si="57"/>
        <v>1711.829</v>
      </c>
      <c r="BV260" s="13">
        <f t="shared" si="58"/>
        <v>0</v>
      </c>
      <c r="BW260" s="13">
        <f t="shared" si="59"/>
        <v>5646.4012009999997</v>
      </c>
      <c r="BX260" s="13">
        <f t="shared" si="60"/>
        <v>770.46415400000001</v>
      </c>
    </row>
    <row r="261" spans="1:76" x14ac:dyDescent="0.25">
      <c r="A261">
        <v>16</v>
      </c>
      <c r="B261" t="s">
        <v>60</v>
      </c>
      <c r="C261" t="s">
        <v>61</v>
      </c>
      <c r="D261">
        <v>2021</v>
      </c>
      <c r="E261" t="s">
        <v>62</v>
      </c>
      <c r="F261" t="s">
        <v>63</v>
      </c>
      <c r="G261">
        <v>2</v>
      </c>
      <c r="H261" t="s">
        <v>64</v>
      </c>
      <c r="I261" t="s">
        <v>3665</v>
      </c>
      <c r="J261" t="s">
        <v>478</v>
      </c>
      <c r="K261" t="s">
        <v>479</v>
      </c>
      <c r="L261" t="s">
        <v>4102</v>
      </c>
      <c r="M261" t="s">
        <v>480</v>
      </c>
      <c r="N261" s="1" t="s">
        <v>264</v>
      </c>
      <c r="O261" t="s">
        <v>265</v>
      </c>
      <c r="P261" s="1" t="s">
        <v>581</v>
      </c>
      <c r="Q261" t="s">
        <v>582</v>
      </c>
      <c r="R261" t="s">
        <v>3752</v>
      </c>
      <c r="S261" t="s">
        <v>602</v>
      </c>
      <c r="T261">
        <v>33</v>
      </c>
      <c r="U261">
        <v>7</v>
      </c>
      <c r="V261" t="s">
        <v>615</v>
      </c>
      <c r="W261">
        <v>1</v>
      </c>
      <c r="X261" t="s">
        <v>74</v>
      </c>
      <c r="Y261">
        <v>1</v>
      </c>
      <c r="Z261" t="s">
        <v>75</v>
      </c>
      <c r="AA261">
        <v>1</v>
      </c>
      <c r="AB261" s="3">
        <v>60</v>
      </c>
      <c r="AC261" s="3">
        <v>60</v>
      </c>
      <c r="AD261" s="3">
        <v>100</v>
      </c>
      <c r="AE261" s="3">
        <v>15</v>
      </c>
      <c r="AF261" s="3">
        <v>14</v>
      </c>
      <c r="AG261" s="3">
        <v>93.33</v>
      </c>
      <c r="AH261" s="3">
        <v>33</v>
      </c>
      <c r="AI261" s="3">
        <v>0</v>
      </c>
      <c r="AJ261" s="3">
        <v>0</v>
      </c>
      <c r="AK261" s="3">
        <v>132</v>
      </c>
      <c r="AL261" s="3">
        <v>0</v>
      </c>
      <c r="AM261" s="3">
        <v>0</v>
      </c>
      <c r="AN261" s="3">
        <v>60</v>
      </c>
      <c r="AO261" s="3">
        <v>0</v>
      </c>
      <c r="AP261" s="3">
        <v>0</v>
      </c>
      <c r="AQ261" s="3">
        <v>300</v>
      </c>
      <c r="AR261" s="3">
        <v>74</v>
      </c>
      <c r="AS261" s="3">
        <v>24.67</v>
      </c>
      <c r="AT261" s="4">
        <v>68400000</v>
      </c>
      <c r="AU261" s="4">
        <v>67900000</v>
      </c>
      <c r="AV261" s="3">
        <v>99.27</v>
      </c>
      <c r="AW261" s="4">
        <v>779095799</v>
      </c>
      <c r="AX261" s="4">
        <v>698268194</v>
      </c>
      <c r="AY261" s="3">
        <v>89.63</v>
      </c>
      <c r="AZ261" s="4">
        <v>709353000</v>
      </c>
      <c r="BA261" s="4">
        <v>0</v>
      </c>
      <c r="BB261" s="3">
        <v>0</v>
      </c>
      <c r="BC261" s="4">
        <v>768873000</v>
      </c>
      <c r="BD261" s="4">
        <v>0</v>
      </c>
      <c r="BE261" s="3">
        <v>0</v>
      </c>
      <c r="BF261" s="4">
        <v>680457000</v>
      </c>
      <c r="BG261" s="4">
        <v>0</v>
      </c>
      <c r="BH261" s="3">
        <v>0</v>
      </c>
      <c r="BI261" s="4">
        <v>3006178799</v>
      </c>
      <c r="BJ261" s="4">
        <v>766168194</v>
      </c>
      <c r="BK261" s="3">
        <v>25.49</v>
      </c>
      <c r="BL261" t="s">
        <v>616</v>
      </c>
      <c r="BM261" s="13">
        <f t="shared" si="49"/>
        <v>68.400000000000006</v>
      </c>
      <c r="BN261" s="13">
        <f t="shared" si="50"/>
        <v>67.900000000000006</v>
      </c>
      <c r="BO261" s="13">
        <f t="shared" si="51"/>
        <v>779.09579900000006</v>
      </c>
      <c r="BP261" s="13">
        <f t="shared" si="52"/>
        <v>698.26819399999999</v>
      </c>
      <c r="BQ261" s="13">
        <f t="shared" si="53"/>
        <v>709.35299999999995</v>
      </c>
      <c r="BR261" s="13">
        <f t="shared" si="54"/>
        <v>0</v>
      </c>
      <c r="BS261" s="13">
        <f t="shared" si="55"/>
        <v>768.87300000000005</v>
      </c>
      <c r="BT261" s="13">
        <f t="shared" si="56"/>
        <v>0</v>
      </c>
      <c r="BU261" s="13">
        <f t="shared" si="57"/>
        <v>680.45699999999999</v>
      </c>
      <c r="BV261" s="13">
        <f t="shared" si="58"/>
        <v>0</v>
      </c>
      <c r="BW261" s="13">
        <f t="shared" si="59"/>
        <v>3006.1787989999998</v>
      </c>
      <c r="BX261" s="13">
        <f t="shared" si="60"/>
        <v>766.16819399999997</v>
      </c>
    </row>
    <row r="262" spans="1:76" x14ac:dyDescent="0.25">
      <c r="A262">
        <v>16</v>
      </c>
      <c r="B262" t="s">
        <v>60</v>
      </c>
      <c r="C262" t="s">
        <v>61</v>
      </c>
      <c r="D262">
        <v>2021</v>
      </c>
      <c r="E262" t="s">
        <v>62</v>
      </c>
      <c r="F262" t="s">
        <v>63</v>
      </c>
      <c r="G262">
        <v>2</v>
      </c>
      <c r="H262" t="s">
        <v>64</v>
      </c>
      <c r="I262" t="s">
        <v>3665</v>
      </c>
      <c r="J262" t="s">
        <v>478</v>
      </c>
      <c r="K262" t="s">
        <v>479</v>
      </c>
      <c r="L262" t="s">
        <v>4102</v>
      </c>
      <c r="M262" t="s">
        <v>480</v>
      </c>
      <c r="N262" s="1" t="s">
        <v>264</v>
      </c>
      <c r="O262" t="s">
        <v>265</v>
      </c>
      <c r="P262" s="1" t="s">
        <v>617</v>
      </c>
      <c r="Q262" t="s">
        <v>618</v>
      </c>
      <c r="R262" t="s">
        <v>3753</v>
      </c>
      <c r="S262" t="s">
        <v>619</v>
      </c>
      <c r="T262">
        <v>14</v>
      </c>
      <c r="U262">
        <v>1</v>
      </c>
      <c r="V262" t="s">
        <v>620</v>
      </c>
      <c r="W262">
        <v>3</v>
      </c>
      <c r="X262" t="s">
        <v>142</v>
      </c>
      <c r="Y262">
        <v>1</v>
      </c>
      <c r="Z262" t="s">
        <v>75</v>
      </c>
      <c r="AA262">
        <v>1</v>
      </c>
      <c r="AB262" s="3">
        <v>195</v>
      </c>
      <c r="AC262" s="3">
        <v>195</v>
      </c>
      <c r="AD262" s="3">
        <v>100</v>
      </c>
      <c r="AE262" s="3">
        <v>208</v>
      </c>
      <c r="AF262" s="3">
        <v>207</v>
      </c>
      <c r="AG262" s="3">
        <v>99.52</v>
      </c>
      <c r="AH262" s="3">
        <v>215</v>
      </c>
      <c r="AI262" s="3">
        <v>0</v>
      </c>
      <c r="AJ262" s="3">
        <v>0</v>
      </c>
      <c r="AK262" s="3">
        <v>220</v>
      </c>
      <c r="AL262" s="3">
        <v>0</v>
      </c>
      <c r="AM262" s="3">
        <v>0</v>
      </c>
      <c r="AN262" s="3">
        <v>220</v>
      </c>
      <c r="AO262" s="3">
        <v>0</v>
      </c>
      <c r="AP262" s="3">
        <v>0</v>
      </c>
      <c r="AQ262" s="3" t="s">
        <v>79</v>
      </c>
      <c r="AR262" s="3" t="s">
        <v>79</v>
      </c>
      <c r="AS262" s="3" t="s">
        <v>79</v>
      </c>
      <c r="AT262" s="4">
        <v>1790724385</v>
      </c>
      <c r="AU262" s="4">
        <v>1781350518</v>
      </c>
      <c r="AV262" s="3">
        <v>99.48</v>
      </c>
      <c r="AW262" s="4">
        <v>4609366000</v>
      </c>
      <c r="AX262" s="4">
        <v>4280003504</v>
      </c>
      <c r="AY262" s="3">
        <v>92.85</v>
      </c>
      <c r="AZ262" s="4">
        <v>3444750000</v>
      </c>
      <c r="BA262" s="4">
        <v>0</v>
      </c>
      <c r="BB262" s="3">
        <v>0</v>
      </c>
      <c r="BC262" s="4">
        <v>3913111057</v>
      </c>
      <c r="BD262" s="4">
        <v>0</v>
      </c>
      <c r="BE262" s="3">
        <v>0</v>
      </c>
      <c r="BF262" s="4">
        <v>3929342679</v>
      </c>
      <c r="BG262" s="4">
        <v>0</v>
      </c>
      <c r="BH262" s="3">
        <v>0</v>
      </c>
      <c r="BI262" s="4">
        <v>17687294121</v>
      </c>
      <c r="BJ262" s="4">
        <v>6061354022</v>
      </c>
      <c r="BK262" s="3">
        <v>34.270000000000003</v>
      </c>
      <c r="BL262" t="s">
        <v>621</v>
      </c>
      <c r="BM262" s="13">
        <f t="shared" si="49"/>
        <v>1790.724385</v>
      </c>
      <c r="BN262" s="13">
        <f t="shared" si="50"/>
        <v>1781.350518</v>
      </c>
      <c r="BO262" s="13">
        <f t="shared" si="51"/>
        <v>4609.366</v>
      </c>
      <c r="BP262" s="13">
        <f t="shared" si="52"/>
        <v>4280.0035040000002</v>
      </c>
      <c r="BQ262" s="13">
        <f t="shared" si="53"/>
        <v>3444.75</v>
      </c>
      <c r="BR262" s="13">
        <f t="shared" si="54"/>
        <v>0</v>
      </c>
      <c r="BS262" s="13">
        <f t="shared" si="55"/>
        <v>3913.1110570000001</v>
      </c>
      <c r="BT262" s="13">
        <f t="shared" si="56"/>
        <v>0</v>
      </c>
      <c r="BU262" s="13">
        <f t="shared" si="57"/>
        <v>3929.3426789999999</v>
      </c>
      <c r="BV262" s="13">
        <f t="shared" si="58"/>
        <v>0</v>
      </c>
      <c r="BW262" s="13">
        <f t="shared" si="59"/>
        <v>17687.294120999999</v>
      </c>
      <c r="BX262" s="13">
        <f t="shared" si="60"/>
        <v>6061.3540220000004</v>
      </c>
    </row>
    <row r="263" spans="1:76" x14ac:dyDescent="0.25">
      <c r="A263">
        <v>16</v>
      </c>
      <c r="B263" t="s">
        <v>60</v>
      </c>
      <c r="C263" t="s">
        <v>61</v>
      </c>
      <c r="D263">
        <v>2021</v>
      </c>
      <c r="E263" t="s">
        <v>62</v>
      </c>
      <c r="F263" t="s">
        <v>63</v>
      </c>
      <c r="G263">
        <v>2</v>
      </c>
      <c r="H263" t="s">
        <v>64</v>
      </c>
      <c r="I263" t="s">
        <v>3665</v>
      </c>
      <c r="J263" t="s">
        <v>478</v>
      </c>
      <c r="K263" t="s">
        <v>479</v>
      </c>
      <c r="L263" t="s">
        <v>4102</v>
      </c>
      <c r="M263" t="s">
        <v>480</v>
      </c>
      <c r="N263" s="1" t="s">
        <v>264</v>
      </c>
      <c r="O263" t="s">
        <v>265</v>
      </c>
      <c r="P263" s="1" t="s">
        <v>617</v>
      </c>
      <c r="Q263" t="s">
        <v>618</v>
      </c>
      <c r="R263" t="s">
        <v>3753</v>
      </c>
      <c r="S263" t="s">
        <v>619</v>
      </c>
      <c r="T263">
        <v>14</v>
      </c>
      <c r="U263">
        <v>2</v>
      </c>
      <c r="V263" t="s">
        <v>622</v>
      </c>
      <c r="W263">
        <v>1</v>
      </c>
      <c r="X263" t="s">
        <v>74</v>
      </c>
      <c r="Y263">
        <v>1</v>
      </c>
      <c r="Z263" t="s">
        <v>75</v>
      </c>
      <c r="AA263">
        <v>1</v>
      </c>
      <c r="AB263" s="3">
        <v>195</v>
      </c>
      <c r="AC263" s="3">
        <v>195</v>
      </c>
      <c r="AD263" s="3">
        <v>100</v>
      </c>
      <c r="AE263" s="3">
        <v>0</v>
      </c>
      <c r="AF263" s="3">
        <v>0</v>
      </c>
      <c r="AG263" s="3">
        <v>0</v>
      </c>
      <c r="AH263" s="3">
        <v>20</v>
      </c>
      <c r="AI263" s="3">
        <v>0</v>
      </c>
      <c r="AJ263" s="3">
        <v>0</v>
      </c>
      <c r="AK263" s="3">
        <v>0</v>
      </c>
      <c r="AL263" s="3">
        <v>0</v>
      </c>
      <c r="AM263" s="3">
        <v>0</v>
      </c>
      <c r="AN263" s="3">
        <v>5</v>
      </c>
      <c r="AO263" s="3">
        <v>0</v>
      </c>
      <c r="AP263" s="3">
        <v>0</v>
      </c>
      <c r="AQ263" s="3">
        <v>220</v>
      </c>
      <c r="AR263" s="3">
        <v>195</v>
      </c>
      <c r="AS263" s="3">
        <v>88.64</v>
      </c>
      <c r="AT263" s="4">
        <v>905366355</v>
      </c>
      <c r="AU263" s="4">
        <v>905366355</v>
      </c>
      <c r="AV263" s="3">
        <v>100</v>
      </c>
      <c r="AW263" s="4">
        <v>0</v>
      </c>
      <c r="AX263" s="4">
        <v>0</v>
      </c>
      <c r="AY263" s="3">
        <v>0</v>
      </c>
      <c r="AZ263" s="4">
        <v>1770949000</v>
      </c>
      <c r="BA263" s="4">
        <v>0</v>
      </c>
      <c r="BB263" s="3">
        <v>0</v>
      </c>
      <c r="BC263" s="4">
        <v>0</v>
      </c>
      <c r="BD263" s="4">
        <v>0</v>
      </c>
      <c r="BE263" s="3">
        <v>0</v>
      </c>
      <c r="BF263" s="4">
        <v>1928563485</v>
      </c>
      <c r="BG263" s="4">
        <v>0</v>
      </c>
      <c r="BH263" s="3">
        <v>0</v>
      </c>
      <c r="BI263" s="4">
        <v>4604878840</v>
      </c>
      <c r="BJ263" s="4">
        <v>905366355</v>
      </c>
      <c r="BK263" s="3">
        <v>19.66</v>
      </c>
      <c r="BM263" s="13">
        <f t="shared" si="49"/>
        <v>905.366355</v>
      </c>
      <c r="BN263" s="13">
        <f t="shared" si="50"/>
        <v>905.366355</v>
      </c>
      <c r="BO263" s="13">
        <f t="shared" si="51"/>
        <v>0</v>
      </c>
      <c r="BP263" s="13">
        <f t="shared" si="52"/>
        <v>0</v>
      </c>
      <c r="BQ263" s="13">
        <f t="shared" si="53"/>
        <v>1770.9490000000001</v>
      </c>
      <c r="BR263" s="13">
        <f t="shared" si="54"/>
        <v>0</v>
      </c>
      <c r="BS263" s="13">
        <f t="shared" si="55"/>
        <v>0</v>
      </c>
      <c r="BT263" s="13">
        <f t="shared" si="56"/>
        <v>0</v>
      </c>
      <c r="BU263" s="13">
        <f t="shared" si="57"/>
        <v>1928.5634849999999</v>
      </c>
      <c r="BV263" s="13">
        <f t="shared" si="58"/>
        <v>0</v>
      </c>
      <c r="BW263" s="13">
        <f t="shared" si="59"/>
        <v>4604.8788400000003</v>
      </c>
      <c r="BX263" s="13">
        <f t="shared" si="60"/>
        <v>905.366355</v>
      </c>
    </row>
    <row r="264" spans="1:76" x14ac:dyDescent="0.25">
      <c r="A264">
        <v>16</v>
      </c>
      <c r="B264" t="s">
        <v>60</v>
      </c>
      <c r="C264" t="s">
        <v>61</v>
      </c>
      <c r="D264">
        <v>2021</v>
      </c>
      <c r="E264" t="s">
        <v>62</v>
      </c>
      <c r="F264" t="s">
        <v>63</v>
      </c>
      <c r="G264">
        <v>2</v>
      </c>
      <c r="H264" t="s">
        <v>64</v>
      </c>
      <c r="I264" t="s">
        <v>3665</v>
      </c>
      <c r="J264" t="s">
        <v>478</v>
      </c>
      <c r="K264" t="s">
        <v>479</v>
      </c>
      <c r="L264" t="s">
        <v>4102</v>
      </c>
      <c r="M264" t="s">
        <v>480</v>
      </c>
      <c r="N264" s="1" t="s">
        <v>264</v>
      </c>
      <c r="O264" t="s">
        <v>265</v>
      </c>
      <c r="P264" s="1" t="s">
        <v>617</v>
      </c>
      <c r="Q264" t="s">
        <v>618</v>
      </c>
      <c r="R264" t="s">
        <v>3753</v>
      </c>
      <c r="S264" t="s">
        <v>619</v>
      </c>
      <c r="T264">
        <v>14</v>
      </c>
      <c r="U264">
        <v>3</v>
      </c>
      <c r="V264" t="s">
        <v>623</v>
      </c>
      <c r="W264">
        <v>3</v>
      </c>
      <c r="X264" t="s">
        <v>142</v>
      </c>
      <c r="Y264">
        <v>1</v>
      </c>
      <c r="Z264" t="s">
        <v>75</v>
      </c>
      <c r="AA264">
        <v>1</v>
      </c>
      <c r="AB264" s="3">
        <v>195</v>
      </c>
      <c r="AC264" s="3">
        <v>194</v>
      </c>
      <c r="AD264" s="3">
        <v>99.49</v>
      </c>
      <c r="AE264" s="3">
        <v>208</v>
      </c>
      <c r="AF264" s="3">
        <v>207</v>
      </c>
      <c r="AG264" s="3">
        <v>99.52</v>
      </c>
      <c r="AH264" s="3">
        <v>215</v>
      </c>
      <c r="AI264" s="3">
        <v>0</v>
      </c>
      <c r="AJ264" s="3">
        <v>0</v>
      </c>
      <c r="AK264" s="3">
        <v>220</v>
      </c>
      <c r="AL264" s="3">
        <v>0</v>
      </c>
      <c r="AM264" s="3">
        <v>0</v>
      </c>
      <c r="AN264" s="3">
        <v>220</v>
      </c>
      <c r="AO264" s="3">
        <v>0</v>
      </c>
      <c r="AP264" s="3">
        <v>0</v>
      </c>
      <c r="AQ264" s="3" t="s">
        <v>79</v>
      </c>
      <c r="AR264" s="3" t="s">
        <v>79</v>
      </c>
      <c r="AS264" s="3" t="s">
        <v>79</v>
      </c>
      <c r="AT264" s="4">
        <v>2222794698</v>
      </c>
      <c r="AU264" s="4">
        <v>2222794698</v>
      </c>
      <c r="AV264" s="3">
        <v>100</v>
      </c>
      <c r="AW264" s="4">
        <v>4000000000</v>
      </c>
      <c r="AX264" s="4">
        <v>3677265128</v>
      </c>
      <c r="AY264" s="3">
        <v>91.93</v>
      </c>
      <c r="AZ264" s="4">
        <v>8746181000</v>
      </c>
      <c r="BA264" s="4">
        <v>0</v>
      </c>
      <c r="BB264" s="3">
        <v>0</v>
      </c>
      <c r="BC264" s="4">
        <v>9425458555</v>
      </c>
      <c r="BD264" s="4">
        <v>0</v>
      </c>
      <c r="BE264" s="3">
        <v>0</v>
      </c>
      <c r="BF264" s="4">
        <v>3215438998</v>
      </c>
      <c r="BG264" s="4">
        <v>0</v>
      </c>
      <c r="BH264" s="3">
        <v>0</v>
      </c>
      <c r="BI264" s="4">
        <v>27609873251</v>
      </c>
      <c r="BJ264" s="4">
        <v>5900059826</v>
      </c>
      <c r="BK264" s="3">
        <v>21.37</v>
      </c>
      <c r="BL264" t="s">
        <v>624</v>
      </c>
      <c r="BM264" s="13">
        <f t="shared" si="49"/>
        <v>2222.7946980000002</v>
      </c>
      <c r="BN264" s="13">
        <f t="shared" si="50"/>
        <v>2222.7946980000002</v>
      </c>
      <c r="BO264" s="13">
        <f t="shared" si="51"/>
        <v>4000</v>
      </c>
      <c r="BP264" s="13">
        <f t="shared" si="52"/>
        <v>3677.265128</v>
      </c>
      <c r="BQ264" s="13">
        <f t="shared" si="53"/>
        <v>8746.1810000000005</v>
      </c>
      <c r="BR264" s="13">
        <f t="shared" si="54"/>
        <v>0</v>
      </c>
      <c r="BS264" s="13">
        <f t="shared" si="55"/>
        <v>9425.4585549999993</v>
      </c>
      <c r="BT264" s="13">
        <f t="shared" si="56"/>
        <v>0</v>
      </c>
      <c r="BU264" s="13">
        <f t="shared" si="57"/>
        <v>3215.4389980000001</v>
      </c>
      <c r="BV264" s="13">
        <f t="shared" si="58"/>
        <v>0</v>
      </c>
      <c r="BW264" s="13">
        <f t="shared" si="59"/>
        <v>27609.873251000001</v>
      </c>
      <c r="BX264" s="13">
        <f t="shared" si="60"/>
        <v>5900.0598260000006</v>
      </c>
    </row>
    <row r="265" spans="1:76" x14ac:dyDescent="0.25">
      <c r="A265">
        <v>16</v>
      </c>
      <c r="B265" t="s">
        <v>60</v>
      </c>
      <c r="C265" t="s">
        <v>61</v>
      </c>
      <c r="D265">
        <v>2021</v>
      </c>
      <c r="E265" t="s">
        <v>62</v>
      </c>
      <c r="F265" t="s">
        <v>63</v>
      </c>
      <c r="G265">
        <v>2</v>
      </c>
      <c r="H265" t="s">
        <v>64</v>
      </c>
      <c r="I265" t="s">
        <v>3665</v>
      </c>
      <c r="J265" t="s">
        <v>478</v>
      </c>
      <c r="K265" t="s">
        <v>479</v>
      </c>
      <c r="L265" t="s">
        <v>4102</v>
      </c>
      <c r="M265" t="s">
        <v>480</v>
      </c>
      <c r="N265" s="1" t="s">
        <v>264</v>
      </c>
      <c r="O265" t="s">
        <v>265</v>
      </c>
      <c r="P265" s="1" t="s">
        <v>617</v>
      </c>
      <c r="Q265" t="s">
        <v>618</v>
      </c>
      <c r="R265" t="s">
        <v>3753</v>
      </c>
      <c r="S265" t="s">
        <v>619</v>
      </c>
      <c r="T265">
        <v>14</v>
      </c>
      <c r="U265">
        <v>4</v>
      </c>
      <c r="V265" t="s">
        <v>625</v>
      </c>
      <c r="W265">
        <v>3</v>
      </c>
      <c r="X265" t="s">
        <v>142</v>
      </c>
      <c r="Y265">
        <v>1</v>
      </c>
      <c r="Z265" t="s">
        <v>75</v>
      </c>
      <c r="AA265">
        <v>1</v>
      </c>
      <c r="AB265" s="3">
        <v>195</v>
      </c>
      <c r="AC265" s="3">
        <v>195</v>
      </c>
      <c r="AD265" s="3">
        <v>100</v>
      </c>
      <c r="AE265" s="3">
        <v>208</v>
      </c>
      <c r="AF265" s="3">
        <v>207</v>
      </c>
      <c r="AG265" s="3">
        <v>99.52</v>
      </c>
      <c r="AH265" s="3">
        <v>215</v>
      </c>
      <c r="AI265" s="3">
        <v>0</v>
      </c>
      <c r="AJ265" s="3">
        <v>0</v>
      </c>
      <c r="AK265" s="3">
        <v>220</v>
      </c>
      <c r="AL265" s="3">
        <v>0</v>
      </c>
      <c r="AM265" s="3">
        <v>0</v>
      </c>
      <c r="AN265" s="3">
        <v>220</v>
      </c>
      <c r="AO265" s="3">
        <v>0</v>
      </c>
      <c r="AP265" s="3">
        <v>0</v>
      </c>
      <c r="AQ265" s="3" t="s">
        <v>79</v>
      </c>
      <c r="AR265" s="3" t="s">
        <v>79</v>
      </c>
      <c r="AS265" s="3" t="s">
        <v>79</v>
      </c>
      <c r="AT265" s="4">
        <v>2799548360</v>
      </c>
      <c r="AU265" s="4">
        <v>2789351285</v>
      </c>
      <c r="AV265" s="3">
        <v>99.64</v>
      </c>
      <c r="AW265" s="4">
        <v>2483990000</v>
      </c>
      <c r="AX265" s="4">
        <v>2335942153</v>
      </c>
      <c r="AY265" s="3">
        <v>94.04</v>
      </c>
      <c r="AZ265" s="4">
        <v>1920430000</v>
      </c>
      <c r="BA265" s="4">
        <v>0</v>
      </c>
      <c r="BB265" s="3">
        <v>0</v>
      </c>
      <c r="BC265" s="4">
        <v>1340683922</v>
      </c>
      <c r="BD265" s="4">
        <v>0</v>
      </c>
      <c r="BE265" s="3">
        <v>0</v>
      </c>
      <c r="BF265" s="4">
        <v>1357481342</v>
      </c>
      <c r="BG265" s="4">
        <v>0</v>
      </c>
      <c r="BH265" s="3">
        <v>0</v>
      </c>
      <c r="BI265" s="4">
        <v>9902133624</v>
      </c>
      <c r="BJ265" s="4">
        <v>5125293438</v>
      </c>
      <c r="BK265" s="3">
        <v>51.76</v>
      </c>
      <c r="BL265" t="s">
        <v>626</v>
      </c>
      <c r="BM265" s="13">
        <f t="shared" si="49"/>
        <v>2799.5483599999998</v>
      </c>
      <c r="BN265" s="13">
        <f t="shared" si="50"/>
        <v>2789.3512850000002</v>
      </c>
      <c r="BO265" s="13">
        <f t="shared" si="51"/>
        <v>2483.9899999999998</v>
      </c>
      <c r="BP265" s="13">
        <f t="shared" si="52"/>
        <v>2335.942153</v>
      </c>
      <c r="BQ265" s="13">
        <f t="shared" si="53"/>
        <v>1920.43</v>
      </c>
      <c r="BR265" s="13">
        <f t="shared" si="54"/>
        <v>0</v>
      </c>
      <c r="BS265" s="13">
        <f t="shared" si="55"/>
        <v>1340.6839219999999</v>
      </c>
      <c r="BT265" s="13">
        <f t="shared" si="56"/>
        <v>0</v>
      </c>
      <c r="BU265" s="13">
        <f t="shared" si="57"/>
        <v>1357.481342</v>
      </c>
      <c r="BV265" s="13">
        <f t="shared" si="58"/>
        <v>0</v>
      </c>
      <c r="BW265" s="13">
        <f t="shared" si="59"/>
        <v>9902.1336239999982</v>
      </c>
      <c r="BX265" s="13">
        <f t="shared" si="60"/>
        <v>5125.2934380000006</v>
      </c>
    </row>
    <row r="266" spans="1:76" x14ac:dyDescent="0.25">
      <c r="A266">
        <v>16</v>
      </c>
      <c r="B266" t="s">
        <v>60</v>
      </c>
      <c r="C266" t="s">
        <v>61</v>
      </c>
      <c r="D266">
        <v>2021</v>
      </c>
      <c r="E266" t="s">
        <v>62</v>
      </c>
      <c r="F266" t="s">
        <v>63</v>
      </c>
      <c r="G266">
        <v>2</v>
      </c>
      <c r="H266" t="s">
        <v>64</v>
      </c>
      <c r="I266" t="s">
        <v>3665</v>
      </c>
      <c r="J266" t="s">
        <v>478</v>
      </c>
      <c r="K266" t="s">
        <v>479</v>
      </c>
      <c r="L266" t="s">
        <v>4102</v>
      </c>
      <c r="M266" t="s">
        <v>480</v>
      </c>
      <c r="N266" s="1" t="s">
        <v>264</v>
      </c>
      <c r="O266" t="s">
        <v>265</v>
      </c>
      <c r="P266" s="1" t="s">
        <v>617</v>
      </c>
      <c r="Q266" t="s">
        <v>618</v>
      </c>
      <c r="R266" t="s">
        <v>3753</v>
      </c>
      <c r="S266" t="s">
        <v>619</v>
      </c>
      <c r="T266">
        <v>14</v>
      </c>
      <c r="U266">
        <v>5</v>
      </c>
      <c r="V266" t="s">
        <v>627</v>
      </c>
      <c r="W266">
        <v>3</v>
      </c>
      <c r="X266" t="s">
        <v>142</v>
      </c>
      <c r="Y266">
        <v>1</v>
      </c>
      <c r="Z266" t="s">
        <v>75</v>
      </c>
      <c r="AA266">
        <v>1</v>
      </c>
      <c r="AB266" s="3">
        <v>20000</v>
      </c>
      <c r="AC266" s="3">
        <v>18371</v>
      </c>
      <c r="AD266" s="3">
        <v>91.86</v>
      </c>
      <c r="AE266" s="3">
        <v>36000</v>
      </c>
      <c r="AF266" s="3">
        <v>18955</v>
      </c>
      <c r="AG266" s="3">
        <v>52.65</v>
      </c>
      <c r="AH266" s="3">
        <v>37000</v>
      </c>
      <c r="AI266" s="3">
        <v>0</v>
      </c>
      <c r="AJ266" s="3">
        <v>0</v>
      </c>
      <c r="AK266" s="3">
        <v>40000</v>
      </c>
      <c r="AL266" s="3">
        <v>0</v>
      </c>
      <c r="AM266" s="3">
        <v>0</v>
      </c>
      <c r="AN266" s="3">
        <v>40000</v>
      </c>
      <c r="AO266" s="3">
        <v>0</v>
      </c>
      <c r="AP266" s="3">
        <v>0</v>
      </c>
      <c r="AQ266" s="3" t="s">
        <v>79</v>
      </c>
      <c r="AR266" s="3" t="s">
        <v>79</v>
      </c>
      <c r="AS266" s="3" t="s">
        <v>79</v>
      </c>
      <c r="AT266" s="4">
        <v>437576541</v>
      </c>
      <c r="AU266" s="4">
        <v>430122808</v>
      </c>
      <c r="AV266" s="3">
        <v>98.3</v>
      </c>
      <c r="AW266" s="4">
        <v>1066637000</v>
      </c>
      <c r="AX266" s="4">
        <v>1017516966</v>
      </c>
      <c r="AY266" s="3">
        <v>95.39</v>
      </c>
      <c r="AZ266" s="4">
        <v>1878538000</v>
      </c>
      <c r="BA266" s="4">
        <v>0</v>
      </c>
      <c r="BB266" s="3">
        <v>0</v>
      </c>
      <c r="BC266" s="4">
        <v>1320420120</v>
      </c>
      <c r="BD266" s="4">
        <v>0</v>
      </c>
      <c r="BE266" s="3">
        <v>0</v>
      </c>
      <c r="BF266" s="4">
        <v>1573973610</v>
      </c>
      <c r="BG266" s="4">
        <v>0</v>
      </c>
      <c r="BH266" s="3">
        <v>0</v>
      </c>
      <c r="BI266" s="4">
        <v>6277145271</v>
      </c>
      <c r="BJ266" s="4">
        <v>1447639774</v>
      </c>
      <c r="BK266" s="3">
        <v>23.06</v>
      </c>
      <c r="BL266" t="s">
        <v>628</v>
      </c>
      <c r="BM266" s="13">
        <f t="shared" si="49"/>
        <v>437.57654100000002</v>
      </c>
      <c r="BN266" s="13">
        <f t="shared" si="50"/>
        <v>430.12280800000002</v>
      </c>
      <c r="BO266" s="13">
        <f t="shared" si="51"/>
        <v>1066.6369999999999</v>
      </c>
      <c r="BP266" s="13">
        <f t="shared" si="52"/>
        <v>1017.516966</v>
      </c>
      <c r="BQ266" s="13">
        <f t="shared" si="53"/>
        <v>1878.538</v>
      </c>
      <c r="BR266" s="13">
        <f t="shared" si="54"/>
        <v>0</v>
      </c>
      <c r="BS266" s="13">
        <f t="shared" si="55"/>
        <v>1320.42012</v>
      </c>
      <c r="BT266" s="13">
        <f t="shared" si="56"/>
        <v>0</v>
      </c>
      <c r="BU266" s="13">
        <f t="shared" si="57"/>
        <v>1573.97361</v>
      </c>
      <c r="BV266" s="13">
        <f t="shared" si="58"/>
        <v>0</v>
      </c>
      <c r="BW266" s="13">
        <f t="shared" si="59"/>
        <v>6277.1452710000003</v>
      </c>
      <c r="BX266" s="13">
        <f t="shared" si="60"/>
        <v>1447.639774</v>
      </c>
    </row>
    <row r="267" spans="1:76" x14ac:dyDescent="0.25">
      <c r="A267">
        <v>16</v>
      </c>
      <c r="B267" t="s">
        <v>60</v>
      </c>
      <c r="C267" t="s">
        <v>61</v>
      </c>
      <c r="D267">
        <v>2021</v>
      </c>
      <c r="E267" t="s">
        <v>62</v>
      </c>
      <c r="F267" t="s">
        <v>63</v>
      </c>
      <c r="G267">
        <v>2</v>
      </c>
      <c r="H267" t="s">
        <v>64</v>
      </c>
      <c r="I267" t="s">
        <v>3665</v>
      </c>
      <c r="J267" t="s">
        <v>478</v>
      </c>
      <c r="K267" t="s">
        <v>479</v>
      </c>
      <c r="L267" t="s">
        <v>4102</v>
      </c>
      <c r="M267" t="s">
        <v>480</v>
      </c>
      <c r="N267" s="1" t="s">
        <v>264</v>
      </c>
      <c r="O267" t="s">
        <v>265</v>
      </c>
      <c r="P267" s="1" t="s">
        <v>617</v>
      </c>
      <c r="Q267" t="s">
        <v>618</v>
      </c>
      <c r="R267" t="s">
        <v>3753</v>
      </c>
      <c r="S267" t="s">
        <v>619</v>
      </c>
      <c r="T267">
        <v>14</v>
      </c>
      <c r="U267">
        <v>6</v>
      </c>
      <c r="V267" t="s">
        <v>629</v>
      </c>
      <c r="W267">
        <v>3</v>
      </c>
      <c r="X267" t="s">
        <v>142</v>
      </c>
      <c r="Y267">
        <v>1</v>
      </c>
      <c r="Z267" t="s">
        <v>75</v>
      </c>
      <c r="AA267">
        <v>1</v>
      </c>
      <c r="AB267" s="3">
        <v>13</v>
      </c>
      <c r="AC267" s="3">
        <v>13</v>
      </c>
      <c r="AD267" s="3">
        <v>100</v>
      </c>
      <c r="AE267" s="3">
        <v>14</v>
      </c>
      <c r="AF267" s="3">
        <v>13</v>
      </c>
      <c r="AG267" s="3">
        <v>92.86</v>
      </c>
      <c r="AH267" s="3">
        <v>15</v>
      </c>
      <c r="AI267" s="3">
        <v>0</v>
      </c>
      <c r="AJ267" s="3">
        <v>0</v>
      </c>
      <c r="AK267" s="3">
        <v>17</v>
      </c>
      <c r="AL267" s="3">
        <v>0</v>
      </c>
      <c r="AM267" s="3">
        <v>0</v>
      </c>
      <c r="AN267" s="3">
        <v>17</v>
      </c>
      <c r="AO267" s="3">
        <v>0</v>
      </c>
      <c r="AP267" s="3">
        <v>0</v>
      </c>
      <c r="AQ267" s="3" t="s">
        <v>79</v>
      </c>
      <c r="AR267" s="3" t="s">
        <v>79</v>
      </c>
      <c r="AS267" s="3" t="s">
        <v>79</v>
      </c>
      <c r="AT267" s="4">
        <v>305216000</v>
      </c>
      <c r="AU267" s="4">
        <v>305216000</v>
      </c>
      <c r="AV267" s="3">
        <v>100</v>
      </c>
      <c r="AW267" s="4">
        <v>365780000</v>
      </c>
      <c r="AX267" s="4">
        <v>354224466</v>
      </c>
      <c r="AY267" s="3">
        <v>96.84</v>
      </c>
      <c r="AZ267" s="4">
        <v>387293000</v>
      </c>
      <c r="BA267" s="4">
        <v>0</v>
      </c>
      <c r="BB267" s="3">
        <v>0</v>
      </c>
      <c r="BC267" s="4">
        <v>1049550741</v>
      </c>
      <c r="BD267" s="4">
        <v>0</v>
      </c>
      <c r="BE267" s="3">
        <v>0</v>
      </c>
      <c r="BF267" s="4">
        <v>1100844805</v>
      </c>
      <c r="BG267" s="4">
        <v>0</v>
      </c>
      <c r="BH267" s="3">
        <v>0</v>
      </c>
      <c r="BI267" s="4">
        <v>3208684546</v>
      </c>
      <c r="BJ267" s="4">
        <v>659440466</v>
      </c>
      <c r="BK267" s="3">
        <v>20.55</v>
      </c>
      <c r="BL267" t="s">
        <v>630</v>
      </c>
      <c r="BM267" s="13">
        <f t="shared" si="49"/>
        <v>305.21600000000001</v>
      </c>
      <c r="BN267" s="13">
        <f t="shared" si="50"/>
        <v>305.21600000000001</v>
      </c>
      <c r="BO267" s="13">
        <f t="shared" si="51"/>
        <v>365.78</v>
      </c>
      <c r="BP267" s="13">
        <f t="shared" si="52"/>
        <v>354.22446600000001</v>
      </c>
      <c r="BQ267" s="13">
        <f t="shared" si="53"/>
        <v>387.29300000000001</v>
      </c>
      <c r="BR267" s="13">
        <f t="shared" si="54"/>
        <v>0</v>
      </c>
      <c r="BS267" s="13">
        <f t="shared" si="55"/>
        <v>1049.550741</v>
      </c>
      <c r="BT267" s="13">
        <f t="shared" si="56"/>
        <v>0</v>
      </c>
      <c r="BU267" s="13">
        <f t="shared" si="57"/>
        <v>1100.844805</v>
      </c>
      <c r="BV267" s="13">
        <f t="shared" si="58"/>
        <v>0</v>
      </c>
      <c r="BW267" s="13">
        <f t="shared" si="59"/>
        <v>3208.6845459999995</v>
      </c>
      <c r="BX267" s="13">
        <f t="shared" si="60"/>
        <v>659.44046600000001</v>
      </c>
    </row>
    <row r="268" spans="1:76" x14ac:dyDescent="0.25">
      <c r="A268">
        <v>16</v>
      </c>
      <c r="B268" t="s">
        <v>60</v>
      </c>
      <c r="C268" t="s">
        <v>61</v>
      </c>
      <c r="D268">
        <v>2021</v>
      </c>
      <c r="E268" t="s">
        <v>62</v>
      </c>
      <c r="F268" t="s">
        <v>63</v>
      </c>
      <c r="G268">
        <v>2</v>
      </c>
      <c r="H268" t="s">
        <v>64</v>
      </c>
      <c r="I268" t="s">
        <v>3665</v>
      </c>
      <c r="J268" t="s">
        <v>478</v>
      </c>
      <c r="K268" t="s">
        <v>479</v>
      </c>
      <c r="L268" t="s">
        <v>4102</v>
      </c>
      <c r="M268" t="s">
        <v>480</v>
      </c>
      <c r="N268" s="1" t="s">
        <v>264</v>
      </c>
      <c r="O268" t="s">
        <v>265</v>
      </c>
      <c r="P268" s="1" t="s">
        <v>617</v>
      </c>
      <c r="Q268" t="s">
        <v>618</v>
      </c>
      <c r="R268" t="s">
        <v>3753</v>
      </c>
      <c r="S268" t="s">
        <v>619</v>
      </c>
      <c r="T268">
        <v>14</v>
      </c>
      <c r="U268">
        <v>7</v>
      </c>
      <c r="V268" t="s">
        <v>631</v>
      </c>
      <c r="W268">
        <v>3</v>
      </c>
      <c r="X268" t="s">
        <v>142</v>
      </c>
      <c r="Y268">
        <v>1</v>
      </c>
      <c r="Z268" t="s">
        <v>75</v>
      </c>
      <c r="AA268">
        <v>1</v>
      </c>
      <c r="AB268" s="3">
        <v>155</v>
      </c>
      <c r="AC268" s="3">
        <v>154</v>
      </c>
      <c r="AD268" s="3">
        <v>99.35</v>
      </c>
      <c r="AE268" s="3">
        <v>175</v>
      </c>
      <c r="AF268" s="3">
        <v>154</v>
      </c>
      <c r="AG268" s="3">
        <v>88</v>
      </c>
      <c r="AH268" s="3">
        <v>180</v>
      </c>
      <c r="AI268" s="3">
        <v>0</v>
      </c>
      <c r="AJ268" s="3">
        <v>0</v>
      </c>
      <c r="AK268" s="3">
        <v>185</v>
      </c>
      <c r="AL268" s="3">
        <v>0</v>
      </c>
      <c r="AM268" s="3">
        <v>0</v>
      </c>
      <c r="AN268" s="3">
        <v>185</v>
      </c>
      <c r="AO268" s="3">
        <v>0</v>
      </c>
      <c r="AP268" s="3">
        <v>0</v>
      </c>
      <c r="AQ268" s="3" t="s">
        <v>79</v>
      </c>
      <c r="AR268" s="3" t="s">
        <v>79</v>
      </c>
      <c r="AS268" s="3" t="s">
        <v>79</v>
      </c>
      <c r="AT268" s="4">
        <v>418644408</v>
      </c>
      <c r="AU268" s="4">
        <v>411320732</v>
      </c>
      <c r="AV268" s="3">
        <v>98.25</v>
      </c>
      <c r="AW268" s="4">
        <v>2326167000</v>
      </c>
      <c r="AX268" s="4">
        <v>1907372408</v>
      </c>
      <c r="AY268" s="3">
        <v>82</v>
      </c>
      <c r="AZ268" s="4">
        <v>2574081000</v>
      </c>
      <c r="BA268" s="4">
        <v>0</v>
      </c>
      <c r="BB268" s="3">
        <v>0</v>
      </c>
      <c r="BC268" s="4">
        <v>1959765611</v>
      </c>
      <c r="BD268" s="4">
        <v>0</v>
      </c>
      <c r="BE268" s="3">
        <v>0</v>
      </c>
      <c r="BF268" s="4">
        <v>668262962</v>
      </c>
      <c r="BG268" s="4">
        <v>0</v>
      </c>
      <c r="BH268" s="3">
        <v>0</v>
      </c>
      <c r="BI268" s="4">
        <v>7946920981</v>
      </c>
      <c r="BJ268" s="4">
        <v>2318693140</v>
      </c>
      <c r="BK268" s="3">
        <v>29.18</v>
      </c>
      <c r="BL268" t="s">
        <v>632</v>
      </c>
      <c r="BM268" s="13">
        <f t="shared" si="49"/>
        <v>418.644408</v>
      </c>
      <c r="BN268" s="13">
        <f t="shared" si="50"/>
        <v>411.32073200000002</v>
      </c>
      <c r="BO268" s="13">
        <f t="shared" si="51"/>
        <v>2326.1669999999999</v>
      </c>
      <c r="BP268" s="13">
        <f t="shared" si="52"/>
        <v>1907.372408</v>
      </c>
      <c r="BQ268" s="13">
        <f t="shared" si="53"/>
        <v>2574.0810000000001</v>
      </c>
      <c r="BR268" s="13">
        <f t="shared" si="54"/>
        <v>0</v>
      </c>
      <c r="BS268" s="13">
        <f t="shared" si="55"/>
        <v>1959.765611</v>
      </c>
      <c r="BT268" s="13">
        <f t="shared" si="56"/>
        <v>0</v>
      </c>
      <c r="BU268" s="13">
        <f t="shared" si="57"/>
        <v>668.26296200000002</v>
      </c>
      <c r="BV268" s="13">
        <f t="shared" si="58"/>
        <v>0</v>
      </c>
      <c r="BW268" s="13">
        <f t="shared" si="59"/>
        <v>7946.9209809999993</v>
      </c>
      <c r="BX268" s="13">
        <f t="shared" si="60"/>
        <v>2318.6931399999999</v>
      </c>
    </row>
    <row r="269" spans="1:76" x14ac:dyDescent="0.25">
      <c r="A269">
        <v>16</v>
      </c>
      <c r="B269" t="s">
        <v>60</v>
      </c>
      <c r="C269" t="s">
        <v>61</v>
      </c>
      <c r="D269">
        <v>2021</v>
      </c>
      <c r="E269" t="s">
        <v>62</v>
      </c>
      <c r="F269" t="s">
        <v>63</v>
      </c>
      <c r="G269">
        <v>2</v>
      </c>
      <c r="H269" t="s">
        <v>64</v>
      </c>
      <c r="I269" t="s">
        <v>3665</v>
      </c>
      <c r="J269" t="s">
        <v>478</v>
      </c>
      <c r="K269" t="s">
        <v>479</v>
      </c>
      <c r="L269" t="s">
        <v>4102</v>
      </c>
      <c r="M269" t="s">
        <v>480</v>
      </c>
      <c r="N269" s="1" t="s">
        <v>264</v>
      </c>
      <c r="O269" t="s">
        <v>265</v>
      </c>
      <c r="P269" s="1" t="s">
        <v>617</v>
      </c>
      <c r="Q269" t="s">
        <v>618</v>
      </c>
      <c r="R269" t="s">
        <v>3753</v>
      </c>
      <c r="S269" t="s">
        <v>619</v>
      </c>
      <c r="T269">
        <v>14</v>
      </c>
      <c r="U269">
        <v>8</v>
      </c>
      <c r="V269" t="s">
        <v>633</v>
      </c>
      <c r="W269">
        <v>3</v>
      </c>
      <c r="X269" t="s">
        <v>142</v>
      </c>
      <c r="Y269">
        <v>1</v>
      </c>
      <c r="Z269" t="s">
        <v>75</v>
      </c>
      <c r="AA269">
        <v>1</v>
      </c>
      <c r="AB269" s="3">
        <v>2</v>
      </c>
      <c r="AC269" s="3">
        <v>1</v>
      </c>
      <c r="AD269" s="3">
        <v>50</v>
      </c>
      <c r="AE269" s="3">
        <v>30</v>
      </c>
      <c r="AF269" s="3">
        <v>19.5</v>
      </c>
      <c r="AG269" s="3">
        <v>65</v>
      </c>
      <c r="AH269" s="3">
        <v>65</v>
      </c>
      <c r="AI269" s="3">
        <v>0</v>
      </c>
      <c r="AJ269" s="3">
        <v>0</v>
      </c>
      <c r="AK269" s="3">
        <v>90</v>
      </c>
      <c r="AL269" s="3">
        <v>0</v>
      </c>
      <c r="AM269" s="3">
        <v>0</v>
      </c>
      <c r="AN269" s="3">
        <v>100</v>
      </c>
      <c r="AO269" s="3">
        <v>0</v>
      </c>
      <c r="AP269" s="3">
        <v>0</v>
      </c>
      <c r="AQ269" s="3" t="s">
        <v>79</v>
      </c>
      <c r="AR269" s="3" t="s">
        <v>79</v>
      </c>
      <c r="AS269" s="3" t="s">
        <v>79</v>
      </c>
      <c r="AT269" s="4">
        <v>7404800</v>
      </c>
      <c r="AU269" s="4">
        <v>7404800</v>
      </c>
      <c r="AV269" s="3">
        <v>100</v>
      </c>
      <c r="AW269" s="4">
        <v>148060000</v>
      </c>
      <c r="AX269" s="4">
        <v>148060000</v>
      </c>
      <c r="AY269" s="3">
        <v>100</v>
      </c>
      <c r="AZ269" s="4">
        <v>218086000</v>
      </c>
      <c r="BA269" s="4">
        <v>0</v>
      </c>
      <c r="BB269" s="3">
        <v>0</v>
      </c>
      <c r="BC269" s="4">
        <v>226270000</v>
      </c>
      <c r="BD269" s="4">
        <v>0</v>
      </c>
      <c r="BE269" s="3">
        <v>0</v>
      </c>
      <c r="BF269" s="4">
        <v>248897000</v>
      </c>
      <c r="BG269" s="4">
        <v>0</v>
      </c>
      <c r="BH269" s="3">
        <v>0</v>
      </c>
      <c r="BI269" s="4">
        <v>848717800</v>
      </c>
      <c r="BJ269" s="4">
        <v>155464800</v>
      </c>
      <c r="BK269" s="3">
        <v>18.32</v>
      </c>
      <c r="BL269" t="s">
        <v>634</v>
      </c>
      <c r="BM269" s="13">
        <f t="shared" si="49"/>
        <v>7.4047999999999998</v>
      </c>
      <c r="BN269" s="13">
        <f t="shared" si="50"/>
        <v>7.4047999999999998</v>
      </c>
      <c r="BO269" s="13">
        <f t="shared" si="51"/>
        <v>148.06</v>
      </c>
      <c r="BP269" s="13">
        <f t="shared" si="52"/>
        <v>148.06</v>
      </c>
      <c r="BQ269" s="13">
        <f t="shared" si="53"/>
        <v>218.08600000000001</v>
      </c>
      <c r="BR269" s="13">
        <f t="shared" si="54"/>
        <v>0</v>
      </c>
      <c r="BS269" s="13">
        <f t="shared" si="55"/>
        <v>226.27</v>
      </c>
      <c r="BT269" s="13">
        <f t="shared" si="56"/>
        <v>0</v>
      </c>
      <c r="BU269" s="13">
        <f t="shared" si="57"/>
        <v>248.89699999999999</v>
      </c>
      <c r="BV269" s="13">
        <f t="shared" si="58"/>
        <v>0</v>
      </c>
      <c r="BW269" s="13">
        <f t="shared" si="59"/>
        <v>848.7177999999999</v>
      </c>
      <c r="BX269" s="13">
        <f t="shared" si="60"/>
        <v>155.4648</v>
      </c>
    </row>
    <row r="270" spans="1:76" x14ac:dyDescent="0.25">
      <c r="A270">
        <v>16</v>
      </c>
      <c r="B270" t="s">
        <v>60</v>
      </c>
      <c r="C270" t="s">
        <v>61</v>
      </c>
      <c r="D270">
        <v>2021</v>
      </c>
      <c r="E270" t="s">
        <v>62</v>
      </c>
      <c r="F270" t="s">
        <v>63</v>
      </c>
      <c r="G270">
        <v>2</v>
      </c>
      <c r="H270" t="s">
        <v>64</v>
      </c>
      <c r="I270" t="s">
        <v>3665</v>
      </c>
      <c r="J270" t="s">
        <v>478</v>
      </c>
      <c r="K270" t="s">
        <v>479</v>
      </c>
      <c r="L270" t="s">
        <v>4102</v>
      </c>
      <c r="M270" t="s">
        <v>480</v>
      </c>
      <c r="N270" s="1" t="s">
        <v>264</v>
      </c>
      <c r="O270" t="s">
        <v>265</v>
      </c>
      <c r="P270" s="1" t="s">
        <v>617</v>
      </c>
      <c r="Q270" t="s">
        <v>618</v>
      </c>
      <c r="R270" t="s">
        <v>3754</v>
      </c>
      <c r="S270" t="s">
        <v>635</v>
      </c>
      <c r="T270">
        <v>13</v>
      </c>
      <c r="U270">
        <v>1</v>
      </c>
      <c r="V270" t="s">
        <v>636</v>
      </c>
      <c r="W270">
        <v>1</v>
      </c>
      <c r="X270" t="s">
        <v>74</v>
      </c>
      <c r="Y270">
        <v>1</v>
      </c>
      <c r="Z270" t="s">
        <v>75</v>
      </c>
      <c r="AA270">
        <v>1</v>
      </c>
      <c r="AB270" s="3">
        <v>544</v>
      </c>
      <c r="AC270" s="3">
        <v>544</v>
      </c>
      <c r="AD270" s="3">
        <v>100</v>
      </c>
      <c r="AE270" s="3">
        <v>5330</v>
      </c>
      <c r="AF270" s="3">
        <v>494</v>
      </c>
      <c r="AG270" s="3">
        <v>9.27</v>
      </c>
      <c r="AH270" s="3">
        <v>5151</v>
      </c>
      <c r="AI270" s="3">
        <v>0</v>
      </c>
      <c r="AJ270" s="3">
        <v>0</v>
      </c>
      <c r="AK270" s="3">
        <v>4977</v>
      </c>
      <c r="AL270" s="3">
        <v>0</v>
      </c>
      <c r="AM270" s="3">
        <v>0</v>
      </c>
      <c r="AN270" s="3">
        <v>3998</v>
      </c>
      <c r="AO270" s="3">
        <v>0</v>
      </c>
      <c r="AP270" s="3">
        <v>0</v>
      </c>
      <c r="AQ270" s="3">
        <v>20000</v>
      </c>
      <c r="AR270" s="3">
        <v>1038</v>
      </c>
      <c r="AS270" s="3">
        <v>5.19</v>
      </c>
      <c r="AT270" s="4">
        <v>47247420802</v>
      </c>
      <c r="AU270" s="4">
        <v>43860445933</v>
      </c>
      <c r="AV270" s="3">
        <v>92.83</v>
      </c>
      <c r="AW270" s="4">
        <v>165730522359</v>
      </c>
      <c r="AX270" s="4">
        <v>23711635500</v>
      </c>
      <c r="AY270" s="3">
        <v>14.31</v>
      </c>
      <c r="AZ270" s="4">
        <v>23724717000</v>
      </c>
      <c r="BA270" s="4">
        <v>0</v>
      </c>
      <c r="BB270" s="3">
        <v>0</v>
      </c>
      <c r="BC270" s="4">
        <v>248782860000</v>
      </c>
      <c r="BD270" s="4">
        <v>0</v>
      </c>
      <c r="BE270" s="3">
        <v>0</v>
      </c>
      <c r="BF270" s="4">
        <v>211788755000</v>
      </c>
      <c r="BG270" s="4">
        <v>0</v>
      </c>
      <c r="BH270" s="3">
        <v>0</v>
      </c>
      <c r="BI270" s="4">
        <v>697274275161</v>
      </c>
      <c r="BJ270" s="4">
        <v>67572081433</v>
      </c>
      <c r="BK270" s="3">
        <v>9.69</v>
      </c>
      <c r="BL270" t="s">
        <v>637</v>
      </c>
      <c r="BM270" s="13">
        <f t="shared" si="49"/>
        <v>47247.420802000001</v>
      </c>
      <c r="BN270" s="13">
        <f t="shared" si="50"/>
        <v>43860.445933000003</v>
      </c>
      <c r="BO270" s="13">
        <f t="shared" si="51"/>
        <v>165730.522359</v>
      </c>
      <c r="BP270" s="13">
        <f t="shared" si="52"/>
        <v>23711.6355</v>
      </c>
      <c r="BQ270" s="13">
        <f t="shared" si="53"/>
        <v>23724.717000000001</v>
      </c>
      <c r="BR270" s="13">
        <f t="shared" si="54"/>
        <v>0</v>
      </c>
      <c r="BS270" s="13">
        <f t="shared" si="55"/>
        <v>248782.86</v>
      </c>
      <c r="BT270" s="13">
        <f t="shared" si="56"/>
        <v>0</v>
      </c>
      <c r="BU270" s="13">
        <f t="shared" si="57"/>
        <v>211788.755</v>
      </c>
      <c r="BV270" s="13">
        <f t="shared" si="58"/>
        <v>0</v>
      </c>
      <c r="BW270" s="13">
        <f t="shared" si="59"/>
        <v>697274.27516099997</v>
      </c>
      <c r="BX270" s="13">
        <f t="shared" si="60"/>
        <v>67572.081432999999</v>
      </c>
    </row>
    <row r="271" spans="1:76" x14ac:dyDescent="0.25">
      <c r="A271">
        <v>16</v>
      </c>
      <c r="B271" t="s">
        <v>60</v>
      </c>
      <c r="C271" t="s">
        <v>61</v>
      </c>
      <c r="D271">
        <v>2021</v>
      </c>
      <c r="E271" t="s">
        <v>62</v>
      </c>
      <c r="F271" t="s">
        <v>63</v>
      </c>
      <c r="G271">
        <v>2</v>
      </c>
      <c r="H271" t="s">
        <v>64</v>
      </c>
      <c r="I271" t="s">
        <v>3665</v>
      </c>
      <c r="J271" t="s">
        <v>478</v>
      </c>
      <c r="K271" t="s">
        <v>479</v>
      </c>
      <c r="L271" t="s">
        <v>4102</v>
      </c>
      <c r="M271" t="s">
        <v>480</v>
      </c>
      <c r="N271" s="1" t="s">
        <v>264</v>
      </c>
      <c r="O271" t="s">
        <v>265</v>
      </c>
      <c r="P271" s="1" t="s">
        <v>617</v>
      </c>
      <c r="Q271" t="s">
        <v>618</v>
      </c>
      <c r="R271" t="s">
        <v>3754</v>
      </c>
      <c r="S271" t="s">
        <v>635</v>
      </c>
      <c r="T271">
        <v>13</v>
      </c>
      <c r="U271">
        <v>2</v>
      </c>
      <c r="V271" t="s">
        <v>638</v>
      </c>
      <c r="W271">
        <v>1</v>
      </c>
      <c r="X271" t="s">
        <v>74</v>
      </c>
      <c r="Y271">
        <v>1</v>
      </c>
      <c r="Z271" t="s">
        <v>75</v>
      </c>
      <c r="AA271">
        <v>1</v>
      </c>
      <c r="AB271" s="3">
        <v>0</v>
      </c>
      <c r="AC271" s="3">
        <v>0</v>
      </c>
      <c r="AD271" s="3">
        <v>0</v>
      </c>
      <c r="AE271" s="3">
        <v>2</v>
      </c>
      <c r="AF271" s="3">
        <v>0</v>
      </c>
      <c r="AG271" s="3">
        <v>0</v>
      </c>
      <c r="AH271" s="3">
        <v>0</v>
      </c>
      <c r="AI271" s="3">
        <v>0</v>
      </c>
      <c r="AJ271" s="3">
        <v>0</v>
      </c>
      <c r="AK271" s="3">
        <v>4</v>
      </c>
      <c r="AL271" s="3">
        <v>0</v>
      </c>
      <c r="AM271" s="3">
        <v>0</v>
      </c>
      <c r="AN271" s="3">
        <v>2</v>
      </c>
      <c r="AO271" s="3">
        <v>0</v>
      </c>
      <c r="AP271" s="3">
        <v>0</v>
      </c>
      <c r="AQ271" s="3">
        <v>8</v>
      </c>
      <c r="AR271" s="3">
        <v>0</v>
      </c>
      <c r="AS271" s="3">
        <v>0</v>
      </c>
      <c r="AT271" s="4">
        <v>0</v>
      </c>
      <c r="AU271" s="4">
        <v>0</v>
      </c>
      <c r="AV271" s="3">
        <v>0</v>
      </c>
      <c r="AW271" s="4">
        <v>756098000</v>
      </c>
      <c r="AX271" s="4">
        <v>0</v>
      </c>
      <c r="AY271" s="3">
        <v>0</v>
      </c>
      <c r="AZ271" s="4">
        <v>0</v>
      </c>
      <c r="BA271" s="4">
        <v>0</v>
      </c>
      <c r="BB271" s="3">
        <v>0</v>
      </c>
      <c r="BC271" s="4">
        <v>771302000</v>
      </c>
      <c r="BD271" s="4">
        <v>0</v>
      </c>
      <c r="BE271" s="3">
        <v>0</v>
      </c>
      <c r="BF271" s="4">
        <v>779361000</v>
      </c>
      <c r="BG271" s="4">
        <v>0</v>
      </c>
      <c r="BH271" s="3">
        <v>0</v>
      </c>
      <c r="BI271" s="4">
        <v>2306761000</v>
      </c>
      <c r="BJ271" s="4">
        <v>0</v>
      </c>
      <c r="BK271" s="3">
        <v>0</v>
      </c>
      <c r="BL271" t="s">
        <v>639</v>
      </c>
      <c r="BM271" s="13">
        <f t="shared" si="49"/>
        <v>0</v>
      </c>
      <c r="BN271" s="13">
        <f t="shared" si="50"/>
        <v>0</v>
      </c>
      <c r="BO271" s="13">
        <f t="shared" si="51"/>
        <v>756.09799999999996</v>
      </c>
      <c r="BP271" s="13">
        <f t="shared" si="52"/>
        <v>0</v>
      </c>
      <c r="BQ271" s="13">
        <f t="shared" si="53"/>
        <v>0</v>
      </c>
      <c r="BR271" s="13">
        <f t="shared" si="54"/>
        <v>0</v>
      </c>
      <c r="BS271" s="13">
        <f t="shared" si="55"/>
        <v>771.30200000000002</v>
      </c>
      <c r="BT271" s="13">
        <f t="shared" si="56"/>
        <v>0</v>
      </c>
      <c r="BU271" s="13">
        <f t="shared" si="57"/>
        <v>779.36099999999999</v>
      </c>
      <c r="BV271" s="13">
        <f t="shared" si="58"/>
        <v>0</v>
      </c>
      <c r="BW271" s="13">
        <f t="shared" si="59"/>
        <v>2306.761</v>
      </c>
      <c r="BX271" s="13">
        <f t="shared" si="60"/>
        <v>0</v>
      </c>
    </row>
    <row r="272" spans="1:76" x14ac:dyDescent="0.25">
      <c r="A272">
        <v>16</v>
      </c>
      <c r="B272" t="s">
        <v>60</v>
      </c>
      <c r="C272" t="s">
        <v>61</v>
      </c>
      <c r="D272">
        <v>2021</v>
      </c>
      <c r="E272" t="s">
        <v>62</v>
      </c>
      <c r="F272" t="s">
        <v>63</v>
      </c>
      <c r="G272">
        <v>2</v>
      </c>
      <c r="H272" t="s">
        <v>64</v>
      </c>
      <c r="I272" t="s">
        <v>3665</v>
      </c>
      <c r="J272" t="s">
        <v>478</v>
      </c>
      <c r="K272" t="s">
        <v>479</v>
      </c>
      <c r="L272" t="s">
        <v>4102</v>
      </c>
      <c r="M272" t="s">
        <v>480</v>
      </c>
      <c r="N272" s="1" t="s">
        <v>264</v>
      </c>
      <c r="O272" t="s">
        <v>265</v>
      </c>
      <c r="P272" s="1" t="s">
        <v>617</v>
      </c>
      <c r="Q272" t="s">
        <v>618</v>
      </c>
      <c r="R272" t="s">
        <v>3754</v>
      </c>
      <c r="S272" t="s">
        <v>635</v>
      </c>
      <c r="T272">
        <v>13</v>
      </c>
      <c r="U272">
        <v>3</v>
      </c>
      <c r="V272" t="s">
        <v>640</v>
      </c>
      <c r="W272">
        <v>1</v>
      </c>
      <c r="X272" t="s">
        <v>74</v>
      </c>
      <c r="Y272">
        <v>1</v>
      </c>
      <c r="Z272" t="s">
        <v>75</v>
      </c>
      <c r="AA272">
        <v>1</v>
      </c>
      <c r="AB272" s="3">
        <v>1</v>
      </c>
      <c r="AC272" s="3">
        <v>1</v>
      </c>
      <c r="AD272" s="3">
        <v>100</v>
      </c>
      <c r="AE272" s="3">
        <v>0</v>
      </c>
      <c r="AF272" s="3">
        <v>0</v>
      </c>
      <c r="AG272" s="3">
        <v>0</v>
      </c>
      <c r="AH272" s="3">
        <v>0</v>
      </c>
      <c r="AI272" s="3">
        <v>0</v>
      </c>
      <c r="AJ272" s="3">
        <v>0</v>
      </c>
      <c r="AK272" s="3">
        <v>0</v>
      </c>
      <c r="AL272" s="3">
        <v>0</v>
      </c>
      <c r="AM272" s="3">
        <v>0</v>
      </c>
      <c r="AN272" s="3">
        <v>0</v>
      </c>
      <c r="AO272" s="3">
        <v>0</v>
      </c>
      <c r="AP272" s="3">
        <v>0</v>
      </c>
      <c r="AQ272" s="3">
        <v>1</v>
      </c>
      <c r="AR272" s="3">
        <v>1</v>
      </c>
      <c r="AS272" s="3">
        <v>100</v>
      </c>
      <c r="AT272" s="4">
        <v>200000000</v>
      </c>
      <c r="AU272" s="4">
        <v>199356734</v>
      </c>
      <c r="AV272" s="3">
        <v>99.68</v>
      </c>
      <c r="AW272" s="4">
        <v>0</v>
      </c>
      <c r="AX272" s="4">
        <v>0</v>
      </c>
      <c r="AY272" s="3">
        <v>0</v>
      </c>
      <c r="AZ272" s="4">
        <v>0</v>
      </c>
      <c r="BA272" s="4">
        <v>0</v>
      </c>
      <c r="BB272" s="3">
        <v>0</v>
      </c>
      <c r="BC272" s="4">
        <v>0</v>
      </c>
      <c r="BD272" s="4">
        <v>0</v>
      </c>
      <c r="BE272" s="3">
        <v>0</v>
      </c>
      <c r="BF272" s="4">
        <v>0</v>
      </c>
      <c r="BG272" s="4">
        <v>0</v>
      </c>
      <c r="BH272" s="3">
        <v>0</v>
      </c>
      <c r="BI272" s="4">
        <v>200000000</v>
      </c>
      <c r="BJ272" s="4">
        <v>199356734</v>
      </c>
      <c r="BK272" s="3">
        <v>99.68</v>
      </c>
      <c r="BM272" s="13">
        <f t="shared" si="49"/>
        <v>200</v>
      </c>
      <c r="BN272" s="13">
        <f t="shared" si="50"/>
        <v>199.35673399999999</v>
      </c>
      <c r="BO272" s="13">
        <f t="shared" si="51"/>
        <v>0</v>
      </c>
      <c r="BP272" s="13">
        <f t="shared" si="52"/>
        <v>0</v>
      </c>
      <c r="BQ272" s="13">
        <f t="shared" si="53"/>
        <v>0</v>
      </c>
      <c r="BR272" s="13">
        <f t="shared" si="54"/>
        <v>0</v>
      </c>
      <c r="BS272" s="13">
        <f t="shared" si="55"/>
        <v>0</v>
      </c>
      <c r="BT272" s="13">
        <f t="shared" si="56"/>
        <v>0</v>
      </c>
      <c r="BU272" s="13">
        <f t="shared" si="57"/>
        <v>0</v>
      </c>
      <c r="BV272" s="13">
        <f t="shared" si="58"/>
        <v>0</v>
      </c>
      <c r="BW272" s="13">
        <f t="shared" si="59"/>
        <v>200</v>
      </c>
      <c r="BX272" s="13">
        <f t="shared" si="60"/>
        <v>199.35673399999999</v>
      </c>
    </row>
    <row r="273" spans="1:76" x14ac:dyDescent="0.25">
      <c r="A273">
        <v>16</v>
      </c>
      <c r="B273" t="s">
        <v>60</v>
      </c>
      <c r="C273" t="s">
        <v>61</v>
      </c>
      <c r="D273">
        <v>2021</v>
      </c>
      <c r="E273" t="s">
        <v>62</v>
      </c>
      <c r="F273" t="s">
        <v>63</v>
      </c>
      <c r="G273">
        <v>2</v>
      </c>
      <c r="H273" t="s">
        <v>64</v>
      </c>
      <c r="I273" t="s">
        <v>3665</v>
      </c>
      <c r="J273" t="s">
        <v>478</v>
      </c>
      <c r="K273" t="s">
        <v>479</v>
      </c>
      <c r="L273" t="s">
        <v>4102</v>
      </c>
      <c r="M273" t="s">
        <v>480</v>
      </c>
      <c r="N273" s="1" t="s">
        <v>641</v>
      </c>
      <c r="O273" t="s">
        <v>642</v>
      </c>
      <c r="P273" s="1" t="s">
        <v>643</v>
      </c>
      <c r="Q273" t="s">
        <v>644</v>
      </c>
      <c r="R273" t="s">
        <v>3755</v>
      </c>
      <c r="S273" t="s">
        <v>645</v>
      </c>
      <c r="T273">
        <v>18</v>
      </c>
      <c r="U273">
        <v>1</v>
      </c>
      <c r="V273" t="s">
        <v>646</v>
      </c>
      <c r="W273">
        <v>1</v>
      </c>
      <c r="X273" t="s">
        <v>74</v>
      </c>
      <c r="Y273">
        <v>1</v>
      </c>
      <c r="Z273" t="s">
        <v>75</v>
      </c>
      <c r="AA273">
        <v>1</v>
      </c>
      <c r="AB273" s="3">
        <v>50</v>
      </c>
      <c r="AC273" s="3">
        <v>50</v>
      </c>
      <c r="AD273" s="3">
        <v>100</v>
      </c>
      <c r="AE273" s="3">
        <v>100</v>
      </c>
      <c r="AF273" s="3">
        <v>76</v>
      </c>
      <c r="AG273" s="3">
        <v>76</v>
      </c>
      <c r="AH273" s="3">
        <v>150</v>
      </c>
      <c r="AI273" s="3">
        <v>0</v>
      </c>
      <c r="AJ273" s="3">
        <v>0</v>
      </c>
      <c r="AK273" s="3">
        <v>50</v>
      </c>
      <c r="AL273" s="3">
        <v>0</v>
      </c>
      <c r="AM273" s="3">
        <v>0</v>
      </c>
      <c r="AN273" s="3">
        <v>14</v>
      </c>
      <c r="AO273" s="3">
        <v>0</v>
      </c>
      <c r="AP273" s="3">
        <v>0</v>
      </c>
      <c r="AQ273" s="3">
        <v>364</v>
      </c>
      <c r="AR273" s="3">
        <v>126</v>
      </c>
      <c r="AS273" s="3">
        <v>34.619999999999997</v>
      </c>
      <c r="AT273" s="4">
        <v>175190495</v>
      </c>
      <c r="AU273" s="4">
        <v>169190495</v>
      </c>
      <c r="AV273" s="3">
        <v>96.58</v>
      </c>
      <c r="AW273" s="4">
        <v>397760000</v>
      </c>
      <c r="AX273" s="4">
        <v>397760000</v>
      </c>
      <c r="AY273" s="3">
        <v>100</v>
      </c>
      <c r="AZ273" s="4">
        <v>776596000</v>
      </c>
      <c r="BA273" s="4">
        <v>0</v>
      </c>
      <c r="BB273" s="3">
        <v>0</v>
      </c>
      <c r="BC273" s="4">
        <v>441395696</v>
      </c>
      <c r="BD273" s="4">
        <v>0</v>
      </c>
      <c r="BE273" s="3">
        <v>0</v>
      </c>
      <c r="BF273" s="4">
        <v>458811525</v>
      </c>
      <c r="BG273" s="4">
        <v>0</v>
      </c>
      <c r="BH273" s="3">
        <v>0</v>
      </c>
      <c r="BI273" s="4">
        <v>2249753716</v>
      </c>
      <c r="BJ273" s="4">
        <v>566950495</v>
      </c>
      <c r="BK273" s="3">
        <v>25.2</v>
      </c>
      <c r="BL273" t="s">
        <v>647</v>
      </c>
      <c r="BM273" s="13">
        <f t="shared" si="49"/>
        <v>175.190495</v>
      </c>
      <c r="BN273" s="13">
        <f t="shared" si="50"/>
        <v>169.190495</v>
      </c>
      <c r="BO273" s="13">
        <f t="shared" si="51"/>
        <v>397.76</v>
      </c>
      <c r="BP273" s="13">
        <f t="shared" si="52"/>
        <v>397.76</v>
      </c>
      <c r="BQ273" s="13">
        <f t="shared" si="53"/>
        <v>776.596</v>
      </c>
      <c r="BR273" s="13">
        <f t="shared" si="54"/>
        <v>0</v>
      </c>
      <c r="BS273" s="13">
        <f t="shared" si="55"/>
        <v>441.39569599999999</v>
      </c>
      <c r="BT273" s="13">
        <f t="shared" si="56"/>
        <v>0</v>
      </c>
      <c r="BU273" s="13">
        <f t="shared" si="57"/>
        <v>458.81152500000002</v>
      </c>
      <c r="BV273" s="13">
        <f t="shared" si="58"/>
        <v>0</v>
      </c>
      <c r="BW273" s="13">
        <f t="shared" si="59"/>
        <v>2249.7537160000002</v>
      </c>
      <c r="BX273" s="13">
        <f t="shared" si="60"/>
        <v>566.95049500000005</v>
      </c>
    </row>
    <row r="274" spans="1:76" x14ac:dyDescent="0.25">
      <c r="A274">
        <v>16</v>
      </c>
      <c r="B274" t="s">
        <v>60</v>
      </c>
      <c r="C274" t="s">
        <v>61</v>
      </c>
      <c r="D274">
        <v>2021</v>
      </c>
      <c r="E274" t="s">
        <v>62</v>
      </c>
      <c r="F274" t="s">
        <v>63</v>
      </c>
      <c r="G274">
        <v>2</v>
      </c>
      <c r="H274" t="s">
        <v>64</v>
      </c>
      <c r="I274" t="s">
        <v>3665</v>
      </c>
      <c r="J274" t="s">
        <v>478</v>
      </c>
      <c r="K274" t="s">
        <v>479</v>
      </c>
      <c r="L274" t="s">
        <v>4102</v>
      </c>
      <c r="M274" t="s">
        <v>480</v>
      </c>
      <c r="N274" s="1" t="s">
        <v>641</v>
      </c>
      <c r="O274" t="s">
        <v>642</v>
      </c>
      <c r="P274" s="1" t="s">
        <v>643</v>
      </c>
      <c r="Q274" t="s">
        <v>644</v>
      </c>
      <c r="R274" t="s">
        <v>3755</v>
      </c>
      <c r="S274" t="s">
        <v>645</v>
      </c>
      <c r="T274">
        <v>18</v>
      </c>
      <c r="U274">
        <v>2</v>
      </c>
      <c r="V274" t="s">
        <v>648</v>
      </c>
      <c r="W274">
        <v>3</v>
      </c>
      <c r="X274" t="s">
        <v>142</v>
      </c>
      <c r="Y274">
        <v>1</v>
      </c>
      <c r="Z274" t="s">
        <v>75</v>
      </c>
      <c r="AA274">
        <v>1</v>
      </c>
      <c r="AB274" s="3">
        <v>20</v>
      </c>
      <c r="AC274" s="3">
        <v>20</v>
      </c>
      <c r="AD274" s="3">
        <v>100</v>
      </c>
      <c r="AE274" s="3">
        <v>80</v>
      </c>
      <c r="AF274" s="3">
        <v>68.12</v>
      </c>
      <c r="AG274" s="3">
        <v>85.15</v>
      </c>
      <c r="AH274" s="3">
        <v>100</v>
      </c>
      <c r="AI274" s="3">
        <v>0</v>
      </c>
      <c r="AJ274" s="3">
        <v>0</v>
      </c>
      <c r="AK274" s="3">
        <v>100</v>
      </c>
      <c r="AL274" s="3">
        <v>0</v>
      </c>
      <c r="AM274" s="3">
        <v>0</v>
      </c>
      <c r="AN274" s="3">
        <v>100</v>
      </c>
      <c r="AO274" s="3">
        <v>0</v>
      </c>
      <c r="AP274" s="3">
        <v>0</v>
      </c>
      <c r="AQ274" s="3" t="s">
        <v>79</v>
      </c>
      <c r="AR274" s="3" t="s">
        <v>79</v>
      </c>
      <c r="AS274" s="3" t="s">
        <v>79</v>
      </c>
      <c r="AT274" s="4">
        <v>18387600</v>
      </c>
      <c r="AU274" s="4">
        <v>18387600</v>
      </c>
      <c r="AV274" s="3">
        <v>100</v>
      </c>
      <c r="AW274" s="4">
        <v>43040000</v>
      </c>
      <c r="AX274" s="4">
        <v>43040000</v>
      </c>
      <c r="AY274" s="3">
        <v>100</v>
      </c>
      <c r="AZ274" s="4">
        <v>48763000</v>
      </c>
      <c r="BA274" s="4">
        <v>0</v>
      </c>
      <c r="BB274" s="3">
        <v>0</v>
      </c>
      <c r="BC274" s="4">
        <v>37856000</v>
      </c>
      <c r="BD274" s="4">
        <v>0</v>
      </c>
      <c r="BE274" s="3">
        <v>0</v>
      </c>
      <c r="BF274" s="4">
        <v>39370240</v>
      </c>
      <c r="BG274" s="4">
        <v>0</v>
      </c>
      <c r="BH274" s="3">
        <v>0</v>
      </c>
      <c r="BI274" s="4">
        <v>187416840</v>
      </c>
      <c r="BJ274" s="4">
        <v>61427600</v>
      </c>
      <c r="BK274" s="3">
        <v>32.78</v>
      </c>
      <c r="BL274" t="s">
        <v>649</v>
      </c>
      <c r="BM274" s="13">
        <f t="shared" si="49"/>
        <v>18.387599999999999</v>
      </c>
      <c r="BN274" s="13">
        <f t="shared" si="50"/>
        <v>18.387599999999999</v>
      </c>
      <c r="BO274" s="13">
        <f t="shared" si="51"/>
        <v>43.04</v>
      </c>
      <c r="BP274" s="13">
        <f t="shared" si="52"/>
        <v>43.04</v>
      </c>
      <c r="BQ274" s="13">
        <f t="shared" si="53"/>
        <v>48.762999999999998</v>
      </c>
      <c r="BR274" s="13">
        <f t="shared" si="54"/>
        <v>0</v>
      </c>
      <c r="BS274" s="13">
        <f t="shared" si="55"/>
        <v>37.856000000000002</v>
      </c>
      <c r="BT274" s="13">
        <f t="shared" si="56"/>
        <v>0</v>
      </c>
      <c r="BU274" s="13">
        <f t="shared" si="57"/>
        <v>39.370240000000003</v>
      </c>
      <c r="BV274" s="13">
        <f t="shared" si="58"/>
        <v>0</v>
      </c>
      <c r="BW274" s="13">
        <f t="shared" si="59"/>
        <v>187.41683999999998</v>
      </c>
      <c r="BX274" s="13">
        <f t="shared" si="60"/>
        <v>61.427599999999998</v>
      </c>
    </row>
    <row r="275" spans="1:76" x14ac:dyDescent="0.25">
      <c r="A275">
        <v>16</v>
      </c>
      <c r="B275" t="s">
        <v>60</v>
      </c>
      <c r="C275" t="s">
        <v>61</v>
      </c>
      <c r="D275">
        <v>2021</v>
      </c>
      <c r="E275" t="s">
        <v>62</v>
      </c>
      <c r="F275" t="s">
        <v>63</v>
      </c>
      <c r="G275">
        <v>2</v>
      </c>
      <c r="H275" t="s">
        <v>64</v>
      </c>
      <c r="I275" t="s">
        <v>3665</v>
      </c>
      <c r="J275" t="s">
        <v>478</v>
      </c>
      <c r="K275" t="s">
        <v>479</v>
      </c>
      <c r="L275" t="s">
        <v>4102</v>
      </c>
      <c r="M275" t="s">
        <v>480</v>
      </c>
      <c r="N275" s="1" t="s">
        <v>641</v>
      </c>
      <c r="O275" t="s">
        <v>642</v>
      </c>
      <c r="P275" s="1" t="s">
        <v>643</v>
      </c>
      <c r="Q275" t="s">
        <v>644</v>
      </c>
      <c r="R275" t="s">
        <v>3755</v>
      </c>
      <c r="S275" t="s">
        <v>645</v>
      </c>
      <c r="T275">
        <v>18</v>
      </c>
      <c r="U275">
        <v>3</v>
      </c>
      <c r="V275" t="s">
        <v>650</v>
      </c>
      <c r="W275">
        <v>1</v>
      </c>
      <c r="X275" t="s">
        <v>74</v>
      </c>
      <c r="Y275">
        <v>1</v>
      </c>
      <c r="Z275" t="s">
        <v>75</v>
      </c>
      <c r="AA275">
        <v>1</v>
      </c>
      <c r="AB275" s="3">
        <v>10</v>
      </c>
      <c r="AC275" s="3">
        <v>10</v>
      </c>
      <c r="AD275" s="3">
        <v>100</v>
      </c>
      <c r="AE275" s="3">
        <v>90</v>
      </c>
      <c r="AF275" s="3">
        <v>65.45</v>
      </c>
      <c r="AG275" s="3">
        <v>72.72</v>
      </c>
      <c r="AH275" s="3">
        <v>0</v>
      </c>
      <c r="AI275" s="3">
        <v>0</v>
      </c>
      <c r="AJ275" s="3">
        <v>0</v>
      </c>
      <c r="AK275" s="3">
        <v>0</v>
      </c>
      <c r="AL275" s="3">
        <v>0</v>
      </c>
      <c r="AM275" s="3">
        <v>0</v>
      </c>
      <c r="AN275" s="3">
        <v>0</v>
      </c>
      <c r="AO275" s="3">
        <v>0</v>
      </c>
      <c r="AP275" s="3">
        <v>0</v>
      </c>
      <c r="AQ275" s="3">
        <v>100</v>
      </c>
      <c r="AR275" s="3">
        <v>75.45</v>
      </c>
      <c r="AS275" s="3">
        <v>75.45</v>
      </c>
      <c r="AT275" s="4">
        <v>24000000</v>
      </c>
      <c r="AU275" s="4">
        <v>24000000</v>
      </c>
      <c r="AV275" s="3">
        <v>100</v>
      </c>
      <c r="AW275" s="4">
        <v>159200000</v>
      </c>
      <c r="AX275" s="4">
        <v>154030867</v>
      </c>
      <c r="AY275" s="3">
        <v>96.75</v>
      </c>
      <c r="AZ275" s="4">
        <v>0</v>
      </c>
      <c r="BA275" s="4">
        <v>0</v>
      </c>
      <c r="BB275" s="3">
        <v>0</v>
      </c>
      <c r="BC275" s="4">
        <v>0</v>
      </c>
      <c r="BD275" s="4">
        <v>0</v>
      </c>
      <c r="BE275" s="3">
        <v>0</v>
      </c>
      <c r="BF275" s="4">
        <v>0</v>
      </c>
      <c r="BG275" s="4">
        <v>0</v>
      </c>
      <c r="BH275" s="3">
        <v>0</v>
      </c>
      <c r="BI275" s="4">
        <v>183200000</v>
      </c>
      <c r="BJ275" s="4">
        <v>178030867</v>
      </c>
      <c r="BK275" s="3">
        <v>97.18</v>
      </c>
      <c r="BL275" t="s">
        <v>651</v>
      </c>
      <c r="BM275" s="13">
        <f t="shared" si="49"/>
        <v>24</v>
      </c>
      <c r="BN275" s="13">
        <f t="shared" si="50"/>
        <v>24</v>
      </c>
      <c r="BO275" s="13">
        <f t="shared" si="51"/>
        <v>159.19999999999999</v>
      </c>
      <c r="BP275" s="13">
        <f t="shared" si="52"/>
        <v>154.030867</v>
      </c>
      <c r="BQ275" s="13">
        <f t="shared" si="53"/>
        <v>0</v>
      </c>
      <c r="BR275" s="13">
        <f t="shared" si="54"/>
        <v>0</v>
      </c>
      <c r="BS275" s="13">
        <f t="shared" si="55"/>
        <v>0</v>
      </c>
      <c r="BT275" s="13">
        <f t="shared" si="56"/>
        <v>0</v>
      </c>
      <c r="BU275" s="13">
        <f t="shared" si="57"/>
        <v>0</v>
      </c>
      <c r="BV275" s="13">
        <f t="shared" si="58"/>
        <v>0</v>
      </c>
      <c r="BW275" s="13">
        <f t="shared" si="59"/>
        <v>183.2</v>
      </c>
      <c r="BX275" s="13">
        <f t="shared" si="60"/>
        <v>178.030867</v>
      </c>
    </row>
    <row r="276" spans="1:76" x14ac:dyDescent="0.25">
      <c r="A276">
        <v>16</v>
      </c>
      <c r="B276" t="s">
        <v>60</v>
      </c>
      <c r="C276" t="s">
        <v>61</v>
      </c>
      <c r="D276">
        <v>2021</v>
      </c>
      <c r="E276" t="s">
        <v>62</v>
      </c>
      <c r="F276" t="s">
        <v>63</v>
      </c>
      <c r="G276">
        <v>2</v>
      </c>
      <c r="H276" t="s">
        <v>64</v>
      </c>
      <c r="I276" t="s">
        <v>3665</v>
      </c>
      <c r="J276" t="s">
        <v>478</v>
      </c>
      <c r="K276" t="s">
        <v>479</v>
      </c>
      <c r="L276" t="s">
        <v>4102</v>
      </c>
      <c r="M276" t="s">
        <v>480</v>
      </c>
      <c r="N276" s="1" t="s">
        <v>641</v>
      </c>
      <c r="O276" t="s">
        <v>642</v>
      </c>
      <c r="P276" s="1" t="s">
        <v>643</v>
      </c>
      <c r="Q276" t="s">
        <v>644</v>
      </c>
      <c r="R276" t="s">
        <v>3755</v>
      </c>
      <c r="S276" t="s">
        <v>645</v>
      </c>
      <c r="T276">
        <v>18</v>
      </c>
      <c r="U276">
        <v>4</v>
      </c>
      <c r="V276" t="s">
        <v>652</v>
      </c>
      <c r="W276">
        <v>1</v>
      </c>
      <c r="X276" t="s">
        <v>74</v>
      </c>
      <c r="Y276">
        <v>1</v>
      </c>
      <c r="Z276" t="s">
        <v>75</v>
      </c>
      <c r="AA276">
        <v>1</v>
      </c>
      <c r="AB276" s="3">
        <v>0</v>
      </c>
      <c r="AC276" s="3">
        <v>0</v>
      </c>
      <c r="AD276" s="3">
        <v>0</v>
      </c>
      <c r="AE276" s="3">
        <v>0</v>
      </c>
      <c r="AF276" s="3">
        <v>0</v>
      </c>
      <c r="AG276" s="3">
        <v>0</v>
      </c>
      <c r="AH276" s="3">
        <v>60</v>
      </c>
      <c r="AI276" s="3">
        <v>0</v>
      </c>
      <c r="AJ276" s="3">
        <v>0</v>
      </c>
      <c r="AK276" s="3">
        <v>10</v>
      </c>
      <c r="AL276" s="3">
        <v>0</v>
      </c>
      <c r="AM276" s="3">
        <v>0</v>
      </c>
      <c r="AN276" s="3">
        <v>10</v>
      </c>
      <c r="AO276" s="3">
        <v>0</v>
      </c>
      <c r="AP276" s="3">
        <v>0</v>
      </c>
      <c r="AQ276" s="3">
        <v>80</v>
      </c>
      <c r="AR276" s="3">
        <v>0</v>
      </c>
      <c r="AS276" s="3">
        <v>0</v>
      </c>
      <c r="AT276" s="4">
        <v>0</v>
      </c>
      <c r="AU276" s="4">
        <v>0</v>
      </c>
      <c r="AV276" s="3">
        <v>0</v>
      </c>
      <c r="AW276" s="4">
        <v>0</v>
      </c>
      <c r="AX276" s="4">
        <v>0</v>
      </c>
      <c r="AY276" s="3">
        <v>0</v>
      </c>
      <c r="AZ276" s="4">
        <v>421360000</v>
      </c>
      <c r="BA276" s="4">
        <v>0</v>
      </c>
      <c r="BB276" s="3">
        <v>0</v>
      </c>
      <c r="BC276" s="4">
        <v>477120119</v>
      </c>
      <c r="BD276" s="4">
        <v>0</v>
      </c>
      <c r="BE276" s="3">
        <v>0</v>
      </c>
      <c r="BF276" s="4">
        <v>463012906</v>
      </c>
      <c r="BG276" s="4">
        <v>0</v>
      </c>
      <c r="BH276" s="3">
        <v>0</v>
      </c>
      <c r="BI276" s="4">
        <v>1361493025</v>
      </c>
      <c r="BJ276" s="4">
        <v>0</v>
      </c>
      <c r="BK276" s="3">
        <v>0</v>
      </c>
      <c r="BM276" s="13">
        <f t="shared" si="49"/>
        <v>0</v>
      </c>
      <c r="BN276" s="13">
        <f t="shared" si="50"/>
        <v>0</v>
      </c>
      <c r="BO276" s="13">
        <f t="shared" si="51"/>
        <v>0</v>
      </c>
      <c r="BP276" s="13">
        <f t="shared" si="52"/>
        <v>0</v>
      </c>
      <c r="BQ276" s="13">
        <f t="shared" si="53"/>
        <v>421.36</v>
      </c>
      <c r="BR276" s="13">
        <f t="shared" si="54"/>
        <v>0</v>
      </c>
      <c r="BS276" s="13">
        <f t="shared" si="55"/>
        <v>477.12011899999999</v>
      </c>
      <c r="BT276" s="13">
        <f t="shared" si="56"/>
        <v>0</v>
      </c>
      <c r="BU276" s="13">
        <f t="shared" si="57"/>
        <v>463.01290599999999</v>
      </c>
      <c r="BV276" s="13">
        <f t="shared" si="58"/>
        <v>0</v>
      </c>
      <c r="BW276" s="13">
        <f t="shared" si="59"/>
        <v>1361.493025</v>
      </c>
      <c r="BX276" s="13">
        <f t="shared" si="60"/>
        <v>0</v>
      </c>
    </row>
    <row r="277" spans="1:76" x14ac:dyDescent="0.25">
      <c r="A277">
        <v>16</v>
      </c>
      <c r="B277" t="s">
        <v>60</v>
      </c>
      <c r="C277" t="s">
        <v>61</v>
      </c>
      <c r="D277">
        <v>2021</v>
      </c>
      <c r="E277" t="s">
        <v>62</v>
      </c>
      <c r="F277" t="s">
        <v>63</v>
      </c>
      <c r="G277">
        <v>2</v>
      </c>
      <c r="H277" t="s">
        <v>64</v>
      </c>
      <c r="I277" t="s">
        <v>3665</v>
      </c>
      <c r="J277" t="s">
        <v>478</v>
      </c>
      <c r="K277" t="s">
        <v>479</v>
      </c>
      <c r="L277" t="s">
        <v>4102</v>
      </c>
      <c r="M277" t="s">
        <v>480</v>
      </c>
      <c r="N277" s="1" t="s">
        <v>641</v>
      </c>
      <c r="O277" t="s">
        <v>642</v>
      </c>
      <c r="P277" s="1" t="s">
        <v>643</v>
      </c>
      <c r="Q277" t="s">
        <v>644</v>
      </c>
      <c r="R277" t="s">
        <v>3755</v>
      </c>
      <c r="S277" t="s">
        <v>645</v>
      </c>
      <c r="T277">
        <v>18</v>
      </c>
      <c r="U277">
        <v>5</v>
      </c>
      <c r="V277" t="s">
        <v>653</v>
      </c>
      <c r="W277">
        <v>1</v>
      </c>
      <c r="X277" t="s">
        <v>74</v>
      </c>
      <c r="Y277">
        <v>1</v>
      </c>
      <c r="Z277" t="s">
        <v>75</v>
      </c>
      <c r="AA277">
        <v>1</v>
      </c>
      <c r="AB277" s="3">
        <v>2</v>
      </c>
      <c r="AC277" s="3">
        <v>1</v>
      </c>
      <c r="AD277" s="3">
        <v>50</v>
      </c>
      <c r="AE277" s="3">
        <v>0</v>
      </c>
      <c r="AF277" s="3">
        <v>0</v>
      </c>
      <c r="AG277" s="3">
        <v>0</v>
      </c>
      <c r="AH277" s="3">
        <v>5</v>
      </c>
      <c r="AI277" s="3">
        <v>0</v>
      </c>
      <c r="AJ277" s="3">
        <v>0</v>
      </c>
      <c r="AK277" s="3">
        <v>5</v>
      </c>
      <c r="AL277" s="3">
        <v>0</v>
      </c>
      <c r="AM277" s="3">
        <v>0</v>
      </c>
      <c r="AN277" s="3">
        <v>2</v>
      </c>
      <c r="AO277" s="3">
        <v>0</v>
      </c>
      <c r="AP277" s="3">
        <v>0</v>
      </c>
      <c r="AQ277" s="3">
        <v>13</v>
      </c>
      <c r="AR277" s="3">
        <v>1</v>
      </c>
      <c r="AS277" s="3">
        <v>7.69</v>
      </c>
      <c r="AT277" s="4">
        <v>9400000</v>
      </c>
      <c r="AU277" s="4">
        <v>7259600</v>
      </c>
      <c r="AV277" s="3">
        <v>77.23</v>
      </c>
      <c r="AW277" s="4">
        <v>0</v>
      </c>
      <c r="AX277" s="4">
        <v>0</v>
      </c>
      <c r="AY277" s="3">
        <v>0</v>
      </c>
      <c r="AZ277" s="4">
        <v>126698000</v>
      </c>
      <c r="BA277" s="4">
        <v>0</v>
      </c>
      <c r="BB277" s="3">
        <v>0</v>
      </c>
      <c r="BC277" s="4">
        <v>9400000</v>
      </c>
      <c r="BD277" s="4">
        <v>0</v>
      </c>
      <c r="BE277" s="3">
        <v>0</v>
      </c>
      <c r="BF277" s="4">
        <v>9400000</v>
      </c>
      <c r="BG277" s="4">
        <v>0</v>
      </c>
      <c r="BH277" s="3">
        <v>0</v>
      </c>
      <c r="BI277" s="4">
        <v>154898000</v>
      </c>
      <c r="BJ277" s="4">
        <v>7259600</v>
      </c>
      <c r="BK277" s="3">
        <v>4.6900000000000004</v>
      </c>
      <c r="BM277" s="13">
        <f t="shared" si="49"/>
        <v>9.4</v>
      </c>
      <c r="BN277" s="13">
        <f t="shared" si="50"/>
        <v>7.2595999999999998</v>
      </c>
      <c r="BO277" s="13">
        <f t="shared" si="51"/>
        <v>0</v>
      </c>
      <c r="BP277" s="13">
        <f t="shared" si="52"/>
        <v>0</v>
      </c>
      <c r="BQ277" s="13">
        <f t="shared" si="53"/>
        <v>126.69799999999999</v>
      </c>
      <c r="BR277" s="13">
        <f t="shared" si="54"/>
        <v>0</v>
      </c>
      <c r="BS277" s="13">
        <f t="shared" si="55"/>
        <v>9.4</v>
      </c>
      <c r="BT277" s="13">
        <f t="shared" si="56"/>
        <v>0</v>
      </c>
      <c r="BU277" s="13">
        <f t="shared" si="57"/>
        <v>9.4</v>
      </c>
      <c r="BV277" s="13">
        <f t="shared" si="58"/>
        <v>0</v>
      </c>
      <c r="BW277" s="13">
        <f t="shared" si="59"/>
        <v>154.898</v>
      </c>
      <c r="BX277" s="13">
        <f t="shared" si="60"/>
        <v>7.2595999999999998</v>
      </c>
    </row>
    <row r="278" spans="1:76" x14ac:dyDescent="0.25">
      <c r="A278">
        <v>16</v>
      </c>
      <c r="B278" t="s">
        <v>60</v>
      </c>
      <c r="C278" t="s">
        <v>61</v>
      </c>
      <c r="D278">
        <v>2021</v>
      </c>
      <c r="E278" t="s">
        <v>62</v>
      </c>
      <c r="F278" t="s">
        <v>63</v>
      </c>
      <c r="G278">
        <v>2</v>
      </c>
      <c r="H278" t="s">
        <v>64</v>
      </c>
      <c r="I278" t="s">
        <v>3665</v>
      </c>
      <c r="J278" t="s">
        <v>478</v>
      </c>
      <c r="K278" t="s">
        <v>479</v>
      </c>
      <c r="L278" t="s">
        <v>4102</v>
      </c>
      <c r="M278" t="s">
        <v>480</v>
      </c>
      <c r="N278" s="1" t="s">
        <v>641</v>
      </c>
      <c r="O278" t="s">
        <v>642</v>
      </c>
      <c r="P278" s="1" t="s">
        <v>643</v>
      </c>
      <c r="Q278" t="s">
        <v>644</v>
      </c>
      <c r="R278" t="s">
        <v>3755</v>
      </c>
      <c r="S278" t="s">
        <v>645</v>
      </c>
      <c r="T278">
        <v>18</v>
      </c>
      <c r="U278">
        <v>6</v>
      </c>
      <c r="V278" t="s">
        <v>654</v>
      </c>
      <c r="W278">
        <v>1</v>
      </c>
      <c r="X278" t="s">
        <v>74</v>
      </c>
      <c r="Y278">
        <v>1</v>
      </c>
      <c r="Z278" t="s">
        <v>75</v>
      </c>
      <c r="AA278">
        <v>1</v>
      </c>
      <c r="AB278" s="3">
        <v>1</v>
      </c>
      <c r="AC278" s="3">
        <v>0</v>
      </c>
      <c r="AD278" s="3">
        <v>0</v>
      </c>
      <c r="AE278" s="3">
        <v>1</v>
      </c>
      <c r="AF278" s="3">
        <v>0</v>
      </c>
      <c r="AG278" s="3">
        <v>0</v>
      </c>
      <c r="AH278" s="3">
        <v>4</v>
      </c>
      <c r="AI278" s="3">
        <v>0</v>
      </c>
      <c r="AJ278" s="3">
        <v>0</v>
      </c>
      <c r="AK278" s="3">
        <v>4</v>
      </c>
      <c r="AL278" s="3">
        <v>0</v>
      </c>
      <c r="AM278" s="3">
        <v>0</v>
      </c>
      <c r="AN278" s="3">
        <v>2</v>
      </c>
      <c r="AO278" s="3">
        <v>0</v>
      </c>
      <c r="AP278" s="3">
        <v>0</v>
      </c>
      <c r="AQ278" s="3">
        <v>11</v>
      </c>
      <c r="AR278" s="3">
        <v>0</v>
      </c>
      <c r="AS278" s="3">
        <v>0</v>
      </c>
      <c r="AT278" s="4">
        <v>10000000</v>
      </c>
      <c r="AU278" s="4">
        <v>10000000</v>
      </c>
      <c r="AV278" s="3">
        <v>100</v>
      </c>
      <c r="AW278" s="4">
        <v>0</v>
      </c>
      <c r="AX278" s="4">
        <v>0</v>
      </c>
      <c r="AY278" s="3">
        <v>0</v>
      </c>
      <c r="AZ278" s="4">
        <v>70507000</v>
      </c>
      <c r="BA278" s="4">
        <v>0</v>
      </c>
      <c r="BB278" s="3">
        <v>0</v>
      </c>
      <c r="BC278" s="4">
        <v>70506754</v>
      </c>
      <c r="BD278" s="4">
        <v>0</v>
      </c>
      <c r="BE278" s="3">
        <v>0</v>
      </c>
      <c r="BF278" s="4">
        <v>30000000</v>
      </c>
      <c r="BG278" s="4">
        <v>0</v>
      </c>
      <c r="BH278" s="3">
        <v>0</v>
      </c>
      <c r="BI278" s="4">
        <v>181013754</v>
      </c>
      <c r="BJ278" s="4">
        <v>10000000</v>
      </c>
      <c r="BK278" s="3">
        <v>5.52</v>
      </c>
      <c r="BM278" s="13">
        <f t="shared" si="49"/>
        <v>10</v>
      </c>
      <c r="BN278" s="13">
        <f t="shared" si="50"/>
        <v>10</v>
      </c>
      <c r="BO278" s="13">
        <f t="shared" si="51"/>
        <v>0</v>
      </c>
      <c r="BP278" s="13">
        <f t="shared" si="52"/>
        <v>0</v>
      </c>
      <c r="BQ278" s="13">
        <f t="shared" si="53"/>
        <v>70.507000000000005</v>
      </c>
      <c r="BR278" s="13">
        <f t="shared" si="54"/>
        <v>0</v>
      </c>
      <c r="BS278" s="13">
        <f t="shared" si="55"/>
        <v>70.506754000000001</v>
      </c>
      <c r="BT278" s="13">
        <f t="shared" si="56"/>
        <v>0</v>
      </c>
      <c r="BU278" s="13">
        <f t="shared" si="57"/>
        <v>30</v>
      </c>
      <c r="BV278" s="13">
        <f t="shared" si="58"/>
        <v>0</v>
      </c>
      <c r="BW278" s="13">
        <f t="shared" si="59"/>
        <v>181.01375400000001</v>
      </c>
      <c r="BX278" s="13">
        <f t="shared" si="60"/>
        <v>10</v>
      </c>
    </row>
    <row r="279" spans="1:76" x14ac:dyDescent="0.25">
      <c r="A279">
        <v>16</v>
      </c>
      <c r="B279" t="s">
        <v>60</v>
      </c>
      <c r="C279" t="s">
        <v>61</v>
      </c>
      <c r="D279">
        <v>2021</v>
      </c>
      <c r="E279" t="s">
        <v>62</v>
      </c>
      <c r="F279" t="s">
        <v>63</v>
      </c>
      <c r="G279">
        <v>2</v>
      </c>
      <c r="H279" t="s">
        <v>64</v>
      </c>
      <c r="I279" t="s">
        <v>3665</v>
      </c>
      <c r="J279" t="s">
        <v>478</v>
      </c>
      <c r="K279" t="s">
        <v>479</v>
      </c>
      <c r="L279" t="s">
        <v>4102</v>
      </c>
      <c r="M279" t="s">
        <v>480</v>
      </c>
      <c r="N279" s="1" t="s">
        <v>136</v>
      </c>
      <c r="O279" t="s">
        <v>137</v>
      </c>
      <c r="P279" s="1" t="s">
        <v>138</v>
      </c>
      <c r="Q279" t="s">
        <v>139</v>
      </c>
      <c r="R279" t="s">
        <v>3756</v>
      </c>
      <c r="S279" t="s">
        <v>655</v>
      </c>
      <c r="T279">
        <v>15</v>
      </c>
      <c r="U279">
        <v>1</v>
      </c>
      <c r="V279" t="s">
        <v>656</v>
      </c>
      <c r="W279">
        <v>1</v>
      </c>
      <c r="X279" t="s">
        <v>74</v>
      </c>
      <c r="Y279">
        <v>1</v>
      </c>
      <c r="Z279" t="s">
        <v>75</v>
      </c>
      <c r="AA279">
        <v>1</v>
      </c>
      <c r="AB279" s="3">
        <v>1</v>
      </c>
      <c r="AC279" s="3">
        <v>1</v>
      </c>
      <c r="AD279" s="3">
        <v>100</v>
      </c>
      <c r="AE279" s="3">
        <v>2</v>
      </c>
      <c r="AF279" s="3">
        <v>1.5</v>
      </c>
      <c r="AG279" s="3">
        <v>75</v>
      </c>
      <c r="AH279" s="3">
        <v>2</v>
      </c>
      <c r="AI279" s="3">
        <v>0</v>
      </c>
      <c r="AJ279" s="3">
        <v>0</v>
      </c>
      <c r="AK279" s="3">
        <v>2</v>
      </c>
      <c r="AL279" s="3">
        <v>0</v>
      </c>
      <c r="AM279" s="3">
        <v>0</v>
      </c>
      <c r="AN279" s="3">
        <v>1</v>
      </c>
      <c r="AO279" s="3">
        <v>0</v>
      </c>
      <c r="AP279" s="3">
        <v>0</v>
      </c>
      <c r="AQ279" s="3">
        <v>8</v>
      </c>
      <c r="AR279" s="3">
        <v>2.5</v>
      </c>
      <c r="AS279" s="3">
        <v>31.25</v>
      </c>
      <c r="AT279" s="4">
        <v>173520000</v>
      </c>
      <c r="AU279" s="4">
        <v>166873600</v>
      </c>
      <c r="AV279" s="3">
        <v>96.17</v>
      </c>
      <c r="AW279" s="4">
        <v>573000000</v>
      </c>
      <c r="AX279" s="4">
        <v>315200500</v>
      </c>
      <c r="AY279" s="3">
        <v>55.01</v>
      </c>
      <c r="AZ279" s="4">
        <v>943010000</v>
      </c>
      <c r="BA279" s="4">
        <v>0</v>
      </c>
      <c r="BB279" s="3">
        <v>0</v>
      </c>
      <c r="BC279" s="4">
        <v>1608654000</v>
      </c>
      <c r="BD279" s="4">
        <v>0</v>
      </c>
      <c r="BE279" s="3">
        <v>0</v>
      </c>
      <c r="BF279" s="4">
        <v>760966000</v>
      </c>
      <c r="BG279" s="4">
        <v>0</v>
      </c>
      <c r="BH279" s="3">
        <v>0</v>
      </c>
      <c r="BI279" s="4">
        <v>4059150000</v>
      </c>
      <c r="BJ279" s="4">
        <v>482074100</v>
      </c>
      <c r="BK279" s="3">
        <v>11.88</v>
      </c>
      <c r="BM279" s="13">
        <f t="shared" si="49"/>
        <v>173.52</v>
      </c>
      <c r="BN279" s="13">
        <f t="shared" si="50"/>
        <v>166.87360000000001</v>
      </c>
      <c r="BO279" s="13">
        <f t="shared" si="51"/>
        <v>573</v>
      </c>
      <c r="BP279" s="13">
        <f t="shared" si="52"/>
        <v>315.20049999999998</v>
      </c>
      <c r="BQ279" s="13">
        <f t="shared" si="53"/>
        <v>943.01</v>
      </c>
      <c r="BR279" s="13">
        <f t="shared" si="54"/>
        <v>0</v>
      </c>
      <c r="BS279" s="13">
        <f t="shared" si="55"/>
        <v>1608.654</v>
      </c>
      <c r="BT279" s="13">
        <f t="shared" si="56"/>
        <v>0</v>
      </c>
      <c r="BU279" s="13">
        <f t="shared" si="57"/>
        <v>760.96600000000001</v>
      </c>
      <c r="BV279" s="13">
        <f t="shared" si="58"/>
        <v>0</v>
      </c>
      <c r="BW279" s="13">
        <f t="shared" si="59"/>
        <v>4059.15</v>
      </c>
      <c r="BX279" s="13">
        <f t="shared" si="60"/>
        <v>482.07409999999999</v>
      </c>
    </row>
    <row r="280" spans="1:76" x14ac:dyDescent="0.25">
      <c r="A280">
        <v>16</v>
      </c>
      <c r="B280" t="s">
        <v>60</v>
      </c>
      <c r="C280" t="s">
        <v>61</v>
      </c>
      <c r="D280">
        <v>2021</v>
      </c>
      <c r="E280" t="s">
        <v>62</v>
      </c>
      <c r="F280" t="s">
        <v>63</v>
      </c>
      <c r="G280">
        <v>2</v>
      </c>
      <c r="H280" t="s">
        <v>64</v>
      </c>
      <c r="I280" t="s">
        <v>3665</v>
      </c>
      <c r="J280" t="s">
        <v>478</v>
      </c>
      <c r="K280" t="s">
        <v>479</v>
      </c>
      <c r="L280" t="s">
        <v>4102</v>
      </c>
      <c r="M280" t="s">
        <v>480</v>
      </c>
      <c r="N280" s="1" t="s">
        <v>136</v>
      </c>
      <c r="O280" t="s">
        <v>137</v>
      </c>
      <c r="P280" s="1" t="s">
        <v>138</v>
      </c>
      <c r="Q280" t="s">
        <v>139</v>
      </c>
      <c r="R280" t="s">
        <v>3756</v>
      </c>
      <c r="S280" t="s">
        <v>655</v>
      </c>
      <c r="T280">
        <v>15</v>
      </c>
      <c r="U280">
        <v>2</v>
      </c>
      <c r="V280" t="s">
        <v>657</v>
      </c>
      <c r="W280">
        <v>3</v>
      </c>
      <c r="X280" t="s">
        <v>142</v>
      </c>
      <c r="Y280">
        <v>1</v>
      </c>
      <c r="Z280" t="s">
        <v>75</v>
      </c>
      <c r="AA280">
        <v>1</v>
      </c>
      <c r="AB280" s="3">
        <v>1</v>
      </c>
      <c r="AC280" s="3">
        <v>1</v>
      </c>
      <c r="AD280" s="3">
        <v>100</v>
      </c>
      <c r="AE280" s="3">
        <v>179</v>
      </c>
      <c r="AF280" s="3">
        <v>179</v>
      </c>
      <c r="AG280" s="3">
        <v>100</v>
      </c>
      <c r="AH280" s="3">
        <v>179</v>
      </c>
      <c r="AI280" s="3">
        <v>0</v>
      </c>
      <c r="AJ280" s="3">
        <v>0</v>
      </c>
      <c r="AK280" s="3">
        <v>363</v>
      </c>
      <c r="AL280" s="3">
        <v>0</v>
      </c>
      <c r="AM280" s="3">
        <v>0</v>
      </c>
      <c r="AN280" s="3">
        <v>364</v>
      </c>
      <c r="AO280" s="3">
        <v>0</v>
      </c>
      <c r="AP280" s="3">
        <v>0</v>
      </c>
      <c r="AQ280" s="3" t="s">
        <v>79</v>
      </c>
      <c r="AR280" s="3" t="s">
        <v>79</v>
      </c>
      <c r="AS280" s="3" t="s">
        <v>79</v>
      </c>
      <c r="AT280" s="4">
        <v>313700000</v>
      </c>
      <c r="AU280" s="4">
        <v>313690489</v>
      </c>
      <c r="AV280" s="3">
        <v>100</v>
      </c>
      <c r="AW280" s="4">
        <v>3586649339</v>
      </c>
      <c r="AX280" s="4">
        <v>3458374738</v>
      </c>
      <c r="AY280" s="3">
        <v>96.42</v>
      </c>
      <c r="AZ280" s="4">
        <v>1636193000</v>
      </c>
      <c r="BA280" s="4">
        <v>0</v>
      </c>
      <c r="BB280" s="3">
        <v>0</v>
      </c>
      <c r="BC280" s="4">
        <v>5389187000</v>
      </c>
      <c r="BD280" s="4">
        <v>0</v>
      </c>
      <c r="BE280" s="3">
        <v>0</v>
      </c>
      <c r="BF280" s="4">
        <v>1053644000</v>
      </c>
      <c r="BG280" s="4">
        <v>0</v>
      </c>
      <c r="BH280" s="3">
        <v>0</v>
      </c>
      <c r="BI280" s="4">
        <v>11979373339</v>
      </c>
      <c r="BJ280" s="4">
        <v>3772065227</v>
      </c>
      <c r="BK280" s="3">
        <v>31.49</v>
      </c>
      <c r="BM280" s="13">
        <f t="shared" si="49"/>
        <v>313.7</v>
      </c>
      <c r="BN280" s="13">
        <f t="shared" si="50"/>
        <v>313.69048900000001</v>
      </c>
      <c r="BO280" s="13">
        <f t="shared" si="51"/>
        <v>3586.6493390000001</v>
      </c>
      <c r="BP280" s="13">
        <f t="shared" si="52"/>
        <v>3458.374738</v>
      </c>
      <c r="BQ280" s="13">
        <f t="shared" si="53"/>
        <v>1636.193</v>
      </c>
      <c r="BR280" s="13">
        <f t="shared" si="54"/>
        <v>0</v>
      </c>
      <c r="BS280" s="13">
        <f t="shared" si="55"/>
        <v>5389.1869999999999</v>
      </c>
      <c r="BT280" s="13">
        <f t="shared" si="56"/>
        <v>0</v>
      </c>
      <c r="BU280" s="13">
        <f t="shared" si="57"/>
        <v>1053.644</v>
      </c>
      <c r="BV280" s="13">
        <f t="shared" si="58"/>
        <v>0</v>
      </c>
      <c r="BW280" s="13">
        <f t="shared" si="59"/>
        <v>11979.373339</v>
      </c>
      <c r="BX280" s="13">
        <f t="shared" si="60"/>
        <v>3772.065227</v>
      </c>
    </row>
    <row r="281" spans="1:76" x14ac:dyDescent="0.25">
      <c r="A281">
        <v>16</v>
      </c>
      <c r="B281" t="s">
        <v>60</v>
      </c>
      <c r="C281" t="s">
        <v>61</v>
      </c>
      <c r="D281">
        <v>2021</v>
      </c>
      <c r="E281" t="s">
        <v>62</v>
      </c>
      <c r="F281" t="s">
        <v>63</v>
      </c>
      <c r="G281">
        <v>2</v>
      </c>
      <c r="H281" t="s">
        <v>64</v>
      </c>
      <c r="I281" t="s">
        <v>3665</v>
      </c>
      <c r="J281" t="s">
        <v>478</v>
      </c>
      <c r="K281" t="s">
        <v>479</v>
      </c>
      <c r="L281" t="s">
        <v>4102</v>
      </c>
      <c r="M281" t="s">
        <v>480</v>
      </c>
      <c r="N281" s="1" t="s">
        <v>136</v>
      </c>
      <c r="O281" t="s">
        <v>137</v>
      </c>
      <c r="P281" s="1" t="s">
        <v>138</v>
      </c>
      <c r="Q281" t="s">
        <v>139</v>
      </c>
      <c r="R281" t="s">
        <v>3756</v>
      </c>
      <c r="S281" t="s">
        <v>655</v>
      </c>
      <c r="T281">
        <v>15</v>
      </c>
      <c r="U281">
        <v>3</v>
      </c>
      <c r="V281" t="s">
        <v>658</v>
      </c>
      <c r="W281">
        <v>3</v>
      </c>
      <c r="X281" t="s">
        <v>142</v>
      </c>
      <c r="Y281">
        <v>1</v>
      </c>
      <c r="Z281" t="s">
        <v>75</v>
      </c>
      <c r="AA281">
        <v>1</v>
      </c>
      <c r="AB281" s="3">
        <v>1</v>
      </c>
      <c r="AC281" s="3">
        <v>1</v>
      </c>
      <c r="AD281" s="3">
        <v>100</v>
      </c>
      <c r="AE281" s="3">
        <v>262</v>
      </c>
      <c r="AF281" s="3">
        <v>207</v>
      </c>
      <c r="AG281" s="3">
        <v>79.010000000000005</v>
      </c>
      <c r="AH281" s="3">
        <v>262</v>
      </c>
      <c r="AI281" s="3">
        <v>0</v>
      </c>
      <c r="AJ281" s="3">
        <v>0</v>
      </c>
      <c r="AK281" s="3">
        <v>364</v>
      </c>
      <c r="AL281" s="3">
        <v>0</v>
      </c>
      <c r="AM281" s="3">
        <v>0</v>
      </c>
      <c r="AN281" s="3">
        <v>364</v>
      </c>
      <c r="AO281" s="3">
        <v>0</v>
      </c>
      <c r="AP281" s="3">
        <v>0</v>
      </c>
      <c r="AQ281" s="3" t="s">
        <v>79</v>
      </c>
      <c r="AR281" s="3" t="s">
        <v>79</v>
      </c>
      <c r="AS281" s="3" t="s">
        <v>79</v>
      </c>
      <c r="AT281" s="4">
        <v>391910000</v>
      </c>
      <c r="AU281" s="4">
        <v>391890887</v>
      </c>
      <c r="AV281" s="3">
        <v>99.99</v>
      </c>
      <c r="AW281" s="4">
        <v>9440577628</v>
      </c>
      <c r="AX281" s="4">
        <v>3211652916</v>
      </c>
      <c r="AY281" s="3">
        <v>34.020000000000003</v>
      </c>
      <c r="AZ281" s="4">
        <v>11657803000</v>
      </c>
      <c r="BA281" s="4">
        <v>0</v>
      </c>
      <c r="BB281" s="3">
        <v>0</v>
      </c>
      <c r="BC281" s="4">
        <v>10478634111</v>
      </c>
      <c r="BD281" s="4">
        <v>0</v>
      </c>
      <c r="BE281" s="3">
        <v>0</v>
      </c>
      <c r="BF281" s="4">
        <v>2905469000</v>
      </c>
      <c r="BG281" s="4">
        <v>0</v>
      </c>
      <c r="BH281" s="3">
        <v>0</v>
      </c>
      <c r="BI281" s="4">
        <v>34874393739</v>
      </c>
      <c r="BJ281" s="4">
        <v>3603543803</v>
      </c>
      <c r="BK281" s="3">
        <v>10.33</v>
      </c>
      <c r="BM281" s="13">
        <f t="shared" si="49"/>
        <v>391.91</v>
      </c>
      <c r="BN281" s="13">
        <f t="shared" si="50"/>
        <v>391.89088700000002</v>
      </c>
      <c r="BO281" s="13">
        <f t="shared" si="51"/>
        <v>9440.5776279999991</v>
      </c>
      <c r="BP281" s="13">
        <f t="shared" si="52"/>
        <v>3211.652916</v>
      </c>
      <c r="BQ281" s="13">
        <f t="shared" si="53"/>
        <v>11657.803</v>
      </c>
      <c r="BR281" s="13">
        <f t="shared" si="54"/>
        <v>0</v>
      </c>
      <c r="BS281" s="13">
        <f t="shared" si="55"/>
        <v>10478.634110999999</v>
      </c>
      <c r="BT281" s="13">
        <f t="shared" si="56"/>
        <v>0</v>
      </c>
      <c r="BU281" s="13">
        <f t="shared" si="57"/>
        <v>2905.4690000000001</v>
      </c>
      <c r="BV281" s="13">
        <f t="shared" si="58"/>
        <v>0</v>
      </c>
      <c r="BW281" s="13">
        <f t="shared" si="59"/>
        <v>34874.393738999999</v>
      </c>
      <c r="BX281" s="13">
        <f t="shared" si="60"/>
        <v>3603.543803</v>
      </c>
    </row>
    <row r="282" spans="1:76" x14ac:dyDescent="0.25">
      <c r="A282">
        <v>16</v>
      </c>
      <c r="B282" t="s">
        <v>60</v>
      </c>
      <c r="C282" t="s">
        <v>61</v>
      </c>
      <c r="D282">
        <v>2021</v>
      </c>
      <c r="E282" t="s">
        <v>62</v>
      </c>
      <c r="F282" t="s">
        <v>63</v>
      </c>
      <c r="G282">
        <v>2</v>
      </c>
      <c r="H282" t="s">
        <v>64</v>
      </c>
      <c r="I282" t="s">
        <v>3665</v>
      </c>
      <c r="J282" t="s">
        <v>478</v>
      </c>
      <c r="K282" t="s">
        <v>479</v>
      </c>
      <c r="L282" t="s">
        <v>4102</v>
      </c>
      <c r="M282" t="s">
        <v>480</v>
      </c>
      <c r="N282" s="1" t="s">
        <v>136</v>
      </c>
      <c r="O282" t="s">
        <v>137</v>
      </c>
      <c r="P282" s="1" t="s">
        <v>138</v>
      </c>
      <c r="Q282" t="s">
        <v>139</v>
      </c>
      <c r="R282" t="s">
        <v>3756</v>
      </c>
      <c r="S282" t="s">
        <v>655</v>
      </c>
      <c r="T282">
        <v>15</v>
      </c>
      <c r="U282">
        <v>4</v>
      </c>
      <c r="V282" t="s">
        <v>659</v>
      </c>
      <c r="W282">
        <v>3</v>
      </c>
      <c r="X282" t="s">
        <v>142</v>
      </c>
      <c r="Y282">
        <v>1</v>
      </c>
      <c r="Z282" t="s">
        <v>75</v>
      </c>
      <c r="AA282">
        <v>1</v>
      </c>
      <c r="AB282" s="3">
        <v>2</v>
      </c>
      <c r="AC282" s="3">
        <v>2</v>
      </c>
      <c r="AD282" s="3">
        <v>100</v>
      </c>
      <c r="AE282" s="3">
        <v>50</v>
      </c>
      <c r="AF282" s="3">
        <v>36</v>
      </c>
      <c r="AG282" s="3">
        <v>72</v>
      </c>
      <c r="AH282" s="3">
        <v>244</v>
      </c>
      <c r="AI282" s="3">
        <v>0</v>
      </c>
      <c r="AJ282" s="3">
        <v>0</v>
      </c>
      <c r="AK282" s="3">
        <v>364</v>
      </c>
      <c r="AL282" s="3">
        <v>0</v>
      </c>
      <c r="AM282" s="3">
        <v>0</v>
      </c>
      <c r="AN282" s="3">
        <v>364</v>
      </c>
      <c r="AO282" s="3">
        <v>0</v>
      </c>
      <c r="AP282" s="3">
        <v>0</v>
      </c>
      <c r="AQ282" s="3" t="s">
        <v>79</v>
      </c>
      <c r="AR282" s="3" t="s">
        <v>79</v>
      </c>
      <c r="AS282" s="3" t="s">
        <v>79</v>
      </c>
      <c r="AT282" s="4">
        <v>170910000</v>
      </c>
      <c r="AU282" s="4">
        <v>170711378</v>
      </c>
      <c r="AV282" s="3">
        <v>99.88</v>
      </c>
      <c r="AW282" s="4">
        <v>748000000</v>
      </c>
      <c r="AX282" s="4">
        <v>623641200</v>
      </c>
      <c r="AY282" s="3">
        <v>83.37</v>
      </c>
      <c r="AZ282" s="4">
        <v>668641000</v>
      </c>
      <c r="BA282" s="4">
        <v>0</v>
      </c>
      <c r="BB282" s="3">
        <v>0</v>
      </c>
      <c r="BC282" s="4">
        <v>1050243000</v>
      </c>
      <c r="BD282" s="4">
        <v>0</v>
      </c>
      <c r="BE282" s="3">
        <v>0</v>
      </c>
      <c r="BF282" s="4">
        <v>480040000</v>
      </c>
      <c r="BG282" s="4">
        <v>0</v>
      </c>
      <c r="BH282" s="3">
        <v>0</v>
      </c>
      <c r="BI282" s="4">
        <v>3117834000</v>
      </c>
      <c r="BJ282" s="4">
        <v>794352578</v>
      </c>
      <c r="BK282" s="3">
        <v>25.48</v>
      </c>
      <c r="BM282" s="13">
        <f t="shared" si="49"/>
        <v>170.91</v>
      </c>
      <c r="BN282" s="13">
        <f t="shared" si="50"/>
        <v>170.711378</v>
      </c>
      <c r="BO282" s="13">
        <f t="shared" si="51"/>
        <v>748</v>
      </c>
      <c r="BP282" s="13">
        <f t="shared" si="52"/>
        <v>623.64120000000003</v>
      </c>
      <c r="BQ282" s="13">
        <f t="shared" si="53"/>
        <v>668.64099999999996</v>
      </c>
      <c r="BR282" s="13">
        <f t="shared" si="54"/>
        <v>0</v>
      </c>
      <c r="BS282" s="13">
        <f t="shared" si="55"/>
        <v>1050.2429999999999</v>
      </c>
      <c r="BT282" s="13">
        <f t="shared" si="56"/>
        <v>0</v>
      </c>
      <c r="BU282" s="13">
        <f t="shared" si="57"/>
        <v>480.04</v>
      </c>
      <c r="BV282" s="13">
        <f t="shared" si="58"/>
        <v>0</v>
      </c>
      <c r="BW282" s="13">
        <f t="shared" si="59"/>
        <v>3117.8339999999998</v>
      </c>
      <c r="BX282" s="13">
        <f t="shared" si="60"/>
        <v>794.35257799999999</v>
      </c>
    </row>
    <row r="283" spans="1:76" x14ac:dyDescent="0.25">
      <c r="A283">
        <v>16</v>
      </c>
      <c r="B283" t="s">
        <v>60</v>
      </c>
      <c r="C283" t="s">
        <v>61</v>
      </c>
      <c r="D283">
        <v>2021</v>
      </c>
      <c r="E283" t="s">
        <v>62</v>
      </c>
      <c r="F283" t="s">
        <v>63</v>
      </c>
      <c r="G283">
        <v>2</v>
      </c>
      <c r="H283" t="s">
        <v>64</v>
      </c>
      <c r="I283" t="s">
        <v>3665</v>
      </c>
      <c r="J283" t="s">
        <v>478</v>
      </c>
      <c r="K283" t="s">
        <v>479</v>
      </c>
      <c r="L283" t="s">
        <v>4102</v>
      </c>
      <c r="M283" t="s">
        <v>480</v>
      </c>
      <c r="N283" s="1" t="s">
        <v>136</v>
      </c>
      <c r="O283" t="s">
        <v>137</v>
      </c>
      <c r="P283" s="1" t="s">
        <v>138</v>
      </c>
      <c r="Q283" t="s">
        <v>139</v>
      </c>
      <c r="R283" t="s">
        <v>3756</v>
      </c>
      <c r="S283" t="s">
        <v>655</v>
      </c>
      <c r="T283">
        <v>15</v>
      </c>
      <c r="U283">
        <v>5</v>
      </c>
      <c r="V283" t="s">
        <v>660</v>
      </c>
      <c r="W283">
        <v>1</v>
      </c>
      <c r="X283" t="s">
        <v>74</v>
      </c>
      <c r="Y283">
        <v>1</v>
      </c>
      <c r="Z283" t="s">
        <v>75</v>
      </c>
      <c r="AA283">
        <v>1</v>
      </c>
      <c r="AB283" s="3">
        <v>1200</v>
      </c>
      <c r="AC283" s="3">
        <v>1210</v>
      </c>
      <c r="AD283" s="3">
        <v>100.83</v>
      </c>
      <c r="AE283" s="3">
        <v>1200</v>
      </c>
      <c r="AF283" s="3">
        <v>1043</v>
      </c>
      <c r="AG283" s="3">
        <v>86.92</v>
      </c>
      <c r="AH283" s="3">
        <v>1200</v>
      </c>
      <c r="AI283" s="3">
        <v>0</v>
      </c>
      <c r="AJ283" s="3">
        <v>0</v>
      </c>
      <c r="AK283" s="3">
        <v>1200</v>
      </c>
      <c r="AL283" s="3">
        <v>0</v>
      </c>
      <c r="AM283" s="3">
        <v>0</v>
      </c>
      <c r="AN283" s="3">
        <v>1200</v>
      </c>
      <c r="AO283" s="3">
        <v>0</v>
      </c>
      <c r="AP283" s="3">
        <v>0</v>
      </c>
      <c r="AQ283" s="3">
        <v>6000</v>
      </c>
      <c r="AR283" s="3">
        <v>2253</v>
      </c>
      <c r="AS283" s="3">
        <v>37.549999999999997</v>
      </c>
      <c r="AT283" s="4">
        <v>110499000</v>
      </c>
      <c r="AU283" s="4">
        <v>110454304</v>
      </c>
      <c r="AV283" s="3">
        <v>99.95</v>
      </c>
      <c r="AW283" s="4">
        <v>475000000</v>
      </c>
      <c r="AX283" s="4">
        <v>409824733</v>
      </c>
      <c r="AY283" s="3">
        <v>86.28</v>
      </c>
      <c r="AZ283" s="4">
        <v>262278000</v>
      </c>
      <c r="BA283" s="4">
        <v>0</v>
      </c>
      <c r="BB283" s="3">
        <v>0</v>
      </c>
      <c r="BC283" s="4">
        <v>649253000</v>
      </c>
      <c r="BD283" s="4">
        <v>0</v>
      </c>
      <c r="BE283" s="3">
        <v>0</v>
      </c>
      <c r="BF283" s="4">
        <v>274960000</v>
      </c>
      <c r="BG283" s="4">
        <v>0</v>
      </c>
      <c r="BH283" s="3">
        <v>0</v>
      </c>
      <c r="BI283" s="4">
        <v>1771990000</v>
      </c>
      <c r="BJ283" s="4">
        <v>520279037</v>
      </c>
      <c r="BK283" s="3">
        <v>29.36</v>
      </c>
      <c r="BM283" s="13">
        <f t="shared" si="49"/>
        <v>110.499</v>
      </c>
      <c r="BN283" s="13">
        <f t="shared" si="50"/>
        <v>110.45430399999999</v>
      </c>
      <c r="BO283" s="13">
        <f t="shared" si="51"/>
        <v>475</v>
      </c>
      <c r="BP283" s="13">
        <f t="shared" si="52"/>
        <v>409.82473299999998</v>
      </c>
      <c r="BQ283" s="13">
        <f t="shared" si="53"/>
        <v>262.27800000000002</v>
      </c>
      <c r="BR283" s="13">
        <f t="shared" si="54"/>
        <v>0</v>
      </c>
      <c r="BS283" s="13">
        <f t="shared" si="55"/>
        <v>649.25300000000004</v>
      </c>
      <c r="BT283" s="13">
        <f t="shared" si="56"/>
        <v>0</v>
      </c>
      <c r="BU283" s="13">
        <f t="shared" si="57"/>
        <v>274.95999999999998</v>
      </c>
      <c r="BV283" s="13">
        <f t="shared" si="58"/>
        <v>0</v>
      </c>
      <c r="BW283" s="13">
        <f t="shared" si="59"/>
        <v>1771.9900000000002</v>
      </c>
      <c r="BX283" s="13">
        <f t="shared" si="60"/>
        <v>520.27903700000002</v>
      </c>
    </row>
    <row r="284" spans="1:76" x14ac:dyDescent="0.25">
      <c r="A284">
        <v>16</v>
      </c>
      <c r="B284" t="s">
        <v>60</v>
      </c>
      <c r="C284" t="s">
        <v>61</v>
      </c>
      <c r="D284">
        <v>2021</v>
      </c>
      <c r="E284" t="s">
        <v>62</v>
      </c>
      <c r="F284" t="s">
        <v>63</v>
      </c>
      <c r="G284">
        <v>2</v>
      </c>
      <c r="H284" t="s">
        <v>64</v>
      </c>
      <c r="I284" t="s">
        <v>3665</v>
      </c>
      <c r="J284" t="s">
        <v>478</v>
      </c>
      <c r="K284" t="s">
        <v>479</v>
      </c>
      <c r="L284" t="s">
        <v>4102</v>
      </c>
      <c r="M284" t="s">
        <v>480</v>
      </c>
      <c r="N284" s="1" t="s">
        <v>136</v>
      </c>
      <c r="O284" t="s">
        <v>137</v>
      </c>
      <c r="P284" s="1" t="s">
        <v>661</v>
      </c>
      <c r="Q284" t="s">
        <v>662</v>
      </c>
      <c r="R284" t="s">
        <v>3757</v>
      </c>
      <c r="S284" t="s">
        <v>663</v>
      </c>
      <c r="T284">
        <v>9</v>
      </c>
      <c r="U284">
        <v>1</v>
      </c>
      <c r="V284" t="s">
        <v>664</v>
      </c>
      <c r="W284">
        <v>1</v>
      </c>
      <c r="X284" t="s">
        <v>74</v>
      </c>
      <c r="Y284">
        <v>1</v>
      </c>
      <c r="Z284" t="s">
        <v>75</v>
      </c>
      <c r="AA284">
        <v>1</v>
      </c>
      <c r="AB284" s="3">
        <v>1</v>
      </c>
      <c r="AC284" s="3">
        <v>1</v>
      </c>
      <c r="AD284" s="3">
        <v>100</v>
      </c>
      <c r="AE284" s="3">
        <v>5</v>
      </c>
      <c r="AF284" s="3">
        <v>5</v>
      </c>
      <c r="AG284" s="3">
        <v>100</v>
      </c>
      <c r="AH284" s="3">
        <v>15</v>
      </c>
      <c r="AI284" s="3">
        <v>0</v>
      </c>
      <c r="AJ284" s="3">
        <v>0</v>
      </c>
      <c r="AK284" s="3">
        <v>48</v>
      </c>
      <c r="AL284" s="3">
        <v>0</v>
      </c>
      <c r="AM284" s="3">
        <v>0</v>
      </c>
      <c r="AN284" s="3">
        <v>1</v>
      </c>
      <c r="AO284" s="3">
        <v>0</v>
      </c>
      <c r="AP284" s="3">
        <v>0</v>
      </c>
      <c r="AQ284" s="3">
        <v>70</v>
      </c>
      <c r="AR284" s="3">
        <v>6</v>
      </c>
      <c r="AS284" s="3">
        <v>8.57</v>
      </c>
      <c r="AT284" s="4">
        <v>217435000</v>
      </c>
      <c r="AU284" s="4">
        <v>217320000</v>
      </c>
      <c r="AV284" s="3">
        <v>99.94</v>
      </c>
      <c r="AW284" s="4">
        <v>1210486334</v>
      </c>
      <c r="AX284" s="4">
        <v>1179673000</v>
      </c>
      <c r="AY284" s="3">
        <v>97.45</v>
      </c>
      <c r="AZ284" s="4">
        <v>1754360000</v>
      </c>
      <c r="BA284" s="4">
        <v>0</v>
      </c>
      <c r="BB284" s="3">
        <v>0</v>
      </c>
      <c r="BC284" s="4">
        <v>3810771000</v>
      </c>
      <c r="BD284" s="4">
        <v>0</v>
      </c>
      <c r="BE284" s="3">
        <v>0</v>
      </c>
      <c r="BF284" s="4">
        <v>809568015</v>
      </c>
      <c r="BG284" s="4">
        <v>0</v>
      </c>
      <c r="BH284" s="3">
        <v>0</v>
      </c>
      <c r="BI284" s="4">
        <v>7802620349</v>
      </c>
      <c r="BJ284" s="4">
        <v>1396993000</v>
      </c>
      <c r="BK284" s="3">
        <v>17.899999999999999</v>
      </c>
      <c r="BL284" t="s">
        <v>665</v>
      </c>
      <c r="BM284" s="13">
        <f t="shared" si="49"/>
        <v>217.435</v>
      </c>
      <c r="BN284" s="13">
        <f t="shared" si="50"/>
        <v>217.32</v>
      </c>
      <c r="BO284" s="13">
        <f t="shared" si="51"/>
        <v>1210.4863339999999</v>
      </c>
      <c r="BP284" s="13">
        <f t="shared" si="52"/>
        <v>1179.673</v>
      </c>
      <c r="BQ284" s="13">
        <f t="shared" si="53"/>
        <v>1754.36</v>
      </c>
      <c r="BR284" s="13">
        <f t="shared" si="54"/>
        <v>0</v>
      </c>
      <c r="BS284" s="13">
        <f t="shared" si="55"/>
        <v>3810.7710000000002</v>
      </c>
      <c r="BT284" s="13">
        <f t="shared" si="56"/>
        <v>0</v>
      </c>
      <c r="BU284" s="13">
        <f t="shared" si="57"/>
        <v>809.56801499999995</v>
      </c>
      <c r="BV284" s="13">
        <f t="shared" si="58"/>
        <v>0</v>
      </c>
      <c r="BW284" s="13">
        <f t="shared" si="59"/>
        <v>7802.6203489999998</v>
      </c>
      <c r="BX284" s="13">
        <f t="shared" si="60"/>
        <v>1396.9929999999999</v>
      </c>
    </row>
    <row r="285" spans="1:76" x14ac:dyDescent="0.25">
      <c r="A285">
        <v>16</v>
      </c>
      <c r="B285" t="s">
        <v>60</v>
      </c>
      <c r="C285" t="s">
        <v>61</v>
      </c>
      <c r="D285">
        <v>2021</v>
      </c>
      <c r="E285" t="s">
        <v>62</v>
      </c>
      <c r="F285" t="s">
        <v>63</v>
      </c>
      <c r="G285">
        <v>2</v>
      </c>
      <c r="H285" t="s">
        <v>64</v>
      </c>
      <c r="I285" t="s">
        <v>3665</v>
      </c>
      <c r="J285" t="s">
        <v>478</v>
      </c>
      <c r="K285" t="s">
        <v>479</v>
      </c>
      <c r="L285" t="s">
        <v>4102</v>
      </c>
      <c r="M285" t="s">
        <v>480</v>
      </c>
      <c r="N285" s="1" t="s">
        <v>136</v>
      </c>
      <c r="O285" t="s">
        <v>137</v>
      </c>
      <c r="P285" s="1" t="s">
        <v>661</v>
      </c>
      <c r="Q285" t="s">
        <v>662</v>
      </c>
      <c r="R285" t="s">
        <v>3757</v>
      </c>
      <c r="S285" t="s">
        <v>663</v>
      </c>
      <c r="T285">
        <v>9</v>
      </c>
      <c r="U285">
        <v>2</v>
      </c>
      <c r="V285" t="s">
        <v>666</v>
      </c>
      <c r="W285">
        <v>2</v>
      </c>
      <c r="X285" t="s">
        <v>78</v>
      </c>
      <c r="Y285">
        <v>1</v>
      </c>
      <c r="Z285" t="s">
        <v>75</v>
      </c>
      <c r="AA285">
        <v>1</v>
      </c>
      <c r="AB285" s="3">
        <v>1</v>
      </c>
      <c r="AC285" s="3">
        <v>1</v>
      </c>
      <c r="AD285" s="3">
        <v>100</v>
      </c>
      <c r="AE285" s="3">
        <v>1</v>
      </c>
      <c r="AF285" s="3">
        <v>1</v>
      </c>
      <c r="AG285" s="3">
        <v>100</v>
      </c>
      <c r="AH285" s="3">
        <v>1</v>
      </c>
      <c r="AI285" s="3">
        <v>0</v>
      </c>
      <c r="AJ285" s="3">
        <v>0</v>
      </c>
      <c r="AK285" s="3">
        <v>1</v>
      </c>
      <c r="AL285" s="3">
        <v>0</v>
      </c>
      <c r="AM285" s="3">
        <v>0</v>
      </c>
      <c r="AN285" s="3">
        <v>1</v>
      </c>
      <c r="AO285" s="3">
        <v>0</v>
      </c>
      <c r="AP285" s="3">
        <v>0</v>
      </c>
      <c r="AQ285" s="3" t="s">
        <v>79</v>
      </c>
      <c r="AR285" s="3" t="s">
        <v>79</v>
      </c>
      <c r="AS285" s="3" t="s">
        <v>79</v>
      </c>
      <c r="AT285" s="4">
        <v>60000000</v>
      </c>
      <c r="AU285" s="4">
        <v>60000000</v>
      </c>
      <c r="AV285" s="3">
        <v>100</v>
      </c>
      <c r="AW285" s="4">
        <v>65280000</v>
      </c>
      <c r="AX285" s="4">
        <v>65280000</v>
      </c>
      <c r="AY285" s="3">
        <v>100</v>
      </c>
      <c r="AZ285" s="4">
        <v>278223000</v>
      </c>
      <c r="BA285" s="4">
        <v>0</v>
      </c>
      <c r="BB285" s="3">
        <v>0</v>
      </c>
      <c r="BC285" s="4">
        <v>400000000</v>
      </c>
      <c r="BD285" s="4">
        <v>0</v>
      </c>
      <c r="BE285" s="3">
        <v>0</v>
      </c>
      <c r="BF285" s="4">
        <v>30000000</v>
      </c>
      <c r="BG285" s="4">
        <v>0</v>
      </c>
      <c r="BH285" s="3">
        <v>0</v>
      </c>
      <c r="BI285" s="4">
        <v>833503000</v>
      </c>
      <c r="BJ285" s="4">
        <v>125280000</v>
      </c>
      <c r="BK285" s="3">
        <v>15.03</v>
      </c>
      <c r="BL285" t="s">
        <v>667</v>
      </c>
      <c r="BM285" s="13">
        <f t="shared" si="49"/>
        <v>60</v>
      </c>
      <c r="BN285" s="13">
        <f t="shared" si="50"/>
        <v>60</v>
      </c>
      <c r="BO285" s="13">
        <f t="shared" si="51"/>
        <v>65.28</v>
      </c>
      <c r="BP285" s="13">
        <f t="shared" si="52"/>
        <v>65.28</v>
      </c>
      <c r="BQ285" s="13">
        <f t="shared" si="53"/>
        <v>278.22300000000001</v>
      </c>
      <c r="BR285" s="13">
        <f t="shared" si="54"/>
        <v>0</v>
      </c>
      <c r="BS285" s="13">
        <f t="shared" si="55"/>
        <v>400</v>
      </c>
      <c r="BT285" s="13">
        <f t="shared" si="56"/>
        <v>0</v>
      </c>
      <c r="BU285" s="13">
        <f t="shared" si="57"/>
        <v>30</v>
      </c>
      <c r="BV285" s="13">
        <f t="shared" si="58"/>
        <v>0</v>
      </c>
      <c r="BW285" s="13">
        <f t="shared" si="59"/>
        <v>833.50300000000004</v>
      </c>
      <c r="BX285" s="13">
        <f t="shared" si="60"/>
        <v>125.28</v>
      </c>
    </row>
    <row r="286" spans="1:76" x14ac:dyDescent="0.25">
      <c r="A286">
        <v>16</v>
      </c>
      <c r="B286" t="s">
        <v>60</v>
      </c>
      <c r="C286" t="s">
        <v>61</v>
      </c>
      <c r="D286">
        <v>2021</v>
      </c>
      <c r="E286" t="s">
        <v>62</v>
      </c>
      <c r="F286" t="s">
        <v>63</v>
      </c>
      <c r="G286">
        <v>2</v>
      </c>
      <c r="H286" t="s">
        <v>64</v>
      </c>
      <c r="I286" t="s">
        <v>3665</v>
      </c>
      <c r="J286" t="s">
        <v>478</v>
      </c>
      <c r="K286" t="s">
        <v>479</v>
      </c>
      <c r="L286" t="s">
        <v>4102</v>
      </c>
      <c r="M286" t="s">
        <v>480</v>
      </c>
      <c r="N286" s="1" t="s">
        <v>136</v>
      </c>
      <c r="O286" t="s">
        <v>137</v>
      </c>
      <c r="P286" s="1" t="s">
        <v>661</v>
      </c>
      <c r="Q286" t="s">
        <v>662</v>
      </c>
      <c r="R286" t="s">
        <v>3757</v>
      </c>
      <c r="S286" t="s">
        <v>663</v>
      </c>
      <c r="T286">
        <v>9</v>
      </c>
      <c r="U286">
        <v>3</v>
      </c>
      <c r="V286" t="s">
        <v>668</v>
      </c>
      <c r="W286">
        <v>1</v>
      </c>
      <c r="X286" t="s">
        <v>74</v>
      </c>
      <c r="Y286">
        <v>1</v>
      </c>
      <c r="Z286" t="s">
        <v>75</v>
      </c>
      <c r="AA286">
        <v>1</v>
      </c>
      <c r="AB286" s="3">
        <v>2</v>
      </c>
      <c r="AC286" s="3">
        <v>2</v>
      </c>
      <c r="AD286" s="3">
        <v>100</v>
      </c>
      <c r="AE286" s="3">
        <v>10</v>
      </c>
      <c r="AF286" s="3">
        <v>10</v>
      </c>
      <c r="AG286" s="3">
        <v>100</v>
      </c>
      <c r="AH286" s="3">
        <v>30</v>
      </c>
      <c r="AI286" s="3">
        <v>0</v>
      </c>
      <c r="AJ286" s="3">
        <v>0</v>
      </c>
      <c r="AK286" s="3">
        <v>107</v>
      </c>
      <c r="AL286" s="3">
        <v>0</v>
      </c>
      <c r="AM286" s="3">
        <v>0</v>
      </c>
      <c r="AN286" s="3">
        <v>1</v>
      </c>
      <c r="AO286" s="3">
        <v>0</v>
      </c>
      <c r="AP286" s="3">
        <v>0</v>
      </c>
      <c r="AQ286" s="3">
        <v>150</v>
      </c>
      <c r="AR286" s="3">
        <v>12</v>
      </c>
      <c r="AS286" s="3">
        <v>8</v>
      </c>
      <c r="AT286" s="4">
        <v>191010000</v>
      </c>
      <c r="AU286" s="4">
        <v>190938000</v>
      </c>
      <c r="AV286" s="3">
        <v>99.96</v>
      </c>
      <c r="AW286" s="4">
        <v>948516666</v>
      </c>
      <c r="AX286" s="4">
        <v>917380000</v>
      </c>
      <c r="AY286" s="3">
        <v>96.72</v>
      </c>
      <c r="AZ286" s="4">
        <v>1968417000</v>
      </c>
      <c r="BA286" s="4">
        <v>0</v>
      </c>
      <c r="BB286" s="3">
        <v>0</v>
      </c>
      <c r="BC286" s="4">
        <v>2839125000</v>
      </c>
      <c r="BD286" s="4">
        <v>0</v>
      </c>
      <c r="BE286" s="3">
        <v>0</v>
      </c>
      <c r="BF286" s="4">
        <v>218435000</v>
      </c>
      <c r="BG286" s="4">
        <v>0</v>
      </c>
      <c r="BH286" s="3">
        <v>0</v>
      </c>
      <c r="BI286" s="4">
        <v>6165503666</v>
      </c>
      <c r="BJ286" s="4">
        <v>1108318000</v>
      </c>
      <c r="BK286" s="3">
        <v>17.98</v>
      </c>
      <c r="BL286" t="s">
        <v>669</v>
      </c>
      <c r="BM286" s="13">
        <f t="shared" si="49"/>
        <v>191.01</v>
      </c>
      <c r="BN286" s="13">
        <f t="shared" si="50"/>
        <v>190.93799999999999</v>
      </c>
      <c r="BO286" s="13">
        <f t="shared" si="51"/>
        <v>948.51666599999999</v>
      </c>
      <c r="BP286" s="13">
        <f t="shared" si="52"/>
        <v>917.38</v>
      </c>
      <c r="BQ286" s="13">
        <f t="shared" si="53"/>
        <v>1968.4169999999999</v>
      </c>
      <c r="BR286" s="13">
        <f t="shared" si="54"/>
        <v>0</v>
      </c>
      <c r="BS286" s="13">
        <f t="shared" si="55"/>
        <v>2839.125</v>
      </c>
      <c r="BT286" s="13">
        <f t="shared" si="56"/>
        <v>0</v>
      </c>
      <c r="BU286" s="13">
        <f t="shared" si="57"/>
        <v>218.435</v>
      </c>
      <c r="BV286" s="13">
        <f t="shared" si="58"/>
        <v>0</v>
      </c>
      <c r="BW286" s="13">
        <f t="shared" si="59"/>
        <v>6165.5036660000005</v>
      </c>
      <c r="BX286" s="13">
        <f t="shared" si="60"/>
        <v>1108.318</v>
      </c>
    </row>
    <row r="287" spans="1:76" x14ac:dyDescent="0.25">
      <c r="A287">
        <v>16</v>
      </c>
      <c r="B287" t="s">
        <v>60</v>
      </c>
      <c r="C287" t="s">
        <v>61</v>
      </c>
      <c r="D287">
        <v>2021</v>
      </c>
      <c r="E287" t="s">
        <v>62</v>
      </c>
      <c r="F287" t="s">
        <v>63</v>
      </c>
      <c r="G287">
        <v>2</v>
      </c>
      <c r="H287" t="s">
        <v>64</v>
      </c>
      <c r="I287" t="s">
        <v>3665</v>
      </c>
      <c r="J287" t="s">
        <v>478</v>
      </c>
      <c r="K287" t="s">
        <v>479</v>
      </c>
      <c r="L287" t="s">
        <v>4102</v>
      </c>
      <c r="M287" t="s">
        <v>480</v>
      </c>
      <c r="N287" s="1" t="s">
        <v>68</v>
      </c>
      <c r="O287" t="s">
        <v>69</v>
      </c>
      <c r="P287" s="1" t="s">
        <v>154</v>
      </c>
      <c r="Q287" t="s">
        <v>155</v>
      </c>
      <c r="R287" t="s">
        <v>3758</v>
      </c>
      <c r="S287" t="s">
        <v>670</v>
      </c>
      <c r="T287">
        <v>13</v>
      </c>
      <c r="U287">
        <v>1</v>
      </c>
      <c r="V287" t="s">
        <v>671</v>
      </c>
      <c r="W287">
        <v>3</v>
      </c>
      <c r="X287" t="s">
        <v>142</v>
      </c>
      <c r="Y287">
        <v>1</v>
      </c>
      <c r="Z287" t="s">
        <v>75</v>
      </c>
      <c r="AA287">
        <v>1</v>
      </c>
      <c r="AB287" s="3">
        <v>1</v>
      </c>
      <c r="AC287" s="3">
        <v>1</v>
      </c>
      <c r="AD287" s="3">
        <v>100</v>
      </c>
      <c r="AE287" s="3">
        <v>80</v>
      </c>
      <c r="AF287" s="3">
        <v>80</v>
      </c>
      <c r="AG287" s="3">
        <v>100</v>
      </c>
      <c r="AH287" s="3">
        <v>206</v>
      </c>
      <c r="AI287" s="3">
        <v>0</v>
      </c>
      <c r="AJ287" s="3">
        <v>0</v>
      </c>
      <c r="AK287" s="3">
        <v>364</v>
      </c>
      <c r="AL287" s="3">
        <v>0</v>
      </c>
      <c r="AM287" s="3">
        <v>0</v>
      </c>
      <c r="AN287" s="3">
        <v>364</v>
      </c>
      <c r="AO287" s="3">
        <v>0</v>
      </c>
      <c r="AP287" s="3">
        <v>0</v>
      </c>
      <c r="AQ287" s="3" t="s">
        <v>79</v>
      </c>
      <c r="AR287" s="3" t="s">
        <v>79</v>
      </c>
      <c r="AS287" s="3" t="s">
        <v>79</v>
      </c>
      <c r="AT287" s="4">
        <v>171000000</v>
      </c>
      <c r="AU287" s="4">
        <v>169745534</v>
      </c>
      <c r="AV287" s="3">
        <v>99.27</v>
      </c>
      <c r="AW287" s="4">
        <v>626808033</v>
      </c>
      <c r="AX287" s="4">
        <v>189559000</v>
      </c>
      <c r="AY287" s="3">
        <v>30.24</v>
      </c>
      <c r="AZ287" s="4">
        <v>1036925000</v>
      </c>
      <c r="BA287" s="4">
        <v>0</v>
      </c>
      <c r="BB287" s="3">
        <v>0</v>
      </c>
      <c r="BC287" s="4">
        <v>1802716000</v>
      </c>
      <c r="BD287" s="4">
        <v>0</v>
      </c>
      <c r="BE287" s="3">
        <v>0</v>
      </c>
      <c r="BF287" s="4">
        <v>303848000</v>
      </c>
      <c r="BG287" s="4">
        <v>0</v>
      </c>
      <c r="BH287" s="3">
        <v>0</v>
      </c>
      <c r="BI287" s="4">
        <v>3941297033</v>
      </c>
      <c r="BJ287" s="4">
        <v>359304534</v>
      </c>
      <c r="BK287" s="3">
        <v>9.1199999999999992</v>
      </c>
      <c r="BL287" t="s">
        <v>672</v>
      </c>
      <c r="BM287" s="13">
        <f t="shared" si="49"/>
        <v>171</v>
      </c>
      <c r="BN287" s="13">
        <f t="shared" si="50"/>
        <v>169.74553399999999</v>
      </c>
      <c r="BO287" s="13">
        <f t="shared" si="51"/>
        <v>626.80803300000002</v>
      </c>
      <c r="BP287" s="13">
        <f t="shared" si="52"/>
        <v>189.559</v>
      </c>
      <c r="BQ287" s="13">
        <f t="shared" si="53"/>
        <v>1036.925</v>
      </c>
      <c r="BR287" s="13">
        <f t="shared" si="54"/>
        <v>0</v>
      </c>
      <c r="BS287" s="13">
        <f t="shared" si="55"/>
        <v>1802.7159999999999</v>
      </c>
      <c r="BT287" s="13">
        <f t="shared" si="56"/>
        <v>0</v>
      </c>
      <c r="BU287" s="13">
        <f t="shared" si="57"/>
        <v>303.84800000000001</v>
      </c>
      <c r="BV287" s="13">
        <f t="shared" si="58"/>
        <v>0</v>
      </c>
      <c r="BW287" s="13">
        <f t="shared" si="59"/>
        <v>3941.2970329999998</v>
      </c>
      <c r="BX287" s="13">
        <f t="shared" si="60"/>
        <v>359.30453399999999</v>
      </c>
    </row>
    <row r="288" spans="1:76" x14ac:dyDescent="0.25">
      <c r="A288">
        <v>16</v>
      </c>
      <c r="B288" t="s">
        <v>60</v>
      </c>
      <c r="C288" t="s">
        <v>61</v>
      </c>
      <c r="D288">
        <v>2021</v>
      </c>
      <c r="E288" t="s">
        <v>62</v>
      </c>
      <c r="F288" t="s">
        <v>63</v>
      </c>
      <c r="G288">
        <v>2</v>
      </c>
      <c r="H288" t="s">
        <v>64</v>
      </c>
      <c r="I288" t="s">
        <v>3665</v>
      </c>
      <c r="J288" t="s">
        <v>478</v>
      </c>
      <c r="K288" t="s">
        <v>479</v>
      </c>
      <c r="L288" t="s">
        <v>4102</v>
      </c>
      <c r="M288" t="s">
        <v>480</v>
      </c>
      <c r="N288" s="1" t="s">
        <v>68</v>
      </c>
      <c r="O288" t="s">
        <v>69</v>
      </c>
      <c r="P288" s="1" t="s">
        <v>154</v>
      </c>
      <c r="Q288" t="s">
        <v>155</v>
      </c>
      <c r="R288" t="s">
        <v>3758</v>
      </c>
      <c r="S288" t="s">
        <v>670</v>
      </c>
      <c r="T288">
        <v>13</v>
      </c>
      <c r="U288">
        <v>2</v>
      </c>
      <c r="V288" t="s">
        <v>673</v>
      </c>
      <c r="W288">
        <v>1</v>
      </c>
      <c r="X288" t="s">
        <v>74</v>
      </c>
      <c r="Y288">
        <v>1</v>
      </c>
      <c r="Z288" t="s">
        <v>75</v>
      </c>
      <c r="AA288">
        <v>1</v>
      </c>
      <c r="AB288" s="3">
        <v>1</v>
      </c>
      <c r="AC288" s="3">
        <v>1</v>
      </c>
      <c r="AD288" s="3">
        <v>100</v>
      </c>
      <c r="AE288" s="3">
        <v>1</v>
      </c>
      <c r="AF288" s="3">
        <v>0.6</v>
      </c>
      <c r="AG288" s="3">
        <v>60</v>
      </c>
      <c r="AH288" s="3">
        <v>1</v>
      </c>
      <c r="AI288" s="3">
        <v>0</v>
      </c>
      <c r="AJ288" s="3">
        <v>0</v>
      </c>
      <c r="AK288" s="3">
        <v>1</v>
      </c>
      <c r="AL288" s="3">
        <v>0</v>
      </c>
      <c r="AM288" s="3">
        <v>0</v>
      </c>
      <c r="AN288" s="3">
        <v>1</v>
      </c>
      <c r="AO288" s="3">
        <v>0</v>
      </c>
      <c r="AP288" s="3">
        <v>0</v>
      </c>
      <c r="AQ288" s="3">
        <v>5</v>
      </c>
      <c r="AR288" s="3">
        <v>1.6</v>
      </c>
      <c r="AS288" s="3">
        <v>32</v>
      </c>
      <c r="AT288" s="4">
        <v>35350000</v>
      </c>
      <c r="AU288" s="4">
        <v>35349600</v>
      </c>
      <c r="AV288" s="3">
        <v>100</v>
      </c>
      <c r="AW288" s="4">
        <v>126662000</v>
      </c>
      <c r="AX288" s="4">
        <v>92852000</v>
      </c>
      <c r="AY288" s="3">
        <v>73.31</v>
      </c>
      <c r="AZ288" s="4">
        <v>133518000</v>
      </c>
      <c r="BA288" s="4">
        <v>0</v>
      </c>
      <c r="BB288" s="3">
        <v>0</v>
      </c>
      <c r="BC288" s="4">
        <v>357036000</v>
      </c>
      <c r="BD288" s="4">
        <v>0</v>
      </c>
      <c r="BE288" s="3">
        <v>0</v>
      </c>
      <c r="BF288" s="4">
        <v>180107000</v>
      </c>
      <c r="BG288" s="4">
        <v>0</v>
      </c>
      <c r="BH288" s="3">
        <v>0</v>
      </c>
      <c r="BI288" s="4">
        <v>832673000</v>
      </c>
      <c r="BJ288" s="4">
        <v>128201600</v>
      </c>
      <c r="BK288" s="3">
        <v>15.4</v>
      </c>
      <c r="BL288" t="s">
        <v>674</v>
      </c>
      <c r="BM288" s="13">
        <f t="shared" si="49"/>
        <v>35.35</v>
      </c>
      <c r="BN288" s="13">
        <f t="shared" si="50"/>
        <v>35.349600000000002</v>
      </c>
      <c r="BO288" s="13">
        <f t="shared" si="51"/>
        <v>126.66200000000001</v>
      </c>
      <c r="BP288" s="13">
        <f t="shared" si="52"/>
        <v>92.852000000000004</v>
      </c>
      <c r="BQ288" s="13">
        <f t="shared" si="53"/>
        <v>133.518</v>
      </c>
      <c r="BR288" s="13">
        <f t="shared" si="54"/>
        <v>0</v>
      </c>
      <c r="BS288" s="13">
        <f t="shared" si="55"/>
        <v>357.036</v>
      </c>
      <c r="BT288" s="13">
        <f t="shared" si="56"/>
        <v>0</v>
      </c>
      <c r="BU288" s="13">
        <f t="shared" si="57"/>
        <v>180.107</v>
      </c>
      <c r="BV288" s="13">
        <f t="shared" si="58"/>
        <v>0</v>
      </c>
      <c r="BW288" s="13">
        <f t="shared" si="59"/>
        <v>832.673</v>
      </c>
      <c r="BX288" s="13">
        <f t="shared" si="60"/>
        <v>128.20160000000001</v>
      </c>
    </row>
    <row r="289" spans="1:76" x14ac:dyDescent="0.25">
      <c r="A289">
        <v>16</v>
      </c>
      <c r="B289" t="s">
        <v>60</v>
      </c>
      <c r="C289" t="s">
        <v>61</v>
      </c>
      <c r="D289">
        <v>2021</v>
      </c>
      <c r="E289" t="s">
        <v>62</v>
      </c>
      <c r="F289" t="s">
        <v>63</v>
      </c>
      <c r="G289">
        <v>2</v>
      </c>
      <c r="H289" t="s">
        <v>64</v>
      </c>
      <c r="I289" t="s">
        <v>3665</v>
      </c>
      <c r="J289" t="s">
        <v>478</v>
      </c>
      <c r="K289" t="s">
        <v>479</v>
      </c>
      <c r="L289" t="s">
        <v>4102</v>
      </c>
      <c r="M289" t="s">
        <v>480</v>
      </c>
      <c r="N289" s="1" t="s">
        <v>68</v>
      </c>
      <c r="O289" t="s">
        <v>69</v>
      </c>
      <c r="P289" s="1" t="s">
        <v>154</v>
      </c>
      <c r="Q289" t="s">
        <v>155</v>
      </c>
      <c r="R289" t="s">
        <v>3758</v>
      </c>
      <c r="S289" t="s">
        <v>670</v>
      </c>
      <c r="T289">
        <v>13</v>
      </c>
      <c r="U289">
        <v>3</v>
      </c>
      <c r="V289" t="s">
        <v>675</v>
      </c>
      <c r="W289">
        <v>3</v>
      </c>
      <c r="X289" t="s">
        <v>142</v>
      </c>
      <c r="Y289">
        <v>1</v>
      </c>
      <c r="Z289" t="s">
        <v>75</v>
      </c>
      <c r="AA289">
        <v>1</v>
      </c>
      <c r="AB289" s="3">
        <v>1</v>
      </c>
      <c r="AC289" s="3">
        <v>1</v>
      </c>
      <c r="AD289" s="3">
        <v>100</v>
      </c>
      <c r="AE289" s="3">
        <v>50</v>
      </c>
      <c r="AF289" s="3">
        <v>23</v>
      </c>
      <c r="AG289" s="3">
        <v>46</v>
      </c>
      <c r="AH289" s="3">
        <v>206</v>
      </c>
      <c r="AI289" s="3">
        <v>0</v>
      </c>
      <c r="AJ289" s="3">
        <v>0</v>
      </c>
      <c r="AK289" s="3">
        <v>364</v>
      </c>
      <c r="AL289" s="3">
        <v>0</v>
      </c>
      <c r="AM289" s="3">
        <v>0</v>
      </c>
      <c r="AN289" s="3">
        <v>364</v>
      </c>
      <c r="AO289" s="3">
        <v>0</v>
      </c>
      <c r="AP289" s="3">
        <v>0</v>
      </c>
      <c r="AQ289" s="3" t="s">
        <v>79</v>
      </c>
      <c r="AR289" s="3" t="s">
        <v>79</v>
      </c>
      <c r="AS289" s="3" t="s">
        <v>79</v>
      </c>
      <c r="AT289" s="4">
        <v>35350000</v>
      </c>
      <c r="AU289" s="4">
        <v>35176347</v>
      </c>
      <c r="AV289" s="3">
        <v>99.52</v>
      </c>
      <c r="AW289" s="4">
        <v>184000000</v>
      </c>
      <c r="AX289" s="4">
        <v>151082000</v>
      </c>
      <c r="AY289" s="3">
        <v>82.11</v>
      </c>
      <c r="AZ289" s="4">
        <v>175615000</v>
      </c>
      <c r="BA289" s="4">
        <v>0</v>
      </c>
      <c r="BB289" s="3">
        <v>0</v>
      </c>
      <c r="BC289" s="4">
        <v>224585000</v>
      </c>
      <c r="BD289" s="4">
        <v>0</v>
      </c>
      <c r="BE289" s="3">
        <v>0</v>
      </c>
      <c r="BF289" s="4">
        <v>41354000</v>
      </c>
      <c r="BG289" s="4">
        <v>0</v>
      </c>
      <c r="BH289" s="3">
        <v>0</v>
      </c>
      <c r="BI289" s="4">
        <v>660904000</v>
      </c>
      <c r="BJ289" s="4">
        <v>186258347</v>
      </c>
      <c r="BK289" s="3">
        <v>28.18</v>
      </c>
      <c r="BL289" t="s">
        <v>676</v>
      </c>
      <c r="BM289" s="13">
        <f t="shared" si="49"/>
        <v>35.35</v>
      </c>
      <c r="BN289" s="13">
        <f t="shared" si="50"/>
        <v>35.176347</v>
      </c>
      <c r="BO289" s="13">
        <f t="shared" si="51"/>
        <v>184</v>
      </c>
      <c r="BP289" s="13">
        <f t="shared" si="52"/>
        <v>151.08199999999999</v>
      </c>
      <c r="BQ289" s="13">
        <f t="shared" si="53"/>
        <v>175.61500000000001</v>
      </c>
      <c r="BR289" s="13">
        <f t="shared" si="54"/>
        <v>0</v>
      </c>
      <c r="BS289" s="13">
        <f t="shared" si="55"/>
        <v>224.58500000000001</v>
      </c>
      <c r="BT289" s="13">
        <f t="shared" si="56"/>
        <v>0</v>
      </c>
      <c r="BU289" s="13">
        <f t="shared" si="57"/>
        <v>41.353999999999999</v>
      </c>
      <c r="BV289" s="13">
        <f t="shared" si="58"/>
        <v>0</v>
      </c>
      <c r="BW289" s="13">
        <f t="shared" si="59"/>
        <v>660.90400000000011</v>
      </c>
      <c r="BX289" s="13">
        <f t="shared" si="60"/>
        <v>186.25834699999999</v>
      </c>
    </row>
    <row r="290" spans="1:76" x14ac:dyDescent="0.25">
      <c r="A290">
        <v>16</v>
      </c>
      <c r="B290" t="s">
        <v>60</v>
      </c>
      <c r="C290" t="s">
        <v>61</v>
      </c>
      <c r="D290">
        <v>2021</v>
      </c>
      <c r="E290" t="s">
        <v>62</v>
      </c>
      <c r="F290" t="s">
        <v>63</v>
      </c>
      <c r="G290">
        <v>2</v>
      </c>
      <c r="H290" t="s">
        <v>64</v>
      </c>
      <c r="I290" t="s">
        <v>3666</v>
      </c>
      <c r="J290" t="s">
        <v>677</v>
      </c>
      <c r="K290" t="s">
        <v>678</v>
      </c>
      <c r="L290" t="s">
        <v>4103</v>
      </c>
      <c r="M290" t="s">
        <v>679</v>
      </c>
      <c r="N290" s="1" t="s">
        <v>264</v>
      </c>
      <c r="O290" t="s">
        <v>265</v>
      </c>
      <c r="P290" s="1" t="s">
        <v>264</v>
      </c>
      <c r="Q290" t="s">
        <v>680</v>
      </c>
      <c r="R290" t="s">
        <v>3759</v>
      </c>
      <c r="S290" t="s">
        <v>681</v>
      </c>
      <c r="T290">
        <v>16</v>
      </c>
      <c r="U290">
        <v>1</v>
      </c>
      <c r="V290" t="s">
        <v>682</v>
      </c>
      <c r="W290">
        <v>1</v>
      </c>
      <c r="X290" t="s">
        <v>74</v>
      </c>
      <c r="Y290">
        <v>1</v>
      </c>
      <c r="Z290" t="s">
        <v>75</v>
      </c>
      <c r="AA290">
        <v>1</v>
      </c>
      <c r="AB290" s="3">
        <v>5</v>
      </c>
      <c r="AC290" s="3">
        <v>5</v>
      </c>
      <c r="AD290" s="3">
        <v>100</v>
      </c>
      <c r="AE290" s="3">
        <v>15</v>
      </c>
      <c r="AF290" s="3">
        <v>10.35</v>
      </c>
      <c r="AG290" s="3">
        <v>69</v>
      </c>
      <c r="AH290" s="3">
        <v>35</v>
      </c>
      <c r="AI290" s="3">
        <v>0</v>
      </c>
      <c r="AJ290" s="3">
        <v>0</v>
      </c>
      <c r="AK290" s="3">
        <v>40</v>
      </c>
      <c r="AL290" s="3">
        <v>0</v>
      </c>
      <c r="AM290" s="3">
        <v>0</v>
      </c>
      <c r="AN290" s="3">
        <v>5</v>
      </c>
      <c r="AO290" s="3">
        <v>0</v>
      </c>
      <c r="AP290" s="3">
        <v>0</v>
      </c>
      <c r="AQ290" s="3">
        <v>100</v>
      </c>
      <c r="AR290" s="3">
        <v>15.35</v>
      </c>
      <c r="AS290" s="3">
        <v>15.35</v>
      </c>
      <c r="AT290" s="4">
        <v>1124329516</v>
      </c>
      <c r="AU290" s="4">
        <v>1124329516</v>
      </c>
      <c r="AV290" s="3">
        <v>100</v>
      </c>
      <c r="AW290" s="4">
        <v>486832500</v>
      </c>
      <c r="AX290" s="4">
        <v>427884520</v>
      </c>
      <c r="AY290" s="3">
        <v>87.89</v>
      </c>
      <c r="AZ290" s="4">
        <v>281969000</v>
      </c>
      <c r="BA290" s="4">
        <v>0</v>
      </c>
      <c r="BB290" s="3">
        <v>0</v>
      </c>
      <c r="BC290" s="4">
        <v>1354866647</v>
      </c>
      <c r="BD290" s="4">
        <v>0</v>
      </c>
      <c r="BE290" s="3">
        <v>0</v>
      </c>
      <c r="BF290" s="4">
        <v>1602153543</v>
      </c>
      <c r="BG290" s="4">
        <v>0</v>
      </c>
      <c r="BH290" s="3">
        <v>0</v>
      </c>
      <c r="BI290" s="4">
        <v>4850151206</v>
      </c>
      <c r="BJ290" s="4">
        <v>1552214036</v>
      </c>
      <c r="BK290" s="3">
        <v>32</v>
      </c>
      <c r="BM290" s="13">
        <f t="shared" si="49"/>
        <v>1124.329516</v>
      </c>
      <c r="BN290" s="13">
        <f t="shared" si="50"/>
        <v>1124.329516</v>
      </c>
      <c r="BO290" s="13">
        <f t="shared" si="51"/>
        <v>486.83249999999998</v>
      </c>
      <c r="BP290" s="13">
        <f t="shared" si="52"/>
        <v>427.88452000000001</v>
      </c>
      <c r="BQ290" s="13">
        <f t="shared" si="53"/>
        <v>281.96899999999999</v>
      </c>
      <c r="BR290" s="13">
        <f t="shared" si="54"/>
        <v>0</v>
      </c>
      <c r="BS290" s="13">
        <f t="shared" si="55"/>
        <v>1354.8666470000001</v>
      </c>
      <c r="BT290" s="13">
        <f t="shared" si="56"/>
        <v>0</v>
      </c>
      <c r="BU290" s="13">
        <f t="shared" si="57"/>
        <v>1602.1535429999999</v>
      </c>
      <c r="BV290" s="13">
        <f t="shared" si="58"/>
        <v>0</v>
      </c>
      <c r="BW290" s="13">
        <f t="shared" si="59"/>
        <v>4850.1512060000005</v>
      </c>
      <c r="BX290" s="13">
        <f t="shared" si="60"/>
        <v>1552.2140360000001</v>
      </c>
    </row>
    <row r="291" spans="1:76" x14ac:dyDescent="0.25">
      <c r="A291">
        <v>16</v>
      </c>
      <c r="B291" t="s">
        <v>60</v>
      </c>
      <c r="C291" t="s">
        <v>61</v>
      </c>
      <c r="D291">
        <v>2021</v>
      </c>
      <c r="E291" t="s">
        <v>62</v>
      </c>
      <c r="F291" t="s">
        <v>63</v>
      </c>
      <c r="G291">
        <v>2</v>
      </c>
      <c r="H291" t="s">
        <v>64</v>
      </c>
      <c r="I291" t="s">
        <v>3666</v>
      </c>
      <c r="J291" t="s">
        <v>677</v>
      </c>
      <c r="K291" t="s">
        <v>678</v>
      </c>
      <c r="L291" t="s">
        <v>4103</v>
      </c>
      <c r="M291" t="s">
        <v>679</v>
      </c>
      <c r="N291" s="1" t="s">
        <v>264</v>
      </c>
      <c r="O291" t="s">
        <v>265</v>
      </c>
      <c r="P291" s="1" t="s">
        <v>264</v>
      </c>
      <c r="Q291" t="s">
        <v>680</v>
      </c>
      <c r="R291" t="s">
        <v>3759</v>
      </c>
      <c r="S291" t="s">
        <v>681</v>
      </c>
      <c r="T291">
        <v>16</v>
      </c>
      <c r="U291">
        <v>2</v>
      </c>
      <c r="V291" t="s">
        <v>683</v>
      </c>
      <c r="W291">
        <v>1</v>
      </c>
      <c r="X291" t="s">
        <v>74</v>
      </c>
      <c r="Y291">
        <v>1</v>
      </c>
      <c r="Z291" t="s">
        <v>75</v>
      </c>
      <c r="AA291">
        <v>1</v>
      </c>
      <c r="AB291" s="3">
        <v>0</v>
      </c>
      <c r="AC291" s="3">
        <v>0</v>
      </c>
      <c r="AD291" s="3">
        <v>0</v>
      </c>
      <c r="AE291" s="3">
        <v>12.5</v>
      </c>
      <c r="AF291" s="3">
        <v>5.63</v>
      </c>
      <c r="AG291" s="3">
        <v>45.04</v>
      </c>
      <c r="AH291" s="3">
        <v>37.5</v>
      </c>
      <c r="AI291" s="3">
        <v>0</v>
      </c>
      <c r="AJ291" s="3">
        <v>0</v>
      </c>
      <c r="AK291" s="3">
        <v>37.5</v>
      </c>
      <c r="AL291" s="3">
        <v>0</v>
      </c>
      <c r="AM291" s="3">
        <v>0</v>
      </c>
      <c r="AN291" s="3">
        <v>12.5</v>
      </c>
      <c r="AO291" s="3">
        <v>0</v>
      </c>
      <c r="AP291" s="3">
        <v>0</v>
      </c>
      <c r="AQ291" s="3">
        <v>100</v>
      </c>
      <c r="AR291" s="3">
        <v>5.63</v>
      </c>
      <c r="AS291" s="3">
        <v>5.63</v>
      </c>
      <c r="AT291" s="4">
        <v>0</v>
      </c>
      <c r="AU291" s="4">
        <v>0</v>
      </c>
      <c r="AV291" s="3">
        <v>0</v>
      </c>
      <c r="AW291" s="4">
        <v>90649672</v>
      </c>
      <c r="AX291" s="4">
        <v>54000000</v>
      </c>
      <c r="AY291" s="3">
        <v>59.57</v>
      </c>
      <c r="AZ291" s="4">
        <v>505813000</v>
      </c>
      <c r="BA291" s="4">
        <v>0</v>
      </c>
      <c r="BB291" s="3">
        <v>0</v>
      </c>
      <c r="BC291" s="4">
        <v>1354866647</v>
      </c>
      <c r="BD291" s="4">
        <v>0</v>
      </c>
      <c r="BE291" s="3">
        <v>0</v>
      </c>
      <c r="BF291" s="4">
        <v>1602153543</v>
      </c>
      <c r="BG291" s="4">
        <v>0</v>
      </c>
      <c r="BH291" s="3">
        <v>0</v>
      </c>
      <c r="BI291" s="4">
        <v>3553482862</v>
      </c>
      <c r="BJ291" s="4">
        <v>54000000</v>
      </c>
      <c r="BK291" s="3">
        <v>1.52</v>
      </c>
      <c r="BM291" s="13">
        <f t="shared" si="49"/>
        <v>0</v>
      </c>
      <c r="BN291" s="13">
        <f t="shared" si="50"/>
        <v>0</v>
      </c>
      <c r="BO291" s="13">
        <f t="shared" si="51"/>
        <v>90.649671999999995</v>
      </c>
      <c r="BP291" s="13">
        <f t="shared" si="52"/>
        <v>54</v>
      </c>
      <c r="BQ291" s="13">
        <f t="shared" si="53"/>
        <v>505.81299999999999</v>
      </c>
      <c r="BR291" s="13">
        <f t="shared" si="54"/>
        <v>0</v>
      </c>
      <c r="BS291" s="13">
        <f t="shared" si="55"/>
        <v>1354.8666470000001</v>
      </c>
      <c r="BT291" s="13">
        <f t="shared" si="56"/>
        <v>0</v>
      </c>
      <c r="BU291" s="13">
        <f t="shared" si="57"/>
        <v>1602.1535429999999</v>
      </c>
      <c r="BV291" s="13">
        <f t="shared" si="58"/>
        <v>0</v>
      </c>
      <c r="BW291" s="13">
        <f t="shared" si="59"/>
        <v>3553.4828619999998</v>
      </c>
      <c r="BX291" s="13">
        <f t="shared" si="60"/>
        <v>54</v>
      </c>
    </row>
    <row r="292" spans="1:76" x14ac:dyDescent="0.25">
      <c r="A292">
        <v>16</v>
      </c>
      <c r="B292" t="s">
        <v>60</v>
      </c>
      <c r="C292" t="s">
        <v>61</v>
      </c>
      <c r="D292">
        <v>2021</v>
      </c>
      <c r="E292" t="s">
        <v>62</v>
      </c>
      <c r="F292" t="s">
        <v>63</v>
      </c>
      <c r="G292">
        <v>2</v>
      </c>
      <c r="H292" t="s">
        <v>64</v>
      </c>
      <c r="I292" t="s">
        <v>3666</v>
      </c>
      <c r="J292" t="s">
        <v>677</v>
      </c>
      <c r="K292" t="s">
        <v>678</v>
      </c>
      <c r="L292" t="s">
        <v>4103</v>
      </c>
      <c r="M292" t="s">
        <v>679</v>
      </c>
      <c r="N292" s="1" t="s">
        <v>264</v>
      </c>
      <c r="O292" t="s">
        <v>265</v>
      </c>
      <c r="P292" s="1" t="s">
        <v>264</v>
      </c>
      <c r="Q292" t="s">
        <v>680</v>
      </c>
      <c r="R292" t="s">
        <v>3759</v>
      </c>
      <c r="S292" t="s">
        <v>681</v>
      </c>
      <c r="T292">
        <v>16</v>
      </c>
      <c r="U292">
        <v>3</v>
      </c>
      <c r="V292" t="s">
        <v>684</v>
      </c>
      <c r="W292">
        <v>1</v>
      </c>
      <c r="X292" t="s">
        <v>74</v>
      </c>
      <c r="Y292">
        <v>1</v>
      </c>
      <c r="Z292" t="s">
        <v>75</v>
      </c>
      <c r="AA292">
        <v>1</v>
      </c>
      <c r="AB292" s="3">
        <v>12.5</v>
      </c>
      <c r="AC292" s="3">
        <v>12.5</v>
      </c>
      <c r="AD292" s="3">
        <v>100</v>
      </c>
      <c r="AE292" s="3">
        <v>20</v>
      </c>
      <c r="AF292" s="3">
        <v>15.6</v>
      </c>
      <c r="AG292" s="3">
        <v>78</v>
      </c>
      <c r="AH292" s="3">
        <v>30</v>
      </c>
      <c r="AI292" s="3">
        <v>0</v>
      </c>
      <c r="AJ292" s="3">
        <v>0</v>
      </c>
      <c r="AK292" s="3">
        <v>25</v>
      </c>
      <c r="AL292" s="3">
        <v>0</v>
      </c>
      <c r="AM292" s="3">
        <v>0</v>
      </c>
      <c r="AN292" s="3">
        <v>12.5</v>
      </c>
      <c r="AO292" s="3">
        <v>0</v>
      </c>
      <c r="AP292" s="3">
        <v>0</v>
      </c>
      <c r="AQ292" s="3">
        <v>100</v>
      </c>
      <c r="AR292" s="3">
        <v>28.1</v>
      </c>
      <c r="AS292" s="3">
        <v>28.1</v>
      </c>
      <c r="AT292" s="4">
        <v>2849725072</v>
      </c>
      <c r="AU292" s="4">
        <v>2849725072</v>
      </c>
      <c r="AV292" s="3">
        <v>100</v>
      </c>
      <c r="AW292" s="4">
        <v>8791360828</v>
      </c>
      <c r="AX292" s="4">
        <v>3758589820</v>
      </c>
      <c r="AY292" s="3">
        <v>42.75</v>
      </c>
      <c r="AZ292" s="4">
        <v>2924046000</v>
      </c>
      <c r="BA292" s="4">
        <v>0</v>
      </c>
      <c r="BB292" s="3">
        <v>0</v>
      </c>
      <c r="BC292" s="4">
        <v>1806488862</v>
      </c>
      <c r="BD292" s="4">
        <v>0</v>
      </c>
      <c r="BE292" s="3">
        <v>0</v>
      </c>
      <c r="BF292" s="4">
        <v>2136204724</v>
      </c>
      <c r="BG292" s="4">
        <v>0</v>
      </c>
      <c r="BH292" s="3">
        <v>0</v>
      </c>
      <c r="BI292" s="4">
        <v>18507825486</v>
      </c>
      <c r="BJ292" s="4">
        <v>6608314892</v>
      </c>
      <c r="BK292" s="3">
        <v>35.71</v>
      </c>
      <c r="BM292" s="13">
        <f t="shared" si="49"/>
        <v>2849.7250720000002</v>
      </c>
      <c r="BN292" s="13">
        <f t="shared" si="50"/>
        <v>2849.7250720000002</v>
      </c>
      <c r="BO292" s="13">
        <f t="shared" si="51"/>
        <v>8791.3608280000008</v>
      </c>
      <c r="BP292" s="13">
        <f t="shared" si="52"/>
        <v>3758.5898200000001</v>
      </c>
      <c r="BQ292" s="13">
        <f t="shared" si="53"/>
        <v>2924.0459999999998</v>
      </c>
      <c r="BR292" s="13">
        <f t="shared" si="54"/>
        <v>0</v>
      </c>
      <c r="BS292" s="13">
        <f t="shared" si="55"/>
        <v>1806.4888619999999</v>
      </c>
      <c r="BT292" s="13">
        <f t="shared" si="56"/>
        <v>0</v>
      </c>
      <c r="BU292" s="13">
        <f t="shared" si="57"/>
        <v>2136.2047240000002</v>
      </c>
      <c r="BV292" s="13">
        <f t="shared" si="58"/>
        <v>0</v>
      </c>
      <c r="BW292" s="13">
        <f t="shared" si="59"/>
        <v>18507.825486000002</v>
      </c>
      <c r="BX292" s="13">
        <f t="shared" si="60"/>
        <v>6608.3148920000003</v>
      </c>
    </row>
    <row r="293" spans="1:76" x14ac:dyDescent="0.25">
      <c r="A293">
        <v>16</v>
      </c>
      <c r="B293" t="s">
        <v>60</v>
      </c>
      <c r="C293" t="s">
        <v>61</v>
      </c>
      <c r="D293">
        <v>2021</v>
      </c>
      <c r="E293" t="s">
        <v>62</v>
      </c>
      <c r="F293" t="s">
        <v>63</v>
      </c>
      <c r="G293">
        <v>2</v>
      </c>
      <c r="H293" t="s">
        <v>64</v>
      </c>
      <c r="I293" t="s">
        <v>3666</v>
      </c>
      <c r="J293" t="s">
        <v>677</v>
      </c>
      <c r="K293" t="s">
        <v>678</v>
      </c>
      <c r="L293" t="s">
        <v>4103</v>
      </c>
      <c r="M293" t="s">
        <v>679</v>
      </c>
      <c r="N293" s="1" t="s">
        <v>641</v>
      </c>
      <c r="O293" t="s">
        <v>642</v>
      </c>
      <c r="P293" s="1" t="s">
        <v>685</v>
      </c>
      <c r="Q293" t="s">
        <v>686</v>
      </c>
      <c r="R293" t="s">
        <v>3760</v>
      </c>
      <c r="S293" t="s">
        <v>687</v>
      </c>
      <c r="T293">
        <v>17</v>
      </c>
      <c r="U293">
        <v>1</v>
      </c>
      <c r="V293" t="s">
        <v>688</v>
      </c>
      <c r="W293">
        <v>1</v>
      </c>
      <c r="X293" t="s">
        <v>74</v>
      </c>
      <c r="Y293">
        <v>1</v>
      </c>
      <c r="Z293" t="s">
        <v>75</v>
      </c>
      <c r="AA293">
        <v>1</v>
      </c>
      <c r="AB293" s="3">
        <v>5</v>
      </c>
      <c r="AC293" s="3">
        <v>5</v>
      </c>
      <c r="AD293" s="3">
        <v>100</v>
      </c>
      <c r="AE293" s="3">
        <v>30</v>
      </c>
      <c r="AF293" s="3">
        <v>27.9</v>
      </c>
      <c r="AG293" s="3">
        <v>93</v>
      </c>
      <c r="AH293" s="3">
        <v>30</v>
      </c>
      <c r="AI293" s="3">
        <v>0</v>
      </c>
      <c r="AJ293" s="3">
        <v>0</v>
      </c>
      <c r="AK293" s="3">
        <v>30</v>
      </c>
      <c r="AL293" s="3">
        <v>0</v>
      </c>
      <c r="AM293" s="3">
        <v>0</v>
      </c>
      <c r="AN293" s="3">
        <v>5</v>
      </c>
      <c r="AO293" s="3">
        <v>0</v>
      </c>
      <c r="AP293" s="3">
        <v>0</v>
      </c>
      <c r="AQ293" s="3">
        <v>100</v>
      </c>
      <c r="AR293" s="3">
        <v>32.9</v>
      </c>
      <c r="AS293" s="3">
        <v>32.9</v>
      </c>
      <c r="AT293" s="4">
        <v>418437490</v>
      </c>
      <c r="AU293" s="4">
        <v>418437490</v>
      </c>
      <c r="AV293" s="3">
        <v>100</v>
      </c>
      <c r="AW293" s="4">
        <v>3688579936</v>
      </c>
      <c r="AX293" s="4">
        <v>3171724313</v>
      </c>
      <c r="AY293" s="3">
        <v>85.99</v>
      </c>
      <c r="AZ293" s="4">
        <v>2854386000</v>
      </c>
      <c r="BA293" s="4">
        <v>0</v>
      </c>
      <c r="BB293" s="3">
        <v>0</v>
      </c>
      <c r="BC293" s="4">
        <v>6078000467</v>
      </c>
      <c r="BD293" s="4">
        <v>0</v>
      </c>
      <c r="BE293" s="3">
        <v>0</v>
      </c>
      <c r="BF293" s="4">
        <v>4021371413</v>
      </c>
      <c r="BG293" s="4">
        <v>0</v>
      </c>
      <c r="BH293" s="3">
        <v>0</v>
      </c>
      <c r="BI293" s="4">
        <v>17060775306</v>
      </c>
      <c r="BJ293" s="4">
        <v>3590161803</v>
      </c>
      <c r="BK293" s="3">
        <v>21.04</v>
      </c>
      <c r="BM293" s="13">
        <f t="shared" si="49"/>
        <v>418.43749000000003</v>
      </c>
      <c r="BN293" s="13">
        <f t="shared" si="50"/>
        <v>418.43749000000003</v>
      </c>
      <c r="BO293" s="13">
        <f t="shared" si="51"/>
        <v>3688.5799360000001</v>
      </c>
      <c r="BP293" s="13">
        <f t="shared" si="52"/>
        <v>3171.7243130000002</v>
      </c>
      <c r="BQ293" s="13">
        <f t="shared" si="53"/>
        <v>2854.386</v>
      </c>
      <c r="BR293" s="13">
        <f t="shared" si="54"/>
        <v>0</v>
      </c>
      <c r="BS293" s="13">
        <f t="shared" si="55"/>
        <v>6078.0004669999998</v>
      </c>
      <c r="BT293" s="13">
        <f t="shared" si="56"/>
        <v>0</v>
      </c>
      <c r="BU293" s="13">
        <f t="shared" si="57"/>
        <v>4021.3714129999998</v>
      </c>
      <c r="BV293" s="13">
        <f t="shared" si="58"/>
        <v>0</v>
      </c>
      <c r="BW293" s="13">
        <f t="shared" si="59"/>
        <v>17060.775306</v>
      </c>
      <c r="BX293" s="13">
        <f t="shared" si="60"/>
        <v>3590.161803</v>
      </c>
    </row>
    <row r="294" spans="1:76" x14ac:dyDescent="0.25">
      <c r="A294">
        <v>16</v>
      </c>
      <c r="B294" t="s">
        <v>60</v>
      </c>
      <c r="C294" t="s">
        <v>61</v>
      </c>
      <c r="D294">
        <v>2021</v>
      </c>
      <c r="E294" t="s">
        <v>62</v>
      </c>
      <c r="F294" t="s">
        <v>63</v>
      </c>
      <c r="G294">
        <v>2</v>
      </c>
      <c r="H294" t="s">
        <v>64</v>
      </c>
      <c r="I294" t="s">
        <v>3666</v>
      </c>
      <c r="J294" t="s">
        <v>677</v>
      </c>
      <c r="K294" t="s">
        <v>678</v>
      </c>
      <c r="L294" t="s">
        <v>4103</v>
      </c>
      <c r="M294" t="s">
        <v>679</v>
      </c>
      <c r="N294" s="1" t="s">
        <v>641</v>
      </c>
      <c r="O294" t="s">
        <v>642</v>
      </c>
      <c r="P294" s="1" t="s">
        <v>685</v>
      </c>
      <c r="Q294" t="s">
        <v>686</v>
      </c>
      <c r="R294" t="s">
        <v>3760</v>
      </c>
      <c r="S294" t="s">
        <v>687</v>
      </c>
      <c r="T294">
        <v>17</v>
      </c>
      <c r="U294">
        <v>2</v>
      </c>
      <c r="V294" t="s">
        <v>689</v>
      </c>
      <c r="W294">
        <v>1</v>
      </c>
      <c r="X294" t="s">
        <v>74</v>
      </c>
      <c r="Y294">
        <v>1</v>
      </c>
      <c r="Z294" t="s">
        <v>75</v>
      </c>
      <c r="AA294">
        <v>1</v>
      </c>
      <c r="AB294" s="3">
        <v>0</v>
      </c>
      <c r="AC294" s="3">
        <v>0</v>
      </c>
      <c r="AD294" s="3">
        <v>0</v>
      </c>
      <c r="AE294" s="3">
        <v>35</v>
      </c>
      <c r="AF294" s="3">
        <v>0</v>
      </c>
      <c r="AG294" s="3">
        <v>0</v>
      </c>
      <c r="AH294" s="3">
        <v>35</v>
      </c>
      <c r="AI294" s="3">
        <v>0</v>
      </c>
      <c r="AJ294" s="3">
        <v>0</v>
      </c>
      <c r="AK294" s="3">
        <v>25</v>
      </c>
      <c r="AL294" s="3">
        <v>0</v>
      </c>
      <c r="AM294" s="3">
        <v>0</v>
      </c>
      <c r="AN294" s="3">
        <v>5</v>
      </c>
      <c r="AO294" s="3">
        <v>0</v>
      </c>
      <c r="AP294" s="3">
        <v>0</v>
      </c>
      <c r="AQ294" s="3">
        <v>100</v>
      </c>
      <c r="AR294" s="3">
        <v>0</v>
      </c>
      <c r="AS294" s="3">
        <v>0</v>
      </c>
      <c r="AT294" s="4">
        <v>0</v>
      </c>
      <c r="AU294" s="4">
        <v>0</v>
      </c>
      <c r="AV294" s="3">
        <v>0</v>
      </c>
      <c r="AW294" s="4">
        <v>87191624</v>
      </c>
      <c r="AX294" s="4">
        <v>0</v>
      </c>
      <c r="AY294" s="3">
        <v>0</v>
      </c>
      <c r="AZ294" s="4">
        <v>372525000</v>
      </c>
      <c r="BA294" s="4">
        <v>0</v>
      </c>
      <c r="BB294" s="3">
        <v>0</v>
      </c>
      <c r="BC294" s="4">
        <v>499065452</v>
      </c>
      <c r="BD294" s="4">
        <v>0</v>
      </c>
      <c r="BE294" s="3">
        <v>0</v>
      </c>
      <c r="BF294" s="4">
        <v>84167000000</v>
      </c>
      <c r="BG294" s="4">
        <v>0</v>
      </c>
      <c r="BH294" s="3">
        <v>0</v>
      </c>
      <c r="BI294" s="4">
        <v>85125782076</v>
      </c>
      <c r="BJ294" s="4">
        <v>0</v>
      </c>
      <c r="BK294" s="3">
        <v>0</v>
      </c>
      <c r="BL294" t="s">
        <v>690</v>
      </c>
      <c r="BM294" s="13">
        <f t="shared" si="49"/>
        <v>0</v>
      </c>
      <c r="BN294" s="13">
        <f t="shared" si="50"/>
        <v>0</v>
      </c>
      <c r="BO294" s="13">
        <f t="shared" si="51"/>
        <v>87.191624000000004</v>
      </c>
      <c r="BP294" s="13">
        <f t="shared" si="52"/>
        <v>0</v>
      </c>
      <c r="BQ294" s="13">
        <f t="shared" si="53"/>
        <v>372.52499999999998</v>
      </c>
      <c r="BR294" s="13">
        <f t="shared" si="54"/>
        <v>0</v>
      </c>
      <c r="BS294" s="13">
        <f t="shared" si="55"/>
        <v>499.06545199999999</v>
      </c>
      <c r="BT294" s="13">
        <f t="shared" si="56"/>
        <v>0</v>
      </c>
      <c r="BU294" s="13">
        <f t="shared" si="57"/>
        <v>84167</v>
      </c>
      <c r="BV294" s="13">
        <f t="shared" si="58"/>
        <v>0</v>
      </c>
      <c r="BW294" s="13">
        <f t="shared" si="59"/>
        <v>85125.782076000003</v>
      </c>
      <c r="BX294" s="13">
        <f t="shared" si="60"/>
        <v>0</v>
      </c>
    </row>
    <row r="295" spans="1:76" x14ac:dyDescent="0.25">
      <c r="A295">
        <v>16</v>
      </c>
      <c r="B295" t="s">
        <v>60</v>
      </c>
      <c r="C295" t="s">
        <v>61</v>
      </c>
      <c r="D295">
        <v>2021</v>
      </c>
      <c r="E295" t="s">
        <v>62</v>
      </c>
      <c r="F295" t="s">
        <v>63</v>
      </c>
      <c r="G295">
        <v>2</v>
      </c>
      <c r="H295" t="s">
        <v>64</v>
      </c>
      <c r="I295" t="s">
        <v>3666</v>
      </c>
      <c r="J295" t="s">
        <v>677</v>
      </c>
      <c r="K295" t="s">
        <v>678</v>
      </c>
      <c r="L295" t="s">
        <v>4103</v>
      </c>
      <c r="M295" t="s">
        <v>679</v>
      </c>
      <c r="N295" s="1" t="s">
        <v>641</v>
      </c>
      <c r="O295" t="s">
        <v>642</v>
      </c>
      <c r="P295" s="1" t="s">
        <v>685</v>
      </c>
      <c r="Q295" t="s">
        <v>686</v>
      </c>
      <c r="R295" t="s">
        <v>3760</v>
      </c>
      <c r="S295" t="s">
        <v>687</v>
      </c>
      <c r="T295">
        <v>17</v>
      </c>
      <c r="U295">
        <v>3</v>
      </c>
      <c r="V295" t="s">
        <v>691</v>
      </c>
      <c r="W295">
        <v>1</v>
      </c>
      <c r="X295" t="s">
        <v>74</v>
      </c>
      <c r="Y295">
        <v>1</v>
      </c>
      <c r="Z295" t="s">
        <v>75</v>
      </c>
      <c r="AA295">
        <v>1</v>
      </c>
      <c r="AB295" s="3">
        <v>5</v>
      </c>
      <c r="AC295" s="3">
        <v>5</v>
      </c>
      <c r="AD295" s="3">
        <v>100</v>
      </c>
      <c r="AE295" s="3">
        <v>30</v>
      </c>
      <c r="AF295" s="3">
        <v>26.25</v>
      </c>
      <c r="AG295" s="3">
        <v>87.5</v>
      </c>
      <c r="AH295" s="3">
        <v>30</v>
      </c>
      <c r="AI295" s="3">
        <v>0</v>
      </c>
      <c r="AJ295" s="3">
        <v>0</v>
      </c>
      <c r="AK295" s="3">
        <v>30</v>
      </c>
      <c r="AL295" s="3">
        <v>0</v>
      </c>
      <c r="AM295" s="3">
        <v>0</v>
      </c>
      <c r="AN295" s="3">
        <v>5</v>
      </c>
      <c r="AO295" s="3">
        <v>0</v>
      </c>
      <c r="AP295" s="3">
        <v>0</v>
      </c>
      <c r="AQ295" s="3">
        <v>100</v>
      </c>
      <c r="AR295" s="3">
        <v>31.25</v>
      </c>
      <c r="AS295" s="3">
        <v>31.25</v>
      </c>
      <c r="AT295" s="4">
        <v>45163440</v>
      </c>
      <c r="AU295" s="4">
        <v>45163440</v>
      </c>
      <c r="AV295" s="3">
        <v>100</v>
      </c>
      <c r="AW295" s="4">
        <v>238239000</v>
      </c>
      <c r="AX295" s="4">
        <v>196086823</v>
      </c>
      <c r="AY295" s="3">
        <v>82.31</v>
      </c>
      <c r="AZ295" s="4">
        <v>233702000</v>
      </c>
      <c r="BA295" s="4">
        <v>0</v>
      </c>
      <c r="BB295" s="3">
        <v>0</v>
      </c>
      <c r="BC295" s="4">
        <v>105158622</v>
      </c>
      <c r="BD295" s="4">
        <v>0</v>
      </c>
      <c r="BE295" s="3">
        <v>0</v>
      </c>
      <c r="BF295" s="4">
        <v>473186640</v>
      </c>
      <c r="BG295" s="4">
        <v>0</v>
      </c>
      <c r="BH295" s="3">
        <v>0</v>
      </c>
      <c r="BI295" s="4">
        <v>1095449702</v>
      </c>
      <c r="BJ295" s="4">
        <v>241250263</v>
      </c>
      <c r="BK295" s="3">
        <v>22.02</v>
      </c>
      <c r="BM295" s="13">
        <f t="shared" si="49"/>
        <v>45.163440000000001</v>
      </c>
      <c r="BN295" s="13">
        <f t="shared" si="50"/>
        <v>45.163440000000001</v>
      </c>
      <c r="BO295" s="13">
        <f t="shared" si="51"/>
        <v>238.239</v>
      </c>
      <c r="BP295" s="13">
        <f t="shared" si="52"/>
        <v>196.08682300000001</v>
      </c>
      <c r="BQ295" s="13">
        <f t="shared" si="53"/>
        <v>233.702</v>
      </c>
      <c r="BR295" s="13">
        <f t="shared" si="54"/>
        <v>0</v>
      </c>
      <c r="BS295" s="13">
        <f t="shared" si="55"/>
        <v>105.15862199999999</v>
      </c>
      <c r="BT295" s="13">
        <f t="shared" si="56"/>
        <v>0</v>
      </c>
      <c r="BU295" s="13">
        <f t="shared" si="57"/>
        <v>473.18664000000001</v>
      </c>
      <c r="BV295" s="13">
        <f t="shared" si="58"/>
        <v>0</v>
      </c>
      <c r="BW295" s="13">
        <f t="shared" si="59"/>
        <v>1095.4497020000001</v>
      </c>
      <c r="BX295" s="13">
        <f t="shared" si="60"/>
        <v>241.25026300000002</v>
      </c>
    </row>
    <row r="296" spans="1:76" x14ac:dyDescent="0.25">
      <c r="A296">
        <v>16</v>
      </c>
      <c r="B296" t="s">
        <v>60</v>
      </c>
      <c r="C296" t="s">
        <v>61</v>
      </c>
      <c r="D296">
        <v>2021</v>
      </c>
      <c r="E296" t="s">
        <v>62</v>
      </c>
      <c r="F296" t="s">
        <v>63</v>
      </c>
      <c r="G296">
        <v>2</v>
      </c>
      <c r="H296" t="s">
        <v>64</v>
      </c>
      <c r="I296" t="s">
        <v>3666</v>
      </c>
      <c r="J296" t="s">
        <v>677</v>
      </c>
      <c r="K296" t="s">
        <v>678</v>
      </c>
      <c r="L296" t="s">
        <v>4103</v>
      </c>
      <c r="M296" t="s">
        <v>679</v>
      </c>
      <c r="N296" s="1" t="s">
        <v>641</v>
      </c>
      <c r="O296" t="s">
        <v>642</v>
      </c>
      <c r="P296" s="1" t="s">
        <v>685</v>
      </c>
      <c r="Q296" t="s">
        <v>686</v>
      </c>
      <c r="R296" t="s">
        <v>3760</v>
      </c>
      <c r="S296" t="s">
        <v>687</v>
      </c>
      <c r="T296">
        <v>17</v>
      </c>
      <c r="U296">
        <v>4</v>
      </c>
      <c r="V296" t="s">
        <v>692</v>
      </c>
      <c r="W296">
        <v>1</v>
      </c>
      <c r="X296" t="s">
        <v>74</v>
      </c>
      <c r="Y296">
        <v>1</v>
      </c>
      <c r="Z296" t="s">
        <v>75</v>
      </c>
      <c r="AA296">
        <v>1</v>
      </c>
      <c r="AB296" s="3">
        <v>1</v>
      </c>
      <c r="AC296" s="3">
        <v>1</v>
      </c>
      <c r="AD296" s="3">
        <v>100</v>
      </c>
      <c r="AE296" s="3">
        <v>34</v>
      </c>
      <c r="AF296" s="3">
        <v>32.9</v>
      </c>
      <c r="AG296" s="3">
        <v>96.76</v>
      </c>
      <c r="AH296" s="3">
        <v>30</v>
      </c>
      <c r="AI296" s="3">
        <v>0</v>
      </c>
      <c r="AJ296" s="3">
        <v>0</v>
      </c>
      <c r="AK296" s="3">
        <v>30</v>
      </c>
      <c r="AL296" s="3">
        <v>0</v>
      </c>
      <c r="AM296" s="3">
        <v>0</v>
      </c>
      <c r="AN296" s="3">
        <v>5</v>
      </c>
      <c r="AO296" s="3">
        <v>0</v>
      </c>
      <c r="AP296" s="3">
        <v>0</v>
      </c>
      <c r="AQ296" s="3">
        <v>100</v>
      </c>
      <c r="AR296" s="3">
        <v>33.9</v>
      </c>
      <c r="AS296" s="3">
        <v>33.9</v>
      </c>
      <c r="AT296" s="4">
        <v>31375860</v>
      </c>
      <c r="AU296" s="4">
        <v>31375860</v>
      </c>
      <c r="AV296" s="3">
        <v>100</v>
      </c>
      <c r="AW296" s="4">
        <v>544810000</v>
      </c>
      <c r="AX296" s="4">
        <v>454462943</v>
      </c>
      <c r="AY296" s="3">
        <v>83.42</v>
      </c>
      <c r="AZ296" s="4">
        <v>5062734000</v>
      </c>
      <c r="BA296" s="4">
        <v>0</v>
      </c>
      <c r="BB296" s="3">
        <v>0</v>
      </c>
      <c r="BC296" s="4">
        <v>418065760</v>
      </c>
      <c r="BD296" s="4">
        <v>0</v>
      </c>
      <c r="BE296" s="3">
        <v>0</v>
      </c>
      <c r="BF296" s="4">
        <v>1814467569</v>
      </c>
      <c r="BG296" s="4">
        <v>0</v>
      </c>
      <c r="BH296" s="3">
        <v>0</v>
      </c>
      <c r="BI296" s="4">
        <v>7871453189</v>
      </c>
      <c r="BJ296" s="4">
        <v>485838803</v>
      </c>
      <c r="BK296" s="3">
        <v>6.17</v>
      </c>
      <c r="BM296" s="13">
        <f t="shared" si="49"/>
        <v>31.375859999999999</v>
      </c>
      <c r="BN296" s="13">
        <f t="shared" si="50"/>
        <v>31.375859999999999</v>
      </c>
      <c r="BO296" s="13">
        <f t="shared" si="51"/>
        <v>544.80999999999995</v>
      </c>
      <c r="BP296" s="13">
        <f t="shared" si="52"/>
        <v>454.462943</v>
      </c>
      <c r="BQ296" s="13">
        <f t="shared" si="53"/>
        <v>5062.7340000000004</v>
      </c>
      <c r="BR296" s="13">
        <f t="shared" si="54"/>
        <v>0</v>
      </c>
      <c r="BS296" s="13">
        <f t="shared" si="55"/>
        <v>418.06576000000001</v>
      </c>
      <c r="BT296" s="13">
        <f t="shared" si="56"/>
        <v>0</v>
      </c>
      <c r="BU296" s="13">
        <f t="shared" si="57"/>
        <v>1814.4675689999999</v>
      </c>
      <c r="BV296" s="13">
        <f t="shared" si="58"/>
        <v>0</v>
      </c>
      <c r="BW296" s="13">
        <f t="shared" si="59"/>
        <v>7871.4531889999998</v>
      </c>
      <c r="BX296" s="13">
        <f t="shared" si="60"/>
        <v>485.83880299999998</v>
      </c>
    </row>
    <row r="297" spans="1:76" x14ac:dyDescent="0.25">
      <c r="A297">
        <v>16</v>
      </c>
      <c r="B297" t="s">
        <v>60</v>
      </c>
      <c r="C297" t="s">
        <v>61</v>
      </c>
      <c r="D297">
        <v>2021</v>
      </c>
      <c r="E297" t="s">
        <v>62</v>
      </c>
      <c r="F297" t="s">
        <v>63</v>
      </c>
      <c r="G297">
        <v>2</v>
      </c>
      <c r="H297" t="s">
        <v>64</v>
      </c>
      <c r="I297" t="s">
        <v>3666</v>
      </c>
      <c r="J297" t="s">
        <v>677</v>
      </c>
      <c r="K297" t="s">
        <v>678</v>
      </c>
      <c r="L297" t="s">
        <v>4103</v>
      </c>
      <c r="M297" t="s">
        <v>679</v>
      </c>
      <c r="N297" s="1" t="s">
        <v>641</v>
      </c>
      <c r="O297" t="s">
        <v>642</v>
      </c>
      <c r="P297" s="1" t="s">
        <v>685</v>
      </c>
      <c r="Q297" t="s">
        <v>686</v>
      </c>
      <c r="R297" t="s">
        <v>3760</v>
      </c>
      <c r="S297" t="s">
        <v>687</v>
      </c>
      <c r="T297">
        <v>17</v>
      </c>
      <c r="U297">
        <v>5</v>
      </c>
      <c r="V297" t="s">
        <v>693</v>
      </c>
      <c r="W297">
        <v>1</v>
      </c>
      <c r="X297" t="s">
        <v>74</v>
      </c>
      <c r="Y297">
        <v>1</v>
      </c>
      <c r="Z297" t="s">
        <v>75</v>
      </c>
      <c r="AA297">
        <v>1</v>
      </c>
      <c r="AB297" s="3">
        <v>5</v>
      </c>
      <c r="AC297" s="3">
        <v>5</v>
      </c>
      <c r="AD297" s="3">
        <v>100</v>
      </c>
      <c r="AE297" s="3">
        <v>30</v>
      </c>
      <c r="AF297" s="3">
        <v>26.25</v>
      </c>
      <c r="AG297" s="3">
        <v>87.5</v>
      </c>
      <c r="AH297" s="3">
        <v>30</v>
      </c>
      <c r="AI297" s="3">
        <v>0</v>
      </c>
      <c r="AJ297" s="3">
        <v>0</v>
      </c>
      <c r="AK297" s="3">
        <v>30</v>
      </c>
      <c r="AL297" s="3">
        <v>0</v>
      </c>
      <c r="AM297" s="3">
        <v>0</v>
      </c>
      <c r="AN297" s="3">
        <v>5</v>
      </c>
      <c r="AO297" s="3">
        <v>0</v>
      </c>
      <c r="AP297" s="3">
        <v>0</v>
      </c>
      <c r="AQ297" s="3">
        <v>100</v>
      </c>
      <c r="AR297" s="3">
        <v>31.25</v>
      </c>
      <c r="AS297" s="3">
        <v>31.25</v>
      </c>
      <c r="AT297" s="4">
        <v>95456815</v>
      </c>
      <c r="AU297" s="4">
        <v>95456815</v>
      </c>
      <c r="AV297" s="3">
        <v>100</v>
      </c>
      <c r="AW297" s="4">
        <v>648181218</v>
      </c>
      <c r="AX297" s="4">
        <v>519326674</v>
      </c>
      <c r="AY297" s="3">
        <v>80.12</v>
      </c>
      <c r="AZ297" s="4">
        <v>751496000</v>
      </c>
      <c r="BA297" s="4">
        <v>0</v>
      </c>
      <c r="BB297" s="3">
        <v>0</v>
      </c>
      <c r="BC297" s="4">
        <v>332704663</v>
      </c>
      <c r="BD297" s="4">
        <v>0</v>
      </c>
      <c r="BE297" s="3">
        <v>0</v>
      </c>
      <c r="BF297" s="4">
        <v>1479292963</v>
      </c>
      <c r="BG297" s="4">
        <v>0</v>
      </c>
      <c r="BH297" s="3">
        <v>0</v>
      </c>
      <c r="BI297" s="4">
        <v>3307131659</v>
      </c>
      <c r="BJ297" s="4">
        <v>614783489</v>
      </c>
      <c r="BK297" s="3">
        <v>18.59</v>
      </c>
      <c r="BM297" s="13">
        <f t="shared" si="49"/>
        <v>95.456815000000006</v>
      </c>
      <c r="BN297" s="13">
        <f t="shared" si="50"/>
        <v>95.456815000000006</v>
      </c>
      <c r="BO297" s="13">
        <f t="shared" si="51"/>
        <v>648.18121799999994</v>
      </c>
      <c r="BP297" s="13">
        <f t="shared" si="52"/>
        <v>519.32667400000003</v>
      </c>
      <c r="BQ297" s="13">
        <f t="shared" si="53"/>
        <v>751.49599999999998</v>
      </c>
      <c r="BR297" s="13">
        <f t="shared" si="54"/>
        <v>0</v>
      </c>
      <c r="BS297" s="13">
        <f t="shared" si="55"/>
        <v>332.70466299999998</v>
      </c>
      <c r="BT297" s="13">
        <f t="shared" si="56"/>
        <v>0</v>
      </c>
      <c r="BU297" s="13">
        <f t="shared" si="57"/>
        <v>1479.2929630000001</v>
      </c>
      <c r="BV297" s="13">
        <f t="shared" si="58"/>
        <v>0</v>
      </c>
      <c r="BW297" s="13">
        <f t="shared" si="59"/>
        <v>3307.1316589999997</v>
      </c>
      <c r="BX297" s="13">
        <f t="shared" si="60"/>
        <v>614.78348900000003</v>
      </c>
    </row>
    <row r="298" spans="1:76" x14ac:dyDescent="0.25">
      <c r="A298">
        <v>16</v>
      </c>
      <c r="B298" t="s">
        <v>60</v>
      </c>
      <c r="C298" t="s">
        <v>61</v>
      </c>
      <c r="D298">
        <v>2021</v>
      </c>
      <c r="E298" t="s">
        <v>62</v>
      </c>
      <c r="F298" t="s">
        <v>63</v>
      </c>
      <c r="G298">
        <v>2</v>
      </c>
      <c r="H298" t="s">
        <v>64</v>
      </c>
      <c r="I298" t="s">
        <v>3666</v>
      </c>
      <c r="J298" t="s">
        <v>677</v>
      </c>
      <c r="K298" t="s">
        <v>678</v>
      </c>
      <c r="L298" t="s">
        <v>4103</v>
      </c>
      <c r="M298" t="s">
        <v>679</v>
      </c>
      <c r="N298" s="1" t="s">
        <v>641</v>
      </c>
      <c r="O298" t="s">
        <v>642</v>
      </c>
      <c r="P298" s="1" t="s">
        <v>685</v>
      </c>
      <c r="Q298" t="s">
        <v>686</v>
      </c>
      <c r="R298" t="s">
        <v>3760</v>
      </c>
      <c r="S298" t="s">
        <v>687</v>
      </c>
      <c r="T298">
        <v>17</v>
      </c>
      <c r="U298">
        <v>6</v>
      </c>
      <c r="V298" t="s">
        <v>694</v>
      </c>
      <c r="W298">
        <v>1</v>
      </c>
      <c r="X298" t="s">
        <v>74</v>
      </c>
      <c r="Y298">
        <v>1</v>
      </c>
      <c r="Z298" t="s">
        <v>75</v>
      </c>
      <c r="AA298">
        <v>1</v>
      </c>
      <c r="AB298" s="3">
        <v>5</v>
      </c>
      <c r="AC298" s="3">
        <v>5</v>
      </c>
      <c r="AD298" s="3">
        <v>100</v>
      </c>
      <c r="AE298" s="3">
        <v>30</v>
      </c>
      <c r="AF298" s="3">
        <v>25.05</v>
      </c>
      <c r="AG298" s="3">
        <v>83.5</v>
      </c>
      <c r="AH298" s="3">
        <v>30</v>
      </c>
      <c r="AI298" s="3">
        <v>0</v>
      </c>
      <c r="AJ298" s="3">
        <v>0</v>
      </c>
      <c r="AK298" s="3">
        <v>30</v>
      </c>
      <c r="AL298" s="3">
        <v>0</v>
      </c>
      <c r="AM298" s="3">
        <v>0</v>
      </c>
      <c r="AN298" s="3">
        <v>5</v>
      </c>
      <c r="AO298" s="3">
        <v>0</v>
      </c>
      <c r="AP298" s="3">
        <v>0</v>
      </c>
      <c r="AQ298" s="3">
        <v>100</v>
      </c>
      <c r="AR298" s="3">
        <v>30.05</v>
      </c>
      <c r="AS298" s="3">
        <v>30.05</v>
      </c>
      <c r="AT298" s="4">
        <v>67619000</v>
      </c>
      <c r="AU298" s="4">
        <v>67619000</v>
      </c>
      <c r="AV298" s="3">
        <v>100</v>
      </c>
      <c r="AW298" s="4">
        <v>457548222</v>
      </c>
      <c r="AX298" s="4">
        <v>311917056</v>
      </c>
      <c r="AY298" s="3">
        <v>68.17</v>
      </c>
      <c r="AZ298" s="4">
        <v>358656000</v>
      </c>
      <c r="BA298" s="4">
        <v>0</v>
      </c>
      <c r="BB298" s="3">
        <v>0</v>
      </c>
      <c r="BC298" s="4">
        <v>126541397</v>
      </c>
      <c r="BD298" s="4">
        <v>0</v>
      </c>
      <c r="BE298" s="3">
        <v>0</v>
      </c>
      <c r="BF298" s="4">
        <v>560375804</v>
      </c>
      <c r="BG298" s="4">
        <v>0</v>
      </c>
      <c r="BH298" s="3">
        <v>0</v>
      </c>
      <c r="BI298" s="4">
        <v>1570740423</v>
      </c>
      <c r="BJ298" s="4">
        <v>379536056</v>
      </c>
      <c r="BK298" s="3">
        <v>24.16</v>
      </c>
      <c r="BM298" s="13">
        <f t="shared" si="49"/>
        <v>67.619</v>
      </c>
      <c r="BN298" s="13">
        <f t="shared" si="50"/>
        <v>67.619</v>
      </c>
      <c r="BO298" s="13">
        <f t="shared" si="51"/>
        <v>457.54822200000001</v>
      </c>
      <c r="BP298" s="13">
        <f t="shared" si="52"/>
        <v>311.917056</v>
      </c>
      <c r="BQ298" s="13">
        <f t="shared" si="53"/>
        <v>358.65600000000001</v>
      </c>
      <c r="BR298" s="13">
        <f t="shared" si="54"/>
        <v>0</v>
      </c>
      <c r="BS298" s="13">
        <f t="shared" si="55"/>
        <v>126.541397</v>
      </c>
      <c r="BT298" s="13">
        <f t="shared" si="56"/>
        <v>0</v>
      </c>
      <c r="BU298" s="13">
        <f t="shared" si="57"/>
        <v>560.37580400000002</v>
      </c>
      <c r="BV298" s="13">
        <f t="shared" si="58"/>
        <v>0</v>
      </c>
      <c r="BW298" s="13">
        <f t="shared" si="59"/>
        <v>1570.740423</v>
      </c>
      <c r="BX298" s="13">
        <f t="shared" si="60"/>
        <v>379.53605600000003</v>
      </c>
    </row>
    <row r="299" spans="1:76" x14ac:dyDescent="0.25">
      <c r="A299">
        <v>16</v>
      </c>
      <c r="B299" t="s">
        <v>60</v>
      </c>
      <c r="C299" t="s">
        <v>61</v>
      </c>
      <c r="D299">
        <v>2021</v>
      </c>
      <c r="E299" t="s">
        <v>62</v>
      </c>
      <c r="F299" t="s">
        <v>63</v>
      </c>
      <c r="G299">
        <v>2</v>
      </c>
      <c r="H299" t="s">
        <v>64</v>
      </c>
      <c r="I299" t="s">
        <v>3666</v>
      </c>
      <c r="J299" t="s">
        <v>677</v>
      </c>
      <c r="K299" t="s">
        <v>678</v>
      </c>
      <c r="L299" t="s">
        <v>4103</v>
      </c>
      <c r="M299" t="s">
        <v>679</v>
      </c>
      <c r="N299" s="1" t="s">
        <v>266</v>
      </c>
      <c r="O299" t="s">
        <v>695</v>
      </c>
      <c r="P299" s="1" t="s">
        <v>696</v>
      </c>
      <c r="Q299" t="s">
        <v>697</v>
      </c>
      <c r="R299" t="s">
        <v>3761</v>
      </c>
      <c r="S299" t="s">
        <v>698</v>
      </c>
      <c r="T299">
        <v>22</v>
      </c>
      <c r="U299">
        <v>1</v>
      </c>
      <c r="V299" t="s">
        <v>699</v>
      </c>
      <c r="W299">
        <v>1</v>
      </c>
      <c r="X299" t="s">
        <v>74</v>
      </c>
      <c r="Y299">
        <v>1</v>
      </c>
      <c r="Z299" t="s">
        <v>75</v>
      </c>
      <c r="AA299">
        <v>1</v>
      </c>
      <c r="AB299" s="3">
        <v>12300</v>
      </c>
      <c r="AC299" s="3">
        <v>12134</v>
      </c>
      <c r="AD299" s="3">
        <v>98.65</v>
      </c>
      <c r="AE299" s="3">
        <v>21000</v>
      </c>
      <c r="AF299" s="3">
        <v>16248</v>
      </c>
      <c r="AG299" s="3">
        <v>77.37</v>
      </c>
      <c r="AH299" s="3">
        <v>15600</v>
      </c>
      <c r="AI299" s="3">
        <v>0</v>
      </c>
      <c r="AJ299" s="3">
        <v>0</v>
      </c>
      <c r="AK299" s="3">
        <v>15600</v>
      </c>
      <c r="AL299" s="3">
        <v>0</v>
      </c>
      <c r="AM299" s="3">
        <v>0</v>
      </c>
      <c r="AN299" s="3">
        <v>7371</v>
      </c>
      <c r="AO299" s="3">
        <v>0</v>
      </c>
      <c r="AP299" s="3">
        <v>0</v>
      </c>
      <c r="AQ299" s="3">
        <v>71705</v>
      </c>
      <c r="AR299" s="3">
        <v>28382</v>
      </c>
      <c r="AS299" s="3">
        <v>39.58</v>
      </c>
      <c r="AT299" s="4">
        <v>5179777509</v>
      </c>
      <c r="AU299" s="4">
        <v>5091686942</v>
      </c>
      <c r="AV299" s="3">
        <v>98.3</v>
      </c>
      <c r="AW299" s="4">
        <v>61050535994</v>
      </c>
      <c r="AX299" s="4">
        <v>21739899030</v>
      </c>
      <c r="AY299" s="3">
        <v>35.61</v>
      </c>
      <c r="AZ299" s="4">
        <v>17594011000</v>
      </c>
      <c r="BA299" s="4">
        <v>0</v>
      </c>
      <c r="BB299" s="3">
        <v>0</v>
      </c>
      <c r="BC299" s="4">
        <v>16043574848</v>
      </c>
      <c r="BD299" s="4">
        <v>0</v>
      </c>
      <c r="BE299" s="3">
        <v>0</v>
      </c>
      <c r="BF299" s="4">
        <v>19015155858</v>
      </c>
      <c r="BG299" s="4">
        <v>0</v>
      </c>
      <c r="BH299" s="3">
        <v>0</v>
      </c>
      <c r="BI299" s="4">
        <v>118883055209</v>
      </c>
      <c r="BJ299" s="4">
        <v>26831585972</v>
      </c>
      <c r="BK299" s="3">
        <v>22.57</v>
      </c>
      <c r="BM299" s="13">
        <f t="shared" si="49"/>
        <v>5179.7775089999996</v>
      </c>
      <c r="BN299" s="13">
        <f t="shared" si="50"/>
        <v>5091.6869420000003</v>
      </c>
      <c r="BO299" s="13">
        <f t="shared" si="51"/>
        <v>61050.535993999998</v>
      </c>
      <c r="BP299" s="13">
        <f t="shared" si="52"/>
        <v>21739.89903</v>
      </c>
      <c r="BQ299" s="13">
        <f t="shared" si="53"/>
        <v>17594.010999999999</v>
      </c>
      <c r="BR299" s="13">
        <f t="shared" si="54"/>
        <v>0</v>
      </c>
      <c r="BS299" s="13">
        <f t="shared" si="55"/>
        <v>16043.574848</v>
      </c>
      <c r="BT299" s="13">
        <f t="shared" si="56"/>
        <v>0</v>
      </c>
      <c r="BU299" s="13">
        <f t="shared" si="57"/>
        <v>19015.155857999998</v>
      </c>
      <c r="BV299" s="13">
        <f t="shared" si="58"/>
        <v>0</v>
      </c>
      <c r="BW299" s="13">
        <f t="shared" si="59"/>
        <v>118883.055209</v>
      </c>
      <c r="BX299" s="13">
        <f t="shared" si="60"/>
        <v>26831.585972000001</v>
      </c>
    </row>
    <row r="300" spans="1:76" x14ac:dyDescent="0.25">
      <c r="A300">
        <v>16</v>
      </c>
      <c r="B300" t="s">
        <v>60</v>
      </c>
      <c r="C300" t="s">
        <v>61</v>
      </c>
      <c r="D300">
        <v>2021</v>
      </c>
      <c r="E300" t="s">
        <v>62</v>
      </c>
      <c r="F300" t="s">
        <v>63</v>
      </c>
      <c r="G300">
        <v>2</v>
      </c>
      <c r="H300" t="s">
        <v>64</v>
      </c>
      <c r="I300" t="s">
        <v>3666</v>
      </c>
      <c r="J300" t="s">
        <v>677</v>
      </c>
      <c r="K300" t="s">
        <v>678</v>
      </c>
      <c r="L300" t="s">
        <v>4103</v>
      </c>
      <c r="M300" t="s">
        <v>679</v>
      </c>
      <c r="N300" s="1" t="s">
        <v>266</v>
      </c>
      <c r="O300" t="s">
        <v>695</v>
      </c>
      <c r="P300" s="1" t="s">
        <v>696</v>
      </c>
      <c r="Q300" t="s">
        <v>697</v>
      </c>
      <c r="R300" t="s">
        <v>3761</v>
      </c>
      <c r="S300" t="s">
        <v>698</v>
      </c>
      <c r="T300">
        <v>22</v>
      </c>
      <c r="U300">
        <v>2</v>
      </c>
      <c r="V300" t="s">
        <v>700</v>
      </c>
      <c r="W300">
        <v>1</v>
      </c>
      <c r="X300" t="s">
        <v>74</v>
      </c>
      <c r="Y300">
        <v>1</v>
      </c>
      <c r="Z300" t="s">
        <v>75</v>
      </c>
      <c r="AA300">
        <v>1</v>
      </c>
      <c r="AB300" s="3">
        <v>807</v>
      </c>
      <c r="AC300" s="3">
        <v>811</v>
      </c>
      <c r="AD300" s="3">
        <v>100.5</v>
      </c>
      <c r="AE300" s="3">
        <v>1571</v>
      </c>
      <c r="AF300" s="3">
        <v>1188</v>
      </c>
      <c r="AG300" s="3">
        <v>75.62</v>
      </c>
      <c r="AH300" s="3">
        <v>1572</v>
      </c>
      <c r="AI300" s="3">
        <v>0</v>
      </c>
      <c r="AJ300" s="3">
        <v>0</v>
      </c>
      <c r="AK300" s="3">
        <v>1800</v>
      </c>
      <c r="AL300" s="3">
        <v>0</v>
      </c>
      <c r="AM300" s="3">
        <v>0</v>
      </c>
      <c r="AN300" s="3">
        <v>750</v>
      </c>
      <c r="AO300" s="3">
        <v>0</v>
      </c>
      <c r="AP300" s="3">
        <v>0</v>
      </c>
      <c r="AQ300" s="3">
        <v>6500</v>
      </c>
      <c r="AR300" s="3">
        <v>1999</v>
      </c>
      <c r="AS300" s="3">
        <v>30.75</v>
      </c>
      <c r="AT300" s="4">
        <v>1178125788</v>
      </c>
      <c r="AU300" s="4">
        <v>1166702016</v>
      </c>
      <c r="AV300" s="3">
        <v>99.03</v>
      </c>
      <c r="AW300" s="4">
        <v>7492335006</v>
      </c>
      <c r="AX300" s="4">
        <v>5870330103</v>
      </c>
      <c r="AY300" s="3">
        <v>78.349999999999994</v>
      </c>
      <c r="AZ300" s="4">
        <v>20450020000</v>
      </c>
      <c r="BA300" s="4">
        <v>0</v>
      </c>
      <c r="BB300" s="3">
        <v>0</v>
      </c>
      <c r="BC300" s="4">
        <v>10695177063</v>
      </c>
      <c r="BD300" s="4">
        <v>0</v>
      </c>
      <c r="BE300" s="3">
        <v>0</v>
      </c>
      <c r="BF300" s="4">
        <v>12605755468</v>
      </c>
      <c r="BG300" s="4">
        <v>0</v>
      </c>
      <c r="BH300" s="3">
        <v>0</v>
      </c>
      <c r="BI300" s="4">
        <v>52421413325</v>
      </c>
      <c r="BJ300" s="4">
        <v>7037032119</v>
      </c>
      <c r="BK300" s="3">
        <v>13.42</v>
      </c>
      <c r="BM300" s="13">
        <f t="shared" si="49"/>
        <v>1178.1257880000001</v>
      </c>
      <c r="BN300" s="13">
        <f t="shared" si="50"/>
        <v>1166.702016</v>
      </c>
      <c r="BO300" s="13">
        <f t="shared" si="51"/>
        <v>7492.3350060000002</v>
      </c>
      <c r="BP300" s="13">
        <f t="shared" si="52"/>
        <v>5870.3301030000002</v>
      </c>
      <c r="BQ300" s="13">
        <f t="shared" si="53"/>
        <v>20450.02</v>
      </c>
      <c r="BR300" s="13">
        <f t="shared" si="54"/>
        <v>0</v>
      </c>
      <c r="BS300" s="13">
        <f t="shared" si="55"/>
        <v>10695.177062999999</v>
      </c>
      <c r="BT300" s="13">
        <f t="shared" si="56"/>
        <v>0</v>
      </c>
      <c r="BU300" s="13">
        <f t="shared" si="57"/>
        <v>12605.755467999999</v>
      </c>
      <c r="BV300" s="13">
        <f t="shared" si="58"/>
        <v>0</v>
      </c>
      <c r="BW300" s="13">
        <f t="shared" si="59"/>
        <v>52421.413325000001</v>
      </c>
      <c r="BX300" s="13">
        <f t="shared" si="60"/>
        <v>7037.0321190000004</v>
      </c>
    </row>
    <row r="301" spans="1:76" x14ac:dyDescent="0.25">
      <c r="A301">
        <v>16</v>
      </c>
      <c r="B301" t="s">
        <v>60</v>
      </c>
      <c r="C301" t="s">
        <v>61</v>
      </c>
      <c r="D301">
        <v>2021</v>
      </c>
      <c r="E301" t="s">
        <v>62</v>
      </c>
      <c r="F301" t="s">
        <v>63</v>
      </c>
      <c r="G301">
        <v>2</v>
      </c>
      <c r="H301" t="s">
        <v>64</v>
      </c>
      <c r="I301" t="s">
        <v>3666</v>
      </c>
      <c r="J301" t="s">
        <v>677</v>
      </c>
      <c r="K301" t="s">
        <v>678</v>
      </c>
      <c r="L301" t="s">
        <v>4103</v>
      </c>
      <c r="M301" t="s">
        <v>679</v>
      </c>
      <c r="N301" s="1" t="s">
        <v>266</v>
      </c>
      <c r="O301" t="s">
        <v>695</v>
      </c>
      <c r="P301" s="1" t="s">
        <v>696</v>
      </c>
      <c r="Q301" t="s">
        <v>697</v>
      </c>
      <c r="R301" t="s">
        <v>3762</v>
      </c>
      <c r="S301" t="s">
        <v>701</v>
      </c>
      <c r="T301">
        <v>20</v>
      </c>
      <c r="U301">
        <v>1</v>
      </c>
      <c r="V301" t="s">
        <v>702</v>
      </c>
      <c r="W301">
        <v>1</v>
      </c>
      <c r="X301" t="s">
        <v>74</v>
      </c>
      <c r="Y301">
        <v>1</v>
      </c>
      <c r="Z301" t="s">
        <v>75</v>
      </c>
      <c r="AA301">
        <v>1</v>
      </c>
      <c r="AB301" s="3">
        <v>43000</v>
      </c>
      <c r="AC301" s="3">
        <v>45284</v>
      </c>
      <c r="AD301" s="3">
        <v>105.31</v>
      </c>
      <c r="AE301" s="3">
        <v>215000</v>
      </c>
      <c r="AF301" s="3">
        <v>162306</v>
      </c>
      <c r="AG301" s="3">
        <v>75.489999999999995</v>
      </c>
      <c r="AH301" s="3">
        <v>1038500</v>
      </c>
      <c r="AI301" s="3">
        <v>0</v>
      </c>
      <c r="AJ301" s="3">
        <v>0</v>
      </c>
      <c r="AK301" s="3">
        <v>1108500</v>
      </c>
      <c r="AL301" s="3">
        <v>0</v>
      </c>
      <c r="AM301" s="3">
        <v>0</v>
      </c>
      <c r="AN301" s="3">
        <v>595000</v>
      </c>
      <c r="AO301" s="3">
        <v>0</v>
      </c>
      <c r="AP301" s="3">
        <v>0</v>
      </c>
      <c r="AQ301" s="3">
        <v>3000000</v>
      </c>
      <c r="AR301" s="3">
        <v>207590</v>
      </c>
      <c r="AS301" s="3">
        <v>6.92</v>
      </c>
      <c r="AT301" s="4">
        <v>533071966</v>
      </c>
      <c r="AU301" s="4">
        <v>280674231</v>
      </c>
      <c r="AV301" s="3">
        <v>52.65</v>
      </c>
      <c r="AW301" s="4">
        <v>7492862320</v>
      </c>
      <c r="AX301" s="4">
        <v>3716692672</v>
      </c>
      <c r="AY301" s="3">
        <v>49.6</v>
      </c>
      <c r="AZ301" s="4">
        <v>4369657000</v>
      </c>
      <c r="BA301" s="4">
        <v>0</v>
      </c>
      <c r="BB301" s="3">
        <v>0</v>
      </c>
      <c r="BC301" s="4">
        <v>1421685516</v>
      </c>
      <c r="BD301" s="4">
        <v>0</v>
      </c>
      <c r="BE301" s="3">
        <v>0</v>
      </c>
      <c r="BF301" s="4">
        <v>1691028469</v>
      </c>
      <c r="BG301" s="4">
        <v>0</v>
      </c>
      <c r="BH301" s="3">
        <v>0</v>
      </c>
      <c r="BI301" s="4">
        <v>15508305271</v>
      </c>
      <c r="BJ301" s="4">
        <v>3997366903</v>
      </c>
      <c r="BK301" s="3">
        <v>25.78</v>
      </c>
      <c r="BM301" s="13">
        <f t="shared" si="49"/>
        <v>533.07196599999997</v>
      </c>
      <c r="BN301" s="13">
        <f t="shared" si="50"/>
        <v>280.67423100000002</v>
      </c>
      <c r="BO301" s="13">
        <f t="shared" si="51"/>
        <v>7492.8623200000002</v>
      </c>
      <c r="BP301" s="13">
        <f t="shared" si="52"/>
        <v>3716.6926720000001</v>
      </c>
      <c r="BQ301" s="13">
        <f t="shared" si="53"/>
        <v>4369.6570000000002</v>
      </c>
      <c r="BR301" s="13">
        <f t="shared" si="54"/>
        <v>0</v>
      </c>
      <c r="BS301" s="13">
        <f t="shared" si="55"/>
        <v>1421.685516</v>
      </c>
      <c r="BT301" s="13">
        <f t="shared" si="56"/>
        <v>0</v>
      </c>
      <c r="BU301" s="13">
        <f t="shared" si="57"/>
        <v>1691.0284690000001</v>
      </c>
      <c r="BV301" s="13">
        <f t="shared" si="58"/>
        <v>0</v>
      </c>
      <c r="BW301" s="13">
        <f t="shared" si="59"/>
        <v>15508.305270999999</v>
      </c>
      <c r="BX301" s="13">
        <f t="shared" si="60"/>
        <v>3997.3669030000001</v>
      </c>
    </row>
    <row r="302" spans="1:76" x14ac:dyDescent="0.25">
      <c r="A302">
        <v>16</v>
      </c>
      <c r="B302" t="s">
        <v>60</v>
      </c>
      <c r="C302" t="s">
        <v>61</v>
      </c>
      <c r="D302">
        <v>2021</v>
      </c>
      <c r="E302" t="s">
        <v>62</v>
      </c>
      <c r="F302" t="s">
        <v>63</v>
      </c>
      <c r="G302">
        <v>2</v>
      </c>
      <c r="H302" t="s">
        <v>64</v>
      </c>
      <c r="I302" t="s">
        <v>3666</v>
      </c>
      <c r="J302" t="s">
        <v>677</v>
      </c>
      <c r="K302" t="s">
        <v>678</v>
      </c>
      <c r="L302" t="s">
        <v>4103</v>
      </c>
      <c r="M302" t="s">
        <v>679</v>
      </c>
      <c r="N302" s="1" t="s">
        <v>266</v>
      </c>
      <c r="O302" t="s">
        <v>695</v>
      </c>
      <c r="P302" s="1" t="s">
        <v>696</v>
      </c>
      <c r="Q302" t="s">
        <v>697</v>
      </c>
      <c r="R302" t="s">
        <v>3762</v>
      </c>
      <c r="S302" t="s">
        <v>701</v>
      </c>
      <c r="T302">
        <v>20</v>
      </c>
      <c r="U302">
        <v>2</v>
      </c>
      <c r="V302" t="s">
        <v>703</v>
      </c>
      <c r="W302">
        <v>1</v>
      </c>
      <c r="X302" t="s">
        <v>74</v>
      </c>
      <c r="Y302">
        <v>1</v>
      </c>
      <c r="Z302" t="s">
        <v>75</v>
      </c>
      <c r="AA302">
        <v>1</v>
      </c>
      <c r="AB302" s="3">
        <v>12300</v>
      </c>
      <c r="AC302" s="3">
        <v>12540</v>
      </c>
      <c r="AD302" s="3">
        <v>101.95</v>
      </c>
      <c r="AE302" s="3">
        <v>103700</v>
      </c>
      <c r="AF302" s="3">
        <v>79456</v>
      </c>
      <c r="AG302" s="3">
        <v>76.62</v>
      </c>
      <c r="AH302" s="3">
        <v>114000</v>
      </c>
      <c r="AI302" s="3">
        <v>0</v>
      </c>
      <c r="AJ302" s="3">
        <v>0</v>
      </c>
      <c r="AK302" s="3">
        <v>120000</v>
      </c>
      <c r="AL302" s="3">
        <v>0</v>
      </c>
      <c r="AM302" s="3">
        <v>0</v>
      </c>
      <c r="AN302" s="3">
        <v>60000</v>
      </c>
      <c r="AO302" s="3">
        <v>0</v>
      </c>
      <c r="AP302" s="3">
        <v>0</v>
      </c>
      <c r="AQ302" s="3">
        <v>410000</v>
      </c>
      <c r="AR302" s="3">
        <v>91996</v>
      </c>
      <c r="AS302" s="3">
        <v>22.44</v>
      </c>
      <c r="AT302" s="4">
        <v>98412528</v>
      </c>
      <c r="AU302" s="4">
        <v>17252528</v>
      </c>
      <c r="AV302" s="3">
        <v>17.53</v>
      </c>
      <c r="AW302" s="4">
        <v>2776772240</v>
      </c>
      <c r="AX302" s="4">
        <v>1570475960</v>
      </c>
      <c r="AY302" s="3">
        <v>56.56</v>
      </c>
      <c r="AZ302" s="4">
        <v>1644490000</v>
      </c>
      <c r="BA302" s="4">
        <v>0</v>
      </c>
      <c r="BB302" s="3">
        <v>0</v>
      </c>
      <c r="BC302" s="4">
        <v>1078190647</v>
      </c>
      <c r="BD302" s="4">
        <v>0</v>
      </c>
      <c r="BE302" s="3">
        <v>0</v>
      </c>
      <c r="BF302" s="4">
        <v>1180994037</v>
      </c>
      <c r="BG302" s="4">
        <v>0</v>
      </c>
      <c r="BH302" s="3">
        <v>0</v>
      </c>
      <c r="BI302" s="4">
        <v>6778859452</v>
      </c>
      <c r="BJ302" s="4">
        <v>1587728488</v>
      </c>
      <c r="BK302" s="3">
        <v>23.42</v>
      </c>
      <c r="BM302" s="13">
        <f t="shared" si="49"/>
        <v>98.412527999999995</v>
      </c>
      <c r="BN302" s="13">
        <f t="shared" si="50"/>
        <v>17.252528000000002</v>
      </c>
      <c r="BO302" s="13">
        <f t="shared" si="51"/>
        <v>2776.7722399999998</v>
      </c>
      <c r="BP302" s="13">
        <f t="shared" si="52"/>
        <v>1570.47596</v>
      </c>
      <c r="BQ302" s="13">
        <f t="shared" si="53"/>
        <v>1644.49</v>
      </c>
      <c r="BR302" s="13">
        <f t="shared" si="54"/>
        <v>0</v>
      </c>
      <c r="BS302" s="13">
        <f t="shared" si="55"/>
        <v>1078.1906469999999</v>
      </c>
      <c r="BT302" s="13">
        <f t="shared" si="56"/>
        <v>0</v>
      </c>
      <c r="BU302" s="13">
        <f t="shared" si="57"/>
        <v>1180.9940369999999</v>
      </c>
      <c r="BV302" s="13">
        <f t="shared" si="58"/>
        <v>0</v>
      </c>
      <c r="BW302" s="13">
        <f t="shared" si="59"/>
        <v>6778.8594520000006</v>
      </c>
      <c r="BX302" s="13">
        <f t="shared" si="60"/>
        <v>1587.728488</v>
      </c>
    </row>
    <row r="303" spans="1:76" x14ac:dyDescent="0.25">
      <c r="A303">
        <v>16</v>
      </c>
      <c r="B303" t="s">
        <v>60</v>
      </c>
      <c r="C303" t="s">
        <v>61</v>
      </c>
      <c r="D303">
        <v>2021</v>
      </c>
      <c r="E303" t="s">
        <v>62</v>
      </c>
      <c r="F303" t="s">
        <v>63</v>
      </c>
      <c r="G303">
        <v>2</v>
      </c>
      <c r="H303" t="s">
        <v>64</v>
      </c>
      <c r="I303" t="s">
        <v>3666</v>
      </c>
      <c r="J303" t="s">
        <v>677</v>
      </c>
      <c r="K303" t="s">
        <v>678</v>
      </c>
      <c r="L303" t="s">
        <v>4103</v>
      </c>
      <c r="M303" t="s">
        <v>679</v>
      </c>
      <c r="N303" s="1" t="s">
        <v>266</v>
      </c>
      <c r="O303" t="s">
        <v>695</v>
      </c>
      <c r="P303" s="1" t="s">
        <v>696</v>
      </c>
      <c r="Q303" t="s">
        <v>697</v>
      </c>
      <c r="R303" t="s">
        <v>3762</v>
      </c>
      <c r="S303" t="s">
        <v>701</v>
      </c>
      <c r="T303">
        <v>20</v>
      </c>
      <c r="U303">
        <v>3</v>
      </c>
      <c r="V303" t="s">
        <v>704</v>
      </c>
      <c r="W303">
        <v>1</v>
      </c>
      <c r="X303" t="s">
        <v>74</v>
      </c>
      <c r="Y303">
        <v>1</v>
      </c>
      <c r="Z303" t="s">
        <v>75</v>
      </c>
      <c r="AA303">
        <v>1</v>
      </c>
      <c r="AB303" s="3">
        <v>0</v>
      </c>
      <c r="AC303" s="3">
        <v>0</v>
      </c>
      <c r="AD303" s="3">
        <v>0</v>
      </c>
      <c r="AE303" s="3">
        <v>60</v>
      </c>
      <c r="AF303" s="3">
        <v>40</v>
      </c>
      <c r="AG303" s="3">
        <v>66.67</v>
      </c>
      <c r="AH303" s="3">
        <v>125</v>
      </c>
      <c r="AI303" s="3">
        <v>0</v>
      </c>
      <c r="AJ303" s="3">
        <v>0</v>
      </c>
      <c r="AK303" s="3">
        <v>129</v>
      </c>
      <c r="AL303" s="3">
        <v>0</v>
      </c>
      <c r="AM303" s="3">
        <v>0</v>
      </c>
      <c r="AN303" s="3">
        <v>66</v>
      </c>
      <c r="AO303" s="3">
        <v>0</v>
      </c>
      <c r="AP303" s="3">
        <v>0</v>
      </c>
      <c r="AQ303" s="3">
        <v>380</v>
      </c>
      <c r="AR303" s="3">
        <v>40</v>
      </c>
      <c r="AS303" s="3">
        <v>10.53</v>
      </c>
      <c r="AT303" s="4">
        <v>0</v>
      </c>
      <c r="AU303" s="4">
        <v>0</v>
      </c>
      <c r="AV303" s="3">
        <v>0</v>
      </c>
      <c r="AW303" s="4">
        <v>344697300</v>
      </c>
      <c r="AX303" s="4">
        <v>114697300</v>
      </c>
      <c r="AY303" s="3">
        <v>33.28</v>
      </c>
      <c r="AZ303" s="4">
        <v>147254000</v>
      </c>
      <c r="BA303" s="4">
        <v>0</v>
      </c>
      <c r="BB303" s="3">
        <v>0</v>
      </c>
      <c r="BC303" s="4">
        <v>423740362</v>
      </c>
      <c r="BD303" s="4">
        <v>0</v>
      </c>
      <c r="BE303" s="3">
        <v>0</v>
      </c>
      <c r="BF303" s="4">
        <v>510763430</v>
      </c>
      <c r="BG303" s="4">
        <v>0</v>
      </c>
      <c r="BH303" s="3">
        <v>0</v>
      </c>
      <c r="BI303" s="4">
        <v>1426455092</v>
      </c>
      <c r="BJ303" s="4">
        <v>114697300</v>
      </c>
      <c r="BK303" s="3">
        <v>8.0399999999999991</v>
      </c>
      <c r="BM303" s="13">
        <f t="shared" si="49"/>
        <v>0</v>
      </c>
      <c r="BN303" s="13">
        <f t="shared" si="50"/>
        <v>0</v>
      </c>
      <c r="BO303" s="13">
        <f t="shared" si="51"/>
        <v>344.69729999999998</v>
      </c>
      <c r="BP303" s="13">
        <f t="shared" si="52"/>
        <v>114.6973</v>
      </c>
      <c r="BQ303" s="13">
        <f t="shared" si="53"/>
        <v>147.25399999999999</v>
      </c>
      <c r="BR303" s="13">
        <f t="shared" si="54"/>
        <v>0</v>
      </c>
      <c r="BS303" s="13">
        <f t="shared" si="55"/>
        <v>423.740362</v>
      </c>
      <c r="BT303" s="13">
        <f t="shared" si="56"/>
        <v>0</v>
      </c>
      <c r="BU303" s="13">
        <f t="shared" si="57"/>
        <v>510.76343000000003</v>
      </c>
      <c r="BV303" s="13">
        <f t="shared" si="58"/>
        <v>0</v>
      </c>
      <c r="BW303" s="13">
        <f t="shared" si="59"/>
        <v>1426.4550919999999</v>
      </c>
      <c r="BX303" s="13">
        <f t="shared" si="60"/>
        <v>114.6973</v>
      </c>
    </row>
    <row r="304" spans="1:76" x14ac:dyDescent="0.25">
      <c r="A304">
        <v>16</v>
      </c>
      <c r="B304" t="s">
        <v>60</v>
      </c>
      <c r="C304" t="s">
        <v>61</v>
      </c>
      <c r="D304">
        <v>2021</v>
      </c>
      <c r="E304" t="s">
        <v>62</v>
      </c>
      <c r="F304" t="s">
        <v>63</v>
      </c>
      <c r="G304">
        <v>2</v>
      </c>
      <c r="H304" t="s">
        <v>64</v>
      </c>
      <c r="I304" t="s">
        <v>3666</v>
      </c>
      <c r="J304" t="s">
        <v>677</v>
      </c>
      <c r="K304" t="s">
        <v>678</v>
      </c>
      <c r="L304" t="s">
        <v>4103</v>
      </c>
      <c r="M304" t="s">
        <v>679</v>
      </c>
      <c r="N304" s="1" t="s">
        <v>266</v>
      </c>
      <c r="O304" t="s">
        <v>695</v>
      </c>
      <c r="P304" s="1" t="s">
        <v>696</v>
      </c>
      <c r="Q304" t="s">
        <v>697</v>
      </c>
      <c r="R304" t="s">
        <v>3762</v>
      </c>
      <c r="S304" t="s">
        <v>701</v>
      </c>
      <c r="T304">
        <v>20</v>
      </c>
      <c r="U304">
        <v>4</v>
      </c>
      <c r="V304" t="s">
        <v>705</v>
      </c>
      <c r="W304">
        <v>1</v>
      </c>
      <c r="X304" t="s">
        <v>74</v>
      </c>
      <c r="Y304">
        <v>1</v>
      </c>
      <c r="Z304" t="s">
        <v>75</v>
      </c>
      <c r="AA304">
        <v>1</v>
      </c>
      <c r="AB304" s="3">
        <v>0</v>
      </c>
      <c r="AC304" s="3">
        <v>0</v>
      </c>
      <c r="AD304" s="3">
        <v>0</v>
      </c>
      <c r="AE304" s="3">
        <v>4000</v>
      </c>
      <c r="AF304" s="3">
        <v>2629</v>
      </c>
      <c r="AG304" s="3">
        <v>65.73</v>
      </c>
      <c r="AH304" s="3">
        <v>7850</v>
      </c>
      <c r="AI304" s="3">
        <v>0</v>
      </c>
      <c r="AJ304" s="3">
        <v>0</v>
      </c>
      <c r="AK304" s="3">
        <v>7900</v>
      </c>
      <c r="AL304" s="3">
        <v>0</v>
      </c>
      <c r="AM304" s="3">
        <v>0</v>
      </c>
      <c r="AN304" s="3">
        <v>4250</v>
      </c>
      <c r="AO304" s="3">
        <v>0</v>
      </c>
      <c r="AP304" s="3">
        <v>0</v>
      </c>
      <c r="AQ304" s="3">
        <v>24000</v>
      </c>
      <c r="AR304" s="3">
        <v>2629</v>
      </c>
      <c r="AS304" s="3">
        <v>10.95</v>
      </c>
      <c r="AT304" s="4">
        <v>0</v>
      </c>
      <c r="AU304" s="4">
        <v>0</v>
      </c>
      <c r="AV304" s="3">
        <v>0</v>
      </c>
      <c r="AW304" s="4">
        <v>447239140</v>
      </c>
      <c r="AX304" s="4">
        <v>347239140</v>
      </c>
      <c r="AY304" s="3">
        <v>77.64</v>
      </c>
      <c r="AZ304" s="4">
        <v>131477000</v>
      </c>
      <c r="BA304" s="4">
        <v>0</v>
      </c>
      <c r="BB304" s="3">
        <v>0</v>
      </c>
      <c r="BC304" s="4">
        <v>642117114</v>
      </c>
      <c r="BD304" s="4">
        <v>0</v>
      </c>
      <c r="BE304" s="3">
        <v>0</v>
      </c>
      <c r="BF304" s="4">
        <v>843179849</v>
      </c>
      <c r="BG304" s="4">
        <v>0</v>
      </c>
      <c r="BH304" s="3">
        <v>0</v>
      </c>
      <c r="BI304" s="4">
        <v>2064013103</v>
      </c>
      <c r="BJ304" s="4">
        <v>347239140</v>
      </c>
      <c r="BK304" s="3">
        <v>16.82</v>
      </c>
      <c r="BM304" s="13">
        <f t="shared" si="49"/>
        <v>0</v>
      </c>
      <c r="BN304" s="13">
        <f t="shared" si="50"/>
        <v>0</v>
      </c>
      <c r="BO304" s="13">
        <f t="shared" si="51"/>
        <v>447.23914000000002</v>
      </c>
      <c r="BP304" s="13">
        <f t="shared" si="52"/>
        <v>347.23914000000002</v>
      </c>
      <c r="BQ304" s="13">
        <f t="shared" si="53"/>
        <v>131.477</v>
      </c>
      <c r="BR304" s="13">
        <f t="shared" si="54"/>
        <v>0</v>
      </c>
      <c r="BS304" s="13">
        <f t="shared" si="55"/>
        <v>642.11711400000002</v>
      </c>
      <c r="BT304" s="13">
        <f t="shared" si="56"/>
        <v>0</v>
      </c>
      <c r="BU304" s="13">
        <f t="shared" si="57"/>
        <v>843.17984899999999</v>
      </c>
      <c r="BV304" s="13">
        <f t="shared" si="58"/>
        <v>0</v>
      </c>
      <c r="BW304" s="13">
        <f t="shared" si="59"/>
        <v>2064.0131030000002</v>
      </c>
      <c r="BX304" s="13">
        <f t="shared" si="60"/>
        <v>347.23914000000002</v>
      </c>
    </row>
    <row r="305" spans="1:76" x14ac:dyDescent="0.25">
      <c r="A305">
        <v>16</v>
      </c>
      <c r="B305" t="s">
        <v>60</v>
      </c>
      <c r="C305" t="s">
        <v>61</v>
      </c>
      <c r="D305">
        <v>2021</v>
      </c>
      <c r="E305" t="s">
        <v>62</v>
      </c>
      <c r="F305" t="s">
        <v>63</v>
      </c>
      <c r="G305">
        <v>2</v>
      </c>
      <c r="H305" t="s">
        <v>64</v>
      </c>
      <c r="I305" t="s">
        <v>3666</v>
      </c>
      <c r="J305" t="s">
        <v>677</v>
      </c>
      <c r="K305" t="s">
        <v>678</v>
      </c>
      <c r="L305" t="s">
        <v>4103</v>
      </c>
      <c r="M305" t="s">
        <v>679</v>
      </c>
      <c r="N305" s="1" t="s">
        <v>266</v>
      </c>
      <c r="O305" t="s">
        <v>695</v>
      </c>
      <c r="P305" s="1" t="s">
        <v>696</v>
      </c>
      <c r="Q305" t="s">
        <v>697</v>
      </c>
      <c r="R305" t="s">
        <v>3763</v>
      </c>
      <c r="S305" t="s">
        <v>706</v>
      </c>
      <c r="T305">
        <v>23</v>
      </c>
      <c r="U305">
        <v>1</v>
      </c>
      <c r="V305" t="s">
        <v>707</v>
      </c>
      <c r="W305">
        <v>2</v>
      </c>
      <c r="X305" t="s">
        <v>78</v>
      </c>
      <c r="Y305">
        <v>1</v>
      </c>
      <c r="Z305" t="s">
        <v>75</v>
      </c>
      <c r="AA305">
        <v>1</v>
      </c>
      <c r="AB305" s="3">
        <v>99</v>
      </c>
      <c r="AC305" s="3">
        <v>99.86</v>
      </c>
      <c r="AD305" s="3">
        <v>100.87</v>
      </c>
      <c r="AE305" s="3">
        <v>99</v>
      </c>
      <c r="AF305" s="3">
        <v>99.69</v>
      </c>
      <c r="AG305" s="3">
        <v>100.7</v>
      </c>
      <c r="AH305" s="3">
        <v>99</v>
      </c>
      <c r="AI305" s="3">
        <v>0</v>
      </c>
      <c r="AJ305" s="3">
        <v>0</v>
      </c>
      <c r="AK305" s="3">
        <v>99</v>
      </c>
      <c r="AL305" s="3">
        <v>0</v>
      </c>
      <c r="AM305" s="3">
        <v>0</v>
      </c>
      <c r="AN305" s="3">
        <v>99</v>
      </c>
      <c r="AO305" s="3">
        <v>0</v>
      </c>
      <c r="AP305" s="3">
        <v>0</v>
      </c>
      <c r="AQ305" s="3" t="s">
        <v>79</v>
      </c>
      <c r="AR305" s="3" t="s">
        <v>79</v>
      </c>
      <c r="AS305" s="3" t="s">
        <v>79</v>
      </c>
      <c r="AT305" s="4">
        <v>19217727547</v>
      </c>
      <c r="AU305" s="4">
        <v>18919235259</v>
      </c>
      <c r="AV305" s="3">
        <v>98.45</v>
      </c>
      <c r="AW305" s="4">
        <v>52536306388</v>
      </c>
      <c r="AX305" s="4">
        <v>34210170965</v>
      </c>
      <c r="AY305" s="3">
        <v>65.12</v>
      </c>
      <c r="AZ305" s="4">
        <v>26466669000</v>
      </c>
      <c r="BA305" s="4">
        <v>0</v>
      </c>
      <c r="BB305" s="3">
        <v>0</v>
      </c>
      <c r="BC305" s="4">
        <v>32870702987</v>
      </c>
      <c r="BD305" s="4">
        <v>0</v>
      </c>
      <c r="BE305" s="3">
        <v>0</v>
      </c>
      <c r="BF305" s="4">
        <v>15363054331</v>
      </c>
      <c r="BG305" s="4">
        <v>0</v>
      </c>
      <c r="BH305" s="3">
        <v>0</v>
      </c>
      <c r="BI305" s="4">
        <v>146454460253</v>
      </c>
      <c r="BJ305" s="4">
        <v>53129406224</v>
      </c>
      <c r="BK305" s="3">
        <v>36.28</v>
      </c>
      <c r="BL305" t="s">
        <v>708</v>
      </c>
      <c r="BM305" s="13">
        <f t="shared" si="49"/>
        <v>19217.727546999999</v>
      </c>
      <c r="BN305" s="13">
        <f t="shared" si="50"/>
        <v>18919.235259000001</v>
      </c>
      <c r="BO305" s="13">
        <f t="shared" si="51"/>
        <v>52536.306387999997</v>
      </c>
      <c r="BP305" s="13">
        <f t="shared" si="52"/>
        <v>34210.170964999998</v>
      </c>
      <c r="BQ305" s="13">
        <f t="shared" si="53"/>
        <v>26466.669000000002</v>
      </c>
      <c r="BR305" s="13">
        <f t="shared" si="54"/>
        <v>0</v>
      </c>
      <c r="BS305" s="13">
        <f t="shared" si="55"/>
        <v>32870.702986999997</v>
      </c>
      <c r="BT305" s="13">
        <f t="shared" si="56"/>
        <v>0</v>
      </c>
      <c r="BU305" s="13">
        <f t="shared" si="57"/>
        <v>15363.054330999999</v>
      </c>
      <c r="BV305" s="13">
        <f t="shared" si="58"/>
        <v>0</v>
      </c>
      <c r="BW305" s="13">
        <f t="shared" si="59"/>
        <v>146454.460253</v>
      </c>
      <c r="BX305" s="13">
        <f t="shared" si="60"/>
        <v>53129.406223999998</v>
      </c>
    </row>
    <row r="306" spans="1:76" x14ac:dyDescent="0.25">
      <c r="A306">
        <v>16</v>
      </c>
      <c r="B306" t="s">
        <v>60</v>
      </c>
      <c r="C306" t="s">
        <v>61</v>
      </c>
      <c r="D306">
        <v>2021</v>
      </c>
      <c r="E306" t="s">
        <v>62</v>
      </c>
      <c r="F306" t="s">
        <v>63</v>
      </c>
      <c r="G306">
        <v>2</v>
      </c>
      <c r="H306" t="s">
        <v>64</v>
      </c>
      <c r="I306" t="s">
        <v>3666</v>
      </c>
      <c r="J306" t="s">
        <v>677</v>
      </c>
      <c r="K306" t="s">
        <v>678</v>
      </c>
      <c r="L306" t="s">
        <v>4103</v>
      </c>
      <c r="M306" t="s">
        <v>679</v>
      </c>
      <c r="N306" s="1" t="s">
        <v>266</v>
      </c>
      <c r="O306" t="s">
        <v>695</v>
      </c>
      <c r="P306" s="1" t="s">
        <v>696</v>
      </c>
      <c r="Q306" t="s">
        <v>697</v>
      </c>
      <c r="R306" t="s">
        <v>3763</v>
      </c>
      <c r="S306" t="s">
        <v>706</v>
      </c>
      <c r="T306">
        <v>23</v>
      </c>
      <c r="U306">
        <v>2</v>
      </c>
      <c r="V306" t="s">
        <v>709</v>
      </c>
      <c r="W306">
        <v>1</v>
      </c>
      <c r="X306" t="s">
        <v>74</v>
      </c>
      <c r="Y306">
        <v>1</v>
      </c>
      <c r="Z306" t="s">
        <v>75</v>
      </c>
      <c r="AA306">
        <v>1</v>
      </c>
      <c r="AB306" s="3">
        <v>9</v>
      </c>
      <c r="AC306" s="3">
        <v>9</v>
      </c>
      <c r="AD306" s="3">
        <v>100</v>
      </c>
      <c r="AE306" s="3">
        <v>26</v>
      </c>
      <c r="AF306" s="3">
        <v>12</v>
      </c>
      <c r="AG306" s="3">
        <v>46.15</v>
      </c>
      <c r="AH306" s="3">
        <v>30</v>
      </c>
      <c r="AI306" s="3">
        <v>0</v>
      </c>
      <c r="AJ306" s="3">
        <v>0</v>
      </c>
      <c r="AK306" s="3">
        <v>25</v>
      </c>
      <c r="AL306" s="3">
        <v>0</v>
      </c>
      <c r="AM306" s="3">
        <v>0</v>
      </c>
      <c r="AN306" s="3">
        <v>5</v>
      </c>
      <c r="AO306" s="3">
        <v>0</v>
      </c>
      <c r="AP306" s="3">
        <v>0</v>
      </c>
      <c r="AQ306" s="3">
        <v>95</v>
      </c>
      <c r="AR306" s="3">
        <v>21</v>
      </c>
      <c r="AS306" s="3">
        <v>22.11</v>
      </c>
      <c r="AT306" s="4">
        <v>44450390398</v>
      </c>
      <c r="AU306" s="4">
        <v>44149812738</v>
      </c>
      <c r="AV306" s="3">
        <v>99.32</v>
      </c>
      <c r="AW306" s="4">
        <v>26937247808</v>
      </c>
      <c r="AX306" s="4">
        <v>11620739883</v>
      </c>
      <c r="AY306" s="3">
        <v>43.14</v>
      </c>
      <c r="AZ306" s="4">
        <v>27966669000</v>
      </c>
      <c r="BA306" s="4">
        <v>0</v>
      </c>
      <c r="BB306" s="3">
        <v>0</v>
      </c>
      <c r="BC306" s="4">
        <v>30397230451</v>
      </c>
      <c r="BD306" s="4">
        <v>0</v>
      </c>
      <c r="BE306" s="3">
        <v>0</v>
      </c>
      <c r="BF306" s="4">
        <v>15660925489</v>
      </c>
      <c r="BG306" s="4">
        <v>0</v>
      </c>
      <c r="BH306" s="3">
        <v>0</v>
      </c>
      <c r="BI306" s="4">
        <v>145412463146</v>
      </c>
      <c r="BJ306" s="4">
        <v>55770552621</v>
      </c>
      <c r="BK306" s="3">
        <v>38.35</v>
      </c>
      <c r="BM306" s="13">
        <f t="shared" si="49"/>
        <v>44450.390398000003</v>
      </c>
      <c r="BN306" s="13">
        <f t="shared" si="50"/>
        <v>44149.812738000001</v>
      </c>
      <c r="BO306" s="13">
        <f t="shared" si="51"/>
        <v>26937.247808</v>
      </c>
      <c r="BP306" s="13">
        <f t="shared" si="52"/>
        <v>11620.739883</v>
      </c>
      <c r="BQ306" s="13">
        <f t="shared" si="53"/>
        <v>27966.669000000002</v>
      </c>
      <c r="BR306" s="13">
        <f t="shared" si="54"/>
        <v>0</v>
      </c>
      <c r="BS306" s="13">
        <f t="shared" si="55"/>
        <v>30397.230450999999</v>
      </c>
      <c r="BT306" s="13">
        <f t="shared" si="56"/>
        <v>0</v>
      </c>
      <c r="BU306" s="13">
        <f t="shared" si="57"/>
        <v>15660.925488999999</v>
      </c>
      <c r="BV306" s="13">
        <f t="shared" si="58"/>
        <v>0</v>
      </c>
      <c r="BW306" s="13">
        <f t="shared" si="59"/>
        <v>145412.46314599999</v>
      </c>
      <c r="BX306" s="13">
        <f t="shared" si="60"/>
        <v>55770.552621000003</v>
      </c>
    </row>
    <row r="307" spans="1:76" x14ac:dyDescent="0.25">
      <c r="A307">
        <v>16</v>
      </c>
      <c r="B307" t="s">
        <v>60</v>
      </c>
      <c r="C307" t="s">
        <v>61</v>
      </c>
      <c r="D307">
        <v>2021</v>
      </c>
      <c r="E307" t="s">
        <v>62</v>
      </c>
      <c r="F307" t="s">
        <v>63</v>
      </c>
      <c r="G307">
        <v>2</v>
      </c>
      <c r="H307" t="s">
        <v>64</v>
      </c>
      <c r="I307" t="s">
        <v>3666</v>
      </c>
      <c r="J307" t="s">
        <v>677</v>
      </c>
      <c r="K307" t="s">
        <v>678</v>
      </c>
      <c r="L307" t="s">
        <v>4103</v>
      </c>
      <c r="M307" t="s">
        <v>679</v>
      </c>
      <c r="N307" s="1" t="s">
        <v>266</v>
      </c>
      <c r="O307" t="s">
        <v>695</v>
      </c>
      <c r="P307" s="1" t="s">
        <v>696</v>
      </c>
      <c r="Q307" t="s">
        <v>697</v>
      </c>
      <c r="R307" t="s">
        <v>3763</v>
      </c>
      <c r="S307" t="s">
        <v>706</v>
      </c>
      <c r="T307">
        <v>23</v>
      </c>
      <c r="U307">
        <v>3</v>
      </c>
      <c r="V307" t="s">
        <v>710</v>
      </c>
      <c r="W307">
        <v>1</v>
      </c>
      <c r="X307" t="s">
        <v>74</v>
      </c>
      <c r="Y307">
        <v>1</v>
      </c>
      <c r="Z307" t="s">
        <v>75</v>
      </c>
      <c r="AA307">
        <v>1</v>
      </c>
      <c r="AB307" s="3">
        <v>5</v>
      </c>
      <c r="AC307" s="3">
        <v>5</v>
      </c>
      <c r="AD307" s="3">
        <v>100</v>
      </c>
      <c r="AE307" s="3">
        <v>15</v>
      </c>
      <c r="AF307" s="3">
        <v>11.9</v>
      </c>
      <c r="AG307" s="3">
        <v>79.33</v>
      </c>
      <c r="AH307" s="3">
        <v>35</v>
      </c>
      <c r="AI307" s="3">
        <v>0</v>
      </c>
      <c r="AJ307" s="3">
        <v>0</v>
      </c>
      <c r="AK307" s="3">
        <v>40</v>
      </c>
      <c r="AL307" s="3">
        <v>0</v>
      </c>
      <c r="AM307" s="3">
        <v>0</v>
      </c>
      <c r="AN307" s="3">
        <v>5</v>
      </c>
      <c r="AO307" s="3">
        <v>0</v>
      </c>
      <c r="AP307" s="3">
        <v>0</v>
      </c>
      <c r="AQ307" s="3">
        <v>100</v>
      </c>
      <c r="AR307" s="3">
        <v>16.899999999999999</v>
      </c>
      <c r="AS307" s="3">
        <v>16.899999999999999</v>
      </c>
      <c r="AT307" s="4">
        <v>9607798321</v>
      </c>
      <c r="AU307" s="4">
        <v>9604276315</v>
      </c>
      <c r="AV307" s="3">
        <v>99.96</v>
      </c>
      <c r="AW307" s="4">
        <v>29485050338</v>
      </c>
      <c r="AX307" s="4">
        <v>26448104097</v>
      </c>
      <c r="AY307" s="3">
        <v>89.7</v>
      </c>
      <c r="AZ307" s="4">
        <v>50010617000</v>
      </c>
      <c r="BA307" s="4">
        <v>0</v>
      </c>
      <c r="BB307" s="3">
        <v>0</v>
      </c>
      <c r="BC307" s="4">
        <v>8687084097</v>
      </c>
      <c r="BD307" s="4">
        <v>0</v>
      </c>
      <c r="BE307" s="3">
        <v>0</v>
      </c>
      <c r="BF307" s="4">
        <v>7549867854</v>
      </c>
      <c r="BG307" s="4">
        <v>0</v>
      </c>
      <c r="BH307" s="3">
        <v>0</v>
      </c>
      <c r="BI307" s="4">
        <v>105340417610</v>
      </c>
      <c r="BJ307" s="4">
        <v>36052380412</v>
      </c>
      <c r="BK307" s="3">
        <v>34.22</v>
      </c>
      <c r="BM307" s="13">
        <f t="shared" si="49"/>
        <v>9607.7983210000002</v>
      </c>
      <c r="BN307" s="13">
        <f t="shared" si="50"/>
        <v>9604.2763149999992</v>
      </c>
      <c r="BO307" s="13">
        <f t="shared" si="51"/>
        <v>29485.050338000001</v>
      </c>
      <c r="BP307" s="13">
        <f t="shared" si="52"/>
        <v>26448.104096999999</v>
      </c>
      <c r="BQ307" s="13">
        <f t="shared" si="53"/>
        <v>50010.616999999998</v>
      </c>
      <c r="BR307" s="13">
        <f t="shared" si="54"/>
        <v>0</v>
      </c>
      <c r="BS307" s="13">
        <f t="shared" si="55"/>
        <v>8687.0840970000008</v>
      </c>
      <c r="BT307" s="13">
        <f t="shared" si="56"/>
        <v>0</v>
      </c>
      <c r="BU307" s="13">
        <f t="shared" si="57"/>
        <v>7549.8678540000001</v>
      </c>
      <c r="BV307" s="13">
        <f t="shared" si="58"/>
        <v>0</v>
      </c>
      <c r="BW307" s="13">
        <f t="shared" si="59"/>
        <v>105340.41761</v>
      </c>
      <c r="BX307" s="13">
        <f t="shared" si="60"/>
        <v>36052.380411999999</v>
      </c>
    </row>
    <row r="308" spans="1:76" x14ac:dyDescent="0.25">
      <c r="A308">
        <v>16</v>
      </c>
      <c r="B308" t="s">
        <v>60</v>
      </c>
      <c r="C308" t="s">
        <v>61</v>
      </c>
      <c r="D308">
        <v>2021</v>
      </c>
      <c r="E308" t="s">
        <v>62</v>
      </c>
      <c r="F308" t="s">
        <v>63</v>
      </c>
      <c r="G308">
        <v>2</v>
      </c>
      <c r="H308" t="s">
        <v>64</v>
      </c>
      <c r="I308" t="s">
        <v>3666</v>
      </c>
      <c r="J308" t="s">
        <v>677</v>
      </c>
      <c r="K308" t="s">
        <v>678</v>
      </c>
      <c r="L308" t="s">
        <v>4103</v>
      </c>
      <c r="M308" t="s">
        <v>679</v>
      </c>
      <c r="N308" s="1" t="s">
        <v>266</v>
      </c>
      <c r="O308" t="s">
        <v>695</v>
      </c>
      <c r="P308" s="1" t="s">
        <v>696</v>
      </c>
      <c r="Q308" t="s">
        <v>697</v>
      </c>
      <c r="R308" t="s">
        <v>3763</v>
      </c>
      <c r="S308" t="s">
        <v>706</v>
      </c>
      <c r="T308">
        <v>23</v>
      </c>
      <c r="U308">
        <v>4</v>
      </c>
      <c r="V308" t="s">
        <v>711</v>
      </c>
      <c r="W308">
        <v>2</v>
      </c>
      <c r="X308" t="s">
        <v>78</v>
      </c>
      <c r="Y308">
        <v>1</v>
      </c>
      <c r="Z308" t="s">
        <v>75</v>
      </c>
      <c r="AA308">
        <v>1</v>
      </c>
      <c r="AB308" s="3">
        <v>30</v>
      </c>
      <c r="AC308" s="3">
        <v>30</v>
      </c>
      <c r="AD308" s="3">
        <v>100</v>
      </c>
      <c r="AE308" s="3">
        <v>30</v>
      </c>
      <c r="AF308" s="3">
        <v>30</v>
      </c>
      <c r="AG308" s="3">
        <v>100</v>
      </c>
      <c r="AH308" s="3">
        <v>30</v>
      </c>
      <c r="AI308" s="3">
        <v>0</v>
      </c>
      <c r="AJ308" s="3">
        <v>0</v>
      </c>
      <c r="AK308" s="3">
        <v>30</v>
      </c>
      <c r="AL308" s="3">
        <v>0</v>
      </c>
      <c r="AM308" s="3">
        <v>0</v>
      </c>
      <c r="AN308" s="3">
        <v>30</v>
      </c>
      <c r="AO308" s="3">
        <v>0</v>
      </c>
      <c r="AP308" s="3">
        <v>0</v>
      </c>
      <c r="AQ308" s="3" t="s">
        <v>79</v>
      </c>
      <c r="AR308" s="3" t="s">
        <v>79</v>
      </c>
      <c r="AS308" s="3" t="s">
        <v>79</v>
      </c>
      <c r="AT308" s="4">
        <v>627528458</v>
      </c>
      <c r="AU308" s="4">
        <v>627528458</v>
      </c>
      <c r="AV308" s="3">
        <v>100</v>
      </c>
      <c r="AW308" s="4">
        <v>2340363500</v>
      </c>
      <c r="AX308" s="4">
        <v>1730363500</v>
      </c>
      <c r="AY308" s="3">
        <v>73.94</v>
      </c>
      <c r="AZ308" s="4">
        <v>2094582000</v>
      </c>
      <c r="BA308" s="4">
        <v>0</v>
      </c>
      <c r="BB308" s="3">
        <v>0</v>
      </c>
      <c r="BC308" s="4">
        <v>2452814176</v>
      </c>
      <c r="BD308" s="4">
        <v>0</v>
      </c>
      <c r="BE308" s="3">
        <v>0</v>
      </c>
      <c r="BF308" s="4">
        <v>2853552181</v>
      </c>
      <c r="BG308" s="4">
        <v>0</v>
      </c>
      <c r="BH308" s="3">
        <v>0</v>
      </c>
      <c r="BI308" s="4">
        <v>10368840315</v>
      </c>
      <c r="BJ308" s="4">
        <v>2357891958</v>
      </c>
      <c r="BK308" s="3">
        <v>22.74</v>
      </c>
      <c r="BM308" s="13">
        <f t="shared" si="49"/>
        <v>627.528458</v>
      </c>
      <c r="BN308" s="13">
        <f t="shared" si="50"/>
        <v>627.528458</v>
      </c>
      <c r="BO308" s="13">
        <f t="shared" si="51"/>
        <v>2340.3634999999999</v>
      </c>
      <c r="BP308" s="13">
        <f t="shared" si="52"/>
        <v>1730.3634999999999</v>
      </c>
      <c r="BQ308" s="13">
        <f t="shared" si="53"/>
        <v>2094.5819999999999</v>
      </c>
      <c r="BR308" s="13">
        <f t="shared" si="54"/>
        <v>0</v>
      </c>
      <c r="BS308" s="13">
        <f t="shared" si="55"/>
        <v>2452.8141759999999</v>
      </c>
      <c r="BT308" s="13">
        <f t="shared" si="56"/>
        <v>0</v>
      </c>
      <c r="BU308" s="13">
        <f t="shared" si="57"/>
        <v>2853.552181</v>
      </c>
      <c r="BV308" s="13">
        <f t="shared" si="58"/>
        <v>0</v>
      </c>
      <c r="BW308" s="13">
        <f t="shared" si="59"/>
        <v>10368.840315000001</v>
      </c>
      <c r="BX308" s="13">
        <f t="shared" si="60"/>
        <v>2357.8919580000002</v>
      </c>
    </row>
    <row r="309" spans="1:76" x14ac:dyDescent="0.25">
      <c r="A309">
        <v>16</v>
      </c>
      <c r="B309" t="s">
        <v>60</v>
      </c>
      <c r="C309" t="s">
        <v>61</v>
      </c>
      <c r="D309">
        <v>2021</v>
      </c>
      <c r="E309" t="s">
        <v>62</v>
      </c>
      <c r="F309" t="s">
        <v>63</v>
      </c>
      <c r="G309">
        <v>2</v>
      </c>
      <c r="H309" t="s">
        <v>64</v>
      </c>
      <c r="I309" t="s">
        <v>3666</v>
      </c>
      <c r="J309" t="s">
        <v>677</v>
      </c>
      <c r="K309" t="s">
        <v>678</v>
      </c>
      <c r="L309" t="s">
        <v>4103</v>
      </c>
      <c r="M309" t="s">
        <v>679</v>
      </c>
      <c r="N309" s="1" t="s">
        <v>266</v>
      </c>
      <c r="O309" t="s">
        <v>695</v>
      </c>
      <c r="P309" s="1" t="s">
        <v>696</v>
      </c>
      <c r="Q309" t="s">
        <v>697</v>
      </c>
      <c r="R309" t="s">
        <v>3763</v>
      </c>
      <c r="S309" t="s">
        <v>706</v>
      </c>
      <c r="T309">
        <v>23</v>
      </c>
      <c r="U309">
        <v>5</v>
      </c>
      <c r="V309" t="s">
        <v>712</v>
      </c>
      <c r="W309">
        <v>2</v>
      </c>
      <c r="X309" t="s">
        <v>78</v>
      </c>
      <c r="Y309">
        <v>1</v>
      </c>
      <c r="Z309" t="s">
        <v>75</v>
      </c>
      <c r="AA309">
        <v>1</v>
      </c>
      <c r="AB309" s="3">
        <v>40</v>
      </c>
      <c r="AC309" s="3">
        <v>40.36</v>
      </c>
      <c r="AD309" s="3">
        <v>100.9</v>
      </c>
      <c r="AE309" s="3">
        <v>45</v>
      </c>
      <c r="AF309" s="3">
        <v>47.8</v>
      </c>
      <c r="AG309" s="3">
        <v>106.22</v>
      </c>
      <c r="AH309" s="3">
        <v>45</v>
      </c>
      <c r="AI309" s="3">
        <v>0</v>
      </c>
      <c r="AJ309" s="3">
        <v>0</v>
      </c>
      <c r="AK309" s="3">
        <v>45</v>
      </c>
      <c r="AL309" s="3">
        <v>0</v>
      </c>
      <c r="AM309" s="3">
        <v>0</v>
      </c>
      <c r="AN309" s="3">
        <v>45</v>
      </c>
      <c r="AO309" s="3">
        <v>0</v>
      </c>
      <c r="AP309" s="3">
        <v>0</v>
      </c>
      <c r="AQ309" s="3" t="s">
        <v>79</v>
      </c>
      <c r="AR309" s="3" t="s">
        <v>79</v>
      </c>
      <c r="AS309" s="3" t="s">
        <v>79</v>
      </c>
      <c r="AT309" s="4">
        <v>407460297</v>
      </c>
      <c r="AU309" s="4">
        <v>407460297</v>
      </c>
      <c r="AV309" s="3">
        <v>100</v>
      </c>
      <c r="AW309" s="4">
        <v>1314814400</v>
      </c>
      <c r="AX309" s="4">
        <v>1314814400</v>
      </c>
      <c r="AY309" s="3">
        <v>100</v>
      </c>
      <c r="AZ309" s="4">
        <v>1872226000</v>
      </c>
      <c r="BA309" s="4">
        <v>0</v>
      </c>
      <c r="BB309" s="3">
        <v>0</v>
      </c>
      <c r="BC309" s="4">
        <v>1641932906</v>
      </c>
      <c r="BD309" s="4">
        <v>0</v>
      </c>
      <c r="BE309" s="3">
        <v>0</v>
      </c>
      <c r="BF309" s="4">
        <v>1934738258</v>
      </c>
      <c r="BG309" s="4">
        <v>0</v>
      </c>
      <c r="BH309" s="3">
        <v>0</v>
      </c>
      <c r="BI309" s="4">
        <v>7171171861</v>
      </c>
      <c r="BJ309" s="4">
        <v>1722274697</v>
      </c>
      <c r="BK309" s="3">
        <v>24.02</v>
      </c>
      <c r="BL309" t="s">
        <v>713</v>
      </c>
      <c r="BM309" s="13">
        <f t="shared" si="49"/>
        <v>407.46029700000003</v>
      </c>
      <c r="BN309" s="13">
        <f t="shared" si="50"/>
        <v>407.46029700000003</v>
      </c>
      <c r="BO309" s="13">
        <f t="shared" si="51"/>
        <v>1314.8144</v>
      </c>
      <c r="BP309" s="13">
        <f t="shared" si="52"/>
        <v>1314.8144</v>
      </c>
      <c r="BQ309" s="13">
        <f t="shared" si="53"/>
        <v>1872.2260000000001</v>
      </c>
      <c r="BR309" s="13">
        <f t="shared" si="54"/>
        <v>0</v>
      </c>
      <c r="BS309" s="13">
        <f t="shared" si="55"/>
        <v>1641.932906</v>
      </c>
      <c r="BT309" s="13">
        <f t="shared" si="56"/>
        <v>0</v>
      </c>
      <c r="BU309" s="13">
        <f t="shared" si="57"/>
        <v>1934.7382580000001</v>
      </c>
      <c r="BV309" s="13">
        <f t="shared" si="58"/>
        <v>0</v>
      </c>
      <c r="BW309" s="13">
        <f t="shared" si="59"/>
        <v>7171.1718610000007</v>
      </c>
      <c r="BX309" s="13">
        <f t="shared" si="60"/>
        <v>1722.2746970000001</v>
      </c>
    </row>
    <row r="310" spans="1:76" x14ac:dyDescent="0.25">
      <c r="A310">
        <v>16</v>
      </c>
      <c r="B310" t="s">
        <v>60</v>
      </c>
      <c r="C310" t="s">
        <v>61</v>
      </c>
      <c r="D310">
        <v>2021</v>
      </c>
      <c r="E310" t="s">
        <v>62</v>
      </c>
      <c r="F310" t="s">
        <v>63</v>
      </c>
      <c r="G310">
        <v>2</v>
      </c>
      <c r="H310" t="s">
        <v>64</v>
      </c>
      <c r="I310" t="s">
        <v>3666</v>
      </c>
      <c r="J310" t="s">
        <v>677</v>
      </c>
      <c r="K310" t="s">
        <v>678</v>
      </c>
      <c r="L310" t="s">
        <v>4103</v>
      </c>
      <c r="M310" t="s">
        <v>679</v>
      </c>
      <c r="N310" s="1" t="s">
        <v>266</v>
      </c>
      <c r="O310" t="s">
        <v>695</v>
      </c>
      <c r="P310" s="1" t="s">
        <v>696</v>
      </c>
      <c r="Q310" t="s">
        <v>697</v>
      </c>
      <c r="R310" t="s">
        <v>3763</v>
      </c>
      <c r="S310" t="s">
        <v>706</v>
      </c>
      <c r="T310">
        <v>23</v>
      </c>
      <c r="U310">
        <v>6</v>
      </c>
      <c r="V310" t="s">
        <v>714</v>
      </c>
      <c r="W310">
        <v>1</v>
      </c>
      <c r="X310" t="s">
        <v>74</v>
      </c>
      <c r="Y310">
        <v>1</v>
      </c>
      <c r="Z310" t="s">
        <v>75</v>
      </c>
      <c r="AA310">
        <v>1</v>
      </c>
      <c r="AB310" s="3">
        <v>2</v>
      </c>
      <c r="AC310" s="3">
        <v>2</v>
      </c>
      <c r="AD310" s="3">
        <v>100</v>
      </c>
      <c r="AE310" s="3">
        <v>27</v>
      </c>
      <c r="AF310" s="3">
        <v>19</v>
      </c>
      <c r="AG310" s="3">
        <v>70.37</v>
      </c>
      <c r="AH310" s="3">
        <v>27</v>
      </c>
      <c r="AI310" s="3">
        <v>0</v>
      </c>
      <c r="AJ310" s="3">
        <v>0</v>
      </c>
      <c r="AK310" s="3">
        <v>27</v>
      </c>
      <c r="AL310" s="3">
        <v>0</v>
      </c>
      <c r="AM310" s="3">
        <v>0</v>
      </c>
      <c r="AN310" s="3">
        <v>7</v>
      </c>
      <c r="AO310" s="3">
        <v>0</v>
      </c>
      <c r="AP310" s="3">
        <v>0</v>
      </c>
      <c r="AQ310" s="3">
        <v>90</v>
      </c>
      <c r="AR310" s="3">
        <v>21</v>
      </c>
      <c r="AS310" s="3">
        <v>23.33</v>
      </c>
      <c r="AT310" s="4">
        <v>1450448444</v>
      </c>
      <c r="AU310" s="4">
        <v>1431944706</v>
      </c>
      <c r="AV310" s="3">
        <v>98.72</v>
      </c>
      <c r="AW310" s="4">
        <v>3150970818</v>
      </c>
      <c r="AX310" s="4">
        <v>2964905226</v>
      </c>
      <c r="AY310" s="3">
        <v>94.1</v>
      </c>
      <c r="AZ310" s="4">
        <v>6980579000</v>
      </c>
      <c r="BA310" s="4">
        <v>0</v>
      </c>
      <c r="BB310" s="3">
        <v>0</v>
      </c>
      <c r="BC310" s="4">
        <v>1564260728</v>
      </c>
      <c r="BD310" s="4">
        <v>0</v>
      </c>
      <c r="BE310" s="3">
        <v>0</v>
      </c>
      <c r="BF310" s="4">
        <v>1777494087</v>
      </c>
      <c r="BG310" s="4">
        <v>0</v>
      </c>
      <c r="BH310" s="3">
        <v>0</v>
      </c>
      <c r="BI310" s="4">
        <v>14923753077</v>
      </c>
      <c r="BJ310" s="4">
        <v>4396849932</v>
      </c>
      <c r="BK310" s="3">
        <v>29.46</v>
      </c>
      <c r="BM310" s="13">
        <f t="shared" si="49"/>
        <v>1450.4484440000001</v>
      </c>
      <c r="BN310" s="13">
        <f t="shared" si="50"/>
        <v>1431.944706</v>
      </c>
      <c r="BO310" s="13">
        <f t="shared" si="51"/>
        <v>3150.9708179999998</v>
      </c>
      <c r="BP310" s="13">
        <f t="shared" si="52"/>
        <v>2964.9052259999999</v>
      </c>
      <c r="BQ310" s="13">
        <f t="shared" si="53"/>
        <v>6980.5789999999997</v>
      </c>
      <c r="BR310" s="13">
        <f t="shared" si="54"/>
        <v>0</v>
      </c>
      <c r="BS310" s="13">
        <f t="shared" si="55"/>
        <v>1564.260728</v>
      </c>
      <c r="BT310" s="13">
        <f t="shared" si="56"/>
        <v>0</v>
      </c>
      <c r="BU310" s="13">
        <f t="shared" si="57"/>
        <v>1777.494087</v>
      </c>
      <c r="BV310" s="13">
        <f t="shared" si="58"/>
        <v>0</v>
      </c>
      <c r="BW310" s="13">
        <f t="shared" si="59"/>
        <v>14923.753076999998</v>
      </c>
      <c r="BX310" s="13">
        <f t="shared" si="60"/>
        <v>4396.8499320000001</v>
      </c>
    </row>
    <row r="311" spans="1:76" x14ac:dyDescent="0.25">
      <c r="A311">
        <v>16</v>
      </c>
      <c r="B311" t="s">
        <v>60</v>
      </c>
      <c r="C311" t="s">
        <v>61</v>
      </c>
      <c r="D311">
        <v>2021</v>
      </c>
      <c r="E311" t="s">
        <v>62</v>
      </c>
      <c r="F311" t="s">
        <v>63</v>
      </c>
      <c r="G311">
        <v>2</v>
      </c>
      <c r="H311" t="s">
        <v>64</v>
      </c>
      <c r="I311" t="s">
        <v>3666</v>
      </c>
      <c r="J311" t="s">
        <v>677</v>
      </c>
      <c r="K311" t="s">
        <v>678</v>
      </c>
      <c r="L311" t="s">
        <v>4103</v>
      </c>
      <c r="M311" t="s">
        <v>679</v>
      </c>
      <c r="N311" s="1" t="s">
        <v>266</v>
      </c>
      <c r="O311" t="s">
        <v>695</v>
      </c>
      <c r="P311" s="1" t="s">
        <v>696</v>
      </c>
      <c r="Q311" t="s">
        <v>697</v>
      </c>
      <c r="R311" t="s">
        <v>3763</v>
      </c>
      <c r="S311" t="s">
        <v>706</v>
      </c>
      <c r="T311">
        <v>23</v>
      </c>
      <c r="U311">
        <v>7</v>
      </c>
      <c r="V311" t="s">
        <v>715</v>
      </c>
      <c r="W311">
        <v>1</v>
      </c>
      <c r="X311" t="s">
        <v>74</v>
      </c>
      <c r="Y311">
        <v>1</v>
      </c>
      <c r="Z311" t="s">
        <v>75</v>
      </c>
      <c r="AA311">
        <v>1</v>
      </c>
      <c r="AB311" s="3">
        <v>23500</v>
      </c>
      <c r="AC311" s="3">
        <v>23896</v>
      </c>
      <c r="AD311" s="3">
        <v>101.69</v>
      </c>
      <c r="AE311" s="3">
        <v>45000</v>
      </c>
      <c r="AF311" s="3">
        <v>36873</v>
      </c>
      <c r="AG311" s="3">
        <v>81.94</v>
      </c>
      <c r="AH311" s="3">
        <v>10500</v>
      </c>
      <c r="AI311" s="3">
        <v>0</v>
      </c>
      <c r="AJ311" s="3">
        <v>0</v>
      </c>
      <c r="AK311" s="3">
        <v>10500</v>
      </c>
      <c r="AL311" s="3">
        <v>0</v>
      </c>
      <c r="AM311" s="3">
        <v>0</v>
      </c>
      <c r="AN311" s="3">
        <v>10500</v>
      </c>
      <c r="AO311" s="3">
        <v>0</v>
      </c>
      <c r="AP311" s="3">
        <v>0</v>
      </c>
      <c r="AQ311" s="3">
        <v>100000</v>
      </c>
      <c r="AR311" s="3">
        <v>60769</v>
      </c>
      <c r="AS311" s="3">
        <v>60.77</v>
      </c>
      <c r="AT311" s="4">
        <v>2771444339</v>
      </c>
      <c r="AU311" s="4">
        <v>2769700748</v>
      </c>
      <c r="AV311" s="3">
        <v>99.94</v>
      </c>
      <c r="AW311" s="4">
        <v>9233487931</v>
      </c>
      <c r="AX311" s="4">
        <v>7650475195</v>
      </c>
      <c r="AY311" s="3">
        <v>82.86</v>
      </c>
      <c r="AZ311" s="4">
        <v>8672032000</v>
      </c>
      <c r="BA311" s="4">
        <v>0</v>
      </c>
      <c r="BB311" s="3">
        <v>0</v>
      </c>
      <c r="BC311" s="4">
        <v>1417293581</v>
      </c>
      <c r="BD311" s="4">
        <v>0</v>
      </c>
      <c r="BE311" s="3">
        <v>0</v>
      </c>
      <c r="BF311" s="4">
        <v>1611659379</v>
      </c>
      <c r="BG311" s="4">
        <v>0</v>
      </c>
      <c r="BH311" s="3">
        <v>0</v>
      </c>
      <c r="BI311" s="4">
        <v>23705917230</v>
      </c>
      <c r="BJ311" s="4">
        <v>10420175943</v>
      </c>
      <c r="BK311" s="3">
        <v>43.96</v>
      </c>
      <c r="BM311" s="13">
        <f t="shared" si="49"/>
        <v>2771.4443390000001</v>
      </c>
      <c r="BN311" s="13">
        <f t="shared" si="50"/>
        <v>2769.7007480000002</v>
      </c>
      <c r="BO311" s="13">
        <f t="shared" si="51"/>
        <v>9233.4879309999997</v>
      </c>
      <c r="BP311" s="13">
        <f t="shared" si="52"/>
        <v>7650.475195</v>
      </c>
      <c r="BQ311" s="13">
        <f t="shared" si="53"/>
        <v>8672.0319999999992</v>
      </c>
      <c r="BR311" s="13">
        <f t="shared" si="54"/>
        <v>0</v>
      </c>
      <c r="BS311" s="13">
        <f t="shared" si="55"/>
        <v>1417.2935809999999</v>
      </c>
      <c r="BT311" s="13">
        <f t="shared" si="56"/>
        <v>0</v>
      </c>
      <c r="BU311" s="13">
        <f t="shared" si="57"/>
        <v>1611.6593789999999</v>
      </c>
      <c r="BV311" s="13">
        <f t="shared" si="58"/>
        <v>0</v>
      </c>
      <c r="BW311" s="13">
        <f t="shared" si="59"/>
        <v>23705.917229999995</v>
      </c>
      <c r="BX311" s="13">
        <f t="shared" si="60"/>
        <v>10420.175943</v>
      </c>
    </row>
    <row r="312" spans="1:76" x14ac:dyDescent="0.25">
      <c r="A312">
        <v>16</v>
      </c>
      <c r="B312" t="s">
        <v>60</v>
      </c>
      <c r="C312" t="s">
        <v>61</v>
      </c>
      <c r="D312">
        <v>2021</v>
      </c>
      <c r="E312" t="s">
        <v>62</v>
      </c>
      <c r="F312" t="s">
        <v>63</v>
      </c>
      <c r="G312">
        <v>2</v>
      </c>
      <c r="H312" t="s">
        <v>64</v>
      </c>
      <c r="I312" t="s">
        <v>3666</v>
      </c>
      <c r="J312" t="s">
        <v>677</v>
      </c>
      <c r="K312" t="s">
        <v>678</v>
      </c>
      <c r="L312" t="s">
        <v>4103</v>
      </c>
      <c r="M312" t="s">
        <v>679</v>
      </c>
      <c r="N312" s="1" t="s">
        <v>266</v>
      </c>
      <c r="O312" t="s">
        <v>695</v>
      </c>
      <c r="P312" s="1" t="s">
        <v>696</v>
      </c>
      <c r="Q312" t="s">
        <v>697</v>
      </c>
      <c r="R312" t="s">
        <v>3763</v>
      </c>
      <c r="S312" t="s">
        <v>706</v>
      </c>
      <c r="T312">
        <v>23</v>
      </c>
      <c r="U312">
        <v>8</v>
      </c>
      <c r="V312" t="s">
        <v>716</v>
      </c>
      <c r="W312">
        <v>1</v>
      </c>
      <c r="X312" t="s">
        <v>74</v>
      </c>
      <c r="Y312">
        <v>1</v>
      </c>
      <c r="Z312" t="s">
        <v>75</v>
      </c>
      <c r="AA312">
        <v>1</v>
      </c>
      <c r="AB312" s="3">
        <v>2</v>
      </c>
      <c r="AC312" s="3">
        <v>2</v>
      </c>
      <c r="AD312" s="3">
        <v>100</v>
      </c>
      <c r="AE312" s="3">
        <v>12</v>
      </c>
      <c r="AF312" s="3">
        <v>9</v>
      </c>
      <c r="AG312" s="3">
        <v>75</v>
      </c>
      <c r="AH312" s="3">
        <v>12</v>
      </c>
      <c r="AI312" s="3">
        <v>0</v>
      </c>
      <c r="AJ312" s="3">
        <v>0</v>
      </c>
      <c r="AK312" s="3">
        <v>12</v>
      </c>
      <c r="AL312" s="3">
        <v>0</v>
      </c>
      <c r="AM312" s="3">
        <v>0</v>
      </c>
      <c r="AN312" s="3">
        <v>2</v>
      </c>
      <c r="AO312" s="3">
        <v>0</v>
      </c>
      <c r="AP312" s="3">
        <v>0</v>
      </c>
      <c r="AQ312" s="3">
        <v>40</v>
      </c>
      <c r="AR312" s="3">
        <v>11</v>
      </c>
      <c r="AS312" s="3">
        <v>27.5</v>
      </c>
      <c r="AT312" s="4">
        <v>1653037361</v>
      </c>
      <c r="AU312" s="4">
        <v>1647076361</v>
      </c>
      <c r="AV312" s="3">
        <v>99.64</v>
      </c>
      <c r="AW312" s="4">
        <v>5268699785</v>
      </c>
      <c r="AX312" s="4">
        <v>4839885343</v>
      </c>
      <c r="AY312" s="3">
        <v>91.86</v>
      </c>
      <c r="AZ312" s="4">
        <v>4492681000</v>
      </c>
      <c r="BA312" s="4">
        <v>0</v>
      </c>
      <c r="BB312" s="3">
        <v>0</v>
      </c>
      <c r="BC312" s="4">
        <v>2774076063</v>
      </c>
      <c r="BD312" s="4">
        <v>0</v>
      </c>
      <c r="BE312" s="3">
        <v>0</v>
      </c>
      <c r="BF312" s="4">
        <v>3182793836</v>
      </c>
      <c r="BG312" s="4">
        <v>0</v>
      </c>
      <c r="BH312" s="3">
        <v>0</v>
      </c>
      <c r="BI312" s="4">
        <v>17371288045</v>
      </c>
      <c r="BJ312" s="4">
        <v>6486961704</v>
      </c>
      <c r="BK312" s="3">
        <v>37.340000000000003</v>
      </c>
      <c r="BM312" s="13">
        <f t="shared" si="49"/>
        <v>1653.0373609999999</v>
      </c>
      <c r="BN312" s="13">
        <f t="shared" si="50"/>
        <v>1647.0763609999999</v>
      </c>
      <c r="BO312" s="13">
        <f t="shared" si="51"/>
        <v>5268.6997849999998</v>
      </c>
      <c r="BP312" s="13">
        <f t="shared" si="52"/>
        <v>4839.8853429999999</v>
      </c>
      <c r="BQ312" s="13">
        <f t="shared" si="53"/>
        <v>4492.6809999999996</v>
      </c>
      <c r="BR312" s="13">
        <f t="shared" si="54"/>
        <v>0</v>
      </c>
      <c r="BS312" s="13">
        <f t="shared" si="55"/>
        <v>2774.076063</v>
      </c>
      <c r="BT312" s="13">
        <f t="shared" si="56"/>
        <v>0</v>
      </c>
      <c r="BU312" s="13">
        <f t="shared" si="57"/>
        <v>3182.7938359999998</v>
      </c>
      <c r="BV312" s="13">
        <f t="shared" si="58"/>
        <v>0</v>
      </c>
      <c r="BW312" s="13">
        <f t="shared" si="59"/>
        <v>17371.288045000001</v>
      </c>
      <c r="BX312" s="13">
        <f t="shared" si="60"/>
        <v>6486.9617039999994</v>
      </c>
    </row>
    <row r="313" spans="1:76" x14ac:dyDescent="0.25">
      <c r="A313">
        <v>16</v>
      </c>
      <c r="B313" t="s">
        <v>60</v>
      </c>
      <c r="C313" t="s">
        <v>61</v>
      </c>
      <c r="D313">
        <v>2021</v>
      </c>
      <c r="E313" t="s">
        <v>62</v>
      </c>
      <c r="F313" t="s">
        <v>63</v>
      </c>
      <c r="G313">
        <v>2</v>
      </c>
      <c r="H313" t="s">
        <v>64</v>
      </c>
      <c r="I313" t="s">
        <v>3666</v>
      </c>
      <c r="J313" t="s">
        <v>677</v>
      </c>
      <c r="K313" t="s">
        <v>678</v>
      </c>
      <c r="L313" t="s">
        <v>4103</v>
      </c>
      <c r="M313" t="s">
        <v>679</v>
      </c>
      <c r="N313" s="1" t="s">
        <v>266</v>
      </c>
      <c r="O313" t="s">
        <v>695</v>
      </c>
      <c r="P313" s="1" t="s">
        <v>696</v>
      </c>
      <c r="Q313" t="s">
        <v>697</v>
      </c>
      <c r="R313" t="s">
        <v>3764</v>
      </c>
      <c r="S313" t="s">
        <v>717</v>
      </c>
      <c r="T313">
        <v>16</v>
      </c>
      <c r="U313">
        <v>1</v>
      </c>
      <c r="V313" t="s">
        <v>718</v>
      </c>
      <c r="W313">
        <v>1</v>
      </c>
      <c r="X313" t="s">
        <v>74</v>
      </c>
      <c r="Y313">
        <v>1</v>
      </c>
      <c r="Z313" t="s">
        <v>75</v>
      </c>
      <c r="AA313">
        <v>1</v>
      </c>
      <c r="AB313" s="3">
        <v>5</v>
      </c>
      <c r="AC313" s="3">
        <v>5</v>
      </c>
      <c r="AD313" s="3">
        <v>100</v>
      </c>
      <c r="AE313" s="3">
        <v>10</v>
      </c>
      <c r="AF313" s="3">
        <v>9.1999999999999993</v>
      </c>
      <c r="AG313" s="3">
        <v>92</v>
      </c>
      <c r="AH313" s="3">
        <v>10</v>
      </c>
      <c r="AI313" s="3">
        <v>0</v>
      </c>
      <c r="AJ313" s="3">
        <v>0</v>
      </c>
      <c r="AK313" s="3">
        <v>10</v>
      </c>
      <c r="AL313" s="3">
        <v>0</v>
      </c>
      <c r="AM313" s="3">
        <v>0</v>
      </c>
      <c r="AN313" s="3">
        <v>5</v>
      </c>
      <c r="AO313" s="3">
        <v>0</v>
      </c>
      <c r="AP313" s="3">
        <v>0</v>
      </c>
      <c r="AQ313" s="3">
        <v>40</v>
      </c>
      <c r="AR313" s="3">
        <v>14.2</v>
      </c>
      <c r="AS313" s="3">
        <v>35.5</v>
      </c>
      <c r="AT313" s="4">
        <v>1996345149</v>
      </c>
      <c r="AU313" s="4">
        <v>1996345149</v>
      </c>
      <c r="AV313" s="3">
        <v>100</v>
      </c>
      <c r="AW313" s="4">
        <v>10956419534</v>
      </c>
      <c r="AX313" s="4">
        <v>7854116952</v>
      </c>
      <c r="AY313" s="3">
        <v>71.69</v>
      </c>
      <c r="AZ313" s="4">
        <v>7664170000</v>
      </c>
      <c r="BA313" s="4">
        <v>0</v>
      </c>
      <c r="BB313" s="3">
        <v>0</v>
      </c>
      <c r="BC313" s="4">
        <v>12104393179</v>
      </c>
      <c r="BD313" s="4">
        <v>0</v>
      </c>
      <c r="BE313" s="3">
        <v>0</v>
      </c>
      <c r="BF313" s="4">
        <v>14313656964</v>
      </c>
      <c r="BG313" s="4">
        <v>0</v>
      </c>
      <c r="BH313" s="3">
        <v>0</v>
      </c>
      <c r="BI313" s="4">
        <v>47034984826</v>
      </c>
      <c r="BJ313" s="4">
        <v>9850462101</v>
      </c>
      <c r="BK313" s="3">
        <v>20.94</v>
      </c>
      <c r="BM313" s="13">
        <f t="shared" si="49"/>
        <v>1996.345149</v>
      </c>
      <c r="BN313" s="13">
        <f t="shared" si="50"/>
        <v>1996.345149</v>
      </c>
      <c r="BO313" s="13">
        <f t="shared" si="51"/>
        <v>10956.419534000001</v>
      </c>
      <c r="BP313" s="13">
        <f t="shared" si="52"/>
        <v>7854.1169520000003</v>
      </c>
      <c r="BQ313" s="13">
        <f t="shared" si="53"/>
        <v>7664.17</v>
      </c>
      <c r="BR313" s="13">
        <f t="shared" si="54"/>
        <v>0</v>
      </c>
      <c r="BS313" s="13">
        <f t="shared" si="55"/>
        <v>12104.393179000001</v>
      </c>
      <c r="BT313" s="13">
        <f t="shared" si="56"/>
        <v>0</v>
      </c>
      <c r="BU313" s="13">
        <f t="shared" si="57"/>
        <v>14313.656964</v>
      </c>
      <c r="BV313" s="13">
        <f t="shared" si="58"/>
        <v>0</v>
      </c>
      <c r="BW313" s="13">
        <f t="shared" si="59"/>
        <v>47034.984826</v>
      </c>
      <c r="BX313" s="13">
        <f t="shared" si="60"/>
        <v>9850.462101000001</v>
      </c>
    </row>
    <row r="314" spans="1:76" x14ac:dyDescent="0.25">
      <c r="A314">
        <v>16</v>
      </c>
      <c r="B314" t="s">
        <v>60</v>
      </c>
      <c r="C314" t="s">
        <v>61</v>
      </c>
      <c r="D314">
        <v>2021</v>
      </c>
      <c r="E314" t="s">
        <v>62</v>
      </c>
      <c r="F314" t="s">
        <v>63</v>
      </c>
      <c r="G314">
        <v>2</v>
      </c>
      <c r="H314" t="s">
        <v>64</v>
      </c>
      <c r="I314" t="s">
        <v>3666</v>
      </c>
      <c r="J314" t="s">
        <v>677</v>
      </c>
      <c r="K314" t="s">
        <v>678</v>
      </c>
      <c r="L314" t="s">
        <v>4103</v>
      </c>
      <c r="M314" t="s">
        <v>679</v>
      </c>
      <c r="N314" s="1" t="s">
        <v>266</v>
      </c>
      <c r="O314" t="s">
        <v>695</v>
      </c>
      <c r="P314" s="1" t="s">
        <v>696</v>
      </c>
      <c r="Q314" t="s">
        <v>697</v>
      </c>
      <c r="R314" t="s">
        <v>3765</v>
      </c>
      <c r="S314" t="s">
        <v>719</v>
      </c>
      <c r="T314">
        <v>18</v>
      </c>
      <c r="U314">
        <v>1</v>
      </c>
      <c r="V314" t="s">
        <v>720</v>
      </c>
      <c r="W314">
        <v>1</v>
      </c>
      <c r="X314" t="s">
        <v>74</v>
      </c>
      <c r="Y314">
        <v>1</v>
      </c>
      <c r="Z314" t="s">
        <v>75</v>
      </c>
      <c r="AA314">
        <v>1</v>
      </c>
      <c r="AB314" s="3">
        <v>5</v>
      </c>
      <c r="AC314" s="3">
        <v>5</v>
      </c>
      <c r="AD314" s="3">
        <v>100</v>
      </c>
      <c r="AE314" s="3">
        <v>30</v>
      </c>
      <c r="AF314" s="3">
        <v>19.5</v>
      </c>
      <c r="AG314" s="3">
        <v>65</v>
      </c>
      <c r="AH314" s="3">
        <v>30</v>
      </c>
      <c r="AI314" s="3">
        <v>0</v>
      </c>
      <c r="AJ314" s="3">
        <v>0</v>
      </c>
      <c r="AK314" s="3">
        <v>30</v>
      </c>
      <c r="AL314" s="3">
        <v>0</v>
      </c>
      <c r="AM314" s="3">
        <v>0</v>
      </c>
      <c r="AN314" s="3">
        <v>5</v>
      </c>
      <c r="AO314" s="3">
        <v>0</v>
      </c>
      <c r="AP314" s="3">
        <v>0</v>
      </c>
      <c r="AQ314" s="3">
        <v>100</v>
      </c>
      <c r="AR314" s="3">
        <v>24.5</v>
      </c>
      <c r="AS314" s="3">
        <v>24.5</v>
      </c>
      <c r="AT314" s="4">
        <v>48013120</v>
      </c>
      <c r="AU314" s="4">
        <v>48013120</v>
      </c>
      <c r="AV314" s="3">
        <v>100</v>
      </c>
      <c r="AW314" s="4">
        <v>452662910</v>
      </c>
      <c r="AX314" s="4">
        <v>334131889</v>
      </c>
      <c r="AY314" s="3">
        <v>73.81</v>
      </c>
      <c r="AZ314" s="4">
        <v>533617000</v>
      </c>
      <c r="BA314" s="4">
        <v>0</v>
      </c>
      <c r="BB314" s="3">
        <v>0</v>
      </c>
      <c r="BC314" s="4">
        <v>232533494</v>
      </c>
      <c r="BD314" s="4">
        <v>0</v>
      </c>
      <c r="BE314" s="3">
        <v>0</v>
      </c>
      <c r="BF314" s="4">
        <v>274974929</v>
      </c>
      <c r="BG314" s="4">
        <v>0</v>
      </c>
      <c r="BH314" s="3">
        <v>0</v>
      </c>
      <c r="BI314" s="4">
        <v>1541801453</v>
      </c>
      <c r="BJ314" s="4">
        <v>382145009</v>
      </c>
      <c r="BK314" s="3">
        <v>24.79</v>
      </c>
      <c r="BM314" s="13">
        <f t="shared" si="49"/>
        <v>48.013120000000001</v>
      </c>
      <c r="BN314" s="13">
        <f t="shared" si="50"/>
        <v>48.013120000000001</v>
      </c>
      <c r="BO314" s="13">
        <f t="shared" si="51"/>
        <v>452.66291000000001</v>
      </c>
      <c r="BP314" s="13">
        <f t="shared" si="52"/>
        <v>334.131889</v>
      </c>
      <c r="BQ314" s="13">
        <f t="shared" si="53"/>
        <v>533.61699999999996</v>
      </c>
      <c r="BR314" s="13">
        <f t="shared" si="54"/>
        <v>0</v>
      </c>
      <c r="BS314" s="13">
        <f t="shared" si="55"/>
        <v>232.53349399999999</v>
      </c>
      <c r="BT314" s="13">
        <f t="shared" si="56"/>
        <v>0</v>
      </c>
      <c r="BU314" s="13">
        <f t="shared" si="57"/>
        <v>274.97492899999997</v>
      </c>
      <c r="BV314" s="13">
        <f t="shared" si="58"/>
        <v>0</v>
      </c>
      <c r="BW314" s="13">
        <f t="shared" si="59"/>
        <v>1541.801453</v>
      </c>
      <c r="BX314" s="13">
        <f t="shared" si="60"/>
        <v>382.14500900000002</v>
      </c>
    </row>
    <row r="315" spans="1:76" x14ac:dyDescent="0.25">
      <c r="A315">
        <v>16</v>
      </c>
      <c r="B315" t="s">
        <v>60</v>
      </c>
      <c r="C315" t="s">
        <v>61</v>
      </c>
      <c r="D315">
        <v>2021</v>
      </c>
      <c r="E315" t="s">
        <v>62</v>
      </c>
      <c r="F315" t="s">
        <v>63</v>
      </c>
      <c r="G315">
        <v>2</v>
      </c>
      <c r="H315" t="s">
        <v>64</v>
      </c>
      <c r="I315" t="s">
        <v>3666</v>
      </c>
      <c r="J315" t="s">
        <v>677</v>
      </c>
      <c r="K315" t="s">
        <v>678</v>
      </c>
      <c r="L315" t="s">
        <v>4103</v>
      </c>
      <c r="M315" t="s">
        <v>679</v>
      </c>
      <c r="N315" s="1" t="s">
        <v>266</v>
      </c>
      <c r="O315" t="s">
        <v>695</v>
      </c>
      <c r="P315" s="1" t="s">
        <v>696</v>
      </c>
      <c r="Q315" t="s">
        <v>697</v>
      </c>
      <c r="R315" t="s">
        <v>3765</v>
      </c>
      <c r="S315" t="s">
        <v>719</v>
      </c>
      <c r="T315">
        <v>18</v>
      </c>
      <c r="U315">
        <v>2</v>
      </c>
      <c r="V315" t="s">
        <v>721</v>
      </c>
      <c r="W315">
        <v>1</v>
      </c>
      <c r="X315" t="s">
        <v>74</v>
      </c>
      <c r="Y315">
        <v>1</v>
      </c>
      <c r="Z315" t="s">
        <v>75</v>
      </c>
      <c r="AA315">
        <v>1</v>
      </c>
      <c r="AB315" s="3">
        <v>5</v>
      </c>
      <c r="AC315" s="3">
        <v>5</v>
      </c>
      <c r="AD315" s="3">
        <v>100</v>
      </c>
      <c r="AE315" s="3">
        <v>30</v>
      </c>
      <c r="AF315" s="3">
        <v>21</v>
      </c>
      <c r="AG315" s="3">
        <v>70</v>
      </c>
      <c r="AH315" s="3">
        <v>30</v>
      </c>
      <c r="AI315" s="3">
        <v>0</v>
      </c>
      <c r="AJ315" s="3">
        <v>0</v>
      </c>
      <c r="AK315" s="3">
        <v>30</v>
      </c>
      <c r="AL315" s="3">
        <v>0</v>
      </c>
      <c r="AM315" s="3">
        <v>0</v>
      </c>
      <c r="AN315" s="3">
        <v>5</v>
      </c>
      <c r="AO315" s="3">
        <v>0</v>
      </c>
      <c r="AP315" s="3">
        <v>0</v>
      </c>
      <c r="AQ315" s="3">
        <v>100</v>
      </c>
      <c r="AR315" s="3">
        <v>26</v>
      </c>
      <c r="AS315" s="3">
        <v>26</v>
      </c>
      <c r="AT315" s="4">
        <v>160208442</v>
      </c>
      <c r="AU315" s="4">
        <v>160208442</v>
      </c>
      <c r="AV315" s="3">
        <v>100</v>
      </c>
      <c r="AW315" s="4">
        <v>2110937667</v>
      </c>
      <c r="AX315" s="4">
        <v>1188889182</v>
      </c>
      <c r="AY315" s="3">
        <v>56.32</v>
      </c>
      <c r="AZ315" s="4">
        <v>2268577000</v>
      </c>
      <c r="BA315" s="4">
        <v>0</v>
      </c>
      <c r="BB315" s="3">
        <v>0</v>
      </c>
      <c r="BC315" s="4">
        <v>1463359715</v>
      </c>
      <c r="BD315" s="4">
        <v>0</v>
      </c>
      <c r="BE315" s="3">
        <v>0</v>
      </c>
      <c r="BF315" s="4">
        <v>1730448496</v>
      </c>
      <c r="BG315" s="4">
        <v>0</v>
      </c>
      <c r="BH315" s="3">
        <v>0</v>
      </c>
      <c r="BI315" s="4">
        <v>7733531320</v>
      </c>
      <c r="BJ315" s="4">
        <v>1349097624</v>
      </c>
      <c r="BK315" s="3">
        <v>17.440000000000001</v>
      </c>
      <c r="BM315" s="13">
        <f t="shared" si="49"/>
        <v>160.20844199999999</v>
      </c>
      <c r="BN315" s="13">
        <f t="shared" si="50"/>
        <v>160.20844199999999</v>
      </c>
      <c r="BO315" s="13">
        <f t="shared" si="51"/>
        <v>2110.9376670000001</v>
      </c>
      <c r="BP315" s="13">
        <f t="shared" si="52"/>
        <v>1188.8891819999999</v>
      </c>
      <c r="BQ315" s="13">
        <f t="shared" si="53"/>
        <v>2268.5770000000002</v>
      </c>
      <c r="BR315" s="13">
        <f t="shared" si="54"/>
        <v>0</v>
      </c>
      <c r="BS315" s="13">
        <f t="shared" si="55"/>
        <v>1463.3597150000001</v>
      </c>
      <c r="BT315" s="13">
        <f t="shared" si="56"/>
        <v>0</v>
      </c>
      <c r="BU315" s="13">
        <f t="shared" si="57"/>
        <v>1730.448496</v>
      </c>
      <c r="BV315" s="13">
        <f t="shared" si="58"/>
        <v>0</v>
      </c>
      <c r="BW315" s="13">
        <f t="shared" si="59"/>
        <v>7733.531320000001</v>
      </c>
      <c r="BX315" s="13">
        <f t="shared" si="60"/>
        <v>1349.097624</v>
      </c>
    </row>
    <row r="316" spans="1:76" x14ac:dyDescent="0.25">
      <c r="A316">
        <v>16</v>
      </c>
      <c r="B316" t="s">
        <v>60</v>
      </c>
      <c r="C316" t="s">
        <v>61</v>
      </c>
      <c r="D316">
        <v>2021</v>
      </c>
      <c r="E316" t="s">
        <v>62</v>
      </c>
      <c r="F316" t="s">
        <v>63</v>
      </c>
      <c r="G316">
        <v>2</v>
      </c>
      <c r="H316" t="s">
        <v>64</v>
      </c>
      <c r="I316" t="s">
        <v>3666</v>
      </c>
      <c r="J316" t="s">
        <v>677</v>
      </c>
      <c r="K316" t="s">
        <v>678</v>
      </c>
      <c r="L316" t="s">
        <v>4103</v>
      </c>
      <c r="M316" t="s">
        <v>679</v>
      </c>
      <c r="N316" s="1" t="s">
        <v>266</v>
      </c>
      <c r="O316" t="s">
        <v>695</v>
      </c>
      <c r="P316" s="1" t="s">
        <v>696</v>
      </c>
      <c r="Q316" t="s">
        <v>697</v>
      </c>
      <c r="R316" t="s">
        <v>3765</v>
      </c>
      <c r="S316" t="s">
        <v>719</v>
      </c>
      <c r="T316">
        <v>18</v>
      </c>
      <c r="U316">
        <v>3</v>
      </c>
      <c r="V316" t="s">
        <v>722</v>
      </c>
      <c r="W316">
        <v>1</v>
      </c>
      <c r="X316" t="s">
        <v>74</v>
      </c>
      <c r="Y316">
        <v>1</v>
      </c>
      <c r="Z316" t="s">
        <v>75</v>
      </c>
      <c r="AA316">
        <v>1</v>
      </c>
      <c r="AB316" s="3">
        <v>5</v>
      </c>
      <c r="AC316" s="3">
        <v>5</v>
      </c>
      <c r="AD316" s="3">
        <v>100</v>
      </c>
      <c r="AE316" s="3">
        <v>30</v>
      </c>
      <c r="AF316" s="3">
        <v>19.5</v>
      </c>
      <c r="AG316" s="3">
        <v>65</v>
      </c>
      <c r="AH316" s="3">
        <v>30</v>
      </c>
      <c r="AI316" s="3">
        <v>0</v>
      </c>
      <c r="AJ316" s="3">
        <v>0</v>
      </c>
      <c r="AK316" s="3">
        <v>30</v>
      </c>
      <c r="AL316" s="3">
        <v>0</v>
      </c>
      <c r="AM316" s="3">
        <v>0</v>
      </c>
      <c r="AN316" s="3">
        <v>5</v>
      </c>
      <c r="AO316" s="3">
        <v>0</v>
      </c>
      <c r="AP316" s="3">
        <v>0</v>
      </c>
      <c r="AQ316" s="3">
        <v>100</v>
      </c>
      <c r="AR316" s="3">
        <v>24.5</v>
      </c>
      <c r="AS316" s="3">
        <v>24.5</v>
      </c>
      <c r="AT316" s="4">
        <v>1897857192</v>
      </c>
      <c r="AU316" s="4">
        <v>1897857192</v>
      </c>
      <c r="AV316" s="3">
        <v>100</v>
      </c>
      <c r="AW316" s="4">
        <v>1457014647</v>
      </c>
      <c r="AX316" s="4">
        <v>1075123000</v>
      </c>
      <c r="AY316" s="3">
        <v>73.790000000000006</v>
      </c>
      <c r="AZ316" s="4">
        <v>1130679000</v>
      </c>
      <c r="BA316" s="4">
        <v>0</v>
      </c>
      <c r="BB316" s="3">
        <v>0</v>
      </c>
      <c r="BC316" s="4">
        <v>1851750275</v>
      </c>
      <c r="BD316" s="4">
        <v>0</v>
      </c>
      <c r="BE316" s="3">
        <v>0</v>
      </c>
      <c r="BF316" s="4">
        <v>2189727137</v>
      </c>
      <c r="BG316" s="4">
        <v>0</v>
      </c>
      <c r="BH316" s="3">
        <v>0</v>
      </c>
      <c r="BI316" s="4">
        <v>8527028251</v>
      </c>
      <c r="BJ316" s="4">
        <v>2972980192</v>
      </c>
      <c r="BK316" s="3">
        <v>34.869999999999997</v>
      </c>
      <c r="BM316" s="13">
        <f t="shared" si="49"/>
        <v>1897.8571919999999</v>
      </c>
      <c r="BN316" s="13">
        <f t="shared" si="50"/>
        <v>1897.8571919999999</v>
      </c>
      <c r="BO316" s="13">
        <f t="shared" si="51"/>
        <v>1457.014647</v>
      </c>
      <c r="BP316" s="13">
        <f t="shared" si="52"/>
        <v>1075.123</v>
      </c>
      <c r="BQ316" s="13">
        <f t="shared" si="53"/>
        <v>1130.6790000000001</v>
      </c>
      <c r="BR316" s="13">
        <f t="shared" si="54"/>
        <v>0</v>
      </c>
      <c r="BS316" s="13">
        <f t="shared" si="55"/>
        <v>1851.7502750000001</v>
      </c>
      <c r="BT316" s="13">
        <f t="shared" si="56"/>
        <v>0</v>
      </c>
      <c r="BU316" s="13">
        <f t="shared" si="57"/>
        <v>2189.7271369999999</v>
      </c>
      <c r="BV316" s="13">
        <f t="shared" si="58"/>
        <v>0</v>
      </c>
      <c r="BW316" s="13">
        <f t="shared" si="59"/>
        <v>8527.0282509999997</v>
      </c>
      <c r="BX316" s="13">
        <f t="shared" si="60"/>
        <v>2972.980192</v>
      </c>
    </row>
    <row r="317" spans="1:76" x14ac:dyDescent="0.25">
      <c r="A317">
        <v>16</v>
      </c>
      <c r="B317" t="s">
        <v>60</v>
      </c>
      <c r="C317" t="s">
        <v>61</v>
      </c>
      <c r="D317">
        <v>2021</v>
      </c>
      <c r="E317" t="s">
        <v>62</v>
      </c>
      <c r="F317" t="s">
        <v>63</v>
      </c>
      <c r="G317">
        <v>2</v>
      </c>
      <c r="H317" t="s">
        <v>64</v>
      </c>
      <c r="I317" t="s">
        <v>3666</v>
      </c>
      <c r="J317" t="s">
        <v>677</v>
      </c>
      <c r="K317" t="s">
        <v>678</v>
      </c>
      <c r="L317" t="s">
        <v>4103</v>
      </c>
      <c r="M317" t="s">
        <v>679</v>
      </c>
      <c r="N317" s="1" t="s">
        <v>266</v>
      </c>
      <c r="O317" t="s">
        <v>695</v>
      </c>
      <c r="P317" s="1" t="s">
        <v>696</v>
      </c>
      <c r="Q317" t="s">
        <v>697</v>
      </c>
      <c r="R317" t="s">
        <v>3765</v>
      </c>
      <c r="S317" t="s">
        <v>719</v>
      </c>
      <c r="T317">
        <v>18</v>
      </c>
      <c r="U317">
        <v>4</v>
      </c>
      <c r="V317" t="s">
        <v>723</v>
      </c>
      <c r="W317">
        <v>1</v>
      </c>
      <c r="X317" t="s">
        <v>74</v>
      </c>
      <c r="Y317">
        <v>1</v>
      </c>
      <c r="Z317" t="s">
        <v>75</v>
      </c>
      <c r="AA317">
        <v>1</v>
      </c>
      <c r="AB317" s="3">
        <v>5</v>
      </c>
      <c r="AC317" s="3">
        <v>5</v>
      </c>
      <c r="AD317" s="3">
        <v>100</v>
      </c>
      <c r="AE317" s="3">
        <v>30</v>
      </c>
      <c r="AF317" s="3">
        <v>21</v>
      </c>
      <c r="AG317" s="3">
        <v>70</v>
      </c>
      <c r="AH317" s="3">
        <v>30</v>
      </c>
      <c r="AI317" s="3">
        <v>0</v>
      </c>
      <c r="AJ317" s="3">
        <v>0</v>
      </c>
      <c r="AK317" s="3">
        <v>30</v>
      </c>
      <c r="AL317" s="3">
        <v>0</v>
      </c>
      <c r="AM317" s="3">
        <v>0</v>
      </c>
      <c r="AN317" s="3">
        <v>5</v>
      </c>
      <c r="AO317" s="3">
        <v>0</v>
      </c>
      <c r="AP317" s="3">
        <v>0</v>
      </c>
      <c r="AQ317" s="3">
        <v>100</v>
      </c>
      <c r="AR317" s="3">
        <v>26</v>
      </c>
      <c r="AS317" s="3">
        <v>26</v>
      </c>
      <c r="AT317" s="4">
        <v>504072882</v>
      </c>
      <c r="AU317" s="4">
        <v>504072882</v>
      </c>
      <c r="AV317" s="3">
        <v>100</v>
      </c>
      <c r="AW317" s="4">
        <v>1127312000</v>
      </c>
      <c r="AX317" s="4">
        <v>1127312000</v>
      </c>
      <c r="AY317" s="3">
        <v>100</v>
      </c>
      <c r="AZ317" s="4">
        <v>1135687000</v>
      </c>
      <c r="BA317" s="4">
        <v>0</v>
      </c>
      <c r="BB317" s="3">
        <v>0</v>
      </c>
      <c r="BC317" s="4">
        <v>690831273</v>
      </c>
      <c r="BD317" s="4">
        <v>0</v>
      </c>
      <c r="BE317" s="3">
        <v>0</v>
      </c>
      <c r="BF317" s="4">
        <v>816920081</v>
      </c>
      <c r="BG317" s="4">
        <v>0</v>
      </c>
      <c r="BH317" s="3">
        <v>0</v>
      </c>
      <c r="BI317" s="4">
        <v>4274823236</v>
      </c>
      <c r="BJ317" s="4">
        <v>1631384882</v>
      </c>
      <c r="BK317" s="3">
        <v>38.159999999999997</v>
      </c>
      <c r="BM317" s="13">
        <f t="shared" si="49"/>
        <v>504.07288199999999</v>
      </c>
      <c r="BN317" s="13">
        <f t="shared" si="50"/>
        <v>504.07288199999999</v>
      </c>
      <c r="BO317" s="13">
        <f t="shared" si="51"/>
        <v>1127.3119999999999</v>
      </c>
      <c r="BP317" s="13">
        <f t="shared" si="52"/>
        <v>1127.3119999999999</v>
      </c>
      <c r="BQ317" s="13">
        <f t="shared" si="53"/>
        <v>1135.6869999999999</v>
      </c>
      <c r="BR317" s="13">
        <f t="shared" si="54"/>
        <v>0</v>
      </c>
      <c r="BS317" s="13">
        <f t="shared" si="55"/>
        <v>690.83127300000001</v>
      </c>
      <c r="BT317" s="13">
        <f t="shared" si="56"/>
        <v>0</v>
      </c>
      <c r="BU317" s="13">
        <f t="shared" si="57"/>
        <v>816.92008099999998</v>
      </c>
      <c r="BV317" s="13">
        <f t="shared" si="58"/>
        <v>0</v>
      </c>
      <c r="BW317" s="13">
        <f t="shared" si="59"/>
        <v>4274.8232360000002</v>
      </c>
      <c r="BX317" s="13">
        <f t="shared" si="60"/>
        <v>1631.3848819999998</v>
      </c>
    </row>
    <row r="318" spans="1:76" x14ac:dyDescent="0.25">
      <c r="A318">
        <v>16</v>
      </c>
      <c r="B318" t="s">
        <v>60</v>
      </c>
      <c r="C318" t="s">
        <v>61</v>
      </c>
      <c r="D318">
        <v>2021</v>
      </c>
      <c r="E318" t="s">
        <v>62</v>
      </c>
      <c r="F318" t="s">
        <v>63</v>
      </c>
      <c r="G318">
        <v>2</v>
      </c>
      <c r="H318" t="s">
        <v>64</v>
      </c>
      <c r="I318" t="s">
        <v>3666</v>
      </c>
      <c r="J318" t="s">
        <v>677</v>
      </c>
      <c r="K318" t="s">
        <v>678</v>
      </c>
      <c r="L318" t="s">
        <v>4103</v>
      </c>
      <c r="M318" t="s">
        <v>679</v>
      </c>
      <c r="N318" s="1" t="s">
        <v>266</v>
      </c>
      <c r="O318" t="s">
        <v>695</v>
      </c>
      <c r="P318" s="1" t="s">
        <v>696</v>
      </c>
      <c r="Q318" t="s">
        <v>697</v>
      </c>
      <c r="R318" t="s">
        <v>3765</v>
      </c>
      <c r="S318" t="s">
        <v>719</v>
      </c>
      <c r="T318">
        <v>18</v>
      </c>
      <c r="U318">
        <v>5</v>
      </c>
      <c r="V318" t="s">
        <v>724</v>
      </c>
      <c r="W318">
        <v>1</v>
      </c>
      <c r="X318" t="s">
        <v>74</v>
      </c>
      <c r="Y318">
        <v>1</v>
      </c>
      <c r="Z318" t="s">
        <v>75</v>
      </c>
      <c r="AA318">
        <v>1</v>
      </c>
      <c r="AB318" s="3">
        <v>5</v>
      </c>
      <c r="AC318" s="3">
        <v>5</v>
      </c>
      <c r="AD318" s="3">
        <v>100</v>
      </c>
      <c r="AE318" s="3">
        <v>30</v>
      </c>
      <c r="AF318" s="3">
        <v>25.8</v>
      </c>
      <c r="AG318" s="3">
        <v>86</v>
      </c>
      <c r="AH318" s="3">
        <v>30</v>
      </c>
      <c r="AI318" s="3">
        <v>0</v>
      </c>
      <c r="AJ318" s="3">
        <v>0</v>
      </c>
      <c r="AK318" s="3">
        <v>30</v>
      </c>
      <c r="AL318" s="3">
        <v>0</v>
      </c>
      <c r="AM318" s="3">
        <v>0</v>
      </c>
      <c r="AN318" s="3">
        <v>5</v>
      </c>
      <c r="AO318" s="3">
        <v>0</v>
      </c>
      <c r="AP318" s="3">
        <v>0</v>
      </c>
      <c r="AQ318" s="3">
        <v>100</v>
      </c>
      <c r="AR318" s="3">
        <v>30.8</v>
      </c>
      <c r="AS318" s="3">
        <v>30.8</v>
      </c>
      <c r="AT318" s="4">
        <v>391965962</v>
      </c>
      <c r="AU318" s="4">
        <v>391965962</v>
      </c>
      <c r="AV318" s="3">
        <v>100</v>
      </c>
      <c r="AW318" s="4">
        <v>1508575776</v>
      </c>
      <c r="AX318" s="4">
        <v>1463510344</v>
      </c>
      <c r="AY318" s="3">
        <v>97.01</v>
      </c>
      <c r="AZ318" s="4">
        <v>2026828000</v>
      </c>
      <c r="BA318" s="4">
        <v>0</v>
      </c>
      <c r="BB318" s="3">
        <v>0</v>
      </c>
      <c r="BC318" s="4">
        <v>628459658</v>
      </c>
      <c r="BD318" s="4">
        <v>0</v>
      </c>
      <c r="BE318" s="3">
        <v>0</v>
      </c>
      <c r="BF318" s="4">
        <v>743164554</v>
      </c>
      <c r="BG318" s="4">
        <v>0</v>
      </c>
      <c r="BH318" s="3">
        <v>0</v>
      </c>
      <c r="BI318" s="4">
        <v>5298993950</v>
      </c>
      <c r="BJ318" s="4">
        <v>1855476306</v>
      </c>
      <c r="BK318" s="3">
        <v>35.020000000000003</v>
      </c>
      <c r="BM318" s="13">
        <f t="shared" si="49"/>
        <v>391.96596199999999</v>
      </c>
      <c r="BN318" s="13">
        <f t="shared" si="50"/>
        <v>391.96596199999999</v>
      </c>
      <c r="BO318" s="13">
        <f t="shared" si="51"/>
        <v>1508.5757759999999</v>
      </c>
      <c r="BP318" s="13">
        <f t="shared" si="52"/>
        <v>1463.510344</v>
      </c>
      <c r="BQ318" s="13">
        <f t="shared" si="53"/>
        <v>2026.828</v>
      </c>
      <c r="BR318" s="13">
        <f t="shared" si="54"/>
        <v>0</v>
      </c>
      <c r="BS318" s="13">
        <f t="shared" si="55"/>
        <v>628.45965799999999</v>
      </c>
      <c r="BT318" s="13">
        <f t="shared" si="56"/>
        <v>0</v>
      </c>
      <c r="BU318" s="13">
        <f t="shared" si="57"/>
        <v>743.16455399999995</v>
      </c>
      <c r="BV318" s="13">
        <f t="shared" si="58"/>
        <v>0</v>
      </c>
      <c r="BW318" s="13">
        <f t="shared" si="59"/>
        <v>5298.99395</v>
      </c>
      <c r="BX318" s="13">
        <f t="shared" si="60"/>
        <v>1855.476306</v>
      </c>
    </row>
    <row r="319" spans="1:76" x14ac:dyDescent="0.25">
      <c r="A319">
        <v>16</v>
      </c>
      <c r="B319" t="s">
        <v>60</v>
      </c>
      <c r="C319" t="s">
        <v>61</v>
      </c>
      <c r="D319">
        <v>2021</v>
      </c>
      <c r="E319" t="s">
        <v>62</v>
      </c>
      <c r="F319" t="s">
        <v>63</v>
      </c>
      <c r="G319">
        <v>2</v>
      </c>
      <c r="H319" t="s">
        <v>64</v>
      </c>
      <c r="I319" t="s">
        <v>3666</v>
      </c>
      <c r="J319" t="s">
        <v>677</v>
      </c>
      <c r="K319" t="s">
        <v>678</v>
      </c>
      <c r="L319" t="s">
        <v>4103</v>
      </c>
      <c r="M319" t="s">
        <v>679</v>
      </c>
      <c r="N319" s="1" t="s">
        <v>266</v>
      </c>
      <c r="O319" t="s">
        <v>695</v>
      </c>
      <c r="P319" s="1" t="s">
        <v>696</v>
      </c>
      <c r="Q319" t="s">
        <v>697</v>
      </c>
      <c r="R319" t="s">
        <v>3766</v>
      </c>
      <c r="S319" t="s">
        <v>725</v>
      </c>
      <c r="T319">
        <v>20</v>
      </c>
      <c r="U319">
        <v>1</v>
      </c>
      <c r="V319" t="s">
        <v>726</v>
      </c>
      <c r="W319">
        <v>1</v>
      </c>
      <c r="X319" t="s">
        <v>74</v>
      </c>
      <c r="Y319">
        <v>1</v>
      </c>
      <c r="Z319" t="s">
        <v>75</v>
      </c>
      <c r="AA319">
        <v>1</v>
      </c>
      <c r="AB319" s="3">
        <v>900</v>
      </c>
      <c r="AC319" s="3">
        <v>900</v>
      </c>
      <c r="AD319" s="3">
        <v>100</v>
      </c>
      <c r="AE319" s="3">
        <v>900</v>
      </c>
      <c r="AF319" s="3">
        <v>767</v>
      </c>
      <c r="AG319" s="3">
        <v>85.22</v>
      </c>
      <c r="AH319" s="3">
        <v>1350</v>
      </c>
      <c r="AI319" s="3">
        <v>0</v>
      </c>
      <c r="AJ319" s="3">
        <v>0</v>
      </c>
      <c r="AK319" s="3">
        <v>1600</v>
      </c>
      <c r="AL319" s="3">
        <v>0</v>
      </c>
      <c r="AM319" s="3">
        <v>0</v>
      </c>
      <c r="AN319" s="3">
        <v>400</v>
      </c>
      <c r="AO319" s="3">
        <v>0</v>
      </c>
      <c r="AP319" s="3">
        <v>0</v>
      </c>
      <c r="AQ319" s="3">
        <v>5150</v>
      </c>
      <c r="AR319" s="3">
        <v>1667</v>
      </c>
      <c r="AS319" s="3">
        <v>32.369999999999997</v>
      </c>
      <c r="AT319" s="4">
        <v>246048330</v>
      </c>
      <c r="AU319" s="4">
        <v>214453330</v>
      </c>
      <c r="AV319" s="3">
        <v>87.16</v>
      </c>
      <c r="AW319" s="4">
        <v>1560515014</v>
      </c>
      <c r="AX319" s="4">
        <v>1503309247</v>
      </c>
      <c r="AY319" s="3">
        <v>96.33</v>
      </c>
      <c r="AZ319" s="4">
        <v>581627000</v>
      </c>
      <c r="BA319" s="4">
        <v>0</v>
      </c>
      <c r="BB319" s="3">
        <v>0</v>
      </c>
      <c r="BC319" s="4">
        <v>2326098728</v>
      </c>
      <c r="BD319" s="4">
        <v>0</v>
      </c>
      <c r="BE319" s="3">
        <v>0</v>
      </c>
      <c r="BF319" s="4">
        <v>1680757174</v>
      </c>
      <c r="BG319" s="4">
        <v>0</v>
      </c>
      <c r="BH319" s="3">
        <v>0</v>
      </c>
      <c r="BI319" s="4">
        <v>6395046246</v>
      </c>
      <c r="BJ319" s="4">
        <v>1717762577</v>
      </c>
      <c r="BK319" s="3">
        <v>26.86</v>
      </c>
      <c r="BM319" s="13">
        <f t="shared" si="49"/>
        <v>246.04832999999999</v>
      </c>
      <c r="BN319" s="13">
        <f t="shared" si="50"/>
        <v>214.45332999999999</v>
      </c>
      <c r="BO319" s="13">
        <f t="shared" si="51"/>
        <v>1560.5150140000001</v>
      </c>
      <c r="BP319" s="13">
        <f t="shared" si="52"/>
        <v>1503.3092469999999</v>
      </c>
      <c r="BQ319" s="13">
        <f t="shared" si="53"/>
        <v>581.62699999999995</v>
      </c>
      <c r="BR319" s="13">
        <f t="shared" si="54"/>
        <v>0</v>
      </c>
      <c r="BS319" s="13">
        <f t="shared" si="55"/>
        <v>2326.0987279999999</v>
      </c>
      <c r="BT319" s="13">
        <f t="shared" si="56"/>
        <v>0</v>
      </c>
      <c r="BU319" s="13">
        <f t="shared" si="57"/>
        <v>1680.7571740000001</v>
      </c>
      <c r="BV319" s="13">
        <f t="shared" si="58"/>
        <v>0</v>
      </c>
      <c r="BW319" s="13">
        <f t="shared" si="59"/>
        <v>6395.0462459999999</v>
      </c>
      <c r="BX319" s="13">
        <f t="shared" si="60"/>
        <v>1717.762577</v>
      </c>
    </row>
    <row r="320" spans="1:76" x14ac:dyDescent="0.25">
      <c r="A320">
        <v>16</v>
      </c>
      <c r="B320" t="s">
        <v>60</v>
      </c>
      <c r="C320" t="s">
        <v>61</v>
      </c>
      <c r="D320">
        <v>2021</v>
      </c>
      <c r="E320" t="s">
        <v>62</v>
      </c>
      <c r="F320" t="s">
        <v>63</v>
      </c>
      <c r="G320">
        <v>2</v>
      </c>
      <c r="H320" t="s">
        <v>64</v>
      </c>
      <c r="I320" t="s">
        <v>3666</v>
      </c>
      <c r="J320" t="s">
        <v>677</v>
      </c>
      <c r="K320" t="s">
        <v>678</v>
      </c>
      <c r="L320" t="s">
        <v>4103</v>
      </c>
      <c r="M320" t="s">
        <v>679</v>
      </c>
      <c r="N320" s="1" t="s">
        <v>266</v>
      </c>
      <c r="O320" t="s">
        <v>695</v>
      </c>
      <c r="P320" s="1" t="s">
        <v>696</v>
      </c>
      <c r="Q320" t="s">
        <v>697</v>
      </c>
      <c r="R320" t="s">
        <v>3766</v>
      </c>
      <c r="S320" t="s">
        <v>725</v>
      </c>
      <c r="T320">
        <v>20</v>
      </c>
      <c r="U320">
        <v>2</v>
      </c>
      <c r="V320" t="s">
        <v>727</v>
      </c>
      <c r="W320">
        <v>1</v>
      </c>
      <c r="X320" t="s">
        <v>74</v>
      </c>
      <c r="Y320">
        <v>1</v>
      </c>
      <c r="Z320" t="s">
        <v>75</v>
      </c>
      <c r="AA320">
        <v>1</v>
      </c>
      <c r="AB320" s="3">
        <v>76500</v>
      </c>
      <c r="AC320" s="3">
        <v>76500</v>
      </c>
      <c r="AD320" s="3">
        <v>100</v>
      </c>
      <c r="AE320" s="3">
        <v>155750</v>
      </c>
      <c r="AF320" s="3">
        <v>155655</v>
      </c>
      <c r="AG320" s="3">
        <v>99.94</v>
      </c>
      <c r="AH320" s="3">
        <v>73750</v>
      </c>
      <c r="AI320" s="3">
        <v>0</v>
      </c>
      <c r="AJ320" s="3">
        <v>0</v>
      </c>
      <c r="AK320" s="3">
        <v>74000</v>
      </c>
      <c r="AL320" s="3">
        <v>0</v>
      </c>
      <c r="AM320" s="3">
        <v>0</v>
      </c>
      <c r="AN320" s="3">
        <v>20000</v>
      </c>
      <c r="AO320" s="3">
        <v>0</v>
      </c>
      <c r="AP320" s="3">
        <v>0</v>
      </c>
      <c r="AQ320" s="3">
        <v>400000</v>
      </c>
      <c r="AR320" s="3">
        <v>232155</v>
      </c>
      <c r="AS320" s="3">
        <v>58.04</v>
      </c>
      <c r="AT320" s="4">
        <v>463228750</v>
      </c>
      <c r="AU320" s="4">
        <v>388269750</v>
      </c>
      <c r="AV320" s="3">
        <v>83.82</v>
      </c>
      <c r="AW320" s="4">
        <v>349491300</v>
      </c>
      <c r="AX320" s="4">
        <v>288155800</v>
      </c>
      <c r="AY320" s="3">
        <v>82.45</v>
      </c>
      <c r="AZ320" s="4">
        <v>297089000</v>
      </c>
      <c r="BA320" s="4">
        <v>0</v>
      </c>
      <c r="BB320" s="3">
        <v>0</v>
      </c>
      <c r="BC320" s="4">
        <v>4180471141</v>
      </c>
      <c r="BD320" s="4">
        <v>0</v>
      </c>
      <c r="BE320" s="3">
        <v>0</v>
      </c>
      <c r="BF320" s="4">
        <v>8829577691</v>
      </c>
      <c r="BG320" s="4">
        <v>0</v>
      </c>
      <c r="BH320" s="3">
        <v>0</v>
      </c>
      <c r="BI320" s="4">
        <v>14119857882</v>
      </c>
      <c r="BJ320" s="4">
        <v>676425550</v>
      </c>
      <c r="BK320" s="3">
        <v>4.79</v>
      </c>
      <c r="BM320" s="13">
        <f t="shared" si="49"/>
        <v>463.22874999999999</v>
      </c>
      <c r="BN320" s="13">
        <f t="shared" si="50"/>
        <v>388.26974999999999</v>
      </c>
      <c r="BO320" s="13">
        <f t="shared" si="51"/>
        <v>349.49130000000002</v>
      </c>
      <c r="BP320" s="13">
        <f t="shared" si="52"/>
        <v>288.1558</v>
      </c>
      <c r="BQ320" s="13">
        <f t="shared" si="53"/>
        <v>297.089</v>
      </c>
      <c r="BR320" s="13">
        <f t="shared" si="54"/>
        <v>0</v>
      </c>
      <c r="BS320" s="13">
        <f t="shared" si="55"/>
        <v>4180.471141</v>
      </c>
      <c r="BT320" s="13">
        <f t="shared" si="56"/>
        <v>0</v>
      </c>
      <c r="BU320" s="13">
        <f t="shared" si="57"/>
        <v>8829.5776910000004</v>
      </c>
      <c r="BV320" s="13">
        <f t="shared" si="58"/>
        <v>0</v>
      </c>
      <c r="BW320" s="13">
        <f t="shared" si="59"/>
        <v>14119.857882</v>
      </c>
      <c r="BX320" s="13">
        <f t="shared" si="60"/>
        <v>676.42554999999993</v>
      </c>
    </row>
    <row r="321" spans="1:76" x14ac:dyDescent="0.25">
      <c r="A321">
        <v>16</v>
      </c>
      <c r="B321" t="s">
        <v>60</v>
      </c>
      <c r="C321" t="s">
        <v>61</v>
      </c>
      <c r="D321">
        <v>2021</v>
      </c>
      <c r="E321" t="s">
        <v>62</v>
      </c>
      <c r="F321" t="s">
        <v>63</v>
      </c>
      <c r="G321">
        <v>2</v>
      </c>
      <c r="H321" t="s">
        <v>64</v>
      </c>
      <c r="I321" t="s">
        <v>3666</v>
      </c>
      <c r="J321" t="s">
        <v>677</v>
      </c>
      <c r="K321" t="s">
        <v>678</v>
      </c>
      <c r="L321" t="s">
        <v>4103</v>
      </c>
      <c r="M321" t="s">
        <v>679</v>
      </c>
      <c r="N321" s="1" t="s">
        <v>266</v>
      </c>
      <c r="O321" t="s">
        <v>695</v>
      </c>
      <c r="P321" s="1" t="s">
        <v>696</v>
      </c>
      <c r="Q321" t="s">
        <v>697</v>
      </c>
      <c r="R321" t="s">
        <v>3766</v>
      </c>
      <c r="S321" t="s">
        <v>725</v>
      </c>
      <c r="T321">
        <v>20</v>
      </c>
      <c r="U321">
        <v>3</v>
      </c>
      <c r="V321" t="s">
        <v>728</v>
      </c>
      <c r="W321">
        <v>1</v>
      </c>
      <c r="X321" t="s">
        <v>74</v>
      </c>
      <c r="Y321">
        <v>1</v>
      </c>
      <c r="Z321" t="s">
        <v>75</v>
      </c>
      <c r="AA321">
        <v>1</v>
      </c>
      <c r="AB321" s="3">
        <v>15</v>
      </c>
      <c r="AC321" s="3">
        <v>15</v>
      </c>
      <c r="AD321" s="3">
        <v>100</v>
      </c>
      <c r="AE321" s="3">
        <v>90</v>
      </c>
      <c r="AF321" s="3">
        <v>84</v>
      </c>
      <c r="AG321" s="3">
        <v>93.33</v>
      </c>
      <c r="AH321" s="3">
        <v>125</v>
      </c>
      <c r="AI321" s="3">
        <v>0</v>
      </c>
      <c r="AJ321" s="3">
        <v>0</v>
      </c>
      <c r="AK321" s="3">
        <v>130</v>
      </c>
      <c r="AL321" s="3">
        <v>0</v>
      </c>
      <c r="AM321" s="3">
        <v>0</v>
      </c>
      <c r="AN321" s="3">
        <v>40</v>
      </c>
      <c r="AO321" s="3">
        <v>0</v>
      </c>
      <c r="AP321" s="3">
        <v>0</v>
      </c>
      <c r="AQ321" s="3">
        <v>400</v>
      </c>
      <c r="AR321" s="3">
        <v>99</v>
      </c>
      <c r="AS321" s="3">
        <v>24.75</v>
      </c>
      <c r="AT321" s="4">
        <v>971837700</v>
      </c>
      <c r="AU321" s="4">
        <v>332048944</v>
      </c>
      <c r="AV321" s="3">
        <v>34.17</v>
      </c>
      <c r="AW321" s="4">
        <v>353338400</v>
      </c>
      <c r="AX321" s="4">
        <v>353338400</v>
      </c>
      <c r="AY321" s="3">
        <v>100</v>
      </c>
      <c r="AZ321" s="4">
        <v>6586357000</v>
      </c>
      <c r="BA321" s="4">
        <v>0</v>
      </c>
      <c r="BB321" s="3">
        <v>0</v>
      </c>
      <c r="BC321" s="4">
        <v>1114250090</v>
      </c>
      <c r="BD321" s="4">
        <v>0</v>
      </c>
      <c r="BE321" s="3">
        <v>0</v>
      </c>
      <c r="BF321" s="4">
        <v>1022460614</v>
      </c>
      <c r="BG321" s="4">
        <v>0</v>
      </c>
      <c r="BH321" s="3">
        <v>0</v>
      </c>
      <c r="BI321" s="4">
        <v>10048243804</v>
      </c>
      <c r="BJ321" s="4">
        <v>685387344</v>
      </c>
      <c r="BK321" s="3">
        <v>6.82</v>
      </c>
      <c r="BM321" s="13">
        <f t="shared" si="49"/>
        <v>971.83770000000004</v>
      </c>
      <c r="BN321" s="13">
        <f t="shared" si="50"/>
        <v>332.04894400000001</v>
      </c>
      <c r="BO321" s="13">
        <f t="shared" si="51"/>
        <v>353.33839999999998</v>
      </c>
      <c r="BP321" s="13">
        <f t="shared" si="52"/>
        <v>353.33839999999998</v>
      </c>
      <c r="BQ321" s="13">
        <f t="shared" si="53"/>
        <v>6586.357</v>
      </c>
      <c r="BR321" s="13">
        <f t="shared" si="54"/>
        <v>0</v>
      </c>
      <c r="BS321" s="13">
        <f t="shared" si="55"/>
        <v>1114.25009</v>
      </c>
      <c r="BT321" s="13">
        <f t="shared" si="56"/>
        <v>0</v>
      </c>
      <c r="BU321" s="13">
        <f t="shared" si="57"/>
        <v>1022.460614</v>
      </c>
      <c r="BV321" s="13">
        <f t="shared" si="58"/>
        <v>0</v>
      </c>
      <c r="BW321" s="13">
        <f t="shared" si="59"/>
        <v>10048.243804</v>
      </c>
      <c r="BX321" s="13">
        <f t="shared" si="60"/>
        <v>685.38734399999998</v>
      </c>
    </row>
    <row r="322" spans="1:76" x14ac:dyDescent="0.25">
      <c r="A322">
        <v>16</v>
      </c>
      <c r="B322" t="s">
        <v>60</v>
      </c>
      <c r="C322" t="s">
        <v>61</v>
      </c>
      <c r="D322">
        <v>2021</v>
      </c>
      <c r="E322" t="s">
        <v>62</v>
      </c>
      <c r="F322" t="s">
        <v>63</v>
      </c>
      <c r="G322">
        <v>2</v>
      </c>
      <c r="H322" t="s">
        <v>64</v>
      </c>
      <c r="I322" t="s">
        <v>3666</v>
      </c>
      <c r="J322" t="s">
        <v>677</v>
      </c>
      <c r="K322" t="s">
        <v>678</v>
      </c>
      <c r="L322" t="s">
        <v>4103</v>
      </c>
      <c r="M322" t="s">
        <v>679</v>
      </c>
      <c r="N322" s="1" t="s">
        <v>266</v>
      </c>
      <c r="O322" t="s">
        <v>695</v>
      </c>
      <c r="P322" s="1" t="s">
        <v>696</v>
      </c>
      <c r="Q322" t="s">
        <v>697</v>
      </c>
      <c r="R322" t="s">
        <v>3766</v>
      </c>
      <c r="S322" t="s">
        <v>725</v>
      </c>
      <c r="T322">
        <v>20</v>
      </c>
      <c r="U322">
        <v>4</v>
      </c>
      <c r="V322" t="s">
        <v>729</v>
      </c>
      <c r="W322">
        <v>1</v>
      </c>
      <c r="X322" t="s">
        <v>74</v>
      </c>
      <c r="Y322">
        <v>1</v>
      </c>
      <c r="Z322" t="s">
        <v>75</v>
      </c>
      <c r="AA322">
        <v>1</v>
      </c>
      <c r="AB322" s="3">
        <v>5000</v>
      </c>
      <c r="AC322" s="3">
        <v>5000</v>
      </c>
      <c r="AD322" s="3">
        <v>100</v>
      </c>
      <c r="AE322" s="3">
        <v>6600</v>
      </c>
      <c r="AF322" s="3">
        <v>5273</v>
      </c>
      <c r="AG322" s="3">
        <v>79.89</v>
      </c>
      <c r="AH322" s="3">
        <v>6500</v>
      </c>
      <c r="AI322" s="3">
        <v>0</v>
      </c>
      <c r="AJ322" s="3">
        <v>0</v>
      </c>
      <c r="AK322" s="3">
        <v>6500</v>
      </c>
      <c r="AL322" s="3">
        <v>0</v>
      </c>
      <c r="AM322" s="3">
        <v>0</v>
      </c>
      <c r="AN322" s="3">
        <v>1400</v>
      </c>
      <c r="AO322" s="3">
        <v>0</v>
      </c>
      <c r="AP322" s="3">
        <v>0</v>
      </c>
      <c r="AQ322" s="3">
        <v>26000</v>
      </c>
      <c r="AR322" s="3">
        <v>10273</v>
      </c>
      <c r="AS322" s="3">
        <v>39.51</v>
      </c>
      <c r="AT322" s="4">
        <v>438079870</v>
      </c>
      <c r="AU322" s="4">
        <v>359437759</v>
      </c>
      <c r="AV322" s="3">
        <v>82.05</v>
      </c>
      <c r="AW322" s="4">
        <v>315715150</v>
      </c>
      <c r="AX322" s="4">
        <v>315175150</v>
      </c>
      <c r="AY322" s="3">
        <v>99.83</v>
      </c>
      <c r="AZ322" s="4">
        <v>404226000</v>
      </c>
      <c r="BA322" s="4">
        <v>0</v>
      </c>
      <c r="BB322" s="3">
        <v>0</v>
      </c>
      <c r="BC322" s="4">
        <v>3513547729</v>
      </c>
      <c r="BD322" s="4">
        <v>0</v>
      </c>
      <c r="BE322" s="3">
        <v>0</v>
      </c>
      <c r="BF322" s="4">
        <v>3962851916</v>
      </c>
      <c r="BG322" s="4">
        <v>0</v>
      </c>
      <c r="BH322" s="3">
        <v>0</v>
      </c>
      <c r="BI322" s="4">
        <v>8634420665</v>
      </c>
      <c r="BJ322" s="4">
        <v>674612909</v>
      </c>
      <c r="BK322" s="3">
        <v>7.81</v>
      </c>
      <c r="BM322" s="13">
        <f t="shared" si="49"/>
        <v>438.07987000000003</v>
      </c>
      <c r="BN322" s="13">
        <f t="shared" si="50"/>
        <v>359.43775900000003</v>
      </c>
      <c r="BO322" s="13">
        <f t="shared" si="51"/>
        <v>315.71514999999999</v>
      </c>
      <c r="BP322" s="13">
        <f t="shared" si="52"/>
        <v>315.17514999999997</v>
      </c>
      <c r="BQ322" s="13">
        <f t="shared" si="53"/>
        <v>404.226</v>
      </c>
      <c r="BR322" s="13">
        <f t="shared" si="54"/>
        <v>0</v>
      </c>
      <c r="BS322" s="13">
        <f t="shared" si="55"/>
        <v>3513.5477289999999</v>
      </c>
      <c r="BT322" s="13">
        <f t="shared" si="56"/>
        <v>0</v>
      </c>
      <c r="BU322" s="13">
        <f t="shared" si="57"/>
        <v>3962.8519160000001</v>
      </c>
      <c r="BV322" s="13">
        <f t="shared" si="58"/>
        <v>0</v>
      </c>
      <c r="BW322" s="13">
        <f t="shared" si="59"/>
        <v>8634.4206649999996</v>
      </c>
      <c r="BX322" s="13">
        <f t="shared" si="60"/>
        <v>674.61290899999995</v>
      </c>
    </row>
    <row r="323" spans="1:76" x14ac:dyDescent="0.25">
      <c r="A323">
        <v>16</v>
      </c>
      <c r="B323" t="s">
        <v>60</v>
      </c>
      <c r="C323" t="s">
        <v>61</v>
      </c>
      <c r="D323">
        <v>2021</v>
      </c>
      <c r="E323" t="s">
        <v>62</v>
      </c>
      <c r="F323" t="s">
        <v>63</v>
      </c>
      <c r="G323">
        <v>2</v>
      </c>
      <c r="H323" t="s">
        <v>64</v>
      </c>
      <c r="I323" t="s">
        <v>3666</v>
      </c>
      <c r="J323" t="s">
        <v>677</v>
      </c>
      <c r="K323" t="s">
        <v>678</v>
      </c>
      <c r="L323" t="s">
        <v>4103</v>
      </c>
      <c r="M323" t="s">
        <v>679</v>
      </c>
      <c r="N323" s="1" t="s">
        <v>266</v>
      </c>
      <c r="O323" t="s">
        <v>695</v>
      </c>
      <c r="P323" s="1" t="s">
        <v>696</v>
      </c>
      <c r="Q323" t="s">
        <v>697</v>
      </c>
      <c r="R323" t="s">
        <v>3766</v>
      </c>
      <c r="S323" t="s">
        <v>725</v>
      </c>
      <c r="T323">
        <v>20</v>
      </c>
      <c r="U323">
        <v>5</v>
      </c>
      <c r="V323" t="s">
        <v>730</v>
      </c>
      <c r="W323">
        <v>1</v>
      </c>
      <c r="X323" t="s">
        <v>74</v>
      </c>
      <c r="Y323">
        <v>1</v>
      </c>
      <c r="Z323" t="s">
        <v>75</v>
      </c>
      <c r="AA323">
        <v>1</v>
      </c>
      <c r="AB323" s="3">
        <v>150</v>
      </c>
      <c r="AC323" s="3">
        <v>150</v>
      </c>
      <c r="AD323" s="3">
        <v>100</v>
      </c>
      <c r="AE323" s="3">
        <v>180</v>
      </c>
      <c r="AF323" s="3">
        <v>92</v>
      </c>
      <c r="AG323" s="3">
        <v>51.11</v>
      </c>
      <c r="AH323" s="3">
        <v>200</v>
      </c>
      <c r="AI323" s="3">
        <v>0</v>
      </c>
      <c r="AJ323" s="3">
        <v>0</v>
      </c>
      <c r="AK323" s="3">
        <v>200</v>
      </c>
      <c r="AL323" s="3">
        <v>0</v>
      </c>
      <c r="AM323" s="3">
        <v>0</v>
      </c>
      <c r="AN323" s="3">
        <v>70</v>
      </c>
      <c r="AO323" s="3">
        <v>0</v>
      </c>
      <c r="AP323" s="3">
        <v>0</v>
      </c>
      <c r="AQ323" s="3">
        <v>800</v>
      </c>
      <c r="AR323" s="3">
        <v>242</v>
      </c>
      <c r="AS323" s="3">
        <v>30.25</v>
      </c>
      <c r="AT323" s="4">
        <v>2564575580</v>
      </c>
      <c r="AU323" s="4">
        <v>137544580</v>
      </c>
      <c r="AV323" s="3">
        <v>5.36</v>
      </c>
      <c r="AW323" s="4">
        <v>447128400</v>
      </c>
      <c r="AX323" s="4">
        <v>447128400</v>
      </c>
      <c r="AY323" s="3">
        <v>100</v>
      </c>
      <c r="AZ323" s="4">
        <v>461692000</v>
      </c>
      <c r="BA323" s="4">
        <v>0</v>
      </c>
      <c r="BB323" s="3">
        <v>0</v>
      </c>
      <c r="BC323" s="4">
        <v>984118692</v>
      </c>
      <c r="BD323" s="4">
        <v>0</v>
      </c>
      <c r="BE323" s="3">
        <v>0</v>
      </c>
      <c r="BF323" s="4">
        <v>976107064</v>
      </c>
      <c r="BG323" s="4">
        <v>0</v>
      </c>
      <c r="BH323" s="3">
        <v>0</v>
      </c>
      <c r="BI323" s="4">
        <v>5433621736</v>
      </c>
      <c r="BJ323" s="4">
        <v>584672980</v>
      </c>
      <c r="BK323" s="3">
        <v>10.76</v>
      </c>
      <c r="BM323" s="13">
        <f t="shared" ref="BM323:BM386" si="61">AT323 / 1000000</f>
        <v>2564.5755800000002</v>
      </c>
      <c r="BN323" s="13">
        <f t="shared" ref="BN323:BN386" si="62">AU323 / 1000000</f>
        <v>137.54458</v>
      </c>
      <c r="BO323" s="13">
        <f t="shared" ref="BO323:BO386" si="63">AW323 / 1000000</f>
        <v>447.1284</v>
      </c>
      <c r="BP323" s="13">
        <f t="shared" ref="BP323:BP386" si="64">AX323 / 1000000</f>
        <v>447.1284</v>
      </c>
      <c r="BQ323" s="13">
        <f t="shared" ref="BQ323:BQ386" si="65">AZ323 / 1000000</f>
        <v>461.69200000000001</v>
      </c>
      <c r="BR323" s="13">
        <f t="shared" ref="BR323:BR386" si="66">BA323 / 1000000</f>
        <v>0</v>
      </c>
      <c r="BS323" s="13">
        <f t="shared" ref="BS323:BS386" si="67">BC323 / 1000000</f>
        <v>984.11869200000001</v>
      </c>
      <c r="BT323" s="13">
        <f t="shared" ref="BT323:BT386" si="68">BD323 / 1000000</f>
        <v>0</v>
      </c>
      <c r="BU323" s="13">
        <f t="shared" ref="BU323:BU386" si="69">BF323 / 1000000</f>
        <v>976.10706400000004</v>
      </c>
      <c r="BV323" s="13">
        <f t="shared" ref="BV323:BV386" si="70">BG323 / 1000000</f>
        <v>0</v>
      </c>
      <c r="BW323" s="13">
        <f t="shared" ref="BW323:BW386" si="71">BM323+BO323+BQ323+BS323+BU323</f>
        <v>5433.6217360000001</v>
      </c>
      <c r="BX323" s="13">
        <f t="shared" ref="BX323:BX386" si="72">BN323+BP323+BR323+BT323+BV323</f>
        <v>584.67298000000005</v>
      </c>
    </row>
    <row r="324" spans="1:76" x14ac:dyDescent="0.25">
      <c r="A324">
        <v>16</v>
      </c>
      <c r="B324" t="s">
        <v>60</v>
      </c>
      <c r="C324" t="s">
        <v>61</v>
      </c>
      <c r="D324">
        <v>2021</v>
      </c>
      <c r="E324" t="s">
        <v>62</v>
      </c>
      <c r="F324" t="s">
        <v>63</v>
      </c>
      <c r="G324">
        <v>2</v>
      </c>
      <c r="H324" t="s">
        <v>64</v>
      </c>
      <c r="I324" t="s">
        <v>3666</v>
      </c>
      <c r="J324" t="s">
        <v>677</v>
      </c>
      <c r="K324" t="s">
        <v>678</v>
      </c>
      <c r="L324" t="s">
        <v>4103</v>
      </c>
      <c r="M324" t="s">
        <v>679</v>
      </c>
      <c r="N324" s="1" t="s">
        <v>266</v>
      </c>
      <c r="O324" t="s">
        <v>695</v>
      </c>
      <c r="P324" s="1" t="s">
        <v>696</v>
      </c>
      <c r="Q324" t="s">
        <v>697</v>
      </c>
      <c r="R324" t="s">
        <v>3766</v>
      </c>
      <c r="S324" t="s">
        <v>725</v>
      </c>
      <c r="T324">
        <v>20</v>
      </c>
      <c r="U324">
        <v>6</v>
      </c>
      <c r="V324" t="s">
        <v>731</v>
      </c>
      <c r="W324">
        <v>1</v>
      </c>
      <c r="X324" t="s">
        <v>74</v>
      </c>
      <c r="Y324">
        <v>1</v>
      </c>
      <c r="Z324" t="s">
        <v>75</v>
      </c>
      <c r="AA324">
        <v>1</v>
      </c>
      <c r="AB324" s="3">
        <v>3</v>
      </c>
      <c r="AC324" s="3">
        <v>3</v>
      </c>
      <c r="AD324" s="3">
        <v>100</v>
      </c>
      <c r="AE324" s="3">
        <v>1</v>
      </c>
      <c r="AF324" s="3">
        <v>0.3</v>
      </c>
      <c r="AG324" s="3">
        <v>30</v>
      </c>
      <c r="AH324" s="3">
        <v>4</v>
      </c>
      <c r="AI324" s="3">
        <v>0</v>
      </c>
      <c r="AJ324" s="3">
        <v>0</v>
      </c>
      <c r="AK324" s="3">
        <v>4</v>
      </c>
      <c r="AL324" s="3">
        <v>0</v>
      </c>
      <c r="AM324" s="3">
        <v>0</v>
      </c>
      <c r="AN324" s="3">
        <v>2</v>
      </c>
      <c r="AO324" s="3">
        <v>0</v>
      </c>
      <c r="AP324" s="3">
        <v>0</v>
      </c>
      <c r="AQ324" s="3">
        <v>14</v>
      </c>
      <c r="AR324" s="3">
        <v>3.3</v>
      </c>
      <c r="AS324" s="3">
        <v>23.57</v>
      </c>
      <c r="AT324" s="4">
        <v>721421580</v>
      </c>
      <c r="AU324" s="4">
        <v>118198820</v>
      </c>
      <c r="AV324" s="3">
        <v>16.38</v>
      </c>
      <c r="AW324" s="4">
        <v>10171012986</v>
      </c>
      <c r="AX324" s="4">
        <v>9596128676</v>
      </c>
      <c r="AY324" s="3">
        <v>94.35</v>
      </c>
      <c r="AZ324" s="4">
        <v>278172000</v>
      </c>
      <c r="BA324" s="4">
        <v>0</v>
      </c>
      <c r="BB324" s="3">
        <v>0</v>
      </c>
      <c r="BC324" s="4">
        <v>1163049364</v>
      </c>
      <c r="BD324" s="4">
        <v>0</v>
      </c>
      <c r="BE324" s="3">
        <v>0</v>
      </c>
      <c r="BF324" s="4">
        <v>975772915</v>
      </c>
      <c r="BG324" s="4">
        <v>0</v>
      </c>
      <c r="BH324" s="3">
        <v>0</v>
      </c>
      <c r="BI324" s="4">
        <v>13309428845</v>
      </c>
      <c r="BJ324" s="4">
        <v>9714327496</v>
      </c>
      <c r="BK324" s="3">
        <v>72.989999999999995</v>
      </c>
      <c r="BM324" s="13">
        <f t="shared" si="61"/>
        <v>721.42157999999995</v>
      </c>
      <c r="BN324" s="13">
        <f t="shared" si="62"/>
        <v>118.19882</v>
      </c>
      <c r="BO324" s="13">
        <f t="shared" si="63"/>
        <v>10171.012986</v>
      </c>
      <c r="BP324" s="13">
        <f t="shared" si="64"/>
        <v>9596.1286760000003</v>
      </c>
      <c r="BQ324" s="13">
        <f t="shared" si="65"/>
        <v>278.17200000000003</v>
      </c>
      <c r="BR324" s="13">
        <f t="shared" si="66"/>
        <v>0</v>
      </c>
      <c r="BS324" s="13">
        <f t="shared" si="67"/>
        <v>1163.049364</v>
      </c>
      <c r="BT324" s="13">
        <f t="shared" si="68"/>
        <v>0</v>
      </c>
      <c r="BU324" s="13">
        <f t="shared" si="69"/>
        <v>975.77291500000001</v>
      </c>
      <c r="BV324" s="13">
        <f t="shared" si="70"/>
        <v>0</v>
      </c>
      <c r="BW324" s="13">
        <f t="shared" si="71"/>
        <v>13309.428845</v>
      </c>
      <c r="BX324" s="13">
        <f t="shared" si="72"/>
        <v>9714.3274959999999</v>
      </c>
    </row>
    <row r="325" spans="1:76" x14ac:dyDescent="0.25">
      <c r="A325">
        <v>16</v>
      </c>
      <c r="B325" t="s">
        <v>60</v>
      </c>
      <c r="C325" t="s">
        <v>61</v>
      </c>
      <c r="D325">
        <v>2021</v>
      </c>
      <c r="E325" t="s">
        <v>62</v>
      </c>
      <c r="F325" t="s">
        <v>63</v>
      </c>
      <c r="G325">
        <v>2</v>
      </c>
      <c r="H325" t="s">
        <v>64</v>
      </c>
      <c r="I325" t="s">
        <v>3666</v>
      </c>
      <c r="J325" t="s">
        <v>677</v>
      </c>
      <c r="K325" t="s">
        <v>678</v>
      </c>
      <c r="L325" t="s">
        <v>4103</v>
      </c>
      <c r="M325" t="s">
        <v>679</v>
      </c>
      <c r="N325" s="1" t="s">
        <v>266</v>
      </c>
      <c r="O325" t="s">
        <v>695</v>
      </c>
      <c r="P325" s="1" t="s">
        <v>696</v>
      </c>
      <c r="Q325" t="s">
        <v>697</v>
      </c>
      <c r="R325" t="s">
        <v>3766</v>
      </c>
      <c r="S325" t="s">
        <v>725</v>
      </c>
      <c r="T325">
        <v>20</v>
      </c>
      <c r="U325">
        <v>7</v>
      </c>
      <c r="V325" t="s">
        <v>732</v>
      </c>
      <c r="W325">
        <v>1</v>
      </c>
      <c r="X325" t="s">
        <v>74</v>
      </c>
      <c r="Y325">
        <v>1</v>
      </c>
      <c r="Z325" t="s">
        <v>75</v>
      </c>
      <c r="AA325">
        <v>1</v>
      </c>
      <c r="AB325" s="3">
        <v>1400</v>
      </c>
      <c r="AC325" s="3">
        <v>1400</v>
      </c>
      <c r="AD325" s="3">
        <v>100</v>
      </c>
      <c r="AE325" s="3">
        <v>1000</v>
      </c>
      <c r="AF325" s="3">
        <v>985</v>
      </c>
      <c r="AG325" s="3">
        <v>98.5</v>
      </c>
      <c r="AH325" s="3">
        <v>4000</v>
      </c>
      <c r="AI325" s="3">
        <v>0</v>
      </c>
      <c r="AJ325" s="3">
        <v>0</v>
      </c>
      <c r="AK325" s="3">
        <v>4000</v>
      </c>
      <c r="AL325" s="3">
        <v>0</v>
      </c>
      <c r="AM325" s="3">
        <v>0</v>
      </c>
      <c r="AN325" s="3">
        <v>1600</v>
      </c>
      <c r="AO325" s="3">
        <v>0</v>
      </c>
      <c r="AP325" s="3">
        <v>0</v>
      </c>
      <c r="AQ325" s="3">
        <v>12000</v>
      </c>
      <c r="AR325" s="3">
        <v>2385</v>
      </c>
      <c r="AS325" s="3">
        <v>19.88</v>
      </c>
      <c r="AT325" s="4">
        <v>370289345</v>
      </c>
      <c r="AU325" s="4">
        <v>150605345</v>
      </c>
      <c r="AV325" s="3">
        <v>40.67</v>
      </c>
      <c r="AW325" s="4">
        <v>434335500</v>
      </c>
      <c r="AX325" s="4">
        <v>434335500</v>
      </c>
      <c r="AY325" s="3">
        <v>100</v>
      </c>
      <c r="AZ325" s="4">
        <v>479890000</v>
      </c>
      <c r="BA325" s="4">
        <v>0</v>
      </c>
      <c r="BB325" s="3">
        <v>0</v>
      </c>
      <c r="BC325" s="4">
        <v>2602627947</v>
      </c>
      <c r="BD325" s="4">
        <v>0</v>
      </c>
      <c r="BE325" s="3">
        <v>0</v>
      </c>
      <c r="BF325" s="4">
        <v>3258801411</v>
      </c>
      <c r="BG325" s="4">
        <v>0</v>
      </c>
      <c r="BH325" s="3">
        <v>0</v>
      </c>
      <c r="BI325" s="4">
        <v>7145944203</v>
      </c>
      <c r="BJ325" s="4">
        <v>584940845</v>
      </c>
      <c r="BK325" s="3">
        <v>8.19</v>
      </c>
      <c r="BM325" s="13">
        <f t="shared" si="61"/>
        <v>370.28934500000003</v>
      </c>
      <c r="BN325" s="13">
        <f t="shared" si="62"/>
        <v>150.605345</v>
      </c>
      <c r="BO325" s="13">
        <f t="shared" si="63"/>
        <v>434.33550000000002</v>
      </c>
      <c r="BP325" s="13">
        <f t="shared" si="64"/>
        <v>434.33550000000002</v>
      </c>
      <c r="BQ325" s="13">
        <f t="shared" si="65"/>
        <v>479.89</v>
      </c>
      <c r="BR325" s="13">
        <f t="shared" si="66"/>
        <v>0</v>
      </c>
      <c r="BS325" s="13">
        <f t="shared" si="67"/>
        <v>2602.6279469999999</v>
      </c>
      <c r="BT325" s="13">
        <f t="shared" si="68"/>
        <v>0</v>
      </c>
      <c r="BU325" s="13">
        <f t="shared" si="69"/>
        <v>3258.8014109999999</v>
      </c>
      <c r="BV325" s="13">
        <f t="shared" si="70"/>
        <v>0</v>
      </c>
      <c r="BW325" s="13">
        <f t="shared" si="71"/>
        <v>7145.944203</v>
      </c>
      <c r="BX325" s="13">
        <f t="shared" si="72"/>
        <v>584.94084500000008</v>
      </c>
    </row>
    <row r="326" spans="1:76" x14ac:dyDescent="0.25">
      <c r="A326">
        <v>16</v>
      </c>
      <c r="B326" t="s">
        <v>60</v>
      </c>
      <c r="C326" t="s">
        <v>61</v>
      </c>
      <c r="D326">
        <v>2021</v>
      </c>
      <c r="E326" t="s">
        <v>62</v>
      </c>
      <c r="F326" t="s">
        <v>63</v>
      </c>
      <c r="G326">
        <v>2</v>
      </c>
      <c r="H326" t="s">
        <v>64</v>
      </c>
      <c r="I326" t="s">
        <v>3666</v>
      </c>
      <c r="J326" t="s">
        <v>677</v>
      </c>
      <c r="K326" t="s">
        <v>678</v>
      </c>
      <c r="L326" t="s">
        <v>4103</v>
      </c>
      <c r="M326" t="s">
        <v>679</v>
      </c>
      <c r="N326" s="1" t="s">
        <v>266</v>
      </c>
      <c r="O326" t="s">
        <v>695</v>
      </c>
      <c r="P326" s="1" t="s">
        <v>696</v>
      </c>
      <c r="Q326" t="s">
        <v>697</v>
      </c>
      <c r="R326" t="s">
        <v>3766</v>
      </c>
      <c r="S326" t="s">
        <v>725</v>
      </c>
      <c r="T326">
        <v>20</v>
      </c>
      <c r="U326">
        <v>8</v>
      </c>
      <c r="V326" t="s">
        <v>733</v>
      </c>
      <c r="W326">
        <v>1</v>
      </c>
      <c r="X326" t="s">
        <v>74</v>
      </c>
      <c r="Y326">
        <v>1</v>
      </c>
      <c r="Z326" t="s">
        <v>75</v>
      </c>
      <c r="AA326">
        <v>1</v>
      </c>
      <c r="AB326" s="3">
        <v>250</v>
      </c>
      <c r="AC326" s="3">
        <v>250.35</v>
      </c>
      <c r="AD326" s="3">
        <v>100.14</v>
      </c>
      <c r="AE326" s="3">
        <v>250</v>
      </c>
      <c r="AF326" s="3">
        <v>186.49</v>
      </c>
      <c r="AG326" s="3">
        <v>74.599999999999994</v>
      </c>
      <c r="AH326" s="3">
        <v>750</v>
      </c>
      <c r="AI326" s="3">
        <v>0</v>
      </c>
      <c r="AJ326" s="3">
        <v>0</v>
      </c>
      <c r="AK326" s="3">
        <v>750</v>
      </c>
      <c r="AL326" s="3">
        <v>0</v>
      </c>
      <c r="AM326" s="3">
        <v>0</v>
      </c>
      <c r="AN326" s="3">
        <v>200</v>
      </c>
      <c r="AO326" s="3">
        <v>0</v>
      </c>
      <c r="AP326" s="3">
        <v>0</v>
      </c>
      <c r="AQ326" s="3">
        <v>2200</v>
      </c>
      <c r="AR326" s="3">
        <v>436.84</v>
      </c>
      <c r="AS326" s="3">
        <v>19.86</v>
      </c>
      <c r="AT326" s="4">
        <v>489265160</v>
      </c>
      <c r="AU326" s="4">
        <v>162091940</v>
      </c>
      <c r="AV326" s="3">
        <v>33.130000000000003</v>
      </c>
      <c r="AW326" s="4">
        <v>434331000</v>
      </c>
      <c r="AX326" s="4">
        <v>395126600</v>
      </c>
      <c r="AY326" s="3">
        <v>90.97</v>
      </c>
      <c r="AZ326" s="4">
        <v>723658000</v>
      </c>
      <c r="BA326" s="4">
        <v>0</v>
      </c>
      <c r="BB326" s="3">
        <v>0</v>
      </c>
      <c r="BC326" s="4">
        <v>2261033029</v>
      </c>
      <c r="BD326" s="4">
        <v>0</v>
      </c>
      <c r="BE326" s="3">
        <v>0</v>
      </c>
      <c r="BF326" s="4">
        <v>1671419634</v>
      </c>
      <c r="BG326" s="4">
        <v>0</v>
      </c>
      <c r="BH326" s="3">
        <v>0</v>
      </c>
      <c r="BI326" s="4">
        <v>5579706823</v>
      </c>
      <c r="BJ326" s="4">
        <v>557218540</v>
      </c>
      <c r="BK326" s="3">
        <v>9.99</v>
      </c>
      <c r="BM326" s="13">
        <f t="shared" si="61"/>
        <v>489.26515999999998</v>
      </c>
      <c r="BN326" s="13">
        <f t="shared" si="62"/>
        <v>162.09193999999999</v>
      </c>
      <c r="BO326" s="13">
        <f t="shared" si="63"/>
        <v>434.33100000000002</v>
      </c>
      <c r="BP326" s="13">
        <f t="shared" si="64"/>
        <v>395.1266</v>
      </c>
      <c r="BQ326" s="13">
        <f t="shared" si="65"/>
        <v>723.65800000000002</v>
      </c>
      <c r="BR326" s="13">
        <f t="shared" si="66"/>
        <v>0</v>
      </c>
      <c r="BS326" s="13">
        <f t="shared" si="67"/>
        <v>2261.0330290000002</v>
      </c>
      <c r="BT326" s="13">
        <f t="shared" si="68"/>
        <v>0</v>
      </c>
      <c r="BU326" s="13">
        <f t="shared" si="69"/>
        <v>1671.4196340000001</v>
      </c>
      <c r="BV326" s="13">
        <f t="shared" si="70"/>
        <v>0</v>
      </c>
      <c r="BW326" s="13">
        <f t="shared" si="71"/>
        <v>5579.7068230000004</v>
      </c>
      <c r="BX326" s="13">
        <f t="shared" si="72"/>
        <v>557.21853999999996</v>
      </c>
    </row>
    <row r="327" spans="1:76" x14ac:dyDescent="0.25">
      <c r="A327">
        <v>16</v>
      </c>
      <c r="B327" t="s">
        <v>60</v>
      </c>
      <c r="C327" t="s">
        <v>61</v>
      </c>
      <c r="D327">
        <v>2021</v>
      </c>
      <c r="E327" t="s">
        <v>62</v>
      </c>
      <c r="F327" t="s">
        <v>63</v>
      </c>
      <c r="G327">
        <v>2</v>
      </c>
      <c r="H327" t="s">
        <v>64</v>
      </c>
      <c r="I327" t="s">
        <v>3666</v>
      </c>
      <c r="J327" t="s">
        <v>677</v>
      </c>
      <c r="K327" t="s">
        <v>678</v>
      </c>
      <c r="L327" t="s">
        <v>4103</v>
      </c>
      <c r="M327" t="s">
        <v>679</v>
      </c>
      <c r="N327" s="1" t="s">
        <v>266</v>
      </c>
      <c r="O327" t="s">
        <v>695</v>
      </c>
      <c r="P327" s="1" t="s">
        <v>696</v>
      </c>
      <c r="Q327" t="s">
        <v>697</v>
      </c>
      <c r="R327" t="s">
        <v>3766</v>
      </c>
      <c r="S327" t="s">
        <v>725</v>
      </c>
      <c r="T327">
        <v>20</v>
      </c>
      <c r="U327">
        <v>9</v>
      </c>
      <c r="V327" t="s">
        <v>734</v>
      </c>
      <c r="W327">
        <v>1</v>
      </c>
      <c r="X327" t="s">
        <v>74</v>
      </c>
      <c r="Y327">
        <v>1</v>
      </c>
      <c r="Z327" t="s">
        <v>75</v>
      </c>
      <c r="AA327">
        <v>1</v>
      </c>
      <c r="AB327" s="3">
        <v>15</v>
      </c>
      <c r="AC327" s="3">
        <v>15</v>
      </c>
      <c r="AD327" s="3">
        <v>100</v>
      </c>
      <c r="AE327" s="3">
        <v>20</v>
      </c>
      <c r="AF327" s="3">
        <v>8.8000000000000007</v>
      </c>
      <c r="AG327" s="3">
        <v>44</v>
      </c>
      <c r="AH327" s="3">
        <v>50</v>
      </c>
      <c r="AI327" s="3">
        <v>0</v>
      </c>
      <c r="AJ327" s="3">
        <v>0</v>
      </c>
      <c r="AK327" s="3">
        <v>45</v>
      </c>
      <c r="AL327" s="3">
        <v>0</v>
      </c>
      <c r="AM327" s="3">
        <v>0</v>
      </c>
      <c r="AN327" s="3">
        <v>20</v>
      </c>
      <c r="AO327" s="3">
        <v>0</v>
      </c>
      <c r="AP327" s="3">
        <v>0</v>
      </c>
      <c r="AQ327" s="3">
        <v>150</v>
      </c>
      <c r="AR327" s="3">
        <v>23.8</v>
      </c>
      <c r="AS327" s="3">
        <v>15.87</v>
      </c>
      <c r="AT327" s="4">
        <v>14345399987</v>
      </c>
      <c r="AU327" s="4">
        <v>14345092858</v>
      </c>
      <c r="AV327" s="3">
        <v>100</v>
      </c>
      <c r="AW327" s="4">
        <v>46214737335</v>
      </c>
      <c r="AX327" s="4">
        <v>27453807033</v>
      </c>
      <c r="AY327" s="3">
        <v>59.4</v>
      </c>
      <c r="AZ327" s="4">
        <v>78634496000</v>
      </c>
      <c r="BA327" s="4">
        <v>0</v>
      </c>
      <c r="BB327" s="3">
        <v>0</v>
      </c>
      <c r="BC327" s="4">
        <v>30501343583</v>
      </c>
      <c r="BD327" s="4">
        <v>0</v>
      </c>
      <c r="BE327" s="3">
        <v>0</v>
      </c>
      <c r="BF327" s="4">
        <v>36068373073</v>
      </c>
      <c r="BG327" s="4">
        <v>0</v>
      </c>
      <c r="BH327" s="3">
        <v>0</v>
      </c>
      <c r="BI327" s="4">
        <v>205764349978</v>
      </c>
      <c r="BJ327" s="4">
        <v>41798899891</v>
      </c>
      <c r="BK327" s="3">
        <v>20.309999999999999</v>
      </c>
      <c r="BM327" s="13">
        <f t="shared" si="61"/>
        <v>14345.399987000001</v>
      </c>
      <c r="BN327" s="13">
        <f t="shared" si="62"/>
        <v>14345.092858</v>
      </c>
      <c r="BO327" s="13">
        <f t="shared" si="63"/>
        <v>46214.737334999998</v>
      </c>
      <c r="BP327" s="13">
        <f t="shared" si="64"/>
        <v>27453.807033000001</v>
      </c>
      <c r="BQ327" s="13">
        <f t="shared" si="65"/>
        <v>78634.495999999999</v>
      </c>
      <c r="BR327" s="13">
        <f t="shared" si="66"/>
        <v>0</v>
      </c>
      <c r="BS327" s="13">
        <f t="shared" si="67"/>
        <v>30501.343583000002</v>
      </c>
      <c r="BT327" s="13">
        <f t="shared" si="68"/>
        <v>0</v>
      </c>
      <c r="BU327" s="13">
        <f t="shared" si="69"/>
        <v>36068.373073000002</v>
      </c>
      <c r="BV327" s="13">
        <f t="shared" si="70"/>
        <v>0</v>
      </c>
      <c r="BW327" s="13">
        <f t="shared" si="71"/>
        <v>205764.34997799998</v>
      </c>
      <c r="BX327" s="13">
        <f t="shared" si="72"/>
        <v>41798.899891000001</v>
      </c>
    </row>
    <row r="328" spans="1:76" x14ac:dyDescent="0.25">
      <c r="A328">
        <v>16</v>
      </c>
      <c r="B328" t="s">
        <v>60</v>
      </c>
      <c r="C328" t="s">
        <v>61</v>
      </c>
      <c r="D328">
        <v>2021</v>
      </c>
      <c r="E328" t="s">
        <v>62</v>
      </c>
      <c r="F328" t="s">
        <v>63</v>
      </c>
      <c r="G328">
        <v>2</v>
      </c>
      <c r="H328" t="s">
        <v>64</v>
      </c>
      <c r="I328" t="s">
        <v>3666</v>
      </c>
      <c r="J328" t="s">
        <v>677</v>
      </c>
      <c r="K328" t="s">
        <v>678</v>
      </c>
      <c r="L328" t="s">
        <v>4103</v>
      </c>
      <c r="M328" t="s">
        <v>679</v>
      </c>
      <c r="N328" s="1" t="s">
        <v>266</v>
      </c>
      <c r="O328" t="s">
        <v>695</v>
      </c>
      <c r="P328" s="1" t="s">
        <v>696</v>
      </c>
      <c r="Q328" t="s">
        <v>697</v>
      </c>
      <c r="R328" t="s">
        <v>3766</v>
      </c>
      <c r="S328" t="s">
        <v>725</v>
      </c>
      <c r="T328">
        <v>20</v>
      </c>
      <c r="U328">
        <v>10</v>
      </c>
      <c r="V328" t="s">
        <v>735</v>
      </c>
      <c r="W328">
        <v>1</v>
      </c>
      <c r="X328" t="s">
        <v>74</v>
      </c>
      <c r="Y328">
        <v>1</v>
      </c>
      <c r="Z328" t="s">
        <v>75</v>
      </c>
      <c r="AA328">
        <v>1</v>
      </c>
      <c r="AB328" s="3">
        <v>25.16</v>
      </c>
      <c r="AC328" s="3">
        <v>25.16</v>
      </c>
      <c r="AD328" s="3">
        <v>100</v>
      </c>
      <c r="AE328" s="3">
        <v>15</v>
      </c>
      <c r="AF328" s="3">
        <v>11.77</v>
      </c>
      <c r="AG328" s="3">
        <v>78.47</v>
      </c>
      <c r="AH328" s="3">
        <v>7</v>
      </c>
      <c r="AI328" s="3">
        <v>0</v>
      </c>
      <c r="AJ328" s="3">
        <v>0</v>
      </c>
      <c r="AK328" s="3">
        <v>6.84</v>
      </c>
      <c r="AL328" s="3">
        <v>0</v>
      </c>
      <c r="AM328" s="3">
        <v>0</v>
      </c>
      <c r="AN328" s="3">
        <v>2</v>
      </c>
      <c r="AO328" s="3">
        <v>0</v>
      </c>
      <c r="AP328" s="3">
        <v>0</v>
      </c>
      <c r="AQ328" s="3">
        <v>56</v>
      </c>
      <c r="AR328" s="3">
        <v>36.93</v>
      </c>
      <c r="AS328" s="3">
        <v>65.95</v>
      </c>
      <c r="AT328" s="4">
        <v>364230082</v>
      </c>
      <c r="AU328" s="4">
        <v>117522670</v>
      </c>
      <c r="AV328" s="3">
        <v>32.270000000000003</v>
      </c>
      <c r="AW328" s="4">
        <v>314018966</v>
      </c>
      <c r="AX328" s="4">
        <v>192865000</v>
      </c>
      <c r="AY328" s="3">
        <v>61.42</v>
      </c>
      <c r="AZ328" s="4">
        <v>450714000</v>
      </c>
      <c r="BA328" s="4">
        <v>0</v>
      </c>
      <c r="BB328" s="3">
        <v>0</v>
      </c>
      <c r="BC328" s="4">
        <v>1720265245</v>
      </c>
      <c r="BD328" s="4">
        <v>0</v>
      </c>
      <c r="BE328" s="3">
        <v>0</v>
      </c>
      <c r="BF328" s="4">
        <v>2034243787</v>
      </c>
      <c r="BG328" s="4">
        <v>0</v>
      </c>
      <c r="BH328" s="3">
        <v>0</v>
      </c>
      <c r="BI328" s="4">
        <v>4883472080</v>
      </c>
      <c r="BJ328" s="4">
        <v>310387670</v>
      </c>
      <c r="BK328" s="3">
        <v>6.36</v>
      </c>
      <c r="BM328" s="13">
        <f t="shared" si="61"/>
        <v>364.23008199999998</v>
      </c>
      <c r="BN328" s="13">
        <f t="shared" si="62"/>
        <v>117.52267000000001</v>
      </c>
      <c r="BO328" s="13">
        <f t="shared" si="63"/>
        <v>314.01896599999998</v>
      </c>
      <c r="BP328" s="13">
        <f t="shared" si="64"/>
        <v>192.86500000000001</v>
      </c>
      <c r="BQ328" s="13">
        <f t="shared" si="65"/>
        <v>450.714</v>
      </c>
      <c r="BR328" s="13">
        <f t="shared" si="66"/>
        <v>0</v>
      </c>
      <c r="BS328" s="13">
        <f t="shared" si="67"/>
        <v>1720.265245</v>
      </c>
      <c r="BT328" s="13">
        <f t="shared" si="68"/>
        <v>0</v>
      </c>
      <c r="BU328" s="13">
        <f t="shared" si="69"/>
        <v>2034.2437870000001</v>
      </c>
      <c r="BV328" s="13">
        <f t="shared" si="70"/>
        <v>0</v>
      </c>
      <c r="BW328" s="13">
        <f t="shared" si="71"/>
        <v>4883.4720800000005</v>
      </c>
      <c r="BX328" s="13">
        <f t="shared" si="72"/>
        <v>310.38767000000001</v>
      </c>
    </row>
    <row r="329" spans="1:76" x14ac:dyDescent="0.25">
      <c r="A329">
        <v>16</v>
      </c>
      <c r="B329" t="s">
        <v>60</v>
      </c>
      <c r="C329" t="s">
        <v>61</v>
      </c>
      <c r="D329">
        <v>2021</v>
      </c>
      <c r="E329" t="s">
        <v>62</v>
      </c>
      <c r="F329" t="s">
        <v>63</v>
      </c>
      <c r="G329">
        <v>2</v>
      </c>
      <c r="H329" t="s">
        <v>64</v>
      </c>
      <c r="I329" t="s">
        <v>3666</v>
      </c>
      <c r="J329" t="s">
        <v>677</v>
      </c>
      <c r="K329" t="s">
        <v>678</v>
      </c>
      <c r="L329" t="s">
        <v>4103</v>
      </c>
      <c r="M329" t="s">
        <v>679</v>
      </c>
      <c r="N329" s="1" t="s">
        <v>266</v>
      </c>
      <c r="O329" t="s">
        <v>695</v>
      </c>
      <c r="P329" s="1" t="s">
        <v>696</v>
      </c>
      <c r="Q329" t="s">
        <v>697</v>
      </c>
      <c r="R329" t="s">
        <v>3766</v>
      </c>
      <c r="S329" t="s">
        <v>725</v>
      </c>
      <c r="T329">
        <v>20</v>
      </c>
      <c r="U329">
        <v>11</v>
      </c>
      <c r="V329" t="s">
        <v>736</v>
      </c>
      <c r="W329">
        <v>1</v>
      </c>
      <c r="X329" t="s">
        <v>74</v>
      </c>
      <c r="Y329">
        <v>1</v>
      </c>
      <c r="Z329" t="s">
        <v>75</v>
      </c>
      <c r="AA329">
        <v>1</v>
      </c>
      <c r="AB329" s="3">
        <v>4.99</v>
      </c>
      <c r="AC329" s="3">
        <v>4.99</v>
      </c>
      <c r="AD329" s="3">
        <v>100</v>
      </c>
      <c r="AE329" s="3">
        <v>2</v>
      </c>
      <c r="AF329" s="3">
        <v>0.56000000000000005</v>
      </c>
      <c r="AG329" s="3">
        <v>28</v>
      </c>
      <c r="AH329" s="3">
        <v>6</v>
      </c>
      <c r="AI329" s="3">
        <v>0</v>
      </c>
      <c r="AJ329" s="3">
        <v>0</v>
      </c>
      <c r="AK329" s="3">
        <v>5</v>
      </c>
      <c r="AL329" s="3">
        <v>0</v>
      </c>
      <c r="AM329" s="3">
        <v>0</v>
      </c>
      <c r="AN329" s="3">
        <v>2.0099999999999998</v>
      </c>
      <c r="AO329" s="3">
        <v>0</v>
      </c>
      <c r="AP329" s="3">
        <v>0</v>
      </c>
      <c r="AQ329" s="3">
        <v>20</v>
      </c>
      <c r="AR329" s="3">
        <v>5.55</v>
      </c>
      <c r="AS329" s="3">
        <v>27.75</v>
      </c>
      <c r="AT329" s="4">
        <v>320790940</v>
      </c>
      <c r="AU329" s="4">
        <v>109525940</v>
      </c>
      <c r="AV329" s="3">
        <v>34.14</v>
      </c>
      <c r="AW329" s="4">
        <v>768920450</v>
      </c>
      <c r="AX329" s="4">
        <v>666868800</v>
      </c>
      <c r="AY329" s="3">
        <v>86.73</v>
      </c>
      <c r="AZ329" s="4">
        <v>444377000</v>
      </c>
      <c r="BA329" s="4">
        <v>0</v>
      </c>
      <c r="BB329" s="3">
        <v>0</v>
      </c>
      <c r="BC329" s="4">
        <v>1720265245</v>
      </c>
      <c r="BD329" s="4">
        <v>0</v>
      </c>
      <c r="BE329" s="3">
        <v>0</v>
      </c>
      <c r="BF329" s="4">
        <v>2034243787</v>
      </c>
      <c r="BG329" s="4">
        <v>0</v>
      </c>
      <c r="BH329" s="3">
        <v>0</v>
      </c>
      <c r="BI329" s="4">
        <v>5288597422</v>
      </c>
      <c r="BJ329" s="4">
        <v>776394740</v>
      </c>
      <c r="BK329" s="3">
        <v>14.68</v>
      </c>
      <c r="BM329" s="13">
        <f t="shared" si="61"/>
        <v>320.79093999999998</v>
      </c>
      <c r="BN329" s="13">
        <f t="shared" si="62"/>
        <v>109.52594000000001</v>
      </c>
      <c r="BO329" s="13">
        <f t="shared" si="63"/>
        <v>768.92044999999996</v>
      </c>
      <c r="BP329" s="13">
        <f t="shared" si="64"/>
        <v>666.86879999999996</v>
      </c>
      <c r="BQ329" s="13">
        <f t="shared" si="65"/>
        <v>444.37700000000001</v>
      </c>
      <c r="BR329" s="13">
        <f t="shared" si="66"/>
        <v>0</v>
      </c>
      <c r="BS329" s="13">
        <f t="shared" si="67"/>
        <v>1720.265245</v>
      </c>
      <c r="BT329" s="13">
        <f t="shared" si="68"/>
        <v>0</v>
      </c>
      <c r="BU329" s="13">
        <f t="shared" si="69"/>
        <v>2034.2437870000001</v>
      </c>
      <c r="BV329" s="13">
        <f t="shared" si="70"/>
        <v>0</v>
      </c>
      <c r="BW329" s="13">
        <f t="shared" si="71"/>
        <v>5288.5974219999998</v>
      </c>
      <c r="BX329" s="13">
        <f t="shared" si="72"/>
        <v>776.39473999999996</v>
      </c>
    </row>
    <row r="330" spans="1:76" x14ac:dyDescent="0.25">
      <c r="A330">
        <v>16</v>
      </c>
      <c r="B330" t="s">
        <v>60</v>
      </c>
      <c r="C330" t="s">
        <v>61</v>
      </c>
      <c r="D330">
        <v>2021</v>
      </c>
      <c r="E330" t="s">
        <v>62</v>
      </c>
      <c r="F330" t="s">
        <v>63</v>
      </c>
      <c r="G330">
        <v>2</v>
      </c>
      <c r="H330" t="s">
        <v>64</v>
      </c>
      <c r="I330" t="s">
        <v>3666</v>
      </c>
      <c r="J330" t="s">
        <v>677</v>
      </c>
      <c r="K330" t="s">
        <v>678</v>
      </c>
      <c r="L330" t="s">
        <v>4103</v>
      </c>
      <c r="M330" t="s">
        <v>679</v>
      </c>
      <c r="N330" s="1" t="s">
        <v>266</v>
      </c>
      <c r="O330" t="s">
        <v>695</v>
      </c>
      <c r="P330" s="1" t="s">
        <v>696</v>
      </c>
      <c r="Q330" t="s">
        <v>697</v>
      </c>
      <c r="R330" t="s">
        <v>3767</v>
      </c>
      <c r="S330" t="s">
        <v>737</v>
      </c>
      <c r="T330">
        <v>16</v>
      </c>
      <c r="U330">
        <v>1</v>
      </c>
      <c r="V330" t="s">
        <v>738</v>
      </c>
      <c r="W330">
        <v>1</v>
      </c>
      <c r="X330" t="s">
        <v>74</v>
      </c>
      <c r="Y330">
        <v>1</v>
      </c>
      <c r="Z330" t="s">
        <v>75</v>
      </c>
      <c r="AA330">
        <v>1</v>
      </c>
      <c r="AB330" s="3">
        <v>0</v>
      </c>
      <c r="AC330" s="3">
        <v>0</v>
      </c>
      <c r="AD330" s="3">
        <v>0</v>
      </c>
      <c r="AE330" s="3">
        <v>30</v>
      </c>
      <c r="AF330" s="3">
        <v>21.23</v>
      </c>
      <c r="AG330" s="3">
        <v>70.77</v>
      </c>
      <c r="AH330" s="3">
        <v>30</v>
      </c>
      <c r="AI330" s="3">
        <v>0</v>
      </c>
      <c r="AJ330" s="3">
        <v>0</v>
      </c>
      <c r="AK330" s="3">
        <v>30</v>
      </c>
      <c r="AL330" s="3">
        <v>0</v>
      </c>
      <c r="AM330" s="3">
        <v>0</v>
      </c>
      <c r="AN330" s="3">
        <v>10</v>
      </c>
      <c r="AO330" s="3">
        <v>0</v>
      </c>
      <c r="AP330" s="3">
        <v>0</v>
      </c>
      <c r="AQ330" s="3">
        <v>100</v>
      </c>
      <c r="AR330" s="3">
        <v>21.23</v>
      </c>
      <c r="AS330" s="3">
        <v>21.23</v>
      </c>
      <c r="AT330" s="4">
        <v>0</v>
      </c>
      <c r="AU330" s="4">
        <v>0</v>
      </c>
      <c r="AV330" s="3">
        <v>0</v>
      </c>
      <c r="AW330" s="4">
        <v>90000000</v>
      </c>
      <c r="AX330" s="4">
        <v>90000000</v>
      </c>
      <c r="AY330" s="3">
        <v>100</v>
      </c>
      <c r="AZ330" s="4">
        <v>101970000</v>
      </c>
      <c r="BA330" s="4">
        <v>0</v>
      </c>
      <c r="BB330" s="3">
        <v>0</v>
      </c>
      <c r="BC330" s="4">
        <v>394943690</v>
      </c>
      <c r="BD330" s="4">
        <v>0</v>
      </c>
      <c r="BE330" s="3">
        <v>0</v>
      </c>
      <c r="BF330" s="4">
        <v>467027832</v>
      </c>
      <c r="BG330" s="4">
        <v>0</v>
      </c>
      <c r="BH330" s="3">
        <v>0</v>
      </c>
      <c r="BI330" s="4">
        <v>1053941522</v>
      </c>
      <c r="BJ330" s="4">
        <v>90000000</v>
      </c>
      <c r="BK330" s="3">
        <v>8.5399999999999991</v>
      </c>
      <c r="BM330" s="13">
        <f t="shared" si="61"/>
        <v>0</v>
      </c>
      <c r="BN330" s="13">
        <f t="shared" si="62"/>
        <v>0</v>
      </c>
      <c r="BO330" s="13">
        <f t="shared" si="63"/>
        <v>90</v>
      </c>
      <c r="BP330" s="13">
        <f t="shared" si="64"/>
        <v>90</v>
      </c>
      <c r="BQ330" s="13">
        <f t="shared" si="65"/>
        <v>101.97</v>
      </c>
      <c r="BR330" s="13">
        <f t="shared" si="66"/>
        <v>0</v>
      </c>
      <c r="BS330" s="13">
        <f t="shared" si="67"/>
        <v>394.94369</v>
      </c>
      <c r="BT330" s="13">
        <f t="shared" si="68"/>
        <v>0</v>
      </c>
      <c r="BU330" s="13">
        <f t="shared" si="69"/>
        <v>467.02783199999999</v>
      </c>
      <c r="BV330" s="13">
        <f t="shared" si="70"/>
        <v>0</v>
      </c>
      <c r="BW330" s="13">
        <f t="shared" si="71"/>
        <v>1053.9415220000001</v>
      </c>
      <c r="BX330" s="13">
        <f t="shared" si="72"/>
        <v>90</v>
      </c>
    </row>
    <row r="331" spans="1:76" x14ac:dyDescent="0.25">
      <c r="A331">
        <v>16</v>
      </c>
      <c r="B331" t="s">
        <v>60</v>
      </c>
      <c r="C331" t="s">
        <v>61</v>
      </c>
      <c r="D331">
        <v>2021</v>
      </c>
      <c r="E331" t="s">
        <v>62</v>
      </c>
      <c r="F331" t="s">
        <v>63</v>
      </c>
      <c r="G331">
        <v>2</v>
      </c>
      <c r="H331" t="s">
        <v>64</v>
      </c>
      <c r="I331" t="s">
        <v>3666</v>
      </c>
      <c r="J331" t="s">
        <v>677</v>
      </c>
      <c r="K331" t="s">
        <v>678</v>
      </c>
      <c r="L331" t="s">
        <v>4103</v>
      </c>
      <c r="M331" t="s">
        <v>679</v>
      </c>
      <c r="N331" s="1" t="s">
        <v>266</v>
      </c>
      <c r="O331" t="s">
        <v>695</v>
      </c>
      <c r="P331" s="1" t="s">
        <v>696</v>
      </c>
      <c r="Q331" t="s">
        <v>697</v>
      </c>
      <c r="R331" t="s">
        <v>3767</v>
      </c>
      <c r="S331" t="s">
        <v>737</v>
      </c>
      <c r="T331">
        <v>16</v>
      </c>
      <c r="U331">
        <v>2</v>
      </c>
      <c r="V331" t="s">
        <v>739</v>
      </c>
      <c r="W331">
        <v>1</v>
      </c>
      <c r="X331" t="s">
        <v>74</v>
      </c>
      <c r="Y331">
        <v>1</v>
      </c>
      <c r="Z331" t="s">
        <v>75</v>
      </c>
      <c r="AA331">
        <v>1</v>
      </c>
      <c r="AB331" s="3">
        <v>5</v>
      </c>
      <c r="AC331" s="3">
        <v>5</v>
      </c>
      <c r="AD331" s="3">
        <v>100</v>
      </c>
      <c r="AE331" s="3">
        <v>30</v>
      </c>
      <c r="AF331" s="3">
        <v>25.5</v>
      </c>
      <c r="AG331" s="3">
        <v>85</v>
      </c>
      <c r="AH331" s="3">
        <v>30</v>
      </c>
      <c r="AI331" s="3">
        <v>0</v>
      </c>
      <c r="AJ331" s="3">
        <v>0</v>
      </c>
      <c r="AK331" s="3">
        <v>30</v>
      </c>
      <c r="AL331" s="3">
        <v>0</v>
      </c>
      <c r="AM331" s="3">
        <v>0</v>
      </c>
      <c r="AN331" s="3">
        <v>5</v>
      </c>
      <c r="AO331" s="3">
        <v>0</v>
      </c>
      <c r="AP331" s="3">
        <v>0</v>
      </c>
      <c r="AQ331" s="3">
        <v>100</v>
      </c>
      <c r="AR331" s="3">
        <v>30.5</v>
      </c>
      <c r="AS331" s="3">
        <v>30.5</v>
      </c>
      <c r="AT331" s="4">
        <v>121211940</v>
      </c>
      <c r="AU331" s="4">
        <v>121211940</v>
      </c>
      <c r="AV331" s="3">
        <v>100</v>
      </c>
      <c r="AW331" s="4">
        <v>183000000</v>
      </c>
      <c r="AX331" s="4">
        <v>63000000</v>
      </c>
      <c r="AY331" s="3">
        <v>34.43</v>
      </c>
      <c r="AZ331" s="4">
        <v>224160000</v>
      </c>
      <c r="BA331" s="4">
        <v>0</v>
      </c>
      <c r="BB331" s="3">
        <v>0</v>
      </c>
      <c r="BC331" s="4">
        <v>156535625</v>
      </c>
      <c r="BD331" s="4">
        <v>0</v>
      </c>
      <c r="BE331" s="3">
        <v>0</v>
      </c>
      <c r="BF331" s="4">
        <v>185106119</v>
      </c>
      <c r="BG331" s="4">
        <v>0</v>
      </c>
      <c r="BH331" s="3">
        <v>0</v>
      </c>
      <c r="BI331" s="4">
        <v>870013684</v>
      </c>
      <c r="BJ331" s="4">
        <v>184211940</v>
      </c>
      <c r="BK331" s="3">
        <v>21.17</v>
      </c>
      <c r="BM331" s="13">
        <f t="shared" si="61"/>
        <v>121.21194</v>
      </c>
      <c r="BN331" s="13">
        <f t="shared" si="62"/>
        <v>121.21194</v>
      </c>
      <c r="BO331" s="13">
        <f t="shared" si="63"/>
        <v>183</v>
      </c>
      <c r="BP331" s="13">
        <f t="shared" si="64"/>
        <v>63</v>
      </c>
      <c r="BQ331" s="13">
        <f t="shared" si="65"/>
        <v>224.16</v>
      </c>
      <c r="BR331" s="13">
        <f t="shared" si="66"/>
        <v>0</v>
      </c>
      <c r="BS331" s="13">
        <f t="shared" si="67"/>
        <v>156.53562500000001</v>
      </c>
      <c r="BT331" s="13">
        <f t="shared" si="68"/>
        <v>0</v>
      </c>
      <c r="BU331" s="13">
        <f t="shared" si="69"/>
        <v>185.10611900000001</v>
      </c>
      <c r="BV331" s="13">
        <f t="shared" si="70"/>
        <v>0</v>
      </c>
      <c r="BW331" s="13">
        <f t="shared" si="71"/>
        <v>870.01368400000001</v>
      </c>
      <c r="BX331" s="13">
        <f t="shared" si="72"/>
        <v>184.21194</v>
      </c>
    </row>
    <row r="332" spans="1:76" x14ac:dyDescent="0.25">
      <c r="A332">
        <v>16</v>
      </c>
      <c r="B332" t="s">
        <v>60</v>
      </c>
      <c r="C332" t="s">
        <v>61</v>
      </c>
      <c r="D332">
        <v>2021</v>
      </c>
      <c r="E332" t="s">
        <v>62</v>
      </c>
      <c r="F332" t="s">
        <v>63</v>
      </c>
      <c r="G332">
        <v>2</v>
      </c>
      <c r="H332" t="s">
        <v>64</v>
      </c>
      <c r="I332" t="s">
        <v>3666</v>
      </c>
      <c r="J332" t="s">
        <v>677</v>
      </c>
      <c r="K332" t="s">
        <v>678</v>
      </c>
      <c r="L332" t="s">
        <v>4103</v>
      </c>
      <c r="M332" t="s">
        <v>679</v>
      </c>
      <c r="N332" s="1" t="s">
        <v>266</v>
      </c>
      <c r="O332" t="s">
        <v>695</v>
      </c>
      <c r="P332" s="1" t="s">
        <v>696</v>
      </c>
      <c r="Q332" t="s">
        <v>697</v>
      </c>
      <c r="R332" t="s">
        <v>3767</v>
      </c>
      <c r="S332" t="s">
        <v>737</v>
      </c>
      <c r="T332">
        <v>16</v>
      </c>
      <c r="U332">
        <v>3</v>
      </c>
      <c r="V332" t="s">
        <v>740</v>
      </c>
      <c r="W332">
        <v>1</v>
      </c>
      <c r="X332" t="s">
        <v>74</v>
      </c>
      <c r="Y332">
        <v>1</v>
      </c>
      <c r="Z332" t="s">
        <v>75</v>
      </c>
      <c r="AA332">
        <v>1</v>
      </c>
      <c r="AB332" s="3">
        <v>2</v>
      </c>
      <c r="AC332" s="3">
        <v>2</v>
      </c>
      <c r="AD332" s="3">
        <v>100</v>
      </c>
      <c r="AE332" s="3">
        <v>33</v>
      </c>
      <c r="AF332" s="3">
        <v>28.3</v>
      </c>
      <c r="AG332" s="3">
        <v>85.76</v>
      </c>
      <c r="AH332" s="3">
        <v>30</v>
      </c>
      <c r="AI332" s="3">
        <v>0</v>
      </c>
      <c r="AJ332" s="3">
        <v>0</v>
      </c>
      <c r="AK332" s="3">
        <v>30</v>
      </c>
      <c r="AL332" s="3">
        <v>0</v>
      </c>
      <c r="AM332" s="3">
        <v>0</v>
      </c>
      <c r="AN332" s="3">
        <v>5</v>
      </c>
      <c r="AO332" s="3">
        <v>0</v>
      </c>
      <c r="AP332" s="3">
        <v>0</v>
      </c>
      <c r="AQ332" s="3">
        <v>100</v>
      </c>
      <c r="AR332" s="3">
        <v>30.3</v>
      </c>
      <c r="AS332" s="3">
        <v>30.3</v>
      </c>
      <c r="AT332" s="4">
        <v>252621030</v>
      </c>
      <c r="AU332" s="4">
        <v>252621030</v>
      </c>
      <c r="AV332" s="3">
        <v>100</v>
      </c>
      <c r="AW332" s="4">
        <v>1218242640</v>
      </c>
      <c r="AX332" s="4">
        <v>1028214663</v>
      </c>
      <c r="AY332" s="3">
        <v>84.4</v>
      </c>
      <c r="AZ332" s="4">
        <v>1118523000</v>
      </c>
      <c r="BA332" s="4">
        <v>0</v>
      </c>
      <c r="BB332" s="3">
        <v>0</v>
      </c>
      <c r="BC332" s="4">
        <v>1142599187</v>
      </c>
      <c r="BD332" s="4">
        <v>0</v>
      </c>
      <c r="BE332" s="3">
        <v>0</v>
      </c>
      <c r="BF332" s="4">
        <v>1351143554</v>
      </c>
      <c r="BG332" s="4">
        <v>0</v>
      </c>
      <c r="BH332" s="3">
        <v>0</v>
      </c>
      <c r="BI332" s="4">
        <v>5083129411</v>
      </c>
      <c r="BJ332" s="4">
        <v>1280835693</v>
      </c>
      <c r="BK332" s="3">
        <v>25.2</v>
      </c>
      <c r="BM332" s="13">
        <f t="shared" si="61"/>
        <v>252.62102999999999</v>
      </c>
      <c r="BN332" s="13">
        <f t="shared" si="62"/>
        <v>252.62102999999999</v>
      </c>
      <c r="BO332" s="13">
        <f t="shared" si="63"/>
        <v>1218.2426399999999</v>
      </c>
      <c r="BP332" s="13">
        <f t="shared" si="64"/>
        <v>1028.214663</v>
      </c>
      <c r="BQ332" s="13">
        <f t="shared" si="65"/>
        <v>1118.5229999999999</v>
      </c>
      <c r="BR332" s="13">
        <f t="shared" si="66"/>
        <v>0</v>
      </c>
      <c r="BS332" s="13">
        <f t="shared" si="67"/>
        <v>1142.599187</v>
      </c>
      <c r="BT332" s="13">
        <f t="shared" si="68"/>
        <v>0</v>
      </c>
      <c r="BU332" s="13">
        <f t="shared" si="69"/>
        <v>1351.143554</v>
      </c>
      <c r="BV332" s="13">
        <f t="shared" si="70"/>
        <v>0</v>
      </c>
      <c r="BW332" s="13">
        <f t="shared" si="71"/>
        <v>5083.1294109999999</v>
      </c>
      <c r="BX332" s="13">
        <f t="shared" si="72"/>
        <v>1280.835693</v>
      </c>
    </row>
    <row r="333" spans="1:76" x14ac:dyDescent="0.25">
      <c r="A333">
        <v>16</v>
      </c>
      <c r="B333" t="s">
        <v>60</v>
      </c>
      <c r="C333" t="s">
        <v>61</v>
      </c>
      <c r="D333">
        <v>2021</v>
      </c>
      <c r="E333" t="s">
        <v>62</v>
      </c>
      <c r="F333" t="s">
        <v>63</v>
      </c>
      <c r="G333">
        <v>2</v>
      </c>
      <c r="H333" t="s">
        <v>64</v>
      </c>
      <c r="I333" t="s">
        <v>3666</v>
      </c>
      <c r="J333" t="s">
        <v>677</v>
      </c>
      <c r="K333" t="s">
        <v>678</v>
      </c>
      <c r="L333" t="s">
        <v>4103</v>
      </c>
      <c r="M333" t="s">
        <v>679</v>
      </c>
      <c r="N333" s="1" t="s">
        <v>266</v>
      </c>
      <c r="O333" t="s">
        <v>695</v>
      </c>
      <c r="P333" s="1" t="s">
        <v>696</v>
      </c>
      <c r="Q333" t="s">
        <v>697</v>
      </c>
      <c r="R333" t="s">
        <v>3767</v>
      </c>
      <c r="S333" t="s">
        <v>737</v>
      </c>
      <c r="T333">
        <v>16</v>
      </c>
      <c r="U333">
        <v>4</v>
      </c>
      <c r="V333" t="s">
        <v>741</v>
      </c>
      <c r="W333">
        <v>1</v>
      </c>
      <c r="X333" t="s">
        <v>74</v>
      </c>
      <c r="Y333">
        <v>1</v>
      </c>
      <c r="Z333" t="s">
        <v>75</v>
      </c>
      <c r="AA333">
        <v>1</v>
      </c>
      <c r="AB333" s="3">
        <v>5</v>
      </c>
      <c r="AC333" s="3">
        <v>5</v>
      </c>
      <c r="AD333" s="3">
        <v>100</v>
      </c>
      <c r="AE333" s="3">
        <v>30</v>
      </c>
      <c r="AF333" s="3">
        <v>26.25</v>
      </c>
      <c r="AG333" s="3">
        <v>87.5</v>
      </c>
      <c r="AH333" s="3">
        <v>30</v>
      </c>
      <c r="AI333" s="3">
        <v>0</v>
      </c>
      <c r="AJ333" s="3">
        <v>0</v>
      </c>
      <c r="AK333" s="3">
        <v>30</v>
      </c>
      <c r="AL333" s="3">
        <v>0</v>
      </c>
      <c r="AM333" s="3">
        <v>0</v>
      </c>
      <c r="AN333" s="3">
        <v>5</v>
      </c>
      <c r="AO333" s="3">
        <v>0</v>
      </c>
      <c r="AP333" s="3">
        <v>0</v>
      </c>
      <c r="AQ333" s="3">
        <v>100</v>
      </c>
      <c r="AR333" s="3">
        <v>31.25</v>
      </c>
      <c r="AS333" s="3">
        <v>31.25</v>
      </c>
      <c r="AT333" s="4">
        <v>335062836</v>
      </c>
      <c r="AU333" s="4">
        <v>335062836</v>
      </c>
      <c r="AV333" s="3">
        <v>100</v>
      </c>
      <c r="AW333" s="4">
        <v>1064321471</v>
      </c>
      <c r="AX333" s="4">
        <v>1064321471</v>
      </c>
      <c r="AY333" s="3">
        <v>100</v>
      </c>
      <c r="AZ333" s="4">
        <v>1532810000</v>
      </c>
      <c r="BA333" s="4">
        <v>0</v>
      </c>
      <c r="BB333" s="3">
        <v>0</v>
      </c>
      <c r="BC333" s="4">
        <v>489685366</v>
      </c>
      <c r="BD333" s="4">
        <v>0</v>
      </c>
      <c r="BE333" s="3">
        <v>0</v>
      </c>
      <c r="BF333" s="4">
        <v>579061523</v>
      </c>
      <c r="BG333" s="4">
        <v>0</v>
      </c>
      <c r="BH333" s="3">
        <v>0</v>
      </c>
      <c r="BI333" s="4">
        <v>4000941196</v>
      </c>
      <c r="BJ333" s="4">
        <v>1399384307</v>
      </c>
      <c r="BK333" s="3">
        <v>34.979999999999997</v>
      </c>
      <c r="BM333" s="13">
        <f t="shared" si="61"/>
        <v>335.062836</v>
      </c>
      <c r="BN333" s="13">
        <f t="shared" si="62"/>
        <v>335.062836</v>
      </c>
      <c r="BO333" s="13">
        <f t="shared" si="63"/>
        <v>1064.321471</v>
      </c>
      <c r="BP333" s="13">
        <f t="shared" si="64"/>
        <v>1064.321471</v>
      </c>
      <c r="BQ333" s="13">
        <f t="shared" si="65"/>
        <v>1532.81</v>
      </c>
      <c r="BR333" s="13">
        <f t="shared" si="66"/>
        <v>0</v>
      </c>
      <c r="BS333" s="13">
        <f t="shared" si="67"/>
        <v>489.68536599999999</v>
      </c>
      <c r="BT333" s="13">
        <f t="shared" si="68"/>
        <v>0</v>
      </c>
      <c r="BU333" s="13">
        <f t="shared" si="69"/>
        <v>579.06152299999997</v>
      </c>
      <c r="BV333" s="13">
        <f t="shared" si="70"/>
        <v>0</v>
      </c>
      <c r="BW333" s="13">
        <f t="shared" si="71"/>
        <v>4000.9411959999998</v>
      </c>
      <c r="BX333" s="13">
        <f t="shared" si="72"/>
        <v>1399.384307</v>
      </c>
    </row>
    <row r="334" spans="1:76" x14ac:dyDescent="0.25">
      <c r="A334">
        <v>16</v>
      </c>
      <c r="B334" t="s">
        <v>60</v>
      </c>
      <c r="C334" t="s">
        <v>61</v>
      </c>
      <c r="D334">
        <v>2021</v>
      </c>
      <c r="E334" t="s">
        <v>62</v>
      </c>
      <c r="F334" t="s">
        <v>63</v>
      </c>
      <c r="G334">
        <v>2</v>
      </c>
      <c r="H334" t="s">
        <v>64</v>
      </c>
      <c r="I334" t="s">
        <v>3666</v>
      </c>
      <c r="J334" t="s">
        <v>677</v>
      </c>
      <c r="K334" t="s">
        <v>678</v>
      </c>
      <c r="L334" t="s">
        <v>4103</v>
      </c>
      <c r="M334" t="s">
        <v>679</v>
      </c>
      <c r="N334" s="1" t="s">
        <v>266</v>
      </c>
      <c r="O334" t="s">
        <v>695</v>
      </c>
      <c r="P334" s="1" t="s">
        <v>696</v>
      </c>
      <c r="Q334" t="s">
        <v>697</v>
      </c>
      <c r="R334" t="s">
        <v>3767</v>
      </c>
      <c r="S334" t="s">
        <v>737</v>
      </c>
      <c r="T334">
        <v>16</v>
      </c>
      <c r="U334">
        <v>5</v>
      </c>
      <c r="V334" t="s">
        <v>742</v>
      </c>
      <c r="W334">
        <v>1</v>
      </c>
      <c r="X334" t="s">
        <v>74</v>
      </c>
      <c r="Y334">
        <v>1</v>
      </c>
      <c r="Z334" t="s">
        <v>75</v>
      </c>
      <c r="AA334">
        <v>1</v>
      </c>
      <c r="AB334" s="3">
        <v>0</v>
      </c>
      <c r="AC334" s="3">
        <v>0</v>
      </c>
      <c r="AD334" s="3">
        <v>0</v>
      </c>
      <c r="AE334" s="3">
        <v>30</v>
      </c>
      <c r="AF334" s="3">
        <v>26.25</v>
      </c>
      <c r="AG334" s="3">
        <v>87.5</v>
      </c>
      <c r="AH334" s="3">
        <v>30</v>
      </c>
      <c r="AI334" s="3">
        <v>0</v>
      </c>
      <c r="AJ334" s="3">
        <v>0</v>
      </c>
      <c r="AK334" s="3">
        <v>30</v>
      </c>
      <c r="AL334" s="3">
        <v>0</v>
      </c>
      <c r="AM334" s="3">
        <v>0</v>
      </c>
      <c r="AN334" s="3">
        <v>10</v>
      </c>
      <c r="AO334" s="3">
        <v>0</v>
      </c>
      <c r="AP334" s="3">
        <v>0</v>
      </c>
      <c r="AQ334" s="3">
        <v>100</v>
      </c>
      <c r="AR334" s="3">
        <v>26.25</v>
      </c>
      <c r="AS334" s="3">
        <v>26.25</v>
      </c>
      <c r="AT334" s="4">
        <v>0</v>
      </c>
      <c r="AU334" s="4">
        <v>0</v>
      </c>
      <c r="AV334" s="3">
        <v>0</v>
      </c>
      <c r="AW334" s="4">
        <v>547390184</v>
      </c>
      <c r="AX334" s="4">
        <v>317390184</v>
      </c>
      <c r="AY334" s="3">
        <v>57.98</v>
      </c>
      <c r="AZ334" s="4">
        <v>243057000</v>
      </c>
      <c r="BA334" s="4">
        <v>0</v>
      </c>
      <c r="BB334" s="3">
        <v>0</v>
      </c>
      <c r="BC334" s="4">
        <v>469606876</v>
      </c>
      <c r="BD334" s="4">
        <v>0</v>
      </c>
      <c r="BE334" s="3">
        <v>0</v>
      </c>
      <c r="BF334" s="4">
        <v>555318356</v>
      </c>
      <c r="BG334" s="4">
        <v>0</v>
      </c>
      <c r="BH334" s="3">
        <v>0</v>
      </c>
      <c r="BI334" s="4">
        <v>1815372416</v>
      </c>
      <c r="BJ334" s="4">
        <v>317390184</v>
      </c>
      <c r="BK334" s="3">
        <v>17.48</v>
      </c>
      <c r="BM334" s="13">
        <f t="shared" si="61"/>
        <v>0</v>
      </c>
      <c r="BN334" s="13">
        <f t="shared" si="62"/>
        <v>0</v>
      </c>
      <c r="BO334" s="13">
        <f t="shared" si="63"/>
        <v>547.39018399999998</v>
      </c>
      <c r="BP334" s="13">
        <f t="shared" si="64"/>
        <v>317.39018399999998</v>
      </c>
      <c r="BQ334" s="13">
        <f t="shared" si="65"/>
        <v>243.05699999999999</v>
      </c>
      <c r="BR334" s="13">
        <f t="shared" si="66"/>
        <v>0</v>
      </c>
      <c r="BS334" s="13">
        <f t="shared" si="67"/>
        <v>469.606876</v>
      </c>
      <c r="BT334" s="13">
        <f t="shared" si="68"/>
        <v>0</v>
      </c>
      <c r="BU334" s="13">
        <f t="shared" si="69"/>
        <v>555.31835599999999</v>
      </c>
      <c r="BV334" s="13">
        <f t="shared" si="70"/>
        <v>0</v>
      </c>
      <c r="BW334" s="13">
        <f t="shared" si="71"/>
        <v>1815.3724159999999</v>
      </c>
      <c r="BX334" s="13">
        <f t="shared" si="72"/>
        <v>317.39018399999998</v>
      </c>
    </row>
    <row r="335" spans="1:76" x14ac:dyDescent="0.25">
      <c r="A335">
        <v>16</v>
      </c>
      <c r="B335" t="s">
        <v>60</v>
      </c>
      <c r="C335" t="s">
        <v>61</v>
      </c>
      <c r="D335">
        <v>2021</v>
      </c>
      <c r="E335" t="s">
        <v>62</v>
      </c>
      <c r="F335" t="s">
        <v>63</v>
      </c>
      <c r="G335">
        <v>2</v>
      </c>
      <c r="H335" t="s">
        <v>64</v>
      </c>
      <c r="I335" t="s">
        <v>3666</v>
      </c>
      <c r="J335" t="s">
        <v>677</v>
      </c>
      <c r="K335" t="s">
        <v>678</v>
      </c>
      <c r="L335" t="s">
        <v>4103</v>
      </c>
      <c r="M335" t="s">
        <v>679</v>
      </c>
      <c r="N335" s="1" t="s">
        <v>266</v>
      </c>
      <c r="O335" t="s">
        <v>695</v>
      </c>
      <c r="P335" s="1" t="s">
        <v>696</v>
      </c>
      <c r="Q335" t="s">
        <v>697</v>
      </c>
      <c r="R335" t="s">
        <v>3767</v>
      </c>
      <c r="S335" t="s">
        <v>737</v>
      </c>
      <c r="T335">
        <v>16</v>
      </c>
      <c r="U335">
        <v>6</v>
      </c>
      <c r="V335" t="s">
        <v>743</v>
      </c>
      <c r="W335">
        <v>1</v>
      </c>
      <c r="X335" t="s">
        <v>74</v>
      </c>
      <c r="Y335">
        <v>1</v>
      </c>
      <c r="Z335" t="s">
        <v>75</v>
      </c>
      <c r="AA335">
        <v>1</v>
      </c>
      <c r="AB335" s="3">
        <v>5</v>
      </c>
      <c r="AC335" s="3">
        <v>5</v>
      </c>
      <c r="AD335" s="3">
        <v>100</v>
      </c>
      <c r="AE335" s="3">
        <v>30</v>
      </c>
      <c r="AF335" s="3">
        <v>28.5</v>
      </c>
      <c r="AG335" s="3">
        <v>95</v>
      </c>
      <c r="AH335" s="3">
        <v>30</v>
      </c>
      <c r="AI335" s="3">
        <v>0</v>
      </c>
      <c r="AJ335" s="3">
        <v>0</v>
      </c>
      <c r="AK335" s="3">
        <v>30</v>
      </c>
      <c r="AL335" s="3">
        <v>0</v>
      </c>
      <c r="AM335" s="3">
        <v>0</v>
      </c>
      <c r="AN335" s="3">
        <v>5</v>
      </c>
      <c r="AO335" s="3">
        <v>0</v>
      </c>
      <c r="AP335" s="3">
        <v>0</v>
      </c>
      <c r="AQ335" s="3">
        <v>100</v>
      </c>
      <c r="AR335" s="3">
        <v>33.5</v>
      </c>
      <c r="AS335" s="3">
        <v>33.5</v>
      </c>
      <c r="AT335" s="4">
        <v>15000000</v>
      </c>
      <c r="AU335" s="4">
        <v>15000000</v>
      </c>
      <c r="AV335" s="3">
        <v>100</v>
      </c>
      <c r="AW335" s="4">
        <v>3768069562</v>
      </c>
      <c r="AX335" s="4">
        <v>3586934368</v>
      </c>
      <c r="AY335" s="3">
        <v>95.19</v>
      </c>
      <c r="AZ335" s="4">
        <v>1683716000</v>
      </c>
      <c r="BA335" s="4">
        <v>0</v>
      </c>
      <c r="BB335" s="3">
        <v>0</v>
      </c>
      <c r="BC335" s="4">
        <v>2590178819</v>
      </c>
      <c r="BD335" s="4">
        <v>0</v>
      </c>
      <c r="BE335" s="3">
        <v>0</v>
      </c>
      <c r="BF335" s="4">
        <v>3062931825</v>
      </c>
      <c r="BG335" s="4">
        <v>0</v>
      </c>
      <c r="BH335" s="3">
        <v>0</v>
      </c>
      <c r="BI335" s="4">
        <v>11119896206</v>
      </c>
      <c r="BJ335" s="4">
        <v>3601934368</v>
      </c>
      <c r="BK335" s="3">
        <v>32.39</v>
      </c>
      <c r="BM335" s="13">
        <f t="shared" si="61"/>
        <v>15</v>
      </c>
      <c r="BN335" s="13">
        <f t="shared" si="62"/>
        <v>15</v>
      </c>
      <c r="BO335" s="13">
        <f t="shared" si="63"/>
        <v>3768.0695620000001</v>
      </c>
      <c r="BP335" s="13">
        <f t="shared" si="64"/>
        <v>3586.9343680000002</v>
      </c>
      <c r="BQ335" s="13">
        <f t="shared" si="65"/>
        <v>1683.7159999999999</v>
      </c>
      <c r="BR335" s="13">
        <f t="shared" si="66"/>
        <v>0</v>
      </c>
      <c r="BS335" s="13">
        <f t="shared" si="67"/>
        <v>2590.1788190000002</v>
      </c>
      <c r="BT335" s="13">
        <f t="shared" si="68"/>
        <v>0</v>
      </c>
      <c r="BU335" s="13">
        <f t="shared" si="69"/>
        <v>3062.9318250000001</v>
      </c>
      <c r="BV335" s="13">
        <f t="shared" si="70"/>
        <v>0</v>
      </c>
      <c r="BW335" s="13">
        <f t="shared" si="71"/>
        <v>11119.896205999999</v>
      </c>
      <c r="BX335" s="13">
        <f t="shared" si="72"/>
        <v>3601.9343680000002</v>
      </c>
    </row>
    <row r="336" spans="1:76" x14ac:dyDescent="0.25">
      <c r="A336">
        <v>16</v>
      </c>
      <c r="B336" t="s">
        <v>60</v>
      </c>
      <c r="C336" t="s">
        <v>61</v>
      </c>
      <c r="D336">
        <v>2021</v>
      </c>
      <c r="E336" t="s">
        <v>62</v>
      </c>
      <c r="F336" t="s">
        <v>63</v>
      </c>
      <c r="G336">
        <v>2</v>
      </c>
      <c r="H336" t="s">
        <v>64</v>
      </c>
      <c r="I336" t="s">
        <v>3666</v>
      </c>
      <c r="J336" t="s">
        <v>677</v>
      </c>
      <c r="K336" t="s">
        <v>678</v>
      </c>
      <c r="L336" t="s">
        <v>4103</v>
      </c>
      <c r="M336" t="s">
        <v>679</v>
      </c>
      <c r="N336" s="1" t="s">
        <v>266</v>
      </c>
      <c r="O336" t="s">
        <v>695</v>
      </c>
      <c r="P336" s="1" t="s">
        <v>696</v>
      </c>
      <c r="Q336" t="s">
        <v>697</v>
      </c>
      <c r="R336" t="s">
        <v>3767</v>
      </c>
      <c r="S336" t="s">
        <v>737</v>
      </c>
      <c r="T336">
        <v>16</v>
      </c>
      <c r="U336">
        <v>7</v>
      </c>
      <c r="V336" t="s">
        <v>744</v>
      </c>
      <c r="W336">
        <v>1</v>
      </c>
      <c r="X336" t="s">
        <v>74</v>
      </c>
      <c r="Y336">
        <v>1</v>
      </c>
      <c r="Z336" t="s">
        <v>75</v>
      </c>
      <c r="AA336">
        <v>1</v>
      </c>
      <c r="AB336" s="3">
        <v>5</v>
      </c>
      <c r="AC336" s="3">
        <v>5</v>
      </c>
      <c r="AD336" s="3">
        <v>100</v>
      </c>
      <c r="AE336" s="3">
        <v>30</v>
      </c>
      <c r="AF336" s="3">
        <v>25.2</v>
      </c>
      <c r="AG336" s="3">
        <v>84</v>
      </c>
      <c r="AH336" s="3">
        <v>30</v>
      </c>
      <c r="AI336" s="3">
        <v>0</v>
      </c>
      <c r="AJ336" s="3">
        <v>0</v>
      </c>
      <c r="AK336" s="3">
        <v>30</v>
      </c>
      <c r="AL336" s="3">
        <v>0</v>
      </c>
      <c r="AM336" s="3">
        <v>0</v>
      </c>
      <c r="AN336" s="3">
        <v>5</v>
      </c>
      <c r="AO336" s="3">
        <v>0</v>
      </c>
      <c r="AP336" s="3">
        <v>0</v>
      </c>
      <c r="AQ336" s="3">
        <v>100</v>
      </c>
      <c r="AR336" s="3">
        <v>30.2</v>
      </c>
      <c r="AS336" s="3">
        <v>30.2</v>
      </c>
      <c r="AT336" s="4">
        <v>282410620</v>
      </c>
      <c r="AU336" s="4">
        <v>282410620</v>
      </c>
      <c r="AV336" s="3">
        <v>100</v>
      </c>
      <c r="AW336" s="4">
        <v>1248360785</v>
      </c>
      <c r="AX336" s="4">
        <v>1180628737</v>
      </c>
      <c r="AY336" s="3">
        <v>94.57</v>
      </c>
      <c r="AZ336" s="4">
        <v>1213366000</v>
      </c>
      <c r="BA336" s="4">
        <v>0</v>
      </c>
      <c r="BB336" s="3">
        <v>0</v>
      </c>
      <c r="BC336" s="4">
        <v>1295089409</v>
      </c>
      <c r="BD336" s="4">
        <v>0</v>
      </c>
      <c r="BE336" s="3">
        <v>0</v>
      </c>
      <c r="BF336" s="4">
        <v>1531465912</v>
      </c>
      <c r="BG336" s="4">
        <v>0</v>
      </c>
      <c r="BH336" s="3">
        <v>0</v>
      </c>
      <c r="BI336" s="4">
        <v>5570692726</v>
      </c>
      <c r="BJ336" s="4">
        <v>1463039357</v>
      </c>
      <c r="BK336" s="3">
        <v>26.26</v>
      </c>
      <c r="BM336" s="13">
        <f t="shared" si="61"/>
        <v>282.41061999999999</v>
      </c>
      <c r="BN336" s="13">
        <f t="shared" si="62"/>
        <v>282.41061999999999</v>
      </c>
      <c r="BO336" s="13">
        <f t="shared" si="63"/>
        <v>1248.3607850000001</v>
      </c>
      <c r="BP336" s="13">
        <f t="shared" si="64"/>
        <v>1180.628737</v>
      </c>
      <c r="BQ336" s="13">
        <f t="shared" si="65"/>
        <v>1213.366</v>
      </c>
      <c r="BR336" s="13">
        <f t="shared" si="66"/>
        <v>0</v>
      </c>
      <c r="BS336" s="13">
        <f t="shared" si="67"/>
        <v>1295.0894089999999</v>
      </c>
      <c r="BT336" s="13">
        <f t="shared" si="68"/>
        <v>0</v>
      </c>
      <c r="BU336" s="13">
        <f t="shared" si="69"/>
        <v>1531.4659119999999</v>
      </c>
      <c r="BV336" s="13">
        <f t="shared" si="70"/>
        <v>0</v>
      </c>
      <c r="BW336" s="13">
        <f t="shared" si="71"/>
        <v>5570.6927259999993</v>
      </c>
      <c r="BX336" s="13">
        <f t="shared" si="72"/>
        <v>1463.0393570000001</v>
      </c>
    </row>
    <row r="337" spans="1:76" x14ac:dyDescent="0.25">
      <c r="A337">
        <v>16</v>
      </c>
      <c r="B337" t="s">
        <v>60</v>
      </c>
      <c r="C337" t="s">
        <v>61</v>
      </c>
      <c r="D337">
        <v>2021</v>
      </c>
      <c r="E337" t="s">
        <v>62</v>
      </c>
      <c r="F337" t="s">
        <v>63</v>
      </c>
      <c r="G337">
        <v>2</v>
      </c>
      <c r="H337" t="s">
        <v>64</v>
      </c>
      <c r="I337" t="s">
        <v>3666</v>
      </c>
      <c r="J337" t="s">
        <v>677</v>
      </c>
      <c r="K337" t="s">
        <v>678</v>
      </c>
      <c r="L337" t="s">
        <v>4103</v>
      </c>
      <c r="M337" t="s">
        <v>679</v>
      </c>
      <c r="N337" s="1" t="s">
        <v>266</v>
      </c>
      <c r="O337" t="s">
        <v>695</v>
      </c>
      <c r="P337" s="1" t="s">
        <v>696</v>
      </c>
      <c r="Q337" t="s">
        <v>697</v>
      </c>
      <c r="R337" t="s">
        <v>3767</v>
      </c>
      <c r="S337" t="s">
        <v>737</v>
      </c>
      <c r="T337">
        <v>16</v>
      </c>
      <c r="U337">
        <v>8</v>
      </c>
      <c r="V337" t="s">
        <v>745</v>
      </c>
      <c r="W337">
        <v>1</v>
      </c>
      <c r="X337" t="s">
        <v>74</v>
      </c>
      <c r="Y337">
        <v>1</v>
      </c>
      <c r="Z337" t="s">
        <v>75</v>
      </c>
      <c r="AA337">
        <v>1</v>
      </c>
      <c r="AB337" s="3">
        <v>5</v>
      </c>
      <c r="AC337" s="3">
        <v>5</v>
      </c>
      <c r="AD337" s="3">
        <v>100</v>
      </c>
      <c r="AE337" s="3">
        <v>30</v>
      </c>
      <c r="AF337" s="3">
        <v>0</v>
      </c>
      <c r="AG337" s="3">
        <v>0</v>
      </c>
      <c r="AH337" s="3">
        <v>30</v>
      </c>
      <c r="AI337" s="3">
        <v>0</v>
      </c>
      <c r="AJ337" s="3">
        <v>0</v>
      </c>
      <c r="AK337" s="3">
        <v>30</v>
      </c>
      <c r="AL337" s="3">
        <v>0</v>
      </c>
      <c r="AM337" s="3">
        <v>0</v>
      </c>
      <c r="AN337" s="3">
        <v>5</v>
      </c>
      <c r="AO337" s="3">
        <v>0</v>
      </c>
      <c r="AP337" s="3">
        <v>0</v>
      </c>
      <c r="AQ337" s="3">
        <v>100</v>
      </c>
      <c r="AR337" s="3">
        <v>5</v>
      </c>
      <c r="AS337" s="3">
        <v>5</v>
      </c>
      <c r="AT337" s="4">
        <v>53128900</v>
      </c>
      <c r="AU337" s="4">
        <v>53128900</v>
      </c>
      <c r="AV337" s="3">
        <v>100</v>
      </c>
      <c r="AW337" s="4">
        <v>60361585</v>
      </c>
      <c r="AX337" s="4">
        <v>0</v>
      </c>
      <c r="AY337" s="3">
        <v>0</v>
      </c>
      <c r="AZ337" s="4">
        <v>450000000</v>
      </c>
      <c r="BA337" s="4">
        <v>0</v>
      </c>
      <c r="BB337" s="3">
        <v>0</v>
      </c>
      <c r="BC337" s="4">
        <v>431696470</v>
      </c>
      <c r="BD337" s="4">
        <v>0</v>
      </c>
      <c r="BE337" s="3">
        <v>0</v>
      </c>
      <c r="BF337" s="4">
        <v>510488637</v>
      </c>
      <c r="BG337" s="4">
        <v>0</v>
      </c>
      <c r="BH337" s="3">
        <v>0</v>
      </c>
      <c r="BI337" s="4">
        <v>1505675592</v>
      </c>
      <c r="BJ337" s="4">
        <v>53128900</v>
      </c>
      <c r="BK337" s="3">
        <v>3.53</v>
      </c>
      <c r="BL337" t="s">
        <v>690</v>
      </c>
      <c r="BM337" s="13">
        <f t="shared" si="61"/>
        <v>53.128900000000002</v>
      </c>
      <c r="BN337" s="13">
        <f t="shared" si="62"/>
        <v>53.128900000000002</v>
      </c>
      <c r="BO337" s="13">
        <f t="shared" si="63"/>
        <v>60.361584999999998</v>
      </c>
      <c r="BP337" s="13">
        <f t="shared" si="64"/>
        <v>0</v>
      </c>
      <c r="BQ337" s="13">
        <f t="shared" si="65"/>
        <v>450</v>
      </c>
      <c r="BR337" s="13">
        <f t="shared" si="66"/>
        <v>0</v>
      </c>
      <c r="BS337" s="13">
        <f t="shared" si="67"/>
        <v>431.69646999999998</v>
      </c>
      <c r="BT337" s="13">
        <f t="shared" si="68"/>
        <v>0</v>
      </c>
      <c r="BU337" s="13">
        <f t="shared" si="69"/>
        <v>510.48863699999998</v>
      </c>
      <c r="BV337" s="13">
        <f t="shared" si="70"/>
        <v>0</v>
      </c>
      <c r="BW337" s="13">
        <f t="shared" si="71"/>
        <v>1505.6755920000001</v>
      </c>
      <c r="BX337" s="13">
        <f t="shared" si="72"/>
        <v>53.128900000000002</v>
      </c>
    </row>
    <row r="338" spans="1:76" x14ac:dyDescent="0.25">
      <c r="A338">
        <v>16</v>
      </c>
      <c r="B338" t="s">
        <v>60</v>
      </c>
      <c r="C338" t="s">
        <v>61</v>
      </c>
      <c r="D338">
        <v>2021</v>
      </c>
      <c r="E338" t="s">
        <v>62</v>
      </c>
      <c r="F338" t="s">
        <v>63</v>
      </c>
      <c r="G338">
        <v>2</v>
      </c>
      <c r="H338" t="s">
        <v>64</v>
      </c>
      <c r="I338" t="s">
        <v>3666</v>
      </c>
      <c r="J338" t="s">
        <v>677</v>
      </c>
      <c r="K338" t="s">
        <v>678</v>
      </c>
      <c r="L338" t="s">
        <v>4103</v>
      </c>
      <c r="M338" t="s">
        <v>679</v>
      </c>
      <c r="N338" s="1" t="s">
        <v>266</v>
      </c>
      <c r="O338" t="s">
        <v>695</v>
      </c>
      <c r="P338" s="1" t="s">
        <v>696</v>
      </c>
      <c r="Q338" t="s">
        <v>697</v>
      </c>
      <c r="R338" t="s">
        <v>3767</v>
      </c>
      <c r="S338" t="s">
        <v>737</v>
      </c>
      <c r="T338">
        <v>16</v>
      </c>
      <c r="U338">
        <v>9</v>
      </c>
      <c r="V338" t="s">
        <v>746</v>
      </c>
      <c r="W338">
        <v>1</v>
      </c>
      <c r="X338" t="s">
        <v>74</v>
      </c>
      <c r="Y338">
        <v>1</v>
      </c>
      <c r="Z338" t="s">
        <v>75</v>
      </c>
      <c r="AA338">
        <v>1</v>
      </c>
      <c r="AB338" s="3">
        <v>10</v>
      </c>
      <c r="AC338" s="3">
        <v>10</v>
      </c>
      <c r="AD338" s="3">
        <v>100</v>
      </c>
      <c r="AE338" s="3">
        <v>30</v>
      </c>
      <c r="AF338" s="3">
        <v>28.28</v>
      </c>
      <c r="AG338" s="3">
        <v>94.27</v>
      </c>
      <c r="AH338" s="3">
        <v>25</v>
      </c>
      <c r="AI338" s="3">
        <v>0</v>
      </c>
      <c r="AJ338" s="3">
        <v>0</v>
      </c>
      <c r="AK338" s="3">
        <v>30</v>
      </c>
      <c r="AL338" s="3">
        <v>0</v>
      </c>
      <c r="AM338" s="3">
        <v>0</v>
      </c>
      <c r="AN338" s="3">
        <v>5</v>
      </c>
      <c r="AO338" s="3">
        <v>0</v>
      </c>
      <c r="AP338" s="3">
        <v>0</v>
      </c>
      <c r="AQ338" s="3">
        <v>100</v>
      </c>
      <c r="AR338" s="3">
        <v>38.28</v>
      </c>
      <c r="AS338" s="3">
        <v>38.28</v>
      </c>
      <c r="AT338" s="4">
        <v>2224302410</v>
      </c>
      <c r="AU338" s="4">
        <v>2224302410</v>
      </c>
      <c r="AV338" s="3">
        <v>100</v>
      </c>
      <c r="AW338" s="4">
        <v>1654987914</v>
      </c>
      <c r="AX338" s="4">
        <v>1619987912</v>
      </c>
      <c r="AY338" s="3">
        <v>97.89</v>
      </c>
      <c r="AZ338" s="4">
        <v>1089033000</v>
      </c>
      <c r="BA338" s="4">
        <v>0</v>
      </c>
      <c r="BB338" s="3">
        <v>0</v>
      </c>
      <c r="BC338" s="4">
        <v>417428334</v>
      </c>
      <c r="BD338" s="4">
        <v>0</v>
      </c>
      <c r="BE338" s="3">
        <v>0</v>
      </c>
      <c r="BF338" s="4">
        <v>493616317</v>
      </c>
      <c r="BG338" s="4">
        <v>0</v>
      </c>
      <c r="BH338" s="3">
        <v>0</v>
      </c>
      <c r="BI338" s="4">
        <v>5879367975</v>
      </c>
      <c r="BJ338" s="4">
        <v>3844290322</v>
      </c>
      <c r="BK338" s="3">
        <v>65.39</v>
      </c>
      <c r="BM338" s="13">
        <f t="shared" si="61"/>
        <v>2224.3024099999998</v>
      </c>
      <c r="BN338" s="13">
        <f t="shared" si="62"/>
        <v>2224.3024099999998</v>
      </c>
      <c r="BO338" s="13">
        <f t="shared" si="63"/>
        <v>1654.987914</v>
      </c>
      <c r="BP338" s="13">
        <f t="shared" si="64"/>
        <v>1619.9879120000001</v>
      </c>
      <c r="BQ338" s="13">
        <f t="shared" si="65"/>
        <v>1089.0329999999999</v>
      </c>
      <c r="BR338" s="13">
        <f t="shared" si="66"/>
        <v>0</v>
      </c>
      <c r="BS338" s="13">
        <f t="shared" si="67"/>
        <v>417.42833400000001</v>
      </c>
      <c r="BT338" s="13">
        <f t="shared" si="68"/>
        <v>0</v>
      </c>
      <c r="BU338" s="13">
        <f t="shared" si="69"/>
        <v>493.61631699999998</v>
      </c>
      <c r="BV338" s="13">
        <f t="shared" si="70"/>
        <v>0</v>
      </c>
      <c r="BW338" s="13">
        <f t="shared" si="71"/>
        <v>5879.3679749999992</v>
      </c>
      <c r="BX338" s="13">
        <f t="shared" si="72"/>
        <v>3844.2903219999998</v>
      </c>
    </row>
    <row r="339" spans="1:76" x14ac:dyDescent="0.25">
      <c r="A339">
        <v>16</v>
      </c>
      <c r="B339" t="s">
        <v>60</v>
      </c>
      <c r="C339" t="s">
        <v>61</v>
      </c>
      <c r="D339">
        <v>2021</v>
      </c>
      <c r="E339" t="s">
        <v>62</v>
      </c>
      <c r="F339" t="s">
        <v>63</v>
      </c>
      <c r="G339">
        <v>2</v>
      </c>
      <c r="H339" t="s">
        <v>64</v>
      </c>
      <c r="I339" t="s">
        <v>3666</v>
      </c>
      <c r="J339" t="s">
        <v>677</v>
      </c>
      <c r="K339" t="s">
        <v>678</v>
      </c>
      <c r="L339" t="s">
        <v>4103</v>
      </c>
      <c r="M339" t="s">
        <v>679</v>
      </c>
      <c r="N339" s="1" t="s">
        <v>266</v>
      </c>
      <c r="O339" t="s">
        <v>695</v>
      </c>
      <c r="P339" s="1" t="s">
        <v>696</v>
      </c>
      <c r="Q339" t="s">
        <v>697</v>
      </c>
      <c r="R339" t="s">
        <v>3768</v>
      </c>
      <c r="S339" t="s">
        <v>747</v>
      </c>
      <c r="T339">
        <v>11</v>
      </c>
      <c r="U339">
        <v>1</v>
      </c>
      <c r="V339" t="s">
        <v>748</v>
      </c>
      <c r="W339">
        <v>2</v>
      </c>
      <c r="X339" t="s">
        <v>78</v>
      </c>
      <c r="Y339">
        <v>1</v>
      </c>
      <c r="Z339" t="s">
        <v>75</v>
      </c>
      <c r="AA339">
        <v>1</v>
      </c>
      <c r="AB339" s="3">
        <v>0</v>
      </c>
      <c r="AC339" s="3">
        <v>0</v>
      </c>
      <c r="AD339" s="3">
        <v>0</v>
      </c>
      <c r="AE339" s="3">
        <v>1</v>
      </c>
      <c r="AF339" s="3">
        <v>0.5</v>
      </c>
      <c r="AG339" s="3">
        <v>50</v>
      </c>
      <c r="AH339" s="3">
        <v>1</v>
      </c>
      <c r="AI339" s="3">
        <v>0</v>
      </c>
      <c r="AJ339" s="3">
        <v>0</v>
      </c>
      <c r="AK339" s="3">
        <v>1</v>
      </c>
      <c r="AL339" s="3">
        <v>0</v>
      </c>
      <c r="AM339" s="3">
        <v>0</v>
      </c>
      <c r="AN339" s="3">
        <v>1</v>
      </c>
      <c r="AO339" s="3">
        <v>0</v>
      </c>
      <c r="AP339" s="3">
        <v>0</v>
      </c>
      <c r="AQ339" s="3" t="s">
        <v>79</v>
      </c>
      <c r="AR339" s="3" t="s">
        <v>79</v>
      </c>
      <c r="AS339" s="3" t="s">
        <v>79</v>
      </c>
      <c r="AT339" s="4">
        <v>0</v>
      </c>
      <c r="AU339" s="4">
        <v>0</v>
      </c>
      <c r="AV339" s="3">
        <v>0</v>
      </c>
      <c r="AW339" s="4">
        <v>950604373</v>
      </c>
      <c r="AX339" s="4">
        <v>950604373</v>
      </c>
      <c r="AY339" s="3">
        <v>100</v>
      </c>
      <c r="AZ339" s="4">
        <v>1858013000</v>
      </c>
      <c r="BA339" s="4">
        <v>0</v>
      </c>
      <c r="BB339" s="3">
        <v>0</v>
      </c>
      <c r="BC339" s="4">
        <v>1907922560</v>
      </c>
      <c r="BD339" s="4">
        <v>0</v>
      </c>
      <c r="BE339" s="3">
        <v>0</v>
      </c>
      <c r="BF339" s="4">
        <v>1965160327</v>
      </c>
      <c r="BG339" s="4">
        <v>0</v>
      </c>
      <c r="BH339" s="3">
        <v>0</v>
      </c>
      <c r="BI339" s="4">
        <v>6681700260</v>
      </c>
      <c r="BJ339" s="4">
        <v>950604373</v>
      </c>
      <c r="BK339" s="3">
        <v>14.23</v>
      </c>
      <c r="BM339" s="13">
        <f t="shared" si="61"/>
        <v>0</v>
      </c>
      <c r="BN339" s="13">
        <f t="shared" si="62"/>
        <v>0</v>
      </c>
      <c r="BO339" s="13">
        <f t="shared" si="63"/>
        <v>950.60437300000001</v>
      </c>
      <c r="BP339" s="13">
        <f t="shared" si="64"/>
        <v>950.60437300000001</v>
      </c>
      <c r="BQ339" s="13">
        <f t="shared" si="65"/>
        <v>1858.0129999999999</v>
      </c>
      <c r="BR339" s="13">
        <f t="shared" si="66"/>
        <v>0</v>
      </c>
      <c r="BS339" s="13">
        <f t="shared" si="67"/>
        <v>1907.92256</v>
      </c>
      <c r="BT339" s="13">
        <f t="shared" si="68"/>
        <v>0</v>
      </c>
      <c r="BU339" s="13">
        <f t="shared" si="69"/>
        <v>1965.1603270000001</v>
      </c>
      <c r="BV339" s="13">
        <f t="shared" si="70"/>
        <v>0</v>
      </c>
      <c r="BW339" s="13">
        <f t="shared" si="71"/>
        <v>6681.7002599999996</v>
      </c>
      <c r="BX339" s="13">
        <f t="shared" si="72"/>
        <v>950.60437300000001</v>
      </c>
    </row>
    <row r="340" spans="1:76" x14ac:dyDescent="0.25">
      <c r="A340">
        <v>16</v>
      </c>
      <c r="B340" t="s">
        <v>60</v>
      </c>
      <c r="C340" t="s">
        <v>61</v>
      </c>
      <c r="D340">
        <v>2021</v>
      </c>
      <c r="E340" t="s">
        <v>62</v>
      </c>
      <c r="F340" t="s">
        <v>63</v>
      </c>
      <c r="G340">
        <v>2</v>
      </c>
      <c r="H340" t="s">
        <v>64</v>
      </c>
      <c r="I340" t="s">
        <v>3666</v>
      </c>
      <c r="J340" t="s">
        <v>677</v>
      </c>
      <c r="K340" t="s">
        <v>678</v>
      </c>
      <c r="L340" t="s">
        <v>4103</v>
      </c>
      <c r="M340" t="s">
        <v>679</v>
      </c>
      <c r="N340" s="1" t="s">
        <v>266</v>
      </c>
      <c r="O340" t="s">
        <v>695</v>
      </c>
      <c r="P340" s="1" t="s">
        <v>696</v>
      </c>
      <c r="Q340" t="s">
        <v>697</v>
      </c>
      <c r="R340" t="s">
        <v>3768</v>
      </c>
      <c r="S340" t="s">
        <v>747</v>
      </c>
      <c r="T340">
        <v>11</v>
      </c>
      <c r="U340">
        <v>2</v>
      </c>
      <c r="V340" t="s">
        <v>749</v>
      </c>
      <c r="W340">
        <v>1</v>
      </c>
      <c r="X340" t="s">
        <v>74</v>
      </c>
      <c r="Y340">
        <v>1</v>
      </c>
      <c r="Z340" t="s">
        <v>75</v>
      </c>
      <c r="AA340">
        <v>1</v>
      </c>
      <c r="AB340" s="3">
        <v>0</v>
      </c>
      <c r="AC340" s="3">
        <v>0</v>
      </c>
      <c r="AD340" s="3">
        <v>0</v>
      </c>
      <c r="AE340" s="3">
        <v>25</v>
      </c>
      <c r="AF340" s="3">
        <v>12.5</v>
      </c>
      <c r="AG340" s="3">
        <v>50</v>
      </c>
      <c r="AH340" s="3">
        <v>25</v>
      </c>
      <c r="AI340" s="3">
        <v>0</v>
      </c>
      <c r="AJ340" s="3">
        <v>0</v>
      </c>
      <c r="AK340" s="3">
        <v>25</v>
      </c>
      <c r="AL340" s="3">
        <v>0</v>
      </c>
      <c r="AM340" s="3">
        <v>0</v>
      </c>
      <c r="AN340" s="3">
        <v>25</v>
      </c>
      <c r="AO340" s="3">
        <v>0</v>
      </c>
      <c r="AP340" s="3">
        <v>0</v>
      </c>
      <c r="AQ340" s="3">
        <v>100</v>
      </c>
      <c r="AR340" s="3">
        <v>12.5</v>
      </c>
      <c r="AS340" s="3">
        <v>12.5</v>
      </c>
      <c r="AT340" s="4">
        <v>0</v>
      </c>
      <c r="AU340" s="4">
        <v>0</v>
      </c>
      <c r="AV340" s="3">
        <v>0</v>
      </c>
      <c r="AW340" s="4">
        <v>237651093</v>
      </c>
      <c r="AX340" s="4">
        <v>15993371</v>
      </c>
      <c r="AY340" s="3">
        <v>6.73</v>
      </c>
      <c r="AZ340" s="4">
        <v>136987000</v>
      </c>
      <c r="BA340" s="4">
        <v>0</v>
      </c>
      <c r="BB340" s="3">
        <v>0</v>
      </c>
      <c r="BC340" s="4">
        <v>476980640</v>
      </c>
      <c r="BD340" s="4">
        <v>0</v>
      </c>
      <c r="BE340" s="3">
        <v>0</v>
      </c>
      <c r="BF340" s="4">
        <v>491290059</v>
      </c>
      <c r="BG340" s="4">
        <v>0</v>
      </c>
      <c r="BH340" s="3">
        <v>0</v>
      </c>
      <c r="BI340" s="4">
        <v>1342908792</v>
      </c>
      <c r="BJ340" s="4">
        <v>15993371</v>
      </c>
      <c r="BK340" s="3">
        <v>1.19</v>
      </c>
      <c r="BM340" s="13">
        <f t="shared" si="61"/>
        <v>0</v>
      </c>
      <c r="BN340" s="13">
        <f t="shared" si="62"/>
        <v>0</v>
      </c>
      <c r="BO340" s="13">
        <f t="shared" si="63"/>
        <v>237.651093</v>
      </c>
      <c r="BP340" s="13">
        <f t="shared" si="64"/>
        <v>15.993371</v>
      </c>
      <c r="BQ340" s="13">
        <f t="shared" si="65"/>
        <v>136.98699999999999</v>
      </c>
      <c r="BR340" s="13">
        <f t="shared" si="66"/>
        <v>0</v>
      </c>
      <c r="BS340" s="13">
        <f t="shared" si="67"/>
        <v>476.98063999999999</v>
      </c>
      <c r="BT340" s="13">
        <f t="shared" si="68"/>
        <v>0</v>
      </c>
      <c r="BU340" s="13">
        <f t="shared" si="69"/>
        <v>491.29005899999999</v>
      </c>
      <c r="BV340" s="13">
        <f t="shared" si="70"/>
        <v>0</v>
      </c>
      <c r="BW340" s="13">
        <f t="shared" si="71"/>
        <v>1342.9087919999999</v>
      </c>
      <c r="BX340" s="13">
        <f t="shared" si="72"/>
        <v>15.993371</v>
      </c>
    </row>
    <row r="341" spans="1:76" x14ac:dyDescent="0.25">
      <c r="A341">
        <v>16</v>
      </c>
      <c r="B341" t="s">
        <v>60</v>
      </c>
      <c r="C341" t="s">
        <v>61</v>
      </c>
      <c r="D341">
        <v>2021</v>
      </c>
      <c r="E341" t="s">
        <v>62</v>
      </c>
      <c r="F341" t="s">
        <v>63</v>
      </c>
      <c r="G341">
        <v>2</v>
      </c>
      <c r="H341" t="s">
        <v>64</v>
      </c>
      <c r="I341" t="s">
        <v>3666</v>
      </c>
      <c r="J341" t="s">
        <v>677</v>
      </c>
      <c r="K341" t="s">
        <v>678</v>
      </c>
      <c r="L341" t="s">
        <v>4103</v>
      </c>
      <c r="M341" t="s">
        <v>679</v>
      </c>
      <c r="N341" s="1" t="s">
        <v>68</v>
      </c>
      <c r="O341" t="s">
        <v>69</v>
      </c>
      <c r="P341" s="1" t="s">
        <v>154</v>
      </c>
      <c r="Q341" t="s">
        <v>155</v>
      </c>
      <c r="R341" t="s">
        <v>3769</v>
      </c>
      <c r="S341" t="s">
        <v>750</v>
      </c>
      <c r="T341">
        <v>14</v>
      </c>
      <c r="U341">
        <v>1</v>
      </c>
      <c r="V341" t="s">
        <v>751</v>
      </c>
      <c r="W341">
        <v>1</v>
      </c>
      <c r="X341" t="s">
        <v>74</v>
      </c>
      <c r="Y341">
        <v>1</v>
      </c>
      <c r="Z341" t="s">
        <v>75</v>
      </c>
      <c r="AA341">
        <v>1</v>
      </c>
      <c r="AB341" s="3">
        <v>0.13</v>
      </c>
      <c r="AC341" s="3">
        <v>0.13</v>
      </c>
      <c r="AD341" s="3">
        <v>100</v>
      </c>
      <c r="AE341" s="3">
        <v>0.25</v>
      </c>
      <c r="AF341" s="3">
        <v>0.19</v>
      </c>
      <c r="AG341" s="3">
        <v>76</v>
      </c>
      <c r="AH341" s="3">
        <v>0.25</v>
      </c>
      <c r="AI341" s="3">
        <v>0</v>
      </c>
      <c r="AJ341" s="3">
        <v>0</v>
      </c>
      <c r="AK341" s="3">
        <v>0.25</v>
      </c>
      <c r="AL341" s="3">
        <v>0</v>
      </c>
      <c r="AM341" s="3">
        <v>0</v>
      </c>
      <c r="AN341" s="3">
        <v>0.12</v>
      </c>
      <c r="AO341" s="3">
        <v>0</v>
      </c>
      <c r="AP341" s="3">
        <v>0</v>
      </c>
      <c r="AQ341" s="3">
        <v>1</v>
      </c>
      <c r="AR341" s="3">
        <v>0.32</v>
      </c>
      <c r="AS341" s="3">
        <v>32</v>
      </c>
      <c r="AT341" s="4">
        <v>1073964096</v>
      </c>
      <c r="AU341" s="4">
        <v>984022192</v>
      </c>
      <c r="AV341" s="3">
        <v>91.63</v>
      </c>
      <c r="AW341" s="4">
        <v>1575004691</v>
      </c>
      <c r="AX341" s="4">
        <v>749058708</v>
      </c>
      <c r="AY341" s="3">
        <v>47.56</v>
      </c>
      <c r="AZ341" s="4">
        <v>1355895000</v>
      </c>
      <c r="BA341" s="4">
        <v>0</v>
      </c>
      <c r="BB341" s="3">
        <v>0</v>
      </c>
      <c r="BC341" s="4">
        <v>1522212020</v>
      </c>
      <c r="BD341" s="4">
        <v>0</v>
      </c>
      <c r="BE341" s="3">
        <v>0</v>
      </c>
      <c r="BF341" s="4">
        <v>1799904183</v>
      </c>
      <c r="BG341" s="4">
        <v>0</v>
      </c>
      <c r="BH341" s="3">
        <v>0</v>
      </c>
      <c r="BI341" s="4">
        <v>7326979990</v>
      </c>
      <c r="BJ341" s="4">
        <v>1733080900</v>
      </c>
      <c r="BK341" s="3">
        <v>23.65</v>
      </c>
      <c r="BM341" s="13">
        <f t="shared" si="61"/>
        <v>1073.9640959999999</v>
      </c>
      <c r="BN341" s="13">
        <f t="shared" si="62"/>
        <v>984.02219200000002</v>
      </c>
      <c r="BO341" s="13">
        <f t="shared" si="63"/>
        <v>1575.0046910000001</v>
      </c>
      <c r="BP341" s="13">
        <f t="shared" si="64"/>
        <v>749.05870800000002</v>
      </c>
      <c r="BQ341" s="13">
        <f t="shared" si="65"/>
        <v>1355.895</v>
      </c>
      <c r="BR341" s="13">
        <f t="shared" si="66"/>
        <v>0</v>
      </c>
      <c r="BS341" s="13">
        <f t="shared" si="67"/>
        <v>1522.2120199999999</v>
      </c>
      <c r="BT341" s="13">
        <f t="shared" si="68"/>
        <v>0</v>
      </c>
      <c r="BU341" s="13">
        <f t="shared" si="69"/>
        <v>1799.9041830000001</v>
      </c>
      <c r="BV341" s="13">
        <f t="shared" si="70"/>
        <v>0</v>
      </c>
      <c r="BW341" s="13">
        <f t="shared" si="71"/>
        <v>7326.9799899999998</v>
      </c>
      <c r="BX341" s="13">
        <f t="shared" si="72"/>
        <v>1733.0808999999999</v>
      </c>
    </row>
    <row r="342" spans="1:76" x14ac:dyDescent="0.25">
      <c r="A342">
        <v>16</v>
      </c>
      <c r="B342" t="s">
        <v>60</v>
      </c>
      <c r="C342" t="s">
        <v>61</v>
      </c>
      <c r="D342">
        <v>2021</v>
      </c>
      <c r="E342" t="s">
        <v>62</v>
      </c>
      <c r="F342" t="s">
        <v>63</v>
      </c>
      <c r="G342">
        <v>2</v>
      </c>
      <c r="H342" t="s">
        <v>64</v>
      </c>
      <c r="I342" t="s">
        <v>3666</v>
      </c>
      <c r="J342" t="s">
        <v>677</v>
      </c>
      <c r="K342" t="s">
        <v>678</v>
      </c>
      <c r="L342" t="s">
        <v>4103</v>
      </c>
      <c r="M342" t="s">
        <v>679</v>
      </c>
      <c r="N342" s="1" t="s">
        <v>68</v>
      </c>
      <c r="O342" t="s">
        <v>69</v>
      </c>
      <c r="P342" s="1" t="s">
        <v>154</v>
      </c>
      <c r="Q342" t="s">
        <v>155</v>
      </c>
      <c r="R342" t="s">
        <v>3769</v>
      </c>
      <c r="S342" t="s">
        <v>750</v>
      </c>
      <c r="T342">
        <v>14</v>
      </c>
      <c r="U342">
        <v>2</v>
      </c>
      <c r="V342" t="s">
        <v>752</v>
      </c>
      <c r="W342">
        <v>1</v>
      </c>
      <c r="X342" t="s">
        <v>74</v>
      </c>
      <c r="Y342">
        <v>1</v>
      </c>
      <c r="Z342" t="s">
        <v>75</v>
      </c>
      <c r="AA342">
        <v>1</v>
      </c>
      <c r="AB342" s="3">
        <v>0.13</v>
      </c>
      <c r="AC342" s="3">
        <v>0.13</v>
      </c>
      <c r="AD342" s="3">
        <v>100</v>
      </c>
      <c r="AE342" s="3">
        <v>0.25</v>
      </c>
      <c r="AF342" s="3">
        <v>0.19</v>
      </c>
      <c r="AG342" s="3">
        <v>76</v>
      </c>
      <c r="AH342" s="3">
        <v>0.25</v>
      </c>
      <c r="AI342" s="3">
        <v>0</v>
      </c>
      <c r="AJ342" s="3">
        <v>0</v>
      </c>
      <c r="AK342" s="3">
        <v>0.25</v>
      </c>
      <c r="AL342" s="3">
        <v>0</v>
      </c>
      <c r="AM342" s="3">
        <v>0</v>
      </c>
      <c r="AN342" s="3">
        <v>0.12</v>
      </c>
      <c r="AO342" s="3">
        <v>0</v>
      </c>
      <c r="AP342" s="3">
        <v>0</v>
      </c>
      <c r="AQ342" s="3">
        <v>1</v>
      </c>
      <c r="AR342" s="3">
        <v>0.32</v>
      </c>
      <c r="AS342" s="3">
        <v>32</v>
      </c>
      <c r="AT342" s="4">
        <v>695380273</v>
      </c>
      <c r="AU342" s="4">
        <v>691405138</v>
      </c>
      <c r="AV342" s="3">
        <v>99.43</v>
      </c>
      <c r="AW342" s="4">
        <v>1468854771</v>
      </c>
      <c r="AX342" s="4">
        <v>1406397938</v>
      </c>
      <c r="AY342" s="3">
        <v>95.75</v>
      </c>
      <c r="AZ342" s="4">
        <v>2822530000</v>
      </c>
      <c r="BA342" s="4">
        <v>0</v>
      </c>
      <c r="BB342" s="3">
        <v>0</v>
      </c>
      <c r="BC342" s="4">
        <v>1522212020</v>
      </c>
      <c r="BD342" s="4">
        <v>0</v>
      </c>
      <c r="BE342" s="3">
        <v>0</v>
      </c>
      <c r="BF342" s="4">
        <v>1799904183</v>
      </c>
      <c r="BG342" s="4">
        <v>0</v>
      </c>
      <c r="BH342" s="3">
        <v>0</v>
      </c>
      <c r="BI342" s="4">
        <v>8308881247</v>
      </c>
      <c r="BJ342" s="4">
        <v>2097803076</v>
      </c>
      <c r="BK342" s="3">
        <v>25.25</v>
      </c>
      <c r="BM342" s="13">
        <f t="shared" si="61"/>
        <v>695.38027299999999</v>
      </c>
      <c r="BN342" s="13">
        <f t="shared" si="62"/>
        <v>691.40513799999997</v>
      </c>
      <c r="BO342" s="13">
        <f t="shared" si="63"/>
        <v>1468.854771</v>
      </c>
      <c r="BP342" s="13">
        <f t="shared" si="64"/>
        <v>1406.3979380000001</v>
      </c>
      <c r="BQ342" s="13">
        <f t="shared" si="65"/>
        <v>2822.53</v>
      </c>
      <c r="BR342" s="13">
        <f t="shared" si="66"/>
        <v>0</v>
      </c>
      <c r="BS342" s="13">
        <f t="shared" si="67"/>
        <v>1522.2120199999999</v>
      </c>
      <c r="BT342" s="13">
        <f t="shared" si="68"/>
        <v>0</v>
      </c>
      <c r="BU342" s="13">
        <f t="shared" si="69"/>
        <v>1799.9041830000001</v>
      </c>
      <c r="BV342" s="13">
        <f t="shared" si="70"/>
        <v>0</v>
      </c>
      <c r="BW342" s="13">
        <f t="shared" si="71"/>
        <v>8308.8812469999993</v>
      </c>
      <c r="BX342" s="13">
        <f t="shared" si="72"/>
        <v>2097.8030760000001</v>
      </c>
    </row>
    <row r="343" spans="1:76" x14ac:dyDescent="0.25">
      <c r="A343">
        <v>16</v>
      </c>
      <c r="B343" t="s">
        <v>60</v>
      </c>
      <c r="C343" t="s">
        <v>61</v>
      </c>
      <c r="D343">
        <v>2021</v>
      </c>
      <c r="E343" t="s">
        <v>62</v>
      </c>
      <c r="F343" t="s">
        <v>63</v>
      </c>
      <c r="G343">
        <v>2</v>
      </c>
      <c r="H343" t="s">
        <v>64</v>
      </c>
      <c r="I343" t="s">
        <v>3666</v>
      </c>
      <c r="J343" t="s">
        <v>677</v>
      </c>
      <c r="K343" t="s">
        <v>678</v>
      </c>
      <c r="L343" t="s">
        <v>4103</v>
      </c>
      <c r="M343" t="s">
        <v>679</v>
      </c>
      <c r="N343" s="1" t="s">
        <v>68</v>
      </c>
      <c r="O343" t="s">
        <v>69</v>
      </c>
      <c r="P343" s="1" t="s">
        <v>154</v>
      </c>
      <c r="Q343" t="s">
        <v>155</v>
      </c>
      <c r="R343" t="s">
        <v>3769</v>
      </c>
      <c r="S343" t="s">
        <v>750</v>
      </c>
      <c r="T343">
        <v>14</v>
      </c>
      <c r="U343">
        <v>3</v>
      </c>
      <c r="V343" t="s">
        <v>753</v>
      </c>
      <c r="W343">
        <v>1</v>
      </c>
      <c r="X343" t="s">
        <v>74</v>
      </c>
      <c r="Y343">
        <v>1</v>
      </c>
      <c r="Z343" t="s">
        <v>75</v>
      </c>
      <c r="AA343">
        <v>1</v>
      </c>
      <c r="AB343" s="3">
        <v>0.13</v>
      </c>
      <c r="AC343" s="3">
        <v>0.13</v>
      </c>
      <c r="AD343" s="3">
        <v>100</v>
      </c>
      <c r="AE343" s="3">
        <v>0.25</v>
      </c>
      <c r="AF343" s="3">
        <v>0.19</v>
      </c>
      <c r="AG343" s="3">
        <v>76</v>
      </c>
      <c r="AH343" s="3">
        <v>0.25</v>
      </c>
      <c r="AI343" s="3">
        <v>0</v>
      </c>
      <c r="AJ343" s="3">
        <v>0</v>
      </c>
      <c r="AK343" s="3">
        <v>0.25</v>
      </c>
      <c r="AL343" s="3">
        <v>0</v>
      </c>
      <c r="AM343" s="3">
        <v>0</v>
      </c>
      <c r="AN343" s="3">
        <v>0.12</v>
      </c>
      <c r="AO343" s="3">
        <v>0</v>
      </c>
      <c r="AP343" s="3">
        <v>0</v>
      </c>
      <c r="AQ343" s="3">
        <v>1</v>
      </c>
      <c r="AR343" s="3">
        <v>0.32</v>
      </c>
      <c r="AS343" s="3">
        <v>32</v>
      </c>
      <c r="AT343" s="4">
        <v>501521519</v>
      </c>
      <c r="AU343" s="4">
        <v>387727581</v>
      </c>
      <c r="AV343" s="3">
        <v>77.31</v>
      </c>
      <c r="AW343" s="4">
        <v>868330538</v>
      </c>
      <c r="AX343" s="4">
        <v>865627538</v>
      </c>
      <c r="AY343" s="3">
        <v>99.69</v>
      </c>
      <c r="AZ343" s="4">
        <v>1773619000</v>
      </c>
      <c r="BA343" s="4">
        <v>0</v>
      </c>
      <c r="BB343" s="3">
        <v>0</v>
      </c>
      <c r="BC343" s="4">
        <v>761106010</v>
      </c>
      <c r="BD343" s="4">
        <v>0</v>
      </c>
      <c r="BE343" s="3">
        <v>0</v>
      </c>
      <c r="BF343" s="4">
        <v>899952091</v>
      </c>
      <c r="BG343" s="4">
        <v>0</v>
      </c>
      <c r="BH343" s="3">
        <v>0</v>
      </c>
      <c r="BI343" s="4">
        <v>4804529158</v>
      </c>
      <c r="BJ343" s="4">
        <v>1253355119</v>
      </c>
      <c r="BK343" s="3">
        <v>26.09</v>
      </c>
      <c r="BM343" s="13">
        <f t="shared" si="61"/>
        <v>501.52151900000001</v>
      </c>
      <c r="BN343" s="13">
        <f t="shared" si="62"/>
        <v>387.72758099999999</v>
      </c>
      <c r="BO343" s="13">
        <f t="shared" si="63"/>
        <v>868.33053800000005</v>
      </c>
      <c r="BP343" s="13">
        <f t="shared" si="64"/>
        <v>865.62753799999996</v>
      </c>
      <c r="BQ343" s="13">
        <f t="shared" si="65"/>
        <v>1773.6189999999999</v>
      </c>
      <c r="BR343" s="13">
        <f t="shared" si="66"/>
        <v>0</v>
      </c>
      <c r="BS343" s="13">
        <f t="shared" si="67"/>
        <v>761.10600999999997</v>
      </c>
      <c r="BT343" s="13">
        <f t="shared" si="68"/>
        <v>0</v>
      </c>
      <c r="BU343" s="13">
        <f t="shared" si="69"/>
        <v>899.952091</v>
      </c>
      <c r="BV343" s="13">
        <f t="shared" si="70"/>
        <v>0</v>
      </c>
      <c r="BW343" s="13">
        <f t="shared" si="71"/>
        <v>4804.5291579999994</v>
      </c>
      <c r="BX343" s="13">
        <f t="shared" si="72"/>
        <v>1253.3551189999998</v>
      </c>
    </row>
    <row r="344" spans="1:76" x14ac:dyDescent="0.25">
      <c r="A344">
        <v>16</v>
      </c>
      <c r="B344" t="s">
        <v>60</v>
      </c>
      <c r="C344" t="s">
        <v>61</v>
      </c>
      <c r="D344">
        <v>2021</v>
      </c>
      <c r="E344" t="s">
        <v>62</v>
      </c>
      <c r="F344" t="s">
        <v>63</v>
      </c>
      <c r="G344">
        <v>2</v>
      </c>
      <c r="H344" t="s">
        <v>64</v>
      </c>
      <c r="I344" t="s">
        <v>3666</v>
      </c>
      <c r="J344" t="s">
        <v>677</v>
      </c>
      <c r="K344" t="s">
        <v>678</v>
      </c>
      <c r="L344" t="s">
        <v>4103</v>
      </c>
      <c r="M344" t="s">
        <v>679</v>
      </c>
      <c r="N344" s="1" t="s">
        <v>68</v>
      </c>
      <c r="O344" t="s">
        <v>69</v>
      </c>
      <c r="P344" s="1" t="s">
        <v>70</v>
      </c>
      <c r="Q344" t="s">
        <v>71</v>
      </c>
      <c r="R344" t="s">
        <v>3770</v>
      </c>
      <c r="S344" t="s">
        <v>754</v>
      </c>
      <c r="T344">
        <v>14</v>
      </c>
      <c r="U344">
        <v>1</v>
      </c>
      <c r="V344" t="s">
        <v>755</v>
      </c>
      <c r="W344">
        <v>2</v>
      </c>
      <c r="X344" t="s">
        <v>78</v>
      </c>
      <c r="Y344">
        <v>1</v>
      </c>
      <c r="Z344" t="s">
        <v>75</v>
      </c>
      <c r="AA344">
        <v>1</v>
      </c>
      <c r="AB344" s="3">
        <v>0</v>
      </c>
      <c r="AC344" s="3">
        <v>0</v>
      </c>
      <c r="AD344" s="3">
        <v>0</v>
      </c>
      <c r="AE344" s="3">
        <v>1</v>
      </c>
      <c r="AF344" s="3">
        <v>0.8</v>
      </c>
      <c r="AG344" s="3">
        <v>80</v>
      </c>
      <c r="AH344" s="3">
        <v>1</v>
      </c>
      <c r="AI344" s="3">
        <v>0</v>
      </c>
      <c r="AJ344" s="3">
        <v>0</v>
      </c>
      <c r="AK344" s="3">
        <v>1</v>
      </c>
      <c r="AL344" s="3">
        <v>0</v>
      </c>
      <c r="AM344" s="3">
        <v>0</v>
      </c>
      <c r="AN344" s="3">
        <v>1</v>
      </c>
      <c r="AO344" s="3">
        <v>0</v>
      </c>
      <c r="AP344" s="3">
        <v>0</v>
      </c>
      <c r="AQ344" s="3" t="s">
        <v>79</v>
      </c>
      <c r="AR344" s="3" t="s">
        <v>79</v>
      </c>
      <c r="AS344" s="3" t="s">
        <v>79</v>
      </c>
      <c r="AT344" s="4">
        <v>0</v>
      </c>
      <c r="AU344" s="4">
        <v>0</v>
      </c>
      <c r="AV344" s="3">
        <v>0</v>
      </c>
      <c r="AW344" s="4">
        <v>40715850</v>
      </c>
      <c r="AX344" s="4">
        <v>28059875</v>
      </c>
      <c r="AY344" s="3">
        <v>68.91</v>
      </c>
      <c r="AZ344" s="4">
        <v>41938000</v>
      </c>
      <c r="BA344" s="4">
        <v>0</v>
      </c>
      <c r="BB344" s="3">
        <v>0</v>
      </c>
      <c r="BC344" s="4">
        <v>42292704</v>
      </c>
      <c r="BD344" s="4">
        <v>0</v>
      </c>
      <c r="BE344" s="3">
        <v>0</v>
      </c>
      <c r="BF344" s="4">
        <v>52290223</v>
      </c>
      <c r="BG344" s="4">
        <v>0</v>
      </c>
      <c r="BH344" s="3">
        <v>0</v>
      </c>
      <c r="BI344" s="4">
        <v>177236777</v>
      </c>
      <c r="BJ344" s="4">
        <v>28059875</v>
      </c>
      <c r="BK344" s="3">
        <v>15.83</v>
      </c>
      <c r="BM344" s="13">
        <f t="shared" si="61"/>
        <v>0</v>
      </c>
      <c r="BN344" s="13">
        <f t="shared" si="62"/>
        <v>0</v>
      </c>
      <c r="BO344" s="13">
        <f t="shared" si="63"/>
        <v>40.715850000000003</v>
      </c>
      <c r="BP344" s="13">
        <f t="shared" si="64"/>
        <v>28.059875000000002</v>
      </c>
      <c r="BQ344" s="13">
        <f t="shared" si="65"/>
        <v>41.938000000000002</v>
      </c>
      <c r="BR344" s="13">
        <f t="shared" si="66"/>
        <v>0</v>
      </c>
      <c r="BS344" s="13">
        <f t="shared" si="67"/>
        <v>42.292704000000001</v>
      </c>
      <c r="BT344" s="13">
        <f t="shared" si="68"/>
        <v>0</v>
      </c>
      <c r="BU344" s="13">
        <f t="shared" si="69"/>
        <v>52.290222999999997</v>
      </c>
      <c r="BV344" s="13">
        <f t="shared" si="70"/>
        <v>0</v>
      </c>
      <c r="BW344" s="13">
        <f t="shared" si="71"/>
        <v>177.23677700000002</v>
      </c>
      <c r="BX344" s="13">
        <f t="shared" si="72"/>
        <v>28.059875000000002</v>
      </c>
    </row>
    <row r="345" spans="1:76" x14ac:dyDescent="0.25">
      <c r="A345">
        <v>16</v>
      </c>
      <c r="B345" t="s">
        <v>60</v>
      </c>
      <c r="C345" t="s">
        <v>61</v>
      </c>
      <c r="D345">
        <v>2021</v>
      </c>
      <c r="E345" t="s">
        <v>62</v>
      </c>
      <c r="F345" t="s">
        <v>63</v>
      </c>
      <c r="G345">
        <v>2</v>
      </c>
      <c r="H345" t="s">
        <v>64</v>
      </c>
      <c r="I345" t="s">
        <v>3666</v>
      </c>
      <c r="J345" t="s">
        <v>677</v>
      </c>
      <c r="K345" t="s">
        <v>678</v>
      </c>
      <c r="L345" t="s">
        <v>4103</v>
      </c>
      <c r="M345" t="s">
        <v>679</v>
      </c>
      <c r="N345" s="1" t="s">
        <v>68</v>
      </c>
      <c r="O345" t="s">
        <v>69</v>
      </c>
      <c r="P345" s="1" t="s">
        <v>70</v>
      </c>
      <c r="Q345" t="s">
        <v>71</v>
      </c>
      <c r="R345" t="s">
        <v>3770</v>
      </c>
      <c r="S345" t="s">
        <v>754</v>
      </c>
      <c r="T345">
        <v>14</v>
      </c>
      <c r="U345">
        <v>2</v>
      </c>
      <c r="V345" t="s">
        <v>756</v>
      </c>
      <c r="W345">
        <v>2</v>
      </c>
      <c r="X345" t="s">
        <v>78</v>
      </c>
      <c r="Y345">
        <v>1</v>
      </c>
      <c r="Z345" t="s">
        <v>75</v>
      </c>
      <c r="AA345">
        <v>1</v>
      </c>
      <c r="AB345" s="3">
        <v>100</v>
      </c>
      <c r="AC345" s="3">
        <v>100</v>
      </c>
      <c r="AD345" s="3">
        <v>100</v>
      </c>
      <c r="AE345" s="3">
        <v>100</v>
      </c>
      <c r="AF345" s="3">
        <v>80</v>
      </c>
      <c r="AG345" s="3">
        <v>80</v>
      </c>
      <c r="AH345" s="3">
        <v>100</v>
      </c>
      <c r="AI345" s="3">
        <v>0</v>
      </c>
      <c r="AJ345" s="3">
        <v>0</v>
      </c>
      <c r="AK345" s="3">
        <v>100</v>
      </c>
      <c r="AL345" s="3">
        <v>0</v>
      </c>
      <c r="AM345" s="3">
        <v>0</v>
      </c>
      <c r="AN345" s="3">
        <v>100</v>
      </c>
      <c r="AO345" s="3">
        <v>0</v>
      </c>
      <c r="AP345" s="3">
        <v>0</v>
      </c>
      <c r="AQ345" s="3" t="s">
        <v>79</v>
      </c>
      <c r="AR345" s="3" t="s">
        <v>79</v>
      </c>
      <c r="AS345" s="3" t="s">
        <v>79</v>
      </c>
      <c r="AT345" s="4">
        <v>64846740</v>
      </c>
      <c r="AU345" s="4">
        <v>64846740</v>
      </c>
      <c r="AV345" s="3">
        <v>100</v>
      </c>
      <c r="AW345" s="4">
        <v>132806124</v>
      </c>
      <c r="AX345" s="4">
        <v>132806112</v>
      </c>
      <c r="AY345" s="3">
        <v>100</v>
      </c>
      <c r="AZ345" s="4">
        <v>123732000</v>
      </c>
      <c r="BA345" s="4">
        <v>0</v>
      </c>
      <c r="BB345" s="3">
        <v>0</v>
      </c>
      <c r="BC345" s="4">
        <v>52865880</v>
      </c>
      <c r="BD345" s="4">
        <v>0</v>
      </c>
      <c r="BE345" s="3">
        <v>0</v>
      </c>
      <c r="BF345" s="4">
        <v>60694009</v>
      </c>
      <c r="BG345" s="4">
        <v>0</v>
      </c>
      <c r="BH345" s="3">
        <v>0</v>
      </c>
      <c r="BI345" s="4">
        <v>434944753</v>
      </c>
      <c r="BJ345" s="4">
        <v>197652852</v>
      </c>
      <c r="BK345" s="3">
        <v>45.44</v>
      </c>
      <c r="BM345" s="13">
        <f t="shared" si="61"/>
        <v>64.846739999999997</v>
      </c>
      <c r="BN345" s="13">
        <f t="shared" si="62"/>
        <v>64.846739999999997</v>
      </c>
      <c r="BO345" s="13">
        <f t="shared" si="63"/>
        <v>132.80612400000001</v>
      </c>
      <c r="BP345" s="13">
        <f t="shared" si="64"/>
        <v>132.80611200000001</v>
      </c>
      <c r="BQ345" s="13">
        <f t="shared" si="65"/>
        <v>123.732</v>
      </c>
      <c r="BR345" s="13">
        <f t="shared" si="66"/>
        <v>0</v>
      </c>
      <c r="BS345" s="13">
        <f t="shared" si="67"/>
        <v>52.865879999999997</v>
      </c>
      <c r="BT345" s="13">
        <f t="shared" si="68"/>
        <v>0</v>
      </c>
      <c r="BU345" s="13">
        <f t="shared" si="69"/>
        <v>60.694009000000001</v>
      </c>
      <c r="BV345" s="13">
        <f t="shared" si="70"/>
        <v>0</v>
      </c>
      <c r="BW345" s="13">
        <f t="shared" si="71"/>
        <v>434.94475299999999</v>
      </c>
      <c r="BX345" s="13">
        <f t="shared" si="72"/>
        <v>197.652852</v>
      </c>
    </row>
    <row r="346" spans="1:76" x14ac:dyDescent="0.25">
      <c r="A346">
        <v>16</v>
      </c>
      <c r="B346" t="s">
        <v>60</v>
      </c>
      <c r="C346" t="s">
        <v>61</v>
      </c>
      <c r="D346">
        <v>2021</v>
      </c>
      <c r="E346" t="s">
        <v>62</v>
      </c>
      <c r="F346" t="s">
        <v>63</v>
      </c>
      <c r="G346">
        <v>2</v>
      </c>
      <c r="H346" t="s">
        <v>64</v>
      </c>
      <c r="I346" t="s">
        <v>3666</v>
      </c>
      <c r="J346" t="s">
        <v>677</v>
      </c>
      <c r="K346" t="s">
        <v>678</v>
      </c>
      <c r="L346" t="s">
        <v>4103</v>
      </c>
      <c r="M346" t="s">
        <v>679</v>
      </c>
      <c r="N346" s="1" t="s">
        <v>68</v>
      </c>
      <c r="O346" t="s">
        <v>69</v>
      </c>
      <c r="P346" s="1" t="s">
        <v>70</v>
      </c>
      <c r="Q346" t="s">
        <v>71</v>
      </c>
      <c r="R346" t="s">
        <v>3770</v>
      </c>
      <c r="S346" t="s">
        <v>754</v>
      </c>
      <c r="T346">
        <v>14</v>
      </c>
      <c r="U346">
        <v>3</v>
      </c>
      <c r="V346" t="s">
        <v>757</v>
      </c>
      <c r="W346">
        <v>2</v>
      </c>
      <c r="X346" t="s">
        <v>78</v>
      </c>
      <c r="Y346">
        <v>1</v>
      </c>
      <c r="Z346" t="s">
        <v>75</v>
      </c>
      <c r="AA346">
        <v>1</v>
      </c>
      <c r="AB346" s="3">
        <v>1</v>
      </c>
      <c r="AC346" s="3">
        <v>1</v>
      </c>
      <c r="AD346" s="3">
        <v>100</v>
      </c>
      <c r="AE346" s="3">
        <v>1</v>
      </c>
      <c r="AF346" s="3">
        <v>0.85</v>
      </c>
      <c r="AG346" s="3">
        <v>85</v>
      </c>
      <c r="AH346" s="3">
        <v>1</v>
      </c>
      <c r="AI346" s="3">
        <v>0</v>
      </c>
      <c r="AJ346" s="3">
        <v>0</v>
      </c>
      <c r="AK346" s="3">
        <v>1</v>
      </c>
      <c r="AL346" s="3">
        <v>0</v>
      </c>
      <c r="AM346" s="3">
        <v>0</v>
      </c>
      <c r="AN346" s="3">
        <v>1</v>
      </c>
      <c r="AO346" s="3">
        <v>0</v>
      </c>
      <c r="AP346" s="3">
        <v>0</v>
      </c>
      <c r="AQ346" s="3" t="s">
        <v>79</v>
      </c>
      <c r="AR346" s="3" t="s">
        <v>79</v>
      </c>
      <c r="AS346" s="3" t="s">
        <v>79</v>
      </c>
      <c r="AT346" s="4">
        <v>27000000</v>
      </c>
      <c r="AU346" s="4">
        <v>27000000</v>
      </c>
      <c r="AV346" s="3">
        <v>100</v>
      </c>
      <c r="AW346" s="4">
        <v>40000000</v>
      </c>
      <c r="AX346" s="4">
        <v>40000000</v>
      </c>
      <c r="AY346" s="3">
        <v>100</v>
      </c>
      <c r="AZ346" s="4">
        <v>33100000</v>
      </c>
      <c r="BA346" s="4">
        <v>0</v>
      </c>
      <c r="BB346" s="3">
        <v>0</v>
      </c>
      <c r="BC346" s="4">
        <v>53679201</v>
      </c>
      <c r="BD346" s="4">
        <v>0</v>
      </c>
      <c r="BE346" s="3">
        <v>0</v>
      </c>
      <c r="BF346" s="4">
        <v>62561517</v>
      </c>
      <c r="BG346" s="4">
        <v>0</v>
      </c>
      <c r="BH346" s="3">
        <v>0</v>
      </c>
      <c r="BI346" s="4">
        <v>216340718</v>
      </c>
      <c r="BJ346" s="4">
        <v>67000000</v>
      </c>
      <c r="BK346" s="3">
        <v>30.97</v>
      </c>
      <c r="BM346" s="13">
        <f t="shared" si="61"/>
        <v>27</v>
      </c>
      <c r="BN346" s="13">
        <f t="shared" si="62"/>
        <v>27</v>
      </c>
      <c r="BO346" s="13">
        <f t="shared" si="63"/>
        <v>40</v>
      </c>
      <c r="BP346" s="13">
        <f t="shared" si="64"/>
        <v>40</v>
      </c>
      <c r="BQ346" s="13">
        <f t="shared" si="65"/>
        <v>33.1</v>
      </c>
      <c r="BR346" s="13">
        <f t="shared" si="66"/>
        <v>0</v>
      </c>
      <c r="BS346" s="13">
        <f t="shared" si="67"/>
        <v>53.679200999999999</v>
      </c>
      <c r="BT346" s="13">
        <f t="shared" si="68"/>
        <v>0</v>
      </c>
      <c r="BU346" s="13">
        <f t="shared" si="69"/>
        <v>62.561517000000002</v>
      </c>
      <c r="BV346" s="13">
        <f t="shared" si="70"/>
        <v>0</v>
      </c>
      <c r="BW346" s="13">
        <f t="shared" si="71"/>
        <v>216.34071800000001</v>
      </c>
      <c r="BX346" s="13">
        <f t="shared" si="72"/>
        <v>67</v>
      </c>
    </row>
    <row r="347" spans="1:76" x14ac:dyDescent="0.25">
      <c r="A347">
        <v>16</v>
      </c>
      <c r="B347" t="s">
        <v>60</v>
      </c>
      <c r="C347" t="s">
        <v>61</v>
      </c>
      <c r="D347">
        <v>2021</v>
      </c>
      <c r="E347" t="s">
        <v>62</v>
      </c>
      <c r="F347" t="s">
        <v>63</v>
      </c>
      <c r="G347">
        <v>2</v>
      </c>
      <c r="H347" t="s">
        <v>64</v>
      </c>
      <c r="I347" t="s">
        <v>3666</v>
      </c>
      <c r="J347" t="s">
        <v>677</v>
      </c>
      <c r="K347" t="s">
        <v>678</v>
      </c>
      <c r="L347" t="s">
        <v>4103</v>
      </c>
      <c r="M347" t="s">
        <v>679</v>
      </c>
      <c r="N347" s="1" t="s">
        <v>68</v>
      </c>
      <c r="O347" t="s">
        <v>69</v>
      </c>
      <c r="P347" s="1" t="s">
        <v>70</v>
      </c>
      <c r="Q347" t="s">
        <v>71</v>
      </c>
      <c r="R347" t="s">
        <v>3771</v>
      </c>
      <c r="S347" t="s">
        <v>758</v>
      </c>
      <c r="T347">
        <v>17</v>
      </c>
      <c r="U347">
        <v>1</v>
      </c>
      <c r="V347" t="s">
        <v>759</v>
      </c>
      <c r="W347">
        <v>2</v>
      </c>
      <c r="X347" t="s">
        <v>78</v>
      </c>
      <c r="Y347">
        <v>1</v>
      </c>
      <c r="Z347" t="s">
        <v>75</v>
      </c>
      <c r="AA347">
        <v>1</v>
      </c>
      <c r="AB347" s="3">
        <v>100</v>
      </c>
      <c r="AC347" s="3">
        <v>100</v>
      </c>
      <c r="AD347" s="3">
        <v>100</v>
      </c>
      <c r="AE347" s="3">
        <v>100</v>
      </c>
      <c r="AF347" s="3">
        <v>95</v>
      </c>
      <c r="AG347" s="3">
        <v>95</v>
      </c>
      <c r="AH347" s="3">
        <v>100</v>
      </c>
      <c r="AI347" s="3">
        <v>0</v>
      </c>
      <c r="AJ347" s="3">
        <v>0</v>
      </c>
      <c r="AK347" s="3">
        <v>100</v>
      </c>
      <c r="AL347" s="3">
        <v>0</v>
      </c>
      <c r="AM347" s="3">
        <v>0</v>
      </c>
      <c r="AN347" s="3">
        <v>100</v>
      </c>
      <c r="AO347" s="3">
        <v>0</v>
      </c>
      <c r="AP347" s="3">
        <v>0</v>
      </c>
      <c r="AQ347" s="3" t="s">
        <v>79</v>
      </c>
      <c r="AR347" s="3" t="s">
        <v>79</v>
      </c>
      <c r="AS347" s="3" t="s">
        <v>79</v>
      </c>
      <c r="AT347" s="4">
        <v>788044238</v>
      </c>
      <c r="AU347" s="4">
        <v>788044238</v>
      </c>
      <c r="AV347" s="3">
        <v>100</v>
      </c>
      <c r="AW347" s="4">
        <v>3239949394</v>
      </c>
      <c r="AX347" s="4">
        <v>3144990576</v>
      </c>
      <c r="AY347" s="3">
        <v>97.07</v>
      </c>
      <c r="AZ347" s="4">
        <v>5066651000</v>
      </c>
      <c r="BA347" s="4">
        <v>0</v>
      </c>
      <c r="BB347" s="3">
        <v>0</v>
      </c>
      <c r="BC347" s="4">
        <v>1907545852</v>
      </c>
      <c r="BD347" s="4">
        <v>0</v>
      </c>
      <c r="BE347" s="3">
        <v>0</v>
      </c>
      <c r="BF347" s="4">
        <v>2257696839</v>
      </c>
      <c r="BG347" s="4">
        <v>0</v>
      </c>
      <c r="BH347" s="3">
        <v>0</v>
      </c>
      <c r="BI347" s="4">
        <v>13259887323</v>
      </c>
      <c r="BJ347" s="4">
        <v>3933034814</v>
      </c>
      <c r="BK347" s="3">
        <v>29.66</v>
      </c>
      <c r="BM347" s="13">
        <f t="shared" si="61"/>
        <v>788.04423799999995</v>
      </c>
      <c r="BN347" s="13">
        <f t="shared" si="62"/>
        <v>788.04423799999995</v>
      </c>
      <c r="BO347" s="13">
        <f t="shared" si="63"/>
        <v>3239.9493940000002</v>
      </c>
      <c r="BP347" s="13">
        <f t="shared" si="64"/>
        <v>3144.9905760000001</v>
      </c>
      <c r="BQ347" s="13">
        <f t="shared" si="65"/>
        <v>5066.6509999999998</v>
      </c>
      <c r="BR347" s="13">
        <f t="shared" si="66"/>
        <v>0</v>
      </c>
      <c r="BS347" s="13">
        <f t="shared" si="67"/>
        <v>1907.545852</v>
      </c>
      <c r="BT347" s="13">
        <f t="shared" si="68"/>
        <v>0</v>
      </c>
      <c r="BU347" s="13">
        <f t="shared" si="69"/>
        <v>2257.6968390000002</v>
      </c>
      <c r="BV347" s="13">
        <f t="shared" si="70"/>
        <v>0</v>
      </c>
      <c r="BW347" s="13">
        <f t="shared" si="71"/>
        <v>13259.887322999999</v>
      </c>
      <c r="BX347" s="13">
        <f t="shared" si="72"/>
        <v>3933.0348140000001</v>
      </c>
    </row>
    <row r="348" spans="1:76" x14ac:dyDescent="0.25">
      <c r="A348">
        <v>16</v>
      </c>
      <c r="B348" t="s">
        <v>60</v>
      </c>
      <c r="C348" t="s">
        <v>61</v>
      </c>
      <c r="D348">
        <v>2021</v>
      </c>
      <c r="E348" t="s">
        <v>62</v>
      </c>
      <c r="F348" t="s">
        <v>63</v>
      </c>
      <c r="G348">
        <v>2</v>
      </c>
      <c r="H348" t="s">
        <v>64</v>
      </c>
      <c r="I348" t="s">
        <v>3666</v>
      </c>
      <c r="J348" t="s">
        <v>677</v>
      </c>
      <c r="K348" t="s">
        <v>678</v>
      </c>
      <c r="L348" t="s">
        <v>4103</v>
      </c>
      <c r="M348" t="s">
        <v>679</v>
      </c>
      <c r="N348" s="1" t="s">
        <v>68</v>
      </c>
      <c r="O348" t="s">
        <v>69</v>
      </c>
      <c r="P348" s="1" t="s">
        <v>70</v>
      </c>
      <c r="Q348" t="s">
        <v>71</v>
      </c>
      <c r="R348" t="s">
        <v>3771</v>
      </c>
      <c r="S348" t="s">
        <v>758</v>
      </c>
      <c r="T348">
        <v>17</v>
      </c>
      <c r="U348">
        <v>2</v>
      </c>
      <c r="V348" t="s">
        <v>760</v>
      </c>
      <c r="W348">
        <v>2</v>
      </c>
      <c r="X348" t="s">
        <v>78</v>
      </c>
      <c r="Y348">
        <v>1</v>
      </c>
      <c r="Z348" t="s">
        <v>75</v>
      </c>
      <c r="AA348">
        <v>1</v>
      </c>
      <c r="AB348" s="3">
        <v>100</v>
      </c>
      <c r="AC348" s="3">
        <v>100</v>
      </c>
      <c r="AD348" s="3">
        <v>100</v>
      </c>
      <c r="AE348" s="3">
        <v>100</v>
      </c>
      <c r="AF348" s="3">
        <v>95</v>
      </c>
      <c r="AG348" s="3">
        <v>95</v>
      </c>
      <c r="AH348" s="3">
        <v>100</v>
      </c>
      <c r="AI348" s="3">
        <v>0</v>
      </c>
      <c r="AJ348" s="3">
        <v>0</v>
      </c>
      <c r="AK348" s="3">
        <v>100</v>
      </c>
      <c r="AL348" s="3">
        <v>0</v>
      </c>
      <c r="AM348" s="3">
        <v>0</v>
      </c>
      <c r="AN348" s="3">
        <v>100</v>
      </c>
      <c r="AO348" s="3">
        <v>0</v>
      </c>
      <c r="AP348" s="3">
        <v>0</v>
      </c>
      <c r="AQ348" s="3" t="s">
        <v>79</v>
      </c>
      <c r="AR348" s="3" t="s">
        <v>79</v>
      </c>
      <c r="AS348" s="3" t="s">
        <v>79</v>
      </c>
      <c r="AT348" s="4">
        <v>20298056</v>
      </c>
      <c r="AU348" s="4">
        <v>19675860</v>
      </c>
      <c r="AV348" s="3">
        <v>96.95</v>
      </c>
      <c r="AW348" s="4">
        <v>124449679</v>
      </c>
      <c r="AX348" s="4">
        <v>90954543</v>
      </c>
      <c r="AY348" s="3">
        <v>73.08</v>
      </c>
      <c r="AZ348" s="4">
        <v>76799000</v>
      </c>
      <c r="BA348" s="4">
        <v>0</v>
      </c>
      <c r="BB348" s="3">
        <v>0</v>
      </c>
      <c r="BC348" s="4">
        <v>120046939</v>
      </c>
      <c r="BD348" s="4">
        <v>0</v>
      </c>
      <c r="BE348" s="3">
        <v>0</v>
      </c>
      <c r="BF348" s="4">
        <v>142082872</v>
      </c>
      <c r="BG348" s="4">
        <v>0</v>
      </c>
      <c r="BH348" s="3">
        <v>0</v>
      </c>
      <c r="BI348" s="4">
        <v>483676546</v>
      </c>
      <c r="BJ348" s="4">
        <v>110630403</v>
      </c>
      <c r="BK348" s="3">
        <v>22.87</v>
      </c>
      <c r="BM348" s="13">
        <f t="shared" si="61"/>
        <v>20.298055999999999</v>
      </c>
      <c r="BN348" s="13">
        <f t="shared" si="62"/>
        <v>19.67586</v>
      </c>
      <c r="BO348" s="13">
        <f t="shared" si="63"/>
        <v>124.449679</v>
      </c>
      <c r="BP348" s="13">
        <f t="shared" si="64"/>
        <v>90.954543000000001</v>
      </c>
      <c r="BQ348" s="13">
        <f t="shared" si="65"/>
        <v>76.799000000000007</v>
      </c>
      <c r="BR348" s="13">
        <f t="shared" si="66"/>
        <v>0</v>
      </c>
      <c r="BS348" s="13">
        <f t="shared" si="67"/>
        <v>120.04693899999999</v>
      </c>
      <c r="BT348" s="13">
        <f t="shared" si="68"/>
        <v>0</v>
      </c>
      <c r="BU348" s="13">
        <f t="shared" si="69"/>
        <v>142.08287200000001</v>
      </c>
      <c r="BV348" s="13">
        <f t="shared" si="70"/>
        <v>0</v>
      </c>
      <c r="BW348" s="13">
        <f t="shared" si="71"/>
        <v>483.67654600000003</v>
      </c>
      <c r="BX348" s="13">
        <f t="shared" si="72"/>
        <v>110.630403</v>
      </c>
    </row>
    <row r="349" spans="1:76" x14ac:dyDescent="0.25">
      <c r="A349">
        <v>16</v>
      </c>
      <c r="B349" t="s">
        <v>60</v>
      </c>
      <c r="C349" t="s">
        <v>61</v>
      </c>
      <c r="D349">
        <v>2021</v>
      </c>
      <c r="E349" t="s">
        <v>62</v>
      </c>
      <c r="F349" t="s">
        <v>63</v>
      </c>
      <c r="G349">
        <v>2</v>
      </c>
      <c r="H349" t="s">
        <v>64</v>
      </c>
      <c r="I349" t="s">
        <v>3666</v>
      </c>
      <c r="J349" t="s">
        <v>677</v>
      </c>
      <c r="K349" t="s">
        <v>678</v>
      </c>
      <c r="L349" t="s">
        <v>4103</v>
      </c>
      <c r="M349" t="s">
        <v>679</v>
      </c>
      <c r="N349" s="1" t="s">
        <v>68</v>
      </c>
      <c r="O349" t="s">
        <v>69</v>
      </c>
      <c r="P349" s="1" t="s">
        <v>70</v>
      </c>
      <c r="Q349" t="s">
        <v>71</v>
      </c>
      <c r="R349" t="s">
        <v>3771</v>
      </c>
      <c r="S349" t="s">
        <v>758</v>
      </c>
      <c r="T349">
        <v>17</v>
      </c>
      <c r="U349">
        <v>3</v>
      </c>
      <c r="V349" t="s">
        <v>761</v>
      </c>
      <c r="W349">
        <v>2</v>
      </c>
      <c r="X349" t="s">
        <v>78</v>
      </c>
      <c r="Y349">
        <v>1</v>
      </c>
      <c r="Z349" t="s">
        <v>75</v>
      </c>
      <c r="AA349">
        <v>1</v>
      </c>
      <c r="AB349" s="3">
        <v>100</v>
      </c>
      <c r="AC349" s="3">
        <v>100</v>
      </c>
      <c r="AD349" s="3">
        <v>100</v>
      </c>
      <c r="AE349" s="3">
        <v>100</v>
      </c>
      <c r="AF349" s="3">
        <v>75</v>
      </c>
      <c r="AG349" s="3">
        <v>75</v>
      </c>
      <c r="AH349" s="3">
        <v>100</v>
      </c>
      <c r="AI349" s="3">
        <v>0</v>
      </c>
      <c r="AJ349" s="3">
        <v>0</v>
      </c>
      <c r="AK349" s="3">
        <v>100</v>
      </c>
      <c r="AL349" s="3">
        <v>0</v>
      </c>
      <c r="AM349" s="3">
        <v>0</v>
      </c>
      <c r="AN349" s="3">
        <v>100</v>
      </c>
      <c r="AO349" s="3">
        <v>0</v>
      </c>
      <c r="AP349" s="3">
        <v>0</v>
      </c>
      <c r="AQ349" s="3" t="s">
        <v>79</v>
      </c>
      <c r="AR349" s="3" t="s">
        <v>79</v>
      </c>
      <c r="AS349" s="3" t="s">
        <v>79</v>
      </c>
      <c r="AT349" s="4">
        <v>25608344</v>
      </c>
      <c r="AU349" s="4">
        <v>25608344</v>
      </c>
      <c r="AV349" s="3">
        <v>100</v>
      </c>
      <c r="AW349" s="4">
        <v>316635400</v>
      </c>
      <c r="AX349" s="4">
        <v>237305070</v>
      </c>
      <c r="AY349" s="3">
        <v>74.95</v>
      </c>
      <c r="AZ349" s="4">
        <v>451061000</v>
      </c>
      <c r="BA349" s="4">
        <v>0</v>
      </c>
      <c r="BB349" s="3">
        <v>0</v>
      </c>
      <c r="BC349" s="4">
        <v>360140815</v>
      </c>
      <c r="BD349" s="4">
        <v>0</v>
      </c>
      <c r="BE349" s="3">
        <v>0</v>
      </c>
      <c r="BF349" s="4">
        <v>426248616</v>
      </c>
      <c r="BG349" s="4">
        <v>0</v>
      </c>
      <c r="BH349" s="3">
        <v>0</v>
      </c>
      <c r="BI349" s="4">
        <v>1579694175</v>
      </c>
      <c r="BJ349" s="4">
        <v>262913414</v>
      </c>
      <c r="BK349" s="3">
        <v>16.64</v>
      </c>
      <c r="BM349" s="13">
        <f t="shared" si="61"/>
        <v>25.608343999999999</v>
      </c>
      <c r="BN349" s="13">
        <f t="shared" si="62"/>
        <v>25.608343999999999</v>
      </c>
      <c r="BO349" s="13">
        <f t="shared" si="63"/>
        <v>316.6354</v>
      </c>
      <c r="BP349" s="13">
        <f t="shared" si="64"/>
        <v>237.30507</v>
      </c>
      <c r="BQ349" s="13">
        <f t="shared" si="65"/>
        <v>451.06099999999998</v>
      </c>
      <c r="BR349" s="13">
        <f t="shared" si="66"/>
        <v>0</v>
      </c>
      <c r="BS349" s="13">
        <f t="shared" si="67"/>
        <v>360.14081499999998</v>
      </c>
      <c r="BT349" s="13">
        <f t="shared" si="68"/>
        <v>0</v>
      </c>
      <c r="BU349" s="13">
        <f t="shared" si="69"/>
        <v>426.24861600000003</v>
      </c>
      <c r="BV349" s="13">
        <f t="shared" si="70"/>
        <v>0</v>
      </c>
      <c r="BW349" s="13">
        <f t="shared" si="71"/>
        <v>1579.6941750000001</v>
      </c>
      <c r="BX349" s="13">
        <f t="shared" si="72"/>
        <v>262.91341399999999</v>
      </c>
    </row>
    <row r="350" spans="1:76" x14ac:dyDescent="0.25">
      <c r="A350">
        <v>16</v>
      </c>
      <c r="B350" t="s">
        <v>60</v>
      </c>
      <c r="C350" t="s">
        <v>61</v>
      </c>
      <c r="D350">
        <v>2021</v>
      </c>
      <c r="E350" t="s">
        <v>62</v>
      </c>
      <c r="F350" t="s">
        <v>63</v>
      </c>
      <c r="G350">
        <v>2</v>
      </c>
      <c r="H350" t="s">
        <v>64</v>
      </c>
      <c r="I350" t="s">
        <v>3666</v>
      </c>
      <c r="J350" t="s">
        <v>677</v>
      </c>
      <c r="K350" t="s">
        <v>678</v>
      </c>
      <c r="L350" t="s">
        <v>4103</v>
      </c>
      <c r="M350" t="s">
        <v>679</v>
      </c>
      <c r="N350" s="1" t="s">
        <v>68</v>
      </c>
      <c r="O350" t="s">
        <v>69</v>
      </c>
      <c r="P350" s="1" t="s">
        <v>70</v>
      </c>
      <c r="Q350" t="s">
        <v>71</v>
      </c>
      <c r="R350" t="s">
        <v>3771</v>
      </c>
      <c r="S350" t="s">
        <v>758</v>
      </c>
      <c r="T350">
        <v>17</v>
      </c>
      <c r="U350">
        <v>4</v>
      </c>
      <c r="V350" t="s">
        <v>762</v>
      </c>
      <c r="W350">
        <v>2</v>
      </c>
      <c r="X350" t="s">
        <v>78</v>
      </c>
      <c r="Y350">
        <v>1</v>
      </c>
      <c r="Z350" t="s">
        <v>75</v>
      </c>
      <c r="AA350">
        <v>1</v>
      </c>
      <c r="AB350" s="3">
        <v>100</v>
      </c>
      <c r="AC350" s="3">
        <v>100</v>
      </c>
      <c r="AD350" s="3">
        <v>100</v>
      </c>
      <c r="AE350" s="3">
        <v>100</v>
      </c>
      <c r="AF350" s="3">
        <v>81</v>
      </c>
      <c r="AG350" s="3">
        <v>81</v>
      </c>
      <c r="AH350" s="3">
        <v>100</v>
      </c>
      <c r="AI350" s="3">
        <v>0</v>
      </c>
      <c r="AJ350" s="3">
        <v>0</v>
      </c>
      <c r="AK350" s="3">
        <v>100</v>
      </c>
      <c r="AL350" s="3">
        <v>0</v>
      </c>
      <c r="AM350" s="3">
        <v>0</v>
      </c>
      <c r="AN350" s="3">
        <v>100</v>
      </c>
      <c r="AO350" s="3">
        <v>0</v>
      </c>
      <c r="AP350" s="3">
        <v>0</v>
      </c>
      <c r="AQ350" s="3" t="s">
        <v>79</v>
      </c>
      <c r="AR350" s="3" t="s">
        <v>79</v>
      </c>
      <c r="AS350" s="3" t="s">
        <v>79</v>
      </c>
      <c r="AT350" s="4">
        <v>157972560</v>
      </c>
      <c r="AU350" s="4">
        <v>157972560</v>
      </c>
      <c r="AV350" s="3">
        <v>100</v>
      </c>
      <c r="AW350" s="4">
        <v>512256000</v>
      </c>
      <c r="AX350" s="4">
        <v>502270000</v>
      </c>
      <c r="AY350" s="3">
        <v>98.05</v>
      </c>
      <c r="AZ350" s="4">
        <v>504847000</v>
      </c>
      <c r="BA350" s="4">
        <v>0</v>
      </c>
      <c r="BB350" s="3">
        <v>0</v>
      </c>
      <c r="BC350" s="4">
        <v>539231978</v>
      </c>
      <c r="BD350" s="4">
        <v>0</v>
      </c>
      <c r="BE350" s="3">
        <v>0</v>
      </c>
      <c r="BF350" s="4">
        <v>637753972</v>
      </c>
      <c r="BG350" s="4">
        <v>0</v>
      </c>
      <c r="BH350" s="3">
        <v>0</v>
      </c>
      <c r="BI350" s="4">
        <v>2352061510</v>
      </c>
      <c r="BJ350" s="4">
        <v>660242560</v>
      </c>
      <c r="BK350" s="3">
        <v>28.07</v>
      </c>
      <c r="BM350" s="13">
        <f t="shared" si="61"/>
        <v>157.97255999999999</v>
      </c>
      <c r="BN350" s="13">
        <f t="shared" si="62"/>
        <v>157.97255999999999</v>
      </c>
      <c r="BO350" s="13">
        <f t="shared" si="63"/>
        <v>512.25599999999997</v>
      </c>
      <c r="BP350" s="13">
        <f t="shared" si="64"/>
        <v>502.27</v>
      </c>
      <c r="BQ350" s="13">
        <f t="shared" si="65"/>
        <v>504.84699999999998</v>
      </c>
      <c r="BR350" s="13">
        <f t="shared" si="66"/>
        <v>0</v>
      </c>
      <c r="BS350" s="13">
        <f t="shared" si="67"/>
        <v>539.23197800000003</v>
      </c>
      <c r="BT350" s="13">
        <f t="shared" si="68"/>
        <v>0</v>
      </c>
      <c r="BU350" s="13">
        <f t="shared" si="69"/>
        <v>637.75397199999998</v>
      </c>
      <c r="BV350" s="13">
        <f t="shared" si="70"/>
        <v>0</v>
      </c>
      <c r="BW350" s="13">
        <f t="shared" si="71"/>
        <v>2352.06151</v>
      </c>
      <c r="BX350" s="13">
        <f t="shared" si="72"/>
        <v>660.24255999999991</v>
      </c>
    </row>
    <row r="351" spans="1:76" x14ac:dyDescent="0.25">
      <c r="A351">
        <v>16</v>
      </c>
      <c r="B351" t="s">
        <v>60</v>
      </c>
      <c r="C351" t="s">
        <v>61</v>
      </c>
      <c r="D351">
        <v>2021</v>
      </c>
      <c r="E351" t="s">
        <v>62</v>
      </c>
      <c r="F351" t="s">
        <v>63</v>
      </c>
      <c r="G351">
        <v>2</v>
      </c>
      <c r="H351" t="s">
        <v>64</v>
      </c>
      <c r="I351" t="s">
        <v>3666</v>
      </c>
      <c r="J351" t="s">
        <v>677</v>
      </c>
      <c r="K351" t="s">
        <v>678</v>
      </c>
      <c r="L351" t="s">
        <v>4103</v>
      </c>
      <c r="M351" t="s">
        <v>679</v>
      </c>
      <c r="N351" s="1" t="s">
        <v>68</v>
      </c>
      <c r="O351" t="s">
        <v>69</v>
      </c>
      <c r="P351" s="1" t="s">
        <v>70</v>
      </c>
      <c r="Q351" t="s">
        <v>71</v>
      </c>
      <c r="R351" t="s">
        <v>3771</v>
      </c>
      <c r="S351" t="s">
        <v>758</v>
      </c>
      <c r="T351">
        <v>17</v>
      </c>
      <c r="U351">
        <v>5</v>
      </c>
      <c r="V351" t="s">
        <v>763</v>
      </c>
      <c r="W351">
        <v>2</v>
      </c>
      <c r="X351" t="s">
        <v>78</v>
      </c>
      <c r="Y351">
        <v>1</v>
      </c>
      <c r="Z351" t="s">
        <v>75</v>
      </c>
      <c r="AA351">
        <v>1</v>
      </c>
      <c r="AB351" s="3">
        <v>100</v>
      </c>
      <c r="AC351" s="3">
        <v>100</v>
      </c>
      <c r="AD351" s="3">
        <v>100</v>
      </c>
      <c r="AE351" s="3">
        <v>100</v>
      </c>
      <c r="AF351" s="3">
        <v>90</v>
      </c>
      <c r="AG351" s="3">
        <v>90</v>
      </c>
      <c r="AH351" s="3">
        <v>100</v>
      </c>
      <c r="AI351" s="3">
        <v>0</v>
      </c>
      <c r="AJ351" s="3">
        <v>0</v>
      </c>
      <c r="AK351" s="3">
        <v>100</v>
      </c>
      <c r="AL351" s="3">
        <v>0</v>
      </c>
      <c r="AM351" s="3">
        <v>0</v>
      </c>
      <c r="AN351" s="3">
        <v>100</v>
      </c>
      <c r="AO351" s="3">
        <v>0</v>
      </c>
      <c r="AP351" s="3">
        <v>0</v>
      </c>
      <c r="AQ351" s="3" t="s">
        <v>79</v>
      </c>
      <c r="AR351" s="3" t="s">
        <v>79</v>
      </c>
      <c r="AS351" s="3" t="s">
        <v>79</v>
      </c>
      <c r="AT351" s="4">
        <v>1171286027</v>
      </c>
      <c r="AU351" s="4">
        <v>1170086027</v>
      </c>
      <c r="AV351" s="3">
        <v>99.9</v>
      </c>
      <c r="AW351" s="4">
        <v>2406818616</v>
      </c>
      <c r="AX351" s="4">
        <v>2278906039</v>
      </c>
      <c r="AY351" s="3">
        <v>94.69</v>
      </c>
      <c r="AZ351" s="4">
        <v>3731713000</v>
      </c>
      <c r="BA351" s="4">
        <v>0</v>
      </c>
      <c r="BB351" s="3">
        <v>0</v>
      </c>
      <c r="BC351" s="4">
        <v>1119130018</v>
      </c>
      <c r="BD351" s="4">
        <v>0</v>
      </c>
      <c r="BE351" s="3">
        <v>0</v>
      </c>
      <c r="BF351" s="4">
        <v>1324996906</v>
      </c>
      <c r="BG351" s="4">
        <v>0</v>
      </c>
      <c r="BH351" s="3">
        <v>0</v>
      </c>
      <c r="BI351" s="4">
        <v>9753944567</v>
      </c>
      <c r="BJ351" s="4">
        <v>3448992066</v>
      </c>
      <c r="BK351" s="3">
        <v>35.36</v>
      </c>
      <c r="BM351" s="13">
        <f t="shared" si="61"/>
        <v>1171.2860270000001</v>
      </c>
      <c r="BN351" s="13">
        <f t="shared" si="62"/>
        <v>1170.0860270000001</v>
      </c>
      <c r="BO351" s="13">
        <f t="shared" si="63"/>
        <v>2406.818616</v>
      </c>
      <c r="BP351" s="13">
        <f t="shared" si="64"/>
        <v>2278.906039</v>
      </c>
      <c r="BQ351" s="13">
        <f t="shared" si="65"/>
        <v>3731.7130000000002</v>
      </c>
      <c r="BR351" s="13">
        <f t="shared" si="66"/>
        <v>0</v>
      </c>
      <c r="BS351" s="13">
        <f t="shared" si="67"/>
        <v>1119.1300180000001</v>
      </c>
      <c r="BT351" s="13">
        <f t="shared" si="68"/>
        <v>0</v>
      </c>
      <c r="BU351" s="13">
        <f t="shared" si="69"/>
        <v>1324.9969060000001</v>
      </c>
      <c r="BV351" s="13">
        <f t="shared" si="70"/>
        <v>0</v>
      </c>
      <c r="BW351" s="13">
        <f t="shared" si="71"/>
        <v>9753.9445670000005</v>
      </c>
      <c r="BX351" s="13">
        <f t="shared" si="72"/>
        <v>3448.9920659999998</v>
      </c>
    </row>
    <row r="352" spans="1:76" x14ac:dyDescent="0.25">
      <c r="A352">
        <v>16</v>
      </c>
      <c r="B352" t="s">
        <v>60</v>
      </c>
      <c r="C352" t="s">
        <v>61</v>
      </c>
      <c r="D352">
        <v>2021</v>
      </c>
      <c r="E352" t="s">
        <v>62</v>
      </c>
      <c r="F352" t="s">
        <v>63</v>
      </c>
      <c r="G352">
        <v>2</v>
      </c>
      <c r="H352" t="s">
        <v>64</v>
      </c>
      <c r="I352" t="s">
        <v>3666</v>
      </c>
      <c r="J352" t="s">
        <v>677</v>
      </c>
      <c r="K352" t="s">
        <v>678</v>
      </c>
      <c r="L352" t="s">
        <v>4103</v>
      </c>
      <c r="M352" t="s">
        <v>679</v>
      </c>
      <c r="N352" s="1" t="s">
        <v>68</v>
      </c>
      <c r="O352" t="s">
        <v>69</v>
      </c>
      <c r="P352" s="1" t="s">
        <v>70</v>
      </c>
      <c r="Q352" t="s">
        <v>71</v>
      </c>
      <c r="R352" t="s">
        <v>3771</v>
      </c>
      <c r="S352" t="s">
        <v>758</v>
      </c>
      <c r="T352">
        <v>17</v>
      </c>
      <c r="U352">
        <v>6</v>
      </c>
      <c r="V352" t="s">
        <v>764</v>
      </c>
      <c r="W352">
        <v>1</v>
      </c>
      <c r="X352" t="s">
        <v>74</v>
      </c>
      <c r="Y352">
        <v>1</v>
      </c>
      <c r="Z352" t="s">
        <v>75</v>
      </c>
      <c r="AA352">
        <v>1</v>
      </c>
      <c r="AB352" s="3">
        <v>1</v>
      </c>
      <c r="AC352" s="3">
        <v>1</v>
      </c>
      <c r="AD352" s="3">
        <v>100</v>
      </c>
      <c r="AE352" s="3">
        <v>10</v>
      </c>
      <c r="AF352" s="3">
        <v>3</v>
      </c>
      <c r="AG352" s="3">
        <v>30</v>
      </c>
      <c r="AH352" s="3">
        <v>29</v>
      </c>
      <c r="AI352" s="3">
        <v>0</v>
      </c>
      <c r="AJ352" s="3">
        <v>0</v>
      </c>
      <c r="AK352" s="3">
        <v>10</v>
      </c>
      <c r="AL352" s="3">
        <v>0</v>
      </c>
      <c r="AM352" s="3">
        <v>0</v>
      </c>
      <c r="AN352" s="3">
        <v>10</v>
      </c>
      <c r="AO352" s="3">
        <v>0</v>
      </c>
      <c r="AP352" s="3">
        <v>0</v>
      </c>
      <c r="AQ352" s="3">
        <v>60</v>
      </c>
      <c r="AR352" s="3">
        <v>4</v>
      </c>
      <c r="AS352" s="3">
        <v>6.67</v>
      </c>
      <c r="AT352" s="4">
        <v>657378992</v>
      </c>
      <c r="AU352" s="4">
        <v>587019698</v>
      </c>
      <c r="AV352" s="3">
        <v>89.3</v>
      </c>
      <c r="AW352" s="4">
        <v>4793635720</v>
      </c>
      <c r="AX352" s="4">
        <v>540631280</v>
      </c>
      <c r="AY352" s="3">
        <v>11.28</v>
      </c>
      <c r="AZ352" s="4">
        <v>5653659000</v>
      </c>
      <c r="BA352" s="4">
        <v>0</v>
      </c>
      <c r="BB352" s="3">
        <v>0</v>
      </c>
      <c r="BC352" s="4">
        <v>1626035782</v>
      </c>
      <c r="BD352" s="4">
        <v>0</v>
      </c>
      <c r="BE352" s="3">
        <v>0</v>
      </c>
      <c r="BF352" s="4">
        <v>1924512503</v>
      </c>
      <c r="BG352" s="4">
        <v>0</v>
      </c>
      <c r="BH352" s="3">
        <v>0</v>
      </c>
      <c r="BI352" s="4">
        <v>14655221997</v>
      </c>
      <c r="BJ352" s="4">
        <v>1127650978</v>
      </c>
      <c r="BK352" s="3">
        <v>7.69</v>
      </c>
      <c r="BM352" s="13">
        <f t="shared" si="61"/>
        <v>657.37899200000004</v>
      </c>
      <c r="BN352" s="13">
        <f t="shared" si="62"/>
        <v>587.01969799999995</v>
      </c>
      <c r="BO352" s="13">
        <f t="shared" si="63"/>
        <v>4793.6357200000002</v>
      </c>
      <c r="BP352" s="13">
        <f t="shared" si="64"/>
        <v>540.63127999999995</v>
      </c>
      <c r="BQ352" s="13">
        <f t="shared" si="65"/>
        <v>5653.6589999999997</v>
      </c>
      <c r="BR352" s="13">
        <f t="shared" si="66"/>
        <v>0</v>
      </c>
      <c r="BS352" s="13">
        <f t="shared" si="67"/>
        <v>1626.0357819999999</v>
      </c>
      <c r="BT352" s="13">
        <f t="shared" si="68"/>
        <v>0</v>
      </c>
      <c r="BU352" s="13">
        <f t="shared" si="69"/>
        <v>1924.5125029999999</v>
      </c>
      <c r="BV352" s="13">
        <f t="shared" si="70"/>
        <v>0</v>
      </c>
      <c r="BW352" s="13">
        <f t="shared" si="71"/>
        <v>14655.221996999999</v>
      </c>
      <c r="BX352" s="13">
        <f t="shared" si="72"/>
        <v>1127.6509779999999</v>
      </c>
    </row>
    <row r="353" spans="1:76" x14ac:dyDescent="0.25">
      <c r="A353">
        <v>16</v>
      </c>
      <c r="B353" t="s">
        <v>60</v>
      </c>
      <c r="C353" t="s">
        <v>61</v>
      </c>
      <c r="D353">
        <v>2021</v>
      </c>
      <c r="E353" t="s">
        <v>62</v>
      </c>
      <c r="F353" t="s">
        <v>63</v>
      </c>
      <c r="G353">
        <v>2</v>
      </c>
      <c r="H353" t="s">
        <v>64</v>
      </c>
      <c r="I353" t="s">
        <v>3666</v>
      </c>
      <c r="J353" t="s">
        <v>677</v>
      </c>
      <c r="K353" t="s">
        <v>678</v>
      </c>
      <c r="L353" t="s">
        <v>4103</v>
      </c>
      <c r="M353" t="s">
        <v>679</v>
      </c>
      <c r="N353" s="1" t="s">
        <v>68</v>
      </c>
      <c r="O353" t="s">
        <v>69</v>
      </c>
      <c r="P353" s="1" t="s">
        <v>70</v>
      </c>
      <c r="Q353" t="s">
        <v>71</v>
      </c>
      <c r="R353" t="s">
        <v>3771</v>
      </c>
      <c r="S353" t="s">
        <v>758</v>
      </c>
      <c r="T353">
        <v>17</v>
      </c>
      <c r="U353">
        <v>7</v>
      </c>
      <c r="V353" t="s">
        <v>765</v>
      </c>
      <c r="W353">
        <v>2</v>
      </c>
      <c r="X353" t="s">
        <v>78</v>
      </c>
      <c r="Y353">
        <v>1</v>
      </c>
      <c r="Z353" t="s">
        <v>75</v>
      </c>
      <c r="AA353">
        <v>1</v>
      </c>
      <c r="AB353" s="3">
        <v>80</v>
      </c>
      <c r="AC353" s="3">
        <v>80</v>
      </c>
      <c r="AD353" s="3">
        <v>100</v>
      </c>
      <c r="AE353" s="3">
        <v>80</v>
      </c>
      <c r="AF353" s="3">
        <v>40</v>
      </c>
      <c r="AG353" s="3">
        <v>50</v>
      </c>
      <c r="AH353" s="3">
        <v>80</v>
      </c>
      <c r="AI353" s="3">
        <v>0</v>
      </c>
      <c r="AJ353" s="3">
        <v>0</v>
      </c>
      <c r="AK353" s="3">
        <v>80</v>
      </c>
      <c r="AL353" s="3">
        <v>0</v>
      </c>
      <c r="AM353" s="3">
        <v>0</v>
      </c>
      <c r="AN353" s="3">
        <v>80</v>
      </c>
      <c r="AO353" s="3">
        <v>0</v>
      </c>
      <c r="AP353" s="3">
        <v>0</v>
      </c>
      <c r="AQ353" s="3" t="s">
        <v>79</v>
      </c>
      <c r="AR353" s="3" t="s">
        <v>79</v>
      </c>
      <c r="AS353" s="3" t="s">
        <v>79</v>
      </c>
      <c r="AT353" s="4">
        <v>74500000</v>
      </c>
      <c r="AU353" s="4">
        <v>74500000</v>
      </c>
      <c r="AV353" s="3">
        <v>100</v>
      </c>
      <c r="AW353" s="4">
        <v>190015000</v>
      </c>
      <c r="AX353" s="4">
        <v>186681000</v>
      </c>
      <c r="AY353" s="3">
        <v>98.24</v>
      </c>
      <c r="AZ353" s="4">
        <v>220769000</v>
      </c>
      <c r="BA353" s="4">
        <v>0</v>
      </c>
      <c r="BB353" s="3">
        <v>0</v>
      </c>
      <c r="BC353" s="4">
        <v>330129081</v>
      </c>
      <c r="BD353" s="4">
        <v>0</v>
      </c>
      <c r="BE353" s="3">
        <v>0</v>
      </c>
      <c r="BF353" s="4">
        <v>390727898</v>
      </c>
      <c r="BG353" s="4">
        <v>0</v>
      </c>
      <c r="BH353" s="3">
        <v>0</v>
      </c>
      <c r="BI353" s="4">
        <v>1206140979</v>
      </c>
      <c r="BJ353" s="4">
        <v>261181000</v>
      </c>
      <c r="BK353" s="3">
        <v>21.65</v>
      </c>
      <c r="BM353" s="13">
        <f t="shared" si="61"/>
        <v>74.5</v>
      </c>
      <c r="BN353" s="13">
        <f t="shared" si="62"/>
        <v>74.5</v>
      </c>
      <c r="BO353" s="13">
        <f t="shared" si="63"/>
        <v>190.01499999999999</v>
      </c>
      <c r="BP353" s="13">
        <f t="shared" si="64"/>
        <v>186.68100000000001</v>
      </c>
      <c r="BQ353" s="13">
        <f t="shared" si="65"/>
        <v>220.76900000000001</v>
      </c>
      <c r="BR353" s="13">
        <f t="shared" si="66"/>
        <v>0</v>
      </c>
      <c r="BS353" s="13">
        <f t="shared" si="67"/>
        <v>330.12908099999999</v>
      </c>
      <c r="BT353" s="13">
        <f t="shared" si="68"/>
        <v>0</v>
      </c>
      <c r="BU353" s="13">
        <f t="shared" si="69"/>
        <v>390.72789799999998</v>
      </c>
      <c r="BV353" s="13">
        <f t="shared" si="70"/>
        <v>0</v>
      </c>
      <c r="BW353" s="13">
        <f t="shared" si="71"/>
        <v>1206.1409789999998</v>
      </c>
      <c r="BX353" s="13">
        <f t="shared" si="72"/>
        <v>261.18100000000004</v>
      </c>
    </row>
    <row r="354" spans="1:76" x14ac:dyDescent="0.25">
      <c r="A354">
        <v>16</v>
      </c>
      <c r="B354" t="s">
        <v>60</v>
      </c>
      <c r="C354" t="s">
        <v>61</v>
      </c>
      <c r="D354">
        <v>2021</v>
      </c>
      <c r="E354" t="s">
        <v>62</v>
      </c>
      <c r="F354" t="s">
        <v>63</v>
      </c>
      <c r="G354">
        <v>2</v>
      </c>
      <c r="H354" t="s">
        <v>64</v>
      </c>
      <c r="I354" t="s">
        <v>3666</v>
      </c>
      <c r="J354" t="s">
        <v>677</v>
      </c>
      <c r="K354" t="s">
        <v>678</v>
      </c>
      <c r="L354" t="s">
        <v>4103</v>
      </c>
      <c r="M354" t="s">
        <v>679</v>
      </c>
      <c r="N354" s="1" t="s">
        <v>68</v>
      </c>
      <c r="O354" t="s">
        <v>69</v>
      </c>
      <c r="P354" s="1" t="s">
        <v>70</v>
      </c>
      <c r="Q354" t="s">
        <v>71</v>
      </c>
      <c r="R354" t="s">
        <v>3772</v>
      </c>
      <c r="S354" t="s">
        <v>766</v>
      </c>
      <c r="T354">
        <v>16</v>
      </c>
      <c r="U354">
        <v>1</v>
      </c>
      <c r="V354" t="s">
        <v>767</v>
      </c>
      <c r="W354">
        <v>1</v>
      </c>
      <c r="X354" t="s">
        <v>74</v>
      </c>
      <c r="Y354">
        <v>1</v>
      </c>
      <c r="Z354" t="s">
        <v>75</v>
      </c>
      <c r="AA354">
        <v>1</v>
      </c>
      <c r="AB354" s="3">
        <v>5</v>
      </c>
      <c r="AC354" s="3">
        <v>5</v>
      </c>
      <c r="AD354" s="3">
        <v>100</v>
      </c>
      <c r="AE354" s="3">
        <v>30</v>
      </c>
      <c r="AF354" s="3">
        <v>22.5</v>
      </c>
      <c r="AG354" s="3">
        <v>75</v>
      </c>
      <c r="AH354" s="3">
        <v>20</v>
      </c>
      <c r="AI354" s="3">
        <v>0</v>
      </c>
      <c r="AJ354" s="3">
        <v>0</v>
      </c>
      <c r="AK354" s="3">
        <v>20</v>
      </c>
      <c r="AL354" s="3">
        <v>0</v>
      </c>
      <c r="AM354" s="3">
        <v>0</v>
      </c>
      <c r="AN354" s="3">
        <v>5</v>
      </c>
      <c r="AO354" s="3">
        <v>0</v>
      </c>
      <c r="AP354" s="3">
        <v>0</v>
      </c>
      <c r="AQ354" s="3">
        <v>80</v>
      </c>
      <c r="AR354" s="3">
        <v>27.5</v>
      </c>
      <c r="AS354" s="3">
        <v>34.380000000000003</v>
      </c>
      <c r="AT354" s="4">
        <v>1730262543</v>
      </c>
      <c r="AU354" s="4">
        <v>1692812155</v>
      </c>
      <c r="AV354" s="3">
        <v>97.84</v>
      </c>
      <c r="AW354" s="4">
        <v>1108415300</v>
      </c>
      <c r="AX354" s="4">
        <v>348158607</v>
      </c>
      <c r="AY354" s="3">
        <v>31.41</v>
      </c>
      <c r="AZ354" s="4">
        <v>1080365000</v>
      </c>
      <c r="BA354" s="4">
        <v>0</v>
      </c>
      <c r="BB354" s="3">
        <v>0</v>
      </c>
      <c r="BC354" s="4">
        <v>2398321654</v>
      </c>
      <c r="BD354" s="4">
        <v>0</v>
      </c>
      <c r="BE354" s="3">
        <v>0</v>
      </c>
      <c r="BF354" s="4">
        <v>2836184357</v>
      </c>
      <c r="BG354" s="4">
        <v>0</v>
      </c>
      <c r="BH354" s="3">
        <v>0</v>
      </c>
      <c r="BI354" s="4">
        <v>9153548854</v>
      </c>
      <c r="BJ354" s="4">
        <v>2040970762</v>
      </c>
      <c r="BK354" s="3">
        <v>22.3</v>
      </c>
      <c r="BM354" s="13">
        <f t="shared" si="61"/>
        <v>1730.2625430000001</v>
      </c>
      <c r="BN354" s="13">
        <f t="shared" si="62"/>
        <v>1692.8121550000001</v>
      </c>
      <c r="BO354" s="13">
        <f t="shared" si="63"/>
        <v>1108.4152999999999</v>
      </c>
      <c r="BP354" s="13">
        <f t="shared" si="64"/>
        <v>348.15860700000002</v>
      </c>
      <c r="BQ354" s="13">
        <f t="shared" si="65"/>
        <v>1080.365</v>
      </c>
      <c r="BR354" s="13">
        <f t="shared" si="66"/>
        <v>0</v>
      </c>
      <c r="BS354" s="13">
        <f t="shared" si="67"/>
        <v>2398.3216539999999</v>
      </c>
      <c r="BT354" s="13">
        <f t="shared" si="68"/>
        <v>0</v>
      </c>
      <c r="BU354" s="13">
        <f t="shared" si="69"/>
        <v>2836.1843570000001</v>
      </c>
      <c r="BV354" s="13">
        <f t="shared" si="70"/>
        <v>0</v>
      </c>
      <c r="BW354" s="13">
        <f t="shared" si="71"/>
        <v>9153.5488540000006</v>
      </c>
      <c r="BX354" s="13">
        <f t="shared" si="72"/>
        <v>2040.9707620000001</v>
      </c>
    </row>
    <row r="355" spans="1:76" x14ac:dyDescent="0.25">
      <c r="A355">
        <v>16</v>
      </c>
      <c r="B355" t="s">
        <v>60</v>
      </c>
      <c r="C355" t="s">
        <v>61</v>
      </c>
      <c r="D355">
        <v>2021</v>
      </c>
      <c r="E355" t="s">
        <v>62</v>
      </c>
      <c r="F355" t="s">
        <v>63</v>
      </c>
      <c r="G355">
        <v>2</v>
      </c>
      <c r="H355" t="s">
        <v>64</v>
      </c>
      <c r="I355" t="s">
        <v>3666</v>
      </c>
      <c r="J355" t="s">
        <v>677</v>
      </c>
      <c r="K355" t="s">
        <v>678</v>
      </c>
      <c r="L355" t="s">
        <v>4103</v>
      </c>
      <c r="M355" t="s">
        <v>679</v>
      </c>
      <c r="N355" s="1" t="s">
        <v>68</v>
      </c>
      <c r="O355" t="s">
        <v>69</v>
      </c>
      <c r="P355" s="1" t="s">
        <v>70</v>
      </c>
      <c r="Q355" t="s">
        <v>71</v>
      </c>
      <c r="R355" t="s">
        <v>3772</v>
      </c>
      <c r="S355" t="s">
        <v>766</v>
      </c>
      <c r="T355">
        <v>16</v>
      </c>
      <c r="U355">
        <v>2</v>
      </c>
      <c r="V355" t="s">
        <v>768</v>
      </c>
      <c r="W355">
        <v>1</v>
      </c>
      <c r="X355" t="s">
        <v>74</v>
      </c>
      <c r="Y355">
        <v>1</v>
      </c>
      <c r="Z355" t="s">
        <v>75</v>
      </c>
      <c r="AA355">
        <v>1</v>
      </c>
      <c r="AB355" s="3">
        <v>0.1</v>
      </c>
      <c r="AC355" s="3">
        <v>0.1</v>
      </c>
      <c r="AD355" s="3">
        <v>100</v>
      </c>
      <c r="AE355" s="3">
        <v>0.3</v>
      </c>
      <c r="AF355" s="3">
        <v>0.24</v>
      </c>
      <c r="AG355" s="3">
        <v>80</v>
      </c>
      <c r="AH355" s="3">
        <v>0.3</v>
      </c>
      <c r="AI355" s="3">
        <v>0</v>
      </c>
      <c r="AJ355" s="3">
        <v>0</v>
      </c>
      <c r="AK355" s="3">
        <v>0.27</v>
      </c>
      <c r="AL355" s="3">
        <v>0</v>
      </c>
      <c r="AM355" s="3">
        <v>0</v>
      </c>
      <c r="AN355" s="3">
        <v>0.03</v>
      </c>
      <c r="AO355" s="3">
        <v>0</v>
      </c>
      <c r="AP355" s="3">
        <v>0</v>
      </c>
      <c r="AQ355" s="3">
        <v>1</v>
      </c>
      <c r="AR355" s="3">
        <v>0.34</v>
      </c>
      <c r="AS355" s="3">
        <v>34</v>
      </c>
      <c r="AT355" s="4">
        <v>26623440</v>
      </c>
      <c r="AU355" s="4">
        <v>26623440</v>
      </c>
      <c r="AV355" s="3">
        <v>100</v>
      </c>
      <c r="AW355" s="4">
        <v>54524808</v>
      </c>
      <c r="AX355" s="4">
        <v>54524808</v>
      </c>
      <c r="AY355" s="3">
        <v>100</v>
      </c>
      <c r="AZ355" s="4">
        <v>151513000</v>
      </c>
      <c r="BA355" s="4">
        <v>0</v>
      </c>
      <c r="BB355" s="3">
        <v>0</v>
      </c>
      <c r="BC355" s="4">
        <v>359748248</v>
      </c>
      <c r="BD355" s="4">
        <v>0</v>
      </c>
      <c r="BE355" s="3">
        <v>0</v>
      </c>
      <c r="BF355" s="4">
        <v>425427654</v>
      </c>
      <c r="BG355" s="4">
        <v>0</v>
      </c>
      <c r="BH355" s="3">
        <v>0</v>
      </c>
      <c r="BI355" s="4">
        <v>1017837150</v>
      </c>
      <c r="BJ355" s="4">
        <v>81148248</v>
      </c>
      <c r="BK355" s="3">
        <v>7.97</v>
      </c>
      <c r="BM355" s="13">
        <f t="shared" si="61"/>
        <v>26.623439999999999</v>
      </c>
      <c r="BN355" s="13">
        <f t="shared" si="62"/>
        <v>26.623439999999999</v>
      </c>
      <c r="BO355" s="13">
        <f t="shared" si="63"/>
        <v>54.524808</v>
      </c>
      <c r="BP355" s="13">
        <f t="shared" si="64"/>
        <v>54.524808</v>
      </c>
      <c r="BQ355" s="13">
        <f t="shared" si="65"/>
        <v>151.51300000000001</v>
      </c>
      <c r="BR355" s="13">
        <f t="shared" si="66"/>
        <v>0</v>
      </c>
      <c r="BS355" s="13">
        <f t="shared" si="67"/>
        <v>359.74824799999999</v>
      </c>
      <c r="BT355" s="13">
        <f t="shared" si="68"/>
        <v>0</v>
      </c>
      <c r="BU355" s="13">
        <f t="shared" si="69"/>
        <v>425.42765400000002</v>
      </c>
      <c r="BV355" s="13">
        <f t="shared" si="70"/>
        <v>0</v>
      </c>
      <c r="BW355" s="13">
        <f t="shared" si="71"/>
        <v>1017.8371500000001</v>
      </c>
      <c r="BX355" s="13">
        <f t="shared" si="72"/>
        <v>81.148247999999995</v>
      </c>
    </row>
    <row r="356" spans="1:76" x14ac:dyDescent="0.25">
      <c r="A356">
        <v>16</v>
      </c>
      <c r="B356" t="s">
        <v>60</v>
      </c>
      <c r="C356" t="s">
        <v>61</v>
      </c>
      <c r="D356">
        <v>2021</v>
      </c>
      <c r="E356" t="s">
        <v>62</v>
      </c>
      <c r="F356" t="s">
        <v>63</v>
      </c>
      <c r="G356">
        <v>2</v>
      </c>
      <c r="H356" t="s">
        <v>64</v>
      </c>
      <c r="I356" t="s">
        <v>3666</v>
      </c>
      <c r="J356" t="s">
        <v>677</v>
      </c>
      <c r="K356" t="s">
        <v>678</v>
      </c>
      <c r="L356" t="s">
        <v>4103</v>
      </c>
      <c r="M356" t="s">
        <v>679</v>
      </c>
      <c r="N356" s="1" t="s">
        <v>68</v>
      </c>
      <c r="O356" t="s">
        <v>69</v>
      </c>
      <c r="P356" s="1" t="s">
        <v>70</v>
      </c>
      <c r="Q356" t="s">
        <v>71</v>
      </c>
      <c r="R356" t="s">
        <v>3772</v>
      </c>
      <c r="S356" t="s">
        <v>766</v>
      </c>
      <c r="T356">
        <v>16</v>
      </c>
      <c r="U356">
        <v>3</v>
      </c>
      <c r="V356" t="s">
        <v>769</v>
      </c>
      <c r="W356">
        <v>1</v>
      </c>
      <c r="X356" t="s">
        <v>74</v>
      </c>
      <c r="Y356">
        <v>1</v>
      </c>
      <c r="Z356" t="s">
        <v>75</v>
      </c>
      <c r="AA356">
        <v>1</v>
      </c>
      <c r="AB356" s="3">
        <v>10</v>
      </c>
      <c r="AC356" s="3">
        <v>10</v>
      </c>
      <c r="AD356" s="3">
        <v>100</v>
      </c>
      <c r="AE356" s="3">
        <v>30</v>
      </c>
      <c r="AF356" s="3">
        <v>30</v>
      </c>
      <c r="AG356" s="3">
        <v>100</v>
      </c>
      <c r="AH356" s="3">
        <v>30</v>
      </c>
      <c r="AI356" s="3">
        <v>0</v>
      </c>
      <c r="AJ356" s="3">
        <v>0</v>
      </c>
      <c r="AK356" s="3">
        <v>28</v>
      </c>
      <c r="AL356" s="3">
        <v>0</v>
      </c>
      <c r="AM356" s="3">
        <v>0</v>
      </c>
      <c r="AN356" s="3">
        <v>2</v>
      </c>
      <c r="AO356" s="3">
        <v>0</v>
      </c>
      <c r="AP356" s="3">
        <v>0</v>
      </c>
      <c r="AQ356" s="3">
        <v>100</v>
      </c>
      <c r="AR356" s="3">
        <v>40</v>
      </c>
      <c r="AS356" s="3">
        <v>40</v>
      </c>
      <c r="AT356" s="4">
        <v>1315443158</v>
      </c>
      <c r="AU356" s="4">
        <v>1308545777</v>
      </c>
      <c r="AV356" s="3">
        <v>99.48</v>
      </c>
      <c r="AW356" s="4">
        <v>2820401654</v>
      </c>
      <c r="AX356" s="4">
        <v>2678734884</v>
      </c>
      <c r="AY356" s="3">
        <v>94.98</v>
      </c>
      <c r="AZ356" s="4">
        <v>3986821000</v>
      </c>
      <c r="BA356" s="4">
        <v>0</v>
      </c>
      <c r="BB356" s="3">
        <v>0</v>
      </c>
      <c r="BC356" s="4">
        <v>1199160827</v>
      </c>
      <c r="BD356" s="4">
        <v>0</v>
      </c>
      <c r="BE356" s="3">
        <v>0</v>
      </c>
      <c r="BF356" s="4">
        <v>1418092179</v>
      </c>
      <c r="BG356" s="4">
        <v>0</v>
      </c>
      <c r="BH356" s="3">
        <v>0</v>
      </c>
      <c r="BI356" s="4">
        <v>10739918818</v>
      </c>
      <c r="BJ356" s="4">
        <v>3987280661</v>
      </c>
      <c r="BK356" s="3">
        <v>37.130000000000003</v>
      </c>
      <c r="BM356" s="13">
        <f t="shared" si="61"/>
        <v>1315.443158</v>
      </c>
      <c r="BN356" s="13">
        <f t="shared" si="62"/>
        <v>1308.545777</v>
      </c>
      <c r="BO356" s="13">
        <f t="shared" si="63"/>
        <v>2820.4016539999998</v>
      </c>
      <c r="BP356" s="13">
        <f t="shared" si="64"/>
        <v>2678.734884</v>
      </c>
      <c r="BQ356" s="13">
        <f t="shared" si="65"/>
        <v>3986.8209999999999</v>
      </c>
      <c r="BR356" s="13">
        <f t="shared" si="66"/>
        <v>0</v>
      </c>
      <c r="BS356" s="13">
        <f t="shared" si="67"/>
        <v>1199.1608269999999</v>
      </c>
      <c r="BT356" s="13">
        <f t="shared" si="68"/>
        <v>0</v>
      </c>
      <c r="BU356" s="13">
        <f t="shared" si="69"/>
        <v>1418.092179</v>
      </c>
      <c r="BV356" s="13">
        <f t="shared" si="70"/>
        <v>0</v>
      </c>
      <c r="BW356" s="13">
        <f t="shared" si="71"/>
        <v>10739.918817999998</v>
      </c>
      <c r="BX356" s="13">
        <f t="shared" si="72"/>
        <v>3987.2806609999998</v>
      </c>
    </row>
    <row r="357" spans="1:76" x14ac:dyDescent="0.25">
      <c r="A357">
        <v>16</v>
      </c>
      <c r="B357" t="s">
        <v>60</v>
      </c>
      <c r="C357" t="s">
        <v>61</v>
      </c>
      <c r="D357">
        <v>2021</v>
      </c>
      <c r="E357" t="s">
        <v>62</v>
      </c>
      <c r="F357" t="s">
        <v>63</v>
      </c>
      <c r="G357">
        <v>2</v>
      </c>
      <c r="H357" t="s">
        <v>64</v>
      </c>
      <c r="I357" t="s">
        <v>3666</v>
      </c>
      <c r="J357" t="s">
        <v>677</v>
      </c>
      <c r="K357" t="s">
        <v>678</v>
      </c>
      <c r="L357" t="s">
        <v>4103</v>
      </c>
      <c r="M357" t="s">
        <v>679</v>
      </c>
      <c r="N357" s="1" t="s">
        <v>68</v>
      </c>
      <c r="O357" t="s">
        <v>69</v>
      </c>
      <c r="P357" s="1" t="s">
        <v>70</v>
      </c>
      <c r="Q357" t="s">
        <v>71</v>
      </c>
      <c r="R357" t="s">
        <v>3772</v>
      </c>
      <c r="S357" t="s">
        <v>766</v>
      </c>
      <c r="T357">
        <v>16</v>
      </c>
      <c r="U357">
        <v>4</v>
      </c>
      <c r="V357" t="s">
        <v>770</v>
      </c>
      <c r="W357">
        <v>2</v>
      </c>
      <c r="X357" t="s">
        <v>78</v>
      </c>
      <c r="Y357">
        <v>1</v>
      </c>
      <c r="Z357" t="s">
        <v>75</v>
      </c>
      <c r="AA357">
        <v>1</v>
      </c>
      <c r="AB357" s="3">
        <v>97</v>
      </c>
      <c r="AC357" s="3">
        <v>97</v>
      </c>
      <c r="AD357" s="3">
        <v>100</v>
      </c>
      <c r="AE357" s="3">
        <v>97</v>
      </c>
      <c r="AF357" s="3">
        <v>97</v>
      </c>
      <c r="AG357" s="3">
        <v>100</v>
      </c>
      <c r="AH357" s="3">
        <v>97</v>
      </c>
      <c r="AI357" s="3">
        <v>0</v>
      </c>
      <c r="AJ357" s="3">
        <v>0</v>
      </c>
      <c r="AK357" s="3">
        <v>97</v>
      </c>
      <c r="AL357" s="3">
        <v>0</v>
      </c>
      <c r="AM357" s="3">
        <v>0</v>
      </c>
      <c r="AN357" s="3">
        <v>97</v>
      </c>
      <c r="AO357" s="3">
        <v>0</v>
      </c>
      <c r="AP357" s="3">
        <v>0</v>
      </c>
      <c r="AQ357" s="3" t="s">
        <v>79</v>
      </c>
      <c r="AR357" s="3" t="s">
        <v>79</v>
      </c>
      <c r="AS357" s="3" t="s">
        <v>79</v>
      </c>
      <c r="AT357" s="4">
        <v>2736466775</v>
      </c>
      <c r="AU357" s="4">
        <v>2736466775</v>
      </c>
      <c r="AV357" s="3">
        <v>100</v>
      </c>
      <c r="AW357" s="4">
        <v>7027150929</v>
      </c>
      <c r="AX357" s="4">
        <v>6710956548</v>
      </c>
      <c r="AY357" s="3">
        <v>95.5</v>
      </c>
      <c r="AZ357" s="4">
        <v>6990789000</v>
      </c>
      <c r="BA357" s="4">
        <v>0</v>
      </c>
      <c r="BB357" s="3">
        <v>0</v>
      </c>
      <c r="BC357" s="4">
        <v>1678825158</v>
      </c>
      <c r="BD357" s="4">
        <v>0</v>
      </c>
      <c r="BE357" s="3">
        <v>0</v>
      </c>
      <c r="BF357" s="4">
        <v>1985329050</v>
      </c>
      <c r="BG357" s="4">
        <v>0</v>
      </c>
      <c r="BH357" s="3">
        <v>0</v>
      </c>
      <c r="BI357" s="4">
        <v>20418560912</v>
      </c>
      <c r="BJ357" s="4">
        <v>9447423323</v>
      </c>
      <c r="BK357" s="3">
        <v>46.27</v>
      </c>
      <c r="BM357" s="13">
        <f t="shared" si="61"/>
        <v>2736.4667749999999</v>
      </c>
      <c r="BN357" s="13">
        <f t="shared" si="62"/>
        <v>2736.4667749999999</v>
      </c>
      <c r="BO357" s="13">
        <f t="shared" si="63"/>
        <v>7027.1509290000004</v>
      </c>
      <c r="BP357" s="13">
        <f t="shared" si="64"/>
        <v>6710.9565480000001</v>
      </c>
      <c r="BQ357" s="13">
        <f t="shared" si="65"/>
        <v>6990.7889999999998</v>
      </c>
      <c r="BR357" s="13">
        <f t="shared" si="66"/>
        <v>0</v>
      </c>
      <c r="BS357" s="13">
        <f t="shared" si="67"/>
        <v>1678.8251580000001</v>
      </c>
      <c r="BT357" s="13">
        <f t="shared" si="68"/>
        <v>0</v>
      </c>
      <c r="BU357" s="13">
        <f t="shared" si="69"/>
        <v>1985.3290500000001</v>
      </c>
      <c r="BV357" s="13">
        <f t="shared" si="70"/>
        <v>0</v>
      </c>
      <c r="BW357" s="13">
        <f t="shared" si="71"/>
        <v>20418.560912000001</v>
      </c>
      <c r="BX357" s="13">
        <f t="shared" si="72"/>
        <v>9447.4233229999991</v>
      </c>
    </row>
    <row r="358" spans="1:76" x14ac:dyDescent="0.25">
      <c r="A358">
        <v>16</v>
      </c>
      <c r="B358" t="s">
        <v>60</v>
      </c>
      <c r="C358" t="s">
        <v>61</v>
      </c>
      <c r="D358">
        <v>2021</v>
      </c>
      <c r="E358" t="s">
        <v>62</v>
      </c>
      <c r="F358" t="s">
        <v>63</v>
      </c>
      <c r="G358">
        <v>2</v>
      </c>
      <c r="H358" t="s">
        <v>64</v>
      </c>
      <c r="I358" t="s">
        <v>3666</v>
      </c>
      <c r="J358" t="s">
        <v>677</v>
      </c>
      <c r="K358" t="s">
        <v>678</v>
      </c>
      <c r="L358" t="s">
        <v>4103</v>
      </c>
      <c r="M358" t="s">
        <v>679</v>
      </c>
      <c r="N358" s="1" t="s">
        <v>68</v>
      </c>
      <c r="O358" t="s">
        <v>69</v>
      </c>
      <c r="P358" s="1" t="s">
        <v>70</v>
      </c>
      <c r="Q358" t="s">
        <v>71</v>
      </c>
      <c r="R358" t="s">
        <v>3772</v>
      </c>
      <c r="S358" t="s">
        <v>766</v>
      </c>
      <c r="T358">
        <v>16</v>
      </c>
      <c r="U358">
        <v>5</v>
      </c>
      <c r="V358" t="s">
        <v>771</v>
      </c>
      <c r="W358">
        <v>1</v>
      </c>
      <c r="X358" t="s">
        <v>74</v>
      </c>
      <c r="Y358">
        <v>1</v>
      </c>
      <c r="Z358" t="s">
        <v>75</v>
      </c>
      <c r="AA358">
        <v>1</v>
      </c>
      <c r="AB358" s="3">
        <v>5</v>
      </c>
      <c r="AC358" s="3">
        <v>5</v>
      </c>
      <c r="AD358" s="3">
        <v>100</v>
      </c>
      <c r="AE358" s="3">
        <v>30</v>
      </c>
      <c r="AF358" s="3">
        <v>24.6</v>
      </c>
      <c r="AG358" s="3">
        <v>82</v>
      </c>
      <c r="AH358" s="3">
        <v>30</v>
      </c>
      <c r="AI358" s="3">
        <v>0</v>
      </c>
      <c r="AJ358" s="3">
        <v>0</v>
      </c>
      <c r="AK358" s="3">
        <v>25</v>
      </c>
      <c r="AL358" s="3">
        <v>0</v>
      </c>
      <c r="AM358" s="3">
        <v>0</v>
      </c>
      <c r="AN358" s="3">
        <v>10</v>
      </c>
      <c r="AO358" s="3">
        <v>0</v>
      </c>
      <c r="AP358" s="3">
        <v>0</v>
      </c>
      <c r="AQ358" s="3">
        <v>100</v>
      </c>
      <c r="AR358" s="3">
        <v>29.6</v>
      </c>
      <c r="AS358" s="3">
        <v>29.6</v>
      </c>
      <c r="AT358" s="4">
        <v>208554908</v>
      </c>
      <c r="AU358" s="4">
        <v>208554908</v>
      </c>
      <c r="AV358" s="3">
        <v>100</v>
      </c>
      <c r="AW358" s="4">
        <v>1020069678</v>
      </c>
      <c r="AX358" s="4">
        <v>999469678</v>
      </c>
      <c r="AY358" s="3">
        <v>97.98</v>
      </c>
      <c r="AZ358" s="4">
        <v>1118094000</v>
      </c>
      <c r="BA358" s="4">
        <v>0</v>
      </c>
      <c r="BB358" s="3">
        <v>0</v>
      </c>
      <c r="BC358" s="4">
        <v>1678825158</v>
      </c>
      <c r="BD358" s="4">
        <v>0</v>
      </c>
      <c r="BE358" s="3">
        <v>0</v>
      </c>
      <c r="BF358" s="4">
        <v>1985329050</v>
      </c>
      <c r="BG358" s="4">
        <v>0</v>
      </c>
      <c r="BH358" s="3">
        <v>0</v>
      </c>
      <c r="BI358" s="4">
        <v>6010872794</v>
      </c>
      <c r="BJ358" s="4">
        <v>1208024586</v>
      </c>
      <c r="BK358" s="3">
        <v>20.100000000000001</v>
      </c>
      <c r="BM358" s="13">
        <f t="shared" si="61"/>
        <v>208.55490800000001</v>
      </c>
      <c r="BN358" s="13">
        <f t="shared" si="62"/>
        <v>208.55490800000001</v>
      </c>
      <c r="BO358" s="13">
        <f t="shared" si="63"/>
        <v>1020.069678</v>
      </c>
      <c r="BP358" s="13">
        <f t="shared" si="64"/>
        <v>999.46967800000004</v>
      </c>
      <c r="BQ358" s="13">
        <f t="shared" si="65"/>
        <v>1118.0940000000001</v>
      </c>
      <c r="BR358" s="13">
        <f t="shared" si="66"/>
        <v>0</v>
      </c>
      <c r="BS358" s="13">
        <f t="shared" si="67"/>
        <v>1678.8251580000001</v>
      </c>
      <c r="BT358" s="13">
        <f t="shared" si="68"/>
        <v>0</v>
      </c>
      <c r="BU358" s="13">
        <f t="shared" si="69"/>
        <v>1985.3290500000001</v>
      </c>
      <c r="BV358" s="13">
        <f t="shared" si="70"/>
        <v>0</v>
      </c>
      <c r="BW358" s="13">
        <f t="shared" si="71"/>
        <v>6010.8727939999999</v>
      </c>
      <c r="BX358" s="13">
        <f t="shared" si="72"/>
        <v>1208.024586</v>
      </c>
    </row>
    <row r="359" spans="1:76" x14ac:dyDescent="0.25">
      <c r="A359">
        <v>16</v>
      </c>
      <c r="B359" t="s">
        <v>60</v>
      </c>
      <c r="C359" t="s">
        <v>61</v>
      </c>
      <c r="D359">
        <v>2021</v>
      </c>
      <c r="E359" t="s">
        <v>62</v>
      </c>
      <c r="F359" t="s">
        <v>63</v>
      </c>
      <c r="G359">
        <v>2</v>
      </c>
      <c r="H359" t="s">
        <v>64</v>
      </c>
      <c r="I359" t="s">
        <v>3666</v>
      </c>
      <c r="J359" t="s">
        <v>677</v>
      </c>
      <c r="K359" t="s">
        <v>678</v>
      </c>
      <c r="L359" t="s">
        <v>4103</v>
      </c>
      <c r="M359" t="s">
        <v>679</v>
      </c>
      <c r="N359" s="1" t="s">
        <v>68</v>
      </c>
      <c r="O359" t="s">
        <v>69</v>
      </c>
      <c r="P359" s="1" t="s">
        <v>70</v>
      </c>
      <c r="Q359" t="s">
        <v>71</v>
      </c>
      <c r="R359" t="s">
        <v>3772</v>
      </c>
      <c r="S359" t="s">
        <v>766</v>
      </c>
      <c r="T359">
        <v>16</v>
      </c>
      <c r="U359">
        <v>6</v>
      </c>
      <c r="V359" t="s">
        <v>772</v>
      </c>
      <c r="W359">
        <v>1</v>
      </c>
      <c r="X359" t="s">
        <v>74</v>
      </c>
      <c r="Y359">
        <v>1</v>
      </c>
      <c r="Z359" t="s">
        <v>75</v>
      </c>
      <c r="AA359">
        <v>1</v>
      </c>
      <c r="AB359" s="3">
        <v>5</v>
      </c>
      <c r="AC359" s="3">
        <v>5</v>
      </c>
      <c r="AD359" s="3">
        <v>100</v>
      </c>
      <c r="AE359" s="3">
        <v>30</v>
      </c>
      <c r="AF359" s="3">
        <v>21</v>
      </c>
      <c r="AG359" s="3">
        <v>70</v>
      </c>
      <c r="AH359" s="3">
        <v>30</v>
      </c>
      <c r="AI359" s="3">
        <v>0</v>
      </c>
      <c r="AJ359" s="3">
        <v>0</v>
      </c>
      <c r="AK359" s="3">
        <v>25</v>
      </c>
      <c r="AL359" s="3">
        <v>0</v>
      </c>
      <c r="AM359" s="3">
        <v>0</v>
      </c>
      <c r="AN359" s="3">
        <v>10</v>
      </c>
      <c r="AO359" s="3">
        <v>0</v>
      </c>
      <c r="AP359" s="3">
        <v>0</v>
      </c>
      <c r="AQ359" s="3">
        <v>100</v>
      </c>
      <c r="AR359" s="3">
        <v>26</v>
      </c>
      <c r="AS359" s="3">
        <v>26</v>
      </c>
      <c r="AT359" s="4">
        <v>1377021173</v>
      </c>
      <c r="AU359" s="4">
        <v>1377021173</v>
      </c>
      <c r="AV359" s="3">
        <v>100</v>
      </c>
      <c r="AW359" s="4">
        <v>1818203040</v>
      </c>
      <c r="AX359" s="4">
        <v>1705203040</v>
      </c>
      <c r="AY359" s="3">
        <v>93.79</v>
      </c>
      <c r="AZ359" s="4">
        <v>1821256000</v>
      </c>
      <c r="BA359" s="4">
        <v>0</v>
      </c>
      <c r="BB359" s="3">
        <v>0</v>
      </c>
      <c r="BC359" s="4">
        <v>1798741240</v>
      </c>
      <c r="BD359" s="4">
        <v>0</v>
      </c>
      <c r="BE359" s="3">
        <v>0</v>
      </c>
      <c r="BF359" s="4">
        <v>2127138268</v>
      </c>
      <c r="BG359" s="4">
        <v>0</v>
      </c>
      <c r="BH359" s="3">
        <v>0</v>
      </c>
      <c r="BI359" s="4">
        <v>8942359721</v>
      </c>
      <c r="BJ359" s="4">
        <v>3082224213</v>
      </c>
      <c r="BK359" s="3">
        <v>34.47</v>
      </c>
      <c r="BM359" s="13">
        <f t="shared" si="61"/>
        <v>1377.0211730000001</v>
      </c>
      <c r="BN359" s="13">
        <f t="shared" si="62"/>
        <v>1377.0211730000001</v>
      </c>
      <c r="BO359" s="13">
        <f t="shared" si="63"/>
        <v>1818.2030400000001</v>
      </c>
      <c r="BP359" s="13">
        <f t="shared" si="64"/>
        <v>1705.2030400000001</v>
      </c>
      <c r="BQ359" s="13">
        <f t="shared" si="65"/>
        <v>1821.2560000000001</v>
      </c>
      <c r="BR359" s="13">
        <f t="shared" si="66"/>
        <v>0</v>
      </c>
      <c r="BS359" s="13">
        <f t="shared" si="67"/>
        <v>1798.7412400000001</v>
      </c>
      <c r="BT359" s="13">
        <f t="shared" si="68"/>
        <v>0</v>
      </c>
      <c r="BU359" s="13">
        <f t="shared" si="69"/>
        <v>2127.1382680000002</v>
      </c>
      <c r="BV359" s="13">
        <f t="shared" si="70"/>
        <v>0</v>
      </c>
      <c r="BW359" s="13">
        <f t="shared" si="71"/>
        <v>8942.3597210000007</v>
      </c>
      <c r="BX359" s="13">
        <f t="shared" si="72"/>
        <v>3082.2242130000004</v>
      </c>
    </row>
    <row r="360" spans="1:76" x14ac:dyDescent="0.25">
      <c r="A360">
        <v>16</v>
      </c>
      <c r="B360" t="s">
        <v>60</v>
      </c>
      <c r="C360" t="s">
        <v>61</v>
      </c>
      <c r="D360">
        <v>2021</v>
      </c>
      <c r="E360" t="s">
        <v>62</v>
      </c>
      <c r="F360" t="s">
        <v>63</v>
      </c>
      <c r="G360">
        <v>2</v>
      </c>
      <c r="H360" t="s">
        <v>64</v>
      </c>
      <c r="I360" t="s">
        <v>3666</v>
      </c>
      <c r="J360" t="s">
        <v>677</v>
      </c>
      <c r="K360" t="s">
        <v>678</v>
      </c>
      <c r="L360" t="s">
        <v>4103</v>
      </c>
      <c r="M360" t="s">
        <v>679</v>
      </c>
      <c r="N360" s="1" t="s">
        <v>68</v>
      </c>
      <c r="O360" t="s">
        <v>69</v>
      </c>
      <c r="P360" s="1" t="s">
        <v>70</v>
      </c>
      <c r="Q360" t="s">
        <v>71</v>
      </c>
      <c r="R360" t="s">
        <v>3772</v>
      </c>
      <c r="S360" t="s">
        <v>766</v>
      </c>
      <c r="T360">
        <v>16</v>
      </c>
      <c r="U360">
        <v>7</v>
      </c>
      <c r="V360" t="s">
        <v>773</v>
      </c>
      <c r="W360">
        <v>1</v>
      </c>
      <c r="X360" t="s">
        <v>74</v>
      </c>
      <c r="Y360">
        <v>1</v>
      </c>
      <c r="Z360" t="s">
        <v>75</v>
      </c>
      <c r="AA360">
        <v>1</v>
      </c>
      <c r="AB360" s="3">
        <v>5</v>
      </c>
      <c r="AC360" s="3">
        <v>5</v>
      </c>
      <c r="AD360" s="3">
        <v>100</v>
      </c>
      <c r="AE360" s="3">
        <v>30</v>
      </c>
      <c r="AF360" s="3">
        <v>30</v>
      </c>
      <c r="AG360" s="3">
        <v>100</v>
      </c>
      <c r="AH360" s="3">
        <v>30</v>
      </c>
      <c r="AI360" s="3">
        <v>0</v>
      </c>
      <c r="AJ360" s="3">
        <v>0</v>
      </c>
      <c r="AK360" s="3">
        <v>25</v>
      </c>
      <c r="AL360" s="3">
        <v>0</v>
      </c>
      <c r="AM360" s="3">
        <v>0</v>
      </c>
      <c r="AN360" s="3">
        <v>10</v>
      </c>
      <c r="AO360" s="3">
        <v>0</v>
      </c>
      <c r="AP360" s="3">
        <v>0</v>
      </c>
      <c r="AQ360" s="3">
        <v>100</v>
      </c>
      <c r="AR360" s="3">
        <v>35</v>
      </c>
      <c r="AS360" s="3">
        <v>35</v>
      </c>
      <c r="AT360" s="4">
        <v>578275880</v>
      </c>
      <c r="AU360" s="4">
        <v>577786266</v>
      </c>
      <c r="AV360" s="3">
        <v>99.92</v>
      </c>
      <c r="AW360" s="4">
        <v>1929648440</v>
      </c>
      <c r="AX360" s="4">
        <v>1268388440</v>
      </c>
      <c r="AY360" s="3">
        <v>65.73</v>
      </c>
      <c r="AZ360" s="4">
        <v>1266888000</v>
      </c>
      <c r="BA360" s="4">
        <v>0</v>
      </c>
      <c r="BB360" s="3">
        <v>0</v>
      </c>
      <c r="BC360" s="4">
        <v>1199160827</v>
      </c>
      <c r="BD360" s="4">
        <v>0</v>
      </c>
      <c r="BE360" s="3">
        <v>0</v>
      </c>
      <c r="BF360" s="4">
        <v>1418092179</v>
      </c>
      <c r="BG360" s="4">
        <v>0</v>
      </c>
      <c r="BH360" s="3">
        <v>0</v>
      </c>
      <c r="BI360" s="4">
        <v>6392065326</v>
      </c>
      <c r="BJ360" s="4">
        <v>1846174706</v>
      </c>
      <c r="BK360" s="3">
        <v>28.88</v>
      </c>
      <c r="BM360" s="13">
        <f t="shared" si="61"/>
        <v>578.27588000000003</v>
      </c>
      <c r="BN360" s="13">
        <f t="shared" si="62"/>
        <v>577.78626599999996</v>
      </c>
      <c r="BO360" s="13">
        <f t="shared" si="63"/>
        <v>1929.6484399999999</v>
      </c>
      <c r="BP360" s="13">
        <f t="shared" si="64"/>
        <v>1268.3884399999999</v>
      </c>
      <c r="BQ360" s="13">
        <f t="shared" si="65"/>
        <v>1266.8879999999999</v>
      </c>
      <c r="BR360" s="13">
        <f t="shared" si="66"/>
        <v>0</v>
      </c>
      <c r="BS360" s="13">
        <f t="shared" si="67"/>
        <v>1199.1608269999999</v>
      </c>
      <c r="BT360" s="13">
        <f t="shared" si="68"/>
        <v>0</v>
      </c>
      <c r="BU360" s="13">
        <f t="shared" si="69"/>
        <v>1418.092179</v>
      </c>
      <c r="BV360" s="13">
        <f t="shared" si="70"/>
        <v>0</v>
      </c>
      <c r="BW360" s="13">
        <f t="shared" si="71"/>
        <v>6392.0653259999999</v>
      </c>
      <c r="BX360" s="13">
        <f t="shared" si="72"/>
        <v>1846.1747059999998</v>
      </c>
    </row>
    <row r="361" spans="1:76" x14ac:dyDescent="0.25">
      <c r="A361">
        <v>16</v>
      </c>
      <c r="B361" t="s">
        <v>60</v>
      </c>
      <c r="C361" t="s">
        <v>61</v>
      </c>
      <c r="D361">
        <v>2021</v>
      </c>
      <c r="E361" t="s">
        <v>62</v>
      </c>
      <c r="F361" t="s">
        <v>63</v>
      </c>
      <c r="G361">
        <v>2</v>
      </c>
      <c r="H361" t="s">
        <v>64</v>
      </c>
      <c r="I361" t="s">
        <v>3666</v>
      </c>
      <c r="J361" t="s">
        <v>677</v>
      </c>
      <c r="K361" t="s">
        <v>678</v>
      </c>
      <c r="L361" t="s">
        <v>4103</v>
      </c>
      <c r="M361" t="s">
        <v>679</v>
      </c>
      <c r="N361" s="1" t="s">
        <v>68</v>
      </c>
      <c r="O361" t="s">
        <v>69</v>
      </c>
      <c r="P361" s="1" t="s">
        <v>70</v>
      </c>
      <c r="Q361" t="s">
        <v>71</v>
      </c>
      <c r="R361" t="s">
        <v>3772</v>
      </c>
      <c r="S361" t="s">
        <v>766</v>
      </c>
      <c r="T361">
        <v>16</v>
      </c>
      <c r="U361">
        <v>8</v>
      </c>
      <c r="V361" t="s">
        <v>774</v>
      </c>
      <c r="W361">
        <v>1</v>
      </c>
      <c r="X361" t="s">
        <v>74</v>
      </c>
      <c r="Y361">
        <v>1</v>
      </c>
      <c r="Z361" t="s">
        <v>75</v>
      </c>
      <c r="AA361">
        <v>1</v>
      </c>
      <c r="AB361" s="3">
        <v>5</v>
      </c>
      <c r="AC361" s="3">
        <v>5</v>
      </c>
      <c r="AD361" s="3">
        <v>100</v>
      </c>
      <c r="AE361" s="3">
        <v>30</v>
      </c>
      <c r="AF361" s="3">
        <v>19.5</v>
      </c>
      <c r="AG361" s="3">
        <v>65</v>
      </c>
      <c r="AH361" s="3">
        <v>30</v>
      </c>
      <c r="AI361" s="3">
        <v>0</v>
      </c>
      <c r="AJ361" s="3">
        <v>0</v>
      </c>
      <c r="AK361" s="3">
        <v>25</v>
      </c>
      <c r="AL361" s="3">
        <v>0</v>
      </c>
      <c r="AM361" s="3">
        <v>0</v>
      </c>
      <c r="AN361" s="3">
        <v>10</v>
      </c>
      <c r="AO361" s="3">
        <v>0</v>
      </c>
      <c r="AP361" s="3">
        <v>0</v>
      </c>
      <c r="AQ361" s="3">
        <v>100</v>
      </c>
      <c r="AR361" s="3">
        <v>24.5</v>
      </c>
      <c r="AS361" s="3">
        <v>24.5</v>
      </c>
      <c r="AT361" s="4">
        <v>173460763</v>
      </c>
      <c r="AU361" s="4">
        <v>173460763</v>
      </c>
      <c r="AV361" s="3">
        <v>100</v>
      </c>
      <c r="AW361" s="4">
        <v>1778133151</v>
      </c>
      <c r="AX361" s="4">
        <v>1696076338</v>
      </c>
      <c r="AY361" s="3">
        <v>95.39</v>
      </c>
      <c r="AZ361" s="4">
        <v>1491419000</v>
      </c>
      <c r="BA361" s="4">
        <v>0</v>
      </c>
      <c r="BB361" s="3">
        <v>0</v>
      </c>
      <c r="BC361" s="4">
        <v>1678825158</v>
      </c>
      <c r="BD361" s="4">
        <v>0</v>
      </c>
      <c r="BE361" s="3">
        <v>0</v>
      </c>
      <c r="BF361" s="4">
        <v>1985329050</v>
      </c>
      <c r="BG361" s="4">
        <v>0</v>
      </c>
      <c r="BH361" s="3">
        <v>0</v>
      </c>
      <c r="BI361" s="4">
        <v>7107167122</v>
      </c>
      <c r="BJ361" s="4">
        <v>1869537101</v>
      </c>
      <c r="BK361" s="3">
        <v>26.3</v>
      </c>
      <c r="BM361" s="13">
        <f t="shared" si="61"/>
        <v>173.46076299999999</v>
      </c>
      <c r="BN361" s="13">
        <f t="shared" si="62"/>
        <v>173.46076299999999</v>
      </c>
      <c r="BO361" s="13">
        <f t="shared" si="63"/>
        <v>1778.133151</v>
      </c>
      <c r="BP361" s="13">
        <f t="shared" si="64"/>
        <v>1696.0763380000001</v>
      </c>
      <c r="BQ361" s="13">
        <f t="shared" si="65"/>
        <v>1491.4190000000001</v>
      </c>
      <c r="BR361" s="13">
        <f t="shared" si="66"/>
        <v>0</v>
      </c>
      <c r="BS361" s="13">
        <f t="shared" si="67"/>
        <v>1678.8251580000001</v>
      </c>
      <c r="BT361" s="13">
        <f t="shared" si="68"/>
        <v>0</v>
      </c>
      <c r="BU361" s="13">
        <f t="shared" si="69"/>
        <v>1985.3290500000001</v>
      </c>
      <c r="BV361" s="13">
        <f t="shared" si="70"/>
        <v>0</v>
      </c>
      <c r="BW361" s="13">
        <f t="shared" si="71"/>
        <v>7107.1671220000007</v>
      </c>
      <c r="BX361" s="13">
        <f t="shared" si="72"/>
        <v>1869.5371010000001</v>
      </c>
    </row>
    <row r="362" spans="1:76" x14ac:dyDescent="0.25">
      <c r="A362">
        <v>16</v>
      </c>
      <c r="B362" t="s">
        <v>60</v>
      </c>
      <c r="C362" t="s">
        <v>61</v>
      </c>
      <c r="D362">
        <v>2021</v>
      </c>
      <c r="E362" t="s">
        <v>62</v>
      </c>
      <c r="F362" t="s">
        <v>63</v>
      </c>
      <c r="G362">
        <v>2</v>
      </c>
      <c r="H362" t="s">
        <v>64</v>
      </c>
      <c r="I362" t="s">
        <v>3666</v>
      </c>
      <c r="J362" t="s">
        <v>677</v>
      </c>
      <c r="K362" t="s">
        <v>678</v>
      </c>
      <c r="L362" t="s">
        <v>4103</v>
      </c>
      <c r="M362" t="s">
        <v>679</v>
      </c>
      <c r="N362" s="1" t="s">
        <v>68</v>
      </c>
      <c r="O362" t="s">
        <v>69</v>
      </c>
      <c r="P362" s="1" t="s">
        <v>70</v>
      </c>
      <c r="Q362" t="s">
        <v>71</v>
      </c>
      <c r="R362" t="s">
        <v>3773</v>
      </c>
      <c r="S362" t="s">
        <v>775</v>
      </c>
      <c r="T362">
        <v>13</v>
      </c>
      <c r="U362">
        <v>1</v>
      </c>
      <c r="V362" t="s">
        <v>776</v>
      </c>
      <c r="W362">
        <v>1</v>
      </c>
      <c r="X362" t="s">
        <v>74</v>
      </c>
      <c r="Y362">
        <v>1</v>
      </c>
      <c r="Z362" t="s">
        <v>75</v>
      </c>
      <c r="AA362">
        <v>1</v>
      </c>
      <c r="AB362" s="3">
        <v>1.8</v>
      </c>
      <c r="AC362" s="3">
        <v>1.8</v>
      </c>
      <c r="AD362" s="3">
        <v>100</v>
      </c>
      <c r="AE362" s="3">
        <v>1.8</v>
      </c>
      <c r="AF362" s="3">
        <v>1.4</v>
      </c>
      <c r="AG362" s="3">
        <v>77.78</v>
      </c>
      <c r="AH362" s="3">
        <v>1.4</v>
      </c>
      <c r="AI362" s="3">
        <v>0</v>
      </c>
      <c r="AJ362" s="3">
        <v>0</v>
      </c>
      <c r="AK362" s="3">
        <v>1.4</v>
      </c>
      <c r="AL362" s="3">
        <v>0</v>
      </c>
      <c r="AM362" s="3">
        <v>0</v>
      </c>
      <c r="AN362" s="3">
        <v>1.6</v>
      </c>
      <c r="AO362" s="3">
        <v>0</v>
      </c>
      <c r="AP362" s="3">
        <v>0</v>
      </c>
      <c r="AQ362" s="3">
        <v>8</v>
      </c>
      <c r="AR362" s="3">
        <v>3.2</v>
      </c>
      <c r="AS362" s="3">
        <v>40</v>
      </c>
      <c r="AT362" s="4">
        <v>344949060</v>
      </c>
      <c r="AU362" s="4">
        <v>344949060</v>
      </c>
      <c r="AV362" s="3">
        <v>100</v>
      </c>
      <c r="AW362" s="4">
        <v>1346860866</v>
      </c>
      <c r="AX362" s="4">
        <v>1305836775</v>
      </c>
      <c r="AY362" s="3">
        <v>96.95</v>
      </c>
      <c r="AZ362" s="4">
        <v>562823000</v>
      </c>
      <c r="BA362" s="4">
        <v>0</v>
      </c>
      <c r="BB362" s="3">
        <v>0</v>
      </c>
      <c r="BC362" s="4">
        <v>249572160</v>
      </c>
      <c r="BD362" s="4">
        <v>0</v>
      </c>
      <c r="BE362" s="3">
        <v>0</v>
      </c>
      <c r="BF362" s="4">
        <v>295409979</v>
      </c>
      <c r="BG362" s="4">
        <v>0</v>
      </c>
      <c r="BH362" s="3">
        <v>0</v>
      </c>
      <c r="BI362" s="4">
        <v>2799615065</v>
      </c>
      <c r="BJ362" s="4">
        <v>1650785835</v>
      </c>
      <c r="BK362" s="3">
        <v>58.96</v>
      </c>
      <c r="BM362" s="13">
        <f t="shared" si="61"/>
        <v>344.94905999999997</v>
      </c>
      <c r="BN362" s="13">
        <f t="shared" si="62"/>
        <v>344.94905999999997</v>
      </c>
      <c r="BO362" s="13">
        <f t="shared" si="63"/>
        <v>1346.860866</v>
      </c>
      <c r="BP362" s="13">
        <f t="shared" si="64"/>
        <v>1305.836775</v>
      </c>
      <c r="BQ362" s="13">
        <f t="shared" si="65"/>
        <v>562.82299999999998</v>
      </c>
      <c r="BR362" s="13">
        <f t="shared" si="66"/>
        <v>0</v>
      </c>
      <c r="BS362" s="13">
        <f t="shared" si="67"/>
        <v>249.57216</v>
      </c>
      <c r="BT362" s="13">
        <f t="shared" si="68"/>
        <v>0</v>
      </c>
      <c r="BU362" s="13">
        <f t="shared" si="69"/>
        <v>295.40997900000002</v>
      </c>
      <c r="BV362" s="13">
        <f t="shared" si="70"/>
        <v>0</v>
      </c>
      <c r="BW362" s="13">
        <f t="shared" si="71"/>
        <v>2799.615065</v>
      </c>
      <c r="BX362" s="13">
        <f t="shared" si="72"/>
        <v>1650.7858349999999</v>
      </c>
    </row>
    <row r="363" spans="1:76" x14ac:dyDescent="0.25">
      <c r="A363">
        <v>16</v>
      </c>
      <c r="B363" t="s">
        <v>60</v>
      </c>
      <c r="C363" t="s">
        <v>61</v>
      </c>
      <c r="D363">
        <v>2021</v>
      </c>
      <c r="E363" t="s">
        <v>62</v>
      </c>
      <c r="F363" t="s">
        <v>63</v>
      </c>
      <c r="G363">
        <v>2</v>
      </c>
      <c r="H363" t="s">
        <v>64</v>
      </c>
      <c r="I363" t="s">
        <v>3666</v>
      </c>
      <c r="J363" t="s">
        <v>677</v>
      </c>
      <c r="K363" t="s">
        <v>678</v>
      </c>
      <c r="L363" t="s">
        <v>4103</v>
      </c>
      <c r="M363" t="s">
        <v>679</v>
      </c>
      <c r="N363" s="1" t="s">
        <v>68</v>
      </c>
      <c r="O363" t="s">
        <v>69</v>
      </c>
      <c r="P363" s="1" t="s">
        <v>70</v>
      </c>
      <c r="Q363" t="s">
        <v>71</v>
      </c>
      <c r="R363" t="s">
        <v>3773</v>
      </c>
      <c r="S363" t="s">
        <v>775</v>
      </c>
      <c r="T363">
        <v>13</v>
      </c>
      <c r="U363">
        <v>2</v>
      </c>
      <c r="V363" t="s">
        <v>777</v>
      </c>
      <c r="W363">
        <v>1</v>
      </c>
      <c r="X363" t="s">
        <v>74</v>
      </c>
      <c r="Y363">
        <v>1</v>
      </c>
      <c r="Z363" t="s">
        <v>75</v>
      </c>
      <c r="AA363">
        <v>1</v>
      </c>
      <c r="AB363" s="3">
        <v>0</v>
      </c>
      <c r="AC363" s="3">
        <v>0</v>
      </c>
      <c r="AD363" s="3">
        <v>0</v>
      </c>
      <c r="AE363" s="3">
        <v>100</v>
      </c>
      <c r="AF363" s="3">
        <v>85</v>
      </c>
      <c r="AG363" s="3">
        <v>85</v>
      </c>
      <c r="AH363" s="3">
        <v>0</v>
      </c>
      <c r="AI363" s="3">
        <v>0</v>
      </c>
      <c r="AJ363" s="3">
        <v>0</v>
      </c>
      <c r="AK363" s="3">
        <v>0</v>
      </c>
      <c r="AL363" s="3">
        <v>0</v>
      </c>
      <c r="AM363" s="3">
        <v>0</v>
      </c>
      <c r="AN363" s="3">
        <v>0</v>
      </c>
      <c r="AO363" s="3">
        <v>0</v>
      </c>
      <c r="AP363" s="3">
        <v>0</v>
      </c>
      <c r="AQ363" s="3">
        <v>100</v>
      </c>
      <c r="AR363" s="3">
        <v>85</v>
      </c>
      <c r="AS363" s="3">
        <v>85</v>
      </c>
      <c r="AT363" s="4">
        <v>0</v>
      </c>
      <c r="AU363" s="4">
        <v>0</v>
      </c>
      <c r="AV363" s="3">
        <v>0</v>
      </c>
      <c r="AW363" s="4">
        <v>951013879</v>
      </c>
      <c r="AX363" s="4">
        <v>192224662</v>
      </c>
      <c r="AY363" s="3">
        <v>20.21</v>
      </c>
      <c r="AZ363" s="4">
        <v>0</v>
      </c>
      <c r="BA363" s="4">
        <v>0</v>
      </c>
      <c r="BB363" s="3">
        <v>0</v>
      </c>
      <c r="BC363" s="4">
        <v>0</v>
      </c>
      <c r="BD363" s="4">
        <v>0</v>
      </c>
      <c r="BE363" s="3">
        <v>0</v>
      </c>
      <c r="BF363" s="4">
        <v>0</v>
      </c>
      <c r="BG363" s="4">
        <v>0</v>
      </c>
      <c r="BH363" s="3">
        <v>0</v>
      </c>
      <c r="BI363" s="4">
        <v>951013879</v>
      </c>
      <c r="BJ363" s="4">
        <v>192224662</v>
      </c>
      <c r="BK363" s="3">
        <v>20.21</v>
      </c>
      <c r="BM363" s="13">
        <f t="shared" si="61"/>
        <v>0</v>
      </c>
      <c r="BN363" s="13">
        <f t="shared" si="62"/>
        <v>0</v>
      </c>
      <c r="BO363" s="13">
        <f t="shared" si="63"/>
        <v>951.01387899999997</v>
      </c>
      <c r="BP363" s="13">
        <f t="shared" si="64"/>
        <v>192.224662</v>
      </c>
      <c r="BQ363" s="13">
        <f t="shared" si="65"/>
        <v>0</v>
      </c>
      <c r="BR363" s="13">
        <f t="shared" si="66"/>
        <v>0</v>
      </c>
      <c r="BS363" s="13">
        <f t="shared" si="67"/>
        <v>0</v>
      </c>
      <c r="BT363" s="13">
        <f t="shared" si="68"/>
        <v>0</v>
      </c>
      <c r="BU363" s="13">
        <f t="shared" si="69"/>
        <v>0</v>
      </c>
      <c r="BV363" s="13">
        <f t="shared" si="70"/>
        <v>0</v>
      </c>
      <c r="BW363" s="13">
        <f t="shared" si="71"/>
        <v>951.01387899999997</v>
      </c>
      <c r="BX363" s="13">
        <f t="shared" si="72"/>
        <v>192.224662</v>
      </c>
    </row>
    <row r="364" spans="1:76" x14ac:dyDescent="0.25">
      <c r="A364">
        <v>16</v>
      </c>
      <c r="B364" t="s">
        <v>60</v>
      </c>
      <c r="C364" t="s">
        <v>61</v>
      </c>
      <c r="D364">
        <v>2021</v>
      </c>
      <c r="E364" t="s">
        <v>62</v>
      </c>
      <c r="F364" t="s">
        <v>63</v>
      </c>
      <c r="G364">
        <v>2</v>
      </c>
      <c r="H364" t="s">
        <v>64</v>
      </c>
      <c r="I364" t="s">
        <v>3666</v>
      </c>
      <c r="J364" t="s">
        <v>677</v>
      </c>
      <c r="K364" t="s">
        <v>678</v>
      </c>
      <c r="L364" t="s">
        <v>4103</v>
      </c>
      <c r="M364" t="s">
        <v>679</v>
      </c>
      <c r="N364" s="1" t="s">
        <v>68</v>
      </c>
      <c r="O364" t="s">
        <v>69</v>
      </c>
      <c r="P364" s="1" t="s">
        <v>70</v>
      </c>
      <c r="Q364" t="s">
        <v>71</v>
      </c>
      <c r="R364" t="s">
        <v>3773</v>
      </c>
      <c r="S364" t="s">
        <v>775</v>
      </c>
      <c r="T364">
        <v>13</v>
      </c>
      <c r="U364">
        <v>3</v>
      </c>
      <c r="V364" t="s">
        <v>778</v>
      </c>
      <c r="W364">
        <v>1</v>
      </c>
      <c r="X364" t="s">
        <v>74</v>
      </c>
      <c r="Y364">
        <v>1</v>
      </c>
      <c r="Z364" t="s">
        <v>75</v>
      </c>
      <c r="AA364">
        <v>1</v>
      </c>
      <c r="AB364" s="3">
        <v>0</v>
      </c>
      <c r="AC364" s="3">
        <v>0</v>
      </c>
      <c r="AD364" s="3">
        <v>0</v>
      </c>
      <c r="AE364" s="3">
        <v>12.48</v>
      </c>
      <c r="AF364" s="3">
        <v>9.36</v>
      </c>
      <c r="AG364" s="3">
        <v>75</v>
      </c>
      <c r="AH364" s="3">
        <v>25.45</v>
      </c>
      <c r="AI364" s="3">
        <v>0</v>
      </c>
      <c r="AJ364" s="3">
        <v>0</v>
      </c>
      <c r="AK364" s="3">
        <v>28.45</v>
      </c>
      <c r="AL364" s="3">
        <v>0</v>
      </c>
      <c r="AM364" s="3">
        <v>0</v>
      </c>
      <c r="AN364" s="3">
        <v>33.619999999999997</v>
      </c>
      <c r="AO364" s="3">
        <v>0</v>
      </c>
      <c r="AP364" s="3">
        <v>0</v>
      </c>
      <c r="AQ364" s="3">
        <v>100</v>
      </c>
      <c r="AR364" s="3">
        <v>9.36</v>
      </c>
      <c r="AS364" s="3">
        <v>9.36</v>
      </c>
      <c r="AT364" s="4">
        <v>0</v>
      </c>
      <c r="AU364" s="4">
        <v>0</v>
      </c>
      <c r="AV364" s="3">
        <v>0</v>
      </c>
      <c r="AW364" s="4">
        <v>148361697</v>
      </c>
      <c r="AX364" s="4">
        <v>148361697</v>
      </c>
      <c r="AY364" s="3">
        <v>100</v>
      </c>
      <c r="AZ364" s="4">
        <v>69216000</v>
      </c>
      <c r="BA364" s="4">
        <v>0</v>
      </c>
      <c r="BB364" s="3">
        <v>0</v>
      </c>
      <c r="BC364" s="4">
        <v>224476660</v>
      </c>
      <c r="BD364" s="4">
        <v>0</v>
      </c>
      <c r="BE364" s="3">
        <v>0</v>
      </c>
      <c r="BF364" s="4">
        <v>265186132</v>
      </c>
      <c r="BG364" s="4">
        <v>0</v>
      </c>
      <c r="BH364" s="3">
        <v>0</v>
      </c>
      <c r="BI364" s="4">
        <v>707240489</v>
      </c>
      <c r="BJ364" s="4">
        <v>148361697</v>
      </c>
      <c r="BK364" s="3">
        <v>20.98</v>
      </c>
      <c r="BM364" s="13">
        <f t="shared" si="61"/>
        <v>0</v>
      </c>
      <c r="BN364" s="13">
        <f t="shared" si="62"/>
        <v>0</v>
      </c>
      <c r="BO364" s="13">
        <f t="shared" si="63"/>
        <v>148.36169699999999</v>
      </c>
      <c r="BP364" s="13">
        <f t="shared" si="64"/>
        <v>148.36169699999999</v>
      </c>
      <c r="BQ364" s="13">
        <f t="shared" si="65"/>
        <v>69.215999999999994</v>
      </c>
      <c r="BR364" s="13">
        <f t="shared" si="66"/>
        <v>0</v>
      </c>
      <c r="BS364" s="13">
        <f t="shared" si="67"/>
        <v>224.47666000000001</v>
      </c>
      <c r="BT364" s="13">
        <f t="shared" si="68"/>
        <v>0</v>
      </c>
      <c r="BU364" s="13">
        <f t="shared" si="69"/>
        <v>265.18613199999999</v>
      </c>
      <c r="BV364" s="13">
        <f t="shared" si="70"/>
        <v>0</v>
      </c>
      <c r="BW364" s="13">
        <f t="shared" si="71"/>
        <v>707.24048900000003</v>
      </c>
      <c r="BX364" s="13">
        <f t="shared" si="72"/>
        <v>148.36169699999999</v>
      </c>
    </row>
    <row r="365" spans="1:76" x14ac:dyDescent="0.25">
      <c r="A365">
        <v>16</v>
      </c>
      <c r="B365" t="s">
        <v>60</v>
      </c>
      <c r="C365" t="s">
        <v>61</v>
      </c>
      <c r="D365">
        <v>2021</v>
      </c>
      <c r="E365" t="s">
        <v>62</v>
      </c>
      <c r="F365" t="s">
        <v>63</v>
      </c>
      <c r="G365">
        <v>2</v>
      </c>
      <c r="H365" t="s">
        <v>64</v>
      </c>
      <c r="I365" t="s">
        <v>3666</v>
      </c>
      <c r="J365" t="s">
        <v>677</v>
      </c>
      <c r="K365" t="s">
        <v>678</v>
      </c>
      <c r="L365" t="s">
        <v>4103</v>
      </c>
      <c r="M365" t="s">
        <v>679</v>
      </c>
      <c r="N365" s="1" t="s">
        <v>68</v>
      </c>
      <c r="O365" t="s">
        <v>69</v>
      </c>
      <c r="P365" s="1" t="s">
        <v>70</v>
      </c>
      <c r="Q365" t="s">
        <v>71</v>
      </c>
      <c r="R365" t="s">
        <v>3773</v>
      </c>
      <c r="S365" t="s">
        <v>775</v>
      </c>
      <c r="T365">
        <v>13</v>
      </c>
      <c r="U365">
        <v>4</v>
      </c>
      <c r="V365" t="s">
        <v>779</v>
      </c>
      <c r="W365">
        <v>1</v>
      </c>
      <c r="X365" t="s">
        <v>74</v>
      </c>
      <c r="Y365">
        <v>1</v>
      </c>
      <c r="Z365" t="s">
        <v>75</v>
      </c>
      <c r="AA365">
        <v>1</v>
      </c>
      <c r="AB365" s="3">
        <v>11</v>
      </c>
      <c r="AC365" s="3">
        <v>11</v>
      </c>
      <c r="AD365" s="3">
        <v>100</v>
      </c>
      <c r="AE365" s="3">
        <v>27</v>
      </c>
      <c r="AF365" s="3">
        <v>23.6</v>
      </c>
      <c r="AG365" s="3">
        <v>87.41</v>
      </c>
      <c r="AH365" s="3">
        <v>18</v>
      </c>
      <c r="AI365" s="3">
        <v>0</v>
      </c>
      <c r="AJ365" s="3">
        <v>0</v>
      </c>
      <c r="AK365" s="3">
        <v>20</v>
      </c>
      <c r="AL365" s="3">
        <v>0</v>
      </c>
      <c r="AM365" s="3">
        <v>0</v>
      </c>
      <c r="AN365" s="3">
        <v>24</v>
      </c>
      <c r="AO365" s="3">
        <v>0</v>
      </c>
      <c r="AP365" s="3">
        <v>0</v>
      </c>
      <c r="AQ365" s="3">
        <v>100</v>
      </c>
      <c r="AR365" s="3">
        <v>34.6</v>
      </c>
      <c r="AS365" s="3">
        <v>34.6</v>
      </c>
      <c r="AT365" s="4">
        <v>209000000</v>
      </c>
      <c r="AU365" s="4">
        <v>201889564</v>
      </c>
      <c r="AV365" s="3">
        <v>96.6</v>
      </c>
      <c r="AW365" s="4">
        <v>750309782</v>
      </c>
      <c r="AX365" s="4">
        <v>749488832</v>
      </c>
      <c r="AY365" s="3">
        <v>99.89</v>
      </c>
      <c r="AZ365" s="4">
        <v>769611000</v>
      </c>
      <c r="BA365" s="4">
        <v>0</v>
      </c>
      <c r="BB365" s="3">
        <v>0</v>
      </c>
      <c r="BC365" s="4">
        <v>372501125</v>
      </c>
      <c r="BD365" s="4">
        <v>0</v>
      </c>
      <c r="BE365" s="3">
        <v>0</v>
      </c>
      <c r="BF365" s="4">
        <v>441665635</v>
      </c>
      <c r="BG365" s="4">
        <v>0</v>
      </c>
      <c r="BH365" s="3">
        <v>0</v>
      </c>
      <c r="BI365" s="4">
        <v>2543087542</v>
      </c>
      <c r="BJ365" s="4">
        <v>951378396</v>
      </c>
      <c r="BK365" s="3">
        <v>37.409999999999997</v>
      </c>
      <c r="BM365" s="13">
        <f t="shared" si="61"/>
        <v>209</v>
      </c>
      <c r="BN365" s="13">
        <f t="shared" si="62"/>
        <v>201.88956400000001</v>
      </c>
      <c r="BO365" s="13">
        <f t="shared" si="63"/>
        <v>750.30978200000004</v>
      </c>
      <c r="BP365" s="13">
        <f t="shared" si="64"/>
        <v>749.488832</v>
      </c>
      <c r="BQ365" s="13">
        <f t="shared" si="65"/>
        <v>769.61099999999999</v>
      </c>
      <c r="BR365" s="13">
        <f t="shared" si="66"/>
        <v>0</v>
      </c>
      <c r="BS365" s="13">
        <f t="shared" si="67"/>
        <v>372.501125</v>
      </c>
      <c r="BT365" s="13">
        <f t="shared" si="68"/>
        <v>0</v>
      </c>
      <c r="BU365" s="13">
        <f t="shared" si="69"/>
        <v>441.66563500000001</v>
      </c>
      <c r="BV365" s="13">
        <f t="shared" si="70"/>
        <v>0</v>
      </c>
      <c r="BW365" s="13">
        <f t="shared" si="71"/>
        <v>2543.0875419999998</v>
      </c>
      <c r="BX365" s="13">
        <f t="shared" si="72"/>
        <v>951.37839600000007</v>
      </c>
    </row>
    <row r="366" spans="1:76" x14ac:dyDescent="0.25">
      <c r="A366">
        <v>16</v>
      </c>
      <c r="B366" t="s">
        <v>60</v>
      </c>
      <c r="C366" t="s">
        <v>61</v>
      </c>
      <c r="D366">
        <v>2021</v>
      </c>
      <c r="E366" t="s">
        <v>62</v>
      </c>
      <c r="F366" t="s">
        <v>63</v>
      </c>
      <c r="G366">
        <v>2</v>
      </c>
      <c r="H366" t="s">
        <v>64</v>
      </c>
      <c r="I366" t="s">
        <v>3666</v>
      </c>
      <c r="J366" t="s">
        <v>677</v>
      </c>
      <c r="K366" t="s">
        <v>678</v>
      </c>
      <c r="L366" t="s">
        <v>4103</v>
      </c>
      <c r="M366" t="s">
        <v>679</v>
      </c>
      <c r="N366" s="1" t="s">
        <v>68</v>
      </c>
      <c r="O366" t="s">
        <v>69</v>
      </c>
      <c r="P366" s="1" t="s">
        <v>70</v>
      </c>
      <c r="Q366" t="s">
        <v>71</v>
      </c>
      <c r="R366" t="s">
        <v>3773</v>
      </c>
      <c r="S366" t="s">
        <v>775</v>
      </c>
      <c r="T366">
        <v>13</v>
      </c>
      <c r="U366">
        <v>5</v>
      </c>
      <c r="V366" t="s">
        <v>780</v>
      </c>
      <c r="W366">
        <v>1</v>
      </c>
      <c r="X366" t="s">
        <v>74</v>
      </c>
      <c r="Y366">
        <v>1</v>
      </c>
      <c r="Z366" t="s">
        <v>75</v>
      </c>
      <c r="AA366">
        <v>1</v>
      </c>
      <c r="AB366" s="3">
        <v>5</v>
      </c>
      <c r="AC366" s="3">
        <v>5</v>
      </c>
      <c r="AD366" s="3">
        <v>100</v>
      </c>
      <c r="AE366" s="3">
        <v>21</v>
      </c>
      <c r="AF366" s="3">
        <v>14.28</v>
      </c>
      <c r="AG366" s="3">
        <v>68</v>
      </c>
      <c r="AH366" s="3">
        <v>23</v>
      </c>
      <c r="AI366" s="3">
        <v>0</v>
      </c>
      <c r="AJ366" s="3">
        <v>0</v>
      </c>
      <c r="AK366" s="3">
        <v>21</v>
      </c>
      <c r="AL366" s="3">
        <v>0</v>
      </c>
      <c r="AM366" s="3">
        <v>0</v>
      </c>
      <c r="AN366" s="3">
        <v>30</v>
      </c>
      <c r="AO366" s="3">
        <v>0</v>
      </c>
      <c r="AP366" s="3">
        <v>0</v>
      </c>
      <c r="AQ366" s="3">
        <v>100</v>
      </c>
      <c r="AR366" s="3">
        <v>19.28</v>
      </c>
      <c r="AS366" s="3">
        <v>19.28</v>
      </c>
      <c r="AT366" s="4">
        <v>19470440</v>
      </c>
      <c r="AU366" s="4">
        <v>19470440</v>
      </c>
      <c r="AV366" s="3">
        <v>100</v>
      </c>
      <c r="AW366" s="4">
        <v>2021134789</v>
      </c>
      <c r="AX366" s="4">
        <v>314138780</v>
      </c>
      <c r="AY366" s="3">
        <v>15.54</v>
      </c>
      <c r="AZ366" s="4">
        <v>3285796000</v>
      </c>
      <c r="BA366" s="4">
        <v>0</v>
      </c>
      <c r="BB366" s="3">
        <v>0</v>
      </c>
      <c r="BC366" s="4">
        <v>3583493356</v>
      </c>
      <c r="BD366" s="4">
        <v>0</v>
      </c>
      <c r="BE366" s="3">
        <v>0</v>
      </c>
      <c r="BF366" s="4">
        <v>4241100604</v>
      </c>
      <c r="BG366" s="4">
        <v>0</v>
      </c>
      <c r="BH366" s="3">
        <v>0</v>
      </c>
      <c r="BI366" s="4">
        <v>13150995189</v>
      </c>
      <c r="BJ366" s="4">
        <v>333609220</v>
      </c>
      <c r="BK366" s="3">
        <v>2.54</v>
      </c>
      <c r="BM366" s="13">
        <f t="shared" si="61"/>
        <v>19.47044</v>
      </c>
      <c r="BN366" s="13">
        <f t="shared" si="62"/>
        <v>19.47044</v>
      </c>
      <c r="BO366" s="13">
        <f t="shared" si="63"/>
        <v>2021.134789</v>
      </c>
      <c r="BP366" s="13">
        <f t="shared" si="64"/>
        <v>314.13878</v>
      </c>
      <c r="BQ366" s="13">
        <f t="shared" si="65"/>
        <v>3285.7959999999998</v>
      </c>
      <c r="BR366" s="13">
        <f t="shared" si="66"/>
        <v>0</v>
      </c>
      <c r="BS366" s="13">
        <f t="shared" si="67"/>
        <v>3583.4933559999999</v>
      </c>
      <c r="BT366" s="13">
        <f t="shared" si="68"/>
        <v>0</v>
      </c>
      <c r="BU366" s="13">
        <f t="shared" si="69"/>
        <v>4241.1006040000002</v>
      </c>
      <c r="BV366" s="13">
        <f t="shared" si="70"/>
        <v>0</v>
      </c>
      <c r="BW366" s="13">
        <f t="shared" si="71"/>
        <v>13150.995189000001</v>
      </c>
      <c r="BX366" s="13">
        <f t="shared" si="72"/>
        <v>333.60921999999999</v>
      </c>
    </row>
    <row r="367" spans="1:76" x14ac:dyDescent="0.25">
      <c r="A367">
        <v>16</v>
      </c>
      <c r="B367" t="s">
        <v>60</v>
      </c>
      <c r="C367" t="s">
        <v>61</v>
      </c>
      <c r="D367">
        <v>2021</v>
      </c>
      <c r="E367" t="s">
        <v>62</v>
      </c>
      <c r="F367" t="s">
        <v>63</v>
      </c>
      <c r="G367">
        <v>2</v>
      </c>
      <c r="H367" t="s">
        <v>64</v>
      </c>
      <c r="I367" t="s">
        <v>3666</v>
      </c>
      <c r="J367" t="s">
        <v>677</v>
      </c>
      <c r="K367" t="s">
        <v>678</v>
      </c>
      <c r="L367" t="s">
        <v>4103</v>
      </c>
      <c r="M367" t="s">
        <v>679</v>
      </c>
      <c r="N367" s="1" t="s">
        <v>68</v>
      </c>
      <c r="O367" t="s">
        <v>69</v>
      </c>
      <c r="P367" s="1" t="s">
        <v>70</v>
      </c>
      <c r="Q367" t="s">
        <v>71</v>
      </c>
      <c r="R367" t="s">
        <v>3774</v>
      </c>
      <c r="S367" t="s">
        <v>781</v>
      </c>
      <c r="T367">
        <v>14</v>
      </c>
      <c r="U367">
        <v>1</v>
      </c>
      <c r="V367" t="s">
        <v>782</v>
      </c>
      <c r="W367">
        <v>2</v>
      </c>
      <c r="X367" t="s">
        <v>78</v>
      </c>
      <c r="Y367">
        <v>1</v>
      </c>
      <c r="Z367" t="s">
        <v>75</v>
      </c>
      <c r="AA367">
        <v>1</v>
      </c>
      <c r="AB367" s="3">
        <v>100</v>
      </c>
      <c r="AC367" s="3">
        <v>100</v>
      </c>
      <c r="AD367" s="3">
        <v>100</v>
      </c>
      <c r="AE367" s="3">
        <v>100</v>
      </c>
      <c r="AF367" s="3">
        <v>75</v>
      </c>
      <c r="AG367" s="3">
        <v>75</v>
      </c>
      <c r="AH367" s="3">
        <v>100</v>
      </c>
      <c r="AI367" s="3">
        <v>0</v>
      </c>
      <c r="AJ367" s="3">
        <v>0</v>
      </c>
      <c r="AK367" s="3">
        <v>100</v>
      </c>
      <c r="AL367" s="3">
        <v>0</v>
      </c>
      <c r="AM367" s="3">
        <v>0</v>
      </c>
      <c r="AN367" s="3">
        <v>100</v>
      </c>
      <c r="AO367" s="3">
        <v>0</v>
      </c>
      <c r="AP367" s="3">
        <v>0</v>
      </c>
      <c r="AQ367" s="3" t="s">
        <v>79</v>
      </c>
      <c r="AR367" s="3" t="s">
        <v>79</v>
      </c>
      <c r="AS367" s="3" t="s">
        <v>79</v>
      </c>
      <c r="AT367" s="4">
        <v>240796747</v>
      </c>
      <c r="AU367" s="4">
        <v>240796747</v>
      </c>
      <c r="AV367" s="3">
        <v>100</v>
      </c>
      <c r="AW367" s="4">
        <v>520010769</v>
      </c>
      <c r="AX367" s="4">
        <v>408960308</v>
      </c>
      <c r="AY367" s="3">
        <v>78.64</v>
      </c>
      <c r="AZ367" s="4">
        <v>364445000</v>
      </c>
      <c r="BA367" s="4">
        <v>0</v>
      </c>
      <c r="BB367" s="3">
        <v>0</v>
      </c>
      <c r="BC367" s="4">
        <v>1304851423</v>
      </c>
      <c r="BD367" s="4">
        <v>0</v>
      </c>
      <c r="BE367" s="3">
        <v>0</v>
      </c>
      <c r="BF367" s="4">
        <v>1543009664</v>
      </c>
      <c r="BG367" s="4">
        <v>0</v>
      </c>
      <c r="BH367" s="3">
        <v>0</v>
      </c>
      <c r="BI367" s="4">
        <v>3973113603</v>
      </c>
      <c r="BJ367" s="4">
        <v>649757055</v>
      </c>
      <c r="BK367" s="3">
        <v>16.350000000000001</v>
      </c>
      <c r="BM367" s="13">
        <f t="shared" si="61"/>
        <v>240.79674700000001</v>
      </c>
      <c r="BN367" s="13">
        <f t="shared" si="62"/>
        <v>240.79674700000001</v>
      </c>
      <c r="BO367" s="13">
        <f t="shared" si="63"/>
        <v>520.01076899999998</v>
      </c>
      <c r="BP367" s="13">
        <f t="shared" si="64"/>
        <v>408.960308</v>
      </c>
      <c r="BQ367" s="13">
        <f t="shared" si="65"/>
        <v>364.44499999999999</v>
      </c>
      <c r="BR367" s="13">
        <f t="shared" si="66"/>
        <v>0</v>
      </c>
      <c r="BS367" s="13">
        <f t="shared" si="67"/>
        <v>1304.8514230000001</v>
      </c>
      <c r="BT367" s="13">
        <f t="shared" si="68"/>
        <v>0</v>
      </c>
      <c r="BU367" s="13">
        <f t="shared" si="69"/>
        <v>1543.0096639999999</v>
      </c>
      <c r="BV367" s="13">
        <f t="shared" si="70"/>
        <v>0</v>
      </c>
      <c r="BW367" s="13">
        <f t="shared" si="71"/>
        <v>3973.1136029999998</v>
      </c>
      <c r="BX367" s="13">
        <f t="shared" si="72"/>
        <v>649.75705500000004</v>
      </c>
    </row>
    <row r="368" spans="1:76" x14ac:dyDescent="0.25">
      <c r="A368">
        <v>16</v>
      </c>
      <c r="B368" t="s">
        <v>60</v>
      </c>
      <c r="C368" t="s">
        <v>61</v>
      </c>
      <c r="D368">
        <v>2021</v>
      </c>
      <c r="E368" t="s">
        <v>62</v>
      </c>
      <c r="F368" t="s">
        <v>63</v>
      </c>
      <c r="G368">
        <v>2</v>
      </c>
      <c r="H368" t="s">
        <v>64</v>
      </c>
      <c r="I368" t="s">
        <v>3666</v>
      </c>
      <c r="J368" t="s">
        <v>677</v>
      </c>
      <c r="K368" t="s">
        <v>678</v>
      </c>
      <c r="L368" t="s">
        <v>4103</v>
      </c>
      <c r="M368" t="s">
        <v>679</v>
      </c>
      <c r="N368" s="1" t="s">
        <v>68</v>
      </c>
      <c r="O368" t="s">
        <v>69</v>
      </c>
      <c r="P368" s="1" t="s">
        <v>70</v>
      </c>
      <c r="Q368" t="s">
        <v>71</v>
      </c>
      <c r="R368" t="s">
        <v>3774</v>
      </c>
      <c r="S368" t="s">
        <v>781</v>
      </c>
      <c r="T368">
        <v>14</v>
      </c>
      <c r="U368">
        <v>2</v>
      </c>
      <c r="V368" t="s">
        <v>783</v>
      </c>
      <c r="W368">
        <v>2</v>
      </c>
      <c r="X368" t="s">
        <v>78</v>
      </c>
      <c r="Y368">
        <v>1</v>
      </c>
      <c r="Z368" t="s">
        <v>75</v>
      </c>
      <c r="AA368">
        <v>1</v>
      </c>
      <c r="AB368" s="3">
        <v>100</v>
      </c>
      <c r="AC368" s="3">
        <v>100</v>
      </c>
      <c r="AD368" s="3">
        <v>100</v>
      </c>
      <c r="AE368" s="3">
        <v>100</v>
      </c>
      <c r="AF368" s="3">
        <v>75.25</v>
      </c>
      <c r="AG368" s="3">
        <v>75.25</v>
      </c>
      <c r="AH368" s="3">
        <v>100</v>
      </c>
      <c r="AI368" s="3">
        <v>0</v>
      </c>
      <c r="AJ368" s="3">
        <v>0</v>
      </c>
      <c r="AK368" s="3">
        <v>100</v>
      </c>
      <c r="AL368" s="3">
        <v>0</v>
      </c>
      <c r="AM368" s="3">
        <v>0</v>
      </c>
      <c r="AN368" s="3">
        <v>100</v>
      </c>
      <c r="AO368" s="3">
        <v>0</v>
      </c>
      <c r="AP368" s="3">
        <v>0</v>
      </c>
      <c r="AQ368" s="3" t="s">
        <v>79</v>
      </c>
      <c r="AR368" s="3" t="s">
        <v>79</v>
      </c>
      <c r="AS368" s="3" t="s">
        <v>79</v>
      </c>
      <c r="AT368" s="4">
        <v>637956663</v>
      </c>
      <c r="AU368" s="4">
        <v>637956656</v>
      </c>
      <c r="AV368" s="3">
        <v>100</v>
      </c>
      <c r="AW368" s="4">
        <v>2211077939</v>
      </c>
      <c r="AX368" s="4">
        <v>1830397568</v>
      </c>
      <c r="AY368" s="3">
        <v>82.78</v>
      </c>
      <c r="AZ368" s="4">
        <v>2267714000</v>
      </c>
      <c r="BA368" s="4">
        <v>0</v>
      </c>
      <c r="BB368" s="3">
        <v>0</v>
      </c>
      <c r="BC368" s="4">
        <v>1459663705</v>
      </c>
      <c r="BD368" s="4">
        <v>0</v>
      </c>
      <c r="BE368" s="3">
        <v>0</v>
      </c>
      <c r="BF368" s="4">
        <v>1726077899</v>
      </c>
      <c r="BG368" s="4">
        <v>0</v>
      </c>
      <c r="BH368" s="3">
        <v>0</v>
      </c>
      <c r="BI368" s="4">
        <v>8302490206</v>
      </c>
      <c r="BJ368" s="4">
        <v>2468354224</v>
      </c>
      <c r="BK368" s="3">
        <v>29.73</v>
      </c>
      <c r="BM368" s="13">
        <f t="shared" si="61"/>
        <v>637.95666300000005</v>
      </c>
      <c r="BN368" s="13">
        <f t="shared" si="62"/>
        <v>637.95665599999995</v>
      </c>
      <c r="BO368" s="13">
        <f t="shared" si="63"/>
        <v>2211.0779389999998</v>
      </c>
      <c r="BP368" s="13">
        <f t="shared" si="64"/>
        <v>1830.3975680000001</v>
      </c>
      <c r="BQ368" s="13">
        <f t="shared" si="65"/>
        <v>2267.7139999999999</v>
      </c>
      <c r="BR368" s="13">
        <f t="shared" si="66"/>
        <v>0</v>
      </c>
      <c r="BS368" s="13">
        <f t="shared" si="67"/>
        <v>1459.6637049999999</v>
      </c>
      <c r="BT368" s="13">
        <f t="shared" si="68"/>
        <v>0</v>
      </c>
      <c r="BU368" s="13">
        <f t="shared" si="69"/>
        <v>1726.0778989999999</v>
      </c>
      <c r="BV368" s="13">
        <f t="shared" si="70"/>
        <v>0</v>
      </c>
      <c r="BW368" s="13">
        <f t="shared" si="71"/>
        <v>8302.4902059999986</v>
      </c>
      <c r="BX368" s="13">
        <f t="shared" si="72"/>
        <v>2468.3542240000002</v>
      </c>
    </row>
    <row r="369" spans="1:76" x14ac:dyDescent="0.25">
      <c r="A369">
        <v>16</v>
      </c>
      <c r="B369" t="s">
        <v>60</v>
      </c>
      <c r="C369" t="s">
        <v>61</v>
      </c>
      <c r="D369">
        <v>2021</v>
      </c>
      <c r="E369" t="s">
        <v>62</v>
      </c>
      <c r="F369" t="s">
        <v>63</v>
      </c>
      <c r="G369">
        <v>2</v>
      </c>
      <c r="H369" t="s">
        <v>64</v>
      </c>
      <c r="I369" t="s">
        <v>3666</v>
      </c>
      <c r="J369" t="s">
        <v>677</v>
      </c>
      <c r="K369" t="s">
        <v>678</v>
      </c>
      <c r="L369" t="s">
        <v>4103</v>
      </c>
      <c r="M369" t="s">
        <v>679</v>
      </c>
      <c r="N369" s="1" t="s">
        <v>68</v>
      </c>
      <c r="O369" t="s">
        <v>69</v>
      </c>
      <c r="P369" s="1" t="s">
        <v>70</v>
      </c>
      <c r="Q369" t="s">
        <v>71</v>
      </c>
      <c r="R369" t="s">
        <v>3774</v>
      </c>
      <c r="S369" t="s">
        <v>781</v>
      </c>
      <c r="T369">
        <v>14</v>
      </c>
      <c r="U369">
        <v>3</v>
      </c>
      <c r="V369" t="s">
        <v>784</v>
      </c>
      <c r="W369">
        <v>2</v>
      </c>
      <c r="X369" t="s">
        <v>78</v>
      </c>
      <c r="Y369">
        <v>1</v>
      </c>
      <c r="Z369" t="s">
        <v>75</v>
      </c>
      <c r="AA369">
        <v>1</v>
      </c>
      <c r="AB369" s="3">
        <v>100</v>
      </c>
      <c r="AC369" s="3">
        <v>100</v>
      </c>
      <c r="AD369" s="3">
        <v>100</v>
      </c>
      <c r="AE369" s="3">
        <v>100</v>
      </c>
      <c r="AF369" s="3">
        <v>75</v>
      </c>
      <c r="AG369" s="3">
        <v>75</v>
      </c>
      <c r="AH369" s="3">
        <v>100</v>
      </c>
      <c r="AI369" s="3">
        <v>0</v>
      </c>
      <c r="AJ369" s="3">
        <v>0</v>
      </c>
      <c r="AK369" s="3">
        <v>100</v>
      </c>
      <c r="AL369" s="3">
        <v>0</v>
      </c>
      <c r="AM369" s="3">
        <v>0</v>
      </c>
      <c r="AN369" s="3">
        <v>100</v>
      </c>
      <c r="AO369" s="3">
        <v>0</v>
      </c>
      <c r="AP369" s="3">
        <v>0</v>
      </c>
      <c r="AQ369" s="3" t="s">
        <v>79</v>
      </c>
      <c r="AR369" s="3" t="s">
        <v>79</v>
      </c>
      <c r="AS369" s="3" t="s">
        <v>79</v>
      </c>
      <c r="AT369" s="4">
        <v>96934420</v>
      </c>
      <c r="AU369" s="4">
        <v>96934420</v>
      </c>
      <c r="AV369" s="3">
        <v>100</v>
      </c>
      <c r="AW369" s="4">
        <v>446498000</v>
      </c>
      <c r="AX369" s="4">
        <v>406993692</v>
      </c>
      <c r="AY369" s="3">
        <v>91.15</v>
      </c>
      <c r="AZ369" s="4">
        <v>730041000</v>
      </c>
      <c r="BA369" s="4">
        <v>0</v>
      </c>
      <c r="BB369" s="3">
        <v>0</v>
      </c>
      <c r="BC369" s="4">
        <v>93981065</v>
      </c>
      <c r="BD369" s="4">
        <v>0</v>
      </c>
      <c r="BE369" s="3">
        <v>0</v>
      </c>
      <c r="BF369" s="4">
        <v>111134255</v>
      </c>
      <c r="BG369" s="4">
        <v>0</v>
      </c>
      <c r="BH369" s="3">
        <v>0</v>
      </c>
      <c r="BI369" s="4">
        <v>1478588740</v>
      </c>
      <c r="BJ369" s="4">
        <v>503928112</v>
      </c>
      <c r="BK369" s="3">
        <v>34.08</v>
      </c>
      <c r="BM369" s="13">
        <f t="shared" si="61"/>
        <v>96.934420000000003</v>
      </c>
      <c r="BN369" s="13">
        <f t="shared" si="62"/>
        <v>96.934420000000003</v>
      </c>
      <c r="BO369" s="13">
        <f t="shared" si="63"/>
        <v>446.49799999999999</v>
      </c>
      <c r="BP369" s="13">
        <f t="shared" si="64"/>
        <v>406.99369200000001</v>
      </c>
      <c r="BQ369" s="13">
        <f t="shared" si="65"/>
        <v>730.04100000000005</v>
      </c>
      <c r="BR369" s="13">
        <f t="shared" si="66"/>
        <v>0</v>
      </c>
      <c r="BS369" s="13">
        <f t="shared" si="67"/>
        <v>93.981065000000001</v>
      </c>
      <c r="BT369" s="13">
        <f t="shared" si="68"/>
        <v>0</v>
      </c>
      <c r="BU369" s="13">
        <f t="shared" si="69"/>
        <v>111.134255</v>
      </c>
      <c r="BV369" s="13">
        <f t="shared" si="70"/>
        <v>0</v>
      </c>
      <c r="BW369" s="13">
        <f t="shared" si="71"/>
        <v>1478.5887399999999</v>
      </c>
      <c r="BX369" s="13">
        <f t="shared" si="72"/>
        <v>503.928112</v>
      </c>
    </row>
    <row r="370" spans="1:76" x14ac:dyDescent="0.25">
      <c r="A370">
        <v>16</v>
      </c>
      <c r="B370" t="s">
        <v>60</v>
      </c>
      <c r="C370" t="s">
        <v>61</v>
      </c>
      <c r="D370">
        <v>2021</v>
      </c>
      <c r="E370" t="s">
        <v>62</v>
      </c>
      <c r="F370" t="s">
        <v>63</v>
      </c>
      <c r="G370">
        <v>2</v>
      </c>
      <c r="H370" t="s">
        <v>64</v>
      </c>
      <c r="I370" t="s">
        <v>3666</v>
      </c>
      <c r="J370" t="s">
        <v>677</v>
      </c>
      <c r="K370" t="s">
        <v>678</v>
      </c>
      <c r="L370" t="s">
        <v>4103</v>
      </c>
      <c r="M370" t="s">
        <v>679</v>
      </c>
      <c r="N370" s="1" t="s">
        <v>68</v>
      </c>
      <c r="O370" t="s">
        <v>69</v>
      </c>
      <c r="P370" s="1" t="s">
        <v>70</v>
      </c>
      <c r="Q370" t="s">
        <v>71</v>
      </c>
      <c r="R370" t="s">
        <v>3774</v>
      </c>
      <c r="S370" t="s">
        <v>781</v>
      </c>
      <c r="T370">
        <v>14</v>
      </c>
      <c r="U370">
        <v>4</v>
      </c>
      <c r="V370" t="s">
        <v>785</v>
      </c>
      <c r="W370">
        <v>2</v>
      </c>
      <c r="X370" t="s">
        <v>78</v>
      </c>
      <c r="Y370">
        <v>1</v>
      </c>
      <c r="Z370" t="s">
        <v>75</v>
      </c>
      <c r="AA370">
        <v>1</v>
      </c>
      <c r="AB370" s="3">
        <v>100</v>
      </c>
      <c r="AC370" s="3">
        <v>96.32</v>
      </c>
      <c r="AD370" s="3">
        <v>96.32</v>
      </c>
      <c r="AE370" s="3">
        <v>100</v>
      </c>
      <c r="AF370" s="3">
        <v>75</v>
      </c>
      <c r="AG370" s="3">
        <v>75</v>
      </c>
      <c r="AH370" s="3">
        <v>100</v>
      </c>
      <c r="AI370" s="3">
        <v>0</v>
      </c>
      <c r="AJ370" s="3">
        <v>0</v>
      </c>
      <c r="AK370" s="3">
        <v>100</v>
      </c>
      <c r="AL370" s="3">
        <v>0</v>
      </c>
      <c r="AM370" s="3">
        <v>0</v>
      </c>
      <c r="AN370" s="3">
        <v>100</v>
      </c>
      <c r="AO370" s="3">
        <v>0</v>
      </c>
      <c r="AP370" s="3">
        <v>0</v>
      </c>
      <c r="AQ370" s="3" t="s">
        <v>79</v>
      </c>
      <c r="AR370" s="3" t="s">
        <v>79</v>
      </c>
      <c r="AS370" s="3" t="s">
        <v>79</v>
      </c>
      <c r="AT370" s="4">
        <v>445081201</v>
      </c>
      <c r="AU370" s="4">
        <v>445080465</v>
      </c>
      <c r="AV370" s="3">
        <v>100</v>
      </c>
      <c r="AW370" s="4">
        <v>2232219000</v>
      </c>
      <c r="AX370" s="4">
        <v>2038612300</v>
      </c>
      <c r="AY370" s="3">
        <v>91.33</v>
      </c>
      <c r="AZ370" s="4">
        <v>2015343000</v>
      </c>
      <c r="BA370" s="4">
        <v>0</v>
      </c>
      <c r="BB370" s="3">
        <v>0</v>
      </c>
      <c r="BC370" s="4">
        <v>815654465</v>
      </c>
      <c r="BD370" s="4">
        <v>0</v>
      </c>
      <c r="BE370" s="3">
        <v>0</v>
      </c>
      <c r="BF370" s="4">
        <v>964525692</v>
      </c>
      <c r="BG370" s="4">
        <v>0</v>
      </c>
      <c r="BH370" s="3">
        <v>0</v>
      </c>
      <c r="BI370" s="4">
        <v>6472823358</v>
      </c>
      <c r="BJ370" s="4">
        <v>2483692765</v>
      </c>
      <c r="BK370" s="3">
        <v>38.369999999999997</v>
      </c>
      <c r="BM370" s="13">
        <f t="shared" si="61"/>
        <v>445.08120100000002</v>
      </c>
      <c r="BN370" s="13">
        <f t="shared" si="62"/>
        <v>445.080465</v>
      </c>
      <c r="BO370" s="13">
        <f t="shared" si="63"/>
        <v>2232.2190000000001</v>
      </c>
      <c r="BP370" s="13">
        <f t="shared" si="64"/>
        <v>2038.6123</v>
      </c>
      <c r="BQ370" s="13">
        <f t="shared" si="65"/>
        <v>2015.3430000000001</v>
      </c>
      <c r="BR370" s="13">
        <f t="shared" si="66"/>
        <v>0</v>
      </c>
      <c r="BS370" s="13">
        <f t="shared" si="67"/>
        <v>815.65446499999996</v>
      </c>
      <c r="BT370" s="13">
        <f t="shared" si="68"/>
        <v>0</v>
      </c>
      <c r="BU370" s="13">
        <f t="shared" si="69"/>
        <v>964.52569200000005</v>
      </c>
      <c r="BV370" s="13">
        <f t="shared" si="70"/>
        <v>0</v>
      </c>
      <c r="BW370" s="13">
        <f t="shared" si="71"/>
        <v>6472.8233579999996</v>
      </c>
      <c r="BX370" s="13">
        <f t="shared" si="72"/>
        <v>2483.6927649999998</v>
      </c>
    </row>
    <row r="371" spans="1:76" x14ac:dyDescent="0.25">
      <c r="A371">
        <v>16</v>
      </c>
      <c r="B371" t="s">
        <v>60</v>
      </c>
      <c r="C371" t="s">
        <v>61</v>
      </c>
      <c r="D371">
        <v>2021</v>
      </c>
      <c r="E371" t="s">
        <v>62</v>
      </c>
      <c r="F371" t="s">
        <v>63</v>
      </c>
      <c r="G371">
        <v>2</v>
      </c>
      <c r="H371" t="s">
        <v>64</v>
      </c>
      <c r="I371" t="s">
        <v>3666</v>
      </c>
      <c r="J371" t="s">
        <v>677</v>
      </c>
      <c r="K371" t="s">
        <v>678</v>
      </c>
      <c r="L371" t="s">
        <v>4103</v>
      </c>
      <c r="M371" t="s">
        <v>679</v>
      </c>
      <c r="N371" s="1" t="s">
        <v>68</v>
      </c>
      <c r="O371" t="s">
        <v>69</v>
      </c>
      <c r="P371" s="1" t="s">
        <v>70</v>
      </c>
      <c r="Q371" t="s">
        <v>71</v>
      </c>
      <c r="R371" t="s">
        <v>3774</v>
      </c>
      <c r="S371" t="s">
        <v>781</v>
      </c>
      <c r="T371">
        <v>14</v>
      </c>
      <c r="U371">
        <v>5</v>
      </c>
      <c r="V371" t="s">
        <v>786</v>
      </c>
      <c r="W371">
        <v>2</v>
      </c>
      <c r="X371" t="s">
        <v>78</v>
      </c>
      <c r="Y371">
        <v>1</v>
      </c>
      <c r="Z371" t="s">
        <v>75</v>
      </c>
      <c r="AA371">
        <v>1</v>
      </c>
      <c r="AB371" s="3">
        <v>100</v>
      </c>
      <c r="AC371" s="3">
        <v>100</v>
      </c>
      <c r="AD371" s="3">
        <v>100</v>
      </c>
      <c r="AE371" s="3">
        <v>100</v>
      </c>
      <c r="AF371" s="3">
        <v>75</v>
      </c>
      <c r="AG371" s="3">
        <v>75</v>
      </c>
      <c r="AH371" s="3">
        <v>100</v>
      </c>
      <c r="AI371" s="3">
        <v>0</v>
      </c>
      <c r="AJ371" s="3">
        <v>0</v>
      </c>
      <c r="AK371" s="3">
        <v>100</v>
      </c>
      <c r="AL371" s="3">
        <v>0</v>
      </c>
      <c r="AM371" s="3">
        <v>0</v>
      </c>
      <c r="AN371" s="3">
        <v>100</v>
      </c>
      <c r="AO371" s="3">
        <v>0</v>
      </c>
      <c r="AP371" s="3">
        <v>0</v>
      </c>
      <c r="AQ371" s="3" t="s">
        <v>79</v>
      </c>
      <c r="AR371" s="3" t="s">
        <v>79</v>
      </c>
      <c r="AS371" s="3" t="s">
        <v>79</v>
      </c>
      <c r="AT371" s="4">
        <v>2216803999</v>
      </c>
      <c r="AU371" s="4">
        <v>2208764059</v>
      </c>
      <c r="AV371" s="3">
        <v>99.64</v>
      </c>
      <c r="AW371" s="4">
        <v>12133793231</v>
      </c>
      <c r="AX371" s="4">
        <v>9306733195</v>
      </c>
      <c r="AY371" s="3">
        <v>76.7</v>
      </c>
      <c r="AZ371" s="4">
        <v>14639075000</v>
      </c>
      <c r="BA371" s="4">
        <v>0</v>
      </c>
      <c r="BB371" s="3">
        <v>0</v>
      </c>
      <c r="BC371" s="4">
        <v>13497322629</v>
      </c>
      <c r="BD371" s="4">
        <v>0</v>
      </c>
      <c r="BE371" s="3">
        <v>0</v>
      </c>
      <c r="BF371" s="4">
        <v>15961811114</v>
      </c>
      <c r="BG371" s="4">
        <v>0</v>
      </c>
      <c r="BH371" s="3">
        <v>0</v>
      </c>
      <c r="BI371" s="4">
        <v>58448805973</v>
      </c>
      <c r="BJ371" s="4">
        <v>11515497254</v>
      </c>
      <c r="BK371" s="3">
        <v>19.7</v>
      </c>
      <c r="BM371" s="13">
        <f t="shared" si="61"/>
        <v>2216.8039990000002</v>
      </c>
      <c r="BN371" s="13">
        <f t="shared" si="62"/>
        <v>2208.7640590000001</v>
      </c>
      <c r="BO371" s="13">
        <f t="shared" si="63"/>
        <v>12133.793231</v>
      </c>
      <c r="BP371" s="13">
        <f t="shared" si="64"/>
        <v>9306.7331950000007</v>
      </c>
      <c r="BQ371" s="13">
        <f t="shared" si="65"/>
        <v>14639.075000000001</v>
      </c>
      <c r="BR371" s="13">
        <f t="shared" si="66"/>
        <v>0</v>
      </c>
      <c r="BS371" s="13">
        <f t="shared" si="67"/>
        <v>13497.322629</v>
      </c>
      <c r="BT371" s="13">
        <f t="shared" si="68"/>
        <v>0</v>
      </c>
      <c r="BU371" s="13">
        <f t="shared" si="69"/>
        <v>15961.811114</v>
      </c>
      <c r="BV371" s="13">
        <f t="shared" si="70"/>
        <v>0</v>
      </c>
      <c r="BW371" s="13">
        <f t="shared" si="71"/>
        <v>58448.805972999995</v>
      </c>
      <c r="BX371" s="13">
        <f t="shared" si="72"/>
        <v>11515.497254000002</v>
      </c>
    </row>
    <row r="372" spans="1:76" x14ac:dyDescent="0.25">
      <c r="A372">
        <v>16</v>
      </c>
      <c r="B372" t="s">
        <v>60</v>
      </c>
      <c r="C372" t="s">
        <v>61</v>
      </c>
      <c r="D372">
        <v>2021</v>
      </c>
      <c r="E372" t="s">
        <v>62</v>
      </c>
      <c r="F372" t="s">
        <v>63</v>
      </c>
      <c r="G372">
        <v>2</v>
      </c>
      <c r="H372" t="s">
        <v>64</v>
      </c>
      <c r="I372" t="s">
        <v>3666</v>
      </c>
      <c r="J372" t="s">
        <v>677</v>
      </c>
      <c r="K372" t="s">
        <v>678</v>
      </c>
      <c r="L372" t="s">
        <v>4103</v>
      </c>
      <c r="M372" t="s">
        <v>679</v>
      </c>
      <c r="N372" s="1" t="s">
        <v>68</v>
      </c>
      <c r="O372" t="s">
        <v>69</v>
      </c>
      <c r="P372" s="1" t="s">
        <v>70</v>
      </c>
      <c r="Q372" t="s">
        <v>71</v>
      </c>
      <c r="R372" t="s">
        <v>3775</v>
      </c>
      <c r="S372" t="s">
        <v>787</v>
      </c>
      <c r="T372">
        <v>17</v>
      </c>
      <c r="U372">
        <v>1</v>
      </c>
      <c r="V372" t="s">
        <v>788</v>
      </c>
      <c r="W372">
        <v>2</v>
      </c>
      <c r="X372" t="s">
        <v>78</v>
      </c>
      <c r="Y372">
        <v>1</v>
      </c>
      <c r="Z372" t="s">
        <v>75</v>
      </c>
      <c r="AA372">
        <v>1</v>
      </c>
      <c r="AB372" s="3">
        <v>70</v>
      </c>
      <c r="AC372" s="3">
        <v>100</v>
      </c>
      <c r="AD372" s="3">
        <v>142.86000000000001</v>
      </c>
      <c r="AE372" s="3">
        <v>70</v>
      </c>
      <c r="AF372" s="3">
        <v>77.739999999999995</v>
      </c>
      <c r="AG372" s="3">
        <v>111.06</v>
      </c>
      <c r="AH372" s="3">
        <v>70</v>
      </c>
      <c r="AI372" s="3">
        <v>0</v>
      </c>
      <c r="AJ372" s="3">
        <v>0</v>
      </c>
      <c r="AK372" s="3">
        <v>70</v>
      </c>
      <c r="AL372" s="3">
        <v>0</v>
      </c>
      <c r="AM372" s="3">
        <v>0</v>
      </c>
      <c r="AN372" s="3">
        <v>70</v>
      </c>
      <c r="AO372" s="3">
        <v>0</v>
      </c>
      <c r="AP372" s="3">
        <v>0</v>
      </c>
      <c r="AQ372" s="3" t="s">
        <v>79</v>
      </c>
      <c r="AR372" s="3" t="s">
        <v>79</v>
      </c>
      <c r="AS372" s="3" t="s">
        <v>79</v>
      </c>
      <c r="AT372" s="4">
        <v>8261439978</v>
      </c>
      <c r="AU372" s="4">
        <v>8261439978</v>
      </c>
      <c r="AV372" s="3">
        <v>100</v>
      </c>
      <c r="AW372" s="4">
        <v>30755032790</v>
      </c>
      <c r="AX372" s="4">
        <v>27750883250</v>
      </c>
      <c r="AY372" s="3">
        <v>90.23</v>
      </c>
      <c r="AZ372" s="4">
        <v>29910573000</v>
      </c>
      <c r="BA372" s="4">
        <v>0</v>
      </c>
      <c r="BB372" s="3">
        <v>0</v>
      </c>
      <c r="BC372" s="4">
        <v>18699068483</v>
      </c>
      <c r="BD372" s="4">
        <v>0</v>
      </c>
      <c r="BE372" s="3">
        <v>0</v>
      </c>
      <c r="BF372" s="4">
        <v>22112228142</v>
      </c>
      <c r="BG372" s="4">
        <v>0</v>
      </c>
      <c r="BH372" s="3">
        <v>0</v>
      </c>
      <c r="BI372" s="4">
        <v>109738342393</v>
      </c>
      <c r="BJ372" s="4">
        <v>36012323228</v>
      </c>
      <c r="BK372" s="3">
        <v>32.82</v>
      </c>
      <c r="BL372" t="s">
        <v>789</v>
      </c>
      <c r="BM372" s="13">
        <f t="shared" si="61"/>
        <v>8261.4399780000003</v>
      </c>
      <c r="BN372" s="13">
        <f t="shared" si="62"/>
        <v>8261.4399780000003</v>
      </c>
      <c r="BO372" s="13">
        <f t="shared" si="63"/>
        <v>30755.032790000001</v>
      </c>
      <c r="BP372" s="13">
        <f t="shared" si="64"/>
        <v>27750.883249999999</v>
      </c>
      <c r="BQ372" s="13">
        <f t="shared" si="65"/>
        <v>29910.573</v>
      </c>
      <c r="BR372" s="13">
        <f t="shared" si="66"/>
        <v>0</v>
      </c>
      <c r="BS372" s="13">
        <f t="shared" si="67"/>
        <v>18699.068482999999</v>
      </c>
      <c r="BT372" s="13">
        <f t="shared" si="68"/>
        <v>0</v>
      </c>
      <c r="BU372" s="13">
        <f t="shared" si="69"/>
        <v>22112.228142</v>
      </c>
      <c r="BV372" s="13">
        <f t="shared" si="70"/>
        <v>0</v>
      </c>
      <c r="BW372" s="13">
        <f t="shared" si="71"/>
        <v>109738.342393</v>
      </c>
      <c r="BX372" s="13">
        <f t="shared" si="72"/>
        <v>36012.323228000001</v>
      </c>
    </row>
    <row r="373" spans="1:76" x14ac:dyDescent="0.25">
      <c r="A373">
        <v>16</v>
      </c>
      <c r="B373" t="s">
        <v>60</v>
      </c>
      <c r="C373" t="s">
        <v>61</v>
      </c>
      <c r="D373">
        <v>2021</v>
      </c>
      <c r="E373" t="s">
        <v>62</v>
      </c>
      <c r="F373" t="s">
        <v>63</v>
      </c>
      <c r="G373">
        <v>2</v>
      </c>
      <c r="H373" t="s">
        <v>64</v>
      </c>
      <c r="I373" t="s">
        <v>3666</v>
      </c>
      <c r="J373" t="s">
        <v>677</v>
      </c>
      <c r="K373" t="s">
        <v>678</v>
      </c>
      <c r="L373" t="s">
        <v>4103</v>
      </c>
      <c r="M373" t="s">
        <v>679</v>
      </c>
      <c r="N373" s="1" t="s">
        <v>68</v>
      </c>
      <c r="O373" t="s">
        <v>69</v>
      </c>
      <c r="P373" s="1" t="s">
        <v>70</v>
      </c>
      <c r="Q373" t="s">
        <v>71</v>
      </c>
      <c r="R373" t="s">
        <v>3776</v>
      </c>
      <c r="S373" t="s">
        <v>790</v>
      </c>
      <c r="T373">
        <v>17</v>
      </c>
      <c r="U373">
        <v>1</v>
      </c>
      <c r="V373" t="s">
        <v>791</v>
      </c>
      <c r="W373">
        <v>2</v>
      </c>
      <c r="X373" t="s">
        <v>78</v>
      </c>
      <c r="Y373">
        <v>1</v>
      </c>
      <c r="Z373" t="s">
        <v>75</v>
      </c>
      <c r="AA373">
        <v>1</v>
      </c>
      <c r="AB373" s="3">
        <v>100</v>
      </c>
      <c r="AC373" s="3">
        <v>100</v>
      </c>
      <c r="AD373" s="3">
        <v>100</v>
      </c>
      <c r="AE373" s="3">
        <v>100</v>
      </c>
      <c r="AF373" s="3">
        <v>75</v>
      </c>
      <c r="AG373" s="3">
        <v>75</v>
      </c>
      <c r="AH373" s="3">
        <v>100</v>
      </c>
      <c r="AI373" s="3">
        <v>0</v>
      </c>
      <c r="AJ373" s="3">
        <v>0</v>
      </c>
      <c r="AK373" s="3">
        <v>100</v>
      </c>
      <c r="AL373" s="3">
        <v>0</v>
      </c>
      <c r="AM373" s="3">
        <v>0</v>
      </c>
      <c r="AN373" s="3">
        <v>100</v>
      </c>
      <c r="AO373" s="3">
        <v>0</v>
      </c>
      <c r="AP373" s="3">
        <v>0</v>
      </c>
      <c r="AQ373" s="3" t="s">
        <v>79</v>
      </c>
      <c r="AR373" s="3" t="s">
        <v>79</v>
      </c>
      <c r="AS373" s="3" t="s">
        <v>79</v>
      </c>
      <c r="AT373" s="4">
        <v>3894516971</v>
      </c>
      <c r="AU373" s="4">
        <v>3852845683</v>
      </c>
      <c r="AV373" s="3">
        <v>98.93</v>
      </c>
      <c r="AW373" s="4">
        <v>18833814199</v>
      </c>
      <c r="AX373" s="4">
        <v>16076304386</v>
      </c>
      <c r="AY373" s="3">
        <v>85.36</v>
      </c>
      <c r="AZ373" s="4">
        <v>21019381000</v>
      </c>
      <c r="BA373" s="4">
        <v>0</v>
      </c>
      <c r="BB373" s="3">
        <v>0</v>
      </c>
      <c r="BC373" s="4">
        <v>13667733365</v>
      </c>
      <c r="BD373" s="4">
        <v>0</v>
      </c>
      <c r="BE373" s="3">
        <v>0</v>
      </c>
      <c r="BF373" s="4">
        <v>16008826643</v>
      </c>
      <c r="BG373" s="4">
        <v>0</v>
      </c>
      <c r="BH373" s="3">
        <v>0</v>
      </c>
      <c r="BI373" s="4">
        <v>73424272178</v>
      </c>
      <c r="BJ373" s="4">
        <v>19929150069</v>
      </c>
      <c r="BK373" s="3">
        <v>27.14</v>
      </c>
      <c r="BM373" s="13">
        <f t="shared" si="61"/>
        <v>3894.516971</v>
      </c>
      <c r="BN373" s="13">
        <f t="shared" si="62"/>
        <v>3852.845683</v>
      </c>
      <c r="BO373" s="13">
        <f t="shared" si="63"/>
        <v>18833.814199</v>
      </c>
      <c r="BP373" s="13">
        <f t="shared" si="64"/>
        <v>16076.304386</v>
      </c>
      <c r="BQ373" s="13">
        <f t="shared" si="65"/>
        <v>21019.381000000001</v>
      </c>
      <c r="BR373" s="13">
        <f t="shared" si="66"/>
        <v>0</v>
      </c>
      <c r="BS373" s="13">
        <f t="shared" si="67"/>
        <v>13667.733365</v>
      </c>
      <c r="BT373" s="13">
        <f t="shared" si="68"/>
        <v>0</v>
      </c>
      <c r="BU373" s="13">
        <f t="shared" si="69"/>
        <v>16008.826643</v>
      </c>
      <c r="BV373" s="13">
        <f t="shared" si="70"/>
        <v>0</v>
      </c>
      <c r="BW373" s="13">
        <f t="shared" si="71"/>
        <v>73424.272177999999</v>
      </c>
      <c r="BX373" s="13">
        <f t="shared" si="72"/>
        <v>19929.150068999999</v>
      </c>
    </row>
    <row r="374" spans="1:76" x14ac:dyDescent="0.25">
      <c r="A374">
        <v>16</v>
      </c>
      <c r="B374" t="s">
        <v>60</v>
      </c>
      <c r="C374" t="s">
        <v>61</v>
      </c>
      <c r="D374">
        <v>2021</v>
      </c>
      <c r="E374" t="s">
        <v>62</v>
      </c>
      <c r="F374" t="s">
        <v>63</v>
      </c>
      <c r="G374">
        <v>2</v>
      </c>
      <c r="H374" t="s">
        <v>64</v>
      </c>
      <c r="I374" t="s">
        <v>3666</v>
      </c>
      <c r="J374" t="s">
        <v>677</v>
      </c>
      <c r="K374" t="s">
        <v>678</v>
      </c>
      <c r="L374" t="s">
        <v>4103</v>
      </c>
      <c r="M374" t="s">
        <v>679</v>
      </c>
      <c r="N374" s="1" t="s">
        <v>68</v>
      </c>
      <c r="O374" t="s">
        <v>69</v>
      </c>
      <c r="P374" s="1" t="s">
        <v>70</v>
      </c>
      <c r="Q374" t="s">
        <v>71</v>
      </c>
      <c r="R374" t="s">
        <v>3776</v>
      </c>
      <c r="S374" t="s">
        <v>790</v>
      </c>
      <c r="T374">
        <v>17</v>
      </c>
      <c r="U374">
        <v>2</v>
      </c>
      <c r="V374" t="s">
        <v>792</v>
      </c>
      <c r="W374">
        <v>1</v>
      </c>
      <c r="X374" t="s">
        <v>74</v>
      </c>
      <c r="Y374">
        <v>1</v>
      </c>
      <c r="Z374" t="s">
        <v>75</v>
      </c>
      <c r="AA374">
        <v>1</v>
      </c>
      <c r="AB374" s="3">
        <v>1</v>
      </c>
      <c r="AC374" s="3">
        <v>1</v>
      </c>
      <c r="AD374" s="3">
        <v>100</v>
      </c>
      <c r="AE374" s="3">
        <v>2</v>
      </c>
      <c r="AF374" s="3">
        <v>1.5</v>
      </c>
      <c r="AG374" s="3">
        <v>75</v>
      </c>
      <c r="AH374" s="3">
        <v>2</v>
      </c>
      <c r="AI374" s="3">
        <v>0</v>
      </c>
      <c r="AJ374" s="3">
        <v>0</v>
      </c>
      <c r="AK374" s="3">
        <v>2</v>
      </c>
      <c r="AL374" s="3">
        <v>0</v>
      </c>
      <c r="AM374" s="3">
        <v>0</v>
      </c>
      <c r="AN374" s="3">
        <v>1</v>
      </c>
      <c r="AO374" s="3">
        <v>0</v>
      </c>
      <c r="AP374" s="3">
        <v>0</v>
      </c>
      <c r="AQ374" s="3">
        <v>8</v>
      </c>
      <c r="AR374" s="3">
        <v>2.5</v>
      </c>
      <c r="AS374" s="3">
        <v>31.25</v>
      </c>
      <c r="AT374" s="4">
        <v>3799308444</v>
      </c>
      <c r="AU374" s="4">
        <v>3776073561</v>
      </c>
      <c r="AV374" s="3">
        <v>99.39</v>
      </c>
      <c r="AW374" s="4">
        <v>7343860666</v>
      </c>
      <c r="AX374" s="4">
        <v>5893634629</v>
      </c>
      <c r="AY374" s="3">
        <v>80.25</v>
      </c>
      <c r="AZ374" s="4">
        <v>5102501000</v>
      </c>
      <c r="BA374" s="4">
        <v>0</v>
      </c>
      <c r="BB374" s="3">
        <v>0</v>
      </c>
      <c r="BC374" s="4">
        <v>6032533556</v>
      </c>
      <c r="BD374" s="4">
        <v>0</v>
      </c>
      <c r="BE374" s="3">
        <v>0</v>
      </c>
      <c r="BF374" s="4">
        <v>7286467798</v>
      </c>
      <c r="BG374" s="4">
        <v>0</v>
      </c>
      <c r="BH374" s="3">
        <v>0</v>
      </c>
      <c r="BI374" s="4">
        <v>29564671464</v>
      </c>
      <c r="BJ374" s="4">
        <v>9669708190</v>
      </c>
      <c r="BK374" s="3">
        <v>32.71</v>
      </c>
      <c r="BM374" s="13">
        <f t="shared" si="61"/>
        <v>3799.3084439999998</v>
      </c>
      <c r="BN374" s="13">
        <f t="shared" si="62"/>
        <v>3776.0735610000002</v>
      </c>
      <c r="BO374" s="13">
        <f t="shared" si="63"/>
        <v>7343.8606659999996</v>
      </c>
      <c r="BP374" s="13">
        <f t="shared" si="64"/>
        <v>5893.6346290000001</v>
      </c>
      <c r="BQ374" s="13">
        <f t="shared" si="65"/>
        <v>5102.5010000000002</v>
      </c>
      <c r="BR374" s="13">
        <f t="shared" si="66"/>
        <v>0</v>
      </c>
      <c r="BS374" s="13">
        <f t="shared" si="67"/>
        <v>6032.5335560000003</v>
      </c>
      <c r="BT374" s="13">
        <f t="shared" si="68"/>
        <v>0</v>
      </c>
      <c r="BU374" s="13">
        <f t="shared" si="69"/>
        <v>7286.4677979999997</v>
      </c>
      <c r="BV374" s="13">
        <f t="shared" si="70"/>
        <v>0</v>
      </c>
      <c r="BW374" s="13">
        <f t="shared" si="71"/>
        <v>29564.671463999999</v>
      </c>
      <c r="BX374" s="13">
        <f t="shared" si="72"/>
        <v>9669.7081900000012</v>
      </c>
    </row>
    <row r="375" spans="1:76" x14ac:dyDescent="0.25">
      <c r="A375">
        <v>16</v>
      </c>
      <c r="B375" t="s">
        <v>60</v>
      </c>
      <c r="C375" t="s">
        <v>61</v>
      </c>
      <c r="D375">
        <v>2021</v>
      </c>
      <c r="E375" t="s">
        <v>62</v>
      </c>
      <c r="F375" t="s">
        <v>63</v>
      </c>
      <c r="G375">
        <v>2</v>
      </c>
      <c r="H375" t="s">
        <v>64</v>
      </c>
      <c r="I375" t="s">
        <v>3667</v>
      </c>
      <c r="J375" t="s">
        <v>793</v>
      </c>
      <c r="K375" t="s">
        <v>794</v>
      </c>
      <c r="L375" t="s">
        <v>4104</v>
      </c>
      <c r="M375" t="s">
        <v>795</v>
      </c>
      <c r="N375" s="1" t="s">
        <v>264</v>
      </c>
      <c r="O375" t="s">
        <v>265</v>
      </c>
      <c r="P375" s="1" t="s">
        <v>796</v>
      </c>
      <c r="Q375" t="s">
        <v>797</v>
      </c>
      <c r="R375" t="s">
        <v>3777</v>
      </c>
      <c r="S375" t="s">
        <v>798</v>
      </c>
      <c r="T375">
        <v>10</v>
      </c>
      <c r="U375">
        <v>1</v>
      </c>
      <c r="V375" t="s">
        <v>799</v>
      </c>
      <c r="W375">
        <v>1</v>
      </c>
      <c r="X375" t="s">
        <v>74</v>
      </c>
      <c r="Y375">
        <v>1</v>
      </c>
      <c r="Z375" t="s">
        <v>75</v>
      </c>
      <c r="AA375">
        <v>1</v>
      </c>
      <c r="AB375" s="3">
        <v>541</v>
      </c>
      <c r="AC375" s="3">
        <v>553</v>
      </c>
      <c r="AD375" s="3">
        <v>102.22</v>
      </c>
      <c r="AE375" s="3">
        <v>16400</v>
      </c>
      <c r="AF375" s="3">
        <v>2194</v>
      </c>
      <c r="AG375" s="3">
        <v>13.38</v>
      </c>
      <c r="AH375" s="3">
        <v>25000</v>
      </c>
      <c r="AI375" s="3">
        <v>0</v>
      </c>
      <c r="AJ375" s="3">
        <v>0</v>
      </c>
      <c r="AK375" s="3">
        <v>26480</v>
      </c>
      <c r="AL375" s="3">
        <v>0</v>
      </c>
      <c r="AM375" s="3">
        <v>0</v>
      </c>
      <c r="AN375" s="3">
        <v>11579</v>
      </c>
      <c r="AO375" s="3">
        <v>0</v>
      </c>
      <c r="AP375" s="3">
        <v>0</v>
      </c>
      <c r="AQ375" s="3">
        <v>80000</v>
      </c>
      <c r="AR375" s="3">
        <v>2747</v>
      </c>
      <c r="AS375" s="3">
        <v>3.43</v>
      </c>
      <c r="AT375" s="4">
        <v>260888555</v>
      </c>
      <c r="AU375" s="4">
        <v>260888553</v>
      </c>
      <c r="AV375" s="3">
        <v>100</v>
      </c>
      <c r="AW375" s="4">
        <v>14427569402</v>
      </c>
      <c r="AX375" s="4">
        <v>818173270</v>
      </c>
      <c r="AY375" s="3">
        <v>5.67</v>
      </c>
      <c r="AZ375" s="4">
        <v>9457000000</v>
      </c>
      <c r="BA375" s="4">
        <v>0</v>
      </c>
      <c r="BB375" s="3">
        <v>0</v>
      </c>
      <c r="BC375" s="4">
        <v>8444022727</v>
      </c>
      <c r="BD375" s="4">
        <v>0</v>
      </c>
      <c r="BE375" s="3">
        <v>0</v>
      </c>
      <c r="BF375" s="4">
        <v>6177080627</v>
      </c>
      <c r="BG375" s="4">
        <v>0</v>
      </c>
      <c r="BH375" s="3">
        <v>0</v>
      </c>
      <c r="BI375" s="4">
        <v>38766561311</v>
      </c>
      <c r="BJ375" s="4">
        <v>1079061823</v>
      </c>
      <c r="BK375" s="3">
        <v>2.78</v>
      </c>
      <c r="BM375" s="13">
        <f t="shared" si="61"/>
        <v>260.888555</v>
      </c>
      <c r="BN375" s="13">
        <f t="shared" si="62"/>
        <v>260.888553</v>
      </c>
      <c r="BO375" s="13">
        <f t="shared" si="63"/>
        <v>14427.569401999999</v>
      </c>
      <c r="BP375" s="13">
        <f t="shared" si="64"/>
        <v>818.17327</v>
      </c>
      <c r="BQ375" s="13">
        <f t="shared" si="65"/>
        <v>9457</v>
      </c>
      <c r="BR375" s="13">
        <f t="shared" si="66"/>
        <v>0</v>
      </c>
      <c r="BS375" s="13">
        <f t="shared" si="67"/>
        <v>8444.0227269999996</v>
      </c>
      <c r="BT375" s="13">
        <f t="shared" si="68"/>
        <v>0</v>
      </c>
      <c r="BU375" s="13">
        <f t="shared" si="69"/>
        <v>6177.0806270000003</v>
      </c>
      <c r="BV375" s="13">
        <f t="shared" si="70"/>
        <v>0</v>
      </c>
      <c r="BW375" s="13">
        <f t="shared" si="71"/>
        <v>38766.561310999998</v>
      </c>
      <c r="BX375" s="13">
        <f t="shared" si="72"/>
        <v>1079.061823</v>
      </c>
    </row>
    <row r="376" spans="1:76" x14ac:dyDescent="0.25">
      <c r="A376">
        <v>16</v>
      </c>
      <c r="B376" t="s">
        <v>60</v>
      </c>
      <c r="C376" t="s">
        <v>61</v>
      </c>
      <c r="D376">
        <v>2021</v>
      </c>
      <c r="E376" t="s">
        <v>62</v>
      </c>
      <c r="F376" t="s">
        <v>63</v>
      </c>
      <c r="G376">
        <v>2</v>
      </c>
      <c r="H376" t="s">
        <v>64</v>
      </c>
      <c r="I376" t="s">
        <v>3667</v>
      </c>
      <c r="J376" t="s">
        <v>793</v>
      </c>
      <c r="K376" t="s">
        <v>794</v>
      </c>
      <c r="L376" t="s">
        <v>4104</v>
      </c>
      <c r="M376" t="s">
        <v>795</v>
      </c>
      <c r="N376" s="1" t="s">
        <v>264</v>
      </c>
      <c r="O376" t="s">
        <v>265</v>
      </c>
      <c r="P376" s="1" t="s">
        <v>796</v>
      </c>
      <c r="Q376" t="s">
        <v>797</v>
      </c>
      <c r="R376" t="s">
        <v>3777</v>
      </c>
      <c r="S376" t="s">
        <v>798</v>
      </c>
      <c r="T376">
        <v>10</v>
      </c>
      <c r="U376">
        <v>2</v>
      </c>
      <c r="V376" t="s">
        <v>800</v>
      </c>
      <c r="W376">
        <v>1</v>
      </c>
      <c r="X376" t="s">
        <v>74</v>
      </c>
      <c r="Y376">
        <v>1</v>
      </c>
      <c r="Z376" t="s">
        <v>75</v>
      </c>
      <c r="AA376">
        <v>1</v>
      </c>
      <c r="AB376" s="3">
        <v>448</v>
      </c>
      <c r="AC376" s="3">
        <v>999</v>
      </c>
      <c r="AD376" s="3">
        <v>222.99</v>
      </c>
      <c r="AE376" s="3">
        <v>13600</v>
      </c>
      <c r="AF376" s="3">
        <v>4586</v>
      </c>
      <c r="AG376" s="3">
        <v>33.72</v>
      </c>
      <c r="AH376" s="3">
        <v>20000</v>
      </c>
      <c r="AI376" s="3">
        <v>0</v>
      </c>
      <c r="AJ376" s="3">
        <v>0</v>
      </c>
      <c r="AK376" s="3">
        <v>23020</v>
      </c>
      <c r="AL376" s="3">
        <v>0</v>
      </c>
      <c r="AM376" s="3">
        <v>0</v>
      </c>
      <c r="AN376" s="3">
        <v>12932</v>
      </c>
      <c r="AO376" s="3">
        <v>0</v>
      </c>
      <c r="AP376" s="3">
        <v>0</v>
      </c>
      <c r="AQ376" s="3">
        <v>70000</v>
      </c>
      <c r="AR376" s="3">
        <v>5585</v>
      </c>
      <c r="AS376" s="3">
        <v>7.98</v>
      </c>
      <c r="AT376" s="4">
        <v>260888556</v>
      </c>
      <c r="AU376" s="4">
        <v>260888554</v>
      </c>
      <c r="AV376" s="3">
        <v>100</v>
      </c>
      <c r="AW376" s="4">
        <v>21513863300</v>
      </c>
      <c r="AX376" s="4">
        <v>818173265</v>
      </c>
      <c r="AY376" s="3">
        <v>3.8</v>
      </c>
      <c r="AZ376" s="4">
        <v>14000000000</v>
      </c>
      <c r="BA376" s="4">
        <v>0</v>
      </c>
      <c r="BB376" s="3">
        <v>0</v>
      </c>
      <c r="BC376" s="4">
        <v>9650311689</v>
      </c>
      <c r="BD376" s="4">
        <v>0</v>
      </c>
      <c r="BE376" s="3">
        <v>0</v>
      </c>
      <c r="BF376" s="4">
        <v>5404945549</v>
      </c>
      <c r="BG376" s="4">
        <v>0</v>
      </c>
      <c r="BH376" s="3">
        <v>0</v>
      </c>
      <c r="BI376" s="4">
        <v>50830009094</v>
      </c>
      <c r="BJ376" s="4">
        <v>1079061819</v>
      </c>
      <c r="BK376" s="3">
        <v>2.12</v>
      </c>
      <c r="BM376" s="13">
        <f t="shared" si="61"/>
        <v>260.88855599999999</v>
      </c>
      <c r="BN376" s="13">
        <f t="shared" si="62"/>
        <v>260.888554</v>
      </c>
      <c r="BO376" s="13">
        <f t="shared" si="63"/>
        <v>21513.863300000001</v>
      </c>
      <c r="BP376" s="13">
        <f t="shared" si="64"/>
        <v>818.17326500000001</v>
      </c>
      <c r="BQ376" s="13">
        <f t="shared" si="65"/>
        <v>14000</v>
      </c>
      <c r="BR376" s="13">
        <f t="shared" si="66"/>
        <v>0</v>
      </c>
      <c r="BS376" s="13">
        <f t="shared" si="67"/>
        <v>9650.3116890000001</v>
      </c>
      <c r="BT376" s="13">
        <f t="shared" si="68"/>
        <v>0</v>
      </c>
      <c r="BU376" s="13">
        <f t="shared" si="69"/>
        <v>5404.945549</v>
      </c>
      <c r="BV376" s="13">
        <f t="shared" si="70"/>
        <v>0</v>
      </c>
      <c r="BW376" s="13">
        <f t="shared" si="71"/>
        <v>50830.009094000008</v>
      </c>
      <c r="BX376" s="13">
        <f t="shared" si="72"/>
        <v>1079.061819</v>
      </c>
    </row>
    <row r="377" spans="1:76" x14ac:dyDescent="0.25">
      <c r="A377">
        <v>16</v>
      </c>
      <c r="B377" t="s">
        <v>60</v>
      </c>
      <c r="C377" t="s">
        <v>61</v>
      </c>
      <c r="D377">
        <v>2021</v>
      </c>
      <c r="E377" t="s">
        <v>62</v>
      </c>
      <c r="F377" t="s">
        <v>63</v>
      </c>
      <c r="G377">
        <v>2</v>
      </c>
      <c r="H377" t="s">
        <v>64</v>
      </c>
      <c r="I377" t="s">
        <v>3667</v>
      </c>
      <c r="J377" t="s">
        <v>793</v>
      </c>
      <c r="K377" t="s">
        <v>794</v>
      </c>
      <c r="L377" t="s">
        <v>4104</v>
      </c>
      <c r="M377" t="s">
        <v>795</v>
      </c>
      <c r="N377" s="1" t="s">
        <v>264</v>
      </c>
      <c r="O377" t="s">
        <v>265</v>
      </c>
      <c r="P377" s="1" t="s">
        <v>796</v>
      </c>
      <c r="Q377" t="s">
        <v>797</v>
      </c>
      <c r="R377" t="s">
        <v>3777</v>
      </c>
      <c r="S377" t="s">
        <v>798</v>
      </c>
      <c r="T377">
        <v>10</v>
      </c>
      <c r="U377">
        <v>3</v>
      </c>
      <c r="V377" t="s">
        <v>801</v>
      </c>
      <c r="W377">
        <v>1</v>
      </c>
      <c r="X377" t="s">
        <v>74</v>
      </c>
      <c r="Y377">
        <v>1</v>
      </c>
      <c r="Z377" t="s">
        <v>75</v>
      </c>
      <c r="AA377">
        <v>1</v>
      </c>
      <c r="AB377" s="3">
        <v>329</v>
      </c>
      <c r="AC377" s="3">
        <v>741</v>
      </c>
      <c r="AD377" s="3">
        <v>225.23</v>
      </c>
      <c r="AE377" s="3">
        <v>10000</v>
      </c>
      <c r="AF377" s="3">
        <v>2068</v>
      </c>
      <c r="AG377" s="3">
        <v>20.68</v>
      </c>
      <c r="AH377" s="3">
        <v>35000</v>
      </c>
      <c r="AI377" s="3">
        <v>0</v>
      </c>
      <c r="AJ377" s="3">
        <v>0</v>
      </c>
      <c r="AK377" s="3">
        <v>3500</v>
      </c>
      <c r="AL377" s="3">
        <v>0</v>
      </c>
      <c r="AM377" s="3">
        <v>0</v>
      </c>
      <c r="AN377" s="3">
        <v>1171</v>
      </c>
      <c r="AO377" s="3">
        <v>0</v>
      </c>
      <c r="AP377" s="3">
        <v>0</v>
      </c>
      <c r="AQ377" s="3">
        <v>50000</v>
      </c>
      <c r="AR377" s="3">
        <v>2809</v>
      </c>
      <c r="AS377" s="3">
        <v>5.62</v>
      </c>
      <c r="AT377" s="4">
        <v>260888573</v>
      </c>
      <c r="AU377" s="4">
        <v>260888570</v>
      </c>
      <c r="AV377" s="3">
        <v>100</v>
      </c>
      <c r="AW377" s="4">
        <v>21513862298</v>
      </c>
      <c r="AX377" s="4">
        <v>818172265</v>
      </c>
      <c r="AY377" s="3">
        <v>3.8</v>
      </c>
      <c r="AZ377" s="4">
        <v>101500000000</v>
      </c>
      <c r="BA377" s="4">
        <v>0</v>
      </c>
      <c r="BB377" s="3">
        <v>0</v>
      </c>
      <c r="BC377" s="4">
        <v>6031444805</v>
      </c>
      <c r="BD377" s="4">
        <v>0</v>
      </c>
      <c r="BE377" s="3">
        <v>0</v>
      </c>
      <c r="BF377" s="4">
        <v>3860675392</v>
      </c>
      <c r="BG377" s="4">
        <v>0</v>
      </c>
      <c r="BH377" s="3">
        <v>0</v>
      </c>
      <c r="BI377" s="4">
        <v>133166871068</v>
      </c>
      <c r="BJ377" s="4">
        <v>1079060835</v>
      </c>
      <c r="BK377" s="3">
        <v>0.81</v>
      </c>
      <c r="BM377" s="13">
        <f t="shared" si="61"/>
        <v>260.88857300000001</v>
      </c>
      <c r="BN377" s="13">
        <f t="shared" si="62"/>
        <v>260.88857000000002</v>
      </c>
      <c r="BO377" s="13">
        <f t="shared" si="63"/>
        <v>21513.862298</v>
      </c>
      <c r="BP377" s="13">
        <f t="shared" si="64"/>
        <v>818.17226500000004</v>
      </c>
      <c r="BQ377" s="13">
        <f t="shared" si="65"/>
        <v>101500</v>
      </c>
      <c r="BR377" s="13">
        <f t="shared" si="66"/>
        <v>0</v>
      </c>
      <c r="BS377" s="13">
        <f t="shared" si="67"/>
        <v>6031.4448050000001</v>
      </c>
      <c r="BT377" s="13">
        <f t="shared" si="68"/>
        <v>0</v>
      </c>
      <c r="BU377" s="13">
        <f t="shared" si="69"/>
        <v>3860.6753920000001</v>
      </c>
      <c r="BV377" s="13">
        <f t="shared" si="70"/>
        <v>0</v>
      </c>
      <c r="BW377" s="13">
        <f t="shared" si="71"/>
        <v>133166.87106800001</v>
      </c>
      <c r="BX377" s="13">
        <f t="shared" si="72"/>
        <v>1079.060835</v>
      </c>
    </row>
    <row r="378" spans="1:76" x14ac:dyDescent="0.25">
      <c r="A378">
        <v>16</v>
      </c>
      <c r="B378" t="s">
        <v>60</v>
      </c>
      <c r="C378" t="s">
        <v>61</v>
      </c>
      <c r="D378">
        <v>2021</v>
      </c>
      <c r="E378" t="s">
        <v>62</v>
      </c>
      <c r="F378" t="s">
        <v>63</v>
      </c>
      <c r="G378">
        <v>2</v>
      </c>
      <c r="H378" t="s">
        <v>64</v>
      </c>
      <c r="I378" t="s">
        <v>3667</v>
      </c>
      <c r="J378" t="s">
        <v>793</v>
      </c>
      <c r="K378" t="s">
        <v>794</v>
      </c>
      <c r="L378" t="s">
        <v>4104</v>
      </c>
      <c r="M378" t="s">
        <v>795</v>
      </c>
      <c r="N378" s="1" t="s">
        <v>264</v>
      </c>
      <c r="O378" t="s">
        <v>265</v>
      </c>
      <c r="P378" s="1" t="s">
        <v>796</v>
      </c>
      <c r="Q378" t="s">
        <v>797</v>
      </c>
      <c r="R378" t="s">
        <v>3777</v>
      </c>
      <c r="S378" t="s">
        <v>798</v>
      </c>
      <c r="T378">
        <v>10</v>
      </c>
      <c r="U378">
        <v>4</v>
      </c>
      <c r="V378" t="s">
        <v>802</v>
      </c>
      <c r="W378">
        <v>1</v>
      </c>
      <c r="X378" t="s">
        <v>74</v>
      </c>
      <c r="Y378">
        <v>1</v>
      </c>
      <c r="Z378" t="s">
        <v>75</v>
      </c>
      <c r="AA378">
        <v>1</v>
      </c>
      <c r="AB378" s="3">
        <v>1</v>
      </c>
      <c r="AC378" s="3">
        <v>1</v>
      </c>
      <c r="AD378" s="3">
        <v>100</v>
      </c>
      <c r="AE378" s="3">
        <v>41</v>
      </c>
      <c r="AF378" s="3">
        <v>38</v>
      </c>
      <c r="AG378" s="3">
        <v>92.68</v>
      </c>
      <c r="AH378" s="3">
        <v>28</v>
      </c>
      <c r="AI378" s="3">
        <v>0</v>
      </c>
      <c r="AJ378" s="3">
        <v>0</v>
      </c>
      <c r="AK378" s="3">
        <v>15</v>
      </c>
      <c r="AL378" s="3">
        <v>0</v>
      </c>
      <c r="AM378" s="3">
        <v>0</v>
      </c>
      <c r="AN378" s="3">
        <v>15</v>
      </c>
      <c r="AO378" s="3">
        <v>0</v>
      </c>
      <c r="AP378" s="3">
        <v>0</v>
      </c>
      <c r="AQ378" s="3">
        <v>100</v>
      </c>
      <c r="AR378" s="3">
        <v>39</v>
      </c>
      <c r="AS378" s="3">
        <v>39</v>
      </c>
      <c r="AT378" s="4">
        <v>2267650</v>
      </c>
      <c r="AU378" s="4">
        <v>2267650</v>
      </c>
      <c r="AV378" s="3">
        <v>100</v>
      </c>
      <c r="AW378" s="4">
        <v>385555000</v>
      </c>
      <c r="AX378" s="4">
        <v>385555000</v>
      </c>
      <c r="AY378" s="3">
        <v>100</v>
      </c>
      <c r="AZ378" s="4">
        <v>600000000</v>
      </c>
      <c r="BA378" s="4">
        <v>0</v>
      </c>
      <c r="BB378" s="3">
        <v>0</v>
      </c>
      <c r="BC378" s="4">
        <v>56291203</v>
      </c>
      <c r="BD378" s="4">
        <v>0</v>
      </c>
      <c r="BE378" s="3">
        <v>0</v>
      </c>
      <c r="BF378" s="4">
        <v>53495762</v>
      </c>
      <c r="BG378" s="4">
        <v>0</v>
      </c>
      <c r="BH378" s="3">
        <v>0</v>
      </c>
      <c r="BI378" s="4">
        <v>1097609615</v>
      </c>
      <c r="BJ378" s="4">
        <v>387822650</v>
      </c>
      <c r="BK378" s="3">
        <v>35.33</v>
      </c>
      <c r="BM378" s="13">
        <f t="shared" si="61"/>
        <v>2.2676500000000002</v>
      </c>
      <c r="BN378" s="13">
        <f t="shared" si="62"/>
        <v>2.2676500000000002</v>
      </c>
      <c r="BO378" s="13">
        <f t="shared" si="63"/>
        <v>385.55500000000001</v>
      </c>
      <c r="BP378" s="13">
        <f t="shared" si="64"/>
        <v>385.55500000000001</v>
      </c>
      <c r="BQ378" s="13">
        <f t="shared" si="65"/>
        <v>600</v>
      </c>
      <c r="BR378" s="13">
        <f t="shared" si="66"/>
        <v>0</v>
      </c>
      <c r="BS378" s="13">
        <f t="shared" si="67"/>
        <v>56.291203000000003</v>
      </c>
      <c r="BT378" s="13">
        <f t="shared" si="68"/>
        <v>0</v>
      </c>
      <c r="BU378" s="13">
        <f t="shared" si="69"/>
        <v>53.495761999999999</v>
      </c>
      <c r="BV378" s="13">
        <f t="shared" si="70"/>
        <v>0</v>
      </c>
      <c r="BW378" s="13">
        <f t="shared" si="71"/>
        <v>1097.6096150000001</v>
      </c>
      <c r="BX378" s="13">
        <f t="shared" si="72"/>
        <v>387.82265000000001</v>
      </c>
    </row>
    <row r="379" spans="1:76" x14ac:dyDescent="0.25">
      <c r="A379">
        <v>16</v>
      </c>
      <c r="B379" t="s">
        <v>60</v>
      </c>
      <c r="C379" t="s">
        <v>61</v>
      </c>
      <c r="D379">
        <v>2021</v>
      </c>
      <c r="E379" t="s">
        <v>62</v>
      </c>
      <c r="F379" t="s">
        <v>63</v>
      </c>
      <c r="G379">
        <v>2</v>
      </c>
      <c r="H379" t="s">
        <v>64</v>
      </c>
      <c r="I379" t="s">
        <v>3667</v>
      </c>
      <c r="J379" t="s">
        <v>793</v>
      </c>
      <c r="K379" t="s">
        <v>794</v>
      </c>
      <c r="L379" t="s">
        <v>4104</v>
      </c>
      <c r="M379" t="s">
        <v>795</v>
      </c>
      <c r="N379" s="1" t="s">
        <v>264</v>
      </c>
      <c r="O379" t="s">
        <v>265</v>
      </c>
      <c r="P379" s="1" t="s">
        <v>796</v>
      </c>
      <c r="Q379" t="s">
        <v>797</v>
      </c>
      <c r="R379" t="s">
        <v>3777</v>
      </c>
      <c r="S379" t="s">
        <v>798</v>
      </c>
      <c r="T379">
        <v>10</v>
      </c>
      <c r="U379">
        <v>5</v>
      </c>
      <c r="V379" t="s">
        <v>803</v>
      </c>
      <c r="W379">
        <v>1</v>
      </c>
      <c r="X379" t="s">
        <v>74</v>
      </c>
      <c r="Y379">
        <v>1</v>
      </c>
      <c r="Z379" t="s">
        <v>75</v>
      </c>
      <c r="AA379">
        <v>1</v>
      </c>
      <c r="AB379" s="3">
        <v>566</v>
      </c>
      <c r="AC379" s="3">
        <v>2768</v>
      </c>
      <c r="AD379" s="3">
        <v>489.05</v>
      </c>
      <c r="AE379" s="3">
        <v>16586</v>
      </c>
      <c r="AF379" s="3">
        <v>6190</v>
      </c>
      <c r="AG379" s="3">
        <v>37.32</v>
      </c>
      <c r="AH379" s="3">
        <v>15578</v>
      </c>
      <c r="AI379" s="3">
        <v>0</v>
      </c>
      <c r="AJ379" s="3">
        <v>0</v>
      </c>
      <c r="AK379" s="3">
        <v>10526</v>
      </c>
      <c r="AL379" s="3">
        <v>0</v>
      </c>
      <c r="AM379" s="3">
        <v>0</v>
      </c>
      <c r="AN379" s="3">
        <v>6744</v>
      </c>
      <c r="AO379" s="3">
        <v>0</v>
      </c>
      <c r="AP379" s="3">
        <v>0</v>
      </c>
      <c r="AQ379" s="3">
        <v>50000</v>
      </c>
      <c r="AR379" s="3">
        <v>8958</v>
      </c>
      <c r="AS379" s="3">
        <v>17.920000000000002</v>
      </c>
      <c r="AT379" s="4">
        <v>352066666</v>
      </c>
      <c r="AU379" s="4">
        <v>352066666</v>
      </c>
      <c r="AV379" s="3">
        <v>100</v>
      </c>
      <c r="AW379" s="4">
        <v>9921650000</v>
      </c>
      <c r="AX379" s="4">
        <v>3195459975</v>
      </c>
      <c r="AY379" s="3">
        <v>32.21</v>
      </c>
      <c r="AZ379" s="4">
        <v>11000000000</v>
      </c>
      <c r="BA379" s="4">
        <v>0</v>
      </c>
      <c r="BB379" s="3">
        <v>0</v>
      </c>
      <c r="BC379" s="4">
        <v>5816951225</v>
      </c>
      <c r="BD379" s="4">
        <v>0</v>
      </c>
      <c r="BE379" s="3">
        <v>0</v>
      </c>
      <c r="BF379" s="4">
        <v>3727580910</v>
      </c>
      <c r="BG379" s="4">
        <v>0</v>
      </c>
      <c r="BH379" s="3">
        <v>0</v>
      </c>
      <c r="BI379" s="4">
        <v>30818248801</v>
      </c>
      <c r="BJ379" s="4">
        <v>3547526641</v>
      </c>
      <c r="BK379" s="3">
        <v>11.51</v>
      </c>
      <c r="BM379" s="13">
        <f t="shared" si="61"/>
        <v>352.066666</v>
      </c>
      <c r="BN379" s="13">
        <f t="shared" si="62"/>
        <v>352.066666</v>
      </c>
      <c r="BO379" s="13">
        <f t="shared" si="63"/>
        <v>9921.65</v>
      </c>
      <c r="BP379" s="13">
        <f t="shared" si="64"/>
        <v>3195.4599750000002</v>
      </c>
      <c r="BQ379" s="13">
        <f t="shared" si="65"/>
        <v>11000</v>
      </c>
      <c r="BR379" s="13">
        <f t="shared" si="66"/>
        <v>0</v>
      </c>
      <c r="BS379" s="13">
        <f t="shared" si="67"/>
        <v>5816.9512249999998</v>
      </c>
      <c r="BT379" s="13">
        <f t="shared" si="68"/>
        <v>0</v>
      </c>
      <c r="BU379" s="13">
        <f t="shared" si="69"/>
        <v>3727.5809100000001</v>
      </c>
      <c r="BV379" s="13">
        <f t="shared" si="70"/>
        <v>0</v>
      </c>
      <c r="BW379" s="13">
        <f t="shared" si="71"/>
        <v>30818.248801000002</v>
      </c>
      <c r="BX379" s="13">
        <f t="shared" si="72"/>
        <v>3547.5266410000004</v>
      </c>
    </row>
    <row r="380" spans="1:76" x14ac:dyDescent="0.25">
      <c r="A380">
        <v>16</v>
      </c>
      <c r="B380" t="s">
        <v>60</v>
      </c>
      <c r="C380" t="s">
        <v>61</v>
      </c>
      <c r="D380">
        <v>2021</v>
      </c>
      <c r="E380" t="s">
        <v>62</v>
      </c>
      <c r="F380" t="s">
        <v>63</v>
      </c>
      <c r="G380">
        <v>2</v>
      </c>
      <c r="H380" t="s">
        <v>64</v>
      </c>
      <c r="I380" t="s">
        <v>3667</v>
      </c>
      <c r="J380" t="s">
        <v>793</v>
      </c>
      <c r="K380" t="s">
        <v>794</v>
      </c>
      <c r="L380" t="s">
        <v>4104</v>
      </c>
      <c r="M380" t="s">
        <v>795</v>
      </c>
      <c r="N380" s="1" t="s">
        <v>264</v>
      </c>
      <c r="O380" t="s">
        <v>265</v>
      </c>
      <c r="P380" s="1" t="s">
        <v>796</v>
      </c>
      <c r="Q380" t="s">
        <v>797</v>
      </c>
      <c r="R380" t="s">
        <v>3778</v>
      </c>
      <c r="S380" t="s">
        <v>804</v>
      </c>
      <c r="T380">
        <v>8</v>
      </c>
      <c r="U380">
        <v>1</v>
      </c>
      <c r="V380" t="s">
        <v>805</v>
      </c>
      <c r="W380">
        <v>1</v>
      </c>
      <c r="X380" t="s">
        <v>74</v>
      </c>
      <c r="Y380">
        <v>1</v>
      </c>
      <c r="Z380" t="s">
        <v>75</v>
      </c>
      <c r="AA380">
        <v>1</v>
      </c>
      <c r="AB380" s="3">
        <v>1375</v>
      </c>
      <c r="AC380" s="3">
        <v>1465</v>
      </c>
      <c r="AD380" s="3">
        <v>106.55</v>
      </c>
      <c r="AE380" s="3">
        <v>13708</v>
      </c>
      <c r="AF380" s="3">
        <v>3465</v>
      </c>
      <c r="AG380" s="3">
        <v>25.28</v>
      </c>
      <c r="AH380" s="3">
        <v>12875</v>
      </c>
      <c r="AI380" s="3">
        <v>0</v>
      </c>
      <c r="AJ380" s="3">
        <v>0</v>
      </c>
      <c r="AK380" s="3">
        <v>8700</v>
      </c>
      <c r="AL380" s="3">
        <v>0</v>
      </c>
      <c r="AM380" s="3">
        <v>0</v>
      </c>
      <c r="AN380" s="3">
        <v>7082</v>
      </c>
      <c r="AO380" s="3">
        <v>0</v>
      </c>
      <c r="AP380" s="3">
        <v>0</v>
      </c>
      <c r="AQ380" s="3">
        <v>43740</v>
      </c>
      <c r="AR380" s="3">
        <v>4930</v>
      </c>
      <c r="AS380" s="3">
        <v>11.27</v>
      </c>
      <c r="AT380" s="4">
        <v>78864000</v>
      </c>
      <c r="AU380" s="4">
        <v>78864000</v>
      </c>
      <c r="AV380" s="3">
        <v>100</v>
      </c>
      <c r="AW380" s="4">
        <v>1264897844</v>
      </c>
      <c r="AX380" s="4">
        <v>795690000</v>
      </c>
      <c r="AY380" s="3">
        <v>62.91</v>
      </c>
      <c r="AZ380" s="4">
        <v>8000000000</v>
      </c>
      <c r="BA380" s="4">
        <v>0</v>
      </c>
      <c r="BB380" s="3">
        <v>0</v>
      </c>
      <c r="BC380" s="4">
        <v>805383386</v>
      </c>
      <c r="BD380" s="4">
        <v>0</v>
      </c>
      <c r="BE380" s="3">
        <v>0</v>
      </c>
      <c r="BF380" s="4">
        <v>655602703</v>
      </c>
      <c r="BG380" s="4">
        <v>0</v>
      </c>
      <c r="BH380" s="3">
        <v>0</v>
      </c>
      <c r="BI380" s="4">
        <v>10804747933</v>
      </c>
      <c r="BJ380" s="4">
        <v>874554000</v>
      </c>
      <c r="BK380" s="3">
        <v>8.09</v>
      </c>
      <c r="BM380" s="13">
        <f t="shared" si="61"/>
        <v>78.864000000000004</v>
      </c>
      <c r="BN380" s="13">
        <f t="shared" si="62"/>
        <v>78.864000000000004</v>
      </c>
      <c r="BO380" s="13">
        <f t="shared" si="63"/>
        <v>1264.8978440000001</v>
      </c>
      <c r="BP380" s="13">
        <f t="shared" si="64"/>
        <v>795.69</v>
      </c>
      <c r="BQ380" s="13">
        <f t="shared" si="65"/>
        <v>8000</v>
      </c>
      <c r="BR380" s="13">
        <f t="shared" si="66"/>
        <v>0</v>
      </c>
      <c r="BS380" s="13">
        <f t="shared" si="67"/>
        <v>805.38338599999997</v>
      </c>
      <c r="BT380" s="13">
        <f t="shared" si="68"/>
        <v>0</v>
      </c>
      <c r="BU380" s="13">
        <f t="shared" si="69"/>
        <v>655.60270300000002</v>
      </c>
      <c r="BV380" s="13">
        <f t="shared" si="70"/>
        <v>0</v>
      </c>
      <c r="BW380" s="13">
        <f t="shared" si="71"/>
        <v>10804.747933000001</v>
      </c>
      <c r="BX380" s="13">
        <f t="shared" si="72"/>
        <v>874.55400000000009</v>
      </c>
    </row>
    <row r="381" spans="1:76" x14ac:dyDescent="0.25">
      <c r="A381">
        <v>16</v>
      </c>
      <c r="B381" t="s">
        <v>60</v>
      </c>
      <c r="C381" t="s">
        <v>61</v>
      </c>
      <c r="D381">
        <v>2021</v>
      </c>
      <c r="E381" t="s">
        <v>62</v>
      </c>
      <c r="F381" t="s">
        <v>63</v>
      </c>
      <c r="G381">
        <v>2</v>
      </c>
      <c r="H381" t="s">
        <v>64</v>
      </c>
      <c r="I381" t="s">
        <v>3667</v>
      </c>
      <c r="J381" t="s">
        <v>793</v>
      </c>
      <c r="K381" t="s">
        <v>794</v>
      </c>
      <c r="L381" t="s">
        <v>4104</v>
      </c>
      <c r="M381" t="s">
        <v>795</v>
      </c>
      <c r="N381" s="1" t="s">
        <v>264</v>
      </c>
      <c r="O381" t="s">
        <v>265</v>
      </c>
      <c r="P381" s="1" t="s">
        <v>796</v>
      </c>
      <c r="Q381" t="s">
        <v>797</v>
      </c>
      <c r="R381" t="s">
        <v>3778</v>
      </c>
      <c r="S381" t="s">
        <v>804</v>
      </c>
      <c r="T381">
        <v>8</v>
      </c>
      <c r="U381">
        <v>2</v>
      </c>
      <c r="V381" t="s">
        <v>806</v>
      </c>
      <c r="W381">
        <v>1</v>
      </c>
      <c r="X381" t="s">
        <v>74</v>
      </c>
      <c r="Y381">
        <v>1</v>
      </c>
      <c r="Z381" t="s">
        <v>75</v>
      </c>
      <c r="AA381">
        <v>1</v>
      </c>
      <c r="AB381" s="3">
        <v>1111</v>
      </c>
      <c r="AC381" s="3">
        <v>1140</v>
      </c>
      <c r="AD381" s="3">
        <v>102.61</v>
      </c>
      <c r="AE381" s="3">
        <v>9904</v>
      </c>
      <c r="AF381" s="3">
        <v>918</v>
      </c>
      <c r="AG381" s="3">
        <v>9.27</v>
      </c>
      <c r="AH381" s="3">
        <v>9302</v>
      </c>
      <c r="AI381" s="3">
        <v>0</v>
      </c>
      <c r="AJ381" s="3">
        <v>0</v>
      </c>
      <c r="AK381" s="3">
        <v>6285</v>
      </c>
      <c r="AL381" s="3">
        <v>0</v>
      </c>
      <c r="AM381" s="3">
        <v>0</v>
      </c>
      <c r="AN381" s="3">
        <v>2558</v>
      </c>
      <c r="AO381" s="3">
        <v>0</v>
      </c>
      <c r="AP381" s="3">
        <v>0</v>
      </c>
      <c r="AQ381" s="3">
        <v>29160</v>
      </c>
      <c r="AR381" s="3">
        <v>2058</v>
      </c>
      <c r="AS381" s="3">
        <v>7.06</v>
      </c>
      <c r="AT381" s="4">
        <v>115208246</v>
      </c>
      <c r="AU381" s="4">
        <v>115207589</v>
      </c>
      <c r="AV381" s="3">
        <v>100</v>
      </c>
      <c r="AW381" s="4">
        <v>6727000000</v>
      </c>
      <c r="AX381" s="4">
        <v>1451218400</v>
      </c>
      <c r="AY381" s="3">
        <v>21.57</v>
      </c>
      <c r="AZ381" s="4">
        <v>1000000000</v>
      </c>
      <c r="BA381" s="4">
        <v>0</v>
      </c>
      <c r="BB381" s="3">
        <v>0</v>
      </c>
      <c r="BC381" s="4">
        <v>596671228</v>
      </c>
      <c r="BD381" s="4">
        <v>0</v>
      </c>
      <c r="BE381" s="3">
        <v>0</v>
      </c>
      <c r="BF381" s="4">
        <v>242852830</v>
      </c>
      <c r="BG381" s="4">
        <v>0</v>
      </c>
      <c r="BH381" s="3">
        <v>0</v>
      </c>
      <c r="BI381" s="4">
        <v>8681732304</v>
      </c>
      <c r="BJ381" s="4">
        <v>1566425989</v>
      </c>
      <c r="BK381" s="3">
        <v>18.04</v>
      </c>
      <c r="BM381" s="13">
        <f t="shared" si="61"/>
        <v>115.208246</v>
      </c>
      <c r="BN381" s="13">
        <f t="shared" si="62"/>
        <v>115.207589</v>
      </c>
      <c r="BO381" s="13">
        <f t="shared" si="63"/>
        <v>6727</v>
      </c>
      <c r="BP381" s="13">
        <f t="shared" si="64"/>
        <v>1451.2184</v>
      </c>
      <c r="BQ381" s="13">
        <f t="shared" si="65"/>
        <v>1000</v>
      </c>
      <c r="BR381" s="13">
        <f t="shared" si="66"/>
        <v>0</v>
      </c>
      <c r="BS381" s="13">
        <f t="shared" si="67"/>
        <v>596.67122800000004</v>
      </c>
      <c r="BT381" s="13">
        <f t="shared" si="68"/>
        <v>0</v>
      </c>
      <c r="BU381" s="13">
        <f t="shared" si="69"/>
        <v>242.85283000000001</v>
      </c>
      <c r="BV381" s="13">
        <f t="shared" si="70"/>
        <v>0</v>
      </c>
      <c r="BW381" s="13">
        <f t="shared" si="71"/>
        <v>8681.7323039999992</v>
      </c>
      <c r="BX381" s="13">
        <f t="shared" si="72"/>
        <v>1566.4259890000001</v>
      </c>
    </row>
    <row r="382" spans="1:76" x14ac:dyDescent="0.25">
      <c r="A382">
        <v>16</v>
      </c>
      <c r="B382" t="s">
        <v>60</v>
      </c>
      <c r="C382" t="s">
        <v>61</v>
      </c>
      <c r="D382">
        <v>2021</v>
      </c>
      <c r="E382" t="s">
        <v>62</v>
      </c>
      <c r="F382" t="s">
        <v>63</v>
      </c>
      <c r="G382">
        <v>2</v>
      </c>
      <c r="H382" t="s">
        <v>64</v>
      </c>
      <c r="I382" t="s">
        <v>3667</v>
      </c>
      <c r="J382" t="s">
        <v>793</v>
      </c>
      <c r="K382" t="s">
        <v>794</v>
      </c>
      <c r="L382" t="s">
        <v>4104</v>
      </c>
      <c r="M382" t="s">
        <v>795</v>
      </c>
      <c r="N382" s="1" t="s">
        <v>264</v>
      </c>
      <c r="O382" t="s">
        <v>265</v>
      </c>
      <c r="P382" s="1" t="s">
        <v>796</v>
      </c>
      <c r="Q382" t="s">
        <v>797</v>
      </c>
      <c r="R382" t="s">
        <v>3778</v>
      </c>
      <c r="S382" t="s">
        <v>804</v>
      </c>
      <c r="T382">
        <v>8</v>
      </c>
      <c r="U382">
        <v>3</v>
      </c>
      <c r="V382" t="s">
        <v>807</v>
      </c>
      <c r="W382">
        <v>2</v>
      </c>
      <c r="X382" t="s">
        <v>78</v>
      </c>
      <c r="Y382">
        <v>1</v>
      </c>
      <c r="Z382" t="s">
        <v>75</v>
      </c>
      <c r="AA382">
        <v>1</v>
      </c>
      <c r="AB382" s="3">
        <v>1</v>
      </c>
      <c r="AC382" s="3">
        <v>1</v>
      </c>
      <c r="AD382" s="3">
        <v>100</v>
      </c>
      <c r="AE382" s="3">
        <v>1</v>
      </c>
      <c r="AF382" s="3">
        <v>0</v>
      </c>
      <c r="AG382" s="3">
        <v>0</v>
      </c>
      <c r="AH382" s="3">
        <v>1</v>
      </c>
      <c r="AI382" s="3">
        <v>0</v>
      </c>
      <c r="AJ382" s="3">
        <v>0</v>
      </c>
      <c r="AK382" s="3">
        <v>1</v>
      </c>
      <c r="AL382" s="3">
        <v>0</v>
      </c>
      <c r="AM382" s="3">
        <v>0</v>
      </c>
      <c r="AN382" s="3">
        <v>1</v>
      </c>
      <c r="AO382" s="3">
        <v>0</v>
      </c>
      <c r="AP382" s="3">
        <v>0</v>
      </c>
      <c r="AQ382" s="3" t="s">
        <v>79</v>
      </c>
      <c r="AR382" s="3" t="s">
        <v>79</v>
      </c>
      <c r="AS382" s="3" t="s">
        <v>79</v>
      </c>
      <c r="AT382" s="4">
        <v>37200000</v>
      </c>
      <c r="AU382" s="4">
        <v>37200000</v>
      </c>
      <c r="AV382" s="3">
        <v>100</v>
      </c>
      <c r="AW382" s="4">
        <v>88000000</v>
      </c>
      <c r="AX382" s="4">
        <v>45000000</v>
      </c>
      <c r="AY382" s="3">
        <v>51.14</v>
      </c>
      <c r="AZ382" s="4">
        <v>117200000</v>
      </c>
      <c r="BA382" s="4">
        <v>0</v>
      </c>
      <c r="BB382" s="3">
        <v>0</v>
      </c>
      <c r="BC382" s="4">
        <v>142612975</v>
      </c>
      <c r="BD382" s="4">
        <v>0</v>
      </c>
      <c r="BE382" s="3">
        <v>0</v>
      </c>
      <c r="BF382" s="4">
        <v>94287697</v>
      </c>
      <c r="BG382" s="4">
        <v>0</v>
      </c>
      <c r="BH382" s="3">
        <v>0</v>
      </c>
      <c r="BI382" s="4">
        <v>479300672</v>
      </c>
      <c r="BJ382" s="4">
        <v>82200000</v>
      </c>
      <c r="BK382" s="3">
        <v>17.149999999999999</v>
      </c>
      <c r="BL382" t="s">
        <v>808</v>
      </c>
      <c r="BM382" s="13">
        <f t="shared" si="61"/>
        <v>37.200000000000003</v>
      </c>
      <c r="BN382" s="13">
        <f t="shared" si="62"/>
        <v>37.200000000000003</v>
      </c>
      <c r="BO382" s="13">
        <f t="shared" si="63"/>
        <v>88</v>
      </c>
      <c r="BP382" s="13">
        <f t="shared" si="64"/>
        <v>45</v>
      </c>
      <c r="BQ382" s="13">
        <f t="shared" si="65"/>
        <v>117.2</v>
      </c>
      <c r="BR382" s="13">
        <f t="shared" si="66"/>
        <v>0</v>
      </c>
      <c r="BS382" s="13">
        <f t="shared" si="67"/>
        <v>142.61297500000001</v>
      </c>
      <c r="BT382" s="13">
        <f t="shared" si="68"/>
        <v>0</v>
      </c>
      <c r="BU382" s="13">
        <f t="shared" si="69"/>
        <v>94.287696999999994</v>
      </c>
      <c r="BV382" s="13">
        <f t="shared" si="70"/>
        <v>0</v>
      </c>
      <c r="BW382" s="13">
        <f t="shared" si="71"/>
        <v>479.30067199999996</v>
      </c>
      <c r="BX382" s="13">
        <f t="shared" si="72"/>
        <v>82.2</v>
      </c>
    </row>
    <row r="383" spans="1:76" x14ac:dyDescent="0.25">
      <c r="A383">
        <v>16</v>
      </c>
      <c r="B383" t="s">
        <v>60</v>
      </c>
      <c r="C383" t="s">
        <v>61</v>
      </c>
      <c r="D383">
        <v>2021</v>
      </c>
      <c r="E383" t="s">
        <v>62</v>
      </c>
      <c r="F383" t="s">
        <v>63</v>
      </c>
      <c r="G383">
        <v>2</v>
      </c>
      <c r="H383" t="s">
        <v>64</v>
      </c>
      <c r="I383" t="s">
        <v>3667</v>
      </c>
      <c r="J383" t="s">
        <v>793</v>
      </c>
      <c r="K383" t="s">
        <v>794</v>
      </c>
      <c r="L383" t="s">
        <v>4104</v>
      </c>
      <c r="M383" t="s">
        <v>795</v>
      </c>
      <c r="N383" s="1" t="s">
        <v>264</v>
      </c>
      <c r="O383" t="s">
        <v>265</v>
      </c>
      <c r="P383" s="1" t="s">
        <v>796</v>
      </c>
      <c r="Q383" t="s">
        <v>797</v>
      </c>
      <c r="R383" t="s">
        <v>3778</v>
      </c>
      <c r="S383" t="s">
        <v>804</v>
      </c>
      <c r="T383">
        <v>8</v>
      </c>
      <c r="U383">
        <v>4</v>
      </c>
      <c r="V383" t="s">
        <v>809</v>
      </c>
      <c r="W383">
        <v>1</v>
      </c>
      <c r="X383" t="s">
        <v>74</v>
      </c>
      <c r="Y383">
        <v>1</v>
      </c>
      <c r="Z383" t="s">
        <v>75</v>
      </c>
      <c r="AA383">
        <v>1</v>
      </c>
      <c r="AB383" s="3">
        <v>2185</v>
      </c>
      <c r="AC383" s="3">
        <v>0</v>
      </c>
      <c r="AD383" s="3">
        <v>0</v>
      </c>
      <c r="AE383" s="3">
        <v>26336</v>
      </c>
      <c r="AF383" s="3">
        <v>420</v>
      </c>
      <c r="AG383" s="3">
        <v>1.59</v>
      </c>
      <c r="AH383" s="3">
        <v>22624</v>
      </c>
      <c r="AI383" s="3">
        <v>0</v>
      </c>
      <c r="AJ383" s="3">
        <v>0</v>
      </c>
      <c r="AK383" s="3">
        <v>15202</v>
      </c>
      <c r="AL383" s="3">
        <v>0</v>
      </c>
      <c r="AM383" s="3">
        <v>0</v>
      </c>
      <c r="AN383" s="3">
        <v>9738</v>
      </c>
      <c r="AO383" s="3">
        <v>0</v>
      </c>
      <c r="AP383" s="3">
        <v>0</v>
      </c>
      <c r="AQ383" s="3">
        <v>73900</v>
      </c>
      <c r="AR383" s="3">
        <v>420</v>
      </c>
      <c r="AS383" s="3">
        <v>0.56999999999999995</v>
      </c>
      <c r="AT383" s="4">
        <v>1808392000</v>
      </c>
      <c r="AU383" s="4">
        <v>1808392000</v>
      </c>
      <c r="AV383" s="3">
        <v>100</v>
      </c>
      <c r="AW383" s="4">
        <v>29989933156</v>
      </c>
      <c r="AX383" s="4">
        <v>11789219633</v>
      </c>
      <c r="AY383" s="3">
        <v>39.31</v>
      </c>
      <c r="AZ383" s="4">
        <v>20000000000</v>
      </c>
      <c r="BA383" s="4">
        <v>0</v>
      </c>
      <c r="BB383" s="3">
        <v>0</v>
      </c>
      <c r="BC383" s="4">
        <v>11451821917</v>
      </c>
      <c r="BD383" s="4">
        <v>0</v>
      </c>
      <c r="BE383" s="3">
        <v>0</v>
      </c>
      <c r="BF383" s="4">
        <v>7335582777</v>
      </c>
      <c r="BG383" s="4">
        <v>0</v>
      </c>
      <c r="BH383" s="3">
        <v>0</v>
      </c>
      <c r="BI383" s="4">
        <v>70585729850</v>
      </c>
      <c r="BJ383" s="4">
        <v>13597611633</v>
      </c>
      <c r="BK383" s="3">
        <v>19.260000000000002</v>
      </c>
      <c r="BL383" t="s">
        <v>808</v>
      </c>
      <c r="BM383" s="13">
        <f t="shared" si="61"/>
        <v>1808.3920000000001</v>
      </c>
      <c r="BN383" s="13">
        <f t="shared" si="62"/>
        <v>1808.3920000000001</v>
      </c>
      <c r="BO383" s="13">
        <f t="shared" si="63"/>
        <v>29989.933155999999</v>
      </c>
      <c r="BP383" s="13">
        <f t="shared" si="64"/>
        <v>11789.219633000001</v>
      </c>
      <c r="BQ383" s="13">
        <f t="shared" si="65"/>
        <v>20000</v>
      </c>
      <c r="BR383" s="13">
        <f t="shared" si="66"/>
        <v>0</v>
      </c>
      <c r="BS383" s="13">
        <f t="shared" si="67"/>
        <v>11451.821916999999</v>
      </c>
      <c r="BT383" s="13">
        <f t="shared" si="68"/>
        <v>0</v>
      </c>
      <c r="BU383" s="13">
        <f t="shared" si="69"/>
        <v>7335.5827769999996</v>
      </c>
      <c r="BV383" s="13">
        <f t="shared" si="70"/>
        <v>0</v>
      </c>
      <c r="BW383" s="13">
        <f t="shared" si="71"/>
        <v>70585.729850000003</v>
      </c>
      <c r="BX383" s="13">
        <f t="shared" si="72"/>
        <v>13597.611633</v>
      </c>
    </row>
    <row r="384" spans="1:76" x14ac:dyDescent="0.25">
      <c r="A384">
        <v>16</v>
      </c>
      <c r="B384" t="s">
        <v>60</v>
      </c>
      <c r="C384" t="s">
        <v>61</v>
      </c>
      <c r="D384">
        <v>2021</v>
      </c>
      <c r="E384" t="s">
        <v>62</v>
      </c>
      <c r="F384" t="s">
        <v>63</v>
      </c>
      <c r="G384">
        <v>2</v>
      </c>
      <c r="H384" t="s">
        <v>64</v>
      </c>
      <c r="I384" t="s">
        <v>3667</v>
      </c>
      <c r="J384" t="s">
        <v>793</v>
      </c>
      <c r="K384" t="s">
        <v>794</v>
      </c>
      <c r="L384" t="s">
        <v>4104</v>
      </c>
      <c r="M384" t="s">
        <v>795</v>
      </c>
      <c r="N384" s="1" t="s">
        <v>264</v>
      </c>
      <c r="O384" t="s">
        <v>265</v>
      </c>
      <c r="P384" s="1" t="s">
        <v>810</v>
      </c>
      <c r="Q384" t="s">
        <v>811</v>
      </c>
      <c r="R384" t="s">
        <v>3779</v>
      </c>
      <c r="S384" t="s">
        <v>812</v>
      </c>
      <c r="T384">
        <v>15</v>
      </c>
      <c r="U384">
        <v>1</v>
      </c>
      <c r="V384" t="s">
        <v>813</v>
      </c>
      <c r="W384">
        <v>1</v>
      </c>
      <c r="X384" t="s">
        <v>74</v>
      </c>
      <c r="Y384">
        <v>1</v>
      </c>
      <c r="Z384" t="s">
        <v>75</v>
      </c>
      <c r="AA384">
        <v>1</v>
      </c>
      <c r="AB384" s="3">
        <v>4</v>
      </c>
      <c r="AC384" s="3">
        <v>5</v>
      </c>
      <c r="AD384" s="3">
        <v>125</v>
      </c>
      <c r="AE384" s="3">
        <v>7</v>
      </c>
      <c r="AF384" s="3">
        <v>2</v>
      </c>
      <c r="AG384" s="3">
        <v>28.57</v>
      </c>
      <c r="AH384" s="3">
        <v>2</v>
      </c>
      <c r="AI384" s="3">
        <v>0</v>
      </c>
      <c r="AJ384" s="3">
        <v>0</v>
      </c>
      <c r="AK384" s="3">
        <v>2</v>
      </c>
      <c r="AL384" s="3">
        <v>0</v>
      </c>
      <c r="AM384" s="3">
        <v>0</v>
      </c>
      <c r="AN384" s="3">
        <v>5</v>
      </c>
      <c r="AO384" s="3">
        <v>0</v>
      </c>
      <c r="AP384" s="3">
        <v>0</v>
      </c>
      <c r="AQ384" s="3">
        <v>20</v>
      </c>
      <c r="AR384" s="3">
        <v>7</v>
      </c>
      <c r="AS384" s="3">
        <v>35</v>
      </c>
      <c r="AT384" s="4">
        <v>902273653</v>
      </c>
      <c r="AU384" s="4">
        <v>720896667</v>
      </c>
      <c r="AV384" s="3">
        <v>79.900000000000006</v>
      </c>
      <c r="AW384" s="4">
        <v>1032039428</v>
      </c>
      <c r="AX384" s="4">
        <v>338733333</v>
      </c>
      <c r="AY384" s="3">
        <v>32.82</v>
      </c>
      <c r="AZ384" s="4">
        <v>513000000</v>
      </c>
      <c r="BA384" s="4">
        <v>0</v>
      </c>
      <c r="BB384" s="3">
        <v>0</v>
      </c>
      <c r="BC384" s="4">
        <v>956802198</v>
      </c>
      <c r="BD384" s="4">
        <v>0</v>
      </c>
      <c r="BE384" s="3">
        <v>0</v>
      </c>
      <c r="BF384" s="4">
        <v>1009144106</v>
      </c>
      <c r="BG384" s="4">
        <v>0</v>
      </c>
      <c r="BH384" s="3">
        <v>0</v>
      </c>
      <c r="BI384" s="4">
        <v>4413259385</v>
      </c>
      <c r="BJ384" s="4">
        <v>1059630000</v>
      </c>
      <c r="BK384" s="3">
        <v>24.01</v>
      </c>
      <c r="BM384" s="13">
        <f t="shared" si="61"/>
        <v>902.27365299999997</v>
      </c>
      <c r="BN384" s="13">
        <f t="shared" si="62"/>
        <v>720.89666699999998</v>
      </c>
      <c r="BO384" s="13">
        <f t="shared" si="63"/>
        <v>1032.039428</v>
      </c>
      <c r="BP384" s="13">
        <f t="shared" si="64"/>
        <v>338.73333300000002</v>
      </c>
      <c r="BQ384" s="13">
        <f t="shared" si="65"/>
        <v>513</v>
      </c>
      <c r="BR384" s="13">
        <f t="shared" si="66"/>
        <v>0</v>
      </c>
      <c r="BS384" s="13">
        <f t="shared" si="67"/>
        <v>956.80219799999998</v>
      </c>
      <c r="BT384" s="13">
        <f t="shared" si="68"/>
        <v>0</v>
      </c>
      <c r="BU384" s="13">
        <f t="shared" si="69"/>
        <v>1009.144106</v>
      </c>
      <c r="BV384" s="13">
        <f t="shared" si="70"/>
        <v>0</v>
      </c>
      <c r="BW384" s="13">
        <f t="shared" si="71"/>
        <v>4413.2593850000003</v>
      </c>
      <c r="BX384" s="13">
        <f t="shared" si="72"/>
        <v>1059.6300000000001</v>
      </c>
    </row>
    <row r="385" spans="1:76" x14ac:dyDescent="0.25">
      <c r="A385">
        <v>16</v>
      </c>
      <c r="B385" t="s">
        <v>60</v>
      </c>
      <c r="C385" t="s">
        <v>61</v>
      </c>
      <c r="D385">
        <v>2021</v>
      </c>
      <c r="E385" t="s">
        <v>62</v>
      </c>
      <c r="F385" t="s">
        <v>63</v>
      </c>
      <c r="G385">
        <v>2</v>
      </c>
      <c r="H385" t="s">
        <v>64</v>
      </c>
      <c r="I385" t="s">
        <v>3667</v>
      </c>
      <c r="J385" t="s">
        <v>793</v>
      </c>
      <c r="K385" t="s">
        <v>794</v>
      </c>
      <c r="L385" t="s">
        <v>4104</v>
      </c>
      <c r="M385" t="s">
        <v>795</v>
      </c>
      <c r="N385" s="1" t="s">
        <v>264</v>
      </c>
      <c r="O385" t="s">
        <v>265</v>
      </c>
      <c r="P385" s="1" t="s">
        <v>810</v>
      </c>
      <c r="Q385" t="s">
        <v>811</v>
      </c>
      <c r="R385" t="s">
        <v>3779</v>
      </c>
      <c r="S385" t="s">
        <v>812</v>
      </c>
      <c r="T385">
        <v>15</v>
      </c>
      <c r="U385">
        <v>2</v>
      </c>
      <c r="V385" t="s">
        <v>814</v>
      </c>
      <c r="W385">
        <v>1</v>
      </c>
      <c r="X385" t="s">
        <v>74</v>
      </c>
      <c r="Y385">
        <v>1</v>
      </c>
      <c r="Z385" t="s">
        <v>75</v>
      </c>
      <c r="AA385">
        <v>1</v>
      </c>
      <c r="AB385" s="3">
        <v>2</v>
      </c>
      <c r="AC385" s="3">
        <v>2</v>
      </c>
      <c r="AD385" s="3">
        <v>100</v>
      </c>
      <c r="AE385" s="3">
        <v>3</v>
      </c>
      <c r="AF385" s="3">
        <v>1</v>
      </c>
      <c r="AG385" s="3">
        <v>33.33</v>
      </c>
      <c r="AH385" s="3">
        <v>1</v>
      </c>
      <c r="AI385" s="3">
        <v>0</v>
      </c>
      <c r="AJ385" s="3">
        <v>0</v>
      </c>
      <c r="AK385" s="3">
        <v>4</v>
      </c>
      <c r="AL385" s="3">
        <v>0</v>
      </c>
      <c r="AM385" s="3">
        <v>0</v>
      </c>
      <c r="AN385" s="3">
        <v>4</v>
      </c>
      <c r="AO385" s="3">
        <v>0</v>
      </c>
      <c r="AP385" s="3">
        <v>0</v>
      </c>
      <c r="AQ385" s="3">
        <v>14</v>
      </c>
      <c r="AR385" s="3">
        <v>3</v>
      </c>
      <c r="AS385" s="3">
        <v>21.43</v>
      </c>
      <c r="AT385" s="4">
        <v>593625415</v>
      </c>
      <c r="AU385" s="4">
        <v>537019270</v>
      </c>
      <c r="AV385" s="3">
        <v>90.46</v>
      </c>
      <c r="AW385" s="4">
        <v>531599331</v>
      </c>
      <c r="AX385" s="4">
        <v>273520000</v>
      </c>
      <c r="AY385" s="3">
        <v>51.45</v>
      </c>
      <c r="AZ385" s="4">
        <v>350000000</v>
      </c>
      <c r="BA385" s="4">
        <v>0</v>
      </c>
      <c r="BB385" s="3">
        <v>0</v>
      </c>
      <c r="BC385" s="4">
        <v>1524012610</v>
      </c>
      <c r="BD385" s="4">
        <v>0</v>
      </c>
      <c r="BE385" s="3">
        <v>0</v>
      </c>
      <c r="BF385" s="4">
        <v>580595528</v>
      </c>
      <c r="BG385" s="4">
        <v>0</v>
      </c>
      <c r="BH385" s="3">
        <v>0</v>
      </c>
      <c r="BI385" s="4">
        <v>3579832884</v>
      </c>
      <c r="BJ385" s="4">
        <v>810539270</v>
      </c>
      <c r="BK385" s="3">
        <v>22.64</v>
      </c>
      <c r="BM385" s="13">
        <f t="shared" si="61"/>
        <v>593.62541499999998</v>
      </c>
      <c r="BN385" s="13">
        <f t="shared" si="62"/>
        <v>537.01927000000001</v>
      </c>
      <c r="BO385" s="13">
        <f t="shared" si="63"/>
        <v>531.59933100000001</v>
      </c>
      <c r="BP385" s="13">
        <f t="shared" si="64"/>
        <v>273.52</v>
      </c>
      <c r="BQ385" s="13">
        <f t="shared" si="65"/>
        <v>350</v>
      </c>
      <c r="BR385" s="13">
        <f t="shared" si="66"/>
        <v>0</v>
      </c>
      <c r="BS385" s="13">
        <f t="shared" si="67"/>
        <v>1524.01261</v>
      </c>
      <c r="BT385" s="13">
        <f t="shared" si="68"/>
        <v>0</v>
      </c>
      <c r="BU385" s="13">
        <f t="shared" si="69"/>
        <v>580.59552799999994</v>
      </c>
      <c r="BV385" s="13">
        <f t="shared" si="70"/>
        <v>0</v>
      </c>
      <c r="BW385" s="13">
        <f t="shared" si="71"/>
        <v>3579.8328839999995</v>
      </c>
      <c r="BX385" s="13">
        <f t="shared" si="72"/>
        <v>810.53926999999999</v>
      </c>
    </row>
    <row r="386" spans="1:76" x14ac:dyDescent="0.25">
      <c r="A386">
        <v>16</v>
      </c>
      <c r="B386" t="s">
        <v>60</v>
      </c>
      <c r="C386" t="s">
        <v>61</v>
      </c>
      <c r="D386">
        <v>2021</v>
      </c>
      <c r="E386" t="s">
        <v>62</v>
      </c>
      <c r="F386" t="s">
        <v>63</v>
      </c>
      <c r="G386">
        <v>2</v>
      </c>
      <c r="H386" t="s">
        <v>64</v>
      </c>
      <c r="I386" t="s">
        <v>3667</v>
      </c>
      <c r="J386" t="s">
        <v>793</v>
      </c>
      <c r="K386" t="s">
        <v>794</v>
      </c>
      <c r="L386" t="s">
        <v>4104</v>
      </c>
      <c r="M386" t="s">
        <v>795</v>
      </c>
      <c r="N386" s="1" t="s">
        <v>264</v>
      </c>
      <c r="O386" t="s">
        <v>265</v>
      </c>
      <c r="P386" s="1" t="s">
        <v>810</v>
      </c>
      <c r="Q386" t="s">
        <v>811</v>
      </c>
      <c r="R386" t="s">
        <v>3779</v>
      </c>
      <c r="S386" t="s">
        <v>812</v>
      </c>
      <c r="T386">
        <v>15</v>
      </c>
      <c r="U386">
        <v>3</v>
      </c>
      <c r="V386" t="s">
        <v>815</v>
      </c>
      <c r="W386">
        <v>1</v>
      </c>
      <c r="X386" t="s">
        <v>74</v>
      </c>
      <c r="Y386">
        <v>1</v>
      </c>
      <c r="Z386" t="s">
        <v>75</v>
      </c>
      <c r="AA386">
        <v>1</v>
      </c>
      <c r="AB386" s="3">
        <v>0</v>
      </c>
      <c r="AC386" s="3">
        <v>0</v>
      </c>
      <c r="AD386" s="3">
        <v>0</v>
      </c>
      <c r="AE386" s="3">
        <v>0.34</v>
      </c>
      <c r="AF386" s="3">
        <v>0.25</v>
      </c>
      <c r="AG386" s="3">
        <v>73.53</v>
      </c>
      <c r="AH386" s="3">
        <v>0.31</v>
      </c>
      <c r="AI386" s="3">
        <v>0</v>
      </c>
      <c r="AJ386" s="3">
        <v>0</v>
      </c>
      <c r="AK386" s="3">
        <v>0.21</v>
      </c>
      <c r="AL386" s="3">
        <v>0</v>
      </c>
      <c r="AM386" s="3">
        <v>0</v>
      </c>
      <c r="AN386" s="3">
        <v>0.14000000000000001</v>
      </c>
      <c r="AO386" s="3">
        <v>0</v>
      </c>
      <c r="AP386" s="3">
        <v>0</v>
      </c>
      <c r="AQ386" s="3">
        <v>1</v>
      </c>
      <c r="AR386" s="3">
        <v>0.25</v>
      </c>
      <c r="AS386" s="3">
        <v>25</v>
      </c>
      <c r="AT386" s="4">
        <v>0</v>
      </c>
      <c r="AU386" s="4">
        <v>0</v>
      </c>
      <c r="AV386" s="3">
        <v>0</v>
      </c>
      <c r="AW386" s="4">
        <v>457300000</v>
      </c>
      <c r="AX386" s="4">
        <v>214850000</v>
      </c>
      <c r="AY386" s="3">
        <v>46.98</v>
      </c>
      <c r="AZ386" s="4">
        <v>200000000</v>
      </c>
      <c r="BA386" s="4">
        <v>0</v>
      </c>
      <c r="BB386" s="3">
        <v>0</v>
      </c>
      <c r="BC386" s="4">
        <v>299393274</v>
      </c>
      <c r="BD386" s="4">
        <v>0</v>
      </c>
      <c r="BE386" s="3">
        <v>0</v>
      </c>
      <c r="BF386" s="4">
        <v>191855254</v>
      </c>
      <c r="BG386" s="4">
        <v>0</v>
      </c>
      <c r="BH386" s="3">
        <v>0</v>
      </c>
      <c r="BI386" s="4">
        <v>1148548528</v>
      </c>
      <c r="BJ386" s="4">
        <v>214850000</v>
      </c>
      <c r="BK386" s="3">
        <v>18.71</v>
      </c>
      <c r="BM386" s="13">
        <f t="shared" si="61"/>
        <v>0</v>
      </c>
      <c r="BN386" s="13">
        <f t="shared" si="62"/>
        <v>0</v>
      </c>
      <c r="BO386" s="13">
        <f t="shared" si="63"/>
        <v>457.3</v>
      </c>
      <c r="BP386" s="13">
        <f t="shared" si="64"/>
        <v>214.85</v>
      </c>
      <c r="BQ386" s="13">
        <f t="shared" si="65"/>
        <v>200</v>
      </c>
      <c r="BR386" s="13">
        <f t="shared" si="66"/>
        <v>0</v>
      </c>
      <c r="BS386" s="13">
        <f t="shared" si="67"/>
        <v>299.39327400000002</v>
      </c>
      <c r="BT386" s="13">
        <f t="shared" si="68"/>
        <v>0</v>
      </c>
      <c r="BU386" s="13">
        <f t="shared" si="69"/>
        <v>191.855254</v>
      </c>
      <c r="BV386" s="13">
        <f t="shared" si="70"/>
        <v>0</v>
      </c>
      <c r="BW386" s="13">
        <f t="shared" si="71"/>
        <v>1148.548528</v>
      </c>
      <c r="BX386" s="13">
        <f t="shared" si="72"/>
        <v>214.85</v>
      </c>
    </row>
    <row r="387" spans="1:76" x14ac:dyDescent="0.25">
      <c r="A387">
        <v>16</v>
      </c>
      <c r="B387" t="s">
        <v>60</v>
      </c>
      <c r="C387" t="s">
        <v>61</v>
      </c>
      <c r="D387">
        <v>2021</v>
      </c>
      <c r="E387" t="s">
        <v>62</v>
      </c>
      <c r="F387" t="s">
        <v>63</v>
      </c>
      <c r="G387">
        <v>2</v>
      </c>
      <c r="H387" t="s">
        <v>64</v>
      </c>
      <c r="I387" t="s">
        <v>3667</v>
      </c>
      <c r="J387" t="s">
        <v>793</v>
      </c>
      <c r="K387" t="s">
        <v>794</v>
      </c>
      <c r="L387" t="s">
        <v>4104</v>
      </c>
      <c r="M387" t="s">
        <v>795</v>
      </c>
      <c r="N387" s="1" t="s">
        <v>264</v>
      </c>
      <c r="O387" t="s">
        <v>265</v>
      </c>
      <c r="P387" s="1" t="s">
        <v>810</v>
      </c>
      <c r="Q387" t="s">
        <v>811</v>
      </c>
      <c r="R387" t="s">
        <v>3779</v>
      </c>
      <c r="S387" t="s">
        <v>812</v>
      </c>
      <c r="T387">
        <v>15</v>
      </c>
      <c r="U387">
        <v>4</v>
      </c>
      <c r="V387" t="s">
        <v>816</v>
      </c>
      <c r="W387">
        <v>1</v>
      </c>
      <c r="X387" t="s">
        <v>74</v>
      </c>
      <c r="Y387">
        <v>1</v>
      </c>
      <c r="Z387" t="s">
        <v>75</v>
      </c>
      <c r="AA387">
        <v>1</v>
      </c>
      <c r="AB387" s="3">
        <v>0</v>
      </c>
      <c r="AC387" s="3">
        <v>0</v>
      </c>
      <c r="AD387" s="3">
        <v>0</v>
      </c>
      <c r="AE387" s="3">
        <v>0.65</v>
      </c>
      <c r="AF387" s="3">
        <v>0</v>
      </c>
      <c r="AG387" s="3">
        <v>0</v>
      </c>
      <c r="AH387" s="3">
        <v>0.35</v>
      </c>
      <c r="AI387" s="3">
        <v>0</v>
      </c>
      <c r="AJ387" s="3">
        <v>0</v>
      </c>
      <c r="AK387" s="3">
        <v>0</v>
      </c>
      <c r="AL387" s="3">
        <v>0</v>
      </c>
      <c r="AM387" s="3">
        <v>0</v>
      </c>
      <c r="AN387" s="3">
        <v>0</v>
      </c>
      <c r="AO387" s="3">
        <v>0</v>
      </c>
      <c r="AP387" s="3">
        <v>0</v>
      </c>
      <c r="AQ387" s="3">
        <v>1</v>
      </c>
      <c r="AR387" s="3">
        <v>0</v>
      </c>
      <c r="AS387" s="3">
        <v>0</v>
      </c>
      <c r="AT387" s="4">
        <v>0</v>
      </c>
      <c r="AU387" s="4">
        <v>0</v>
      </c>
      <c r="AV387" s="3">
        <v>0</v>
      </c>
      <c r="AW387" s="4">
        <v>34000000</v>
      </c>
      <c r="AX387" s="4">
        <v>34000000</v>
      </c>
      <c r="AY387" s="3">
        <v>100</v>
      </c>
      <c r="AZ387" s="4">
        <v>15000000</v>
      </c>
      <c r="BA387" s="4">
        <v>0</v>
      </c>
      <c r="BB387" s="3">
        <v>0</v>
      </c>
      <c r="BC387" s="4">
        <v>0</v>
      </c>
      <c r="BD387" s="4">
        <v>0</v>
      </c>
      <c r="BE387" s="3">
        <v>0</v>
      </c>
      <c r="BF387" s="4">
        <v>0</v>
      </c>
      <c r="BG387" s="4">
        <v>0</v>
      </c>
      <c r="BH387" s="3">
        <v>0</v>
      </c>
      <c r="BI387" s="4">
        <v>49000000</v>
      </c>
      <c r="BJ387" s="4">
        <v>34000000</v>
      </c>
      <c r="BK387" s="3">
        <v>69.39</v>
      </c>
      <c r="BL387" t="s">
        <v>817</v>
      </c>
      <c r="BM387" s="13">
        <f t="shared" ref="BM387:BM450" si="73">AT387 / 1000000</f>
        <v>0</v>
      </c>
      <c r="BN387" s="13">
        <f t="shared" ref="BN387:BN450" si="74">AU387 / 1000000</f>
        <v>0</v>
      </c>
      <c r="BO387" s="13">
        <f t="shared" ref="BO387:BO450" si="75">AW387 / 1000000</f>
        <v>34</v>
      </c>
      <c r="BP387" s="13">
        <f t="shared" ref="BP387:BP450" si="76">AX387 / 1000000</f>
        <v>34</v>
      </c>
      <c r="BQ387" s="13">
        <f t="shared" ref="BQ387:BQ450" si="77">AZ387 / 1000000</f>
        <v>15</v>
      </c>
      <c r="BR387" s="13">
        <f t="shared" ref="BR387:BR450" si="78">BA387 / 1000000</f>
        <v>0</v>
      </c>
      <c r="BS387" s="13">
        <f t="shared" ref="BS387:BS450" si="79">BC387 / 1000000</f>
        <v>0</v>
      </c>
      <c r="BT387" s="13">
        <f t="shared" ref="BT387:BT450" si="80">BD387 / 1000000</f>
        <v>0</v>
      </c>
      <c r="BU387" s="13">
        <f t="shared" ref="BU387:BU450" si="81">BF387 / 1000000</f>
        <v>0</v>
      </c>
      <c r="BV387" s="13">
        <f t="shared" ref="BV387:BV450" si="82">BG387 / 1000000</f>
        <v>0</v>
      </c>
      <c r="BW387" s="13">
        <f t="shared" ref="BW387:BW450" si="83">BM387+BO387+BQ387+BS387+BU387</f>
        <v>49</v>
      </c>
      <c r="BX387" s="13">
        <f t="shared" ref="BX387:BX450" si="84">BN387+BP387+BR387+BT387+BV387</f>
        <v>34</v>
      </c>
    </row>
    <row r="388" spans="1:76" x14ac:dyDescent="0.25">
      <c r="A388">
        <v>16</v>
      </c>
      <c r="B388" t="s">
        <v>60</v>
      </c>
      <c r="C388" t="s">
        <v>61</v>
      </c>
      <c r="D388">
        <v>2021</v>
      </c>
      <c r="E388" t="s">
        <v>62</v>
      </c>
      <c r="F388" t="s">
        <v>63</v>
      </c>
      <c r="G388">
        <v>2</v>
      </c>
      <c r="H388" t="s">
        <v>64</v>
      </c>
      <c r="I388" t="s">
        <v>3667</v>
      </c>
      <c r="J388" t="s">
        <v>793</v>
      </c>
      <c r="K388" t="s">
        <v>794</v>
      </c>
      <c r="L388" t="s">
        <v>4104</v>
      </c>
      <c r="M388" t="s">
        <v>795</v>
      </c>
      <c r="N388" s="1" t="s">
        <v>264</v>
      </c>
      <c r="O388" t="s">
        <v>265</v>
      </c>
      <c r="P388" s="1" t="s">
        <v>810</v>
      </c>
      <c r="Q388" t="s">
        <v>811</v>
      </c>
      <c r="R388" t="s">
        <v>3779</v>
      </c>
      <c r="S388" t="s">
        <v>812</v>
      </c>
      <c r="T388">
        <v>15</v>
      </c>
      <c r="U388">
        <v>5</v>
      </c>
      <c r="V388" t="s">
        <v>818</v>
      </c>
      <c r="W388">
        <v>1</v>
      </c>
      <c r="X388" t="s">
        <v>74</v>
      </c>
      <c r="Y388">
        <v>1</v>
      </c>
      <c r="Z388" t="s">
        <v>75</v>
      </c>
      <c r="AA388">
        <v>1</v>
      </c>
      <c r="AB388" s="3">
        <v>0</v>
      </c>
      <c r="AC388" s="3">
        <v>0</v>
      </c>
      <c r="AD388" s="3">
        <v>0</v>
      </c>
      <c r="AE388" s="3">
        <v>0</v>
      </c>
      <c r="AF388" s="3">
        <v>0</v>
      </c>
      <c r="AG388" s="3">
        <v>0</v>
      </c>
      <c r="AH388" s="3">
        <v>47</v>
      </c>
      <c r="AI388" s="3">
        <v>0</v>
      </c>
      <c r="AJ388" s="3">
        <v>0</v>
      </c>
      <c r="AK388" s="3">
        <v>32</v>
      </c>
      <c r="AL388" s="3">
        <v>0</v>
      </c>
      <c r="AM388" s="3">
        <v>0</v>
      </c>
      <c r="AN388" s="3">
        <v>21</v>
      </c>
      <c r="AO388" s="3">
        <v>0</v>
      </c>
      <c r="AP388" s="3">
        <v>0</v>
      </c>
      <c r="AQ388" s="3">
        <v>100</v>
      </c>
      <c r="AR388" s="3">
        <v>0</v>
      </c>
      <c r="AS388" s="3">
        <v>0</v>
      </c>
      <c r="AT388" s="4">
        <v>0</v>
      </c>
      <c r="AU388" s="4">
        <v>0</v>
      </c>
      <c r="AV388" s="3">
        <v>0</v>
      </c>
      <c r="AW388" s="4">
        <v>0</v>
      </c>
      <c r="AX388" s="4">
        <v>0</v>
      </c>
      <c r="AY388" s="3">
        <v>0</v>
      </c>
      <c r="AZ388" s="4">
        <v>70000000</v>
      </c>
      <c r="BA388" s="4">
        <v>0</v>
      </c>
      <c r="BB388" s="3">
        <v>0</v>
      </c>
      <c r="BC388" s="4">
        <v>19959552</v>
      </c>
      <c r="BD388" s="4">
        <v>0</v>
      </c>
      <c r="BE388" s="3">
        <v>0</v>
      </c>
      <c r="BF388" s="4">
        <v>12790350</v>
      </c>
      <c r="BG388" s="4">
        <v>0</v>
      </c>
      <c r="BH388" s="3">
        <v>0</v>
      </c>
      <c r="BI388" s="4">
        <v>102749902</v>
      </c>
      <c r="BJ388" s="4">
        <v>0</v>
      </c>
      <c r="BK388" s="3">
        <v>0</v>
      </c>
      <c r="BM388" s="13">
        <f t="shared" si="73"/>
        <v>0</v>
      </c>
      <c r="BN388" s="13">
        <f t="shared" si="74"/>
        <v>0</v>
      </c>
      <c r="BO388" s="13">
        <f t="shared" si="75"/>
        <v>0</v>
      </c>
      <c r="BP388" s="13">
        <f t="shared" si="76"/>
        <v>0</v>
      </c>
      <c r="BQ388" s="13">
        <f t="shared" si="77"/>
        <v>70</v>
      </c>
      <c r="BR388" s="13">
        <f t="shared" si="78"/>
        <v>0</v>
      </c>
      <c r="BS388" s="13">
        <f t="shared" si="79"/>
        <v>19.959551999999999</v>
      </c>
      <c r="BT388" s="13">
        <f t="shared" si="80"/>
        <v>0</v>
      </c>
      <c r="BU388" s="13">
        <f t="shared" si="81"/>
        <v>12.79035</v>
      </c>
      <c r="BV388" s="13">
        <f t="shared" si="82"/>
        <v>0</v>
      </c>
      <c r="BW388" s="13">
        <f t="shared" si="83"/>
        <v>102.74990200000001</v>
      </c>
      <c r="BX388" s="13">
        <f t="shared" si="84"/>
        <v>0</v>
      </c>
    </row>
    <row r="389" spans="1:76" x14ac:dyDescent="0.25">
      <c r="A389">
        <v>16</v>
      </c>
      <c r="B389" t="s">
        <v>60</v>
      </c>
      <c r="C389" t="s">
        <v>61</v>
      </c>
      <c r="D389">
        <v>2021</v>
      </c>
      <c r="E389" t="s">
        <v>62</v>
      </c>
      <c r="F389" t="s">
        <v>63</v>
      </c>
      <c r="G389">
        <v>2</v>
      </c>
      <c r="H389" t="s">
        <v>64</v>
      </c>
      <c r="I389" t="s">
        <v>3667</v>
      </c>
      <c r="J389" t="s">
        <v>793</v>
      </c>
      <c r="K389" t="s">
        <v>794</v>
      </c>
      <c r="L389" t="s">
        <v>4104</v>
      </c>
      <c r="M389" t="s">
        <v>795</v>
      </c>
      <c r="N389" s="1" t="s">
        <v>264</v>
      </c>
      <c r="O389" t="s">
        <v>265</v>
      </c>
      <c r="P389" s="1" t="s">
        <v>810</v>
      </c>
      <c r="Q389" t="s">
        <v>811</v>
      </c>
      <c r="R389" t="s">
        <v>3780</v>
      </c>
      <c r="S389" t="s">
        <v>819</v>
      </c>
      <c r="T389">
        <v>14</v>
      </c>
      <c r="U389">
        <v>1</v>
      </c>
      <c r="V389" t="s">
        <v>820</v>
      </c>
      <c r="W389">
        <v>1</v>
      </c>
      <c r="X389" t="s">
        <v>74</v>
      </c>
      <c r="Y389">
        <v>1</v>
      </c>
      <c r="Z389" t="s">
        <v>75</v>
      </c>
      <c r="AA389">
        <v>1</v>
      </c>
      <c r="AB389" s="3">
        <v>80</v>
      </c>
      <c r="AC389" s="3">
        <v>80</v>
      </c>
      <c r="AD389" s="3">
        <v>100</v>
      </c>
      <c r="AE389" s="3">
        <v>1181</v>
      </c>
      <c r="AF389" s="3">
        <v>89</v>
      </c>
      <c r="AG389" s="3">
        <v>7.54</v>
      </c>
      <c r="AH389" s="3">
        <v>1076</v>
      </c>
      <c r="AI389" s="3">
        <v>0</v>
      </c>
      <c r="AJ389" s="3">
        <v>0</v>
      </c>
      <c r="AK389" s="3">
        <v>737</v>
      </c>
      <c r="AL389" s="3">
        <v>0</v>
      </c>
      <c r="AM389" s="3">
        <v>0</v>
      </c>
      <c r="AN389" s="3">
        <v>426</v>
      </c>
      <c r="AO389" s="3">
        <v>0</v>
      </c>
      <c r="AP389" s="3">
        <v>0</v>
      </c>
      <c r="AQ389" s="3">
        <v>3500</v>
      </c>
      <c r="AR389" s="3">
        <v>169</v>
      </c>
      <c r="AS389" s="3">
        <v>4.83</v>
      </c>
      <c r="AT389" s="4">
        <v>858213333</v>
      </c>
      <c r="AU389" s="4">
        <v>858213333</v>
      </c>
      <c r="AV389" s="3">
        <v>100</v>
      </c>
      <c r="AW389" s="4">
        <v>9375200330</v>
      </c>
      <c r="AX389" s="4">
        <v>7975200330</v>
      </c>
      <c r="AY389" s="3">
        <v>85.07</v>
      </c>
      <c r="AZ389" s="4">
        <v>2600000000</v>
      </c>
      <c r="BA389" s="4">
        <v>0</v>
      </c>
      <c r="BB389" s="3">
        <v>0</v>
      </c>
      <c r="BC389" s="4">
        <v>3135444779</v>
      </c>
      <c r="BD389" s="4">
        <v>0</v>
      </c>
      <c r="BE389" s="3">
        <v>0</v>
      </c>
      <c r="BF389" s="4">
        <v>1814435002</v>
      </c>
      <c r="BG389" s="4">
        <v>0</v>
      </c>
      <c r="BH389" s="3">
        <v>0</v>
      </c>
      <c r="BI389" s="4">
        <v>17783293444</v>
      </c>
      <c r="BJ389" s="4">
        <v>8833413663</v>
      </c>
      <c r="BK389" s="3">
        <v>49.67</v>
      </c>
      <c r="BM389" s="13">
        <f t="shared" si="73"/>
        <v>858.21333300000003</v>
      </c>
      <c r="BN389" s="13">
        <f t="shared" si="74"/>
        <v>858.21333300000003</v>
      </c>
      <c r="BO389" s="13">
        <f t="shared" si="75"/>
        <v>9375.2003299999997</v>
      </c>
      <c r="BP389" s="13">
        <f t="shared" si="76"/>
        <v>7975.2003299999997</v>
      </c>
      <c r="BQ389" s="13">
        <f t="shared" si="77"/>
        <v>2600</v>
      </c>
      <c r="BR389" s="13">
        <f t="shared" si="78"/>
        <v>0</v>
      </c>
      <c r="BS389" s="13">
        <f t="shared" si="79"/>
        <v>3135.4447789999999</v>
      </c>
      <c r="BT389" s="13">
        <f t="shared" si="80"/>
        <v>0</v>
      </c>
      <c r="BU389" s="13">
        <f t="shared" si="81"/>
        <v>1814.4350019999999</v>
      </c>
      <c r="BV389" s="13">
        <f t="shared" si="82"/>
        <v>0</v>
      </c>
      <c r="BW389" s="13">
        <f t="shared" si="83"/>
        <v>17783.293443999999</v>
      </c>
      <c r="BX389" s="13">
        <f t="shared" si="84"/>
        <v>8833.4136629999994</v>
      </c>
    </row>
    <row r="390" spans="1:76" x14ac:dyDescent="0.25">
      <c r="A390">
        <v>16</v>
      </c>
      <c r="B390" t="s">
        <v>60</v>
      </c>
      <c r="C390" t="s">
        <v>61</v>
      </c>
      <c r="D390">
        <v>2021</v>
      </c>
      <c r="E390" t="s">
        <v>62</v>
      </c>
      <c r="F390" t="s">
        <v>63</v>
      </c>
      <c r="G390">
        <v>2</v>
      </c>
      <c r="H390" t="s">
        <v>64</v>
      </c>
      <c r="I390" t="s">
        <v>3667</v>
      </c>
      <c r="J390" t="s">
        <v>793</v>
      </c>
      <c r="K390" t="s">
        <v>794</v>
      </c>
      <c r="L390" t="s">
        <v>4104</v>
      </c>
      <c r="M390" t="s">
        <v>795</v>
      </c>
      <c r="N390" s="1" t="s">
        <v>264</v>
      </c>
      <c r="O390" t="s">
        <v>265</v>
      </c>
      <c r="P390" s="1" t="s">
        <v>810</v>
      </c>
      <c r="Q390" t="s">
        <v>811</v>
      </c>
      <c r="R390" t="s">
        <v>3780</v>
      </c>
      <c r="S390" t="s">
        <v>819</v>
      </c>
      <c r="T390">
        <v>14</v>
      </c>
      <c r="U390">
        <v>2</v>
      </c>
      <c r="V390" t="s">
        <v>821</v>
      </c>
      <c r="W390">
        <v>1</v>
      </c>
      <c r="X390" t="s">
        <v>74</v>
      </c>
      <c r="Y390">
        <v>1</v>
      </c>
      <c r="Z390" t="s">
        <v>75</v>
      </c>
      <c r="AA390">
        <v>1</v>
      </c>
      <c r="AB390" s="3">
        <v>1</v>
      </c>
      <c r="AC390" s="3">
        <v>1</v>
      </c>
      <c r="AD390" s="3">
        <v>100</v>
      </c>
      <c r="AE390" s="3">
        <v>1</v>
      </c>
      <c r="AF390" s="3">
        <v>0</v>
      </c>
      <c r="AG390" s="3">
        <v>0</v>
      </c>
      <c r="AH390" s="3">
        <v>1</v>
      </c>
      <c r="AI390" s="3">
        <v>0</v>
      </c>
      <c r="AJ390" s="3">
        <v>0</v>
      </c>
      <c r="AK390" s="3">
        <v>1</v>
      </c>
      <c r="AL390" s="3">
        <v>0</v>
      </c>
      <c r="AM390" s="3">
        <v>0</v>
      </c>
      <c r="AN390" s="3">
        <v>1</v>
      </c>
      <c r="AO390" s="3">
        <v>0</v>
      </c>
      <c r="AP390" s="3">
        <v>0</v>
      </c>
      <c r="AQ390" s="3">
        <v>5</v>
      </c>
      <c r="AR390" s="3">
        <v>1</v>
      </c>
      <c r="AS390" s="3">
        <v>20</v>
      </c>
      <c r="AT390" s="4">
        <v>651136667</v>
      </c>
      <c r="AU390" s="4">
        <v>646044002</v>
      </c>
      <c r="AV390" s="3">
        <v>99.22</v>
      </c>
      <c r="AW390" s="4">
        <v>1200000000</v>
      </c>
      <c r="AX390" s="4">
        <v>0</v>
      </c>
      <c r="AY390" s="3">
        <v>0</v>
      </c>
      <c r="AZ390" s="4">
        <v>400000000</v>
      </c>
      <c r="BA390" s="4">
        <v>0</v>
      </c>
      <c r="BB390" s="3">
        <v>0</v>
      </c>
      <c r="BC390" s="4">
        <v>562441688</v>
      </c>
      <c r="BD390" s="4">
        <v>0</v>
      </c>
      <c r="BE390" s="3">
        <v>0</v>
      </c>
      <c r="BF390" s="4">
        <v>550963286</v>
      </c>
      <c r="BG390" s="4">
        <v>0</v>
      </c>
      <c r="BH390" s="3">
        <v>0</v>
      </c>
      <c r="BI390" s="4">
        <v>3364541641</v>
      </c>
      <c r="BJ390" s="4">
        <v>646044002</v>
      </c>
      <c r="BK390" s="3">
        <v>19.2</v>
      </c>
      <c r="BL390" t="s">
        <v>817</v>
      </c>
      <c r="BM390" s="13">
        <f t="shared" si="73"/>
        <v>651.13666699999999</v>
      </c>
      <c r="BN390" s="13">
        <f t="shared" si="74"/>
        <v>646.04400199999998</v>
      </c>
      <c r="BO390" s="13">
        <f t="shared" si="75"/>
        <v>1200</v>
      </c>
      <c r="BP390" s="13">
        <f t="shared" si="76"/>
        <v>0</v>
      </c>
      <c r="BQ390" s="13">
        <f t="shared" si="77"/>
        <v>400</v>
      </c>
      <c r="BR390" s="13">
        <f t="shared" si="78"/>
        <v>0</v>
      </c>
      <c r="BS390" s="13">
        <f t="shared" si="79"/>
        <v>562.441688</v>
      </c>
      <c r="BT390" s="13">
        <f t="shared" si="80"/>
        <v>0</v>
      </c>
      <c r="BU390" s="13">
        <f t="shared" si="81"/>
        <v>550.96328600000004</v>
      </c>
      <c r="BV390" s="13">
        <f t="shared" si="82"/>
        <v>0</v>
      </c>
      <c r="BW390" s="13">
        <f t="shared" si="83"/>
        <v>3364.5416409999998</v>
      </c>
      <c r="BX390" s="13">
        <f t="shared" si="84"/>
        <v>646.04400199999998</v>
      </c>
    </row>
    <row r="391" spans="1:76" x14ac:dyDescent="0.25">
      <c r="A391">
        <v>16</v>
      </c>
      <c r="B391" t="s">
        <v>60</v>
      </c>
      <c r="C391" t="s">
        <v>61</v>
      </c>
      <c r="D391">
        <v>2021</v>
      </c>
      <c r="E391" t="s">
        <v>62</v>
      </c>
      <c r="F391" t="s">
        <v>63</v>
      </c>
      <c r="G391">
        <v>2</v>
      </c>
      <c r="H391" t="s">
        <v>64</v>
      </c>
      <c r="I391" t="s">
        <v>3667</v>
      </c>
      <c r="J391" t="s">
        <v>793</v>
      </c>
      <c r="K391" t="s">
        <v>794</v>
      </c>
      <c r="L391" t="s">
        <v>4104</v>
      </c>
      <c r="M391" t="s">
        <v>795</v>
      </c>
      <c r="N391" s="1" t="s">
        <v>264</v>
      </c>
      <c r="O391" t="s">
        <v>265</v>
      </c>
      <c r="P391" s="1" t="s">
        <v>810</v>
      </c>
      <c r="Q391" t="s">
        <v>811</v>
      </c>
      <c r="R391" t="s">
        <v>3780</v>
      </c>
      <c r="S391" t="s">
        <v>819</v>
      </c>
      <c r="T391">
        <v>14</v>
      </c>
      <c r="U391">
        <v>3</v>
      </c>
      <c r="V391" t="s">
        <v>822</v>
      </c>
      <c r="W391">
        <v>1</v>
      </c>
      <c r="X391" t="s">
        <v>74</v>
      </c>
      <c r="Y391">
        <v>1</v>
      </c>
      <c r="Z391" t="s">
        <v>75</v>
      </c>
      <c r="AA391">
        <v>1</v>
      </c>
      <c r="AB391" s="3">
        <v>0</v>
      </c>
      <c r="AC391" s="3">
        <v>0</v>
      </c>
      <c r="AD391" s="3">
        <v>0</v>
      </c>
      <c r="AE391" s="3">
        <v>1</v>
      </c>
      <c r="AF391" s="3">
        <v>1</v>
      </c>
      <c r="AG391" s="3">
        <v>100</v>
      </c>
      <c r="AH391" s="3">
        <v>1</v>
      </c>
      <c r="AI391" s="3">
        <v>0</v>
      </c>
      <c r="AJ391" s="3">
        <v>0</v>
      </c>
      <c r="AK391" s="3">
        <v>1</v>
      </c>
      <c r="AL391" s="3">
        <v>0</v>
      </c>
      <c r="AM391" s="3">
        <v>0</v>
      </c>
      <c r="AN391" s="3">
        <v>1</v>
      </c>
      <c r="AO391" s="3">
        <v>0</v>
      </c>
      <c r="AP391" s="3">
        <v>0</v>
      </c>
      <c r="AQ391" s="3">
        <v>4</v>
      </c>
      <c r="AR391" s="3">
        <v>1</v>
      </c>
      <c r="AS391" s="3">
        <v>25</v>
      </c>
      <c r="AT391" s="4">
        <v>0</v>
      </c>
      <c r="AU391" s="4">
        <v>0</v>
      </c>
      <c r="AV391" s="3">
        <v>0</v>
      </c>
      <c r="AW391" s="4">
        <v>55000000</v>
      </c>
      <c r="AX391" s="4">
        <v>55000000</v>
      </c>
      <c r="AY391" s="3">
        <v>100</v>
      </c>
      <c r="AZ391" s="4">
        <v>11685000</v>
      </c>
      <c r="BA391" s="4">
        <v>0</v>
      </c>
      <c r="BB391" s="3">
        <v>0</v>
      </c>
      <c r="BC391" s="4">
        <v>12566632</v>
      </c>
      <c r="BD391" s="4">
        <v>0</v>
      </c>
      <c r="BE391" s="3">
        <v>0</v>
      </c>
      <c r="BF391" s="4">
        <v>12310171</v>
      </c>
      <c r="BG391" s="4">
        <v>0</v>
      </c>
      <c r="BH391" s="3">
        <v>0</v>
      </c>
      <c r="BI391" s="4">
        <v>91561803</v>
      </c>
      <c r="BJ391" s="4">
        <v>55000000</v>
      </c>
      <c r="BK391" s="3">
        <v>60.07</v>
      </c>
      <c r="BM391" s="13">
        <f t="shared" si="73"/>
        <v>0</v>
      </c>
      <c r="BN391" s="13">
        <f t="shared" si="74"/>
        <v>0</v>
      </c>
      <c r="BO391" s="13">
        <f t="shared" si="75"/>
        <v>55</v>
      </c>
      <c r="BP391" s="13">
        <f t="shared" si="76"/>
        <v>55</v>
      </c>
      <c r="BQ391" s="13">
        <f t="shared" si="77"/>
        <v>11.685</v>
      </c>
      <c r="BR391" s="13">
        <f t="shared" si="78"/>
        <v>0</v>
      </c>
      <c r="BS391" s="13">
        <f t="shared" si="79"/>
        <v>12.566632</v>
      </c>
      <c r="BT391" s="13">
        <f t="shared" si="80"/>
        <v>0</v>
      </c>
      <c r="BU391" s="13">
        <f t="shared" si="81"/>
        <v>12.310171</v>
      </c>
      <c r="BV391" s="13">
        <f t="shared" si="82"/>
        <v>0</v>
      </c>
      <c r="BW391" s="13">
        <f t="shared" si="83"/>
        <v>91.561802999999998</v>
      </c>
      <c r="BX391" s="13">
        <f t="shared" si="84"/>
        <v>55</v>
      </c>
    </row>
    <row r="392" spans="1:76" x14ac:dyDescent="0.25">
      <c r="A392">
        <v>16</v>
      </c>
      <c r="B392" t="s">
        <v>60</v>
      </c>
      <c r="C392" t="s">
        <v>61</v>
      </c>
      <c r="D392">
        <v>2021</v>
      </c>
      <c r="E392" t="s">
        <v>62</v>
      </c>
      <c r="F392" t="s">
        <v>63</v>
      </c>
      <c r="G392">
        <v>2</v>
      </c>
      <c r="H392" t="s">
        <v>64</v>
      </c>
      <c r="I392" t="s">
        <v>3667</v>
      </c>
      <c r="J392" t="s">
        <v>793</v>
      </c>
      <c r="K392" t="s">
        <v>794</v>
      </c>
      <c r="L392" t="s">
        <v>4104</v>
      </c>
      <c r="M392" t="s">
        <v>795</v>
      </c>
      <c r="N392" s="1" t="s">
        <v>264</v>
      </c>
      <c r="O392" t="s">
        <v>265</v>
      </c>
      <c r="P392" s="1" t="s">
        <v>810</v>
      </c>
      <c r="Q392" t="s">
        <v>811</v>
      </c>
      <c r="R392" t="s">
        <v>3780</v>
      </c>
      <c r="S392" t="s">
        <v>819</v>
      </c>
      <c r="T392">
        <v>14</v>
      </c>
      <c r="U392">
        <v>4</v>
      </c>
      <c r="V392" t="s">
        <v>823</v>
      </c>
      <c r="W392">
        <v>1</v>
      </c>
      <c r="X392" t="s">
        <v>74</v>
      </c>
      <c r="Y392">
        <v>1</v>
      </c>
      <c r="Z392" t="s">
        <v>75</v>
      </c>
      <c r="AA392">
        <v>1</v>
      </c>
      <c r="AB392" s="3">
        <v>0.01</v>
      </c>
      <c r="AC392" s="3">
        <v>0.01</v>
      </c>
      <c r="AD392" s="3">
        <v>100</v>
      </c>
      <c r="AE392" s="3">
        <v>0.09</v>
      </c>
      <c r="AF392" s="3">
        <v>0</v>
      </c>
      <c r="AG392" s="3">
        <v>0</v>
      </c>
      <c r="AH392" s="3">
        <v>0.37</v>
      </c>
      <c r="AI392" s="3">
        <v>0</v>
      </c>
      <c r="AJ392" s="3">
        <v>0</v>
      </c>
      <c r="AK392" s="3">
        <v>0.38</v>
      </c>
      <c r="AL392" s="3">
        <v>0</v>
      </c>
      <c r="AM392" s="3">
        <v>0</v>
      </c>
      <c r="AN392" s="3">
        <v>0.15</v>
      </c>
      <c r="AO392" s="3">
        <v>0</v>
      </c>
      <c r="AP392" s="3">
        <v>0</v>
      </c>
      <c r="AQ392" s="3">
        <v>1</v>
      </c>
      <c r="AR392" s="3">
        <v>0.01</v>
      </c>
      <c r="AS392" s="3">
        <v>1</v>
      </c>
      <c r="AT392" s="4">
        <v>75133333</v>
      </c>
      <c r="AU392" s="4">
        <v>37500000</v>
      </c>
      <c r="AV392" s="3">
        <v>49.91</v>
      </c>
      <c r="AW392" s="4">
        <v>6110045000</v>
      </c>
      <c r="AX392" s="4">
        <v>532875014</v>
      </c>
      <c r="AY392" s="3">
        <v>8.7200000000000006</v>
      </c>
      <c r="AZ392" s="4">
        <v>28816803000</v>
      </c>
      <c r="BA392" s="4">
        <v>0</v>
      </c>
      <c r="BB392" s="3">
        <v>0</v>
      </c>
      <c r="BC392" s="4">
        <v>19265768430</v>
      </c>
      <c r="BD392" s="4">
        <v>0</v>
      </c>
      <c r="BE392" s="3">
        <v>0</v>
      </c>
      <c r="BF392" s="4">
        <v>12750781388</v>
      </c>
      <c r="BG392" s="4">
        <v>0</v>
      </c>
      <c r="BH392" s="3">
        <v>0</v>
      </c>
      <c r="BI392" s="4">
        <v>67018531151</v>
      </c>
      <c r="BJ392" s="4">
        <v>570375014</v>
      </c>
      <c r="BK392" s="3">
        <v>0.85</v>
      </c>
      <c r="BL392" t="s">
        <v>824</v>
      </c>
      <c r="BM392" s="13">
        <f t="shared" si="73"/>
        <v>75.133332999999993</v>
      </c>
      <c r="BN392" s="13">
        <f t="shared" si="74"/>
        <v>37.5</v>
      </c>
      <c r="BO392" s="13">
        <f t="shared" si="75"/>
        <v>6110.0450000000001</v>
      </c>
      <c r="BP392" s="13">
        <f t="shared" si="76"/>
        <v>532.87501399999996</v>
      </c>
      <c r="BQ392" s="13">
        <f t="shared" si="77"/>
        <v>28816.803</v>
      </c>
      <c r="BR392" s="13">
        <f t="shared" si="78"/>
        <v>0</v>
      </c>
      <c r="BS392" s="13">
        <f t="shared" si="79"/>
        <v>19265.76843</v>
      </c>
      <c r="BT392" s="13">
        <f t="shared" si="80"/>
        <v>0</v>
      </c>
      <c r="BU392" s="13">
        <f t="shared" si="81"/>
        <v>12750.781387999999</v>
      </c>
      <c r="BV392" s="13">
        <f t="shared" si="82"/>
        <v>0</v>
      </c>
      <c r="BW392" s="13">
        <f t="shared" si="83"/>
        <v>67018.531151000003</v>
      </c>
      <c r="BX392" s="13">
        <f t="shared" si="84"/>
        <v>570.37501399999996</v>
      </c>
    </row>
    <row r="393" spans="1:76" x14ac:dyDescent="0.25">
      <c r="A393">
        <v>16</v>
      </c>
      <c r="B393" t="s">
        <v>60</v>
      </c>
      <c r="C393" t="s">
        <v>61</v>
      </c>
      <c r="D393">
        <v>2021</v>
      </c>
      <c r="E393" t="s">
        <v>62</v>
      </c>
      <c r="F393" t="s">
        <v>63</v>
      </c>
      <c r="G393">
        <v>2</v>
      </c>
      <c r="H393" t="s">
        <v>64</v>
      </c>
      <c r="I393" t="s">
        <v>3667</v>
      </c>
      <c r="J393" t="s">
        <v>793</v>
      </c>
      <c r="K393" t="s">
        <v>794</v>
      </c>
      <c r="L393" t="s">
        <v>4104</v>
      </c>
      <c r="M393" t="s">
        <v>795</v>
      </c>
      <c r="N393" s="1" t="s">
        <v>264</v>
      </c>
      <c r="O393" t="s">
        <v>265</v>
      </c>
      <c r="P393" s="1" t="s">
        <v>810</v>
      </c>
      <c r="Q393" t="s">
        <v>811</v>
      </c>
      <c r="R393" t="s">
        <v>3780</v>
      </c>
      <c r="S393" t="s">
        <v>819</v>
      </c>
      <c r="T393">
        <v>14</v>
      </c>
      <c r="U393">
        <v>5</v>
      </c>
      <c r="V393" t="s">
        <v>825</v>
      </c>
      <c r="W393">
        <v>1</v>
      </c>
      <c r="X393" t="s">
        <v>74</v>
      </c>
      <c r="Y393">
        <v>1</v>
      </c>
      <c r="Z393" t="s">
        <v>75</v>
      </c>
      <c r="AA393">
        <v>1</v>
      </c>
      <c r="AB393" s="3">
        <v>0</v>
      </c>
      <c r="AC393" s="3">
        <v>0</v>
      </c>
      <c r="AD393" s="3">
        <v>0</v>
      </c>
      <c r="AE393" s="3">
        <v>1</v>
      </c>
      <c r="AF393" s="3">
        <v>0.5</v>
      </c>
      <c r="AG393" s="3">
        <v>50</v>
      </c>
      <c r="AH393" s="3">
        <v>1</v>
      </c>
      <c r="AI393" s="3">
        <v>0</v>
      </c>
      <c r="AJ393" s="3">
        <v>0</v>
      </c>
      <c r="AK393" s="3">
        <v>1</v>
      </c>
      <c r="AL393" s="3">
        <v>0</v>
      </c>
      <c r="AM393" s="3">
        <v>0</v>
      </c>
      <c r="AN393" s="3">
        <v>0</v>
      </c>
      <c r="AO393" s="3">
        <v>0</v>
      </c>
      <c r="AP393" s="3">
        <v>0</v>
      </c>
      <c r="AQ393" s="3">
        <v>3</v>
      </c>
      <c r="AR393" s="3">
        <v>0.5</v>
      </c>
      <c r="AS393" s="3">
        <v>16.670000000000002</v>
      </c>
      <c r="AT393" s="4">
        <v>0</v>
      </c>
      <c r="AU393" s="4">
        <v>0</v>
      </c>
      <c r="AV393" s="3">
        <v>0</v>
      </c>
      <c r="AW393" s="4">
        <v>323625000</v>
      </c>
      <c r="AX393" s="4">
        <v>323625000</v>
      </c>
      <c r="AY393" s="3">
        <v>100</v>
      </c>
      <c r="AZ393" s="4">
        <v>187000000</v>
      </c>
      <c r="BA393" s="4">
        <v>0</v>
      </c>
      <c r="BB393" s="3">
        <v>0</v>
      </c>
      <c r="BC393" s="4">
        <v>188442398</v>
      </c>
      <c r="BD393" s="4">
        <v>0</v>
      </c>
      <c r="BE393" s="3">
        <v>0</v>
      </c>
      <c r="BF393" s="4">
        <v>0</v>
      </c>
      <c r="BG393" s="4">
        <v>0</v>
      </c>
      <c r="BH393" s="3">
        <v>0</v>
      </c>
      <c r="BI393" s="4">
        <v>699067398</v>
      </c>
      <c r="BJ393" s="4">
        <v>323625000</v>
      </c>
      <c r="BK393" s="3">
        <v>46.29</v>
      </c>
      <c r="BM393" s="13">
        <f t="shared" si="73"/>
        <v>0</v>
      </c>
      <c r="BN393" s="13">
        <f t="shared" si="74"/>
        <v>0</v>
      </c>
      <c r="BO393" s="13">
        <f t="shared" si="75"/>
        <v>323.625</v>
      </c>
      <c r="BP393" s="13">
        <f t="shared" si="76"/>
        <v>323.625</v>
      </c>
      <c r="BQ393" s="13">
        <f t="shared" si="77"/>
        <v>187</v>
      </c>
      <c r="BR393" s="13">
        <f t="shared" si="78"/>
        <v>0</v>
      </c>
      <c r="BS393" s="13">
        <f t="shared" si="79"/>
        <v>188.442398</v>
      </c>
      <c r="BT393" s="13">
        <f t="shared" si="80"/>
        <v>0</v>
      </c>
      <c r="BU393" s="13">
        <f t="shared" si="81"/>
        <v>0</v>
      </c>
      <c r="BV393" s="13">
        <f t="shared" si="82"/>
        <v>0</v>
      </c>
      <c r="BW393" s="13">
        <f t="shared" si="83"/>
        <v>699.06739800000003</v>
      </c>
      <c r="BX393" s="13">
        <f t="shared" si="84"/>
        <v>323.625</v>
      </c>
    </row>
    <row r="394" spans="1:76" x14ac:dyDescent="0.25">
      <c r="A394">
        <v>16</v>
      </c>
      <c r="B394" t="s">
        <v>60</v>
      </c>
      <c r="C394" t="s">
        <v>61</v>
      </c>
      <c r="D394">
        <v>2021</v>
      </c>
      <c r="E394" t="s">
        <v>62</v>
      </c>
      <c r="F394" t="s">
        <v>63</v>
      </c>
      <c r="G394">
        <v>2</v>
      </c>
      <c r="H394" t="s">
        <v>64</v>
      </c>
      <c r="I394" t="s">
        <v>3667</v>
      </c>
      <c r="J394" t="s">
        <v>793</v>
      </c>
      <c r="K394" t="s">
        <v>794</v>
      </c>
      <c r="L394" t="s">
        <v>4104</v>
      </c>
      <c r="M394" t="s">
        <v>795</v>
      </c>
      <c r="N394" s="1" t="s">
        <v>264</v>
      </c>
      <c r="O394" t="s">
        <v>265</v>
      </c>
      <c r="P394" s="1" t="s">
        <v>810</v>
      </c>
      <c r="Q394" t="s">
        <v>811</v>
      </c>
      <c r="R394" t="s">
        <v>3780</v>
      </c>
      <c r="S394" t="s">
        <v>819</v>
      </c>
      <c r="T394">
        <v>14</v>
      </c>
      <c r="U394">
        <v>6</v>
      </c>
      <c r="V394" t="s">
        <v>826</v>
      </c>
      <c r="W394">
        <v>1</v>
      </c>
      <c r="X394" t="s">
        <v>74</v>
      </c>
      <c r="Y394">
        <v>1</v>
      </c>
      <c r="Z394" t="s">
        <v>75</v>
      </c>
      <c r="AA394">
        <v>1</v>
      </c>
      <c r="AB394" s="3">
        <v>1</v>
      </c>
      <c r="AC394" s="3">
        <v>1</v>
      </c>
      <c r="AD394" s="3">
        <v>100</v>
      </c>
      <c r="AE394" s="3">
        <v>1</v>
      </c>
      <c r="AF394" s="3">
        <v>1</v>
      </c>
      <c r="AG394" s="3">
        <v>100</v>
      </c>
      <c r="AH394" s="3">
        <v>1</v>
      </c>
      <c r="AI394" s="3">
        <v>0</v>
      </c>
      <c r="AJ394" s="3">
        <v>0</v>
      </c>
      <c r="AK394" s="3">
        <v>1</v>
      </c>
      <c r="AL394" s="3">
        <v>0</v>
      </c>
      <c r="AM394" s="3">
        <v>0</v>
      </c>
      <c r="AN394" s="3">
        <v>0</v>
      </c>
      <c r="AO394" s="3">
        <v>0</v>
      </c>
      <c r="AP394" s="3">
        <v>0</v>
      </c>
      <c r="AQ394" s="3">
        <v>4</v>
      </c>
      <c r="AR394" s="3">
        <v>2</v>
      </c>
      <c r="AS394" s="3">
        <v>50</v>
      </c>
      <c r="AT394" s="4">
        <v>214866667</v>
      </c>
      <c r="AU394" s="4">
        <v>209616667</v>
      </c>
      <c r="AV394" s="3">
        <v>97.56</v>
      </c>
      <c r="AW394" s="4">
        <v>133000000</v>
      </c>
      <c r="AX394" s="4">
        <v>133000000</v>
      </c>
      <c r="AY394" s="3">
        <v>100</v>
      </c>
      <c r="AZ394" s="4">
        <v>300000000</v>
      </c>
      <c r="BA394" s="4">
        <v>0</v>
      </c>
      <c r="BB394" s="3">
        <v>0</v>
      </c>
      <c r="BC394" s="4">
        <v>300000000</v>
      </c>
      <c r="BD394" s="4">
        <v>0</v>
      </c>
      <c r="BE394" s="3">
        <v>0</v>
      </c>
      <c r="BF394" s="4">
        <v>0</v>
      </c>
      <c r="BG394" s="4">
        <v>0</v>
      </c>
      <c r="BH394" s="3">
        <v>0</v>
      </c>
      <c r="BI394" s="4">
        <v>947866667</v>
      </c>
      <c r="BJ394" s="4">
        <v>342616667</v>
      </c>
      <c r="BK394" s="3">
        <v>36.15</v>
      </c>
      <c r="BM394" s="13">
        <f t="shared" si="73"/>
        <v>214.86666700000001</v>
      </c>
      <c r="BN394" s="13">
        <f t="shared" si="74"/>
        <v>209.61666700000001</v>
      </c>
      <c r="BO394" s="13">
        <f t="shared" si="75"/>
        <v>133</v>
      </c>
      <c r="BP394" s="13">
        <f t="shared" si="76"/>
        <v>133</v>
      </c>
      <c r="BQ394" s="13">
        <f t="shared" si="77"/>
        <v>300</v>
      </c>
      <c r="BR394" s="13">
        <f t="shared" si="78"/>
        <v>0</v>
      </c>
      <c r="BS394" s="13">
        <f t="shared" si="79"/>
        <v>300</v>
      </c>
      <c r="BT394" s="13">
        <f t="shared" si="80"/>
        <v>0</v>
      </c>
      <c r="BU394" s="13">
        <f t="shared" si="81"/>
        <v>0</v>
      </c>
      <c r="BV394" s="13">
        <f t="shared" si="82"/>
        <v>0</v>
      </c>
      <c r="BW394" s="13">
        <f t="shared" si="83"/>
        <v>947.86666700000001</v>
      </c>
      <c r="BX394" s="13">
        <f t="shared" si="84"/>
        <v>342.61666700000001</v>
      </c>
    </row>
    <row r="395" spans="1:76" x14ac:dyDescent="0.25">
      <c r="A395">
        <v>16</v>
      </c>
      <c r="B395" t="s">
        <v>60</v>
      </c>
      <c r="C395" t="s">
        <v>61</v>
      </c>
      <c r="D395">
        <v>2021</v>
      </c>
      <c r="E395" t="s">
        <v>62</v>
      </c>
      <c r="F395" t="s">
        <v>63</v>
      </c>
      <c r="G395">
        <v>2</v>
      </c>
      <c r="H395" t="s">
        <v>64</v>
      </c>
      <c r="I395" t="s">
        <v>3667</v>
      </c>
      <c r="J395" t="s">
        <v>793</v>
      </c>
      <c r="K395" t="s">
        <v>794</v>
      </c>
      <c r="L395" t="s">
        <v>4104</v>
      </c>
      <c r="M395" t="s">
        <v>795</v>
      </c>
      <c r="N395" s="1" t="s">
        <v>264</v>
      </c>
      <c r="O395" t="s">
        <v>265</v>
      </c>
      <c r="P395" s="1" t="s">
        <v>810</v>
      </c>
      <c r="Q395" t="s">
        <v>811</v>
      </c>
      <c r="R395" t="s">
        <v>3780</v>
      </c>
      <c r="S395" t="s">
        <v>819</v>
      </c>
      <c r="T395">
        <v>14</v>
      </c>
      <c r="U395">
        <v>7</v>
      </c>
      <c r="V395" t="s">
        <v>827</v>
      </c>
      <c r="W395">
        <v>1</v>
      </c>
      <c r="X395" t="s">
        <v>74</v>
      </c>
      <c r="Y395">
        <v>1</v>
      </c>
      <c r="Z395" t="s">
        <v>75</v>
      </c>
      <c r="AA395">
        <v>1</v>
      </c>
      <c r="AB395" s="3">
        <v>0</v>
      </c>
      <c r="AC395" s="3">
        <v>0</v>
      </c>
      <c r="AD395" s="3">
        <v>0</v>
      </c>
      <c r="AE395" s="3">
        <v>2</v>
      </c>
      <c r="AF395" s="3">
        <v>1</v>
      </c>
      <c r="AG395" s="3">
        <v>50</v>
      </c>
      <c r="AH395" s="3">
        <v>2</v>
      </c>
      <c r="AI395" s="3">
        <v>0</v>
      </c>
      <c r="AJ395" s="3">
        <v>0</v>
      </c>
      <c r="AK395" s="3">
        <v>2</v>
      </c>
      <c r="AL395" s="3">
        <v>0</v>
      </c>
      <c r="AM395" s="3">
        <v>0</v>
      </c>
      <c r="AN395" s="3">
        <v>0</v>
      </c>
      <c r="AO395" s="3">
        <v>0</v>
      </c>
      <c r="AP395" s="3">
        <v>0</v>
      </c>
      <c r="AQ395" s="3">
        <v>6</v>
      </c>
      <c r="AR395" s="3">
        <v>1</v>
      </c>
      <c r="AS395" s="3">
        <v>16.670000000000002</v>
      </c>
      <c r="AT395" s="4">
        <v>0</v>
      </c>
      <c r="AU395" s="4">
        <v>0</v>
      </c>
      <c r="AV395" s="3">
        <v>0</v>
      </c>
      <c r="AW395" s="4">
        <v>1334129670</v>
      </c>
      <c r="AX395" s="4">
        <v>30000000</v>
      </c>
      <c r="AY395" s="3">
        <v>2.25</v>
      </c>
      <c r="AZ395" s="4">
        <v>143000000</v>
      </c>
      <c r="BA395" s="4">
        <v>0</v>
      </c>
      <c r="BB395" s="3">
        <v>0</v>
      </c>
      <c r="BC395" s="4">
        <v>143592932</v>
      </c>
      <c r="BD395" s="4">
        <v>0</v>
      </c>
      <c r="BE395" s="3">
        <v>0</v>
      </c>
      <c r="BF395" s="4">
        <v>0</v>
      </c>
      <c r="BG395" s="4">
        <v>0</v>
      </c>
      <c r="BH395" s="3">
        <v>0</v>
      </c>
      <c r="BI395" s="4">
        <v>1620722602</v>
      </c>
      <c r="BJ395" s="4">
        <v>30000000</v>
      </c>
      <c r="BK395" s="3">
        <v>1.85</v>
      </c>
      <c r="BM395" s="13">
        <f t="shared" si="73"/>
        <v>0</v>
      </c>
      <c r="BN395" s="13">
        <f t="shared" si="74"/>
        <v>0</v>
      </c>
      <c r="BO395" s="13">
        <f t="shared" si="75"/>
        <v>1334.12967</v>
      </c>
      <c r="BP395" s="13">
        <f t="shared" si="76"/>
        <v>30</v>
      </c>
      <c r="BQ395" s="13">
        <f t="shared" si="77"/>
        <v>143</v>
      </c>
      <c r="BR395" s="13">
        <f t="shared" si="78"/>
        <v>0</v>
      </c>
      <c r="BS395" s="13">
        <f t="shared" si="79"/>
        <v>143.59293199999999</v>
      </c>
      <c r="BT395" s="13">
        <f t="shared" si="80"/>
        <v>0</v>
      </c>
      <c r="BU395" s="13">
        <f t="shared" si="81"/>
        <v>0</v>
      </c>
      <c r="BV395" s="13">
        <f t="shared" si="82"/>
        <v>0</v>
      </c>
      <c r="BW395" s="13">
        <f t="shared" si="83"/>
        <v>1620.7226020000001</v>
      </c>
      <c r="BX395" s="13">
        <f t="shared" si="84"/>
        <v>30</v>
      </c>
    </row>
    <row r="396" spans="1:76" x14ac:dyDescent="0.25">
      <c r="A396">
        <v>16</v>
      </c>
      <c r="B396" t="s">
        <v>60</v>
      </c>
      <c r="C396" t="s">
        <v>61</v>
      </c>
      <c r="D396">
        <v>2021</v>
      </c>
      <c r="E396" t="s">
        <v>62</v>
      </c>
      <c r="F396" t="s">
        <v>63</v>
      </c>
      <c r="G396">
        <v>2</v>
      </c>
      <c r="H396" t="s">
        <v>64</v>
      </c>
      <c r="I396" t="s">
        <v>3667</v>
      </c>
      <c r="J396" t="s">
        <v>793</v>
      </c>
      <c r="K396" t="s">
        <v>794</v>
      </c>
      <c r="L396" t="s">
        <v>4104</v>
      </c>
      <c r="M396" t="s">
        <v>795</v>
      </c>
      <c r="N396" s="1" t="s">
        <v>264</v>
      </c>
      <c r="O396" t="s">
        <v>265</v>
      </c>
      <c r="P396" s="1" t="s">
        <v>810</v>
      </c>
      <c r="Q396" t="s">
        <v>811</v>
      </c>
      <c r="R396" t="s">
        <v>3781</v>
      </c>
      <c r="S396" t="s">
        <v>828</v>
      </c>
      <c r="T396">
        <v>4</v>
      </c>
      <c r="U396">
        <v>1</v>
      </c>
      <c r="V396" t="s">
        <v>829</v>
      </c>
      <c r="W396">
        <v>1</v>
      </c>
      <c r="X396" t="s">
        <v>74</v>
      </c>
      <c r="Y396">
        <v>1</v>
      </c>
      <c r="Z396" t="s">
        <v>75</v>
      </c>
      <c r="AA396">
        <v>1</v>
      </c>
      <c r="AB396" s="3">
        <v>0</v>
      </c>
      <c r="AC396" s="3">
        <v>0</v>
      </c>
      <c r="AD396" s="3">
        <v>0</v>
      </c>
      <c r="AE396" s="3">
        <v>9</v>
      </c>
      <c r="AF396" s="3">
        <v>1</v>
      </c>
      <c r="AG396" s="3">
        <v>11.11</v>
      </c>
      <c r="AH396" s="3">
        <v>7</v>
      </c>
      <c r="AI396" s="3">
        <v>0</v>
      </c>
      <c r="AJ396" s="3">
        <v>0</v>
      </c>
      <c r="AK396" s="3">
        <v>6</v>
      </c>
      <c r="AL396" s="3">
        <v>0</v>
      </c>
      <c r="AM396" s="3">
        <v>0</v>
      </c>
      <c r="AN396" s="3">
        <v>4</v>
      </c>
      <c r="AO396" s="3">
        <v>0</v>
      </c>
      <c r="AP396" s="3">
        <v>0</v>
      </c>
      <c r="AQ396" s="3">
        <v>26</v>
      </c>
      <c r="AR396" s="3">
        <v>1</v>
      </c>
      <c r="AS396" s="3">
        <v>3.85</v>
      </c>
      <c r="AT396" s="4">
        <v>0</v>
      </c>
      <c r="AU396" s="4">
        <v>0</v>
      </c>
      <c r="AV396" s="3">
        <v>0</v>
      </c>
      <c r="AW396" s="4">
        <v>2083541574</v>
      </c>
      <c r="AX396" s="4">
        <v>900000000</v>
      </c>
      <c r="AY396" s="3">
        <v>43.2</v>
      </c>
      <c r="AZ396" s="4">
        <v>700000000</v>
      </c>
      <c r="BA396" s="4">
        <v>0</v>
      </c>
      <c r="BB396" s="3">
        <v>0</v>
      </c>
      <c r="BC396" s="4">
        <v>988488885</v>
      </c>
      <c r="BD396" s="4">
        <v>0</v>
      </c>
      <c r="BE396" s="3">
        <v>0</v>
      </c>
      <c r="BF396" s="4">
        <v>503843781</v>
      </c>
      <c r="BG396" s="4">
        <v>0</v>
      </c>
      <c r="BH396" s="3">
        <v>0</v>
      </c>
      <c r="BI396" s="4">
        <v>4275874240</v>
      </c>
      <c r="BJ396" s="4">
        <v>900000000</v>
      </c>
      <c r="BK396" s="3">
        <v>21.05</v>
      </c>
      <c r="BM396" s="13">
        <f t="shared" si="73"/>
        <v>0</v>
      </c>
      <c r="BN396" s="13">
        <f t="shared" si="74"/>
        <v>0</v>
      </c>
      <c r="BO396" s="13">
        <f t="shared" si="75"/>
        <v>2083.5415739999999</v>
      </c>
      <c r="BP396" s="13">
        <f t="shared" si="76"/>
        <v>900</v>
      </c>
      <c r="BQ396" s="13">
        <f t="shared" si="77"/>
        <v>700</v>
      </c>
      <c r="BR396" s="13">
        <f t="shared" si="78"/>
        <v>0</v>
      </c>
      <c r="BS396" s="13">
        <f t="shared" si="79"/>
        <v>988.48888499999998</v>
      </c>
      <c r="BT396" s="13">
        <f t="shared" si="80"/>
        <v>0</v>
      </c>
      <c r="BU396" s="13">
        <f t="shared" si="81"/>
        <v>503.84378099999998</v>
      </c>
      <c r="BV396" s="13">
        <f t="shared" si="82"/>
        <v>0</v>
      </c>
      <c r="BW396" s="13">
        <f t="shared" si="83"/>
        <v>4275.8742399999992</v>
      </c>
      <c r="BX396" s="13">
        <f t="shared" si="84"/>
        <v>900</v>
      </c>
    </row>
    <row r="397" spans="1:76" x14ac:dyDescent="0.25">
      <c r="A397">
        <v>16</v>
      </c>
      <c r="B397" t="s">
        <v>60</v>
      </c>
      <c r="C397" t="s">
        <v>61</v>
      </c>
      <c r="D397">
        <v>2021</v>
      </c>
      <c r="E397" t="s">
        <v>62</v>
      </c>
      <c r="F397" t="s">
        <v>63</v>
      </c>
      <c r="G397">
        <v>2</v>
      </c>
      <c r="H397" t="s">
        <v>64</v>
      </c>
      <c r="I397" t="s">
        <v>3667</v>
      </c>
      <c r="J397" t="s">
        <v>793</v>
      </c>
      <c r="K397" t="s">
        <v>794</v>
      </c>
      <c r="L397" t="s">
        <v>4104</v>
      </c>
      <c r="M397" t="s">
        <v>795</v>
      </c>
      <c r="N397" s="1" t="s">
        <v>264</v>
      </c>
      <c r="O397" t="s">
        <v>265</v>
      </c>
      <c r="P397" s="1" t="s">
        <v>810</v>
      </c>
      <c r="Q397" t="s">
        <v>811</v>
      </c>
      <c r="R397" t="s">
        <v>3781</v>
      </c>
      <c r="S397" t="s">
        <v>828</v>
      </c>
      <c r="T397">
        <v>4</v>
      </c>
      <c r="U397">
        <v>2</v>
      </c>
      <c r="V397" t="s">
        <v>830</v>
      </c>
      <c r="W397">
        <v>1</v>
      </c>
      <c r="X397" t="s">
        <v>74</v>
      </c>
      <c r="Y397">
        <v>1</v>
      </c>
      <c r="Z397" t="s">
        <v>75</v>
      </c>
      <c r="AA397">
        <v>1</v>
      </c>
      <c r="AB397" s="3">
        <v>0</v>
      </c>
      <c r="AC397" s="3">
        <v>0</v>
      </c>
      <c r="AD397" s="3">
        <v>0</v>
      </c>
      <c r="AE397" s="3">
        <v>1</v>
      </c>
      <c r="AF397" s="3">
        <v>0</v>
      </c>
      <c r="AG397" s="3">
        <v>0</v>
      </c>
      <c r="AH397" s="3">
        <v>1</v>
      </c>
      <c r="AI397" s="3">
        <v>0</v>
      </c>
      <c r="AJ397" s="3">
        <v>0</v>
      </c>
      <c r="AK397" s="3">
        <v>1</v>
      </c>
      <c r="AL397" s="3">
        <v>0</v>
      </c>
      <c r="AM397" s="3">
        <v>0</v>
      </c>
      <c r="AN397" s="3">
        <v>1</v>
      </c>
      <c r="AO397" s="3">
        <v>0</v>
      </c>
      <c r="AP397" s="3">
        <v>0</v>
      </c>
      <c r="AQ397" s="3">
        <v>4</v>
      </c>
      <c r="AR397" s="3">
        <v>0</v>
      </c>
      <c r="AS397" s="3">
        <v>0</v>
      </c>
      <c r="AT397" s="4">
        <v>0</v>
      </c>
      <c r="AU397" s="4">
        <v>0</v>
      </c>
      <c r="AV397" s="3">
        <v>0</v>
      </c>
      <c r="AW397" s="4">
        <v>261916667</v>
      </c>
      <c r="AX397" s="4">
        <v>186916667</v>
      </c>
      <c r="AY397" s="3">
        <v>71.37</v>
      </c>
      <c r="AZ397" s="4">
        <v>300000000</v>
      </c>
      <c r="BA397" s="4">
        <v>0</v>
      </c>
      <c r="BB397" s="3">
        <v>0</v>
      </c>
      <c r="BC397" s="4">
        <v>500000000</v>
      </c>
      <c r="BD397" s="4">
        <v>0</v>
      </c>
      <c r="BE397" s="3">
        <v>0</v>
      </c>
      <c r="BF397" s="4">
        <v>450000000</v>
      </c>
      <c r="BG397" s="4">
        <v>0</v>
      </c>
      <c r="BH397" s="3">
        <v>0</v>
      </c>
      <c r="BI397" s="4">
        <v>1511916667</v>
      </c>
      <c r="BJ397" s="4">
        <v>186916667</v>
      </c>
      <c r="BK397" s="3">
        <v>12.36</v>
      </c>
      <c r="BL397" t="s">
        <v>808</v>
      </c>
      <c r="BM397" s="13">
        <f t="shared" si="73"/>
        <v>0</v>
      </c>
      <c r="BN397" s="13">
        <f t="shared" si="74"/>
        <v>0</v>
      </c>
      <c r="BO397" s="13">
        <f t="shared" si="75"/>
        <v>261.91666700000002</v>
      </c>
      <c r="BP397" s="13">
        <f t="shared" si="76"/>
        <v>186.91666699999999</v>
      </c>
      <c r="BQ397" s="13">
        <f t="shared" si="77"/>
        <v>300</v>
      </c>
      <c r="BR397" s="13">
        <f t="shared" si="78"/>
        <v>0</v>
      </c>
      <c r="BS397" s="13">
        <f t="shared" si="79"/>
        <v>500</v>
      </c>
      <c r="BT397" s="13">
        <f t="shared" si="80"/>
        <v>0</v>
      </c>
      <c r="BU397" s="13">
        <f t="shared" si="81"/>
        <v>450</v>
      </c>
      <c r="BV397" s="13">
        <f t="shared" si="82"/>
        <v>0</v>
      </c>
      <c r="BW397" s="13">
        <f t="shared" si="83"/>
        <v>1511.916667</v>
      </c>
      <c r="BX397" s="13">
        <f t="shared" si="84"/>
        <v>186.91666699999999</v>
      </c>
    </row>
    <row r="398" spans="1:76" x14ac:dyDescent="0.25">
      <c r="A398">
        <v>16</v>
      </c>
      <c r="B398" t="s">
        <v>60</v>
      </c>
      <c r="C398" t="s">
        <v>61</v>
      </c>
      <c r="D398">
        <v>2021</v>
      </c>
      <c r="E398" t="s">
        <v>62</v>
      </c>
      <c r="F398" t="s">
        <v>63</v>
      </c>
      <c r="G398">
        <v>2</v>
      </c>
      <c r="H398" t="s">
        <v>64</v>
      </c>
      <c r="I398" t="s">
        <v>3667</v>
      </c>
      <c r="J398" t="s">
        <v>793</v>
      </c>
      <c r="K398" t="s">
        <v>794</v>
      </c>
      <c r="L398" t="s">
        <v>4104</v>
      </c>
      <c r="M398" t="s">
        <v>795</v>
      </c>
      <c r="N398" s="1" t="s">
        <v>264</v>
      </c>
      <c r="O398" t="s">
        <v>265</v>
      </c>
      <c r="P398" s="1" t="s">
        <v>412</v>
      </c>
      <c r="Q398" t="s">
        <v>413</v>
      </c>
      <c r="R398" t="s">
        <v>3782</v>
      </c>
      <c r="S398" t="s">
        <v>831</v>
      </c>
      <c r="T398">
        <v>17</v>
      </c>
      <c r="U398">
        <v>1</v>
      </c>
      <c r="V398" t="s">
        <v>832</v>
      </c>
      <c r="W398">
        <v>1</v>
      </c>
      <c r="X398" t="s">
        <v>74</v>
      </c>
      <c r="Y398">
        <v>1</v>
      </c>
      <c r="Z398" t="s">
        <v>75</v>
      </c>
      <c r="AA398">
        <v>1</v>
      </c>
      <c r="AB398" s="3">
        <v>0.05</v>
      </c>
      <c r="AC398" s="3">
        <v>0.05</v>
      </c>
      <c r="AD398" s="3">
        <v>100</v>
      </c>
      <c r="AE398" s="3">
        <v>0.4</v>
      </c>
      <c r="AF398" s="3">
        <v>0.33</v>
      </c>
      <c r="AG398" s="3">
        <v>82.5</v>
      </c>
      <c r="AH398" s="3">
        <v>0.15</v>
      </c>
      <c r="AI398" s="3">
        <v>0</v>
      </c>
      <c r="AJ398" s="3">
        <v>0</v>
      </c>
      <c r="AK398" s="3">
        <v>0.25</v>
      </c>
      <c r="AL398" s="3">
        <v>0</v>
      </c>
      <c r="AM398" s="3">
        <v>0</v>
      </c>
      <c r="AN398" s="3">
        <v>0.15</v>
      </c>
      <c r="AO398" s="3">
        <v>0</v>
      </c>
      <c r="AP398" s="3">
        <v>0</v>
      </c>
      <c r="AQ398" s="3">
        <v>1</v>
      </c>
      <c r="AR398" s="3">
        <v>0.38</v>
      </c>
      <c r="AS398" s="3">
        <v>38</v>
      </c>
      <c r="AT398" s="4">
        <v>73625440</v>
      </c>
      <c r="AU398" s="4">
        <v>72469968</v>
      </c>
      <c r="AV398" s="3">
        <v>98.42</v>
      </c>
      <c r="AW398" s="4">
        <v>315891111</v>
      </c>
      <c r="AX398" s="4">
        <v>298233333</v>
      </c>
      <c r="AY398" s="3">
        <v>94.41</v>
      </c>
      <c r="AZ398" s="4">
        <v>60000000</v>
      </c>
      <c r="BA398" s="4">
        <v>0</v>
      </c>
      <c r="BB398" s="3">
        <v>0</v>
      </c>
      <c r="BC398" s="4">
        <v>12749901</v>
      </c>
      <c r="BD398" s="4">
        <v>0</v>
      </c>
      <c r="BE398" s="3">
        <v>0</v>
      </c>
      <c r="BF398" s="4">
        <v>2995959</v>
      </c>
      <c r="BG398" s="4">
        <v>0</v>
      </c>
      <c r="BH398" s="3">
        <v>0</v>
      </c>
      <c r="BI398" s="4">
        <v>465262411</v>
      </c>
      <c r="BJ398" s="4">
        <v>370703301</v>
      </c>
      <c r="BK398" s="3">
        <v>79.680000000000007</v>
      </c>
      <c r="BM398" s="13">
        <f t="shared" si="73"/>
        <v>73.625439999999998</v>
      </c>
      <c r="BN398" s="13">
        <f t="shared" si="74"/>
        <v>72.469967999999994</v>
      </c>
      <c r="BO398" s="13">
        <f t="shared" si="75"/>
        <v>315.89111100000002</v>
      </c>
      <c r="BP398" s="13">
        <f t="shared" si="76"/>
        <v>298.23333300000002</v>
      </c>
      <c r="BQ398" s="13">
        <f t="shared" si="77"/>
        <v>60</v>
      </c>
      <c r="BR398" s="13">
        <f t="shared" si="78"/>
        <v>0</v>
      </c>
      <c r="BS398" s="13">
        <f t="shared" si="79"/>
        <v>12.749900999999999</v>
      </c>
      <c r="BT398" s="13">
        <f t="shared" si="80"/>
        <v>0</v>
      </c>
      <c r="BU398" s="13">
        <f t="shared" si="81"/>
        <v>2.995959</v>
      </c>
      <c r="BV398" s="13">
        <f t="shared" si="82"/>
        <v>0</v>
      </c>
      <c r="BW398" s="13">
        <f t="shared" si="83"/>
        <v>465.2624110000001</v>
      </c>
      <c r="BX398" s="13">
        <f t="shared" si="84"/>
        <v>370.70330100000001</v>
      </c>
    </row>
    <row r="399" spans="1:76" x14ac:dyDescent="0.25">
      <c r="A399">
        <v>16</v>
      </c>
      <c r="B399" t="s">
        <v>60</v>
      </c>
      <c r="C399" t="s">
        <v>61</v>
      </c>
      <c r="D399">
        <v>2021</v>
      </c>
      <c r="E399" t="s">
        <v>62</v>
      </c>
      <c r="F399" t="s">
        <v>63</v>
      </c>
      <c r="G399">
        <v>2</v>
      </c>
      <c r="H399" t="s">
        <v>64</v>
      </c>
      <c r="I399" t="s">
        <v>3667</v>
      </c>
      <c r="J399" t="s">
        <v>793</v>
      </c>
      <c r="K399" t="s">
        <v>794</v>
      </c>
      <c r="L399" t="s">
        <v>4104</v>
      </c>
      <c r="M399" t="s">
        <v>795</v>
      </c>
      <c r="N399" s="1" t="s">
        <v>264</v>
      </c>
      <c r="O399" t="s">
        <v>265</v>
      </c>
      <c r="P399" s="1" t="s">
        <v>412</v>
      </c>
      <c r="Q399" t="s">
        <v>413</v>
      </c>
      <c r="R399" t="s">
        <v>3782</v>
      </c>
      <c r="S399" t="s">
        <v>831</v>
      </c>
      <c r="T399">
        <v>17</v>
      </c>
      <c r="U399">
        <v>2</v>
      </c>
      <c r="V399" t="s">
        <v>833</v>
      </c>
      <c r="W399">
        <v>1</v>
      </c>
      <c r="X399" t="s">
        <v>74</v>
      </c>
      <c r="Y399">
        <v>1</v>
      </c>
      <c r="Z399" t="s">
        <v>75</v>
      </c>
      <c r="AA399">
        <v>1</v>
      </c>
      <c r="AB399" s="3">
        <v>0.05</v>
      </c>
      <c r="AC399" s="3">
        <v>0.05</v>
      </c>
      <c r="AD399" s="3">
        <v>100</v>
      </c>
      <c r="AE399" s="3">
        <v>0.3</v>
      </c>
      <c r="AF399" s="3">
        <v>0.2</v>
      </c>
      <c r="AG399" s="3">
        <v>66.67</v>
      </c>
      <c r="AH399" s="3">
        <v>0.15</v>
      </c>
      <c r="AI399" s="3">
        <v>0</v>
      </c>
      <c r="AJ399" s="3">
        <v>0</v>
      </c>
      <c r="AK399" s="3">
        <v>0.25</v>
      </c>
      <c r="AL399" s="3">
        <v>0</v>
      </c>
      <c r="AM399" s="3">
        <v>0</v>
      </c>
      <c r="AN399" s="3">
        <v>0.25</v>
      </c>
      <c r="AO399" s="3">
        <v>0</v>
      </c>
      <c r="AP399" s="3">
        <v>0</v>
      </c>
      <c r="AQ399" s="3">
        <v>1</v>
      </c>
      <c r="AR399" s="3">
        <v>0.25</v>
      </c>
      <c r="AS399" s="3">
        <v>25</v>
      </c>
      <c r="AT399" s="4">
        <v>38167027</v>
      </c>
      <c r="AU399" s="4">
        <v>37922499</v>
      </c>
      <c r="AV399" s="3">
        <v>99.35</v>
      </c>
      <c r="AW399" s="4">
        <v>220740000</v>
      </c>
      <c r="AX399" s="4">
        <v>217340000</v>
      </c>
      <c r="AY399" s="3">
        <v>98.46</v>
      </c>
      <c r="AZ399" s="4">
        <v>50000000</v>
      </c>
      <c r="BA399" s="4">
        <v>0</v>
      </c>
      <c r="BB399" s="3">
        <v>0</v>
      </c>
      <c r="BC399" s="4">
        <v>11706534</v>
      </c>
      <c r="BD399" s="4">
        <v>0</v>
      </c>
      <c r="BE399" s="3">
        <v>0</v>
      </c>
      <c r="BF399" s="4">
        <v>7831613</v>
      </c>
      <c r="BG399" s="4">
        <v>0</v>
      </c>
      <c r="BH399" s="3">
        <v>0</v>
      </c>
      <c r="BI399" s="4">
        <v>328445174</v>
      </c>
      <c r="BJ399" s="4">
        <v>255262499</v>
      </c>
      <c r="BK399" s="3">
        <v>77.72</v>
      </c>
      <c r="BM399" s="13">
        <f t="shared" si="73"/>
        <v>38.167026999999997</v>
      </c>
      <c r="BN399" s="13">
        <f t="shared" si="74"/>
        <v>37.922499000000002</v>
      </c>
      <c r="BO399" s="13">
        <f t="shared" si="75"/>
        <v>220.74</v>
      </c>
      <c r="BP399" s="13">
        <f t="shared" si="76"/>
        <v>217.34</v>
      </c>
      <c r="BQ399" s="13">
        <f t="shared" si="77"/>
        <v>50</v>
      </c>
      <c r="BR399" s="13">
        <f t="shared" si="78"/>
        <v>0</v>
      </c>
      <c r="BS399" s="13">
        <f t="shared" si="79"/>
        <v>11.706534</v>
      </c>
      <c r="BT399" s="13">
        <f t="shared" si="80"/>
        <v>0</v>
      </c>
      <c r="BU399" s="13">
        <f t="shared" si="81"/>
        <v>7.8316129999999999</v>
      </c>
      <c r="BV399" s="13">
        <f t="shared" si="82"/>
        <v>0</v>
      </c>
      <c r="BW399" s="13">
        <f t="shared" si="83"/>
        <v>328.44517400000001</v>
      </c>
      <c r="BX399" s="13">
        <f t="shared" si="84"/>
        <v>255.26249899999999</v>
      </c>
    </row>
    <row r="400" spans="1:76" x14ac:dyDescent="0.25">
      <c r="A400">
        <v>16</v>
      </c>
      <c r="B400" t="s">
        <v>60</v>
      </c>
      <c r="C400" t="s">
        <v>61</v>
      </c>
      <c r="D400">
        <v>2021</v>
      </c>
      <c r="E400" t="s">
        <v>62</v>
      </c>
      <c r="F400" t="s">
        <v>63</v>
      </c>
      <c r="G400">
        <v>2</v>
      </c>
      <c r="H400" t="s">
        <v>64</v>
      </c>
      <c r="I400" t="s">
        <v>3667</v>
      </c>
      <c r="J400" t="s">
        <v>793</v>
      </c>
      <c r="K400" t="s">
        <v>794</v>
      </c>
      <c r="L400" t="s">
        <v>4104</v>
      </c>
      <c r="M400" t="s">
        <v>795</v>
      </c>
      <c r="N400" s="1" t="s">
        <v>264</v>
      </c>
      <c r="O400" t="s">
        <v>265</v>
      </c>
      <c r="P400" s="1" t="s">
        <v>412</v>
      </c>
      <c r="Q400" t="s">
        <v>413</v>
      </c>
      <c r="R400" t="s">
        <v>3782</v>
      </c>
      <c r="S400" t="s">
        <v>831</v>
      </c>
      <c r="T400">
        <v>17</v>
      </c>
      <c r="U400">
        <v>3</v>
      </c>
      <c r="V400" t="s">
        <v>834</v>
      </c>
      <c r="W400">
        <v>1</v>
      </c>
      <c r="X400" t="s">
        <v>74</v>
      </c>
      <c r="Y400">
        <v>1</v>
      </c>
      <c r="Z400" t="s">
        <v>75</v>
      </c>
      <c r="AA400">
        <v>1</v>
      </c>
      <c r="AB400" s="3">
        <v>300</v>
      </c>
      <c r="AC400" s="3">
        <v>303</v>
      </c>
      <c r="AD400" s="3">
        <v>101</v>
      </c>
      <c r="AE400" s="3">
        <v>1600</v>
      </c>
      <c r="AF400" s="3">
        <v>1320</v>
      </c>
      <c r="AG400" s="3">
        <v>82.5</v>
      </c>
      <c r="AH400" s="3">
        <v>1000</v>
      </c>
      <c r="AI400" s="3">
        <v>0</v>
      </c>
      <c r="AJ400" s="3">
        <v>0</v>
      </c>
      <c r="AK400" s="3">
        <v>2100</v>
      </c>
      <c r="AL400" s="3">
        <v>0</v>
      </c>
      <c r="AM400" s="3">
        <v>0</v>
      </c>
      <c r="AN400" s="3">
        <v>1500</v>
      </c>
      <c r="AO400" s="3">
        <v>0</v>
      </c>
      <c r="AP400" s="3">
        <v>0</v>
      </c>
      <c r="AQ400" s="3">
        <v>6500</v>
      </c>
      <c r="AR400" s="3">
        <v>1623</v>
      </c>
      <c r="AS400" s="3">
        <v>24.97</v>
      </c>
      <c r="AT400" s="4">
        <v>81237773</v>
      </c>
      <c r="AU400" s="4">
        <v>81237773</v>
      </c>
      <c r="AV400" s="3">
        <v>100</v>
      </c>
      <c r="AW400" s="4">
        <v>252814061</v>
      </c>
      <c r="AX400" s="4">
        <v>62775773</v>
      </c>
      <c r="AY400" s="3">
        <v>24.83</v>
      </c>
      <c r="AZ400" s="4">
        <v>800000000</v>
      </c>
      <c r="BA400" s="4">
        <v>0</v>
      </c>
      <c r="BB400" s="3">
        <v>0</v>
      </c>
      <c r="BC400" s="4">
        <v>13146130</v>
      </c>
      <c r="BD400" s="4">
        <v>0</v>
      </c>
      <c r="BE400" s="3">
        <v>0</v>
      </c>
      <c r="BF400" s="4">
        <v>7059794</v>
      </c>
      <c r="BG400" s="4">
        <v>0</v>
      </c>
      <c r="BH400" s="3">
        <v>0</v>
      </c>
      <c r="BI400" s="4">
        <v>1154257758</v>
      </c>
      <c r="BJ400" s="4">
        <v>144013546</v>
      </c>
      <c r="BK400" s="3">
        <v>12.48</v>
      </c>
      <c r="BM400" s="13">
        <f t="shared" si="73"/>
        <v>81.237773000000004</v>
      </c>
      <c r="BN400" s="13">
        <f t="shared" si="74"/>
        <v>81.237773000000004</v>
      </c>
      <c r="BO400" s="13">
        <f t="shared" si="75"/>
        <v>252.81406100000001</v>
      </c>
      <c r="BP400" s="13">
        <f t="shared" si="76"/>
        <v>62.775773000000001</v>
      </c>
      <c r="BQ400" s="13">
        <f t="shared" si="77"/>
        <v>800</v>
      </c>
      <c r="BR400" s="13">
        <f t="shared" si="78"/>
        <v>0</v>
      </c>
      <c r="BS400" s="13">
        <f t="shared" si="79"/>
        <v>13.146129999999999</v>
      </c>
      <c r="BT400" s="13">
        <f t="shared" si="80"/>
        <v>0</v>
      </c>
      <c r="BU400" s="13">
        <f t="shared" si="81"/>
        <v>7.0597940000000001</v>
      </c>
      <c r="BV400" s="13">
        <f t="shared" si="82"/>
        <v>0</v>
      </c>
      <c r="BW400" s="13">
        <f t="shared" si="83"/>
        <v>1154.257758</v>
      </c>
      <c r="BX400" s="13">
        <f t="shared" si="84"/>
        <v>144.01354600000002</v>
      </c>
    </row>
    <row r="401" spans="1:76" x14ac:dyDescent="0.25">
      <c r="A401">
        <v>16</v>
      </c>
      <c r="B401" t="s">
        <v>60</v>
      </c>
      <c r="C401" t="s">
        <v>61</v>
      </c>
      <c r="D401">
        <v>2021</v>
      </c>
      <c r="E401" t="s">
        <v>62</v>
      </c>
      <c r="F401" t="s">
        <v>63</v>
      </c>
      <c r="G401">
        <v>2</v>
      </c>
      <c r="H401" t="s">
        <v>64</v>
      </c>
      <c r="I401" t="s">
        <v>3667</v>
      </c>
      <c r="J401" t="s">
        <v>793</v>
      </c>
      <c r="K401" t="s">
        <v>794</v>
      </c>
      <c r="L401" t="s">
        <v>4104</v>
      </c>
      <c r="M401" t="s">
        <v>795</v>
      </c>
      <c r="N401" s="1" t="s">
        <v>264</v>
      </c>
      <c r="O401" t="s">
        <v>265</v>
      </c>
      <c r="P401" s="1" t="s">
        <v>412</v>
      </c>
      <c r="Q401" t="s">
        <v>413</v>
      </c>
      <c r="R401" t="s">
        <v>3782</v>
      </c>
      <c r="S401" t="s">
        <v>831</v>
      </c>
      <c r="T401">
        <v>17</v>
      </c>
      <c r="U401">
        <v>4</v>
      </c>
      <c r="V401" t="s">
        <v>835</v>
      </c>
      <c r="W401">
        <v>1</v>
      </c>
      <c r="X401" t="s">
        <v>74</v>
      </c>
      <c r="Y401">
        <v>1</v>
      </c>
      <c r="Z401" t="s">
        <v>75</v>
      </c>
      <c r="AA401">
        <v>1</v>
      </c>
      <c r="AB401" s="3">
        <v>0.05</v>
      </c>
      <c r="AC401" s="3">
        <v>0.05</v>
      </c>
      <c r="AD401" s="3">
        <v>100</v>
      </c>
      <c r="AE401" s="3">
        <v>0.3</v>
      </c>
      <c r="AF401" s="3">
        <v>0.24</v>
      </c>
      <c r="AG401" s="3">
        <v>80</v>
      </c>
      <c r="AH401" s="3">
        <v>0.15</v>
      </c>
      <c r="AI401" s="3">
        <v>0</v>
      </c>
      <c r="AJ401" s="3">
        <v>0</v>
      </c>
      <c r="AK401" s="3">
        <v>0.25</v>
      </c>
      <c r="AL401" s="3">
        <v>0</v>
      </c>
      <c r="AM401" s="3">
        <v>0</v>
      </c>
      <c r="AN401" s="3">
        <v>0.25</v>
      </c>
      <c r="AO401" s="3">
        <v>0</v>
      </c>
      <c r="AP401" s="3">
        <v>0</v>
      </c>
      <c r="AQ401" s="3">
        <v>1</v>
      </c>
      <c r="AR401" s="3">
        <v>0.28999999999999998</v>
      </c>
      <c r="AS401" s="3">
        <v>29</v>
      </c>
      <c r="AT401" s="4">
        <v>70320295</v>
      </c>
      <c r="AU401" s="4">
        <v>70320295</v>
      </c>
      <c r="AV401" s="3">
        <v>100</v>
      </c>
      <c r="AW401" s="4">
        <v>31849000</v>
      </c>
      <c r="AX401" s="4">
        <v>20599000</v>
      </c>
      <c r="AY401" s="3">
        <v>64.680000000000007</v>
      </c>
      <c r="AZ401" s="4">
        <v>80000000</v>
      </c>
      <c r="BA401" s="4">
        <v>0</v>
      </c>
      <c r="BB401" s="3">
        <v>0</v>
      </c>
      <c r="BC401" s="4">
        <v>9989233</v>
      </c>
      <c r="BD401" s="4">
        <v>0</v>
      </c>
      <c r="BE401" s="3">
        <v>0</v>
      </c>
      <c r="BF401" s="4">
        <v>12610102</v>
      </c>
      <c r="BG401" s="4">
        <v>0</v>
      </c>
      <c r="BH401" s="3">
        <v>0</v>
      </c>
      <c r="BI401" s="4">
        <v>204768630</v>
      </c>
      <c r="BJ401" s="4">
        <v>90919295</v>
      </c>
      <c r="BK401" s="3">
        <v>44.4</v>
      </c>
      <c r="BM401" s="13">
        <f t="shared" si="73"/>
        <v>70.320295000000002</v>
      </c>
      <c r="BN401" s="13">
        <f t="shared" si="74"/>
        <v>70.320295000000002</v>
      </c>
      <c r="BO401" s="13">
        <f t="shared" si="75"/>
        <v>31.849</v>
      </c>
      <c r="BP401" s="13">
        <f t="shared" si="76"/>
        <v>20.599</v>
      </c>
      <c r="BQ401" s="13">
        <f t="shared" si="77"/>
        <v>80</v>
      </c>
      <c r="BR401" s="13">
        <f t="shared" si="78"/>
        <v>0</v>
      </c>
      <c r="BS401" s="13">
        <f t="shared" si="79"/>
        <v>9.9892330000000005</v>
      </c>
      <c r="BT401" s="13">
        <f t="shared" si="80"/>
        <v>0</v>
      </c>
      <c r="BU401" s="13">
        <f t="shared" si="81"/>
        <v>12.610101999999999</v>
      </c>
      <c r="BV401" s="13">
        <f t="shared" si="82"/>
        <v>0</v>
      </c>
      <c r="BW401" s="13">
        <f t="shared" si="83"/>
        <v>204.76863000000003</v>
      </c>
      <c r="BX401" s="13">
        <f t="shared" si="84"/>
        <v>90.919295000000005</v>
      </c>
    </row>
    <row r="402" spans="1:76" x14ac:dyDescent="0.25">
      <c r="A402">
        <v>16</v>
      </c>
      <c r="B402" t="s">
        <v>60</v>
      </c>
      <c r="C402" t="s">
        <v>61</v>
      </c>
      <c r="D402">
        <v>2021</v>
      </c>
      <c r="E402" t="s">
        <v>62</v>
      </c>
      <c r="F402" t="s">
        <v>63</v>
      </c>
      <c r="G402">
        <v>2</v>
      </c>
      <c r="H402" t="s">
        <v>64</v>
      </c>
      <c r="I402" t="s">
        <v>3667</v>
      </c>
      <c r="J402" t="s">
        <v>793</v>
      </c>
      <c r="K402" t="s">
        <v>794</v>
      </c>
      <c r="L402" t="s">
        <v>4104</v>
      </c>
      <c r="M402" t="s">
        <v>795</v>
      </c>
      <c r="N402" s="1" t="s">
        <v>264</v>
      </c>
      <c r="O402" t="s">
        <v>265</v>
      </c>
      <c r="P402" s="1" t="s">
        <v>412</v>
      </c>
      <c r="Q402" t="s">
        <v>413</v>
      </c>
      <c r="R402" t="s">
        <v>3782</v>
      </c>
      <c r="S402" t="s">
        <v>831</v>
      </c>
      <c r="T402">
        <v>17</v>
      </c>
      <c r="U402">
        <v>5</v>
      </c>
      <c r="V402" t="s">
        <v>836</v>
      </c>
      <c r="W402">
        <v>2</v>
      </c>
      <c r="X402" t="s">
        <v>78</v>
      </c>
      <c r="Y402">
        <v>1</v>
      </c>
      <c r="Z402" t="s">
        <v>75</v>
      </c>
      <c r="AA402">
        <v>1</v>
      </c>
      <c r="AB402" s="3">
        <v>1</v>
      </c>
      <c r="AC402" s="3">
        <v>1</v>
      </c>
      <c r="AD402" s="3">
        <v>100</v>
      </c>
      <c r="AE402" s="3">
        <v>1</v>
      </c>
      <c r="AF402" s="3">
        <v>0</v>
      </c>
      <c r="AG402" s="3">
        <v>0</v>
      </c>
      <c r="AH402" s="3">
        <v>1</v>
      </c>
      <c r="AI402" s="3">
        <v>0</v>
      </c>
      <c r="AJ402" s="3">
        <v>0</v>
      </c>
      <c r="AK402" s="3">
        <v>1</v>
      </c>
      <c r="AL402" s="3">
        <v>0</v>
      </c>
      <c r="AM402" s="3">
        <v>0</v>
      </c>
      <c r="AN402" s="3">
        <v>1</v>
      </c>
      <c r="AO402" s="3">
        <v>0</v>
      </c>
      <c r="AP402" s="3">
        <v>0</v>
      </c>
      <c r="AQ402" s="3" t="s">
        <v>79</v>
      </c>
      <c r="AR402" s="3" t="s">
        <v>79</v>
      </c>
      <c r="AS402" s="3" t="s">
        <v>79</v>
      </c>
      <c r="AT402" s="4">
        <v>46916666</v>
      </c>
      <c r="AU402" s="4">
        <v>46916666</v>
      </c>
      <c r="AV402" s="3">
        <v>100</v>
      </c>
      <c r="AW402" s="4">
        <v>443868000</v>
      </c>
      <c r="AX402" s="4">
        <v>44135000</v>
      </c>
      <c r="AY402" s="3">
        <v>9.94</v>
      </c>
      <c r="AZ402" s="4">
        <v>260000000</v>
      </c>
      <c r="BA402" s="4">
        <v>0</v>
      </c>
      <c r="BB402" s="3">
        <v>0</v>
      </c>
      <c r="BC402" s="4">
        <v>194229127</v>
      </c>
      <c r="BD402" s="4">
        <v>0</v>
      </c>
      <c r="BE402" s="3">
        <v>0</v>
      </c>
      <c r="BF402" s="4">
        <v>124464648</v>
      </c>
      <c r="BG402" s="4">
        <v>0</v>
      </c>
      <c r="BH402" s="3">
        <v>0</v>
      </c>
      <c r="BI402" s="4">
        <v>1069478441</v>
      </c>
      <c r="BJ402" s="4">
        <v>91051666</v>
      </c>
      <c r="BK402" s="3">
        <v>8.51</v>
      </c>
      <c r="BL402" t="s">
        <v>817</v>
      </c>
      <c r="BM402" s="13">
        <f t="shared" si="73"/>
        <v>46.916665999999999</v>
      </c>
      <c r="BN402" s="13">
        <f t="shared" si="74"/>
        <v>46.916665999999999</v>
      </c>
      <c r="BO402" s="13">
        <f t="shared" si="75"/>
        <v>443.86799999999999</v>
      </c>
      <c r="BP402" s="13">
        <f t="shared" si="76"/>
        <v>44.134999999999998</v>
      </c>
      <c r="BQ402" s="13">
        <f t="shared" si="77"/>
        <v>260</v>
      </c>
      <c r="BR402" s="13">
        <f t="shared" si="78"/>
        <v>0</v>
      </c>
      <c r="BS402" s="13">
        <f t="shared" si="79"/>
        <v>194.22912700000001</v>
      </c>
      <c r="BT402" s="13">
        <f t="shared" si="80"/>
        <v>0</v>
      </c>
      <c r="BU402" s="13">
        <f t="shared" si="81"/>
        <v>124.464648</v>
      </c>
      <c r="BV402" s="13">
        <f t="shared" si="82"/>
        <v>0</v>
      </c>
      <c r="BW402" s="13">
        <f t="shared" si="83"/>
        <v>1069.478441</v>
      </c>
      <c r="BX402" s="13">
        <f t="shared" si="84"/>
        <v>91.051665999999997</v>
      </c>
    </row>
    <row r="403" spans="1:76" x14ac:dyDescent="0.25">
      <c r="A403">
        <v>16</v>
      </c>
      <c r="B403" t="s">
        <v>60</v>
      </c>
      <c r="C403" t="s">
        <v>61</v>
      </c>
      <c r="D403">
        <v>2021</v>
      </c>
      <c r="E403" t="s">
        <v>62</v>
      </c>
      <c r="F403" t="s">
        <v>63</v>
      </c>
      <c r="G403">
        <v>2</v>
      </c>
      <c r="H403" t="s">
        <v>64</v>
      </c>
      <c r="I403" t="s">
        <v>3667</v>
      </c>
      <c r="J403" t="s">
        <v>793</v>
      </c>
      <c r="K403" t="s">
        <v>794</v>
      </c>
      <c r="L403" t="s">
        <v>4104</v>
      </c>
      <c r="M403" t="s">
        <v>795</v>
      </c>
      <c r="N403" s="1" t="s">
        <v>264</v>
      </c>
      <c r="O403" t="s">
        <v>265</v>
      </c>
      <c r="P403" s="1" t="s">
        <v>412</v>
      </c>
      <c r="Q403" t="s">
        <v>413</v>
      </c>
      <c r="R403" t="s">
        <v>3782</v>
      </c>
      <c r="S403" t="s">
        <v>831</v>
      </c>
      <c r="T403">
        <v>17</v>
      </c>
      <c r="U403">
        <v>6</v>
      </c>
      <c r="V403" t="s">
        <v>837</v>
      </c>
      <c r="W403">
        <v>1</v>
      </c>
      <c r="X403" t="s">
        <v>74</v>
      </c>
      <c r="Y403">
        <v>1</v>
      </c>
      <c r="Z403" t="s">
        <v>75</v>
      </c>
      <c r="AA403">
        <v>1</v>
      </c>
      <c r="AB403" s="3">
        <v>0</v>
      </c>
      <c r="AC403" s="3">
        <v>0</v>
      </c>
      <c r="AD403" s="3">
        <v>0</v>
      </c>
      <c r="AE403" s="3">
        <v>40</v>
      </c>
      <c r="AF403" s="3">
        <v>0</v>
      </c>
      <c r="AG403" s="3">
        <v>0</v>
      </c>
      <c r="AH403" s="3">
        <v>38</v>
      </c>
      <c r="AI403" s="3">
        <v>0</v>
      </c>
      <c r="AJ403" s="3">
        <v>0</v>
      </c>
      <c r="AK403" s="3">
        <v>26</v>
      </c>
      <c r="AL403" s="3">
        <v>0</v>
      </c>
      <c r="AM403" s="3">
        <v>0</v>
      </c>
      <c r="AN403" s="3">
        <v>16</v>
      </c>
      <c r="AO403" s="3">
        <v>0</v>
      </c>
      <c r="AP403" s="3">
        <v>0</v>
      </c>
      <c r="AQ403" s="3">
        <v>120</v>
      </c>
      <c r="AR403" s="3">
        <v>0</v>
      </c>
      <c r="AS403" s="3">
        <v>0</v>
      </c>
      <c r="AT403" s="4">
        <v>0</v>
      </c>
      <c r="AU403" s="4">
        <v>0</v>
      </c>
      <c r="AV403" s="3">
        <v>0</v>
      </c>
      <c r="AW403" s="4">
        <v>2500000000</v>
      </c>
      <c r="AX403" s="4">
        <v>2500000000</v>
      </c>
      <c r="AY403" s="3">
        <v>100</v>
      </c>
      <c r="AZ403" s="4">
        <v>900000000</v>
      </c>
      <c r="BA403" s="4">
        <v>0</v>
      </c>
      <c r="BB403" s="3">
        <v>0</v>
      </c>
      <c r="BC403" s="4">
        <v>776916510</v>
      </c>
      <c r="BD403" s="4">
        <v>0</v>
      </c>
      <c r="BE403" s="3">
        <v>0</v>
      </c>
      <c r="BF403" s="4">
        <v>497858592</v>
      </c>
      <c r="BG403" s="4">
        <v>0</v>
      </c>
      <c r="BH403" s="3">
        <v>0</v>
      </c>
      <c r="BI403" s="4">
        <v>4674775102</v>
      </c>
      <c r="BJ403" s="4">
        <v>2500000000</v>
      </c>
      <c r="BK403" s="3">
        <v>53.48</v>
      </c>
      <c r="BL403" t="s">
        <v>838</v>
      </c>
      <c r="BM403" s="13">
        <f t="shared" si="73"/>
        <v>0</v>
      </c>
      <c r="BN403" s="13">
        <f t="shared" si="74"/>
        <v>0</v>
      </c>
      <c r="BO403" s="13">
        <f t="shared" si="75"/>
        <v>2500</v>
      </c>
      <c r="BP403" s="13">
        <f t="shared" si="76"/>
        <v>2500</v>
      </c>
      <c r="BQ403" s="13">
        <f t="shared" si="77"/>
        <v>900</v>
      </c>
      <c r="BR403" s="13">
        <f t="shared" si="78"/>
        <v>0</v>
      </c>
      <c r="BS403" s="13">
        <f t="shared" si="79"/>
        <v>776.91651000000002</v>
      </c>
      <c r="BT403" s="13">
        <f t="shared" si="80"/>
        <v>0</v>
      </c>
      <c r="BU403" s="13">
        <f t="shared" si="81"/>
        <v>497.85859199999999</v>
      </c>
      <c r="BV403" s="13">
        <f t="shared" si="82"/>
        <v>0</v>
      </c>
      <c r="BW403" s="13">
        <f t="shared" si="83"/>
        <v>4674.7751019999996</v>
      </c>
      <c r="BX403" s="13">
        <f t="shared" si="84"/>
        <v>2500</v>
      </c>
    </row>
    <row r="404" spans="1:76" x14ac:dyDescent="0.25">
      <c r="A404">
        <v>16</v>
      </c>
      <c r="B404" t="s">
        <v>60</v>
      </c>
      <c r="C404" t="s">
        <v>61</v>
      </c>
      <c r="D404">
        <v>2021</v>
      </c>
      <c r="E404" t="s">
        <v>62</v>
      </c>
      <c r="F404" t="s">
        <v>63</v>
      </c>
      <c r="G404">
        <v>2</v>
      </c>
      <c r="H404" t="s">
        <v>64</v>
      </c>
      <c r="I404" t="s">
        <v>3667</v>
      </c>
      <c r="J404" t="s">
        <v>793</v>
      </c>
      <c r="K404" t="s">
        <v>794</v>
      </c>
      <c r="L404" t="s">
        <v>4104</v>
      </c>
      <c r="M404" t="s">
        <v>795</v>
      </c>
      <c r="N404" s="1" t="s">
        <v>264</v>
      </c>
      <c r="O404" t="s">
        <v>265</v>
      </c>
      <c r="P404" s="1" t="s">
        <v>412</v>
      </c>
      <c r="Q404" t="s">
        <v>413</v>
      </c>
      <c r="R404" t="s">
        <v>3782</v>
      </c>
      <c r="S404" t="s">
        <v>831</v>
      </c>
      <c r="T404">
        <v>17</v>
      </c>
      <c r="U404">
        <v>7</v>
      </c>
      <c r="V404" t="s">
        <v>839</v>
      </c>
      <c r="W404">
        <v>1</v>
      </c>
      <c r="X404" t="s">
        <v>74</v>
      </c>
      <c r="Y404">
        <v>1</v>
      </c>
      <c r="Z404" t="s">
        <v>75</v>
      </c>
      <c r="AA404">
        <v>1</v>
      </c>
      <c r="AB404" s="3">
        <v>0</v>
      </c>
      <c r="AC404" s="3">
        <v>0</v>
      </c>
      <c r="AD404" s="3">
        <v>0</v>
      </c>
      <c r="AE404" s="3">
        <v>40</v>
      </c>
      <c r="AF404" s="3">
        <v>0</v>
      </c>
      <c r="AG404" s="3">
        <v>0</v>
      </c>
      <c r="AH404" s="3">
        <v>38</v>
      </c>
      <c r="AI404" s="3">
        <v>0</v>
      </c>
      <c r="AJ404" s="3">
        <v>0</v>
      </c>
      <c r="AK404" s="3">
        <v>26</v>
      </c>
      <c r="AL404" s="3">
        <v>0</v>
      </c>
      <c r="AM404" s="3">
        <v>0</v>
      </c>
      <c r="AN404" s="3">
        <v>16</v>
      </c>
      <c r="AO404" s="3">
        <v>0</v>
      </c>
      <c r="AP404" s="3">
        <v>0</v>
      </c>
      <c r="AQ404" s="3">
        <v>120</v>
      </c>
      <c r="AR404" s="3">
        <v>0</v>
      </c>
      <c r="AS404" s="3">
        <v>0</v>
      </c>
      <c r="AT404" s="4">
        <v>0</v>
      </c>
      <c r="AU404" s="4">
        <v>0</v>
      </c>
      <c r="AV404" s="3">
        <v>0</v>
      </c>
      <c r="AW404" s="4">
        <v>151250000</v>
      </c>
      <c r="AX404" s="4">
        <v>100000000</v>
      </c>
      <c r="AY404" s="3">
        <v>66.12</v>
      </c>
      <c r="AZ404" s="4">
        <v>900000000</v>
      </c>
      <c r="BA404" s="4">
        <v>0</v>
      </c>
      <c r="BB404" s="3">
        <v>0</v>
      </c>
      <c r="BC404" s="4">
        <v>1003517158</v>
      </c>
      <c r="BD404" s="4">
        <v>0</v>
      </c>
      <c r="BE404" s="3">
        <v>0</v>
      </c>
      <c r="BF404" s="4">
        <v>643067349</v>
      </c>
      <c r="BG404" s="4">
        <v>0</v>
      </c>
      <c r="BH404" s="3">
        <v>0</v>
      </c>
      <c r="BI404" s="4">
        <v>2697834507</v>
      </c>
      <c r="BJ404" s="4">
        <v>100000000</v>
      </c>
      <c r="BK404" s="3">
        <v>3.71</v>
      </c>
      <c r="BL404" t="s">
        <v>838</v>
      </c>
      <c r="BM404" s="13">
        <f t="shared" si="73"/>
        <v>0</v>
      </c>
      <c r="BN404" s="13">
        <f t="shared" si="74"/>
        <v>0</v>
      </c>
      <c r="BO404" s="13">
        <f t="shared" si="75"/>
        <v>151.25</v>
      </c>
      <c r="BP404" s="13">
        <f t="shared" si="76"/>
        <v>100</v>
      </c>
      <c r="BQ404" s="13">
        <f t="shared" si="77"/>
        <v>900</v>
      </c>
      <c r="BR404" s="13">
        <f t="shared" si="78"/>
        <v>0</v>
      </c>
      <c r="BS404" s="13">
        <f t="shared" si="79"/>
        <v>1003.517158</v>
      </c>
      <c r="BT404" s="13">
        <f t="shared" si="80"/>
        <v>0</v>
      </c>
      <c r="BU404" s="13">
        <f t="shared" si="81"/>
        <v>643.06734900000004</v>
      </c>
      <c r="BV404" s="13">
        <f t="shared" si="82"/>
        <v>0</v>
      </c>
      <c r="BW404" s="13">
        <f t="shared" si="83"/>
        <v>2697.834507</v>
      </c>
      <c r="BX404" s="13">
        <f t="shared" si="84"/>
        <v>100</v>
      </c>
    </row>
    <row r="405" spans="1:76" x14ac:dyDescent="0.25">
      <c r="A405">
        <v>16</v>
      </c>
      <c r="B405" t="s">
        <v>60</v>
      </c>
      <c r="C405" t="s">
        <v>61</v>
      </c>
      <c r="D405">
        <v>2021</v>
      </c>
      <c r="E405" t="s">
        <v>62</v>
      </c>
      <c r="F405" t="s">
        <v>63</v>
      </c>
      <c r="G405">
        <v>2</v>
      </c>
      <c r="H405" t="s">
        <v>64</v>
      </c>
      <c r="I405" t="s">
        <v>3667</v>
      </c>
      <c r="J405" t="s">
        <v>793</v>
      </c>
      <c r="K405" t="s">
        <v>794</v>
      </c>
      <c r="L405" t="s">
        <v>4104</v>
      </c>
      <c r="M405" t="s">
        <v>795</v>
      </c>
      <c r="N405" s="1" t="s">
        <v>264</v>
      </c>
      <c r="O405" t="s">
        <v>265</v>
      </c>
      <c r="P405" s="1" t="s">
        <v>412</v>
      </c>
      <c r="Q405" t="s">
        <v>413</v>
      </c>
      <c r="R405" t="s">
        <v>3782</v>
      </c>
      <c r="S405" t="s">
        <v>831</v>
      </c>
      <c r="T405">
        <v>17</v>
      </c>
      <c r="U405">
        <v>8</v>
      </c>
      <c r="V405" t="s">
        <v>840</v>
      </c>
      <c r="W405">
        <v>1</v>
      </c>
      <c r="X405" t="s">
        <v>74</v>
      </c>
      <c r="Y405">
        <v>1</v>
      </c>
      <c r="Z405" t="s">
        <v>75</v>
      </c>
      <c r="AA405">
        <v>1</v>
      </c>
      <c r="AB405" s="3">
        <v>28</v>
      </c>
      <c r="AC405" s="3">
        <v>28</v>
      </c>
      <c r="AD405" s="3">
        <v>100</v>
      </c>
      <c r="AE405" s="3">
        <v>182</v>
      </c>
      <c r="AF405" s="3">
        <v>0</v>
      </c>
      <c r="AG405" s="3">
        <v>0</v>
      </c>
      <c r="AH405" s="3">
        <v>171</v>
      </c>
      <c r="AI405" s="3">
        <v>0</v>
      </c>
      <c r="AJ405" s="3">
        <v>0</v>
      </c>
      <c r="AK405" s="3">
        <v>115</v>
      </c>
      <c r="AL405" s="3">
        <v>0</v>
      </c>
      <c r="AM405" s="3">
        <v>0</v>
      </c>
      <c r="AN405" s="3">
        <v>74</v>
      </c>
      <c r="AO405" s="3">
        <v>0</v>
      </c>
      <c r="AP405" s="3">
        <v>0</v>
      </c>
      <c r="AQ405" s="3">
        <v>570</v>
      </c>
      <c r="AR405" s="3">
        <v>28</v>
      </c>
      <c r="AS405" s="3">
        <v>4.91</v>
      </c>
      <c r="AT405" s="4">
        <v>785119075</v>
      </c>
      <c r="AU405" s="4">
        <v>782160000</v>
      </c>
      <c r="AV405" s="3">
        <v>99.62</v>
      </c>
      <c r="AW405" s="4">
        <v>4375187495</v>
      </c>
      <c r="AX405" s="4">
        <v>3678893890</v>
      </c>
      <c r="AY405" s="3">
        <v>84.09</v>
      </c>
      <c r="AZ405" s="4">
        <v>2422000000</v>
      </c>
      <c r="BA405" s="4">
        <v>0</v>
      </c>
      <c r="BB405" s="3">
        <v>0</v>
      </c>
      <c r="BC405" s="4">
        <v>2874116516</v>
      </c>
      <c r="BD405" s="4">
        <v>0</v>
      </c>
      <c r="BE405" s="3">
        <v>0</v>
      </c>
      <c r="BF405" s="4">
        <v>1841772681</v>
      </c>
      <c r="BG405" s="4">
        <v>0</v>
      </c>
      <c r="BH405" s="3">
        <v>0</v>
      </c>
      <c r="BI405" s="4">
        <v>12298195767</v>
      </c>
      <c r="BJ405" s="4">
        <v>4461053890</v>
      </c>
      <c r="BK405" s="3">
        <v>36.270000000000003</v>
      </c>
      <c r="BL405" t="s">
        <v>817</v>
      </c>
      <c r="BM405" s="13">
        <f t="shared" si="73"/>
        <v>785.11907499999995</v>
      </c>
      <c r="BN405" s="13">
        <f t="shared" si="74"/>
        <v>782.16</v>
      </c>
      <c r="BO405" s="13">
        <f t="shared" si="75"/>
        <v>4375.1874950000001</v>
      </c>
      <c r="BP405" s="13">
        <f t="shared" si="76"/>
        <v>3678.8938899999998</v>
      </c>
      <c r="BQ405" s="13">
        <f t="shared" si="77"/>
        <v>2422</v>
      </c>
      <c r="BR405" s="13">
        <f t="shared" si="78"/>
        <v>0</v>
      </c>
      <c r="BS405" s="13">
        <f t="shared" si="79"/>
        <v>2874.116516</v>
      </c>
      <c r="BT405" s="13">
        <f t="shared" si="80"/>
        <v>0</v>
      </c>
      <c r="BU405" s="13">
        <f t="shared" si="81"/>
        <v>1841.7726809999999</v>
      </c>
      <c r="BV405" s="13">
        <f t="shared" si="82"/>
        <v>0</v>
      </c>
      <c r="BW405" s="13">
        <f t="shared" si="83"/>
        <v>12298.195766999999</v>
      </c>
      <c r="BX405" s="13">
        <f t="shared" si="84"/>
        <v>4461.0538900000001</v>
      </c>
    </row>
    <row r="406" spans="1:76" x14ac:dyDescent="0.25">
      <c r="A406">
        <v>16</v>
      </c>
      <c r="B406" t="s">
        <v>60</v>
      </c>
      <c r="C406" t="s">
        <v>61</v>
      </c>
      <c r="D406">
        <v>2021</v>
      </c>
      <c r="E406" t="s">
        <v>62</v>
      </c>
      <c r="F406" t="s">
        <v>63</v>
      </c>
      <c r="G406">
        <v>2</v>
      </c>
      <c r="H406" t="s">
        <v>64</v>
      </c>
      <c r="I406" t="s">
        <v>3667</v>
      </c>
      <c r="J406" t="s">
        <v>793</v>
      </c>
      <c r="K406" t="s">
        <v>794</v>
      </c>
      <c r="L406" t="s">
        <v>4104</v>
      </c>
      <c r="M406" t="s">
        <v>795</v>
      </c>
      <c r="N406" s="1" t="s">
        <v>264</v>
      </c>
      <c r="O406" t="s">
        <v>265</v>
      </c>
      <c r="P406" s="1" t="s">
        <v>412</v>
      </c>
      <c r="Q406" t="s">
        <v>413</v>
      </c>
      <c r="R406" t="s">
        <v>3782</v>
      </c>
      <c r="S406" t="s">
        <v>831</v>
      </c>
      <c r="T406">
        <v>17</v>
      </c>
      <c r="U406">
        <v>9</v>
      </c>
      <c r="V406" t="s">
        <v>841</v>
      </c>
      <c r="W406">
        <v>1</v>
      </c>
      <c r="X406" t="s">
        <v>74</v>
      </c>
      <c r="Y406">
        <v>1</v>
      </c>
      <c r="Z406" t="s">
        <v>75</v>
      </c>
      <c r="AA406">
        <v>1</v>
      </c>
      <c r="AB406" s="3">
        <v>0</v>
      </c>
      <c r="AC406" s="3">
        <v>0</v>
      </c>
      <c r="AD406" s="3">
        <v>0</v>
      </c>
      <c r="AE406" s="3">
        <v>1226</v>
      </c>
      <c r="AF406" s="3">
        <v>0</v>
      </c>
      <c r="AG406" s="3">
        <v>0</v>
      </c>
      <c r="AH406" s="3">
        <v>900</v>
      </c>
      <c r="AI406" s="3">
        <v>0</v>
      </c>
      <c r="AJ406" s="3">
        <v>0</v>
      </c>
      <c r="AK406" s="3">
        <v>771</v>
      </c>
      <c r="AL406" s="3">
        <v>0</v>
      </c>
      <c r="AM406" s="3">
        <v>0</v>
      </c>
      <c r="AN406" s="3">
        <v>743</v>
      </c>
      <c r="AO406" s="3">
        <v>0</v>
      </c>
      <c r="AP406" s="3">
        <v>0</v>
      </c>
      <c r="AQ406" s="3">
        <v>3640</v>
      </c>
      <c r="AR406" s="3">
        <v>0</v>
      </c>
      <c r="AS406" s="3">
        <v>0</v>
      </c>
      <c r="AT406" s="4">
        <v>0</v>
      </c>
      <c r="AU406" s="4">
        <v>0</v>
      </c>
      <c r="AV406" s="3">
        <v>0</v>
      </c>
      <c r="AW406" s="4">
        <v>18000000000</v>
      </c>
      <c r="AX406" s="4">
        <v>16500000000</v>
      </c>
      <c r="AY406" s="3">
        <v>91.67</v>
      </c>
      <c r="AZ406" s="4">
        <v>3629512000</v>
      </c>
      <c r="BA406" s="4">
        <v>0</v>
      </c>
      <c r="BB406" s="3">
        <v>0</v>
      </c>
      <c r="BC406" s="4">
        <v>11424000000</v>
      </c>
      <c r="BD406" s="4">
        <v>0</v>
      </c>
      <c r="BE406" s="3">
        <v>0</v>
      </c>
      <c r="BF406" s="4">
        <v>7320000000</v>
      </c>
      <c r="BG406" s="4">
        <v>0</v>
      </c>
      <c r="BH406" s="3">
        <v>0</v>
      </c>
      <c r="BI406" s="4">
        <v>40373512000</v>
      </c>
      <c r="BJ406" s="4">
        <v>16500000000</v>
      </c>
      <c r="BK406" s="3">
        <v>40.869999999999997</v>
      </c>
      <c r="BL406" t="s">
        <v>842</v>
      </c>
      <c r="BM406" s="13">
        <f t="shared" si="73"/>
        <v>0</v>
      </c>
      <c r="BN406" s="13">
        <f t="shared" si="74"/>
        <v>0</v>
      </c>
      <c r="BO406" s="13">
        <f t="shared" si="75"/>
        <v>18000</v>
      </c>
      <c r="BP406" s="13">
        <f t="shared" si="76"/>
        <v>16500</v>
      </c>
      <c r="BQ406" s="13">
        <f t="shared" si="77"/>
        <v>3629.5120000000002</v>
      </c>
      <c r="BR406" s="13">
        <f t="shared" si="78"/>
        <v>0</v>
      </c>
      <c r="BS406" s="13">
        <f t="shared" si="79"/>
        <v>11424</v>
      </c>
      <c r="BT406" s="13">
        <f t="shared" si="80"/>
        <v>0</v>
      </c>
      <c r="BU406" s="13">
        <f t="shared" si="81"/>
        <v>7320</v>
      </c>
      <c r="BV406" s="13">
        <f t="shared" si="82"/>
        <v>0</v>
      </c>
      <c r="BW406" s="13">
        <f t="shared" si="83"/>
        <v>40373.512000000002</v>
      </c>
      <c r="BX406" s="13">
        <f t="shared" si="84"/>
        <v>16500</v>
      </c>
    </row>
    <row r="407" spans="1:76" x14ac:dyDescent="0.25">
      <c r="A407">
        <v>16</v>
      </c>
      <c r="B407" t="s">
        <v>60</v>
      </c>
      <c r="C407" t="s">
        <v>61</v>
      </c>
      <c r="D407">
        <v>2021</v>
      </c>
      <c r="E407" t="s">
        <v>62</v>
      </c>
      <c r="F407" t="s">
        <v>63</v>
      </c>
      <c r="G407">
        <v>2</v>
      </c>
      <c r="H407" t="s">
        <v>64</v>
      </c>
      <c r="I407" t="s">
        <v>3667</v>
      </c>
      <c r="J407" t="s">
        <v>793</v>
      </c>
      <c r="K407" t="s">
        <v>794</v>
      </c>
      <c r="L407" t="s">
        <v>4104</v>
      </c>
      <c r="M407" t="s">
        <v>795</v>
      </c>
      <c r="N407" s="1" t="s">
        <v>264</v>
      </c>
      <c r="O407" t="s">
        <v>265</v>
      </c>
      <c r="P407" s="1" t="s">
        <v>412</v>
      </c>
      <c r="Q407" t="s">
        <v>413</v>
      </c>
      <c r="R407" t="s">
        <v>3782</v>
      </c>
      <c r="S407" t="s">
        <v>831</v>
      </c>
      <c r="T407">
        <v>17</v>
      </c>
      <c r="U407">
        <v>10</v>
      </c>
      <c r="V407" t="s">
        <v>843</v>
      </c>
      <c r="W407">
        <v>1</v>
      </c>
      <c r="X407" t="s">
        <v>74</v>
      </c>
      <c r="Y407">
        <v>1</v>
      </c>
      <c r="Z407" t="s">
        <v>75</v>
      </c>
      <c r="AA407">
        <v>1</v>
      </c>
      <c r="AB407" s="3">
        <v>0</v>
      </c>
      <c r="AC407" s="3">
        <v>0</v>
      </c>
      <c r="AD407" s="3">
        <v>0</v>
      </c>
      <c r="AE407" s="3">
        <v>100</v>
      </c>
      <c r="AF407" s="3">
        <v>0</v>
      </c>
      <c r="AG407" s="3">
        <v>0</v>
      </c>
      <c r="AH407" s="3">
        <v>0</v>
      </c>
      <c r="AI407" s="3">
        <v>0</v>
      </c>
      <c r="AJ407" s="3">
        <v>0</v>
      </c>
      <c r="AK407" s="3">
        <v>0</v>
      </c>
      <c r="AL407" s="3">
        <v>0</v>
      </c>
      <c r="AM407" s="3">
        <v>0</v>
      </c>
      <c r="AN407" s="3">
        <v>0</v>
      </c>
      <c r="AO407" s="3">
        <v>0</v>
      </c>
      <c r="AP407" s="3">
        <v>0</v>
      </c>
      <c r="AQ407" s="3">
        <v>100</v>
      </c>
      <c r="AR407" s="3">
        <v>0</v>
      </c>
      <c r="AS407" s="3">
        <v>0</v>
      </c>
      <c r="AT407" s="4">
        <v>0</v>
      </c>
      <c r="AU407" s="4">
        <v>0</v>
      </c>
      <c r="AV407" s="3">
        <v>0</v>
      </c>
      <c r="AW407" s="4">
        <v>19833333</v>
      </c>
      <c r="AX407" s="4">
        <v>0</v>
      </c>
      <c r="AY407" s="3">
        <v>0</v>
      </c>
      <c r="AZ407" s="4">
        <v>0</v>
      </c>
      <c r="BA407" s="4">
        <v>0</v>
      </c>
      <c r="BB407" s="3">
        <v>0</v>
      </c>
      <c r="BC407" s="4">
        <v>0</v>
      </c>
      <c r="BD407" s="4">
        <v>0</v>
      </c>
      <c r="BE407" s="3">
        <v>0</v>
      </c>
      <c r="BF407" s="4">
        <v>0</v>
      </c>
      <c r="BG407" s="4">
        <v>0</v>
      </c>
      <c r="BH407" s="3">
        <v>0</v>
      </c>
      <c r="BI407" s="4">
        <v>19833333</v>
      </c>
      <c r="BJ407" s="4">
        <v>0</v>
      </c>
      <c r="BK407" s="3">
        <v>0</v>
      </c>
      <c r="BL407" t="s">
        <v>817</v>
      </c>
      <c r="BM407" s="13">
        <f t="shared" si="73"/>
        <v>0</v>
      </c>
      <c r="BN407" s="13">
        <f t="shared" si="74"/>
        <v>0</v>
      </c>
      <c r="BO407" s="13">
        <f t="shared" si="75"/>
        <v>19.833333</v>
      </c>
      <c r="BP407" s="13">
        <f t="shared" si="76"/>
        <v>0</v>
      </c>
      <c r="BQ407" s="13">
        <f t="shared" si="77"/>
        <v>0</v>
      </c>
      <c r="BR407" s="13">
        <f t="shared" si="78"/>
        <v>0</v>
      </c>
      <c r="BS407" s="13">
        <f t="shared" si="79"/>
        <v>0</v>
      </c>
      <c r="BT407" s="13">
        <f t="shared" si="80"/>
        <v>0</v>
      </c>
      <c r="BU407" s="13">
        <f t="shared" si="81"/>
        <v>0</v>
      </c>
      <c r="BV407" s="13">
        <f t="shared" si="82"/>
        <v>0</v>
      </c>
      <c r="BW407" s="13">
        <f t="shared" si="83"/>
        <v>19.833333</v>
      </c>
      <c r="BX407" s="13">
        <f t="shared" si="84"/>
        <v>0</v>
      </c>
    </row>
    <row r="408" spans="1:76" x14ac:dyDescent="0.25">
      <c r="A408">
        <v>16</v>
      </c>
      <c r="B408" t="s">
        <v>60</v>
      </c>
      <c r="C408" t="s">
        <v>61</v>
      </c>
      <c r="D408">
        <v>2021</v>
      </c>
      <c r="E408" t="s">
        <v>62</v>
      </c>
      <c r="F408" t="s">
        <v>63</v>
      </c>
      <c r="G408">
        <v>2</v>
      </c>
      <c r="H408" t="s">
        <v>64</v>
      </c>
      <c r="I408" t="s">
        <v>3667</v>
      </c>
      <c r="J408" t="s">
        <v>793</v>
      </c>
      <c r="K408" t="s">
        <v>794</v>
      </c>
      <c r="L408" t="s">
        <v>4104</v>
      </c>
      <c r="M408" t="s">
        <v>795</v>
      </c>
      <c r="N408" s="1" t="s">
        <v>264</v>
      </c>
      <c r="O408" t="s">
        <v>265</v>
      </c>
      <c r="P408" s="1" t="s">
        <v>412</v>
      </c>
      <c r="Q408" t="s">
        <v>413</v>
      </c>
      <c r="R408" t="s">
        <v>3783</v>
      </c>
      <c r="S408" t="s">
        <v>844</v>
      </c>
      <c r="T408">
        <v>13</v>
      </c>
      <c r="U408">
        <v>2</v>
      </c>
      <c r="V408" t="s">
        <v>845</v>
      </c>
      <c r="W408">
        <v>1</v>
      </c>
      <c r="X408" t="s">
        <v>74</v>
      </c>
      <c r="Y408">
        <v>1</v>
      </c>
      <c r="Z408" t="s">
        <v>75</v>
      </c>
      <c r="AA408">
        <v>1</v>
      </c>
      <c r="AB408" s="3">
        <v>0.05</v>
      </c>
      <c r="AC408" s="3">
        <v>0.05</v>
      </c>
      <c r="AD408" s="3">
        <v>100</v>
      </c>
      <c r="AE408" s="3">
        <v>0.35</v>
      </c>
      <c r="AF408" s="3">
        <v>0.11</v>
      </c>
      <c r="AG408" s="3">
        <v>31.43</v>
      </c>
      <c r="AH408" s="3">
        <v>0.28999999999999998</v>
      </c>
      <c r="AI408" s="3">
        <v>0</v>
      </c>
      <c r="AJ408" s="3">
        <v>0</v>
      </c>
      <c r="AK408" s="3">
        <v>0.18</v>
      </c>
      <c r="AL408" s="3">
        <v>0</v>
      </c>
      <c r="AM408" s="3">
        <v>0</v>
      </c>
      <c r="AN408" s="3">
        <v>0.13</v>
      </c>
      <c r="AO408" s="3">
        <v>0</v>
      </c>
      <c r="AP408" s="3">
        <v>0</v>
      </c>
      <c r="AQ408" s="3">
        <v>1</v>
      </c>
      <c r="AR408" s="3">
        <v>0.16</v>
      </c>
      <c r="AS408" s="3">
        <v>16</v>
      </c>
      <c r="AT408" s="4">
        <v>70034000</v>
      </c>
      <c r="AU408" s="4">
        <v>68500000</v>
      </c>
      <c r="AV408" s="3">
        <v>97.82</v>
      </c>
      <c r="AW408" s="4">
        <v>1356500000</v>
      </c>
      <c r="AX408" s="4">
        <v>255986653</v>
      </c>
      <c r="AY408" s="3">
        <v>18.87</v>
      </c>
      <c r="AZ408" s="4">
        <v>300000000</v>
      </c>
      <c r="BA408" s="4">
        <v>0</v>
      </c>
      <c r="BB408" s="3">
        <v>0</v>
      </c>
      <c r="BC408" s="4">
        <v>387480231</v>
      </c>
      <c r="BD408" s="4">
        <v>0</v>
      </c>
      <c r="BE408" s="3">
        <v>0</v>
      </c>
      <c r="BF408" s="4">
        <v>248302565</v>
      </c>
      <c r="BG408" s="4">
        <v>0</v>
      </c>
      <c r="BH408" s="3">
        <v>0</v>
      </c>
      <c r="BI408" s="4">
        <v>2362316796</v>
      </c>
      <c r="BJ408" s="4">
        <v>324486653</v>
      </c>
      <c r="BK408" s="3">
        <v>13.74</v>
      </c>
      <c r="BM408" s="13">
        <f t="shared" si="73"/>
        <v>70.034000000000006</v>
      </c>
      <c r="BN408" s="13">
        <f t="shared" si="74"/>
        <v>68.5</v>
      </c>
      <c r="BO408" s="13">
        <f t="shared" si="75"/>
        <v>1356.5</v>
      </c>
      <c r="BP408" s="13">
        <f t="shared" si="76"/>
        <v>255.98665299999999</v>
      </c>
      <c r="BQ408" s="13">
        <f t="shared" si="77"/>
        <v>300</v>
      </c>
      <c r="BR408" s="13">
        <f t="shared" si="78"/>
        <v>0</v>
      </c>
      <c r="BS408" s="13">
        <f t="shared" si="79"/>
        <v>387.480231</v>
      </c>
      <c r="BT408" s="13">
        <f t="shared" si="80"/>
        <v>0</v>
      </c>
      <c r="BU408" s="13">
        <f t="shared" si="81"/>
        <v>248.30256499999999</v>
      </c>
      <c r="BV408" s="13">
        <f t="shared" si="82"/>
        <v>0</v>
      </c>
      <c r="BW408" s="13">
        <f t="shared" si="83"/>
        <v>2362.3167960000001</v>
      </c>
      <c r="BX408" s="13">
        <f t="shared" si="84"/>
        <v>324.48665299999999</v>
      </c>
    </row>
    <row r="409" spans="1:76" x14ac:dyDescent="0.25">
      <c r="A409">
        <v>16</v>
      </c>
      <c r="B409" t="s">
        <v>60</v>
      </c>
      <c r="C409" t="s">
        <v>61</v>
      </c>
      <c r="D409">
        <v>2021</v>
      </c>
      <c r="E409" t="s">
        <v>62</v>
      </c>
      <c r="F409" t="s">
        <v>63</v>
      </c>
      <c r="G409">
        <v>2</v>
      </c>
      <c r="H409" t="s">
        <v>64</v>
      </c>
      <c r="I409" t="s">
        <v>3667</v>
      </c>
      <c r="J409" t="s">
        <v>793</v>
      </c>
      <c r="K409" t="s">
        <v>794</v>
      </c>
      <c r="L409" t="s">
        <v>4104</v>
      </c>
      <c r="M409" t="s">
        <v>795</v>
      </c>
      <c r="N409" s="1" t="s">
        <v>264</v>
      </c>
      <c r="O409" t="s">
        <v>265</v>
      </c>
      <c r="P409" s="1" t="s">
        <v>412</v>
      </c>
      <c r="Q409" t="s">
        <v>413</v>
      </c>
      <c r="R409" t="s">
        <v>3783</v>
      </c>
      <c r="S409" t="s">
        <v>844</v>
      </c>
      <c r="T409">
        <v>13</v>
      </c>
      <c r="U409">
        <v>3</v>
      </c>
      <c r="V409" t="s">
        <v>846</v>
      </c>
      <c r="W409">
        <v>1</v>
      </c>
      <c r="X409" t="s">
        <v>74</v>
      </c>
      <c r="Y409">
        <v>1</v>
      </c>
      <c r="Z409" t="s">
        <v>75</v>
      </c>
      <c r="AA409">
        <v>1</v>
      </c>
      <c r="AB409" s="3">
        <v>20</v>
      </c>
      <c r="AC409" s="3">
        <v>25</v>
      </c>
      <c r="AD409" s="3">
        <v>125</v>
      </c>
      <c r="AE409" s="3">
        <v>30</v>
      </c>
      <c r="AF409" s="3">
        <v>0</v>
      </c>
      <c r="AG409" s="3">
        <v>0</v>
      </c>
      <c r="AH409" s="3">
        <v>30</v>
      </c>
      <c r="AI409" s="3">
        <v>0</v>
      </c>
      <c r="AJ409" s="3">
        <v>0</v>
      </c>
      <c r="AK409" s="3">
        <v>15</v>
      </c>
      <c r="AL409" s="3">
        <v>0</v>
      </c>
      <c r="AM409" s="3">
        <v>0</v>
      </c>
      <c r="AN409" s="3">
        <v>5</v>
      </c>
      <c r="AO409" s="3">
        <v>0</v>
      </c>
      <c r="AP409" s="3">
        <v>0</v>
      </c>
      <c r="AQ409" s="3">
        <v>100</v>
      </c>
      <c r="AR409" s="3">
        <v>25</v>
      </c>
      <c r="AS409" s="3">
        <v>25</v>
      </c>
      <c r="AT409" s="4">
        <v>256349333</v>
      </c>
      <c r="AU409" s="4">
        <v>256349333</v>
      </c>
      <c r="AV409" s="3">
        <v>100</v>
      </c>
      <c r="AW409" s="4">
        <v>460000000</v>
      </c>
      <c r="AX409" s="4">
        <v>293000000</v>
      </c>
      <c r="AY409" s="3">
        <v>63.7</v>
      </c>
      <c r="AZ409" s="4">
        <v>349680000</v>
      </c>
      <c r="BA409" s="4">
        <v>0</v>
      </c>
      <c r="BB409" s="3">
        <v>0</v>
      </c>
      <c r="BC409" s="4">
        <v>174930000</v>
      </c>
      <c r="BD409" s="4">
        <v>0</v>
      </c>
      <c r="BE409" s="3">
        <v>0</v>
      </c>
      <c r="BF409" s="4">
        <v>69972000</v>
      </c>
      <c r="BG409" s="4">
        <v>0</v>
      </c>
      <c r="BH409" s="3">
        <v>0</v>
      </c>
      <c r="BI409" s="4">
        <v>1310931333</v>
      </c>
      <c r="BJ409" s="4">
        <v>549349333</v>
      </c>
      <c r="BK409" s="3">
        <v>41.91</v>
      </c>
      <c r="BL409" t="s">
        <v>817</v>
      </c>
      <c r="BM409" s="13">
        <f t="shared" si="73"/>
        <v>256.349333</v>
      </c>
      <c r="BN409" s="13">
        <f t="shared" si="74"/>
        <v>256.349333</v>
      </c>
      <c r="BO409" s="13">
        <f t="shared" si="75"/>
        <v>460</v>
      </c>
      <c r="BP409" s="13">
        <f t="shared" si="76"/>
        <v>293</v>
      </c>
      <c r="BQ409" s="13">
        <f t="shared" si="77"/>
        <v>349.68</v>
      </c>
      <c r="BR409" s="13">
        <f t="shared" si="78"/>
        <v>0</v>
      </c>
      <c r="BS409" s="13">
        <f t="shared" si="79"/>
        <v>174.93</v>
      </c>
      <c r="BT409" s="13">
        <f t="shared" si="80"/>
        <v>0</v>
      </c>
      <c r="BU409" s="13">
        <f t="shared" si="81"/>
        <v>69.971999999999994</v>
      </c>
      <c r="BV409" s="13">
        <f t="shared" si="82"/>
        <v>0</v>
      </c>
      <c r="BW409" s="13">
        <f t="shared" si="83"/>
        <v>1310.931333</v>
      </c>
      <c r="BX409" s="13">
        <f t="shared" si="84"/>
        <v>549.349333</v>
      </c>
    </row>
    <row r="410" spans="1:76" x14ac:dyDescent="0.25">
      <c r="A410">
        <v>16</v>
      </c>
      <c r="B410" t="s">
        <v>60</v>
      </c>
      <c r="C410" t="s">
        <v>61</v>
      </c>
      <c r="D410">
        <v>2021</v>
      </c>
      <c r="E410" t="s">
        <v>62</v>
      </c>
      <c r="F410" t="s">
        <v>63</v>
      </c>
      <c r="G410">
        <v>2</v>
      </c>
      <c r="H410" t="s">
        <v>64</v>
      </c>
      <c r="I410" t="s">
        <v>3667</v>
      </c>
      <c r="J410" t="s">
        <v>793</v>
      </c>
      <c r="K410" t="s">
        <v>794</v>
      </c>
      <c r="L410" t="s">
        <v>4104</v>
      </c>
      <c r="M410" t="s">
        <v>795</v>
      </c>
      <c r="N410" s="1" t="s">
        <v>264</v>
      </c>
      <c r="O410" t="s">
        <v>265</v>
      </c>
      <c r="P410" s="1" t="s">
        <v>412</v>
      </c>
      <c r="Q410" t="s">
        <v>413</v>
      </c>
      <c r="R410" t="s">
        <v>3783</v>
      </c>
      <c r="S410" t="s">
        <v>844</v>
      </c>
      <c r="T410">
        <v>13</v>
      </c>
      <c r="U410">
        <v>4</v>
      </c>
      <c r="V410" t="s">
        <v>847</v>
      </c>
      <c r="W410">
        <v>1</v>
      </c>
      <c r="X410" t="s">
        <v>74</v>
      </c>
      <c r="Y410">
        <v>2</v>
      </c>
      <c r="Z410" t="s">
        <v>848</v>
      </c>
      <c r="AA410">
        <v>1</v>
      </c>
      <c r="AB410" s="3">
        <v>1</v>
      </c>
      <c r="AC410" s="3">
        <v>1</v>
      </c>
      <c r="AD410" s="3">
        <v>100</v>
      </c>
      <c r="AE410" s="3">
        <v>0</v>
      </c>
      <c r="AF410" s="3">
        <v>0</v>
      </c>
      <c r="AG410" s="3">
        <v>0</v>
      </c>
      <c r="AH410" s="3">
        <v>0</v>
      </c>
      <c r="AI410" s="3">
        <v>0</v>
      </c>
      <c r="AJ410" s="3">
        <v>0</v>
      </c>
      <c r="AK410" s="3">
        <v>0</v>
      </c>
      <c r="AL410" s="3">
        <v>0</v>
      </c>
      <c r="AM410" s="3">
        <v>0</v>
      </c>
      <c r="AN410" s="3">
        <v>0</v>
      </c>
      <c r="AO410" s="3">
        <v>0</v>
      </c>
      <c r="AP410" s="3">
        <v>0</v>
      </c>
      <c r="AQ410" s="3">
        <v>1</v>
      </c>
      <c r="AR410" s="3">
        <v>1</v>
      </c>
      <c r="AS410" s="3">
        <v>100</v>
      </c>
      <c r="AT410" s="4">
        <v>273600000</v>
      </c>
      <c r="AU410" s="4">
        <v>273600000</v>
      </c>
      <c r="AV410" s="3">
        <v>100</v>
      </c>
      <c r="AW410" s="4">
        <v>0</v>
      </c>
      <c r="AX410" s="4">
        <v>0</v>
      </c>
      <c r="AY410" s="3">
        <v>0</v>
      </c>
      <c r="AZ410" s="4">
        <v>0</v>
      </c>
      <c r="BA410" s="4">
        <v>0</v>
      </c>
      <c r="BB410" s="3">
        <v>0</v>
      </c>
      <c r="BC410" s="4">
        <v>0</v>
      </c>
      <c r="BD410" s="4">
        <v>0</v>
      </c>
      <c r="BE410" s="3">
        <v>0</v>
      </c>
      <c r="BF410" s="4">
        <v>0</v>
      </c>
      <c r="BG410" s="4">
        <v>0</v>
      </c>
      <c r="BH410" s="3">
        <v>0</v>
      </c>
      <c r="BI410" s="4">
        <v>273600000</v>
      </c>
      <c r="BJ410" s="4">
        <v>273600000</v>
      </c>
      <c r="BK410" s="3">
        <v>100</v>
      </c>
      <c r="BM410" s="13">
        <f t="shared" si="73"/>
        <v>273.60000000000002</v>
      </c>
      <c r="BN410" s="13">
        <f t="shared" si="74"/>
        <v>273.60000000000002</v>
      </c>
      <c r="BO410" s="13">
        <f t="shared" si="75"/>
        <v>0</v>
      </c>
      <c r="BP410" s="13">
        <f t="shared" si="76"/>
        <v>0</v>
      </c>
      <c r="BQ410" s="13">
        <f t="shared" si="77"/>
        <v>0</v>
      </c>
      <c r="BR410" s="13">
        <f t="shared" si="78"/>
        <v>0</v>
      </c>
      <c r="BS410" s="13">
        <f t="shared" si="79"/>
        <v>0</v>
      </c>
      <c r="BT410" s="13">
        <f t="shared" si="80"/>
        <v>0</v>
      </c>
      <c r="BU410" s="13">
        <f t="shared" si="81"/>
        <v>0</v>
      </c>
      <c r="BV410" s="13">
        <f t="shared" si="82"/>
        <v>0</v>
      </c>
      <c r="BW410" s="13">
        <f t="shared" si="83"/>
        <v>273.60000000000002</v>
      </c>
      <c r="BX410" s="13">
        <f t="shared" si="84"/>
        <v>273.60000000000002</v>
      </c>
    </row>
    <row r="411" spans="1:76" x14ac:dyDescent="0.25">
      <c r="A411">
        <v>16</v>
      </c>
      <c r="B411" t="s">
        <v>60</v>
      </c>
      <c r="C411" t="s">
        <v>61</v>
      </c>
      <c r="D411">
        <v>2021</v>
      </c>
      <c r="E411" t="s">
        <v>62</v>
      </c>
      <c r="F411" t="s">
        <v>63</v>
      </c>
      <c r="G411">
        <v>2</v>
      </c>
      <c r="H411" t="s">
        <v>64</v>
      </c>
      <c r="I411" t="s">
        <v>3667</v>
      </c>
      <c r="J411" t="s">
        <v>793</v>
      </c>
      <c r="K411" t="s">
        <v>794</v>
      </c>
      <c r="L411" t="s">
        <v>4104</v>
      </c>
      <c r="M411" t="s">
        <v>795</v>
      </c>
      <c r="N411" s="1" t="s">
        <v>264</v>
      </c>
      <c r="O411" t="s">
        <v>265</v>
      </c>
      <c r="P411" s="1" t="s">
        <v>412</v>
      </c>
      <c r="Q411" t="s">
        <v>413</v>
      </c>
      <c r="R411" t="s">
        <v>3783</v>
      </c>
      <c r="S411" t="s">
        <v>844</v>
      </c>
      <c r="T411">
        <v>13</v>
      </c>
      <c r="U411">
        <v>5</v>
      </c>
      <c r="V411" t="s">
        <v>849</v>
      </c>
      <c r="W411">
        <v>1</v>
      </c>
      <c r="X411" t="s">
        <v>74</v>
      </c>
      <c r="Y411">
        <v>1</v>
      </c>
      <c r="Z411" t="s">
        <v>75</v>
      </c>
      <c r="AA411">
        <v>1</v>
      </c>
      <c r="AB411" s="3">
        <v>1</v>
      </c>
      <c r="AC411" s="3">
        <v>1</v>
      </c>
      <c r="AD411" s="3">
        <v>100</v>
      </c>
      <c r="AE411" s="3">
        <v>2</v>
      </c>
      <c r="AF411" s="3">
        <v>2</v>
      </c>
      <c r="AG411" s="3">
        <v>100</v>
      </c>
      <c r="AH411" s="3">
        <v>1</v>
      </c>
      <c r="AI411" s="3">
        <v>0</v>
      </c>
      <c r="AJ411" s="3">
        <v>0</v>
      </c>
      <c r="AK411" s="3">
        <v>2</v>
      </c>
      <c r="AL411" s="3">
        <v>0</v>
      </c>
      <c r="AM411" s="3">
        <v>0</v>
      </c>
      <c r="AN411" s="3">
        <v>2</v>
      </c>
      <c r="AO411" s="3">
        <v>0</v>
      </c>
      <c r="AP411" s="3">
        <v>0</v>
      </c>
      <c r="AQ411" s="3">
        <v>8</v>
      </c>
      <c r="AR411" s="3">
        <v>3</v>
      </c>
      <c r="AS411" s="3">
        <v>37.5</v>
      </c>
      <c r="AT411" s="4">
        <v>54566667</v>
      </c>
      <c r="AU411" s="4">
        <v>54566667</v>
      </c>
      <c r="AV411" s="3">
        <v>100</v>
      </c>
      <c r="AW411" s="4">
        <v>392500000</v>
      </c>
      <c r="AX411" s="4">
        <v>368593334</v>
      </c>
      <c r="AY411" s="3">
        <v>93.91</v>
      </c>
      <c r="AZ411" s="4">
        <v>250000000</v>
      </c>
      <c r="BA411" s="4">
        <v>0</v>
      </c>
      <c r="BB411" s="3">
        <v>0</v>
      </c>
      <c r="BC411" s="4">
        <v>296198167</v>
      </c>
      <c r="BD411" s="4">
        <v>0</v>
      </c>
      <c r="BE411" s="3">
        <v>0</v>
      </c>
      <c r="BF411" s="4">
        <v>231933293</v>
      </c>
      <c r="BG411" s="4">
        <v>0</v>
      </c>
      <c r="BH411" s="3">
        <v>0</v>
      </c>
      <c r="BI411" s="4">
        <v>1225198127</v>
      </c>
      <c r="BJ411" s="4">
        <v>423160001</v>
      </c>
      <c r="BK411" s="3">
        <v>34.54</v>
      </c>
      <c r="BM411" s="13">
        <f t="shared" si="73"/>
        <v>54.566667000000002</v>
      </c>
      <c r="BN411" s="13">
        <f t="shared" si="74"/>
        <v>54.566667000000002</v>
      </c>
      <c r="BO411" s="13">
        <f t="shared" si="75"/>
        <v>392.5</v>
      </c>
      <c r="BP411" s="13">
        <f t="shared" si="76"/>
        <v>368.59333400000003</v>
      </c>
      <c r="BQ411" s="13">
        <f t="shared" si="77"/>
        <v>250</v>
      </c>
      <c r="BR411" s="13">
        <f t="shared" si="78"/>
        <v>0</v>
      </c>
      <c r="BS411" s="13">
        <f t="shared" si="79"/>
        <v>296.19816700000001</v>
      </c>
      <c r="BT411" s="13">
        <f t="shared" si="80"/>
        <v>0</v>
      </c>
      <c r="BU411" s="13">
        <f t="shared" si="81"/>
        <v>231.93329299999999</v>
      </c>
      <c r="BV411" s="13">
        <f t="shared" si="82"/>
        <v>0</v>
      </c>
      <c r="BW411" s="13">
        <f t="shared" si="83"/>
        <v>1225.1981270000001</v>
      </c>
      <c r="BX411" s="13">
        <f t="shared" si="84"/>
        <v>423.16000100000002</v>
      </c>
    </row>
    <row r="412" spans="1:76" x14ac:dyDescent="0.25">
      <c r="A412">
        <v>16</v>
      </c>
      <c r="B412" t="s">
        <v>60</v>
      </c>
      <c r="C412" t="s">
        <v>61</v>
      </c>
      <c r="D412">
        <v>2021</v>
      </c>
      <c r="E412" t="s">
        <v>62</v>
      </c>
      <c r="F412" t="s">
        <v>63</v>
      </c>
      <c r="G412">
        <v>2</v>
      </c>
      <c r="H412" t="s">
        <v>64</v>
      </c>
      <c r="I412" t="s">
        <v>3667</v>
      </c>
      <c r="J412" t="s">
        <v>793</v>
      </c>
      <c r="K412" t="s">
        <v>794</v>
      </c>
      <c r="L412" t="s">
        <v>4104</v>
      </c>
      <c r="M412" t="s">
        <v>795</v>
      </c>
      <c r="N412" s="1" t="s">
        <v>264</v>
      </c>
      <c r="O412" t="s">
        <v>265</v>
      </c>
      <c r="P412" s="1" t="s">
        <v>412</v>
      </c>
      <c r="Q412" t="s">
        <v>413</v>
      </c>
      <c r="R412" t="s">
        <v>3784</v>
      </c>
      <c r="S412" t="s">
        <v>850</v>
      </c>
      <c r="T412">
        <v>10</v>
      </c>
      <c r="U412">
        <v>1</v>
      </c>
      <c r="V412" t="s">
        <v>851</v>
      </c>
      <c r="W412">
        <v>1</v>
      </c>
      <c r="X412" t="s">
        <v>74</v>
      </c>
      <c r="Y412">
        <v>1</v>
      </c>
      <c r="Z412" t="s">
        <v>75</v>
      </c>
      <c r="AA412">
        <v>1</v>
      </c>
      <c r="AB412" s="3">
        <v>13</v>
      </c>
      <c r="AC412" s="3">
        <v>13</v>
      </c>
      <c r="AD412" s="3">
        <v>100</v>
      </c>
      <c r="AE412" s="3">
        <v>250</v>
      </c>
      <c r="AF412" s="3">
        <v>0</v>
      </c>
      <c r="AG412" s="3">
        <v>0</v>
      </c>
      <c r="AH412" s="3">
        <v>100</v>
      </c>
      <c r="AI412" s="3">
        <v>0</v>
      </c>
      <c r="AJ412" s="3">
        <v>0</v>
      </c>
      <c r="AK412" s="3">
        <v>158</v>
      </c>
      <c r="AL412" s="3">
        <v>0</v>
      </c>
      <c r="AM412" s="3">
        <v>0</v>
      </c>
      <c r="AN412" s="3">
        <v>229</v>
      </c>
      <c r="AO412" s="3">
        <v>0</v>
      </c>
      <c r="AP412" s="3">
        <v>0</v>
      </c>
      <c r="AQ412" s="3">
        <v>750</v>
      </c>
      <c r="AR412" s="3">
        <v>13</v>
      </c>
      <c r="AS412" s="3">
        <v>1.73</v>
      </c>
      <c r="AT412" s="4">
        <v>204000000</v>
      </c>
      <c r="AU412" s="4">
        <v>201699566</v>
      </c>
      <c r="AV412" s="3">
        <v>98.87</v>
      </c>
      <c r="AW412" s="4">
        <v>3185805027</v>
      </c>
      <c r="AX412" s="4">
        <v>2721968677</v>
      </c>
      <c r="AY412" s="3">
        <v>85.44</v>
      </c>
      <c r="AZ412" s="4">
        <v>1000000000</v>
      </c>
      <c r="BA412" s="4">
        <v>0</v>
      </c>
      <c r="BB412" s="3">
        <v>0</v>
      </c>
      <c r="BC412" s="4">
        <v>2033388014</v>
      </c>
      <c r="BD412" s="4">
        <v>0</v>
      </c>
      <c r="BE412" s="3">
        <v>0</v>
      </c>
      <c r="BF412" s="4">
        <v>1206470229</v>
      </c>
      <c r="BG412" s="4">
        <v>0</v>
      </c>
      <c r="BH412" s="3">
        <v>0</v>
      </c>
      <c r="BI412" s="4">
        <v>7629663270</v>
      </c>
      <c r="BJ412" s="4">
        <v>2923668243</v>
      </c>
      <c r="BK412" s="3">
        <v>38.32</v>
      </c>
      <c r="BL412" t="s">
        <v>817</v>
      </c>
      <c r="BM412" s="13">
        <f t="shared" si="73"/>
        <v>204</v>
      </c>
      <c r="BN412" s="13">
        <f t="shared" si="74"/>
        <v>201.699566</v>
      </c>
      <c r="BO412" s="13">
        <f t="shared" si="75"/>
        <v>3185.8050269999999</v>
      </c>
      <c r="BP412" s="13">
        <f t="shared" si="76"/>
        <v>2721.9686769999998</v>
      </c>
      <c r="BQ412" s="13">
        <f t="shared" si="77"/>
        <v>1000</v>
      </c>
      <c r="BR412" s="13">
        <f t="shared" si="78"/>
        <v>0</v>
      </c>
      <c r="BS412" s="13">
        <f t="shared" si="79"/>
        <v>2033.3880140000001</v>
      </c>
      <c r="BT412" s="13">
        <f t="shared" si="80"/>
        <v>0</v>
      </c>
      <c r="BU412" s="13">
        <f t="shared" si="81"/>
        <v>1206.470229</v>
      </c>
      <c r="BV412" s="13">
        <f t="shared" si="82"/>
        <v>0</v>
      </c>
      <c r="BW412" s="13">
        <f t="shared" si="83"/>
        <v>7629.6632700000009</v>
      </c>
      <c r="BX412" s="13">
        <f t="shared" si="84"/>
        <v>2923.6682430000001</v>
      </c>
    </row>
    <row r="413" spans="1:76" x14ac:dyDescent="0.25">
      <c r="A413">
        <v>16</v>
      </c>
      <c r="B413" t="s">
        <v>60</v>
      </c>
      <c r="C413" t="s">
        <v>61</v>
      </c>
      <c r="D413">
        <v>2021</v>
      </c>
      <c r="E413" t="s">
        <v>62</v>
      </c>
      <c r="F413" t="s">
        <v>63</v>
      </c>
      <c r="G413">
        <v>2</v>
      </c>
      <c r="H413" t="s">
        <v>64</v>
      </c>
      <c r="I413" t="s">
        <v>3667</v>
      </c>
      <c r="J413" t="s">
        <v>793</v>
      </c>
      <c r="K413" t="s">
        <v>794</v>
      </c>
      <c r="L413" t="s">
        <v>4104</v>
      </c>
      <c r="M413" t="s">
        <v>795</v>
      </c>
      <c r="N413" s="1" t="s">
        <v>264</v>
      </c>
      <c r="O413" t="s">
        <v>265</v>
      </c>
      <c r="P413" s="1" t="s">
        <v>412</v>
      </c>
      <c r="Q413" t="s">
        <v>413</v>
      </c>
      <c r="R413" t="s">
        <v>3784</v>
      </c>
      <c r="S413" t="s">
        <v>850</v>
      </c>
      <c r="T413">
        <v>10</v>
      </c>
      <c r="U413">
        <v>2</v>
      </c>
      <c r="V413" t="s">
        <v>852</v>
      </c>
      <c r="W413">
        <v>1</v>
      </c>
      <c r="X413" t="s">
        <v>74</v>
      </c>
      <c r="Y413">
        <v>1</v>
      </c>
      <c r="Z413" t="s">
        <v>75</v>
      </c>
      <c r="AA413">
        <v>1</v>
      </c>
      <c r="AB413" s="3">
        <v>5</v>
      </c>
      <c r="AC413" s="3">
        <v>0</v>
      </c>
      <c r="AD413" s="3">
        <v>0</v>
      </c>
      <c r="AE413" s="3">
        <v>85</v>
      </c>
      <c r="AF413" s="3">
        <v>5</v>
      </c>
      <c r="AG413" s="3">
        <v>5.88</v>
      </c>
      <c r="AH413" s="3">
        <v>40</v>
      </c>
      <c r="AI413" s="3">
        <v>0</v>
      </c>
      <c r="AJ413" s="3">
        <v>0</v>
      </c>
      <c r="AK413" s="3">
        <v>51</v>
      </c>
      <c r="AL413" s="3">
        <v>0</v>
      </c>
      <c r="AM413" s="3">
        <v>0</v>
      </c>
      <c r="AN413" s="3">
        <v>74</v>
      </c>
      <c r="AO413" s="3">
        <v>0</v>
      </c>
      <c r="AP413" s="3">
        <v>0</v>
      </c>
      <c r="AQ413" s="3">
        <v>250</v>
      </c>
      <c r="AR413" s="3">
        <v>5</v>
      </c>
      <c r="AS413" s="3">
        <v>2</v>
      </c>
      <c r="AT413" s="4">
        <v>96000000</v>
      </c>
      <c r="AU413" s="4">
        <v>96000000</v>
      </c>
      <c r="AV413" s="3">
        <v>100</v>
      </c>
      <c r="AW413" s="4">
        <v>1431194973</v>
      </c>
      <c r="AX413" s="4">
        <v>512838145</v>
      </c>
      <c r="AY413" s="3">
        <v>35.83</v>
      </c>
      <c r="AZ413" s="4">
        <v>617766000</v>
      </c>
      <c r="BA413" s="4">
        <v>0</v>
      </c>
      <c r="BB413" s="3">
        <v>0</v>
      </c>
      <c r="BC413" s="4">
        <v>896667631</v>
      </c>
      <c r="BD413" s="4">
        <v>0</v>
      </c>
      <c r="BE413" s="3">
        <v>0</v>
      </c>
      <c r="BF413" s="4">
        <v>671149001</v>
      </c>
      <c r="BG413" s="4">
        <v>0</v>
      </c>
      <c r="BH413" s="3">
        <v>0</v>
      </c>
      <c r="BI413" s="4">
        <v>3712777605</v>
      </c>
      <c r="BJ413" s="4">
        <v>608838145</v>
      </c>
      <c r="BK413" s="3">
        <v>16.399999999999999</v>
      </c>
      <c r="BL413" t="s">
        <v>853</v>
      </c>
      <c r="BM413" s="13">
        <f t="shared" si="73"/>
        <v>96</v>
      </c>
      <c r="BN413" s="13">
        <f t="shared" si="74"/>
        <v>96</v>
      </c>
      <c r="BO413" s="13">
        <f t="shared" si="75"/>
        <v>1431.1949729999999</v>
      </c>
      <c r="BP413" s="13">
        <f t="shared" si="76"/>
        <v>512.83814500000005</v>
      </c>
      <c r="BQ413" s="13">
        <f t="shared" si="77"/>
        <v>617.76599999999996</v>
      </c>
      <c r="BR413" s="13">
        <f t="shared" si="78"/>
        <v>0</v>
      </c>
      <c r="BS413" s="13">
        <f t="shared" si="79"/>
        <v>896.66763100000003</v>
      </c>
      <c r="BT413" s="13">
        <f t="shared" si="80"/>
        <v>0</v>
      </c>
      <c r="BU413" s="13">
        <f t="shared" si="81"/>
        <v>671.149001</v>
      </c>
      <c r="BV413" s="13">
        <f t="shared" si="82"/>
        <v>0</v>
      </c>
      <c r="BW413" s="13">
        <f t="shared" si="83"/>
        <v>3712.7776049999993</v>
      </c>
      <c r="BX413" s="13">
        <f t="shared" si="84"/>
        <v>608.83814500000005</v>
      </c>
    </row>
    <row r="414" spans="1:76" x14ac:dyDescent="0.25">
      <c r="A414">
        <v>16</v>
      </c>
      <c r="B414" t="s">
        <v>60</v>
      </c>
      <c r="C414" t="s">
        <v>61</v>
      </c>
      <c r="D414">
        <v>2021</v>
      </c>
      <c r="E414" t="s">
        <v>62</v>
      </c>
      <c r="F414" t="s">
        <v>63</v>
      </c>
      <c r="G414">
        <v>2</v>
      </c>
      <c r="H414" t="s">
        <v>64</v>
      </c>
      <c r="I414" t="s">
        <v>3667</v>
      </c>
      <c r="J414" t="s">
        <v>793</v>
      </c>
      <c r="K414" t="s">
        <v>794</v>
      </c>
      <c r="L414" t="s">
        <v>4104</v>
      </c>
      <c r="M414" t="s">
        <v>795</v>
      </c>
      <c r="N414" s="1" t="s">
        <v>264</v>
      </c>
      <c r="O414" t="s">
        <v>265</v>
      </c>
      <c r="P414" s="1" t="s">
        <v>412</v>
      </c>
      <c r="Q414" t="s">
        <v>413</v>
      </c>
      <c r="R414" t="s">
        <v>3785</v>
      </c>
      <c r="S414" t="s">
        <v>854</v>
      </c>
      <c r="T414">
        <v>12</v>
      </c>
      <c r="U414">
        <v>1</v>
      </c>
      <c r="V414" t="s">
        <v>855</v>
      </c>
      <c r="W414">
        <v>1</v>
      </c>
      <c r="X414" t="s">
        <v>74</v>
      </c>
      <c r="Y414">
        <v>1</v>
      </c>
      <c r="Z414" t="s">
        <v>75</v>
      </c>
      <c r="AA414">
        <v>1</v>
      </c>
      <c r="AB414" s="3">
        <v>150</v>
      </c>
      <c r="AC414" s="3">
        <v>175</v>
      </c>
      <c r="AD414" s="3">
        <v>116.67</v>
      </c>
      <c r="AE414" s="3">
        <v>486</v>
      </c>
      <c r="AF414" s="3">
        <v>226</v>
      </c>
      <c r="AG414" s="3">
        <v>46.5</v>
      </c>
      <c r="AH414" s="3">
        <v>457</v>
      </c>
      <c r="AI414" s="3">
        <v>0</v>
      </c>
      <c r="AJ414" s="3">
        <v>0</v>
      </c>
      <c r="AK414" s="3">
        <v>316</v>
      </c>
      <c r="AL414" s="3">
        <v>0</v>
      </c>
      <c r="AM414" s="3">
        <v>0</v>
      </c>
      <c r="AN414" s="3">
        <v>191</v>
      </c>
      <c r="AO414" s="3">
        <v>0</v>
      </c>
      <c r="AP414" s="3">
        <v>0</v>
      </c>
      <c r="AQ414" s="3">
        <v>1600</v>
      </c>
      <c r="AR414" s="3">
        <v>401</v>
      </c>
      <c r="AS414" s="3">
        <v>25.06</v>
      </c>
      <c r="AT414" s="4">
        <v>86700000</v>
      </c>
      <c r="AU414" s="4">
        <v>86700000</v>
      </c>
      <c r="AV414" s="3">
        <v>100</v>
      </c>
      <c r="AW414" s="4">
        <v>1457769888</v>
      </c>
      <c r="AX414" s="4">
        <v>553644304</v>
      </c>
      <c r="AY414" s="3">
        <v>37.979999999999997</v>
      </c>
      <c r="AZ414" s="4">
        <v>1350000000</v>
      </c>
      <c r="BA414" s="4">
        <v>0</v>
      </c>
      <c r="BB414" s="3">
        <v>0</v>
      </c>
      <c r="BC414" s="4">
        <v>828464776</v>
      </c>
      <c r="BD414" s="4">
        <v>0</v>
      </c>
      <c r="BE414" s="3">
        <v>0</v>
      </c>
      <c r="BF414" s="4">
        <v>530891418</v>
      </c>
      <c r="BG414" s="4">
        <v>0</v>
      </c>
      <c r="BH414" s="3">
        <v>0</v>
      </c>
      <c r="BI414" s="4">
        <v>4253826082</v>
      </c>
      <c r="BJ414" s="4">
        <v>640344304</v>
      </c>
      <c r="BK414" s="3">
        <v>15.05</v>
      </c>
      <c r="BM414" s="13">
        <f t="shared" si="73"/>
        <v>86.7</v>
      </c>
      <c r="BN414" s="13">
        <f t="shared" si="74"/>
        <v>86.7</v>
      </c>
      <c r="BO414" s="13">
        <f t="shared" si="75"/>
        <v>1457.769888</v>
      </c>
      <c r="BP414" s="13">
        <f t="shared" si="76"/>
        <v>553.64430400000003</v>
      </c>
      <c r="BQ414" s="13">
        <f t="shared" si="77"/>
        <v>1350</v>
      </c>
      <c r="BR414" s="13">
        <f t="shared" si="78"/>
        <v>0</v>
      </c>
      <c r="BS414" s="13">
        <f t="shared" si="79"/>
        <v>828.46477600000003</v>
      </c>
      <c r="BT414" s="13">
        <f t="shared" si="80"/>
        <v>0</v>
      </c>
      <c r="BU414" s="13">
        <f t="shared" si="81"/>
        <v>530.89141800000004</v>
      </c>
      <c r="BV414" s="13">
        <f t="shared" si="82"/>
        <v>0</v>
      </c>
      <c r="BW414" s="13">
        <f t="shared" si="83"/>
        <v>4253.8260820000005</v>
      </c>
      <c r="BX414" s="13">
        <f t="shared" si="84"/>
        <v>640.34430400000008</v>
      </c>
    </row>
    <row r="415" spans="1:76" x14ac:dyDescent="0.25">
      <c r="A415">
        <v>16</v>
      </c>
      <c r="B415" t="s">
        <v>60</v>
      </c>
      <c r="C415" t="s">
        <v>61</v>
      </c>
      <c r="D415">
        <v>2021</v>
      </c>
      <c r="E415" t="s">
        <v>62</v>
      </c>
      <c r="F415" t="s">
        <v>63</v>
      </c>
      <c r="G415">
        <v>2</v>
      </c>
      <c r="H415" t="s">
        <v>64</v>
      </c>
      <c r="I415" t="s">
        <v>3667</v>
      </c>
      <c r="J415" t="s">
        <v>793</v>
      </c>
      <c r="K415" t="s">
        <v>794</v>
      </c>
      <c r="L415" t="s">
        <v>4104</v>
      </c>
      <c r="M415" t="s">
        <v>795</v>
      </c>
      <c r="N415" s="1" t="s">
        <v>264</v>
      </c>
      <c r="O415" t="s">
        <v>265</v>
      </c>
      <c r="P415" s="1" t="s">
        <v>412</v>
      </c>
      <c r="Q415" t="s">
        <v>413</v>
      </c>
      <c r="R415" t="s">
        <v>3785</v>
      </c>
      <c r="S415" t="s">
        <v>854</v>
      </c>
      <c r="T415">
        <v>12</v>
      </c>
      <c r="U415">
        <v>2</v>
      </c>
      <c r="V415" t="s">
        <v>856</v>
      </c>
      <c r="W415">
        <v>1</v>
      </c>
      <c r="X415" t="s">
        <v>74</v>
      </c>
      <c r="Y415">
        <v>1</v>
      </c>
      <c r="Z415" t="s">
        <v>75</v>
      </c>
      <c r="AA415">
        <v>1</v>
      </c>
      <c r="AB415" s="3">
        <v>250</v>
      </c>
      <c r="AC415" s="3">
        <v>0</v>
      </c>
      <c r="AD415" s="3">
        <v>0</v>
      </c>
      <c r="AE415" s="3">
        <v>2632</v>
      </c>
      <c r="AF415" s="3">
        <v>0</v>
      </c>
      <c r="AG415" s="3">
        <v>0</v>
      </c>
      <c r="AH415" s="3">
        <v>2000</v>
      </c>
      <c r="AI415" s="3">
        <v>0</v>
      </c>
      <c r="AJ415" s="3">
        <v>0</v>
      </c>
      <c r="AK415" s="3">
        <v>2034</v>
      </c>
      <c r="AL415" s="3">
        <v>0</v>
      </c>
      <c r="AM415" s="3">
        <v>0</v>
      </c>
      <c r="AN415" s="3">
        <v>1334</v>
      </c>
      <c r="AO415" s="3">
        <v>0</v>
      </c>
      <c r="AP415" s="3">
        <v>0</v>
      </c>
      <c r="AQ415" s="3">
        <v>8000</v>
      </c>
      <c r="AR415" s="3">
        <v>0</v>
      </c>
      <c r="AS415" s="3">
        <v>0</v>
      </c>
      <c r="AT415" s="4">
        <v>390239268</v>
      </c>
      <c r="AU415" s="4">
        <v>390239268</v>
      </c>
      <c r="AV415" s="3">
        <v>100</v>
      </c>
      <c r="AW415" s="4">
        <v>2617978946</v>
      </c>
      <c r="AX415" s="4">
        <v>823073617</v>
      </c>
      <c r="AY415" s="3">
        <v>31.44</v>
      </c>
      <c r="AZ415" s="4">
        <v>1180554000</v>
      </c>
      <c r="BA415" s="4">
        <v>0</v>
      </c>
      <c r="BB415" s="3">
        <v>0</v>
      </c>
      <c r="BC415" s="4">
        <v>1999945078</v>
      </c>
      <c r="BD415" s="4">
        <v>0</v>
      </c>
      <c r="BE415" s="3">
        <v>0</v>
      </c>
      <c r="BF415" s="4">
        <v>1005198161</v>
      </c>
      <c r="BG415" s="4">
        <v>0</v>
      </c>
      <c r="BH415" s="3">
        <v>0</v>
      </c>
      <c r="BI415" s="4">
        <v>7193915453</v>
      </c>
      <c r="BJ415" s="4">
        <v>1213312885</v>
      </c>
      <c r="BK415" s="3">
        <v>16.87</v>
      </c>
      <c r="BL415" t="s">
        <v>857</v>
      </c>
      <c r="BM415" s="13">
        <f t="shared" si="73"/>
        <v>390.23926799999998</v>
      </c>
      <c r="BN415" s="13">
        <f t="shared" si="74"/>
        <v>390.23926799999998</v>
      </c>
      <c r="BO415" s="13">
        <f t="shared" si="75"/>
        <v>2617.9789460000002</v>
      </c>
      <c r="BP415" s="13">
        <f t="shared" si="76"/>
        <v>823.07361700000001</v>
      </c>
      <c r="BQ415" s="13">
        <f t="shared" si="77"/>
        <v>1180.5540000000001</v>
      </c>
      <c r="BR415" s="13">
        <f t="shared" si="78"/>
        <v>0</v>
      </c>
      <c r="BS415" s="13">
        <f t="shared" si="79"/>
        <v>1999.945078</v>
      </c>
      <c r="BT415" s="13">
        <f t="shared" si="80"/>
        <v>0</v>
      </c>
      <c r="BU415" s="13">
        <f t="shared" si="81"/>
        <v>1005.198161</v>
      </c>
      <c r="BV415" s="13">
        <f t="shared" si="82"/>
        <v>0</v>
      </c>
      <c r="BW415" s="13">
        <f t="shared" si="83"/>
        <v>7193.9154530000005</v>
      </c>
      <c r="BX415" s="13">
        <f t="shared" si="84"/>
        <v>1213.3128850000001</v>
      </c>
    </row>
    <row r="416" spans="1:76" x14ac:dyDescent="0.25">
      <c r="A416">
        <v>16</v>
      </c>
      <c r="B416" t="s">
        <v>60</v>
      </c>
      <c r="C416" t="s">
        <v>61</v>
      </c>
      <c r="D416">
        <v>2021</v>
      </c>
      <c r="E416" t="s">
        <v>62</v>
      </c>
      <c r="F416" t="s">
        <v>63</v>
      </c>
      <c r="G416">
        <v>2</v>
      </c>
      <c r="H416" t="s">
        <v>64</v>
      </c>
      <c r="I416" t="s">
        <v>3667</v>
      </c>
      <c r="J416" t="s">
        <v>793</v>
      </c>
      <c r="K416" t="s">
        <v>794</v>
      </c>
      <c r="L416" t="s">
        <v>4104</v>
      </c>
      <c r="M416" t="s">
        <v>795</v>
      </c>
      <c r="N416" s="1" t="s">
        <v>264</v>
      </c>
      <c r="O416" t="s">
        <v>265</v>
      </c>
      <c r="P416" s="1" t="s">
        <v>412</v>
      </c>
      <c r="Q416" t="s">
        <v>413</v>
      </c>
      <c r="R416" t="s">
        <v>3785</v>
      </c>
      <c r="S416" t="s">
        <v>854</v>
      </c>
      <c r="T416">
        <v>12</v>
      </c>
      <c r="U416">
        <v>3</v>
      </c>
      <c r="V416" t="s">
        <v>858</v>
      </c>
      <c r="W416">
        <v>1</v>
      </c>
      <c r="X416" t="s">
        <v>74</v>
      </c>
      <c r="Y416">
        <v>1</v>
      </c>
      <c r="Z416" t="s">
        <v>75</v>
      </c>
      <c r="AA416">
        <v>1</v>
      </c>
      <c r="AB416" s="3">
        <v>14</v>
      </c>
      <c r="AC416" s="3">
        <v>17</v>
      </c>
      <c r="AD416" s="3">
        <v>121.43</v>
      </c>
      <c r="AE416" s="3">
        <v>460</v>
      </c>
      <c r="AF416" s="3">
        <v>57</v>
      </c>
      <c r="AG416" s="3">
        <v>12.39</v>
      </c>
      <c r="AH416" s="3">
        <v>250</v>
      </c>
      <c r="AI416" s="3">
        <v>0</v>
      </c>
      <c r="AJ416" s="3">
        <v>0</v>
      </c>
      <c r="AK416" s="3">
        <v>255</v>
      </c>
      <c r="AL416" s="3">
        <v>0</v>
      </c>
      <c r="AM416" s="3">
        <v>0</v>
      </c>
      <c r="AN416" s="3">
        <v>436</v>
      </c>
      <c r="AO416" s="3">
        <v>0</v>
      </c>
      <c r="AP416" s="3">
        <v>0</v>
      </c>
      <c r="AQ416" s="3">
        <v>1415</v>
      </c>
      <c r="AR416" s="3">
        <v>74</v>
      </c>
      <c r="AS416" s="3">
        <v>5.23</v>
      </c>
      <c r="AT416" s="4">
        <v>81500000</v>
      </c>
      <c r="AU416" s="4">
        <v>81500000</v>
      </c>
      <c r="AV416" s="3">
        <v>100</v>
      </c>
      <c r="AW416" s="4">
        <v>2691337117</v>
      </c>
      <c r="AX416" s="4">
        <v>1458585181</v>
      </c>
      <c r="AY416" s="3">
        <v>54.2</v>
      </c>
      <c r="AZ416" s="4">
        <v>10800000000</v>
      </c>
      <c r="BA416" s="4">
        <v>0</v>
      </c>
      <c r="BB416" s="3">
        <v>0</v>
      </c>
      <c r="BC416" s="4">
        <v>1356970216</v>
      </c>
      <c r="BD416" s="4">
        <v>0</v>
      </c>
      <c r="BE416" s="3">
        <v>0</v>
      </c>
      <c r="BF416" s="4">
        <v>1274697608</v>
      </c>
      <c r="BG416" s="4">
        <v>0</v>
      </c>
      <c r="BH416" s="3">
        <v>0</v>
      </c>
      <c r="BI416" s="4">
        <v>16204504941</v>
      </c>
      <c r="BJ416" s="4">
        <v>1540085181</v>
      </c>
      <c r="BK416" s="3">
        <v>9.5</v>
      </c>
      <c r="BM416" s="13">
        <f t="shared" si="73"/>
        <v>81.5</v>
      </c>
      <c r="BN416" s="13">
        <f t="shared" si="74"/>
        <v>81.5</v>
      </c>
      <c r="BO416" s="13">
        <f t="shared" si="75"/>
        <v>2691.337117</v>
      </c>
      <c r="BP416" s="13">
        <f t="shared" si="76"/>
        <v>1458.5851809999999</v>
      </c>
      <c r="BQ416" s="13">
        <f t="shared" si="77"/>
        <v>10800</v>
      </c>
      <c r="BR416" s="13">
        <f t="shared" si="78"/>
        <v>0</v>
      </c>
      <c r="BS416" s="13">
        <f t="shared" si="79"/>
        <v>1356.9702159999999</v>
      </c>
      <c r="BT416" s="13">
        <f t="shared" si="80"/>
        <v>0</v>
      </c>
      <c r="BU416" s="13">
        <f t="shared" si="81"/>
        <v>1274.6976079999999</v>
      </c>
      <c r="BV416" s="13">
        <f t="shared" si="82"/>
        <v>0</v>
      </c>
      <c r="BW416" s="13">
        <f t="shared" si="83"/>
        <v>16204.504940999999</v>
      </c>
      <c r="BX416" s="13">
        <f t="shared" si="84"/>
        <v>1540.0851809999999</v>
      </c>
    </row>
    <row r="417" spans="1:76" x14ac:dyDescent="0.25">
      <c r="A417">
        <v>16</v>
      </c>
      <c r="B417" t="s">
        <v>60</v>
      </c>
      <c r="C417" t="s">
        <v>61</v>
      </c>
      <c r="D417">
        <v>2021</v>
      </c>
      <c r="E417" t="s">
        <v>62</v>
      </c>
      <c r="F417" t="s">
        <v>63</v>
      </c>
      <c r="G417">
        <v>2</v>
      </c>
      <c r="H417" t="s">
        <v>64</v>
      </c>
      <c r="I417" t="s">
        <v>3667</v>
      </c>
      <c r="J417" t="s">
        <v>793</v>
      </c>
      <c r="K417" t="s">
        <v>794</v>
      </c>
      <c r="L417" t="s">
        <v>4104</v>
      </c>
      <c r="M417" t="s">
        <v>795</v>
      </c>
      <c r="N417" s="1" t="s">
        <v>264</v>
      </c>
      <c r="O417" t="s">
        <v>265</v>
      </c>
      <c r="P417" s="1" t="s">
        <v>412</v>
      </c>
      <c r="Q417" t="s">
        <v>413</v>
      </c>
      <c r="R417" t="s">
        <v>3785</v>
      </c>
      <c r="S417" t="s">
        <v>854</v>
      </c>
      <c r="T417">
        <v>12</v>
      </c>
      <c r="U417">
        <v>4</v>
      </c>
      <c r="V417" t="s">
        <v>859</v>
      </c>
      <c r="W417">
        <v>1</v>
      </c>
      <c r="X417" t="s">
        <v>74</v>
      </c>
      <c r="Y417">
        <v>1</v>
      </c>
      <c r="Z417" t="s">
        <v>75</v>
      </c>
      <c r="AA417">
        <v>1</v>
      </c>
      <c r="AB417" s="3">
        <v>12.5</v>
      </c>
      <c r="AC417" s="3">
        <v>12.5</v>
      </c>
      <c r="AD417" s="3">
        <v>100</v>
      </c>
      <c r="AE417" s="3">
        <v>28</v>
      </c>
      <c r="AF417" s="3">
        <v>6.12</v>
      </c>
      <c r="AG417" s="3">
        <v>21.86</v>
      </c>
      <c r="AH417" s="3">
        <v>5</v>
      </c>
      <c r="AI417" s="3">
        <v>0</v>
      </c>
      <c r="AJ417" s="3">
        <v>0</v>
      </c>
      <c r="AK417" s="3">
        <v>22</v>
      </c>
      <c r="AL417" s="3">
        <v>0</v>
      </c>
      <c r="AM417" s="3">
        <v>0</v>
      </c>
      <c r="AN417" s="3">
        <v>32.5</v>
      </c>
      <c r="AO417" s="3">
        <v>0</v>
      </c>
      <c r="AP417" s="3">
        <v>0</v>
      </c>
      <c r="AQ417" s="3">
        <v>100</v>
      </c>
      <c r="AR417" s="3">
        <v>18.62</v>
      </c>
      <c r="AS417" s="3">
        <v>18.62</v>
      </c>
      <c r="AT417" s="4">
        <v>50200000</v>
      </c>
      <c r="AU417" s="4">
        <v>50200000</v>
      </c>
      <c r="AV417" s="3">
        <v>100</v>
      </c>
      <c r="AW417" s="4">
        <v>1162257185</v>
      </c>
      <c r="AX417" s="4">
        <v>153266667</v>
      </c>
      <c r="AY417" s="3">
        <v>13.19</v>
      </c>
      <c r="AZ417" s="4">
        <v>80000000</v>
      </c>
      <c r="BA417" s="4">
        <v>0</v>
      </c>
      <c r="BB417" s="3">
        <v>0</v>
      </c>
      <c r="BC417" s="4">
        <v>802970468</v>
      </c>
      <c r="BD417" s="4">
        <v>0</v>
      </c>
      <c r="BE417" s="3">
        <v>0</v>
      </c>
      <c r="BF417" s="4">
        <v>592053813</v>
      </c>
      <c r="BG417" s="4">
        <v>0</v>
      </c>
      <c r="BH417" s="3">
        <v>0</v>
      </c>
      <c r="BI417" s="4">
        <v>2687481466</v>
      </c>
      <c r="BJ417" s="4">
        <v>203466667</v>
      </c>
      <c r="BK417" s="3">
        <v>7.57</v>
      </c>
      <c r="BM417" s="13">
        <f t="shared" si="73"/>
        <v>50.2</v>
      </c>
      <c r="BN417" s="13">
        <f t="shared" si="74"/>
        <v>50.2</v>
      </c>
      <c r="BO417" s="13">
        <f t="shared" si="75"/>
        <v>1162.2571849999999</v>
      </c>
      <c r="BP417" s="13">
        <f t="shared" si="76"/>
        <v>153.26666700000001</v>
      </c>
      <c r="BQ417" s="13">
        <f t="shared" si="77"/>
        <v>80</v>
      </c>
      <c r="BR417" s="13">
        <f t="shared" si="78"/>
        <v>0</v>
      </c>
      <c r="BS417" s="13">
        <f t="shared" si="79"/>
        <v>802.97046799999998</v>
      </c>
      <c r="BT417" s="13">
        <f t="shared" si="80"/>
        <v>0</v>
      </c>
      <c r="BU417" s="13">
        <f t="shared" si="81"/>
        <v>592.05381299999999</v>
      </c>
      <c r="BV417" s="13">
        <f t="shared" si="82"/>
        <v>0</v>
      </c>
      <c r="BW417" s="13">
        <f t="shared" si="83"/>
        <v>2687.4814659999997</v>
      </c>
      <c r="BX417" s="13">
        <f t="shared" si="84"/>
        <v>203.46666700000003</v>
      </c>
    </row>
    <row r="418" spans="1:76" x14ac:dyDescent="0.25">
      <c r="A418">
        <v>16</v>
      </c>
      <c r="B418" t="s">
        <v>60</v>
      </c>
      <c r="C418" t="s">
        <v>61</v>
      </c>
      <c r="D418">
        <v>2021</v>
      </c>
      <c r="E418" t="s">
        <v>62</v>
      </c>
      <c r="F418" t="s">
        <v>63</v>
      </c>
      <c r="G418">
        <v>2</v>
      </c>
      <c r="H418" t="s">
        <v>64</v>
      </c>
      <c r="I418" t="s">
        <v>3667</v>
      </c>
      <c r="J418" t="s">
        <v>793</v>
      </c>
      <c r="K418" t="s">
        <v>794</v>
      </c>
      <c r="L418" t="s">
        <v>4104</v>
      </c>
      <c r="M418" t="s">
        <v>795</v>
      </c>
      <c r="N418" s="1" t="s">
        <v>264</v>
      </c>
      <c r="O418" t="s">
        <v>265</v>
      </c>
      <c r="P418" s="1" t="s">
        <v>412</v>
      </c>
      <c r="Q418" t="s">
        <v>413</v>
      </c>
      <c r="R418" t="s">
        <v>3785</v>
      </c>
      <c r="S418" t="s">
        <v>854</v>
      </c>
      <c r="T418">
        <v>12</v>
      </c>
      <c r="U418">
        <v>5</v>
      </c>
      <c r="V418" t="s">
        <v>860</v>
      </c>
      <c r="W418">
        <v>1</v>
      </c>
      <c r="X418" t="s">
        <v>74</v>
      </c>
      <c r="Y418">
        <v>1</v>
      </c>
      <c r="Z418" t="s">
        <v>75</v>
      </c>
      <c r="AA418">
        <v>1</v>
      </c>
      <c r="AB418" s="3">
        <v>0</v>
      </c>
      <c r="AC418" s="3">
        <v>0</v>
      </c>
      <c r="AD418" s="3">
        <v>0</v>
      </c>
      <c r="AE418" s="3">
        <v>43</v>
      </c>
      <c r="AF418" s="3">
        <v>15</v>
      </c>
      <c r="AG418" s="3">
        <v>34.880000000000003</v>
      </c>
      <c r="AH418" s="3">
        <v>10</v>
      </c>
      <c r="AI418" s="3">
        <v>0</v>
      </c>
      <c r="AJ418" s="3">
        <v>0</v>
      </c>
      <c r="AK418" s="3">
        <v>18</v>
      </c>
      <c r="AL418" s="3">
        <v>0</v>
      </c>
      <c r="AM418" s="3">
        <v>0</v>
      </c>
      <c r="AN418" s="3">
        <v>29</v>
      </c>
      <c r="AO418" s="3">
        <v>0</v>
      </c>
      <c r="AP418" s="3">
        <v>0</v>
      </c>
      <c r="AQ418" s="3">
        <v>100</v>
      </c>
      <c r="AR418" s="3">
        <v>15</v>
      </c>
      <c r="AS418" s="3">
        <v>15</v>
      </c>
      <c r="AT418" s="4">
        <v>0</v>
      </c>
      <c r="AU418" s="4">
        <v>0</v>
      </c>
      <c r="AV418" s="3">
        <v>0</v>
      </c>
      <c r="AW418" s="4">
        <v>924656864</v>
      </c>
      <c r="AX418" s="4">
        <v>145166667</v>
      </c>
      <c r="AY418" s="3">
        <v>15.7</v>
      </c>
      <c r="AZ418" s="4">
        <v>80000000</v>
      </c>
      <c r="BA418" s="4">
        <v>0</v>
      </c>
      <c r="BB418" s="3">
        <v>0</v>
      </c>
      <c r="BC418" s="4">
        <v>630406628</v>
      </c>
      <c r="BD418" s="4">
        <v>0</v>
      </c>
      <c r="BE418" s="3">
        <v>0</v>
      </c>
      <c r="BF418" s="4">
        <v>197734477</v>
      </c>
      <c r="BG418" s="4">
        <v>0</v>
      </c>
      <c r="BH418" s="3">
        <v>0</v>
      </c>
      <c r="BI418" s="4">
        <v>1832797969</v>
      </c>
      <c r="BJ418" s="4">
        <v>145166667</v>
      </c>
      <c r="BK418" s="3">
        <v>7.92</v>
      </c>
      <c r="BM418" s="13">
        <f t="shared" si="73"/>
        <v>0</v>
      </c>
      <c r="BN418" s="13">
        <f t="shared" si="74"/>
        <v>0</v>
      </c>
      <c r="BO418" s="13">
        <f t="shared" si="75"/>
        <v>924.65686400000004</v>
      </c>
      <c r="BP418" s="13">
        <f t="shared" si="76"/>
        <v>145.16666699999999</v>
      </c>
      <c r="BQ418" s="13">
        <f t="shared" si="77"/>
        <v>80</v>
      </c>
      <c r="BR418" s="13">
        <f t="shared" si="78"/>
        <v>0</v>
      </c>
      <c r="BS418" s="13">
        <f t="shared" si="79"/>
        <v>630.40662799999996</v>
      </c>
      <c r="BT418" s="13">
        <f t="shared" si="80"/>
        <v>0</v>
      </c>
      <c r="BU418" s="13">
        <f t="shared" si="81"/>
        <v>197.734477</v>
      </c>
      <c r="BV418" s="13">
        <f t="shared" si="82"/>
        <v>0</v>
      </c>
      <c r="BW418" s="13">
        <f t="shared" si="83"/>
        <v>1832.797969</v>
      </c>
      <c r="BX418" s="13">
        <f t="shared" si="84"/>
        <v>145.16666699999999</v>
      </c>
    </row>
    <row r="419" spans="1:76" x14ac:dyDescent="0.25">
      <c r="A419">
        <v>16</v>
      </c>
      <c r="B419" t="s">
        <v>60</v>
      </c>
      <c r="C419" t="s">
        <v>61</v>
      </c>
      <c r="D419">
        <v>2021</v>
      </c>
      <c r="E419" t="s">
        <v>62</v>
      </c>
      <c r="F419" t="s">
        <v>63</v>
      </c>
      <c r="G419">
        <v>2</v>
      </c>
      <c r="H419" t="s">
        <v>64</v>
      </c>
      <c r="I419" t="s">
        <v>3667</v>
      </c>
      <c r="J419" t="s">
        <v>793</v>
      </c>
      <c r="K419" t="s">
        <v>794</v>
      </c>
      <c r="L419" t="s">
        <v>4104</v>
      </c>
      <c r="M419" t="s">
        <v>795</v>
      </c>
      <c r="N419" s="1" t="s">
        <v>264</v>
      </c>
      <c r="O419" t="s">
        <v>265</v>
      </c>
      <c r="P419" s="1" t="s">
        <v>412</v>
      </c>
      <c r="Q419" t="s">
        <v>413</v>
      </c>
      <c r="R419" t="s">
        <v>3786</v>
      </c>
      <c r="S419" t="s">
        <v>861</v>
      </c>
      <c r="T419">
        <v>11</v>
      </c>
      <c r="U419">
        <v>1</v>
      </c>
      <c r="V419" t="s">
        <v>862</v>
      </c>
      <c r="W419">
        <v>1</v>
      </c>
      <c r="X419" t="s">
        <v>74</v>
      </c>
      <c r="Y419">
        <v>1</v>
      </c>
      <c r="Z419" t="s">
        <v>75</v>
      </c>
      <c r="AA419">
        <v>1</v>
      </c>
      <c r="AB419" s="3">
        <v>0</v>
      </c>
      <c r="AC419" s="3">
        <v>0</v>
      </c>
      <c r="AD419" s="3">
        <v>0</v>
      </c>
      <c r="AE419" s="3">
        <v>1</v>
      </c>
      <c r="AF419" s="3">
        <v>0.5</v>
      </c>
      <c r="AG419" s="3">
        <v>50</v>
      </c>
      <c r="AH419" s="3">
        <v>1</v>
      </c>
      <c r="AI419" s="3">
        <v>0</v>
      </c>
      <c r="AJ419" s="3">
        <v>0</v>
      </c>
      <c r="AK419" s="3">
        <v>1</v>
      </c>
      <c r="AL419" s="3">
        <v>0</v>
      </c>
      <c r="AM419" s="3">
        <v>0</v>
      </c>
      <c r="AN419" s="3">
        <v>1</v>
      </c>
      <c r="AO419" s="3">
        <v>0</v>
      </c>
      <c r="AP419" s="3">
        <v>0</v>
      </c>
      <c r="AQ419" s="3">
        <v>4</v>
      </c>
      <c r="AR419" s="3">
        <v>0.5</v>
      </c>
      <c r="AS419" s="3">
        <v>12.5</v>
      </c>
      <c r="AT419" s="4">
        <v>0</v>
      </c>
      <c r="AU419" s="4">
        <v>0</v>
      </c>
      <c r="AV419" s="3">
        <v>0</v>
      </c>
      <c r="AW419" s="4">
        <v>885750000</v>
      </c>
      <c r="AX419" s="4">
        <v>885750000</v>
      </c>
      <c r="AY419" s="3">
        <v>100</v>
      </c>
      <c r="AZ419" s="4">
        <v>400000000</v>
      </c>
      <c r="BA419" s="4">
        <v>0</v>
      </c>
      <c r="BB419" s="3">
        <v>0</v>
      </c>
      <c r="BC419" s="4">
        <v>38202862</v>
      </c>
      <c r="BD419" s="4">
        <v>0</v>
      </c>
      <c r="BE419" s="3">
        <v>0</v>
      </c>
      <c r="BF419" s="4">
        <v>38202862</v>
      </c>
      <c r="BG419" s="4">
        <v>0</v>
      </c>
      <c r="BH419" s="3">
        <v>0</v>
      </c>
      <c r="BI419" s="4">
        <v>1362155724</v>
      </c>
      <c r="BJ419" s="4">
        <v>885750000</v>
      </c>
      <c r="BK419" s="3">
        <v>65.03</v>
      </c>
      <c r="BM419" s="13">
        <f t="shared" si="73"/>
        <v>0</v>
      </c>
      <c r="BN419" s="13">
        <f t="shared" si="74"/>
        <v>0</v>
      </c>
      <c r="BO419" s="13">
        <f t="shared" si="75"/>
        <v>885.75</v>
      </c>
      <c r="BP419" s="13">
        <f t="shared" si="76"/>
        <v>885.75</v>
      </c>
      <c r="BQ419" s="13">
        <f t="shared" si="77"/>
        <v>400</v>
      </c>
      <c r="BR419" s="13">
        <f t="shared" si="78"/>
        <v>0</v>
      </c>
      <c r="BS419" s="13">
        <f t="shared" si="79"/>
        <v>38.202862000000003</v>
      </c>
      <c r="BT419" s="13">
        <f t="shared" si="80"/>
        <v>0</v>
      </c>
      <c r="BU419" s="13">
        <f t="shared" si="81"/>
        <v>38.202862000000003</v>
      </c>
      <c r="BV419" s="13">
        <f t="shared" si="82"/>
        <v>0</v>
      </c>
      <c r="BW419" s="13">
        <f t="shared" si="83"/>
        <v>1362.1557240000002</v>
      </c>
      <c r="BX419" s="13">
        <f t="shared" si="84"/>
        <v>885.75</v>
      </c>
    </row>
    <row r="420" spans="1:76" x14ac:dyDescent="0.25">
      <c r="A420">
        <v>16</v>
      </c>
      <c r="B420" t="s">
        <v>60</v>
      </c>
      <c r="C420" t="s">
        <v>61</v>
      </c>
      <c r="D420">
        <v>2021</v>
      </c>
      <c r="E420" t="s">
        <v>62</v>
      </c>
      <c r="F420" t="s">
        <v>63</v>
      </c>
      <c r="G420">
        <v>2</v>
      </c>
      <c r="H420" t="s">
        <v>64</v>
      </c>
      <c r="I420" t="s">
        <v>3667</v>
      </c>
      <c r="J420" t="s">
        <v>793</v>
      </c>
      <c r="K420" t="s">
        <v>794</v>
      </c>
      <c r="L420" t="s">
        <v>4104</v>
      </c>
      <c r="M420" t="s">
        <v>795</v>
      </c>
      <c r="N420" s="1" t="s">
        <v>264</v>
      </c>
      <c r="O420" t="s">
        <v>265</v>
      </c>
      <c r="P420" s="1" t="s">
        <v>412</v>
      </c>
      <c r="Q420" t="s">
        <v>413</v>
      </c>
      <c r="R420" t="s">
        <v>3786</v>
      </c>
      <c r="S420" t="s">
        <v>861</v>
      </c>
      <c r="T420">
        <v>11</v>
      </c>
      <c r="U420">
        <v>2</v>
      </c>
      <c r="V420" t="s">
        <v>863</v>
      </c>
      <c r="W420">
        <v>1</v>
      </c>
      <c r="X420" t="s">
        <v>74</v>
      </c>
      <c r="Y420">
        <v>1</v>
      </c>
      <c r="Z420" t="s">
        <v>75</v>
      </c>
      <c r="AA420">
        <v>1</v>
      </c>
      <c r="AB420" s="3">
        <v>0</v>
      </c>
      <c r="AC420" s="3">
        <v>0</v>
      </c>
      <c r="AD420" s="3">
        <v>0</v>
      </c>
      <c r="AE420" s="3">
        <v>20</v>
      </c>
      <c r="AF420" s="3">
        <v>6</v>
      </c>
      <c r="AG420" s="3">
        <v>30</v>
      </c>
      <c r="AH420" s="3">
        <v>20</v>
      </c>
      <c r="AI420" s="3">
        <v>0</v>
      </c>
      <c r="AJ420" s="3">
        <v>0</v>
      </c>
      <c r="AK420" s="3">
        <v>15</v>
      </c>
      <c r="AL420" s="3">
        <v>0</v>
      </c>
      <c r="AM420" s="3">
        <v>0</v>
      </c>
      <c r="AN420" s="3">
        <v>5</v>
      </c>
      <c r="AO420" s="3">
        <v>0</v>
      </c>
      <c r="AP420" s="3">
        <v>0</v>
      </c>
      <c r="AQ420" s="3">
        <v>60</v>
      </c>
      <c r="AR420" s="3">
        <v>6</v>
      </c>
      <c r="AS420" s="3">
        <v>10</v>
      </c>
      <c r="AT420" s="4">
        <v>0</v>
      </c>
      <c r="AU420" s="4">
        <v>0</v>
      </c>
      <c r="AV420" s="3">
        <v>0</v>
      </c>
      <c r="AW420" s="4">
        <v>427670585</v>
      </c>
      <c r="AX420" s="4">
        <v>427670585</v>
      </c>
      <c r="AY420" s="3">
        <v>100</v>
      </c>
      <c r="AZ420" s="4">
        <v>380000000</v>
      </c>
      <c r="BA420" s="4">
        <v>0</v>
      </c>
      <c r="BB420" s="3">
        <v>0</v>
      </c>
      <c r="BC420" s="4">
        <v>339340320</v>
      </c>
      <c r="BD420" s="4">
        <v>0</v>
      </c>
      <c r="BE420" s="3">
        <v>0</v>
      </c>
      <c r="BF420" s="4">
        <v>125959415</v>
      </c>
      <c r="BG420" s="4">
        <v>0</v>
      </c>
      <c r="BH420" s="3">
        <v>0</v>
      </c>
      <c r="BI420" s="4">
        <v>1272970320</v>
      </c>
      <c r="BJ420" s="4">
        <v>427670585</v>
      </c>
      <c r="BK420" s="3">
        <v>33.6</v>
      </c>
      <c r="BM420" s="13">
        <f t="shared" si="73"/>
        <v>0</v>
      </c>
      <c r="BN420" s="13">
        <f t="shared" si="74"/>
        <v>0</v>
      </c>
      <c r="BO420" s="13">
        <f t="shared" si="75"/>
        <v>427.67058500000002</v>
      </c>
      <c r="BP420" s="13">
        <f t="shared" si="76"/>
        <v>427.67058500000002</v>
      </c>
      <c r="BQ420" s="13">
        <f t="shared" si="77"/>
        <v>380</v>
      </c>
      <c r="BR420" s="13">
        <f t="shared" si="78"/>
        <v>0</v>
      </c>
      <c r="BS420" s="13">
        <f t="shared" si="79"/>
        <v>339.34032000000002</v>
      </c>
      <c r="BT420" s="13">
        <f t="shared" si="80"/>
        <v>0</v>
      </c>
      <c r="BU420" s="13">
        <f t="shared" si="81"/>
        <v>125.95941500000001</v>
      </c>
      <c r="BV420" s="13">
        <f t="shared" si="82"/>
        <v>0</v>
      </c>
      <c r="BW420" s="13">
        <f t="shared" si="83"/>
        <v>1272.9703200000001</v>
      </c>
      <c r="BX420" s="13">
        <f t="shared" si="84"/>
        <v>427.67058500000002</v>
      </c>
    </row>
    <row r="421" spans="1:76" x14ac:dyDescent="0.25">
      <c r="A421">
        <v>16</v>
      </c>
      <c r="B421" t="s">
        <v>60</v>
      </c>
      <c r="C421" t="s">
        <v>61</v>
      </c>
      <c r="D421">
        <v>2021</v>
      </c>
      <c r="E421" t="s">
        <v>62</v>
      </c>
      <c r="F421" t="s">
        <v>63</v>
      </c>
      <c r="G421">
        <v>2</v>
      </c>
      <c r="H421" t="s">
        <v>64</v>
      </c>
      <c r="I421" t="s">
        <v>3667</v>
      </c>
      <c r="J421" t="s">
        <v>793</v>
      </c>
      <c r="K421" t="s">
        <v>794</v>
      </c>
      <c r="L421" t="s">
        <v>4104</v>
      </c>
      <c r="M421" t="s">
        <v>795</v>
      </c>
      <c r="N421" s="1" t="s">
        <v>264</v>
      </c>
      <c r="O421" t="s">
        <v>265</v>
      </c>
      <c r="P421" s="1" t="s">
        <v>412</v>
      </c>
      <c r="Q421" t="s">
        <v>413</v>
      </c>
      <c r="R421" t="s">
        <v>3786</v>
      </c>
      <c r="S421" t="s">
        <v>861</v>
      </c>
      <c r="T421">
        <v>11</v>
      </c>
      <c r="U421">
        <v>6</v>
      </c>
      <c r="V421" t="s">
        <v>864</v>
      </c>
      <c r="W421">
        <v>1</v>
      </c>
      <c r="X421" t="s">
        <v>74</v>
      </c>
      <c r="Y421">
        <v>1</v>
      </c>
      <c r="Z421" t="s">
        <v>75</v>
      </c>
      <c r="AA421">
        <v>1</v>
      </c>
      <c r="AB421" s="3">
        <v>0</v>
      </c>
      <c r="AC421" s="3">
        <v>0</v>
      </c>
      <c r="AD421" s="3">
        <v>0</v>
      </c>
      <c r="AE421" s="3">
        <v>1</v>
      </c>
      <c r="AF421" s="3">
        <v>0</v>
      </c>
      <c r="AG421" s="3">
        <v>0</v>
      </c>
      <c r="AH421" s="3">
        <v>1</v>
      </c>
      <c r="AI421" s="3">
        <v>0</v>
      </c>
      <c r="AJ421" s="3">
        <v>0</v>
      </c>
      <c r="AK421" s="3">
        <v>1</v>
      </c>
      <c r="AL421" s="3">
        <v>0</v>
      </c>
      <c r="AM421" s="3">
        <v>0</v>
      </c>
      <c r="AN421" s="3">
        <v>1</v>
      </c>
      <c r="AO421" s="3">
        <v>0</v>
      </c>
      <c r="AP421" s="3">
        <v>0</v>
      </c>
      <c r="AQ421" s="3">
        <v>4</v>
      </c>
      <c r="AR421" s="3">
        <v>0</v>
      </c>
      <c r="AS421" s="3">
        <v>0</v>
      </c>
      <c r="AT421" s="4">
        <v>0</v>
      </c>
      <c r="AU421" s="4">
        <v>0</v>
      </c>
      <c r="AV421" s="3">
        <v>0</v>
      </c>
      <c r="AW421" s="4">
        <v>500000000</v>
      </c>
      <c r="AX421" s="4">
        <v>500000000</v>
      </c>
      <c r="AY421" s="3">
        <v>100</v>
      </c>
      <c r="AZ421" s="4">
        <v>550000000</v>
      </c>
      <c r="BA421" s="4">
        <v>0</v>
      </c>
      <c r="BB421" s="3">
        <v>0</v>
      </c>
      <c r="BC421" s="4">
        <v>173337798</v>
      </c>
      <c r="BD421" s="4">
        <v>0</v>
      </c>
      <c r="BE421" s="3">
        <v>0</v>
      </c>
      <c r="BF421" s="4">
        <v>173337798</v>
      </c>
      <c r="BG421" s="4">
        <v>0</v>
      </c>
      <c r="BH421" s="3">
        <v>0</v>
      </c>
      <c r="BI421" s="4">
        <v>1396675596</v>
      </c>
      <c r="BJ421" s="4">
        <v>500000000</v>
      </c>
      <c r="BK421" s="3">
        <v>35.799999999999997</v>
      </c>
      <c r="BL421" t="s">
        <v>817</v>
      </c>
      <c r="BM421" s="13">
        <f t="shared" si="73"/>
        <v>0</v>
      </c>
      <c r="BN421" s="13">
        <f t="shared" si="74"/>
        <v>0</v>
      </c>
      <c r="BO421" s="13">
        <f t="shared" si="75"/>
        <v>500</v>
      </c>
      <c r="BP421" s="13">
        <f t="shared" si="76"/>
        <v>500</v>
      </c>
      <c r="BQ421" s="13">
        <f t="shared" si="77"/>
        <v>550</v>
      </c>
      <c r="BR421" s="13">
        <f t="shared" si="78"/>
        <v>0</v>
      </c>
      <c r="BS421" s="13">
        <f t="shared" si="79"/>
        <v>173.33779799999999</v>
      </c>
      <c r="BT421" s="13">
        <f t="shared" si="80"/>
        <v>0</v>
      </c>
      <c r="BU421" s="13">
        <f t="shared" si="81"/>
        <v>173.33779799999999</v>
      </c>
      <c r="BV421" s="13">
        <f t="shared" si="82"/>
        <v>0</v>
      </c>
      <c r="BW421" s="13">
        <f t="shared" si="83"/>
        <v>1396.675596</v>
      </c>
      <c r="BX421" s="13">
        <f t="shared" si="84"/>
        <v>500</v>
      </c>
    </row>
    <row r="422" spans="1:76" x14ac:dyDescent="0.25">
      <c r="A422">
        <v>16</v>
      </c>
      <c r="B422" t="s">
        <v>60</v>
      </c>
      <c r="C422" t="s">
        <v>61</v>
      </c>
      <c r="D422">
        <v>2021</v>
      </c>
      <c r="E422" t="s">
        <v>62</v>
      </c>
      <c r="F422" t="s">
        <v>63</v>
      </c>
      <c r="G422">
        <v>2</v>
      </c>
      <c r="H422" t="s">
        <v>64</v>
      </c>
      <c r="I422" t="s">
        <v>3667</v>
      </c>
      <c r="J422" t="s">
        <v>793</v>
      </c>
      <c r="K422" t="s">
        <v>794</v>
      </c>
      <c r="L422" t="s">
        <v>4104</v>
      </c>
      <c r="M422" t="s">
        <v>795</v>
      </c>
      <c r="N422" s="1" t="s">
        <v>264</v>
      </c>
      <c r="O422" t="s">
        <v>265</v>
      </c>
      <c r="P422" s="1" t="s">
        <v>412</v>
      </c>
      <c r="Q422" t="s">
        <v>413</v>
      </c>
      <c r="R422" t="s">
        <v>3786</v>
      </c>
      <c r="S422" t="s">
        <v>861</v>
      </c>
      <c r="T422">
        <v>11</v>
      </c>
      <c r="U422">
        <v>7</v>
      </c>
      <c r="V422" t="s">
        <v>865</v>
      </c>
      <c r="W422">
        <v>1</v>
      </c>
      <c r="X422" t="s">
        <v>74</v>
      </c>
      <c r="Y422">
        <v>1</v>
      </c>
      <c r="Z422" t="s">
        <v>75</v>
      </c>
      <c r="AA422">
        <v>1</v>
      </c>
      <c r="AB422" s="3">
        <v>1</v>
      </c>
      <c r="AC422" s="3">
        <v>0</v>
      </c>
      <c r="AD422" s="3">
        <v>0</v>
      </c>
      <c r="AE422" s="3">
        <v>1</v>
      </c>
      <c r="AF422" s="3">
        <v>0.05</v>
      </c>
      <c r="AG422" s="3">
        <v>5</v>
      </c>
      <c r="AH422" s="3">
        <v>1</v>
      </c>
      <c r="AI422" s="3">
        <v>0</v>
      </c>
      <c r="AJ422" s="3">
        <v>0</v>
      </c>
      <c r="AK422" s="3">
        <v>1</v>
      </c>
      <c r="AL422" s="3">
        <v>0</v>
      </c>
      <c r="AM422" s="3">
        <v>0</v>
      </c>
      <c r="AN422" s="3">
        <v>1</v>
      </c>
      <c r="AO422" s="3">
        <v>0</v>
      </c>
      <c r="AP422" s="3">
        <v>0</v>
      </c>
      <c r="AQ422" s="3">
        <v>4</v>
      </c>
      <c r="AR422" s="3">
        <v>0.05</v>
      </c>
      <c r="AS422" s="3">
        <v>1.25</v>
      </c>
      <c r="AT422" s="4">
        <v>344564562</v>
      </c>
      <c r="AU422" s="4">
        <v>0</v>
      </c>
      <c r="AV422" s="3">
        <v>0</v>
      </c>
      <c r="AW422" s="4">
        <v>344560000</v>
      </c>
      <c r="AX422" s="4">
        <v>344560000</v>
      </c>
      <c r="AY422" s="3">
        <v>100</v>
      </c>
      <c r="AZ422" s="4">
        <v>80000000</v>
      </c>
      <c r="BA422" s="4">
        <v>0</v>
      </c>
      <c r="BB422" s="3">
        <v>0</v>
      </c>
      <c r="BC422" s="4">
        <v>80000000</v>
      </c>
      <c r="BD422" s="4">
        <v>0</v>
      </c>
      <c r="BE422" s="3">
        <v>0</v>
      </c>
      <c r="BF422" s="4">
        <v>80000000</v>
      </c>
      <c r="BG422" s="4">
        <v>0</v>
      </c>
      <c r="BH422" s="3">
        <v>0</v>
      </c>
      <c r="BI422" s="4">
        <v>929124562</v>
      </c>
      <c r="BJ422" s="4">
        <v>344560000</v>
      </c>
      <c r="BK422" s="3">
        <v>37.08</v>
      </c>
      <c r="BL422" t="s">
        <v>866</v>
      </c>
      <c r="BM422" s="13">
        <f t="shared" si="73"/>
        <v>344.56456200000002</v>
      </c>
      <c r="BN422" s="13">
        <f t="shared" si="74"/>
        <v>0</v>
      </c>
      <c r="BO422" s="13">
        <f t="shared" si="75"/>
        <v>344.56</v>
      </c>
      <c r="BP422" s="13">
        <f t="shared" si="76"/>
        <v>344.56</v>
      </c>
      <c r="BQ422" s="13">
        <f t="shared" si="77"/>
        <v>80</v>
      </c>
      <c r="BR422" s="13">
        <f t="shared" si="78"/>
        <v>0</v>
      </c>
      <c r="BS422" s="13">
        <f t="shared" si="79"/>
        <v>80</v>
      </c>
      <c r="BT422" s="13">
        <f t="shared" si="80"/>
        <v>0</v>
      </c>
      <c r="BU422" s="13">
        <f t="shared" si="81"/>
        <v>80</v>
      </c>
      <c r="BV422" s="13">
        <f t="shared" si="82"/>
        <v>0</v>
      </c>
      <c r="BW422" s="13">
        <f t="shared" si="83"/>
        <v>929.12456199999997</v>
      </c>
      <c r="BX422" s="13">
        <f t="shared" si="84"/>
        <v>344.56</v>
      </c>
    </row>
    <row r="423" spans="1:76" x14ac:dyDescent="0.25">
      <c r="A423">
        <v>16</v>
      </c>
      <c r="B423" t="s">
        <v>60</v>
      </c>
      <c r="C423" t="s">
        <v>61</v>
      </c>
      <c r="D423">
        <v>2021</v>
      </c>
      <c r="E423" t="s">
        <v>62</v>
      </c>
      <c r="F423" t="s">
        <v>63</v>
      </c>
      <c r="G423">
        <v>2</v>
      </c>
      <c r="H423" t="s">
        <v>64</v>
      </c>
      <c r="I423" t="s">
        <v>3667</v>
      </c>
      <c r="J423" t="s">
        <v>793</v>
      </c>
      <c r="K423" t="s">
        <v>794</v>
      </c>
      <c r="L423" t="s">
        <v>4104</v>
      </c>
      <c r="M423" t="s">
        <v>795</v>
      </c>
      <c r="N423" s="1" t="s">
        <v>264</v>
      </c>
      <c r="O423" t="s">
        <v>265</v>
      </c>
      <c r="P423" s="1" t="s">
        <v>412</v>
      </c>
      <c r="Q423" t="s">
        <v>413</v>
      </c>
      <c r="R423" t="s">
        <v>3786</v>
      </c>
      <c r="S423" t="s">
        <v>861</v>
      </c>
      <c r="T423">
        <v>11</v>
      </c>
      <c r="U423">
        <v>8</v>
      </c>
      <c r="V423" t="s">
        <v>867</v>
      </c>
      <c r="W423">
        <v>2</v>
      </c>
      <c r="X423" t="s">
        <v>78</v>
      </c>
      <c r="Y423">
        <v>1</v>
      </c>
      <c r="Z423" t="s">
        <v>75</v>
      </c>
      <c r="AA423">
        <v>1</v>
      </c>
      <c r="AB423" s="3">
        <v>6</v>
      </c>
      <c r="AC423" s="3">
        <v>7</v>
      </c>
      <c r="AD423" s="3">
        <v>116.67</v>
      </c>
      <c r="AE423" s="3">
        <v>6</v>
      </c>
      <c r="AF423" s="3">
        <v>6</v>
      </c>
      <c r="AG423" s="3">
        <v>100</v>
      </c>
      <c r="AH423" s="3">
        <v>6</v>
      </c>
      <c r="AI423" s="3">
        <v>0</v>
      </c>
      <c r="AJ423" s="3">
        <v>0</v>
      </c>
      <c r="AK423" s="3">
        <v>6</v>
      </c>
      <c r="AL423" s="3">
        <v>0</v>
      </c>
      <c r="AM423" s="3">
        <v>0</v>
      </c>
      <c r="AN423" s="3">
        <v>6</v>
      </c>
      <c r="AO423" s="3">
        <v>0</v>
      </c>
      <c r="AP423" s="3">
        <v>0</v>
      </c>
      <c r="AQ423" s="3" t="s">
        <v>79</v>
      </c>
      <c r="AR423" s="3" t="s">
        <v>79</v>
      </c>
      <c r="AS423" s="3" t="s">
        <v>79</v>
      </c>
      <c r="AT423" s="4">
        <v>201535438</v>
      </c>
      <c r="AU423" s="4">
        <v>201493333</v>
      </c>
      <c r="AV423" s="3">
        <v>99.98</v>
      </c>
      <c r="AW423" s="4">
        <v>6987584415</v>
      </c>
      <c r="AX423" s="4">
        <v>5148473335</v>
      </c>
      <c r="AY423" s="3">
        <v>73.680000000000007</v>
      </c>
      <c r="AZ423" s="4">
        <v>3882800000</v>
      </c>
      <c r="BA423" s="4">
        <v>0</v>
      </c>
      <c r="BB423" s="3">
        <v>0</v>
      </c>
      <c r="BC423" s="4">
        <v>4354500158</v>
      </c>
      <c r="BD423" s="4">
        <v>0</v>
      </c>
      <c r="BE423" s="3">
        <v>0</v>
      </c>
      <c r="BF423" s="4">
        <v>2841687594</v>
      </c>
      <c r="BG423" s="4">
        <v>0</v>
      </c>
      <c r="BH423" s="3">
        <v>0</v>
      </c>
      <c r="BI423" s="4">
        <v>18268107605</v>
      </c>
      <c r="BJ423" s="4">
        <v>5349966668</v>
      </c>
      <c r="BK423" s="3">
        <v>29.29</v>
      </c>
      <c r="BM423" s="13">
        <f t="shared" si="73"/>
        <v>201.535438</v>
      </c>
      <c r="BN423" s="13">
        <f t="shared" si="74"/>
        <v>201.49333300000001</v>
      </c>
      <c r="BO423" s="13">
        <f t="shared" si="75"/>
        <v>6987.5844150000003</v>
      </c>
      <c r="BP423" s="13">
        <f t="shared" si="76"/>
        <v>5148.4733349999997</v>
      </c>
      <c r="BQ423" s="13">
        <f t="shared" si="77"/>
        <v>3882.8</v>
      </c>
      <c r="BR423" s="13">
        <f t="shared" si="78"/>
        <v>0</v>
      </c>
      <c r="BS423" s="13">
        <f t="shared" si="79"/>
        <v>4354.5001579999998</v>
      </c>
      <c r="BT423" s="13">
        <f t="shared" si="80"/>
        <v>0</v>
      </c>
      <c r="BU423" s="13">
        <f t="shared" si="81"/>
        <v>2841.687594</v>
      </c>
      <c r="BV423" s="13">
        <f t="shared" si="82"/>
        <v>0</v>
      </c>
      <c r="BW423" s="13">
        <f t="shared" si="83"/>
        <v>18268.107604999997</v>
      </c>
      <c r="BX423" s="13">
        <f t="shared" si="84"/>
        <v>5349.966668</v>
      </c>
    </row>
    <row r="424" spans="1:76" x14ac:dyDescent="0.25">
      <c r="A424">
        <v>16</v>
      </c>
      <c r="B424" t="s">
        <v>60</v>
      </c>
      <c r="C424" t="s">
        <v>61</v>
      </c>
      <c r="D424">
        <v>2021</v>
      </c>
      <c r="E424" t="s">
        <v>62</v>
      </c>
      <c r="F424" t="s">
        <v>63</v>
      </c>
      <c r="G424">
        <v>2</v>
      </c>
      <c r="H424" t="s">
        <v>64</v>
      </c>
      <c r="I424" t="s">
        <v>3667</v>
      </c>
      <c r="J424" t="s">
        <v>793</v>
      </c>
      <c r="K424" t="s">
        <v>794</v>
      </c>
      <c r="L424" t="s">
        <v>4104</v>
      </c>
      <c r="M424" t="s">
        <v>795</v>
      </c>
      <c r="N424" s="1" t="s">
        <v>68</v>
      </c>
      <c r="O424" t="s">
        <v>69</v>
      </c>
      <c r="P424" s="1" t="s">
        <v>868</v>
      </c>
      <c r="Q424" t="s">
        <v>869</v>
      </c>
      <c r="R424" t="s">
        <v>3787</v>
      </c>
      <c r="S424" t="s">
        <v>870</v>
      </c>
      <c r="T424">
        <v>6</v>
      </c>
      <c r="U424">
        <v>1</v>
      </c>
      <c r="V424" t="s">
        <v>871</v>
      </c>
      <c r="W424">
        <v>1</v>
      </c>
      <c r="X424" t="s">
        <v>74</v>
      </c>
      <c r="Y424">
        <v>1</v>
      </c>
      <c r="Z424" t="s">
        <v>75</v>
      </c>
      <c r="AA424">
        <v>1</v>
      </c>
      <c r="AB424" s="3">
        <v>0</v>
      </c>
      <c r="AC424" s="3">
        <v>0</v>
      </c>
      <c r="AD424" s="3">
        <v>0</v>
      </c>
      <c r="AE424" s="3">
        <v>0.3</v>
      </c>
      <c r="AF424" s="3">
        <v>0.21</v>
      </c>
      <c r="AG424" s="3">
        <v>70</v>
      </c>
      <c r="AH424" s="3">
        <v>0.15</v>
      </c>
      <c r="AI424" s="3">
        <v>0</v>
      </c>
      <c r="AJ424" s="3">
        <v>0</v>
      </c>
      <c r="AK424" s="3">
        <v>0.25</v>
      </c>
      <c r="AL424" s="3">
        <v>0</v>
      </c>
      <c r="AM424" s="3">
        <v>0</v>
      </c>
      <c r="AN424" s="3">
        <v>0.3</v>
      </c>
      <c r="AO424" s="3">
        <v>0</v>
      </c>
      <c r="AP424" s="3">
        <v>0</v>
      </c>
      <c r="AQ424" s="3">
        <v>1</v>
      </c>
      <c r="AR424" s="3">
        <v>0.21</v>
      </c>
      <c r="AS424" s="3">
        <v>21</v>
      </c>
      <c r="AT424" s="4">
        <v>0</v>
      </c>
      <c r="AU424" s="4">
        <v>0</v>
      </c>
      <c r="AV424" s="3">
        <v>0</v>
      </c>
      <c r="AW424" s="4">
        <v>574839000</v>
      </c>
      <c r="AX424" s="4">
        <v>174090000</v>
      </c>
      <c r="AY424" s="3">
        <v>30.28</v>
      </c>
      <c r="AZ424" s="4">
        <v>400000000</v>
      </c>
      <c r="BA424" s="4">
        <v>0</v>
      </c>
      <c r="BB424" s="3">
        <v>0</v>
      </c>
      <c r="BC424" s="4">
        <v>998335380</v>
      </c>
      <c r="BD424" s="4">
        <v>0</v>
      </c>
      <c r="BE424" s="3">
        <v>0</v>
      </c>
      <c r="BF424" s="4">
        <v>637434797</v>
      </c>
      <c r="BG424" s="4">
        <v>0</v>
      </c>
      <c r="BH424" s="3">
        <v>0</v>
      </c>
      <c r="BI424" s="4">
        <v>2610609177</v>
      </c>
      <c r="BJ424" s="4">
        <v>174090000</v>
      </c>
      <c r="BK424" s="3">
        <v>6.67</v>
      </c>
      <c r="BM424" s="13">
        <f t="shared" si="73"/>
        <v>0</v>
      </c>
      <c r="BN424" s="13">
        <f t="shared" si="74"/>
        <v>0</v>
      </c>
      <c r="BO424" s="13">
        <f t="shared" si="75"/>
        <v>574.83900000000006</v>
      </c>
      <c r="BP424" s="13">
        <f t="shared" si="76"/>
        <v>174.09</v>
      </c>
      <c r="BQ424" s="13">
        <f t="shared" si="77"/>
        <v>400</v>
      </c>
      <c r="BR424" s="13">
        <f t="shared" si="78"/>
        <v>0</v>
      </c>
      <c r="BS424" s="13">
        <f t="shared" si="79"/>
        <v>998.33537999999999</v>
      </c>
      <c r="BT424" s="13">
        <f t="shared" si="80"/>
        <v>0</v>
      </c>
      <c r="BU424" s="13">
        <f t="shared" si="81"/>
        <v>637.434797</v>
      </c>
      <c r="BV424" s="13">
        <f t="shared" si="82"/>
        <v>0</v>
      </c>
      <c r="BW424" s="13">
        <f t="shared" si="83"/>
        <v>2610.6091769999998</v>
      </c>
      <c r="BX424" s="13">
        <f t="shared" si="84"/>
        <v>174.09</v>
      </c>
    </row>
    <row r="425" spans="1:76" x14ac:dyDescent="0.25">
      <c r="A425">
        <v>16</v>
      </c>
      <c r="B425" t="s">
        <v>60</v>
      </c>
      <c r="C425" t="s">
        <v>61</v>
      </c>
      <c r="D425">
        <v>2021</v>
      </c>
      <c r="E425" t="s">
        <v>62</v>
      </c>
      <c r="F425" t="s">
        <v>63</v>
      </c>
      <c r="G425">
        <v>2</v>
      </c>
      <c r="H425" t="s">
        <v>64</v>
      </c>
      <c r="I425" t="s">
        <v>3667</v>
      </c>
      <c r="J425" t="s">
        <v>793</v>
      </c>
      <c r="K425" t="s">
        <v>794</v>
      </c>
      <c r="L425" t="s">
        <v>4104</v>
      </c>
      <c r="M425" t="s">
        <v>795</v>
      </c>
      <c r="N425" s="1" t="s">
        <v>68</v>
      </c>
      <c r="O425" t="s">
        <v>69</v>
      </c>
      <c r="P425" s="1" t="s">
        <v>868</v>
      </c>
      <c r="Q425" t="s">
        <v>869</v>
      </c>
      <c r="R425" t="s">
        <v>3788</v>
      </c>
      <c r="S425" t="s">
        <v>872</v>
      </c>
      <c r="T425">
        <v>8</v>
      </c>
      <c r="U425">
        <v>1</v>
      </c>
      <c r="V425" t="s">
        <v>873</v>
      </c>
      <c r="W425">
        <v>1</v>
      </c>
      <c r="X425" t="s">
        <v>74</v>
      </c>
      <c r="Y425">
        <v>1</v>
      </c>
      <c r="Z425" t="s">
        <v>75</v>
      </c>
      <c r="AA425">
        <v>1</v>
      </c>
      <c r="AB425" s="3">
        <v>5</v>
      </c>
      <c r="AC425" s="3">
        <v>3</v>
      </c>
      <c r="AD425" s="3">
        <v>60</v>
      </c>
      <c r="AE425" s="3">
        <v>12</v>
      </c>
      <c r="AF425" s="3">
        <v>6</v>
      </c>
      <c r="AG425" s="3">
        <v>50</v>
      </c>
      <c r="AH425" s="3">
        <v>1</v>
      </c>
      <c r="AI425" s="3">
        <v>0</v>
      </c>
      <c r="AJ425" s="3">
        <v>0</v>
      </c>
      <c r="AK425" s="3">
        <v>10</v>
      </c>
      <c r="AL425" s="3">
        <v>0</v>
      </c>
      <c r="AM425" s="3">
        <v>0</v>
      </c>
      <c r="AN425" s="3">
        <v>9</v>
      </c>
      <c r="AO425" s="3">
        <v>0</v>
      </c>
      <c r="AP425" s="3">
        <v>0</v>
      </c>
      <c r="AQ425" s="3">
        <v>35</v>
      </c>
      <c r="AR425" s="3">
        <v>9</v>
      </c>
      <c r="AS425" s="3">
        <v>25.71</v>
      </c>
      <c r="AT425" s="4">
        <v>215501087</v>
      </c>
      <c r="AU425" s="4">
        <v>215379089</v>
      </c>
      <c r="AV425" s="3">
        <v>99.94</v>
      </c>
      <c r="AW425" s="4">
        <v>970050000</v>
      </c>
      <c r="AX425" s="4">
        <v>698123334</v>
      </c>
      <c r="AY425" s="3">
        <v>71.97</v>
      </c>
      <c r="AZ425" s="4">
        <v>40000000</v>
      </c>
      <c r="BA425" s="4">
        <v>0</v>
      </c>
      <c r="BB425" s="3">
        <v>0</v>
      </c>
      <c r="BC425" s="4">
        <v>699676571</v>
      </c>
      <c r="BD425" s="4">
        <v>0</v>
      </c>
      <c r="BE425" s="3">
        <v>0</v>
      </c>
      <c r="BF425" s="4">
        <v>448107986</v>
      </c>
      <c r="BG425" s="4">
        <v>0</v>
      </c>
      <c r="BH425" s="3">
        <v>0</v>
      </c>
      <c r="BI425" s="4">
        <v>2373335644</v>
      </c>
      <c r="BJ425" s="4">
        <v>913502423</v>
      </c>
      <c r="BK425" s="3">
        <v>38.49</v>
      </c>
      <c r="BL425" t="s">
        <v>874</v>
      </c>
      <c r="BM425" s="13">
        <f t="shared" si="73"/>
        <v>215.50108700000001</v>
      </c>
      <c r="BN425" s="13">
        <f t="shared" si="74"/>
        <v>215.37908899999999</v>
      </c>
      <c r="BO425" s="13">
        <f t="shared" si="75"/>
        <v>970.05</v>
      </c>
      <c r="BP425" s="13">
        <f t="shared" si="76"/>
        <v>698.123334</v>
      </c>
      <c r="BQ425" s="13">
        <f t="shared" si="77"/>
        <v>40</v>
      </c>
      <c r="BR425" s="13">
        <f t="shared" si="78"/>
        <v>0</v>
      </c>
      <c r="BS425" s="13">
        <f t="shared" si="79"/>
        <v>699.67657099999997</v>
      </c>
      <c r="BT425" s="13">
        <f t="shared" si="80"/>
        <v>0</v>
      </c>
      <c r="BU425" s="13">
        <f t="shared" si="81"/>
        <v>448.10798599999998</v>
      </c>
      <c r="BV425" s="13">
        <f t="shared" si="82"/>
        <v>0</v>
      </c>
      <c r="BW425" s="13">
        <f t="shared" si="83"/>
        <v>2373.3356439999998</v>
      </c>
      <c r="BX425" s="13">
        <f t="shared" si="84"/>
        <v>913.50242300000002</v>
      </c>
    </row>
    <row r="426" spans="1:76" x14ac:dyDescent="0.25">
      <c r="A426">
        <v>16</v>
      </c>
      <c r="B426" t="s">
        <v>60</v>
      </c>
      <c r="C426" t="s">
        <v>61</v>
      </c>
      <c r="D426">
        <v>2021</v>
      </c>
      <c r="E426" t="s">
        <v>62</v>
      </c>
      <c r="F426" t="s">
        <v>63</v>
      </c>
      <c r="G426">
        <v>2</v>
      </c>
      <c r="H426" t="s">
        <v>64</v>
      </c>
      <c r="I426" t="s">
        <v>3667</v>
      </c>
      <c r="J426" t="s">
        <v>793</v>
      </c>
      <c r="K426" t="s">
        <v>794</v>
      </c>
      <c r="L426" t="s">
        <v>4104</v>
      </c>
      <c r="M426" t="s">
        <v>795</v>
      </c>
      <c r="N426" s="1" t="s">
        <v>68</v>
      </c>
      <c r="O426" t="s">
        <v>69</v>
      </c>
      <c r="P426" s="1" t="s">
        <v>868</v>
      </c>
      <c r="Q426" t="s">
        <v>869</v>
      </c>
      <c r="R426" t="s">
        <v>3788</v>
      </c>
      <c r="S426" t="s">
        <v>872</v>
      </c>
      <c r="T426">
        <v>8</v>
      </c>
      <c r="U426">
        <v>2</v>
      </c>
      <c r="V426" t="s">
        <v>875</v>
      </c>
      <c r="W426">
        <v>1</v>
      </c>
      <c r="X426" t="s">
        <v>74</v>
      </c>
      <c r="Y426">
        <v>1</v>
      </c>
      <c r="Z426" t="s">
        <v>75</v>
      </c>
      <c r="AA426">
        <v>1</v>
      </c>
      <c r="AB426" s="3">
        <v>1</v>
      </c>
      <c r="AC426" s="3">
        <v>1</v>
      </c>
      <c r="AD426" s="3">
        <v>100</v>
      </c>
      <c r="AE426" s="3">
        <v>2</v>
      </c>
      <c r="AF426" s="3">
        <v>0</v>
      </c>
      <c r="AG426" s="3">
        <v>0</v>
      </c>
      <c r="AH426" s="3">
        <v>2</v>
      </c>
      <c r="AI426" s="3">
        <v>0</v>
      </c>
      <c r="AJ426" s="3">
        <v>0</v>
      </c>
      <c r="AK426" s="3">
        <v>3</v>
      </c>
      <c r="AL426" s="3">
        <v>0</v>
      </c>
      <c r="AM426" s="3">
        <v>0</v>
      </c>
      <c r="AN426" s="3">
        <v>2</v>
      </c>
      <c r="AO426" s="3">
        <v>0</v>
      </c>
      <c r="AP426" s="3">
        <v>0</v>
      </c>
      <c r="AQ426" s="3">
        <v>10</v>
      </c>
      <c r="AR426" s="3">
        <v>1</v>
      </c>
      <c r="AS426" s="3">
        <v>10</v>
      </c>
      <c r="AT426" s="4">
        <v>214498913</v>
      </c>
      <c r="AU426" s="4">
        <v>214498913</v>
      </c>
      <c r="AV426" s="3">
        <v>100</v>
      </c>
      <c r="AW426" s="4">
        <v>1149445000</v>
      </c>
      <c r="AX426" s="4">
        <v>811689440</v>
      </c>
      <c r="AY426" s="3">
        <v>70.62</v>
      </c>
      <c r="AZ426" s="4">
        <v>400000000</v>
      </c>
      <c r="BA426" s="4">
        <v>0</v>
      </c>
      <c r="BB426" s="3">
        <v>0</v>
      </c>
      <c r="BC426" s="4">
        <v>515954592</v>
      </c>
      <c r="BD426" s="4">
        <v>0</v>
      </c>
      <c r="BE426" s="3">
        <v>0</v>
      </c>
      <c r="BF426" s="4">
        <v>328934139</v>
      </c>
      <c r="BG426" s="4">
        <v>0</v>
      </c>
      <c r="BH426" s="3">
        <v>0</v>
      </c>
      <c r="BI426" s="4">
        <v>2608832644</v>
      </c>
      <c r="BJ426" s="4">
        <v>1026188353</v>
      </c>
      <c r="BK426" s="3">
        <v>39.340000000000003</v>
      </c>
      <c r="BL426" t="s">
        <v>817</v>
      </c>
      <c r="BM426" s="13">
        <f t="shared" si="73"/>
        <v>214.49891299999999</v>
      </c>
      <c r="BN426" s="13">
        <f t="shared" si="74"/>
        <v>214.49891299999999</v>
      </c>
      <c r="BO426" s="13">
        <f t="shared" si="75"/>
        <v>1149.4449999999999</v>
      </c>
      <c r="BP426" s="13">
        <f t="shared" si="76"/>
        <v>811.68943999999999</v>
      </c>
      <c r="BQ426" s="13">
        <f t="shared" si="77"/>
        <v>400</v>
      </c>
      <c r="BR426" s="13">
        <f t="shared" si="78"/>
        <v>0</v>
      </c>
      <c r="BS426" s="13">
        <f t="shared" si="79"/>
        <v>515.95459200000005</v>
      </c>
      <c r="BT426" s="13">
        <f t="shared" si="80"/>
        <v>0</v>
      </c>
      <c r="BU426" s="13">
        <f t="shared" si="81"/>
        <v>328.93413900000002</v>
      </c>
      <c r="BV426" s="13">
        <f t="shared" si="82"/>
        <v>0</v>
      </c>
      <c r="BW426" s="13">
        <f t="shared" si="83"/>
        <v>2608.8326440000001</v>
      </c>
      <c r="BX426" s="13">
        <f t="shared" si="84"/>
        <v>1026.188353</v>
      </c>
    </row>
    <row r="427" spans="1:76" x14ac:dyDescent="0.25">
      <c r="A427">
        <v>16</v>
      </c>
      <c r="B427" t="s">
        <v>60</v>
      </c>
      <c r="C427" t="s">
        <v>61</v>
      </c>
      <c r="D427">
        <v>2021</v>
      </c>
      <c r="E427" t="s">
        <v>62</v>
      </c>
      <c r="F427" t="s">
        <v>63</v>
      </c>
      <c r="G427">
        <v>2</v>
      </c>
      <c r="H427" t="s">
        <v>64</v>
      </c>
      <c r="I427" t="s">
        <v>3667</v>
      </c>
      <c r="J427" t="s">
        <v>793</v>
      </c>
      <c r="K427" t="s">
        <v>794</v>
      </c>
      <c r="L427" t="s">
        <v>4104</v>
      </c>
      <c r="M427" t="s">
        <v>795</v>
      </c>
      <c r="N427" s="1" t="s">
        <v>68</v>
      </c>
      <c r="O427" t="s">
        <v>69</v>
      </c>
      <c r="P427" s="1" t="s">
        <v>868</v>
      </c>
      <c r="Q427" t="s">
        <v>869</v>
      </c>
      <c r="R427" t="s">
        <v>3788</v>
      </c>
      <c r="S427" t="s">
        <v>872</v>
      </c>
      <c r="T427">
        <v>8</v>
      </c>
      <c r="U427">
        <v>3</v>
      </c>
      <c r="V427" t="s">
        <v>876</v>
      </c>
      <c r="W427">
        <v>1</v>
      </c>
      <c r="X427" t="s">
        <v>74</v>
      </c>
      <c r="Y427">
        <v>1</v>
      </c>
      <c r="Z427" t="s">
        <v>75</v>
      </c>
      <c r="AA427">
        <v>1</v>
      </c>
      <c r="AB427" s="3">
        <v>0</v>
      </c>
      <c r="AC427" s="3">
        <v>0</v>
      </c>
      <c r="AD427" s="3">
        <v>0</v>
      </c>
      <c r="AE427" s="3">
        <v>15</v>
      </c>
      <c r="AF427" s="3">
        <v>10</v>
      </c>
      <c r="AG427" s="3">
        <v>66.67</v>
      </c>
      <c r="AH427" s="3">
        <v>14</v>
      </c>
      <c r="AI427" s="3">
        <v>0</v>
      </c>
      <c r="AJ427" s="3">
        <v>0</v>
      </c>
      <c r="AK427" s="3">
        <v>14</v>
      </c>
      <c r="AL427" s="3">
        <v>0</v>
      </c>
      <c r="AM427" s="3">
        <v>0</v>
      </c>
      <c r="AN427" s="3">
        <v>6</v>
      </c>
      <c r="AO427" s="3">
        <v>0</v>
      </c>
      <c r="AP427" s="3">
        <v>0</v>
      </c>
      <c r="AQ427" s="3">
        <v>49</v>
      </c>
      <c r="AR427" s="3">
        <v>10</v>
      </c>
      <c r="AS427" s="3">
        <v>20.41</v>
      </c>
      <c r="AT427" s="4">
        <v>0</v>
      </c>
      <c r="AU427" s="4">
        <v>0</v>
      </c>
      <c r="AV427" s="3">
        <v>0</v>
      </c>
      <c r="AW427" s="4">
        <v>1408505000</v>
      </c>
      <c r="AX427" s="4">
        <v>1184328318</v>
      </c>
      <c r="AY427" s="3">
        <v>84.08</v>
      </c>
      <c r="AZ427" s="4">
        <v>1000000000</v>
      </c>
      <c r="BA427" s="4">
        <v>0</v>
      </c>
      <c r="BB427" s="3">
        <v>0</v>
      </c>
      <c r="BC427" s="4">
        <v>889116673</v>
      </c>
      <c r="BD427" s="4">
        <v>0</v>
      </c>
      <c r="BE427" s="3">
        <v>0</v>
      </c>
      <c r="BF427" s="4">
        <v>566834429</v>
      </c>
      <c r="BG427" s="4">
        <v>0</v>
      </c>
      <c r="BH427" s="3">
        <v>0</v>
      </c>
      <c r="BI427" s="4">
        <v>3864456102</v>
      </c>
      <c r="BJ427" s="4">
        <v>1184328318</v>
      </c>
      <c r="BK427" s="3">
        <v>30.65</v>
      </c>
      <c r="BM427" s="13">
        <f t="shared" si="73"/>
        <v>0</v>
      </c>
      <c r="BN427" s="13">
        <f t="shared" si="74"/>
        <v>0</v>
      </c>
      <c r="BO427" s="13">
        <f t="shared" si="75"/>
        <v>1408.5050000000001</v>
      </c>
      <c r="BP427" s="13">
        <f t="shared" si="76"/>
        <v>1184.3283180000001</v>
      </c>
      <c r="BQ427" s="13">
        <f t="shared" si="77"/>
        <v>1000</v>
      </c>
      <c r="BR427" s="13">
        <f t="shared" si="78"/>
        <v>0</v>
      </c>
      <c r="BS427" s="13">
        <f t="shared" si="79"/>
        <v>889.11667299999999</v>
      </c>
      <c r="BT427" s="13">
        <f t="shared" si="80"/>
        <v>0</v>
      </c>
      <c r="BU427" s="13">
        <f t="shared" si="81"/>
        <v>566.834429</v>
      </c>
      <c r="BV427" s="13">
        <f t="shared" si="82"/>
        <v>0</v>
      </c>
      <c r="BW427" s="13">
        <f t="shared" si="83"/>
        <v>3864.4561020000001</v>
      </c>
      <c r="BX427" s="13">
        <f t="shared" si="84"/>
        <v>1184.3283180000001</v>
      </c>
    </row>
    <row r="428" spans="1:76" x14ac:dyDescent="0.25">
      <c r="A428">
        <v>16</v>
      </c>
      <c r="B428" t="s">
        <v>60</v>
      </c>
      <c r="C428" t="s">
        <v>61</v>
      </c>
      <c r="D428">
        <v>2021</v>
      </c>
      <c r="E428" t="s">
        <v>62</v>
      </c>
      <c r="F428" t="s">
        <v>63</v>
      </c>
      <c r="G428">
        <v>2</v>
      </c>
      <c r="H428" t="s">
        <v>64</v>
      </c>
      <c r="I428" t="s">
        <v>3667</v>
      </c>
      <c r="J428" t="s">
        <v>793</v>
      </c>
      <c r="K428" t="s">
        <v>794</v>
      </c>
      <c r="L428" t="s">
        <v>4104</v>
      </c>
      <c r="M428" t="s">
        <v>795</v>
      </c>
      <c r="N428" s="1" t="s">
        <v>68</v>
      </c>
      <c r="O428" t="s">
        <v>69</v>
      </c>
      <c r="P428" s="1" t="s">
        <v>70</v>
      </c>
      <c r="Q428" t="s">
        <v>71</v>
      </c>
      <c r="R428" t="s">
        <v>3789</v>
      </c>
      <c r="S428" t="s">
        <v>877</v>
      </c>
      <c r="T428">
        <v>11</v>
      </c>
      <c r="U428">
        <v>1</v>
      </c>
      <c r="V428" t="s">
        <v>878</v>
      </c>
      <c r="W428">
        <v>2</v>
      </c>
      <c r="X428" t="s">
        <v>78</v>
      </c>
      <c r="Y428">
        <v>1</v>
      </c>
      <c r="Z428" t="s">
        <v>75</v>
      </c>
      <c r="AA428">
        <v>1</v>
      </c>
      <c r="AB428" s="3">
        <v>100</v>
      </c>
      <c r="AC428" s="3">
        <v>100</v>
      </c>
      <c r="AD428" s="3">
        <v>100</v>
      </c>
      <c r="AE428" s="3">
        <v>100</v>
      </c>
      <c r="AF428" s="3">
        <v>71</v>
      </c>
      <c r="AG428" s="3">
        <v>71</v>
      </c>
      <c r="AH428" s="3">
        <v>100</v>
      </c>
      <c r="AI428" s="3">
        <v>0</v>
      </c>
      <c r="AJ428" s="3">
        <v>0</v>
      </c>
      <c r="AK428" s="3">
        <v>100</v>
      </c>
      <c r="AL428" s="3">
        <v>0</v>
      </c>
      <c r="AM428" s="3">
        <v>0</v>
      </c>
      <c r="AN428" s="3">
        <v>100</v>
      </c>
      <c r="AO428" s="3">
        <v>0</v>
      </c>
      <c r="AP428" s="3">
        <v>0</v>
      </c>
      <c r="AQ428" s="3" t="s">
        <v>79</v>
      </c>
      <c r="AR428" s="3" t="s">
        <v>79</v>
      </c>
      <c r="AS428" s="3" t="s">
        <v>79</v>
      </c>
      <c r="AT428" s="4">
        <v>34408669</v>
      </c>
      <c r="AU428" s="4">
        <v>34400000</v>
      </c>
      <c r="AV428" s="3">
        <v>99.97</v>
      </c>
      <c r="AW428" s="4">
        <v>20000000</v>
      </c>
      <c r="AX428" s="4">
        <v>20000000</v>
      </c>
      <c r="AY428" s="3">
        <v>100</v>
      </c>
      <c r="AZ428" s="4">
        <v>90000000</v>
      </c>
      <c r="BA428" s="4">
        <v>0</v>
      </c>
      <c r="BB428" s="3">
        <v>0</v>
      </c>
      <c r="BC428" s="4">
        <v>18709476</v>
      </c>
      <c r="BD428" s="4">
        <v>0</v>
      </c>
      <c r="BE428" s="3">
        <v>0</v>
      </c>
      <c r="BF428" s="4">
        <v>11989285</v>
      </c>
      <c r="BG428" s="4">
        <v>0</v>
      </c>
      <c r="BH428" s="3">
        <v>0</v>
      </c>
      <c r="BI428" s="4">
        <v>175107430</v>
      </c>
      <c r="BJ428" s="4">
        <v>54400000</v>
      </c>
      <c r="BK428" s="3">
        <v>31.07</v>
      </c>
      <c r="BM428" s="13">
        <f t="shared" si="73"/>
        <v>34.408669000000003</v>
      </c>
      <c r="BN428" s="13">
        <f t="shared" si="74"/>
        <v>34.4</v>
      </c>
      <c r="BO428" s="13">
        <f t="shared" si="75"/>
        <v>20</v>
      </c>
      <c r="BP428" s="13">
        <f t="shared" si="76"/>
        <v>20</v>
      </c>
      <c r="BQ428" s="13">
        <f t="shared" si="77"/>
        <v>90</v>
      </c>
      <c r="BR428" s="13">
        <f t="shared" si="78"/>
        <v>0</v>
      </c>
      <c r="BS428" s="13">
        <f t="shared" si="79"/>
        <v>18.709475999999999</v>
      </c>
      <c r="BT428" s="13">
        <f t="shared" si="80"/>
        <v>0</v>
      </c>
      <c r="BU428" s="13">
        <f t="shared" si="81"/>
        <v>11.989285000000001</v>
      </c>
      <c r="BV428" s="13">
        <f t="shared" si="82"/>
        <v>0</v>
      </c>
      <c r="BW428" s="13">
        <f t="shared" si="83"/>
        <v>175.10742999999999</v>
      </c>
      <c r="BX428" s="13">
        <f t="shared" si="84"/>
        <v>54.4</v>
      </c>
    </row>
    <row r="429" spans="1:76" x14ac:dyDescent="0.25">
      <c r="A429">
        <v>16</v>
      </c>
      <c r="B429" t="s">
        <v>60</v>
      </c>
      <c r="C429" t="s">
        <v>61</v>
      </c>
      <c r="D429">
        <v>2021</v>
      </c>
      <c r="E429" t="s">
        <v>62</v>
      </c>
      <c r="F429" t="s">
        <v>63</v>
      </c>
      <c r="G429">
        <v>2</v>
      </c>
      <c r="H429" t="s">
        <v>64</v>
      </c>
      <c r="I429" t="s">
        <v>3667</v>
      </c>
      <c r="J429" t="s">
        <v>793</v>
      </c>
      <c r="K429" t="s">
        <v>794</v>
      </c>
      <c r="L429" t="s">
        <v>4104</v>
      </c>
      <c r="M429" t="s">
        <v>795</v>
      </c>
      <c r="N429" s="1" t="s">
        <v>68</v>
      </c>
      <c r="O429" t="s">
        <v>69</v>
      </c>
      <c r="P429" s="1" t="s">
        <v>70</v>
      </c>
      <c r="Q429" t="s">
        <v>71</v>
      </c>
      <c r="R429" t="s">
        <v>3789</v>
      </c>
      <c r="S429" t="s">
        <v>877</v>
      </c>
      <c r="T429">
        <v>11</v>
      </c>
      <c r="U429">
        <v>2</v>
      </c>
      <c r="V429" t="s">
        <v>879</v>
      </c>
      <c r="W429">
        <v>2</v>
      </c>
      <c r="X429" t="s">
        <v>78</v>
      </c>
      <c r="Y429">
        <v>1</v>
      </c>
      <c r="Z429" t="s">
        <v>75</v>
      </c>
      <c r="AA429">
        <v>1</v>
      </c>
      <c r="AB429" s="3">
        <v>100</v>
      </c>
      <c r="AC429" s="3">
        <v>100</v>
      </c>
      <c r="AD429" s="3">
        <v>100</v>
      </c>
      <c r="AE429" s="3">
        <v>100</v>
      </c>
      <c r="AF429" s="3">
        <v>55</v>
      </c>
      <c r="AG429" s="3">
        <v>55</v>
      </c>
      <c r="AH429" s="3">
        <v>100</v>
      </c>
      <c r="AI429" s="3">
        <v>0</v>
      </c>
      <c r="AJ429" s="3">
        <v>0</v>
      </c>
      <c r="AK429" s="3">
        <v>100</v>
      </c>
      <c r="AL429" s="3">
        <v>0</v>
      </c>
      <c r="AM429" s="3">
        <v>0</v>
      </c>
      <c r="AN429" s="3">
        <v>100</v>
      </c>
      <c r="AO429" s="3">
        <v>0</v>
      </c>
      <c r="AP429" s="3">
        <v>0</v>
      </c>
      <c r="AQ429" s="3" t="s">
        <v>79</v>
      </c>
      <c r="AR429" s="3" t="s">
        <v>79</v>
      </c>
      <c r="AS429" s="3" t="s">
        <v>79</v>
      </c>
      <c r="AT429" s="4">
        <v>24933333</v>
      </c>
      <c r="AU429" s="4">
        <v>24933333</v>
      </c>
      <c r="AV429" s="3">
        <v>100</v>
      </c>
      <c r="AW429" s="4">
        <v>227533623</v>
      </c>
      <c r="AX429" s="4">
        <v>77672223</v>
      </c>
      <c r="AY429" s="3">
        <v>34.14</v>
      </c>
      <c r="AZ429" s="4">
        <v>100000000</v>
      </c>
      <c r="BA429" s="4">
        <v>0</v>
      </c>
      <c r="BB429" s="3">
        <v>0</v>
      </c>
      <c r="BC429" s="4">
        <v>4624814</v>
      </c>
      <c r="BD429" s="4">
        <v>0</v>
      </c>
      <c r="BE429" s="3">
        <v>0</v>
      </c>
      <c r="BF429" s="4">
        <v>2963643</v>
      </c>
      <c r="BG429" s="4">
        <v>0</v>
      </c>
      <c r="BH429" s="3">
        <v>0</v>
      </c>
      <c r="BI429" s="4">
        <v>360055413</v>
      </c>
      <c r="BJ429" s="4">
        <v>102605556</v>
      </c>
      <c r="BK429" s="3">
        <v>28.5</v>
      </c>
      <c r="BM429" s="13">
        <f t="shared" si="73"/>
        <v>24.933333000000001</v>
      </c>
      <c r="BN429" s="13">
        <f t="shared" si="74"/>
        <v>24.933333000000001</v>
      </c>
      <c r="BO429" s="13">
        <f t="shared" si="75"/>
        <v>227.53362300000001</v>
      </c>
      <c r="BP429" s="13">
        <f t="shared" si="76"/>
        <v>77.672223000000002</v>
      </c>
      <c r="BQ429" s="13">
        <f t="shared" si="77"/>
        <v>100</v>
      </c>
      <c r="BR429" s="13">
        <f t="shared" si="78"/>
        <v>0</v>
      </c>
      <c r="BS429" s="13">
        <f t="shared" si="79"/>
        <v>4.6248139999999998</v>
      </c>
      <c r="BT429" s="13">
        <f t="shared" si="80"/>
        <v>0</v>
      </c>
      <c r="BU429" s="13">
        <f t="shared" si="81"/>
        <v>2.9636429999999998</v>
      </c>
      <c r="BV429" s="13">
        <f t="shared" si="82"/>
        <v>0</v>
      </c>
      <c r="BW429" s="13">
        <f t="shared" si="83"/>
        <v>360.05541299999999</v>
      </c>
      <c r="BX429" s="13">
        <f t="shared" si="84"/>
        <v>102.60555600000001</v>
      </c>
    </row>
    <row r="430" spans="1:76" x14ac:dyDescent="0.25">
      <c r="A430">
        <v>16</v>
      </c>
      <c r="B430" t="s">
        <v>60</v>
      </c>
      <c r="C430" t="s">
        <v>61</v>
      </c>
      <c r="D430">
        <v>2021</v>
      </c>
      <c r="E430" t="s">
        <v>62</v>
      </c>
      <c r="F430" t="s">
        <v>63</v>
      </c>
      <c r="G430">
        <v>2</v>
      </c>
      <c r="H430" t="s">
        <v>64</v>
      </c>
      <c r="I430" t="s">
        <v>3667</v>
      </c>
      <c r="J430" t="s">
        <v>793</v>
      </c>
      <c r="K430" t="s">
        <v>794</v>
      </c>
      <c r="L430" t="s">
        <v>4104</v>
      </c>
      <c r="M430" t="s">
        <v>795</v>
      </c>
      <c r="N430" s="1" t="s">
        <v>68</v>
      </c>
      <c r="O430" t="s">
        <v>69</v>
      </c>
      <c r="P430" s="1" t="s">
        <v>70</v>
      </c>
      <c r="Q430" t="s">
        <v>71</v>
      </c>
      <c r="R430" t="s">
        <v>3789</v>
      </c>
      <c r="S430" t="s">
        <v>877</v>
      </c>
      <c r="T430">
        <v>11</v>
      </c>
      <c r="U430">
        <v>3</v>
      </c>
      <c r="V430" t="s">
        <v>880</v>
      </c>
      <c r="W430">
        <v>2</v>
      </c>
      <c r="X430" t="s">
        <v>78</v>
      </c>
      <c r="Y430">
        <v>1</v>
      </c>
      <c r="Z430" t="s">
        <v>75</v>
      </c>
      <c r="AA430">
        <v>1</v>
      </c>
      <c r="AB430" s="3">
        <v>100</v>
      </c>
      <c r="AC430" s="3">
        <v>100</v>
      </c>
      <c r="AD430" s="3">
        <v>100</v>
      </c>
      <c r="AE430" s="3">
        <v>100</v>
      </c>
      <c r="AF430" s="3">
        <v>64</v>
      </c>
      <c r="AG430" s="3">
        <v>64</v>
      </c>
      <c r="AH430" s="3">
        <v>100</v>
      </c>
      <c r="AI430" s="3">
        <v>0</v>
      </c>
      <c r="AJ430" s="3">
        <v>0</v>
      </c>
      <c r="AK430" s="3">
        <v>100</v>
      </c>
      <c r="AL430" s="3">
        <v>0</v>
      </c>
      <c r="AM430" s="3">
        <v>0</v>
      </c>
      <c r="AN430" s="3">
        <v>100</v>
      </c>
      <c r="AO430" s="3">
        <v>0</v>
      </c>
      <c r="AP430" s="3">
        <v>0</v>
      </c>
      <c r="AQ430" s="3" t="s">
        <v>79</v>
      </c>
      <c r="AR430" s="3" t="s">
        <v>79</v>
      </c>
      <c r="AS430" s="3" t="s">
        <v>79</v>
      </c>
      <c r="AT430" s="4">
        <v>186486333</v>
      </c>
      <c r="AU430" s="4">
        <v>186486333</v>
      </c>
      <c r="AV430" s="3">
        <v>100</v>
      </c>
      <c r="AW430" s="4">
        <v>429138890</v>
      </c>
      <c r="AX430" s="4">
        <v>424138890</v>
      </c>
      <c r="AY430" s="3">
        <v>98.83</v>
      </c>
      <c r="AZ430" s="4">
        <v>165000000</v>
      </c>
      <c r="BA430" s="4">
        <v>0</v>
      </c>
      <c r="BB430" s="3">
        <v>0</v>
      </c>
      <c r="BC430" s="4">
        <v>32794138</v>
      </c>
      <c r="BD430" s="4">
        <v>0</v>
      </c>
      <c r="BE430" s="3">
        <v>0</v>
      </c>
      <c r="BF430" s="4">
        <v>21014926</v>
      </c>
      <c r="BG430" s="4">
        <v>0</v>
      </c>
      <c r="BH430" s="3">
        <v>0</v>
      </c>
      <c r="BI430" s="4">
        <v>834434287</v>
      </c>
      <c r="BJ430" s="4">
        <v>610625223</v>
      </c>
      <c r="BK430" s="3">
        <v>73.180000000000007</v>
      </c>
      <c r="BM430" s="13">
        <f t="shared" si="73"/>
        <v>186.486333</v>
      </c>
      <c r="BN430" s="13">
        <f t="shared" si="74"/>
        <v>186.486333</v>
      </c>
      <c r="BO430" s="13">
        <f t="shared" si="75"/>
        <v>429.13889</v>
      </c>
      <c r="BP430" s="13">
        <f t="shared" si="76"/>
        <v>424.13889</v>
      </c>
      <c r="BQ430" s="13">
        <f t="shared" si="77"/>
        <v>165</v>
      </c>
      <c r="BR430" s="13">
        <f t="shared" si="78"/>
        <v>0</v>
      </c>
      <c r="BS430" s="13">
        <f t="shared" si="79"/>
        <v>32.794137999999997</v>
      </c>
      <c r="BT430" s="13">
        <f t="shared" si="80"/>
        <v>0</v>
      </c>
      <c r="BU430" s="13">
        <f t="shared" si="81"/>
        <v>21.014925999999999</v>
      </c>
      <c r="BV430" s="13">
        <f t="shared" si="82"/>
        <v>0</v>
      </c>
      <c r="BW430" s="13">
        <f t="shared" si="83"/>
        <v>834.43428699999993</v>
      </c>
      <c r="BX430" s="13">
        <f t="shared" si="84"/>
        <v>610.62522300000001</v>
      </c>
    </row>
    <row r="431" spans="1:76" x14ac:dyDescent="0.25">
      <c r="A431">
        <v>16</v>
      </c>
      <c r="B431" t="s">
        <v>60</v>
      </c>
      <c r="C431" t="s">
        <v>61</v>
      </c>
      <c r="D431">
        <v>2021</v>
      </c>
      <c r="E431" t="s">
        <v>62</v>
      </c>
      <c r="F431" t="s">
        <v>63</v>
      </c>
      <c r="G431">
        <v>2</v>
      </c>
      <c r="H431" t="s">
        <v>64</v>
      </c>
      <c r="I431" t="s">
        <v>3667</v>
      </c>
      <c r="J431" t="s">
        <v>793</v>
      </c>
      <c r="K431" t="s">
        <v>794</v>
      </c>
      <c r="L431" t="s">
        <v>4104</v>
      </c>
      <c r="M431" t="s">
        <v>795</v>
      </c>
      <c r="N431" s="1" t="s">
        <v>68</v>
      </c>
      <c r="O431" t="s">
        <v>69</v>
      </c>
      <c r="P431" s="1" t="s">
        <v>70</v>
      </c>
      <c r="Q431" t="s">
        <v>71</v>
      </c>
      <c r="R431" t="s">
        <v>3789</v>
      </c>
      <c r="S431" t="s">
        <v>877</v>
      </c>
      <c r="T431">
        <v>11</v>
      </c>
      <c r="U431">
        <v>4</v>
      </c>
      <c r="V431" t="s">
        <v>881</v>
      </c>
      <c r="W431">
        <v>2</v>
      </c>
      <c r="X431" t="s">
        <v>78</v>
      </c>
      <c r="Y431">
        <v>1</v>
      </c>
      <c r="Z431" t="s">
        <v>75</v>
      </c>
      <c r="AA431">
        <v>1</v>
      </c>
      <c r="AB431" s="3">
        <v>100</v>
      </c>
      <c r="AC431" s="3">
        <v>100</v>
      </c>
      <c r="AD431" s="3">
        <v>100</v>
      </c>
      <c r="AE431" s="3">
        <v>100</v>
      </c>
      <c r="AF431" s="3">
        <v>63</v>
      </c>
      <c r="AG431" s="3">
        <v>63</v>
      </c>
      <c r="AH431" s="3">
        <v>100</v>
      </c>
      <c r="AI431" s="3">
        <v>0</v>
      </c>
      <c r="AJ431" s="3">
        <v>0</v>
      </c>
      <c r="AK431" s="3">
        <v>100</v>
      </c>
      <c r="AL431" s="3">
        <v>0</v>
      </c>
      <c r="AM431" s="3">
        <v>0</v>
      </c>
      <c r="AN431" s="3">
        <v>100</v>
      </c>
      <c r="AO431" s="3">
        <v>0</v>
      </c>
      <c r="AP431" s="3">
        <v>0</v>
      </c>
      <c r="AQ431" s="3" t="s">
        <v>79</v>
      </c>
      <c r="AR431" s="3" t="s">
        <v>79</v>
      </c>
      <c r="AS431" s="3" t="s">
        <v>79</v>
      </c>
      <c r="AT431" s="4">
        <v>98304999</v>
      </c>
      <c r="AU431" s="4">
        <v>98304999</v>
      </c>
      <c r="AV431" s="3">
        <v>100</v>
      </c>
      <c r="AW431" s="4">
        <v>81805261</v>
      </c>
      <c r="AX431" s="4">
        <v>77333334</v>
      </c>
      <c r="AY431" s="3">
        <v>94.52</v>
      </c>
      <c r="AZ431" s="4">
        <v>145000000</v>
      </c>
      <c r="BA431" s="4">
        <v>0</v>
      </c>
      <c r="BB431" s="3">
        <v>0</v>
      </c>
      <c r="BC431" s="4">
        <v>19918234</v>
      </c>
      <c r="BD431" s="4">
        <v>0</v>
      </c>
      <c r="BE431" s="3">
        <v>0</v>
      </c>
      <c r="BF431" s="4">
        <v>12763874</v>
      </c>
      <c r="BG431" s="4">
        <v>0</v>
      </c>
      <c r="BH431" s="3">
        <v>0</v>
      </c>
      <c r="BI431" s="4">
        <v>357792368</v>
      </c>
      <c r="BJ431" s="4">
        <v>175638333</v>
      </c>
      <c r="BK431" s="3">
        <v>49.09</v>
      </c>
      <c r="BM431" s="13">
        <f t="shared" si="73"/>
        <v>98.304998999999995</v>
      </c>
      <c r="BN431" s="13">
        <f t="shared" si="74"/>
        <v>98.304998999999995</v>
      </c>
      <c r="BO431" s="13">
        <f t="shared" si="75"/>
        <v>81.805261000000002</v>
      </c>
      <c r="BP431" s="13">
        <f t="shared" si="76"/>
        <v>77.333333999999994</v>
      </c>
      <c r="BQ431" s="13">
        <f t="shared" si="77"/>
        <v>145</v>
      </c>
      <c r="BR431" s="13">
        <f t="shared" si="78"/>
        <v>0</v>
      </c>
      <c r="BS431" s="13">
        <f t="shared" si="79"/>
        <v>19.918234000000002</v>
      </c>
      <c r="BT431" s="13">
        <f t="shared" si="80"/>
        <v>0</v>
      </c>
      <c r="BU431" s="13">
        <f t="shared" si="81"/>
        <v>12.763873999999999</v>
      </c>
      <c r="BV431" s="13">
        <f t="shared" si="82"/>
        <v>0</v>
      </c>
      <c r="BW431" s="13">
        <f t="shared" si="83"/>
        <v>357.79236799999995</v>
      </c>
      <c r="BX431" s="13">
        <f t="shared" si="84"/>
        <v>175.63833299999999</v>
      </c>
    </row>
    <row r="432" spans="1:76" x14ac:dyDescent="0.25">
      <c r="A432">
        <v>16</v>
      </c>
      <c r="B432" t="s">
        <v>60</v>
      </c>
      <c r="C432" t="s">
        <v>61</v>
      </c>
      <c r="D432">
        <v>2021</v>
      </c>
      <c r="E432" t="s">
        <v>62</v>
      </c>
      <c r="F432" t="s">
        <v>63</v>
      </c>
      <c r="G432">
        <v>2</v>
      </c>
      <c r="H432" t="s">
        <v>64</v>
      </c>
      <c r="I432" t="s">
        <v>3667</v>
      </c>
      <c r="J432" t="s">
        <v>793</v>
      </c>
      <c r="K432" t="s">
        <v>794</v>
      </c>
      <c r="L432" t="s">
        <v>4104</v>
      </c>
      <c r="M432" t="s">
        <v>795</v>
      </c>
      <c r="N432" s="1" t="s">
        <v>68</v>
      </c>
      <c r="O432" t="s">
        <v>69</v>
      </c>
      <c r="P432" s="1" t="s">
        <v>70</v>
      </c>
      <c r="Q432" t="s">
        <v>71</v>
      </c>
      <c r="R432" t="s">
        <v>3789</v>
      </c>
      <c r="S432" t="s">
        <v>877</v>
      </c>
      <c r="T432">
        <v>11</v>
      </c>
      <c r="U432">
        <v>5</v>
      </c>
      <c r="V432" t="s">
        <v>882</v>
      </c>
      <c r="W432">
        <v>2</v>
      </c>
      <c r="X432" t="s">
        <v>78</v>
      </c>
      <c r="Y432">
        <v>1</v>
      </c>
      <c r="Z432" t="s">
        <v>75</v>
      </c>
      <c r="AA432">
        <v>1</v>
      </c>
      <c r="AB432" s="3">
        <v>100</v>
      </c>
      <c r="AC432" s="3">
        <v>100</v>
      </c>
      <c r="AD432" s="3">
        <v>100</v>
      </c>
      <c r="AE432" s="3">
        <v>100</v>
      </c>
      <c r="AF432" s="3">
        <v>56</v>
      </c>
      <c r="AG432" s="3">
        <v>56</v>
      </c>
      <c r="AH432" s="3">
        <v>100</v>
      </c>
      <c r="AI432" s="3">
        <v>0</v>
      </c>
      <c r="AJ432" s="3">
        <v>0</v>
      </c>
      <c r="AK432" s="3">
        <v>100</v>
      </c>
      <c r="AL432" s="3">
        <v>0</v>
      </c>
      <c r="AM432" s="3">
        <v>0</v>
      </c>
      <c r="AN432" s="3">
        <v>100</v>
      </c>
      <c r="AO432" s="3">
        <v>0</v>
      </c>
      <c r="AP432" s="3">
        <v>0</v>
      </c>
      <c r="AQ432" s="3" t="s">
        <v>79</v>
      </c>
      <c r="AR432" s="3" t="s">
        <v>79</v>
      </c>
      <c r="AS432" s="3" t="s">
        <v>79</v>
      </c>
      <c r="AT432" s="4">
        <v>155866666</v>
      </c>
      <c r="AU432" s="4">
        <v>155866666</v>
      </c>
      <c r="AV432" s="3">
        <v>100</v>
      </c>
      <c r="AW432" s="4">
        <v>529522226</v>
      </c>
      <c r="AX432" s="4">
        <v>451772226</v>
      </c>
      <c r="AY432" s="3">
        <v>85.32</v>
      </c>
      <c r="AZ432" s="4">
        <v>400000000</v>
      </c>
      <c r="BA432" s="4">
        <v>0</v>
      </c>
      <c r="BB432" s="3">
        <v>0</v>
      </c>
      <c r="BC432" s="4">
        <v>29062754</v>
      </c>
      <c r="BD432" s="4">
        <v>0</v>
      </c>
      <c r="BE432" s="3">
        <v>0</v>
      </c>
      <c r="BF432" s="4">
        <v>18623805</v>
      </c>
      <c r="BG432" s="4">
        <v>0</v>
      </c>
      <c r="BH432" s="3">
        <v>0</v>
      </c>
      <c r="BI432" s="4">
        <v>1133075451</v>
      </c>
      <c r="BJ432" s="4">
        <v>607638892</v>
      </c>
      <c r="BK432" s="3">
        <v>53.63</v>
      </c>
      <c r="BM432" s="13">
        <f t="shared" si="73"/>
        <v>155.86666600000001</v>
      </c>
      <c r="BN432" s="13">
        <f t="shared" si="74"/>
        <v>155.86666600000001</v>
      </c>
      <c r="BO432" s="13">
        <f t="shared" si="75"/>
        <v>529.52222600000005</v>
      </c>
      <c r="BP432" s="13">
        <f t="shared" si="76"/>
        <v>451.77222599999999</v>
      </c>
      <c r="BQ432" s="13">
        <f t="shared" si="77"/>
        <v>400</v>
      </c>
      <c r="BR432" s="13">
        <f t="shared" si="78"/>
        <v>0</v>
      </c>
      <c r="BS432" s="13">
        <f t="shared" si="79"/>
        <v>29.062754000000002</v>
      </c>
      <c r="BT432" s="13">
        <f t="shared" si="80"/>
        <v>0</v>
      </c>
      <c r="BU432" s="13">
        <f t="shared" si="81"/>
        <v>18.623805000000001</v>
      </c>
      <c r="BV432" s="13">
        <f t="shared" si="82"/>
        <v>0</v>
      </c>
      <c r="BW432" s="13">
        <f t="shared" si="83"/>
        <v>1133.0754509999999</v>
      </c>
      <c r="BX432" s="13">
        <f t="shared" si="84"/>
        <v>607.63889199999994</v>
      </c>
    </row>
    <row r="433" spans="1:76" x14ac:dyDescent="0.25">
      <c r="A433">
        <v>16</v>
      </c>
      <c r="B433" t="s">
        <v>60</v>
      </c>
      <c r="C433" t="s">
        <v>61</v>
      </c>
      <c r="D433">
        <v>2021</v>
      </c>
      <c r="E433" t="s">
        <v>62</v>
      </c>
      <c r="F433" t="s">
        <v>63</v>
      </c>
      <c r="G433">
        <v>2</v>
      </c>
      <c r="H433" t="s">
        <v>64</v>
      </c>
      <c r="I433" t="s">
        <v>3667</v>
      </c>
      <c r="J433" t="s">
        <v>793</v>
      </c>
      <c r="K433" t="s">
        <v>794</v>
      </c>
      <c r="L433" t="s">
        <v>4104</v>
      </c>
      <c r="M433" t="s">
        <v>795</v>
      </c>
      <c r="N433" s="1" t="s">
        <v>68</v>
      </c>
      <c r="O433" t="s">
        <v>69</v>
      </c>
      <c r="P433" s="1" t="s">
        <v>70</v>
      </c>
      <c r="Q433" t="s">
        <v>71</v>
      </c>
      <c r="R433" t="s">
        <v>3790</v>
      </c>
      <c r="S433" t="s">
        <v>883</v>
      </c>
      <c r="T433">
        <v>11</v>
      </c>
      <c r="U433">
        <v>1</v>
      </c>
      <c r="V433" t="s">
        <v>884</v>
      </c>
      <c r="W433">
        <v>2</v>
      </c>
      <c r="X433" t="s">
        <v>78</v>
      </c>
      <c r="Y433">
        <v>1</v>
      </c>
      <c r="Z433" t="s">
        <v>75</v>
      </c>
      <c r="AA433">
        <v>1</v>
      </c>
      <c r="AB433" s="3">
        <v>13</v>
      </c>
      <c r="AC433" s="3">
        <v>13</v>
      </c>
      <c r="AD433" s="3">
        <v>100</v>
      </c>
      <c r="AE433" s="3">
        <v>13</v>
      </c>
      <c r="AF433" s="3">
        <v>13</v>
      </c>
      <c r="AG433" s="3">
        <v>100</v>
      </c>
      <c r="AH433" s="3">
        <v>13</v>
      </c>
      <c r="AI433" s="3">
        <v>0</v>
      </c>
      <c r="AJ433" s="3">
        <v>0</v>
      </c>
      <c r="AK433" s="3">
        <v>13</v>
      </c>
      <c r="AL433" s="3">
        <v>0</v>
      </c>
      <c r="AM433" s="3">
        <v>0</v>
      </c>
      <c r="AN433" s="3">
        <v>13</v>
      </c>
      <c r="AO433" s="3">
        <v>0</v>
      </c>
      <c r="AP433" s="3">
        <v>0</v>
      </c>
      <c r="AQ433" s="3" t="s">
        <v>79</v>
      </c>
      <c r="AR433" s="3" t="s">
        <v>79</v>
      </c>
      <c r="AS433" s="3" t="s">
        <v>79</v>
      </c>
      <c r="AT433" s="4">
        <v>280793331</v>
      </c>
      <c r="AU433" s="4">
        <v>268659998</v>
      </c>
      <c r="AV433" s="3">
        <v>95.68</v>
      </c>
      <c r="AW433" s="4">
        <v>1151262658</v>
      </c>
      <c r="AX433" s="4">
        <v>988603500</v>
      </c>
      <c r="AY433" s="3">
        <v>85.87</v>
      </c>
      <c r="AZ433" s="4">
        <v>800000000</v>
      </c>
      <c r="BA433" s="4">
        <v>0</v>
      </c>
      <c r="BB433" s="3">
        <v>0</v>
      </c>
      <c r="BC433" s="4">
        <v>27486798</v>
      </c>
      <c r="BD433" s="4">
        <v>0</v>
      </c>
      <c r="BE433" s="3">
        <v>0</v>
      </c>
      <c r="BF433" s="4">
        <v>17613911</v>
      </c>
      <c r="BG433" s="4">
        <v>0</v>
      </c>
      <c r="BH433" s="3">
        <v>0</v>
      </c>
      <c r="BI433" s="4">
        <v>2277156698</v>
      </c>
      <c r="BJ433" s="4">
        <v>1257263498</v>
      </c>
      <c r="BK433" s="3">
        <v>55.21</v>
      </c>
      <c r="BM433" s="13">
        <f t="shared" si="73"/>
        <v>280.79333100000002</v>
      </c>
      <c r="BN433" s="13">
        <f t="shared" si="74"/>
        <v>268.65999799999997</v>
      </c>
      <c r="BO433" s="13">
        <f t="shared" si="75"/>
        <v>1151.2626580000001</v>
      </c>
      <c r="BP433" s="13">
        <f t="shared" si="76"/>
        <v>988.60350000000005</v>
      </c>
      <c r="BQ433" s="13">
        <f t="shared" si="77"/>
        <v>800</v>
      </c>
      <c r="BR433" s="13">
        <f t="shared" si="78"/>
        <v>0</v>
      </c>
      <c r="BS433" s="13">
        <f t="shared" si="79"/>
        <v>27.486798</v>
      </c>
      <c r="BT433" s="13">
        <f t="shared" si="80"/>
        <v>0</v>
      </c>
      <c r="BU433" s="13">
        <f t="shared" si="81"/>
        <v>17.613911000000002</v>
      </c>
      <c r="BV433" s="13">
        <f t="shared" si="82"/>
        <v>0</v>
      </c>
      <c r="BW433" s="13">
        <f t="shared" si="83"/>
        <v>2277.1566980000002</v>
      </c>
      <c r="BX433" s="13">
        <f t="shared" si="84"/>
        <v>1257.263498</v>
      </c>
    </row>
    <row r="434" spans="1:76" x14ac:dyDescent="0.25">
      <c r="A434">
        <v>16</v>
      </c>
      <c r="B434" t="s">
        <v>60</v>
      </c>
      <c r="C434" t="s">
        <v>61</v>
      </c>
      <c r="D434">
        <v>2021</v>
      </c>
      <c r="E434" t="s">
        <v>62</v>
      </c>
      <c r="F434" t="s">
        <v>63</v>
      </c>
      <c r="G434">
        <v>2</v>
      </c>
      <c r="H434" t="s">
        <v>64</v>
      </c>
      <c r="I434" t="s">
        <v>3667</v>
      </c>
      <c r="J434" t="s">
        <v>793</v>
      </c>
      <c r="K434" t="s">
        <v>794</v>
      </c>
      <c r="L434" t="s">
        <v>4104</v>
      </c>
      <c r="M434" t="s">
        <v>795</v>
      </c>
      <c r="N434" s="1" t="s">
        <v>68</v>
      </c>
      <c r="O434" t="s">
        <v>69</v>
      </c>
      <c r="P434" s="1" t="s">
        <v>70</v>
      </c>
      <c r="Q434" t="s">
        <v>71</v>
      </c>
      <c r="R434" t="s">
        <v>3790</v>
      </c>
      <c r="S434" t="s">
        <v>883</v>
      </c>
      <c r="T434">
        <v>11</v>
      </c>
      <c r="U434">
        <v>2</v>
      </c>
      <c r="V434" t="s">
        <v>885</v>
      </c>
      <c r="W434">
        <v>2</v>
      </c>
      <c r="X434" t="s">
        <v>78</v>
      </c>
      <c r="Y434">
        <v>1</v>
      </c>
      <c r="Z434" t="s">
        <v>75</v>
      </c>
      <c r="AA434">
        <v>1</v>
      </c>
      <c r="AB434" s="3">
        <v>100</v>
      </c>
      <c r="AC434" s="3">
        <v>100</v>
      </c>
      <c r="AD434" s="3">
        <v>100</v>
      </c>
      <c r="AE434" s="3">
        <v>100</v>
      </c>
      <c r="AF434" s="3">
        <v>100</v>
      </c>
      <c r="AG434" s="3">
        <v>100</v>
      </c>
      <c r="AH434" s="3">
        <v>100</v>
      </c>
      <c r="AI434" s="3">
        <v>0</v>
      </c>
      <c r="AJ434" s="3">
        <v>0</v>
      </c>
      <c r="AK434" s="3">
        <v>100</v>
      </c>
      <c r="AL434" s="3">
        <v>0</v>
      </c>
      <c r="AM434" s="3">
        <v>0</v>
      </c>
      <c r="AN434" s="3">
        <v>100</v>
      </c>
      <c r="AO434" s="3">
        <v>0</v>
      </c>
      <c r="AP434" s="3">
        <v>0</v>
      </c>
      <c r="AQ434" s="3" t="s">
        <v>79</v>
      </c>
      <c r="AR434" s="3" t="s">
        <v>79</v>
      </c>
      <c r="AS434" s="3" t="s">
        <v>79</v>
      </c>
      <c r="AT434" s="4">
        <v>594421971</v>
      </c>
      <c r="AU434" s="4">
        <v>452437113</v>
      </c>
      <c r="AV434" s="3">
        <v>76.11</v>
      </c>
      <c r="AW434" s="4">
        <v>2762190300</v>
      </c>
      <c r="AX434" s="4">
        <v>721344395</v>
      </c>
      <c r="AY434" s="3">
        <v>26.11</v>
      </c>
      <c r="AZ434" s="4">
        <v>700000000</v>
      </c>
      <c r="BA434" s="4">
        <v>0</v>
      </c>
      <c r="BB434" s="3">
        <v>0</v>
      </c>
      <c r="BC434" s="4">
        <v>49975996</v>
      </c>
      <c r="BD434" s="4">
        <v>0</v>
      </c>
      <c r="BE434" s="3">
        <v>0</v>
      </c>
      <c r="BF434" s="4">
        <v>32025293</v>
      </c>
      <c r="BG434" s="4">
        <v>0</v>
      </c>
      <c r="BH434" s="3">
        <v>0</v>
      </c>
      <c r="BI434" s="4">
        <v>4138613560</v>
      </c>
      <c r="BJ434" s="4">
        <v>1173781508</v>
      </c>
      <c r="BK434" s="3">
        <v>28.36</v>
      </c>
      <c r="BM434" s="13">
        <f t="shared" si="73"/>
        <v>594.42197099999998</v>
      </c>
      <c r="BN434" s="13">
        <f t="shared" si="74"/>
        <v>452.43711300000001</v>
      </c>
      <c r="BO434" s="13">
        <f t="shared" si="75"/>
        <v>2762.1903000000002</v>
      </c>
      <c r="BP434" s="13">
        <f t="shared" si="76"/>
        <v>721.34439499999996</v>
      </c>
      <c r="BQ434" s="13">
        <f t="shared" si="77"/>
        <v>700</v>
      </c>
      <c r="BR434" s="13">
        <f t="shared" si="78"/>
        <v>0</v>
      </c>
      <c r="BS434" s="13">
        <f t="shared" si="79"/>
        <v>49.975996000000002</v>
      </c>
      <c r="BT434" s="13">
        <f t="shared" si="80"/>
        <v>0</v>
      </c>
      <c r="BU434" s="13">
        <f t="shared" si="81"/>
        <v>32.025292999999998</v>
      </c>
      <c r="BV434" s="13">
        <f t="shared" si="82"/>
        <v>0</v>
      </c>
      <c r="BW434" s="13">
        <f t="shared" si="83"/>
        <v>4138.6135599999998</v>
      </c>
      <c r="BX434" s="13">
        <f t="shared" si="84"/>
        <v>1173.781508</v>
      </c>
    </row>
    <row r="435" spans="1:76" x14ac:dyDescent="0.25">
      <c r="A435">
        <v>16</v>
      </c>
      <c r="B435" t="s">
        <v>60</v>
      </c>
      <c r="C435" t="s">
        <v>61</v>
      </c>
      <c r="D435">
        <v>2021</v>
      </c>
      <c r="E435" t="s">
        <v>62</v>
      </c>
      <c r="F435" t="s">
        <v>63</v>
      </c>
      <c r="G435">
        <v>2</v>
      </c>
      <c r="H435" t="s">
        <v>64</v>
      </c>
      <c r="I435" t="s">
        <v>3667</v>
      </c>
      <c r="J435" t="s">
        <v>793</v>
      </c>
      <c r="K435" t="s">
        <v>794</v>
      </c>
      <c r="L435" t="s">
        <v>4104</v>
      </c>
      <c r="M435" t="s">
        <v>795</v>
      </c>
      <c r="N435" s="1" t="s">
        <v>68</v>
      </c>
      <c r="O435" t="s">
        <v>69</v>
      </c>
      <c r="P435" s="1" t="s">
        <v>70</v>
      </c>
      <c r="Q435" t="s">
        <v>71</v>
      </c>
      <c r="R435" t="s">
        <v>3790</v>
      </c>
      <c r="S435" t="s">
        <v>883</v>
      </c>
      <c r="T435">
        <v>11</v>
      </c>
      <c r="U435">
        <v>3</v>
      </c>
      <c r="V435" t="s">
        <v>886</v>
      </c>
      <c r="W435">
        <v>1</v>
      </c>
      <c r="X435" t="s">
        <v>74</v>
      </c>
      <c r="Y435">
        <v>1</v>
      </c>
      <c r="Z435" t="s">
        <v>75</v>
      </c>
      <c r="AA435">
        <v>1</v>
      </c>
      <c r="AB435" s="3">
        <v>0</v>
      </c>
      <c r="AC435" s="3">
        <v>0</v>
      </c>
      <c r="AD435" s="3">
        <v>0</v>
      </c>
      <c r="AE435" s="3">
        <v>33</v>
      </c>
      <c r="AF435" s="3">
        <v>33</v>
      </c>
      <c r="AG435" s="3">
        <v>100</v>
      </c>
      <c r="AH435" s="3">
        <v>10</v>
      </c>
      <c r="AI435" s="3">
        <v>0</v>
      </c>
      <c r="AJ435" s="3">
        <v>0</v>
      </c>
      <c r="AK435" s="3">
        <v>3</v>
      </c>
      <c r="AL435" s="3">
        <v>0</v>
      </c>
      <c r="AM435" s="3">
        <v>0</v>
      </c>
      <c r="AN435" s="3">
        <v>4</v>
      </c>
      <c r="AO435" s="3">
        <v>0</v>
      </c>
      <c r="AP435" s="3">
        <v>0</v>
      </c>
      <c r="AQ435" s="3">
        <v>50</v>
      </c>
      <c r="AR435" s="3">
        <v>33</v>
      </c>
      <c r="AS435" s="3">
        <v>66</v>
      </c>
      <c r="AT435" s="4">
        <v>0</v>
      </c>
      <c r="AU435" s="4">
        <v>0</v>
      </c>
      <c r="AV435" s="3">
        <v>0</v>
      </c>
      <c r="AW435" s="4">
        <v>202468796</v>
      </c>
      <c r="AX435" s="4">
        <v>16287996</v>
      </c>
      <c r="AY435" s="3">
        <v>8.0500000000000007</v>
      </c>
      <c r="AZ435" s="4">
        <v>300000000</v>
      </c>
      <c r="BA435" s="4">
        <v>0</v>
      </c>
      <c r="BB435" s="3">
        <v>0</v>
      </c>
      <c r="BC435" s="4">
        <v>14992799</v>
      </c>
      <c r="BD435" s="4">
        <v>0</v>
      </c>
      <c r="BE435" s="3">
        <v>0</v>
      </c>
      <c r="BF435" s="4">
        <v>9607588</v>
      </c>
      <c r="BG435" s="4">
        <v>0</v>
      </c>
      <c r="BH435" s="3">
        <v>0</v>
      </c>
      <c r="BI435" s="4">
        <v>527069183</v>
      </c>
      <c r="BJ435" s="4">
        <v>16287996</v>
      </c>
      <c r="BK435" s="3">
        <v>3.09</v>
      </c>
      <c r="BM435" s="13">
        <f t="shared" si="73"/>
        <v>0</v>
      </c>
      <c r="BN435" s="13">
        <f t="shared" si="74"/>
        <v>0</v>
      </c>
      <c r="BO435" s="13">
        <f t="shared" si="75"/>
        <v>202.468796</v>
      </c>
      <c r="BP435" s="13">
        <f t="shared" si="76"/>
        <v>16.287996</v>
      </c>
      <c r="BQ435" s="13">
        <f t="shared" si="77"/>
        <v>300</v>
      </c>
      <c r="BR435" s="13">
        <f t="shared" si="78"/>
        <v>0</v>
      </c>
      <c r="BS435" s="13">
        <f t="shared" si="79"/>
        <v>14.992799</v>
      </c>
      <c r="BT435" s="13">
        <f t="shared" si="80"/>
        <v>0</v>
      </c>
      <c r="BU435" s="13">
        <f t="shared" si="81"/>
        <v>9.6075879999999998</v>
      </c>
      <c r="BV435" s="13">
        <f t="shared" si="82"/>
        <v>0</v>
      </c>
      <c r="BW435" s="13">
        <f t="shared" si="83"/>
        <v>527.06918299999995</v>
      </c>
      <c r="BX435" s="13">
        <f t="shared" si="84"/>
        <v>16.287996</v>
      </c>
    </row>
    <row r="436" spans="1:76" x14ac:dyDescent="0.25">
      <c r="A436">
        <v>16</v>
      </c>
      <c r="B436" t="s">
        <v>60</v>
      </c>
      <c r="C436" t="s">
        <v>61</v>
      </c>
      <c r="D436">
        <v>2021</v>
      </c>
      <c r="E436" t="s">
        <v>62</v>
      </c>
      <c r="F436" t="s">
        <v>63</v>
      </c>
      <c r="G436">
        <v>2</v>
      </c>
      <c r="H436" t="s">
        <v>64</v>
      </c>
      <c r="I436" t="s">
        <v>3667</v>
      </c>
      <c r="J436" t="s">
        <v>793</v>
      </c>
      <c r="K436" t="s">
        <v>794</v>
      </c>
      <c r="L436" t="s">
        <v>4104</v>
      </c>
      <c r="M436" t="s">
        <v>795</v>
      </c>
      <c r="N436" s="1" t="s">
        <v>68</v>
      </c>
      <c r="O436" t="s">
        <v>69</v>
      </c>
      <c r="P436" s="1" t="s">
        <v>70</v>
      </c>
      <c r="Q436" t="s">
        <v>71</v>
      </c>
      <c r="R436" t="s">
        <v>3790</v>
      </c>
      <c r="S436" t="s">
        <v>883</v>
      </c>
      <c r="T436">
        <v>11</v>
      </c>
      <c r="U436">
        <v>4</v>
      </c>
      <c r="V436" t="s">
        <v>887</v>
      </c>
      <c r="W436">
        <v>2</v>
      </c>
      <c r="X436" t="s">
        <v>78</v>
      </c>
      <c r="Y436">
        <v>1</v>
      </c>
      <c r="Z436" t="s">
        <v>75</v>
      </c>
      <c r="AA436">
        <v>1</v>
      </c>
      <c r="AB436" s="3">
        <v>100</v>
      </c>
      <c r="AC436" s="3">
        <v>100</v>
      </c>
      <c r="AD436" s="3">
        <v>100</v>
      </c>
      <c r="AE436" s="3">
        <v>100</v>
      </c>
      <c r="AF436" s="3">
        <v>100</v>
      </c>
      <c r="AG436" s="3">
        <v>100</v>
      </c>
      <c r="AH436" s="3">
        <v>100</v>
      </c>
      <c r="AI436" s="3">
        <v>0</v>
      </c>
      <c r="AJ436" s="3">
        <v>0</v>
      </c>
      <c r="AK436" s="3">
        <v>100</v>
      </c>
      <c r="AL436" s="3">
        <v>0</v>
      </c>
      <c r="AM436" s="3">
        <v>0</v>
      </c>
      <c r="AN436" s="3">
        <v>100</v>
      </c>
      <c r="AO436" s="3">
        <v>0</v>
      </c>
      <c r="AP436" s="3">
        <v>0</v>
      </c>
      <c r="AQ436" s="3" t="s">
        <v>79</v>
      </c>
      <c r="AR436" s="3" t="s">
        <v>79</v>
      </c>
      <c r="AS436" s="3" t="s">
        <v>79</v>
      </c>
      <c r="AT436" s="4">
        <v>143168904</v>
      </c>
      <c r="AU436" s="4">
        <v>143168904</v>
      </c>
      <c r="AV436" s="3">
        <v>100</v>
      </c>
      <c r="AW436" s="4">
        <v>147920000</v>
      </c>
      <c r="AX436" s="4">
        <v>147920000</v>
      </c>
      <c r="AY436" s="3">
        <v>100</v>
      </c>
      <c r="AZ436" s="4">
        <v>200000000</v>
      </c>
      <c r="BA436" s="4">
        <v>0</v>
      </c>
      <c r="BB436" s="3">
        <v>0</v>
      </c>
      <c r="BC436" s="4">
        <v>7496400</v>
      </c>
      <c r="BD436" s="4">
        <v>0</v>
      </c>
      <c r="BE436" s="3">
        <v>0</v>
      </c>
      <c r="BF436" s="4">
        <v>4803794</v>
      </c>
      <c r="BG436" s="4">
        <v>0</v>
      </c>
      <c r="BH436" s="3">
        <v>0</v>
      </c>
      <c r="BI436" s="4">
        <v>503389098</v>
      </c>
      <c r="BJ436" s="4">
        <v>291088904</v>
      </c>
      <c r="BK436" s="3">
        <v>57.83</v>
      </c>
      <c r="BM436" s="13">
        <f t="shared" si="73"/>
        <v>143.168904</v>
      </c>
      <c r="BN436" s="13">
        <f t="shared" si="74"/>
        <v>143.168904</v>
      </c>
      <c r="BO436" s="13">
        <f t="shared" si="75"/>
        <v>147.91999999999999</v>
      </c>
      <c r="BP436" s="13">
        <f t="shared" si="76"/>
        <v>147.91999999999999</v>
      </c>
      <c r="BQ436" s="13">
        <f t="shared" si="77"/>
        <v>200</v>
      </c>
      <c r="BR436" s="13">
        <f t="shared" si="78"/>
        <v>0</v>
      </c>
      <c r="BS436" s="13">
        <f t="shared" si="79"/>
        <v>7.4964000000000004</v>
      </c>
      <c r="BT436" s="13">
        <f t="shared" si="80"/>
        <v>0</v>
      </c>
      <c r="BU436" s="13">
        <f t="shared" si="81"/>
        <v>4.8037939999999999</v>
      </c>
      <c r="BV436" s="13">
        <f t="shared" si="82"/>
        <v>0</v>
      </c>
      <c r="BW436" s="13">
        <f t="shared" si="83"/>
        <v>503.38909799999993</v>
      </c>
      <c r="BX436" s="13">
        <f t="shared" si="84"/>
        <v>291.08890399999996</v>
      </c>
    </row>
    <row r="437" spans="1:76" x14ac:dyDescent="0.25">
      <c r="A437">
        <v>16</v>
      </c>
      <c r="B437" t="s">
        <v>60</v>
      </c>
      <c r="C437" t="s">
        <v>61</v>
      </c>
      <c r="D437">
        <v>2021</v>
      </c>
      <c r="E437" t="s">
        <v>62</v>
      </c>
      <c r="F437" t="s">
        <v>63</v>
      </c>
      <c r="G437">
        <v>2</v>
      </c>
      <c r="H437" t="s">
        <v>64</v>
      </c>
      <c r="I437" t="s">
        <v>3667</v>
      </c>
      <c r="J437" t="s">
        <v>793</v>
      </c>
      <c r="K437" t="s">
        <v>794</v>
      </c>
      <c r="L437" t="s">
        <v>4104</v>
      </c>
      <c r="M437" t="s">
        <v>795</v>
      </c>
      <c r="N437" s="1" t="s">
        <v>68</v>
      </c>
      <c r="O437" t="s">
        <v>69</v>
      </c>
      <c r="P437" s="1" t="s">
        <v>70</v>
      </c>
      <c r="Q437" t="s">
        <v>71</v>
      </c>
      <c r="R437" t="s">
        <v>3790</v>
      </c>
      <c r="S437" t="s">
        <v>883</v>
      </c>
      <c r="T437">
        <v>11</v>
      </c>
      <c r="U437">
        <v>5</v>
      </c>
      <c r="V437" t="s">
        <v>888</v>
      </c>
      <c r="W437">
        <v>3</v>
      </c>
      <c r="X437" t="s">
        <v>142</v>
      </c>
      <c r="Y437">
        <v>1</v>
      </c>
      <c r="Z437" t="s">
        <v>75</v>
      </c>
      <c r="AA437">
        <v>1</v>
      </c>
      <c r="AB437" s="3">
        <v>7.2</v>
      </c>
      <c r="AC437" s="3">
        <v>7.2</v>
      </c>
      <c r="AD437" s="3">
        <v>100</v>
      </c>
      <c r="AE437" s="3">
        <v>9</v>
      </c>
      <c r="AF437" s="3">
        <v>7.8</v>
      </c>
      <c r="AG437" s="3">
        <v>86.67</v>
      </c>
      <c r="AH437" s="3">
        <v>0</v>
      </c>
      <c r="AI437" s="3">
        <v>0</v>
      </c>
      <c r="AJ437" s="3">
        <v>0</v>
      </c>
      <c r="AK437" s="3">
        <v>0</v>
      </c>
      <c r="AL437" s="3">
        <v>0</v>
      </c>
      <c r="AM437" s="3">
        <v>0</v>
      </c>
      <c r="AN437" s="3">
        <v>0</v>
      </c>
      <c r="AO437" s="3">
        <v>0</v>
      </c>
      <c r="AP437" s="3">
        <v>0</v>
      </c>
      <c r="AQ437" s="3" t="s">
        <v>79</v>
      </c>
      <c r="AR437" s="3" t="s">
        <v>79</v>
      </c>
      <c r="AS437" s="3" t="s">
        <v>79</v>
      </c>
      <c r="AT437" s="4">
        <v>63206666</v>
      </c>
      <c r="AU437" s="4">
        <v>63206666</v>
      </c>
      <c r="AV437" s="3">
        <v>100</v>
      </c>
      <c r="AW437" s="4">
        <v>129800000</v>
      </c>
      <c r="AX437" s="4">
        <v>129800000</v>
      </c>
      <c r="AY437" s="3">
        <v>100</v>
      </c>
      <c r="AZ437" s="4">
        <v>0</v>
      </c>
      <c r="BA437" s="4">
        <v>0</v>
      </c>
      <c r="BB437" s="3">
        <v>0</v>
      </c>
      <c r="BC437" s="4">
        <v>0</v>
      </c>
      <c r="BD437" s="4">
        <v>0</v>
      </c>
      <c r="BE437" s="3">
        <v>0</v>
      </c>
      <c r="BF437" s="4">
        <v>0</v>
      </c>
      <c r="BG437" s="4">
        <v>0</v>
      </c>
      <c r="BH437" s="3">
        <v>0</v>
      </c>
      <c r="BI437" s="4">
        <v>193006666</v>
      </c>
      <c r="BJ437" s="4">
        <v>193006666</v>
      </c>
      <c r="BK437" s="3">
        <v>100</v>
      </c>
      <c r="BM437" s="13">
        <f t="shared" si="73"/>
        <v>63.206665999999998</v>
      </c>
      <c r="BN437" s="13">
        <f t="shared" si="74"/>
        <v>63.206665999999998</v>
      </c>
      <c r="BO437" s="13">
        <f t="shared" si="75"/>
        <v>129.80000000000001</v>
      </c>
      <c r="BP437" s="13">
        <f t="shared" si="76"/>
        <v>129.80000000000001</v>
      </c>
      <c r="BQ437" s="13">
        <f t="shared" si="77"/>
        <v>0</v>
      </c>
      <c r="BR437" s="13">
        <f t="shared" si="78"/>
        <v>0</v>
      </c>
      <c r="BS437" s="13">
        <f t="shared" si="79"/>
        <v>0</v>
      </c>
      <c r="BT437" s="13">
        <f t="shared" si="80"/>
        <v>0</v>
      </c>
      <c r="BU437" s="13">
        <f t="shared" si="81"/>
        <v>0</v>
      </c>
      <c r="BV437" s="13">
        <f t="shared" si="82"/>
        <v>0</v>
      </c>
      <c r="BW437" s="13">
        <f t="shared" si="83"/>
        <v>193.006666</v>
      </c>
      <c r="BX437" s="13">
        <f t="shared" si="84"/>
        <v>193.006666</v>
      </c>
    </row>
    <row r="438" spans="1:76" x14ac:dyDescent="0.25">
      <c r="A438">
        <v>16</v>
      </c>
      <c r="B438" t="s">
        <v>60</v>
      </c>
      <c r="C438" t="s">
        <v>61</v>
      </c>
      <c r="D438">
        <v>2021</v>
      </c>
      <c r="E438" t="s">
        <v>62</v>
      </c>
      <c r="F438" t="s">
        <v>63</v>
      </c>
      <c r="G438">
        <v>2</v>
      </c>
      <c r="H438" t="s">
        <v>64</v>
      </c>
      <c r="I438" t="s">
        <v>3667</v>
      </c>
      <c r="J438" t="s">
        <v>793</v>
      </c>
      <c r="K438" t="s">
        <v>794</v>
      </c>
      <c r="L438" t="s">
        <v>4104</v>
      </c>
      <c r="M438" t="s">
        <v>795</v>
      </c>
      <c r="N438" s="1" t="s">
        <v>68</v>
      </c>
      <c r="O438" t="s">
        <v>69</v>
      </c>
      <c r="P438" s="1" t="s">
        <v>70</v>
      </c>
      <c r="Q438" t="s">
        <v>71</v>
      </c>
      <c r="R438" t="s">
        <v>3790</v>
      </c>
      <c r="S438" t="s">
        <v>883</v>
      </c>
      <c r="T438">
        <v>11</v>
      </c>
      <c r="U438">
        <v>6</v>
      </c>
      <c r="V438" t="s">
        <v>889</v>
      </c>
      <c r="W438">
        <v>2</v>
      </c>
      <c r="X438" t="s">
        <v>78</v>
      </c>
      <c r="Y438">
        <v>1</v>
      </c>
      <c r="Z438" t="s">
        <v>75</v>
      </c>
      <c r="AA438">
        <v>1</v>
      </c>
      <c r="AB438" s="3">
        <v>9</v>
      </c>
      <c r="AC438" s="3">
        <v>9</v>
      </c>
      <c r="AD438" s="3">
        <v>100</v>
      </c>
      <c r="AE438" s="3">
        <v>9</v>
      </c>
      <c r="AF438" s="3">
        <v>9</v>
      </c>
      <c r="AG438" s="3">
        <v>100</v>
      </c>
      <c r="AH438" s="3">
        <v>9</v>
      </c>
      <c r="AI438" s="3">
        <v>0</v>
      </c>
      <c r="AJ438" s="3">
        <v>0</v>
      </c>
      <c r="AK438" s="3">
        <v>9</v>
      </c>
      <c r="AL438" s="3">
        <v>0</v>
      </c>
      <c r="AM438" s="3">
        <v>0</v>
      </c>
      <c r="AN438" s="3">
        <v>9</v>
      </c>
      <c r="AO438" s="3">
        <v>0</v>
      </c>
      <c r="AP438" s="3">
        <v>0</v>
      </c>
      <c r="AQ438" s="3" t="s">
        <v>79</v>
      </c>
      <c r="AR438" s="3" t="s">
        <v>79</v>
      </c>
      <c r="AS438" s="3" t="s">
        <v>79</v>
      </c>
      <c r="AT438" s="4">
        <v>171855000</v>
      </c>
      <c r="AU438" s="4">
        <v>171855000</v>
      </c>
      <c r="AV438" s="3">
        <v>100</v>
      </c>
      <c r="AW438" s="4">
        <v>523494667</v>
      </c>
      <c r="AX438" s="4">
        <v>523494667</v>
      </c>
      <c r="AY438" s="3">
        <v>100</v>
      </c>
      <c r="AZ438" s="4">
        <v>500000000</v>
      </c>
      <c r="BA438" s="4">
        <v>0</v>
      </c>
      <c r="BB438" s="3">
        <v>0</v>
      </c>
      <c r="BC438" s="4">
        <v>12493999</v>
      </c>
      <c r="BD438" s="4">
        <v>0</v>
      </c>
      <c r="BE438" s="3">
        <v>0</v>
      </c>
      <c r="BF438" s="4">
        <v>8006323</v>
      </c>
      <c r="BG438" s="4">
        <v>0</v>
      </c>
      <c r="BH438" s="3">
        <v>0</v>
      </c>
      <c r="BI438" s="4">
        <v>1215849989</v>
      </c>
      <c r="BJ438" s="4">
        <v>695349667</v>
      </c>
      <c r="BK438" s="3">
        <v>57.19</v>
      </c>
      <c r="BM438" s="13">
        <f t="shared" si="73"/>
        <v>171.85499999999999</v>
      </c>
      <c r="BN438" s="13">
        <f t="shared" si="74"/>
        <v>171.85499999999999</v>
      </c>
      <c r="BO438" s="13">
        <f t="shared" si="75"/>
        <v>523.49466700000005</v>
      </c>
      <c r="BP438" s="13">
        <f t="shared" si="76"/>
        <v>523.49466700000005</v>
      </c>
      <c r="BQ438" s="13">
        <f t="shared" si="77"/>
        <v>500</v>
      </c>
      <c r="BR438" s="13">
        <f t="shared" si="78"/>
        <v>0</v>
      </c>
      <c r="BS438" s="13">
        <f t="shared" si="79"/>
        <v>12.493999000000001</v>
      </c>
      <c r="BT438" s="13">
        <f t="shared" si="80"/>
        <v>0</v>
      </c>
      <c r="BU438" s="13">
        <f t="shared" si="81"/>
        <v>8.0063230000000001</v>
      </c>
      <c r="BV438" s="13">
        <f t="shared" si="82"/>
        <v>0</v>
      </c>
      <c r="BW438" s="13">
        <f t="shared" si="83"/>
        <v>1215.8499890000001</v>
      </c>
      <c r="BX438" s="13">
        <f t="shared" si="84"/>
        <v>695.34966700000007</v>
      </c>
    </row>
    <row r="439" spans="1:76" x14ac:dyDescent="0.25">
      <c r="A439">
        <v>16</v>
      </c>
      <c r="B439" t="s">
        <v>60</v>
      </c>
      <c r="C439" t="s">
        <v>61</v>
      </c>
      <c r="D439">
        <v>2021</v>
      </c>
      <c r="E439" t="s">
        <v>62</v>
      </c>
      <c r="F439" t="s">
        <v>63</v>
      </c>
      <c r="G439">
        <v>2</v>
      </c>
      <c r="H439" t="s">
        <v>64</v>
      </c>
      <c r="I439" t="s">
        <v>3667</v>
      </c>
      <c r="J439" t="s">
        <v>793</v>
      </c>
      <c r="K439" t="s">
        <v>794</v>
      </c>
      <c r="L439" t="s">
        <v>4104</v>
      </c>
      <c r="M439" t="s">
        <v>795</v>
      </c>
      <c r="N439" s="1" t="s">
        <v>68</v>
      </c>
      <c r="O439" t="s">
        <v>69</v>
      </c>
      <c r="P439" s="1" t="s">
        <v>70</v>
      </c>
      <c r="Q439" t="s">
        <v>71</v>
      </c>
      <c r="R439" t="s">
        <v>3790</v>
      </c>
      <c r="S439" t="s">
        <v>883</v>
      </c>
      <c r="T439">
        <v>11</v>
      </c>
      <c r="U439">
        <v>7</v>
      </c>
      <c r="V439" t="s">
        <v>890</v>
      </c>
      <c r="W439">
        <v>2</v>
      </c>
      <c r="X439" t="s">
        <v>78</v>
      </c>
      <c r="Y439">
        <v>1</v>
      </c>
      <c r="Z439" t="s">
        <v>75</v>
      </c>
      <c r="AA439">
        <v>1</v>
      </c>
      <c r="AB439" s="3">
        <v>5</v>
      </c>
      <c r="AC439" s="3">
        <v>5</v>
      </c>
      <c r="AD439" s="3">
        <v>100</v>
      </c>
      <c r="AE439" s="3">
        <v>5</v>
      </c>
      <c r="AF439" s="3">
        <v>5</v>
      </c>
      <c r="AG439" s="3">
        <v>100</v>
      </c>
      <c r="AH439" s="3">
        <v>5</v>
      </c>
      <c r="AI439" s="3">
        <v>0</v>
      </c>
      <c r="AJ439" s="3">
        <v>0</v>
      </c>
      <c r="AK439" s="3">
        <v>5</v>
      </c>
      <c r="AL439" s="3">
        <v>0</v>
      </c>
      <c r="AM439" s="3">
        <v>0</v>
      </c>
      <c r="AN439" s="3">
        <v>5</v>
      </c>
      <c r="AO439" s="3">
        <v>0</v>
      </c>
      <c r="AP439" s="3">
        <v>0</v>
      </c>
      <c r="AQ439" s="3" t="s">
        <v>79</v>
      </c>
      <c r="AR439" s="3" t="s">
        <v>79</v>
      </c>
      <c r="AS439" s="3" t="s">
        <v>79</v>
      </c>
      <c r="AT439" s="4">
        <v>1248452718</v>
      </c>
      <c r="AU439" s="4">
        <v>1188868999</v>
      </c>
      <c r="AV439" s="3">
        <v>95.23</v>
      </c>
      <c r="AW439" s="4">
        <v>5452671860</v>
      </c>
      <c r="AX439" s="4">
        <v>4450715872</v>
      </c>
      <c r="AY439" s="3">
        <v>81.62</v>
      </c>
      <c r="AZ439" s="4">
        <v>2500000000</v>
      </c>
      <c r="BA439" s="4">
        <v>0</v>
      </c>
      <c r="BB439" s="3">
        <v>0</v>
      </c>
      <c r="BC439" s="4">
        <v>97453192</v>
      </c>
      <c r="BD439" s="4">
        <v>0</v>
      </c>
      <c r="BE439" s="3">
        <v>0</v>
      </c>
      <c r="BF439" s="4">
        <v>62449322</v>
      </c>
      <c r="BG439" s="4">
        <v>0</v>
      </c>
      <c r="BH439" s="3">
        <v>0</v>
      </c>
      <c r="BI439" s="4">
        <v>9361027092</v>
      </c>
      <c r="BJ439" s="4">
        <v>5639584871</v>
      </c>
      <c r="BK439" s="3">
        <v>60.25</v>
      </c>
      <c r="BM439" s="13">
        <f t="shared" si="73"/>
        <v>1248.452718</v>
      </c>
      <c r="BN439" s="13">
        <f t="shared" si="74"/>
        <v>1188.868999</v>
      </c>
      <c r="BO439" s="13">
        <f t="shared" si="75"/>
        <v>5452.6718600000004</v>
      </c>
      <c r="BP439" s="13">
        <f t="shared" si="76"/>
        <v>4450.7158719999998</v>
      </c>
      <c r="BQ439" s="13">
        <f t="shared" si="77"/>
        <v>2500</v>
      </c>
      <c r="BR439" s="13">
        <f t="shared" si="78"/>
        <v>0</v>
      </c>
      <c r="BS439" s="13">
        <f t="shared" si="79"/>
        <v>97.453192000000001</v>
      </c>
      <c r="BT439" s="13">
        <f t="shared" si="80"/>
        <v>0</v>
      </c>
      <c r="BU439" s="13">
        <f t="shared" si="81"/>
        <v>62.449322000000002</v>
      </c>
      <c r="BV439" s="13">
        <f t="shared" si="82"/>
        <v>0</v>
      </c>
      <c r="BW439" s="13">
        <f t="shared" si="83"/>
        <v>9361.0270920000021</v>
      </c>
      <c r="BX439" s="13">
        <f t="shared" si="84"/>
        <v>5639.584871</v>
      </c>
    </row>
    <row r="440" spans="1:76" x14ac:dyDescent="0.25">
      <c r="A440">
        <v>16</v>
      </c>
      <c r="B440" t="s">
        <v>60</v>
      </c>
      <c r="C440" t="s">
        <v>61</v>
      </c>
      <c r="D440">
        <v>2021</v>
      </c>
      <c r="E440" t="s">
        <v>62</v>
      </c>
      <c r="F440" t="s">
        <v>63</v>
      </c>
      <c r="G440">
        <v>2</v>
      </c>
      <c r="H440" t="s">
        <v>64</v>
      </c>
      <c r="I440" t="s">
        <v>3667</v>
      </c>
      <c r="J440" t="s">
        <v>793</v>
      </c>
      <c r="K440" t="s">
        <v>794</v>
      </c>
      <c r="L440" t="s">
        <v>4104</v>
      </c>
      <c r="M440" t="s">
        <v>795</v>
      </c>
      <c r="N440" s="1" t="s">
        <v>68</v>
      </c>
      <c r="O440" t="s">
        <v>69</v>
      </c>
      <c r="P440" s="1" t="s">
        <v>70</v>
      </c>
      <c r="Q440" t="s">
        <v>71</v>
      </c>
      <c r="R440" t="s">
        <v>3790</v>
      </c>
      <c r="S440" t="s">
        <v>883</v>
      </c>
      <c r="T440">
        <v>11</v>
      </c>
      <c r="U440">
        <v>8</v>
      </c>
      <c r="V440" t="s">
        <v>891</v>
      </c>
      <c r="W440">
        <v>2</v>
      </c>
      <c r="X440" t="s">
        <v>78</v>
      </c>
      <c r="Y440">
        <v>1</v>
      </c>
      <c r="Z440" t="s">
        <v>75</v>
      </c>
      <c r="AA440">
        <v>1</v>
      </c>
      <c r="AB440" s="3">
        <v>100</v>
      </c>
      <c r="AC440" s="3">
        <v>100</v>
      </c>
      <c r="AD440" s="3">
        <v>100</v>
      </c>
      <c r="AE440" s="3">
        <v>100</v>
      </c>
      <c r="AF440" s="3">
        <v>100</v>
      </c>
      <c r="AG440" s="3">
        <v>100</v>
      </c>
      <c r="AH440" s="3">
        <v>100</v>
      </c>
      <c r="AI440" s="3">
        <v>0</v>
      </c>
      <c r="AJ440" s="3">
        <v>0</v>
      </c>
      <c r="AK440" s="3">
        <v>100</v>
      </c>
      <c r="AL440" s="3">
        <v>0</v>
      </c>
      <c r="AM440" s="3">
        <v>0</v>
      </c>
      <c r="AN440" s="3">
        <v>100</v>
      </c>
      <c r="AO440" s="3">
        <v>0</v>
      </c>
      <c r="AP440" s="3">
        <v>0</v>
      </c>
      <c r="AQ440" s="3" t="s">
        <v>79</v>
      </c>
      <c r="AR440" s="3" t="s">
        <v>79</v>
      </c>
      <c r="AS440" s="3" t="s">
        <v>79</v>
      </c>
      <c r="AT440" s="4">
        <v>74151820</v>
      </c>
      <c r="AU440" s="4">
        <v>74151820</v>
      </c>
      <c r="AV440" s="3">
        <v>100</v>
      </c>
      <c r="AW440" s="4">
        <v>232721719</v>
      </c>
      <c r="AX440" s="4">
        <v>150745140</v>
      </c>
      <c r="AY440" s="3">
        <v>64.78</v>
      </c>
      <c r="AZ440" s="4">
        <v>1000000000</v>
      </c>
      <c r="BA440" s="4">
        <v>0</v>
      </c>
      <c r="BB440" s="3">
        <v>0</v>
      </c>
      <c r="BC440" s="4">
        <v>34983197</v>
      </c>
      <c r="BD440" s="4">
        <v>0</v>
      </c>
      <c r="BE440" s="3">
        <v>0</v>
      </c>
      <c r="BF440" s="4">
        <v>22417705</v>
      </c>
      <c r="BG440" s="4">
        <v>0</v>
      </c>
      <c r="BH440" s="3">
        <v>0</v>
      </c>
      <c r="BI440" s="4">
        <v>1364274441</v>
      </c>
      <c r="BJ440" s="4">
        <v>224896960</v>
      </c>
      <c r="BK440" s="3">
        <v>16.48</v>
      </c>
      <c r="BM440" s="13">
        <f t="shared" si="73"/>
        <v>74.151820000000001</v>
      </c>
      <c r="BN440" s="13">
        <f t="shared" si="74"/>
        <v>74.151820000000001</v>
      </c>
      <c r="BO440" s="13">
        <f t="shared" si="75"/>
        <v>232.72171900000001</v>
      </c>
      <c r="BP440" s="13">
        <f t="shared" si="76"/>
        <v>150.74513999999999</v>
      </c>
      <c r="BQ440" s="13">
        <f t="shared" si="77"/>
        <v>1000</v>
      </c>
      <c r="BR440" s="13">
        <f t="shared" si="78"/>
        <v>0</v>
      </c>
      <c r="BS440" s="13">
        <f t="shared" si="79"/>
        <v>34.983196999999997</v>
      </c>
      <c r="BT440" s="13">
        <f t="shared" si="80"/>
        <v>0</v>
      </c>
      <c r="BU440" s="13">
        <f t="shared" si="81"/>
        <v>22.417705000000002</v>
      </c>
      <c r="BV440" s="13">
        <f t="shared" si="82"/>
        <v>0</v>
      </c>
      <c r="BW440" s="13">
        <f t="shared" si="83"/>
        <v>1364.274441</v>
      </c>
      <c r="BX440" s="13">
        <f t="shared" si="84"/>
        <v>224.89695999999998</v>
      </c>
    </row>
    <row r="441" spans="1:76" x14ac:dyDescent="0.25">
      <c r="A441">
        <v>16</v>
      </c>
      <c r="B441" t="s">
        <v>60</v>
      </c>
      <c r="C441" t="s">
        <v>61</v>
      </c>
      <c r="D441">
        <v>2021</v>
      </c>
      <c r="E441" t="s">
        <v>62</v>
      </c>
      <c r="F441" t="s">
        <v>63</v>
      </c>
      <c r="G441">
        <v>2</v>
      </c>
      <c r="H441" t="s">
        <v>64</v>
      </c>
      <c r="I441" t="s">
        <v>3667</v>
      </c>
      <c r="J441" t="s">
        <v>793</v>
      </c>
      <c r="K441" t="s">
        <v>794</v>
      </c>
      <c r="L441" t="s">
        <v>4104</v>
      </c>
      <c r="M441" t="s">
        <v>795</v>
      </c>
      <c r="N441" s="1" t="s">
        <v>68</v>
      </c>
      <c r="O441" t="s">
        <v>69</v>
      </c>
      <c r="P441" s="1" t="s">
        <v>70</v>
      </c>
      <c r="Q441" t="s">
        <v>71</v>
      </c>
      <c r="R441" t="s">
        <v>3790</v>
      </c>
      <c r="S441" t="s">
        <v>883</v>
      </c>
      <c r="T441">
        <v>11</v>
      </c>
      <c r="U441">
        <v>9</v>
      </c>
      <c r="V441" t="s">
        <v>892</v>
      </c>
      <c r="W441">
        <v>2</v>
      </c>
      <c r="X441" t="s">
        <v>78</v>
      </c>
      <c r="Y441">
        <v>1</v>
      </c>
      <c r="Z441" t="s">
        <v>75</v>
      </c>
      <c r="AA441">
        <v>1</v>
      </c>
      <c r="AB441" s="3">
        <v>0</v>
      </c>
      <c r="AC441" s="3">
        <v>0</v>
      </c>
      <c r="AD441" s="3">
        <v>0</v>
      </c>
      <c r="AE441" s="3">
        <v>100</v>
      </c>
      <c r="AF441" s="3">
        <v>100</v>
      </c>
      <c r="AG441" s="3">
        <v>100</v>
      </c>
      <c r="AH441" s="3">
        <v>100</v>
      </c>
      <c r="AI441" s="3">
        <v>0</v>
      </c>
      <c r="AJ441" s="3">
        <v>0</v>
      </c>
      <c r="AK441" s="3">
        <v>100</v>
      </c>
      <c r="AL441" s="3">
        <v>0</v>
      </c>
      <c r="AM441" s="3">
        <v>0</v>
      </c>
      <c r="AN441" s="3">
        <v>100</v>
      </c>
      <c r="AO441" s="3">
        <v>0</v>
      </c>
      <c r="AP441" s="3">
        <v>0</v>
      </c>
      <c r="AQ441" s="3" t="s">
        <v>79</v>
      </c>
      <c r="AR441" s="3" t="s">
        <v>79</v>
      </c>
      <c r="AS441" s="3" t="s">
        <v>79</v>
      </c>
      <c r="AT441" s="4">
        <v>0</v>
      </c>
      <c r="AU441" s="4">
        <v>0</v>
      </c>
      <c r="AV441" s="3">
        <v>0</v>
      </c>
      <c r="AW441" s="4">
        <v>45000000</v>
      </c>
      <c r="AX441" s="4">
        <v>45000000</v>
      </c>
      <c r="AY441" s="3">
        <v>100</v>
      </c>
      <c r="AZ441" s="4">
        <v>230000000</v>
      </c>
      <c r="BA441" s="4">
        <v>0</v>
      </c>
      <c r="BB441" s="3">
        <v>0</v>
      </c>
      <c r="BC441" s="4">
        <v>40000000</v>
      </c>
      <c r="BD441" s="4">
        <v>0</v>
      </c>
      <c r="BE441" s="3">
        <v>0</v>
      </c>
      <c r="BF441" s="4">
        <v>40000000</v>
      </c>
      <c r="BG441" s="4">
        <v>0</v>
      </c>
      <c r="BH441" s="3">
        <v>0</v>
      </c>
      <c r="BI441" s="4">
        <v>355000000</v>
      </c>
      <c r="BJ441" s="4">
        <v>45000000</v>
      </c>
      <c r="BK441" s="3">
        <v>12.68</v>
      </c>
      <c r="BM441" s="13">
        <f t="shared" si="73"/>
        <v>0</v>
      </c>
      <c r="BN441" s="13">
        <f t="shared" si="74"/>
        <v>0</v>
      </c>
      <c r="BO441" s="13">
        <f t="shared" si="75"/>
        <v>45</v>
      </c>
      <c r="BP441" s="13">
        <f t="shared" si="76"/>
        <v>45</v>
      </c>
      <c r="BQ441" s="13">
        <f t="shared" si="77"/>
        <v>230</v>
      </c>
      <c r="BR441" s="13">
        <f t="shared" si="78"/>
        <v>0</v>
      </c>
      <c r="BS441" s="13">
        <f t="shared" si="79"/>
        <v>40</v>
      </c>
      <c r="BT441" s="13">
        <f t="shared" si="80"/>
        <v>0</v>
      </c>
      <c r="BU441" s="13">
        <f t="shared" si="81"/>
        <v>40</v>
      </c>
      <c r="BV441" s="13">
        <f t="shared" si="82"/>
        <v>0</v>
      </c>
      <c r="BW441" s="13">
        <f t="shared" si="83"/>
        <v>355</v>
      </c>
      <c r="BX441" s="13">
        <f t="shared" si="84"/>
        <v>45</v>
      </c>
    </row>
    <row r="442" spans="1:76" x14ac:dyDescent="0.25">
      <c r="A442">
        <v>16</v>
      </c>
      <c r="B442" t="s">
        <v>60</v>
      </c>
      <c r="C442" t="s">
        <v>61</v>
      </c>
      <c r="D442">
        <v>2021</v>
      </c>
      <c r="E442" t="s">
        <v>62</v>
      </c>
      <c r="F442" t="s">
        <v>63</v>
      </c>
      <c r="G442">
        <v>2</v>
      </c>
      <c r="H442" t="s">
        <v>64</v>
      </c>
      <c r="I442" t="s">
        <v>3668</v>
      </c>
      <c r="J442" t="s">
        <v>893</v>
      </c>
      <c r="K442" t="s">
        <v>894</v>
      </c>
      <c r="L442" t="s">
        <v>4105</v>
      </c>
      <c r="M442" t="s">
        <v>895</v>
      </c>
      <c r="N442" s="1" t="s">
        <v>264</v>
      </c>
      <c r="O442" t="s">
        <v>265</v>
      </c>
      <c r="P442" s="1" t="s">
        <v>264</v>
      </c>
      <c r="Q442" t="s">
        <v>680</v>
      </c>
      <c r="R442" t="s">
        <v>3791</v>
      </c>
      <c r="S442" t="s">
        <v>896</v>
      </c>
      <c r="T442">
        <v>15</v>
      </c>
      <c r="U442">
        <v>1</v>
      </c>
      <c r="V442" t="s">
        <v>897</v>
      </c>
      <c r="W442">
        <v>1</v>
      </c>
      <c r="X442" t="s">
        <v>74</v>
      </c>
      <c r="Y442">
        <v>1</v>
      </c>
      <c r="Z442" t="s">
        <v>75</v>
      </c>
      <c r="AA442">
        <v>1</v>
      </c>
      <c r="AB442" s="3">
        <v>300</v>
      </c>
      <c r="AC442" s="3">
        <v>256</v>
      </c>
      <c r="AD442" s="3">
        <v>85.33</v>
      </c>
      <c r="AE442" s="3">
        <v>1544</v>
      </c>
      <c r="AF442" s="3">
        <v>591</v>
      </c>
      <c r="AG442" s="3">
        <v>38.28</v>
      </c>
      <c r="AH442" s="3">
        <v>1150</v>
      </c>
      <c r="AI442" s="3">
        <v>0</v>
      </c>
      <c r="AJ442" s="3">
        <v>0</v>
      </c>
      <c r="AK442" s="3">
        <v>1155</v>
      </c>
      <c r="AL442" s="3">
        <v>0</v>
      </c>
      <c r="AM442" s="3">
        <v>0</v>
      </c>
      <c r="AN442" s="3">
        <v>395</v>
      </c>
      <c r="AO442" s="3">
        <v>0</v>
      </c>
      <c r="AP442" s="3">
        <v>0</v>
      </c>
      <c r="AQ442" s="3">
        <v>4500</v>
      </c>
      <c r="AR442" s="3">
        <v>847</v>
      </c>
      <c r="AS442" s="3">
        <v>18.82</v>
      </c>
      <c r="AT442" s="4">
        <v>1341500000</v>
      </c>
      <c r="AU442" s="4">
        <v>1334499735</v>
      </c>
      <c r="AV442" s="3">
        <v>99.48</v>
      </c>
      <c r="AW442" s="4">
        <v>1957826667</v>
      </c>
      <c r="AX442" s="4">
        <v>1834692001</v>
      </c>
      <c r="AY442" s="3">
        <v>93.71</v>
      </c>
      <c r="AZ442" s="4">
        <v>1894750000</v>
      </c>
      <c r="BA442" s="4">
        <v>0</v>
      </c>
      <c r="BB442" s="3">
        <v>0</v>
      </c>
      <c r="BC442" s="4">
        <v>351144864</v>
      </c>
      <c r="BD442" s="4">
        <v>0</v>
      </c>
      <c r="BE442" s="3">
        <v>0</v>
      </c>
      <c r="BF442" s="4">
        <v>48822054</v>
      </c>
      <c r="BG442" s="4">
        <v>0</v>
      </c>
      <c r="BH442" s="3">
        <v>0</v>
      </c>
      <c r="BI442" s="4">
        <v>5594043585</v>
      </c>
      <c r="BJ442" s="4">
        <v>3169191736</v>
      </c>
      <c r="BK442" s="3">
        <v>56.65</v>
      </c>
      <c r="BM442" s="13">
        <f t="shared" si="73"/>
        <v>1341.5</v>
      </c>
      <c r="BN442" s="13">
        <f t="shared" si="74"/>
        <v>1334.4997350000001</v>
      </c>
      <c r="BO442" s="13">
        <f t="shared" si="75"/>
        <v>1957.826667</v>
      </c>
      <c r="BP442" s="13">
        <f t="shared" si="76"/>
        <v>1834.6920009999999</v>
      </c>
      <c r="BQ442" s="13">
        <f t="shared" si="77"/>
        <v>1894.75</v>
      </c>
      <c r="BR442" s="13">
        <f t="shared" si="78"/>
        <v>0</v>
      </c>
      <c r="BS442" s="13">
        <f t="shared" si="79"/>
        <v>351.14486399999998</v>
      </c>
      <c r="BT442" s="13">
        <f t="shared" si="80"/>
        <v>0</v>
      </c>
      <c r="BU442" s="13">
        <f t="shared" si="81"/>
        <v>48.822054000000001</v>
      </c>
      <c r="BV442" s="13">
        <f t="shared" si="82"/>
        <v>0</v>
      </c>
      <c r="BW442" s="13">
        <f t="shared" si="83"/>
        <v>5594.0435850000003</v>
      </c>
      <c r="BX442" s="13">
        <f t="shared" si="84"/>
        <v>3169.1917359999998</v>
      </c>
    </row>
    <row r="443" spans="1:76" x14ac:dyDescent="0.25">
      <c r="A443">
        <v>16</v>
      </c>
      <c r="B443" t="s">
        <v>60</v>
      </c>
      <c r="C443" t="s">
        <v>61</v>
      </c>
      <c r="D443">
        <v>2021</v>
      </c>
      <c r="E443" t="s">
        <v>62</v>
      </c>
      <c r="F443" t="s">
        <v>63</v>
      </c>
      <c r="G443">
        <v>2</v>
      </c>
      <c r="H443" t="s">
        <v>64</v>
      </c>
      <c r="I443" t="s">
        <v>3668</v>
      </c>
      <c r="J443" t="s">
        <v>893</v>
      </c>
      <c r="K443" t="s">
        <v>894</v>
      </c>
      <c r="L443" t="s">
        <v>4105</v>
      </c>
      <c r="M443" t="s">
        <v>895</v>
      </c>
      <c r="N443" s="1" t="s">
        <v>264</v>
      </c>
      <c r="O443" t="s">
        <v>265</v>
      </c>
      <c r="P443" s="1" t="s">
        <v>264</v>
      </c>
      <c r="Q443" t="s">
        <v>680</v>
      </c>
      <c r="R443" t="s">
        <v>3791</v>
      </c>
      <c r="S443" t="s">
        <v>896</v>
      </c>
      <c r="T443">
        <v>15</v>
      </c>
      <c r="U443">
        <v>2</v>
      </c>
      <c r="V443" t="s">
        <v>898</v>
      </c>
      <c r="W443">
        <v>1</v>
      </c>
      <c r="X443" t="s">
        <v>74</v>
      </c>
      <c r="Y443">
        <v>1</v>
      </c>
      <c r="Z443" t="s">
        <v>75</v>
      </c>
      <c r="AA443">
        <v>1</v>
      </c>
      <c r="AB443" s="3">
        <v>200</v>
      </c>
      <c r="AC443" s="3">
        <v>121</v>
      </c>
      <c r="AD443" s="3">
        <v>60.5</v>
      </c>
      <c r="AE443" s="3">
        <v>1526</v>
      </c>
      <c r="AF443" s="3">
        <v>379</v>
      </c>
      <c r="AG443" s="3">
        <v>24.84</v>
      </c>
      <c r="AH443" s="3">
        <v>1310</v>
      </c>
      <c r="AI443" s="3">
        <v>0</v>
      </c>
      <c r="AJ443" s="3">
        <v>0</v>
      </c>
      <c r="AK443" s="3">
        <v>1155</v>
      </c>
      <c r="AL443" s="3">
        <v>0</v>
      </c>
      <c r="AM443" s="3">
        <v>0</v>
      </c>
      <c r="AN443" s="3">
        <v>388</v>
      </c>
      <c r="AO443" s="3">
        <v>0</v>
      </c>
      <c r="AP443" s="3">
        <v>0</v>
      </c>
      <c r="AQ443" s="3">
        <v>4500</v>
      </c>
      <c r="AR443" s="3">
        <v>500</v>
      </c>
      <c r="AS443" s="3">
        <v>11.11</v>
      </c>
      <c r="AT443" s="4">
        <v>8770440000</v>
      </c>
      <c r="AU443" s="4">
        <v>8673522836</v>
      </c>
      <c r="AV443" s="3">
        <v>98.89</v>
      </c>
      <c r="AW443" s="4">
        <v>22042173333</v>
      </c>
      <c r="AX443" s="4">
        <v>12118015053</v>
      </c>
      <c r="AY443" s="3">
        <v>54.98</v>
      </c>
      <c r="AZ443" s="4">
        <v>18478300000</v>
      </c>
      <c r="BA443" s="4">
        <v>0</v>
      </c>
      <c r="BB443" s="3">
        <v>0</v>
      </c>
      <c r="BC443" s="4">
        <v>9368975415</v>
      </c>
      <c r="BD443" s="4">
        <v>0</v>
      </c>
      <c r="BE443" s="3">
        <v>0</v>
      </c>
      <c r="BF443" s="4">
        <v>3529364676</v>
      </c>
      <c r="BG443" s="4">
        <v>0</v>
      </c>
      <c r="BH443" s="3">
        <v>0</v>
      </c>
      <c r="BI443" s="4">
        <v>62189253424</v>
      </c>
      <c r="BJ443" s="4">
        <v>20791537889</v>
      </c>
      <c r="BK443" s="3">
        <v>33.43</v>
      </c>
      <c r="BM443" s="13">
        <f t="shared" si="73"/>
        <v>8770.44</v>
      </c>
      <c r="BN443" s="13">
        <f t="shared" si="74"/>
        <v>8673.5228360000001</v>
      </c>
      <c r="BO443" s="13">
        <f t="shared" si="75"/>
        <v>22042.173332999999</v>
      </c>
      <c r="BP443" s="13">
        <f t="shared" si="76"/>
        <v>12118.015052999999</v>
      </c>
      <c r="BQ443" s="13">
        <f t="shared" si="77"/>
        <v>18478.3</v>
      </c>
      <c r="BR443" s="13">
        <f t="shared" si="78"/>
        <v>0</v>
      </c>
      <c r="BS443" s="13">
        <f t="shared" si="79"/>
        <v>9368.9754150000008</v>
      </c>
      <c r="BT443" s="13">
        <f t="shared" si="80"/>
        <v>0</v>
      </c>
      <c r="BU443" s="13">
        <f t="shared" si="81"/>
        <v>3529.3646760000001</v>
      </c>
      <c r="BV443" s="13">
        <f t="shared" si="82"/>
        <v>0</v>
      </c>
      <c r="BW443" s="13">
        <f t="shared" si="83"/>
        <v>62189.253424000002</v>
      </c>
      <c r="BX443" s="13">
        <f t="shared" si="84"/>
        <v>20791.537888999999</v>
      </c>
    </row>
    <row r="444" spans="1:76" x14ac:dyDescent="0.25">
      <c r="A444">
        <v>16</v>
      </c>
      <c r="B444" t="s">
        <v>60</v>
      </c>
      <c r="C444" t="s">
        <v>61</v>
      </c>
      <c r="D444">
        <v>2021</v>
      </c>
      <c r="E444" t="s">
        <v>62</v>
      </c>
      <c r="F444" t="s">
        <v>63</v>
      </c>
      <c r="G444">
        <v>2</v>
      </c>
      <c r="H444" t="s">
        <v>64</v>
      </c>
      <c r="I444" t="s">
        <v>3668</v>
      </c>
      <c r="J444" t="s">
        <v>893</v>
      </c>
      <c r="K444" t="s">
        <v>894</v>
      </c>
      <c r="L444" t="s">
        <v>4105</v>
      </c>
      <c r="M444" t="s">
        <v>895</v>
      </c>
      <c r="N444" s="1" t="s">
        <v>264</v>
      </c>
      <c r="O444" t="s">
        <v>265</v>
      </c>
      <c r="P444" s="1" t="s">
        <v>264</v>
      </c>
      <c r="Q444" t="s">
        <v>680</v>
      </c>
      <c r="R444" t="s">
        <v>3792</v>
      </c>
      <c r="S444" t="s">
        <v>899</v>
      </c>
      <c r="T444">
        <v>24</v>
      </c>
      <c r="U444">
        <v>1</v>
      </c>
      <c r="V444" t="s">
        <v>900</v>
      </c>
      <c r="W444">
        <v>1</v>
      </c>
      <c r="X444" t="s">
        <v>74</v>
      </c>
      <c r="Y444">
        <v>1</v>
      </c>
      <c r="Z444" t="s">
        <v>75</v>
      </c>
      <c r="AA444">
        <v>1</v>
      </c>
      <c r="AB444" s="3">
        <v>170</v>
      </c>
      <c r="AC444" s="3">
        <v>0</v>
      </c>
      <c r="AD444" s="3">
        <v>0</v>
      </c>
      <c r="AE444" s="3">
        <v>2500</v>
      </c>
      <c r="AF444" s="3">
        <v>816</v>
      </c>
      <c r="AG444" s="3">
        <v>32.64</v>
      </c>
      <c r="AH444" s="3">
        <v>3800</v>
      </c>
      <c r="AI444" s="3">
        <v>0</v>
      </c>
      <c r="AJ444" s="3">
        <v>0</v>
      </c>
      <c r="AK444" s="3">
        <v>3200</v>
      </c>
      <c r="AL444" s="3">
        <v>0</v>
      </c>
      <c r="AM444" s="3">
        <v>0</v>
      </c>
      <c r="AN444" s="3">
        <v>2080</v>
      </c>
      <c r="AO444" s="3">
        <v>0</v>
      </c>
      <c r="AP444" s="3">
        <v>0</v>
      </c>
      <c r="AQ444" s="3">
        <v>11580</v>
      </c>
      <c r="AR444" s="3">
        <v>816</v>
      </c>
      <c r="AS444" s="3">
        <v>7.05</v>
      </c>
      <c r="AT444" s="4">
        <v>16831409458</v>
      </c>
      <c r="AU444" s="4">
        <v>15908183975</v>
      </c>
      <c r="AV444" s="3">
        <v>94.51</v>
      </c>
      <c r="AW444" s="4">
        <v>113142067200</v>
      </c>
      <c r="AX444" s="4">
        <v>41729085374</v>
      </c>
      <c r="AY444" s="3">
        <v>36.880000000000003</v>
      </c>
      <c r="AZ444" s="4">
        <v>29915452000</v>
      </c>
      <c r="BA444" s="4">
        <v>0</v>
      </c>
      <c r="BB444" s="3">
        <v>0</v>
      </c>
      <c r="BC444" s="4">
        <v>18031000000</v>
      </c>
      <c r="BD444" s="4">
        <v>0</v>
      </c>
      <c r="BE444" s="3">
        <v>0</v>
      </c>
      <c r="BF444" s="4">
        <v>4653000000</v>
      </c>
      <c r="BG444" s="4">
        <v>0</v>
      </c>
      <c r="BH444" s="3">
        <v>0</v>
      </c>
      <c r="BI444" s="4">
        <v>182572928658</v>
      </c>
      <c r="BJ444" s="4">
        <v>57637269349</v>
      </c>
      <c r="BK444" s="3">
        <v>31.57</v>
      </c>
      <c r="BM444" s="13">
        <f t="shared" si="73"/>
        <v>16831.409457999998</v>
      </c>
      <c r="BN444" s="13">
        <f t="shared" si="74"/>
        <v>15908.183975</v>
      </c>
      <c r="BO444" s="13">
        <f t="shared" si="75"/>
        <v>113142.0672</v>
      </c>
      <c r="BP444" s="13">
        <f t="shared" si="76"/>
        <v>41729.085374000002</v>
      </c>
      <c r="BQ444" s="13">
        <f t="shared" si="77"/>
        <v>29915.452000000001</v>
      </c>
      <c r="BR444" s="13">
        <f t="shared" si="78"/>
        <v>0</v>
      </c>
      <c r="BS444" s="13">
        <f t="shared" si="79"/>
        <v>18031</v>
      </c>
      <c r="BT444" s="13">
        <f t="shared" si="80"/>
        <v>0</v>
      </c>
      <c r="BU444" s="13">
        <f t="shared" si="81"/>
        <v>4653</v>
      </c>
      <c r="BV444" s="13">
        <f t="shared" si="82"/>
        <v>0</v>
      </c>
      <c r="BW444" s="13">
        <f t="shared" si="83"/>
        <v>182572.92865799999</v>
      </c>
      <c r="BX444" s="13">
        <f t="shared" si="84"/>
        <v>57637.269349000002</v>
      </c>
    </row>
    <row r="445" spans="1:76" x14ac:dyDescent="0.25">
      <c r="A445">
        <v>16</v>
      </c>
      <c r="B445" t="s">
        <v>60</v>
      </c>
      <c r="C445" t="s">
        <v>61</v>
      </c>
      <c r="D445">
        <v>2021</v>
      </c>
      <c r="E445" t="s">
        <v>62</v>
      </c>
      <c r="F445" t="s">
        <v>63</v>
      </c>
      <c r="G445">
        <v>2</v>
      </c>
      <c r="H445" t="s">
        <v>64</v>
      </c>
      <c r="I445" t="s">
        <v>3668</v>
      </c>
      <c r="J445" t="s">
        <v>893</v>
      </c>
      <c r="K445" t="s">
        <v>894</v>
      </c>
      <c r="L445" t="s">
        <v>4105</v>
      </c>
      <c r="M445" t="s">
        <v>895</v>
      </c>
      <c r="N445" s="1" t="s">
        <v>264</v>
      </c>
      <c r="O445" t="s">
        <v>265</v>
      </c>
      <c r="P445" s="1" t="s">
        <v>264</v>
      </c>
      <c r="Q445" t="s">
        <v>680</v>
      </c>
      <c r="R445" t="s">
        <v>3792</v>
      </c>
      <c r="S445" t="s">
        <v>899</v>
      </c>
      <c r="T445">
        <v>24</v>
      </c>
      <c r="U445">
        <v>2</v>
      </c>
      <c r="V445" t="s">
        <v>901</v>
      </c>
      <c r="W445">
        <v>1</v>
      </c>
      <c r="X445" t="s">
        <v>74</v>
      </c>
      <c r="Y445">
        <v>1</v>
      </c>
      <c r="Z445" t="s">
        <v>75</v>
      </c>
      <c r="AA445">
        <v>1</v>
      </c>
      <c r="AB445" s="3">
        <v>11000</v>
      </c>
      <c r="AC445" s="3">
        <v>8984</v>
      </c>
      <c r="AD445" s="3">
        <v>81.67</v>
      </c>
      <c r="AE445" s="3">
        <v>2016</v>
      </c>
      <c r="AF445" s="3">
        <v>1524</v>
      </c>
      <c r="AG445" s="3">
        <v>75.599999999999994</v>
      </c>
      <c r="AH445" s="3">
        <v>0</v>
      </c>
      <c r="AI445" s="3">
        <v>0</v>
      </c>
      <c r="AJ445" s="3">
        <v>0</v>
      </c>
      <c r="AK445" s="3">
        <v>0</v>
      </c>
      <c r="AL445" s="3">
        <v>0</v>
      </c>
      <c r="AM445" s="3">
        <v>0</v>
      </c>
      <c r="AN445" s="3">
        <v>0</v>
      </c>
      <c r="AO445" s="3">
        <v>0</v>
      </c>
      <c r="AP445" s="3">
        <v>0</v>
      </c>
      <c r="AQ445" s="3">
        <v>11000</v>
      </c>
      <c r="AR445" s="3">
        <v>10508</v>
      </c>
      <c r="AS445" s="3">
        <v>95.53</v>
      </c>
      <c r="AT445" s="4">
        <v>10451174265</v>
      </c>
      <c r="AU445" s="4">
        <v>10425681332</v>
      </c>
      <c r="AV445" s="3">
        <v>99.76</v>
      </c>
      <c r="AW445" s="4">
        <v>0</v>
      </c>
      <c r="AX445" s="4">
        <v>0</v>
      </c>
      <c r="AY445" s="3">
        <v>0</v>
      </c>
      <c r="AZ445" s="4">
        <v>0</v>
      </c>
      <c r="BA445" s="4">
        <v>0</v>
      </c>
      <c r="BB445" s="3">
        <v>0</v>
      </c>
      <c r="BC445" s="4">
        <v>0</v>
      </c>
      <c r="BD445" s="4">
        <v>0</v>
      </c>
      <c r="BE445" s="3">
        <v>0</v>
      </c>
      <c r="BF445" s="4">
        <v>0</v>
      </c>
      <c r="BG445" s="4">
        <v>0</v>
      </c>
      <c r="BH445" s="3">
        <v>0</v>
      </c>
      <c r="BI445" s="4">
        <v>10451174265</v>
      </c>
      <c r="BJ445" s="4">
        <v>10425681332</v>
      </c>
      <c r="BK445" s="3">
        <v>99.76</v>
      </c>
      <c r="BL445" t="s">
        <v>902</v>
      </c>
      <c r="BM445" s="13">
        <f t="shared" si="73"/>
        <v>10451.174265</v>
      </c>
      <c r="BN445" s="13">
        <f t="shared" si="74"/>
        <v>10425.681332</v>
      </c>
      <c r="BO445" s="13">
        <f t="shared" si="75"/>
        <v>0</v>
      </c>
      <c r="BP445" s="13">
        <f t="shared" si="76"/>
        <v>0</v>
      </c>
      <c r="BQ445" s="13">
        <f t="shared" si="77"/>
        <v>0</v>
      </c>
      <c r="BR445" s="13">
        <f t="shared" si="78"/>
        <v>0</v>
      </c>
      <c r="BS445" s="13">
        <f t="shared" si="79"/>
        <v>0</v>
      </c>
      <c r="BT445" s="13">
        <f t="shared" si="80"/>
        <v>0</v>
      </c>
      <c r="BU445" s="13">
        <f t="shared" si="81"/>
        <v>0</v>
      </c>
      <c r="BV445" s="13">
        <f t="shared" si="82"/>
        <v>0</v>
      </c>
      <c r="BW445" s="13">
        <f t="shared" si="83"/>
        <v>10451.174265</v>
      </c>
      <c r="BX445" s="13">
        <f t="shared" si="84"/>
        <v>10425.681332</v>
      </c>
    </row>
    <row r="446" spans="1:76" x14ac:dyDescent="0.25">
      <c r="A446">
        <v>16</v>
      </c>
      <c r="B446" t="s">
        <v>60</v>
      </c>
      <c r="C446" t="s">
        <v>61</v>
      </c>
      <c r="D446">
        <v>2021</v>
      </c>
      <c r="E446" t="s">
        <v>62</v>
      </c>
      <c r="F446" t="s">
        <v>63</v>
      </c>
      <c r="G446">
        <v>2</v>
      </c>
      <c r="H446" t="s">
        <v>64</v>
      </c>
      <c r="I446" t="s">
        <v>3668</v>
      </c>
      <c r="J446" t="s">
        <v>893</v>
      </c>
      <c r="K446" t="s">
        <v>894</v>
      </c>
      <c r="L446" t="s">
        <v>4105</v>
      </c>
      <c r="M446" t="s">
        <v>895</v>
      </c>
      <c r="N446" s="1" t="s">
        <v>264</v>
      </c>
      <c r="O446" t="s">
        <v>265</v>
      </c>
      <c r="P446" s="1" t="s">
        <v>264</v>
      </c>
      <c r="Q446" t="s">
        <v>680</v>
      </c>
      <c r="R446" t="s">
        <v>3792</v>
      </c>
      <c r="S446" t="s">
        <v>899</v>
      </c>
      <c r="T446">
        <v>24</v>
      </c>
      <c r="U446">
        <v>3</v>
      </c>
      <c r="V446" t="s">
        <v>903</v>
      </c>
      <c r="W446">
        <v>3</v>
      </c>
      <c r="X446" t="s">
        <v>142</v>
      </c>
      <c r="Y446">
        <v>1</v>
      </c>
      <c r="Z446" t="s">
        <v>75</v>
      </c>
      <c r="AA446">
        <v>1</v>
      </c>
      <c r="AB446" s="3">
        <v>0.9</v>
      </c>
      <c r="AC446" s="3">
        <v>0.89</v>
      </c>
      <c r="AD446" s="3">
        <v>98.89</v>
      </c>
      <c r="AE446" s="3">
        <v>1</v>
      </c>
      <c r="AF446" s="3">
        <v>1</v>
      </c>
      <c r="AG446" s="3">
        <v>100</v>
      </c>
      <c r="AH446" s="3">
        <v>0</v>
      </c>
      <c r="AI446" s="3">
        <v>0</v>
      </c>
      <c r="AJ446" s="3">
        <v>0</v>
      </c>
      <c r="AK446" s="3">
        <v>0</v>
      </c>
      <c r="AL446" s="3">
        <v>0</v>
      </c>
      <c r="AM446" s="3">
        <v>0</v>
      </c>
      <c r="AN446" s="3">
        <v>0</v>
      </c>
      <c r="AO446" s="3">
        <v>0</v>
      </c>
      <c r="AP446" s="3">
        <v>0</v>
      </c>
      <c r="AQ446" s="3" t="s">
        <v>79</v>
      </c>
      <c r="AR446" s="3" t="s">
        <v>79</v>
      </c>
      <c r="AS446" s="3" t="s">
        <v>79</v>
      </c>
      <c r="AT446" s="4">
        <v>102302955</v>
      </c>
      <c r="AU446" s="4">
        <v>102302955</v>
      </c>
      <c r="AV446" s="3">
        <v>100</v>
      </c>
      <c r="AW446" s="4">
        <v>264100000</v>
      </c>
      <c r="AX446" s="4">
        <v>264100000</v>
      </c>
      <c r="AY446" s="3">
        <v>100</v>
      </c>
      <c r="AZ446" s="4">
        <v>0</v>
      </c>
      <c r="BA446" s="4">
        <v>0</v>
      </c>
      <c r="BB446" s="3">
        <v>0</v>
      </c>
      <c r="BC446" s="4">
        <v>0</v>
      </c>
      <c r="BD446" s="4">
        <v>0</v>
      </c>
      <c r="BE446" s="3">
        <v>0</v>
      </c>
      <c r="BF446" s="4">
        <v>0</v>
      </c>
      <c r="BG446" s="4">
        <v>0</v>
      </c>
      <c r="BH446" s="3">
        <v>0</v>
      </c>
      <c r="BI446" s="4">
        <v>366402955</v>
      </c>
      <c r="BJ446" s="4">
        <v>366402955</v>
      </c>
      <c r="BK446" s="3">
        <v>100</v>
      </c>
      <c r="BL446" t="s">
        <v>904</v>
      </c>
      <c r="BM446" s="13">
        <f t="shared" si="73"/>
        <v>102.302955</v>
      </c>
      <c r="BN446" s="13">
        <f t="shared" si="74"/>
        <v>102.302955</v>
      </c>
      <c r="BO446" s="13">
        <f t="shared" si="75"/>
        <v>264.10000000000002</v>
      </c>
      <c r="BP446" s="13">
        <f t="shared" si="76"/>
        <v>264.10000000000002</v>
      </c>
      <c r="BQ446" s="13">
        <f t="shared" si="77"/>
        <v>0</v>
      </c>
      <c r="BR446" s="13">
        <f t="shared" si="78"/>
        <v>0</v>
      </c>
      <c r="BS446" s="13">
        <f t="shared" si="79"/>
        <v>0</v>
      </c>
      <c r="BT446" s="13">
        <f t="shared" si="80"/>
        <v>0</v>
      </c>
      <c r="BU446" s="13">
        <f t="shared" si="81"/>
        <v>0</v>
      </c>
      <c r="BV446" s="13">
        <f t="shared" si="82"/>
        <v>0</v>
      </c>
      <c r="BW446" s="13">
        <f t="shared" si="83"/>
        <v>366.40295500000002</v>
      </c>
      <c r="BX446" s="13">
        <f t="shared" si="84"/>
        <v>366.40295500000002</v>
      </c>
    </row>
    <row r="447" spans="1:76" x14ac:dyDescent="0.25">
      <c r="A447">
        <v>16</v>
      </c>
      <c r="B447" t="s">
        <v>60</v>
      </c>
      <c r="C447" t="s">
        <v>61</v>
      </c>
      <c r="D447">
        <v>2021</v>
      </c>
      <c r="E447" t="s">
        <v>62</v>
      </c>
      <c r="F447" t="s">
        <v>63</v>
      </c>
      <c r="G447">
        <v>2</v>
      </c>
      <c r="H447" t="s">
        <v>64</v>
      </c>
      <c r="I447" t="s">
        <v>3668</v>
      </c>
      <c r="J447" t="s">
        <v>893</v>
      </c>
      <c r="K447" t="s">
        <v>894</v>
      </c>
      <c r="L447" t="s">
        <v>4105</v>
      </c>
      <c r="M447" t="s">
        <v>895</v>
      </c>
      <c r="N447" s="1" t="s">
        <v>264</v>
      </c>
      <c r="O447" t="s">
        <v>265</v>
      </c>
      <c r="P447" s="1" t="s">
        <v>264</v>
      </c>
      <c r="Q447" t="s">
        <v>680</v>
      </c>
      <c r="R447" t="s">
        <v>3792</v>
      </c>
      <c r="S447" t="s">
        <v>899</v>
      </c>
      <c r="T447">
        <v>24</v>
      </c>
      <c r="U447">
        <v>4</v>
      </c>
      <c r="V447" t="s">
        <v>905</v>
      </c>
      <c r="W447">
        <v>1</v>
      </c>
      <c r="X447" t="s">
        <v>74</v>
      </c>
      <c r="Y447">
        <v>1</v>
      </c>
      <c r="Z447" t="s">
        <v>75</v>
      </c>
      <c r="AA447">
        <v>1</v>
      </c>
      <c r="AB447" s="3">
        <v>0</v>
      </c>
      <c r="AC447" s="3">
        <v>0</v>
      </c>
      <c r="AD447" s="3">
        <v>0</v>
      </c>
      <c r="AE447" s="3">
        <v>285</v>
      </c>
      <c r="AF447" s="3">
        <v>0</v>
      </c>
      <c r="AG447" s="3">
        <v>0</v>
      </c>
      <c r="AH447" s="3">
        <v>2865</v>
      </c>
      <c r="AI447" s="3">
        <v>0</v>
      </c>
      <c r="AJ447" s="3">
        <v>0</v>
      </c>
      <c r="AK447" s="3">
        <v>0</v>
      </c>
      <c r="AL447" s="3">
        <v>0</v>
      </c>
      <c r="AM447" s="3">
        <v>0</v>
      </c>
      <c r="AN447" s="3">
        <v>0</v>
      </c>
      <c r="AO447" s="3">
        <v>0</v>
      </c>
      <c r="AP447" s="3">
        <v>0</v>
      </c>
      <c r="AQ447" s="3">
        <v>3150</v>
      </c>
      <c r="AR447" s="3">
        <v>0</v>
      </c>
      <c r="AS447" s="3">
        <v>0</v>
      </c>
      <c r="AT447" s="4">
        <v>0</v>
      </c>
      <c r="AU447" s="4">
        <v>0</v>
      </c>
      <c r="AV447" s="3">
        <v>0</v>
      </c>
      <c r="AW447" s="4">
        <v>23772000000</v>
      </c>
      <c r="AX447" s="4">
        <v>2052000000</v>
      </c>
      <c r="AY447" s="3">
        <v>8.6300000000000008</v>
      </c>
      <c r="AZ447" s="4">
        <v>64975000</v>
      </c>
      <c r="BA447" s="4">
        <v>0</v>
      </c>
      <c r="BB447" s="3">
        <v>0</v>
      </c>
      <c r="BC447" s="4">
        <v>0</v>
      </c>
      <c r="BD447" s="4">
        <v>0</v>
      </c>
      <c r="BE447" s="3">
        <v>0</v>
      </c>
      <c r="BF447" s="4">
        <v>0</v>
      </c>
      <c r="BG447" s="4">
        <v>0</v>
      </c>
      <c r="BH447" s="3">
        <v>0</v>
      </c>
      <c r="BI447" s="4">
        <v>23836975000</v>
      </c>
      <c r="BJ447" s="4">
        <v>2052000000</v>
      </c>
      <c r="BK447" s="3">
        <v>8.61</v>
      </c>
      <c r="BL447" t="s">
        <v>906</v>
      </c>
      <c r="BM447" s="13">
        <f t="shared" si="73"/>
        <v>0</v>
      </c>
      <c r="BN447" s="13">
        <f t="shared" si="74"/>
        <v>0</v>
      </c>
      <c r="BO447" s="13">
        <f t="shared" si="75"/>
        <v>23772</v>
      </c>
      <c r="BP447" s="13">
        <f t="shared" si="76"/>
        <v>2052</v>
      </c>
      <c r="BQ447" s="13">
        <f t="shared" si="77"/>
        <v>64.974999999999994</v>
      </c>
      <c r="BR447" s="13">
        <f t="shared" si="78"/>
        <v>0</v>
      </c>
      <c r="BS447" s="13">
        <f t="shared" si="79"/>
        <v>0</v>
      </c>
      <c r="BT447" s="13">
        <f t="shared" si="80"/>
        <v>0</v>
      </c>
      <c r="BU447" s="13">
        <f t="shared" si="81"/>
        <v>0</v>
      </c>
      <c r="BV447" s="13">
        <f t="shared" si="82"/>
        <v>0</v>
      </c>
      <c r="BW447" s="13">
        <f t="shared" si="83"/>
        <v>23836.974999999999</v>
      </c>
      <c r="BX447" s="13">
        <f t="shared" si="84"/>
        <v>2052</v>
      </c>
    </row>
    <row r="448" spans="1:76" x14ac:dyDescent="0.25">
      <c r="A448">
        <v>16</v>
      </c>
      <c r="B448" t="s">
        <v>60</v>
      </c>
      <c r="C448" t="s">
        <v>61</v>
      </c>
      <c r="D448">
        <v>2021</v>
      </c>
      <c r="E448" t="s">
        <v>62</v>
      </c>
      <c r="F448" t="s">
        <v>63</v>
      </c>
      <c r="G448">
        <v>2</v>
      </c>
      <c r="H448" t="s">
        <v>64</v>
      </c>
      <c r="I448" t="s">
        <v>3668</v>
      </c>
      <c r="J448" t="s">
        <v>893</v>
      </c>
      <c r="K448" t="s">
        <v>894</v>
      </c>
      <c r="L448" t="s">
        <v>4105</v>
      </c>
      <c r="M448" t="s">
        <v>895</v>
      </c>
      <c r="N448" s="1" t="s">
        <v>264</v>
      </c>
      <c r="O448" t="s">
        <v>265</v>
      </c>
      <c r="P448" s="1" t="s">
        <v>264</v>
      </c>
      <c r="Q448" t="s">
        <v>680</v>
      </c>
      <c r="R448" t="s">
        <v>3792</v>
      </c>
      <c r="S448" t="s">
        <v>899</v>
      </c>
      <c r="T448">
        <v>24</v>
      </c>
      <c r="U448">
        <v>5</v>
      </c>
      <c r="V448" t="s">
        <v>907</v>
      </c>
      <c r="W448">
        <v>1</v>
      </c>
      <c r="X448" t="s">
        <v>74</v>
      </c>
      <c r="Y448">
        <v>1</v>
      </c>
      <c r="Z448" t="s">
        <v>75</v>
      </c>
      <c r="AA448">
        <v>1</v>
      </c>
      <c r="AB448" s="3">
        <v>0</v>
      </c>
      <c r="AC448" s="3">
        <v>0</v>
      </c>
      <c r="AD448" s="3">
        <v>0</v>
      </c>
      <c r="AE448" s="3">
        <v>14504</v>
      </c>
      <c r="AF448" s="3">
        <v>13504</v>
      </c>
      <c r="AG448" s="3">
        <v>93.11</v>
      </c>
      <c r="AH448" s="3">
        <v>0</v>
      </c>
      <c r="AI448" s="3">
        <v>0</v>
      </c>
      <c r="AJ448" s="3">
        <v>0</v>
      </c>
      <c r="AK448" s="3">
        <v>0</v>
      </c>
      <c r="AL448" s="3">
        <v>0</v>
      </c>
      <c r="AM448" s="3">
        <v>0</v>
      </c>
      <c r="AN448" s="3">
        <v>0</v>
      </c>
      <c r="AO448" s="3">
        <v>0</v>
      </c>
      <c r="AP448" s="3">
        <v>0</v>
      </c>
      <c r="AQ448" s="3">
        <v>14504</v>
      </c>
      <c r="AR448" s="3">
        <v>13504</v>
      </c>
      <c r="AS448" s="3">
        <v>93.11</v>
      </c>
      <c r="AT448" s="4">
        <v>0</v>
      </c>
      <c r="AU448" s="4">
        <v>0</v>
      </c>
      <c r="AV448" s="3">
        <v>0</v>
      </c>
      <c r="AW448" s="4">
        <v>7914832800</v>
      </c>
      <c r="AX448" s="4">
        <v>7887275200</v>
      </c>
      <c r="AY448" s="3">
        <v>99.65</v>
      </c>
      <c r="AZ448" s="4">
        <v>0</v>
      </c>
      <c r="BA448" s="4">
        <v>0</v>
      </c>
      <c r="BB448" s="3">
        <v>0</v>
      </c>
      <c r="BC448" s="4">
        <v>0</v>
      </c>
      <c r="BD448" s="4">
        <v>0</v>
      </c>
      <c r="BE448" s="3">
        <v>0</v>
      </c>
      <c r="BF448" s="4">
        <v>0</v>
      </c>
      <c r="BG448" s="4">
        <v>0</v>
      </c>
      <c r="BH448" s="3">
        <v>0</v>
      </c>
      <c r="BI448" s="4">
        <v>7914832800</v>
      </c>
      <c r="BJ448" s="4">
        <v>7887275200</v>
      </c>
      <c r="BK448" s="3">
        <v>99.65</v>
      </c>
      <c r="BL448" t="s">
        <v>908</v>
      </c>
      <c r="BM448" s="13">
        <f t="shared" si="73"/>
        <v>0</v>
      </c>
      <c r="BN448" s="13">
        <f t="shared" si="74"/>
        <v>0</v>
      </c>
      <c r="BO448" s="13">
        <f t="shared" si="75"/>
        <v>7914.8328000000001</v>
      </c>
      <c r="BP448" s="13">
        <f t="shared" si="76"/>
        <v>7887.2752</v>
      </c>
      <c r="BQ448" s="13">
        <f t="shared" si="77"/>
        <v>0</v>
      </c>
      <c r="BR448" s="13">
        <f t="shared" si="78"/>
        <v>0</v>
      </c>
      <c r="BS448" s="13">
        <f t="shared" si="79"/>
        <v>0</v>
      </c>
      <c r="BT448" s="13">
        <f t="shared" si="80"/>
        <v>0</v>
      </c>
      <c r="BU448" s="13">
        <f t="shared" si="81"/>
        <v>0</v>
      </c>
      <c r="BV448" s="13">
        <f t="shared" si="82"/>
        <v>0</v>
      </c>
      <c r="BW448" s="13">
        <f t="shared" si="83"/>
        <v>7914.8328000000001</v>
      </c>
      <c r="BX448" s="13">
        <f t="shared" si="84"/>
        <v>7887.2752</v>
      </c>
    </row>
    <row r="449" spans="1:76" x14ac:dyDescent="0.25">
      <c r="A449">
        <v>16</v>
      </c>
      <c r="B449" t="s">
        <v>60</v>
      </c>
      <c r="C449" t="s">
        <v>61</v>
      </c>
      <c r="D449">
        <v>2021</v>
      </c>
      <c r="E449" t="s">
        <v>62</v>
      </c>
      <c r="F449" t="s">
        <v>63</v>
      </c>
      <c r="G449">
        <v>2</v>
      </c>
      <c r="H449" t="s">
        <v>64</v>
      </c>
      <c r="I449" t="s">
        <v>3668</v>
      </c>
      <c r="J449" t="s">
        <v>893</v>
      </c>
      <c r="K449" t="s">
        <v>894</v>
      </c>
      <c r="L449" t="s">
        <v>4105</v>
      </c>
      <c r="M449" t="s">
        <v>895</v>
      </c>
      <c r="N449" s="1" t="s">
        <v>264</v>
      </c>
      <c r="O449" t="s">
        <v>265</v>
      </c>
      <c r="P449" s="1" t="s">
        <v>909</v>
      </c>
      <c r="Q449" t="s">
        <v>910</v>
      </c>
      <c r="R449" t="s">
        <v>3793</v>
      </c>
      <c r="S449" t="s">
        <v>911</v>
      </c>
      <c r="T449">
        <v>29</v>
      </c>
      <c r="U449">
        <v>1</v>
      </c>
      <c r="V449" t="s">
        <v>912</v>
      </c>
      <c r="W449">
        <v>1</v>
      </c>
      <c r="X449" t="s">
        <v>74</v>
      </c>
      <c r="Y449">
        <v>1</v>
      </c>
      <c r="Z449" t="s">
        <v>75</v>
      </c>
      <c r="AA449">
        <v>1</v>
      </c>
      <c r="AB449" s="3">
        <v>2</v>
      </c>
      <c r="AC449" s="3">
        <v>1.5</v>
      </c>
      <c r="AD449" s="3">
        <v>75</v>
      </c>
      <c r="AE449" s="3">
        <v>4.5</v>
      </c>
      <c r="AF449" s="3">
        <v>4.5</v>
      </c>
      <c r="AG449" s="3">
        <v>100</v>
      </c>
      <c r="AH449" s="3">
        <v>1</v>
      </c>
      <c r="AI449" s="3">
        <v>0</v>
      </c>
      <c r="AJ449" s="3">
        <v>0</v>
      </c>
      <c r="AK449" s="3">
        <v>0.8</v>
      </c>
      <c r="AL449" s="3">
        <v>0</v>
      </c>
      <c r="AM449" s="3">
        <v>0</v>
      </c>
      <c r="AN449" s="3">
        <v>0.2</v>
      </c>
      <c r="AO449" s="3">
        <v>0</v>
      </c>
      <c r="AP449" s="3">
        <v>0</v>
      </c>
      <c r="AQ449" s="3">
        <v>8</v>
      </c>
      <c r="AR449" s="3">
        <v>6</v>
      </c>
      <c r="AS449" s="3">
        <v>75</v>
      </c>
      <c r="AT449" s="4">
        <v>4140818762</v>
      </c>
      <c r="AU449" s="4">
        <v>3999333670</v>
      </c>
      <c r="AV449" s="3">
        <v>96.58</v>
      </c>
      <c r="AW449" s="4">
        <v>2840095700</v>
      </c>
      <c r="AX449" s="4">
        <v>626410833</v>
      </c>
      <c r="AY449" s="3">
        <v>22.06</v>
      </c>
      <c r="AZ449" s="4">
        <v>6018932000</v>
      </c>
      <c r="BA449" s="4">
        <v>0</v>
      </c>
      <c r="BB449" s="3">
        <v>0</v>
      </c>
      <c r="BC449" s="4">
        <v>466745897</v>
      </c>
      <c r="BD449" s="4">
        <v>0</v>
      </c>
      <c r="BE449" s="3">
        <v>0</v>
      </c>
      <c r="BF449" s="4">
        <v>177930757</v>
      </c>
      <c r="BG449" s="4">
        <v>0</v>
      </c>
      <c r="BH449" s="3">
        <v>0</v>
      </c>
      <c r="BI449" s="4">
        <v>13644523116</v>
      </c>
      <c r="BJ449" s="4">
        <v>4625744503</v>
      </c>
      <c r="BK449" s="3">
        <v>33.9</v>
      </c>
      <c r="BM449" s="13">
        <f t="shared" si="73"/>
        <v>4140.8187619999999</v>
      </c>
      <c r="BN449" s="13">
        <f t="shared" si="74"/>
        <v>3999.33367</v>
      </c>
      <c r="BO449" s="13">
        <f t="shared" si="75"/>
        <v>2840.0956999999999</v>
      </c>
      <c r="BP449" s="13">
        <f t="shared" si="76"/>
        <v>626.41083300000003</v>
      </c>
      <c r="BQ449" s="13">
        <f t="shared" si="77"/>
        <v>6018.9319999999998</v>
      </c>
      <c r="BR449" s="13">
        <f t="shared" si="78"/>
        <v>0</v>
      </c>
      <c r="BS449" s="13">
        <f t="shared" si="79"/>
        <v>466.74589700000001</v>
      </c>
      <c r="BT449" s="13">
        <f t="shared" si="80"/>
        <v>0</v>
      </c>
      <c r="BU449" s="13">
        <f t="shared" si="81"/>
        <v>177.930757</v>
      </c>
      <c r="BV449" s="13">
        <f t="shared" si="82"/>
        <v>0</v>
      </c>
      <c r="BW449" s="13">
        <f t="shared" si="83"/>
        <v>13644.523116</v>
      </c>
      <c r="BX449" s="13">
        <f t="shared" si="84"/>
        <v>4625.7445029999999</v>
      </c>
    </row>
    <row r="450" spans="1:76" x14ac:dyDescent="0.25">
      <c r="A450">
        <v>16</v>
      </c>
      <c r="B450" t="s">
        <v>60</v>
      </c>
      <c r="C450" t="s">
        <v>61</v>
      </c>
      <c r="D450">
        <v>2021</v>
      </c>
      <c r="E450" t="s">
        <v>62</v>
      </c>
      <c r="F450" t="s">
        <v>63</v>
      </c>
      <c r="G450">
        <v>2</v>
      </c>
      <c r="H450" t="s">
        <v>64</v>
      </c>
      <c r="I450" t="s">
        <v>3668</v>
      </c>
      <c r="J450" t="s">
        <v>893</v>
      </c>
      <c r="K450" t="s">
        <v>894</v>
      </c>
      <c r="L450" t="s">
        <v>4105</v>
      </c>
      <c r="M450" t="s">
        <v>895</v>
      </c>
      <c r="N450" s="1" t="s">
        <v>264</v>
      </c>
      <c r="O450" t="s">
        <v>265</v>
      </c>
      <c r="P450" s="1" t="s">
        <v>909</v>
      </c>
      <c r="Q450" t="s">
        <v>910</v>
      </c>
      <c r="R450" t="s">
        <v>3793</v>
      </c>
      <c r="S450" t="s">
        <v>911</v>
      </c>
      <c r="T450">
        <v>29</v>
      </c>
      <c r="U450">
        <v>2</v>
      </c>
      <c r="V450" t="s">
        <v>913</v>
      </c>
      <c r="W450">
        <v>1</v>
      </c>
      <c r="X450" t="s">
        <v>74</v>
      </c>
      <c r="Y450">
        <v>1</v>
      </c>
      <c r="Z450" t="s">
        <v>75</v>
      </c>
      <c r="AA450">
        <v>1</v>
      </c>
      <c r="AB450" s="3">
        <v>1</v>
      </c>
      <c r="AC450" s="3">
        <v>1.07</v>
      </c>
      <c r="AD450" s="3">
        <v>107</v>
      </c>
      <c r="AE450" s="3">
        <v>3</v>
      </c>
      <c r="AF450" s="3">
        <v>1.34</v>
      </c>
      <c r="AG450" s="3">
        <v>44.67</v>
      </c>
      <c r="AH450" s="3">
        <v>2</v>
      </c>
      <c r="AI450" s="3">
        <v>0</v>
      </c>
      <c r="AJ450" s="3">
        <v>0</v>
      </c>
      <c r="AK450" s="3">
        <v>1</v>
      </c>
      <c r="AL450" s="3">
        <v>0</v>
      </c>
      <c r="AM450" s="3">
        <v>0</v>
      </c>
      <c r="AN450" s="3">
        <v>1</v>
      </c>
      <c r="AO450" s="3">
        <v>0</v>
      </c>
      <c r="AP450" s="3">
        <v>0</v>
      </c>
      <c r="AQ450" s="3">
        <v>8</v>
      </c>
      <c r="AR450" s="3">
        <v>2.41</v>
      </c>
      <c r="AS450" s="3">
        <v>30.13</v>
      </c>
      <c r="AT450" s="4">
        <v>5779071896</v>
      </c>
      <c r="AU450" s="4">
        <v>5777610481</v>
      </c>
      <c r="AV450" s="3">
        <v>99.97</v>
      </c>
      <c r="AW450" s="4">
        <v>18766488635</v>
      </c>
      <c r="AX450" s="4">
        <v>2878718013</v>
      </c>
      <c r="AY450" s="3">
        <v>15.34</v>
      </c>
      <c r="AZ450" s="4">
        <v>6290318000</v>
      </c>
      <c r="BA450" s="4">
        <v>0</v>
      </c>
      <c r="BB450" s="3">
        <v>0</v>
      </c>
      <c r="BC450" s="4">
        <v>200000000</v>
      </c>
      <c r="BD450" s="4">
        <v>0</v>
      </c>
      <c r="BE450" s="3">
        <v>0</v>
      </c>
      <c r="BF450" s="4">
        <v>200000000</v>
      </c>
      <c r="BG450" s="4">
        <v>0</v>
      </c>
      <c r="BH450" s="3">
        <v>0</v>
      </c>
      <c r="BI450" s="4">
        <v>31235878531</v>
      </c>
      <c r="BJ450" s="4">
        <v>8656328494</v>
      </c>
      <c r="BK450" s="3">
        <v>27.71</v>
      </c>
      <c r="BM450" s="13">
        <f t="shared" si="73"/>
        <v>5779.0718960000004</v>
      </c>
      <c r="BN450" s="13">
        <f t="shared" si="74"/>
        <v>5777.6104809999997</v>
      </c>
      <c r="BO450" s="13">
        <f t="shared" si="75"/>
        <v>18766.488635000002</v>
      </c>
      <c r="BP450" s="13">
        <f t="shared" si="76"/>
        <v>2878.7180130000002</v>
      </c>
      <c r="BQ450" s="13">
        <f t="shared" si="77"/>
        <v>6290.3180000000002</v>
      </c>
      <c r="BR450" s="13">
        <f t="shared" si="78"/>
        <v>0</v>
      </c>
      <c r="BS450" s="13">
        <f t="shared" si="79"/>
        <v>200</v>
      </c>
      <c r="BT450" s="13">
        <f t="shared" si="80"/>
        <v>0</v>
      </c>
      <c r="BU450" s="13">
        <f t="shared" si="81"/>
        <v>200</v>
      </c>
      <c r="BV450" s="13">
        <f t="shared" si="82"/>
        <v>0</v>
      </c>
      <c r="BW450" s="13">
        <f t="shared" si="83"/>
        <v>31235.878531000002</v>
      </c>
      <c r="BX450" s="13">
        <f t="shared" si="84"/>
        <v>8656.3284939999994</v>
      </c>
    </row>
    <row r="451" spans="1:76" x14ac:dyDescent="0.25">
      <c r="A451">
        <v>16</v>
      </c>
      <c r="B451" t="s">
        <v>60</v>
      </c>
      <c r="C451" t="s">
        <v>61</v>
      </c>
      <c r="D451">
        <v>2021</v>
      </c>
      <c r="E451" t="s">
        <v>62</v>
      </c>
      <c r="F451" t="s">
        <v>63</v>
      </c>
      <c r="G451">
        <v>2</v>
      </c>
      <c r="H451" t="s">
        <v>64</v>
      </c>
      <c r="I451" t="s">
        <v>3668</v>
      </c>
      <c r="J451" t="s">
        <v>893</v>
      </c>
      <c r="K451" t="s">
        <v>894</v>
      </c>
      <c r="L451" t="s">
        <v>4105</v>
      </c>
      <c r="M451" t="s">
        <v>895</v>
      </c>
      <c r="N451" s="1" t="s">
        <v>264</v>
      </c>
      <c r="O451" t="s">
        <v>265</v>
      </c>
      <c r="P451" s="1" t="s">
        <v>909</v>
      </c>
      <c r="Q451" t="s">
        <v>910</v>
      </c>
      <c r="R451" t="s">
        <v>3793</v>
      </c>
      <c r="S451" t="s">
        <v>911</v>
      </c>
      <c r="T451">
        <v>29</v>
      </c>
      <c r="U451">
        <v>3</v>
      </c>
      <c r="V451" t="s">
        <v>914</v>
      </c>
      <c r="W451">
        <v>1</v>
      </c>
      <c r="X451" t="s">
        <v>74</v>
      </c>
      <c r="Y451">
        <v>1</v>
      </c>
      <c r="Z451" t="s">
        <v>75</v>
      </c>
      <c r="AA451">
        <v>1</v>
      </c>
      <c r="AB451" s="3">
        <v>2</v>
      </c>
      <c r="AC451" s="3">
        <v>2</v>
      </c>
      <c r="AD451" s="3">
        <v>100</v>
      </c>
      <c r="AE451" s="3">
        <v>4</v>
      </c>
      <c r="AF451" s="3">
        <v>4</v>
      </c>
      <c r="AG451" s="3">
        <v>100</v>
      </c>
      <c r="AH451" s="3">
        <v>1</v>
      </c>
      <c r="AI451" s="3">
        <v>0</v>
      </c>
      <c r="AJ451" s="3">
        <v>0</v>
      </c>
      <c r="AK451" s="3">
        <v>0.8</v>
      </c>
      <c r="AL451" s="3">
        <v>0</v>
      </c>
      <c r="AM451" s="3">
        <v>0</v>
      </c>
      <c r="AN451" s="3">
        <v>0.2</v>
      </c>
      <c r="AO451" s="3">
        <v>0</v>
      </c>
      <c r="AP451" s="3">
        <v>0</v>
      </c>
      <c r="AQ451" s="3">
        <v>8</v>
      </c>
      <c r="AR451" s="3">
        <v>6</v>
      </c>
      <c r="AS451" s="3">
        <v>75</v>
      </c>
      <c r="AT451" s="4">
        <v>195508000</v>
      </c>
      <c r="AU451" s="4">
        <v>161629334</v>
      </c>
      <c r="AV451" s="3">
        <v>82.67</v>
      </c>
      <c r="AW451" s="4">
        <v>976341665</v>
      </c>
      <c r="AX451" s="4">
        <v>914091666</v>
      </c>
      <c r="AY451" s="3">
        <v>93.62</v>
      </c>
      <c r="AZ451" s="4">
        <v>1255100000</v>
      </c>
      <c r="BA451" s="4">
        <v>0</v>
      </c>
      <c r="BB451" s="3">
        <v>0</v>
      </c>
      <c r="BC451" s="4">
        <v>2402758116</v>
      </c>
      <c r="BD451" s="4">
        <v>0</v>
      </c>
      <c r="BE451" s="3">
        <v>0</v>
      </c>
      <c r="BF451" s="4">
        <v>665319120</v>
      </c>
      <c r="BG451" s="4">
        <v>0</v>
      </c>
      <c r="BH451" s="3">
        <v>0</v>
      </c>
      <c r="BI451" s="4">
        <v>5495026901</v>
      </c>
      <c r="BJ451" s="4">
        <v>1075721000</v>
      </c>
      <c r="BK451" s="3">
        <v>19.579999999999998</v>
      </c>
      <c r="BM451" s="13">
        <f t="shared" ref="BM451:BM514" si="85">AT451 / 1000000</f>
        <v>195.50800000000001</v>
      </c>
      <c r="BN451" s="13">
        <f t="shared" ref="BN451:BN514" si="86">AU451 / 1000000</f>
        <v>161.629334</v>
      </c>
      <c r="BO451" s="13">
        <f t="shared" ref="BO451:BO514" si="87">AW451 / 1000000</f>
        <v>976.34166500000003</v>
      </c>
      <c r="BP451" s="13">
        <f t="shared" ref="BP451:BP514" si="88">AX451 / 1000000</f>
        <v>914.09166600000003</v>
      </c>
      <c r="BQ451" s="13">
        <f t="shared" ref="BQ451:BQ514" si="89">AZ451 / 1000000</f>
        <v>1255.0999999999999</v>
      </c>
      <c r="BR451" s="13">
        <f t="shared" ref="BR451:BR514" si="90">BA451 / 1000000</f>
        <v>0</v>
      </c>
      <c r="BS451" s="13">
        <f t="shared" ref="BS451:BS514" si="91">BC451 / 1000000</f>
        <v>2402.758116</v>
      </c>
      <c r="BT451" s="13">
        <f t="shared" ref="BT451:BT514" si="92">BD451 / 1000000</f>
        <v>0</v>
      </c>
      <c r="BU451" s="13">
        <f t="shared" ref="BU451:BU514" si="93">BF451 / 1000000</f>
        <v>665.31912</v>
      </c>
      <c r="BV451" s="13">
        <f t="shared" ref="BV451:BV514" si="94">BG451 / 1000000</f>
        <v>0</v>
      </c>
      <c r="BW451" s="13">
        <f t="shared" ref="BW451:BW514" si="95">BM451+BO451+BQ451+BS451+BU451</f>
        <v>5495.0269010000002</v>
      </c>
      <c r="BX451" s="13">
        <f t="shared" ref="BX451:BX514" si="96">BN451+BP451+BR451+BT451+BV451</f>
        <v>1075.721</v>
      </c>
    </row>
    <row r="452" spans="1:76" x14ac:dyDescent="0.25">
      <c r="A452">
        <v>16</v>
      </c>
      <c r="B452" t="s">
        <v>60</v>
      </c>
      <c r="C452" t="s">
        <v>61</v>
      </c>
      <c r="D452">
        <v>2021</v>
      </c>
      <c r="E452" t="s">
        <v>62</v>
      </c>
      <c r="F452" t="s">
        <v>63</v>
      </c>
      <c r="G452">
        <v>2</v>
      </c>
      <c r="H452" t="s">
        <v>64</v>
      </c>
      <c r="I452" t="s">
        <v>3668</v>
      </c>
      <c r="J452" t="s">
        <v>893</v>
      </c>
      <c r="K452" t="s">
        <v>894</v>
      </c>
      <c r="L452" t="s">
        <v>4105</v>
      </c>
      <c r="M452" t="s">
        <v>895</v>
      </c>
      <c r="N452" s="1" t="s">
        <v>264</v>
      </c>
      <c r="O452" t="s">
        <v>265</v>
      </c>
      <c r="P452" s="1" t="s">
        <v>909</v>
      </c>
      <c r="Q452" t="s">
        <v>910</v>
      </c>
      <c r="R452" t="s">
        <v>3793</v>
      </c>
      <c r="S452" t="s">
        <v>911</v>
      </c>
      <c r="T452">
        <v>29</v>
      </c>
      <c r="U452">
        <v>4</v>
      </c>
      <c r="V452" t="s">
        <v>915</v>
      </c>
      <c r="W452">
        <v>1</v>
      </c>
      <c r="X452" t="s">
        <v>74</v>
      </c>
      <c r="Y452">
        <v>1</v>
      </c>
      <c r="Z452" t="s">
        <v>75</v>
      </c>
      <c r="AA452">
        <v>1</v>
      </c>
      <c r="AB452" s="3">
        <v>0</v>
      </c>
      <c r="AC452" s="3">
        <v>0</v>
      </c>
      <c r="AD452" s="3">
        <v>0</v>
      </c>
      <c r="AE452" s="3">
        <v>0</v>
      </c>
      <c r="AF452" s="3">
        <v>0</v>
      </c>
      <c r="AG452" s="3">
        <v>0</v>
      </c>
      <c r="AH452" s="3">
        <v>1000</v>
      </c>
      <c r="AI452" s="3">
        <v>0</v>
      </c>
      <c r="AJ452" s="3">
        <v>0</v>
      </c>
      <c r="AK452" s="3">
        <v>0</v>
      </c>
      <c r="AL452" s="3">
        <v>0</v>
      </c>
      <c r="AM452" s="3">
        <v>0</v>
      </c>
      <c r="AN452" s="3">
        <v>0</v>
      </c>
      <c r="AO452" s="3">
        <v>0</v>
      </c>
      <c r="AP452" s="3">
        <v>0</v>
      </c>
      <c r="AQ452" s="3">
        <v>1000</v>
      </c>
      <c r="AR452" s="3">
        <v>0</v>
      </c>
      <c r="AS452" s="3">
        <v>0</v>
      </c>
      <c r="AT452" s="4">
        <v>0</v>
      </c>
      <c r="AU452" s="4">
        <v>0</v>
      </c>
      <c r="AV452" s="3">
        <v>0</v>
      </c>
      <c r="AW452" s="4">
        <v>0</v>
      </c>
      <c r="AX452" s="4">
        <v>0</v>
      </c>
      <c r="AY452" s="3">
        <v>0</v>
      </c>
      <c r="AZ452" s="4">
        <v>22000000000</v>
      </c>
      <c r="BA452" s="4">
        <v>0</v>
      </c>
      <c r="BB452" s="3">
        <v>0</v>
      </c>
      <c r="BC452" s="4">
        <v>0</v>
      </c>
      <c r="BD452" s="4">
        <v>0</v>
      </c>
      <c r="BE452" s="3">
        <v>0</v>
      </c>
      <c r="BF452" s="4">
        <v>0</v>
      </c>
      <c r="BG452" s="4">
        <v>0</v>
      </c>
      <c r="BH452" s="3">
        <v>0</v>
      </c>
      <c r="BI452" s="4">
        <v>22000000000</v>
      </c>
      <c r="BJ452" s="4">
        <v>0</v>
      </c>
      <c r="BK452" s="3">
        <v>0</v>
      </c>
      <c r="BM452" s="13">
        <f t="shared" si="85"/>
        <v>0</v>
      </c>
      <c r="BN452" s="13">
        <f t="shared" si="86"/>
        <v>0</v>
      </c>
      <c r="BO452" s="13">
        <f t="shared" si="87"/>
        <v>0</v>
      </c>
      <c r="BP452" s="13">
        <f t="shared" si="88"/>
        <v>0</v>
      </c>
      <c r="BQ452" s="13">
        <f t="shared" si="89"/>
        <v>22000</v>
      </c>
      <c r="BR452" s="13">
        <f t="shared" si="90"/>
        <v>0</v>
      </c>
      <c r="BS452" s="13">
        <f t="shared" si="91"/>
        <v>0</v>
      </c>
      <c r="BT452" s="13">
        <f t="shared" si="92"/>
        <v>0</v>
      </c>
      <c r="BU452" s="13">
        <f t="shared" si="93"/>
        <v>0</v>
      </c>
      <c r="BV452" s="13">
        <f t="shared" si="94"/>
        <v>0</v>
      </c>
      <c r="BW452" s="13">
        <f t="shared" si="95"/>
        <v>22000</v>
      </c>
      <c r="BX452" s="13">
        <f t="shared" si="96"/>
        <v>0</v>
      </c>
    </row>
    <row r="453" spans="1:76" x14ac:dyDescent="0.25">
      <c r="A453">
        <v>16</v>
      </c>
      <c r="B453" t="s">
        <v>60</v>
      </c>
      <c r="C453" t="s">
        <v>61</v>
      </c>
      <c r="D453">
        <v>2021</v>
      </c>
      <c r="E453" t="s">
        <v>62</v>
      </c>
      <c r="F453" t="s">
        <v>63</v>
      </c>
      <c r="G453">
        <v>2</v>
      </c>
      <c r="H453" t="s">
        <v>64</v>
      </c>
      <c r="I453" t="s">
        <v>3668</v>
      </c>
      <c r="J453" t="s">
        <v>893</v>
      </c>
      <c r="K453" t="s">
        <v>894</v>
      </c>
      <c r="L453" t="s">
        <v>4105</v>
      </c>
      <c r="M453" t="s">
        <v>895</v>
      </c>
      <c r="N453" s="1" t="s">
        <v>264</v>
      </c>
      <c r="O453" t="s">
        <v>265</v>
      </c>
      <c r="P453" s="1" t="s">
        <v>909</v>
      </c>
      <c r="Q453" t="s">
        <v>910</v>
      </c>
      <c r="R453" t="s">
        <v>3794</v>
      </c>
      <c r="S453" t="s">
        <v>916</v>
      </c>
      <c r="T453">
        <v>14</v>
      </c>
      <c r="U453">
        <v>1</v>
      </c>
      <c r="V453" t="s">
        <v>917</v>
      </c>
      <c r="W453">
        <v>1</v>
      </c>
      <c r="X453" t="s">
        <v>74</v>
      </c>
      <c r="Y453">
        <v>1</v>
      </c>
      <c r="Z453" t="s">
        <v>75</v>
      </c>
      <c r="AA453">
        <v>1</v>
      </c>
      <c r="AB453" s="3">
        <v>8</v>
      </c>
      <c r="AC453" s="3">
        <v>8</v>
      </c>
      <c r="AD453" s="3">
        <v>100</v>
      </c>
      <c r="AE453" s="3">
        <v>49</v>
      </c>
      <c r="AF453" s="3">
        <v>33</v>
      </c>
      <c r="AG453" s="3">
        <v>67.349999999999994</v>
      </c>
      <c r="AH453" s="3">
        <v>53</v>
      </c>
      <c r="AI453" s="3">
        <v>0</v>
      </c>
      <c r="AJ453" s="3">
        <v>0</v>
      </c>
      <c r="AK453" s="3">
        <v>38</v>
      </c>
      <c r="AL453" s="3">
        <v>0</v>
      </c>
      <c r="AM453" s="3">
        <v>0</v>
      </c>
      <c r="AN453" s="3">
        <v>2</v>
      </c>
      <c r="AO453" s="3">
        <v>0</v>
      </c>
      <c r="AP453" s="3">
        <v>0</v>
      </c>
      <c r="AQ453" s="3">
        <v>150</v>
      </c>
      <c r="AR453" s="3">
        <v>41</v>
      </c>
      <c r="AS453" s="3">
        <v>27.33</v>
      </c>
      <c r="AT453" s="4">
        <v>217270000</v>
      </c>
      <c r="AU453" s="4">
        <v>137770000</v>
      </c>
      <c r="AV453" s="3">
        <v>63.41</v>
      </c>
      <c r="AW453" s="4">
        <v>508776667</v>
      </c>
      <c r="AX453" s="4">
        <v>480990000</v>
      </c>
      <c r="AY453" s="3">
        <v>94.54</v>
      </c>
      <c r="AZ453" s="4">
        <v>999910000</v>
      </c>
      <c r="BA453" s="4">
        <v>0</v>
      </c>
      <c r="BB453" s="3">
        <v>0</v>
      </c>
      <c r="BC453" s="4">
        <v>760573894</v>
      </c>
      <c r="BD453" s="4">
        <v>0</v>
      </c>
      <c r="BE453" s="3">
        <v>0</v>
      </c>
      <c r="BF453" s="4">
        <v>155825160</v>
      </c>
      <c r="BG453" s="4">
        <v>0</v>
      </c>
      <c r="BH453" s="3">
        <v>0</v>
      </c>
      <c r="BI453" s="4">
        <v>2642355721</v>
      </c>
      <c r="BJ453" s="4">
        <v>618760000</v>
      </c>
      <c r="BK453" s="3">
        <v>23.42</v>
      </c>
      <c r="BM453" s="13">
        <f t="shared" si="85"/>
        <v>217.27</v>
      </c>
      <c r="BN453" s="13">
        <f t="shared" si="86"/>
        <v>137.77000000000001</v>
      </c>
      <c r="BO453" s="13">
        <f t="shared" si="87"/>
        <v>508.77666699999997</v>
      </c>
      <c r="BP453" s="13">
        <f t="shared" si="88"/>
        <v>480.99</v>
      </c>
      <c r="BQ453" s="13">
        <f t="shared" si="89"/>
        <v>999.91</v>
      </c>
      <c r="BR453" s="13">
        <f t="shared" si="90"/>
        <v>0</v>
      </c>
      <c r="BS453" s="13">
        <f t="shared" si="91"/>
        <v>760.573894</v>
      </c>
      <c r="BT453" s="13">
        <f t="shared" si="92"/>
        <v>0</v>
      </c>
      <c r="BU453" s="13">
        <f t="shared" si="93"/>
        <v>155.82516000000001</v>
      </c>
      <c r="BV453" s="13">
        <f t="shared" si="94"/>
        <v>0</v>
      </c>
      <c r="BW453" s="13">
        <f t="shared" si="95"/>
        <v>2642.3557209999999</v>
      </c>
      <c r="BX453" s="13">
        <f t="shared" si="96"/>
        <v>618.76</v>
      </c>
    </row>
    <row r="454" spans="1:76" x14ac:dyDescent="0.25">
      <c r="A454">
        <v>16</v>
      </c>
      <c r="B454" t="s">
        <v>60</v>
      </c>
      <c r="C454" t="s">
        <v>61</v>
      </c>
      <c r="D454">
        <v>2021</v>
      </c>
      <c r="E454" t="s">
        <v>62</v>
      </c>
      <c r="F454" t="s">
        <v>63</v>
      </c>
      <c r="G454">
        <v>2</v>
      </c>
      <c r="H454" t="s">
        <v>64</v>
      </c>
      <c r="I454" t="s">
        <v>3668</v>
      </c>
      <c r="J454" t="s">
        <v>893</v>
      </c>
      <c r="K454" t="s">
        <v>894</v>
      </c>
      <c r="L454" t="s">
        <v>4105</v>
      </c>
      <c r="M454" t="s">
        <v>895</v>
      </c>
      <c r="N454" s="1" t="s">
        <v>264</v>
      </c>
      <c r="O454" t="s">
        <v>265</v>
      </c>
      <c r="P454" s="1" t="s">
        <v>909</v>
      </c>
      <c r="Q454" t="s">
        <v>910</v>
      </c>
      <c r="R454" t="s">
        <v>3794</v>
      </c>
      <c r="S454" t="s">
        <v>916</v>
      </c>
      <c r="T454">
        <v>14</v>
      </c>
      <c r="U454">
        <v>2</v>
      </c>
      <c r="V454" t="s">
        <v>918</v>
      </c>
      <c r="W454">
        <v>1</v>
      </c>
      <c r="X454" t="s">
        <v>74</v>
      </c>
      <c r="Y454">
        <v>1</v>
      </c>
      <c r="Z454" t="s">
        <v>75</v>
      </c>
      <c r="AA454">
        <v>1</v>
      </c>
      <c r="AB454" s="3">
        <v>10</v>
      </c>
      <c r="AC454" s="3">
        <v>10</v>
      </c>
      <c r="AD454" s="3">
        <v>100</v>
      </c>
      <c r="AE454" s="3">
        <v>28</v>
      </c>
      <c r="AF454" s="3">
        <v>20</v>
      </c>
      <c r="AG454" s="3">
        <v>71.430000000000007</v>
      </c>
      <c r="AH454" s="3">
        <v>34</v>
      </c>
      <c r="AI454" s="3">
        <v>0</v>
      </c>
      <c r="AJ454" s="3">
        <v>0</v>
      </c>
      <c r="AK454" s="3">
        <v>26</v>
      </c>
      <c r="AL454" s="3">
        <v>0</v>
      </c>
      <c r="AM454" s="3">
        <v>0</v>
      </c>
      <c r="AN454" s="3">
        <v>2</v>
      </c>
      <c r="AO454" s="3">
        <v>0</v>
      </c>
      <c r="AP454" s="3">
        <v>0</v>
      </c>
      <c r="AQ454" s="3">
        <v>100</v>
      </c>
      <c r="AR454" s="3">
        <v>30</v>
      </c>
      <c r="AS454" s="3">
        <v>30</v>
      </c>
      <c r="AT454" s="4">
        <v>466261055</v>
      </c>
      <c r="AU454" s="4">
        <v>249069389</v>
      </c>
      <c r="AV454" s="3">
        <v>53.42</v>
      </c>
      <c r="AW454" s="4">
        <v>806423333</v>
      </c>
      <c r="AX454" s="4">
        <v>689413333</v>
      </c>
      <c r="AY454" s="3">
        <v>85.49</v>
      </c>
      <c r="AZ454" s="4">
        <v>926090000</v>
      </c>
      <c r="BA454" s="4">
        <v>0</v>
      </c>
      <c r="BB454" s="3">
        <v>0</v>
      </c>
      <c r="BC454" s="4">
        <v>927047412</v>
      </c>
      <c r="BD454" s="4">
        <v>0</v>
      </c>
      <c r="BE454" s="3">
        <v>0</v>
      </c>
      <c r="BF454" s="4">
        <v>197940069</v>
      </c>
      <c r="BG454" s="4">
        <v>0</v>
      </c>
      <c r="BH454" s="3">
        <v>0</v>
      </c>
      <c r="BI454" s="4">
        <v>3323761869</v>
      </c>
      <c r="BJ454" s="4">
        <v>938482722</v>
      </c>
      <c r="BK454" s="3">
        <v>28.24</v>
      </c>
      <c r="BM454" s="13">
        <f t="shared" si="85"/>
        <v>466.261055</v>
      </c>
      <c r="BN454" s="13">
        <f t="shared" si="86"/>
        <v>249.069389</v>
      </c>
      <c r="BO454" s="13">
        <f t="shared" si="87"/>
        <v>806.42333299999996</v>
      </c>
      <c r="BP454" s="13">
        <f t="shared" si="88"/>
        <v>689.41333299999997</v>
      </c>
      <c r="BQ454" s="13">
        <f t="shared" si="89"/>
        <v>926.09</v>
      </c>
      <c r="BR454" s="13">
        <f t="shared" si="90"/>
        <v>0</v>
      </c>
      <c r="BS454" s="13">
        <f t="shared" si="91"/>
        <v>927.04741200000001</v>
      </c>
      <c r="BT454" s="13">
        <f t="shared" si="92"/>
        <v>0</v>
      </c>
      <c r="BU454" s="13">
        <f t="shared" si="93"/>
        <v>197.94006899999999</v>
      </c>
      <c r="BV454" s="13">
        <f t="shared" si="94"/>
        <v>0</v>
      </c>
      <c r="BW454" s="13">
        <f t="shared" si="95"/>
        <v>3323.7618689999999</v>
      </c>
      <c r="BX454" s="13">
        <f t="shared" si="96"/>
        <v>938.48272199999997</v>
      </c>
    </row>
    <row r="455" spans="1:76" x14ac:dyDescent="0.25">
      <c r="A455">
        <v>16</v>
      </c>
      <c r="B455" t="s">
        <v>60</v>
      </c>
      <c r="C455" t="s">
        <v>61</v>
      </c>
      <c r="D455">
        <v>2021</v>
      </c>
      <c r="E455" t="s">
        <v>62</v>
      </c>
      <c r="F455" t="s">
        <v>63</v>
      </c>
      <c r="G455">
        <v>2</v>
      </c>
      <c r="H455" t="s">
        <v>64</v>
      </c>
      <c r="I455" t="s">
        <v>3668</v>
      </c>
      <c r="J455" t="s">
        <v>893</v>
      </c>
      <c r="K455" t="s">
        <v>894</v>
      </c>
      <c r="L455" t="s">
        <v>4105</v>
      </c>
      <c r="M455" t="s">
        <v>895</v>
      </c>
      <c r="N455" s="1" t="s">
        <v>264</v>
      </c>
      <c r="O455" t="s">
        <v>265</v>
      </c>
      <c r="P455" s="1" t="s">
        <v>909</v>
      </c>
      <c r="Q455" t="s">
        <v>910</v>
      </c>
      <c r="R455" t="s">
        <v>3795</v>
      </c>
      <c r="S455" t="s">
        <v>919</v>
      </c>
      <c r="T455">
        <v>17</v>
      </c>
      <c r="U455">
        <v>1</v>
      </c>
      <c r="V455" t="s">
        <v>920</v>
      </c>
      <c r="W455">
        <v>3</v>
      </c>
      <c r="X455" t="s">
        <v>142</v>
      </c>
      <c r="Y455">
        <v>1</v>
      </c>
      <c r="Z455" t="s">
        <v>75</v>
      </c>
      <c r="AA455">
        <v>1</v>
      </c>
      <c r="AB455" s="3">
        <v>0</v>
      </c>
      <c r="AC455" s="3">
        <v>0</v>
      </c>
      <c r="AD455" s="3">
        <v>0</v>
      </c>
      <c r="AE455" s="3">
        <v>1</v>
      </c>
      <c r="AF455" s="3">
        <v>0.76</v>
      </c>
      <c r="AG455" s="3">
        <v>76</v>
      </c>
      <c r="AH455" s="3">
        <v>0</v>
      </c>
      <c r="AI455" s="3">
        <v>0</v>
      </c>
      <c r="AJ455" s="3">
        <v>0</v>
      </c>
      <c r="AK455" s="3">
        <v>0</v>
      </c>
      <c r="AL455" s="3">
        <v>0</v>
      </c>
      <c r="AM455" s="3">
        <v>0</v>
      </c>
      <c r="AN455" s="3">
        <v>0</v>
      </c>
      <c r="AO455" s="3">
        <v>0</v>
      </c>
      <c r="AP455" s="3">
        <v>0</v>
      </c>
      <c r="AQ455" s="3" t="s">
        <v>79</v>
      </c>
      <c r="AR455" s="3" t="s">
        <v>79</v>
      </c>
      <c r="AS455" s="3" t="s">
        <v>79</v>
      </c>
      <c r="AT455" s="4">
        <v>0</v>
      </c>
      <c r="AU455" s="4">
        <v>0</v>
      </c>
      <c r="AV455" s="3">
        <v>0</v>
      </c>
      <c r="AW455" s="4">
        <v>157893333</v>
      </c>
      <c r="AX455" s="4">
        <v>152226666</v>
      </c>
      <c r="AY455" s="3">
        <v>96.42</v>
      </c>
      <c r="AZ455" s="4">
        <v>0</v>
      </c>
      <c r="BA455" s="4">
        <v>0</v>
      </c>
      <c r="BB455" s="3">
        <v>0</v>
      </c>
      <c r="BC455" s="4">
        <v>0</v>
      </c>
      <c r="BD455" s="4">
        <v>0</v>
      </c>
      <c r="BE455" s="3">
        <v>0</v>
      </c>
      <c r="BF455" s="4">
        <v>0</v>
      </c>
      <c r="BG455" s="4">
        <v>0</v>
      </c>
      <c r="BH455" s="3">
        <v>0</v>
      </c>
      <c r="BI455" s="4">
        <v>157893333</v>
      </c>
      <c r="BJ455" s="4">
        <v>152226666</v>
      </c>
      <c r="BK455" s="3">
        <v>96.41</v>
      </c>
      <c r="BM455" s="13">
        <f t="shared" si="85"/>
        <v>0</v>
      </c>
      <c r="BN455" s="13">
        <f t="shared" si="86"/>
        <v>0</v>
      </c>
      <c r="BO455" s="13">
        <f t="shared" si="87"/>
        <v>157.89333300000001</v>
      </c>
      <c r="BP455" s="13">
        <f t="shared" si="88"/>
        <v>152.22666599999999</v>
      </c>
      <c r="BQ455" s="13">
        <f t="shared" si="89"/>
        <v>0</v>
      </c>
      <c r="BR455" s="13">
        <f t="shared" si="90"/>
        <v>0</v>
      </c>
      <c r="BS455" s="13">
        <f t="shared" si="91"/>
        <v>0</v>
      </c>
      <c r="BT455" s="13">
        <f t="shared" si="92"/>
        <v>0</v>
      </c>
      <c r="BU455" s="13">
        <f t="shared" si="93"/>
        <v>0</v>
      </c>
      <c r="BV455" s="13">
        <f t="shared" si="94"/>
        <v>0</v>
      </c>
      <c r="BW455" s="13">
        <f t="shared" si="95"/>
        <v>157.89333300000001</v>
      </c>
      <c r="BX455" s="13">
        <f t="shared" si="96"/>
        <v>152.22666599999999</v>
      </c>
    </row>
    <row r="456" spans="1:76" x14ac:dyDescent="0.25">
      <c r="A456">
        <v>16</v>
      </c>
      <c r="B456" t="s">
        <v>60</v>
      </c>
      <c r="C456" t="s">
        <v>61</v>
      </c>
      <c r="D456">
        <v>2021</v>
      </c>
      <c r="E456" t="s">
        <v>62</v>
      </c>
      <c r="F456" t="s">
        <v>63</v>
      </c>
      <c r="G456">
        <v>2</v>
      </c>
      <c r="H456" t="s">
        <v>64</v>
      </c>
      <c r="I456" t="s">
        <v>3668</v>
      </c>
      <c r="J456" t="s">
        <v>893</v>
      </c>
      <c r="K456" t="s">
        <v>894</v>
      </c>
      <c r="L456" t="s">
        <v>4105</v>
      </c>
      <c r="M456" t="s">
        <v>895</v>
      </c>
      <c r="N456" s="1" t="s">
        <v>264</v>
      </c>
      <c r="O456" t="s">
        <v>265</v>
      </c>
      <c r="P456" s="1" t="s">
        <v>909</v>
      </c>
      <c r="Q456" t="s">
        <v>910</v>
      </c>
      <c r="R456" t="s">
        <v>3795</v>
      </c>
      <c r="S456" t="s">
        <v>919</v>
      </c>
      <c r="T456">
        <v>17</v>
      </c>
      <c r="U456">
        <v>2</v>
      </c>
      <c r="V456" t="s">
        <v>921</v>
      </c>
      <c r="W456">
        <v>3</v>
      </c>
      <c r="X456" t="s">
        <v>142</v>
      </c>
      <c r="Y456">
        <v>1</v>
      </c>
      <c r="Z456" t="s">
        <v>75</v>
      </c>
      <c r="AA456">
        <v>1</v>
      </c>
      <c r="AB456" s="3">
        <v>0.2</v>
      </c>
      <c r="AC456" s="3">
        <v>0.2</v>
      </c>
      <c r="AD456" s="3">
        <v>100</v>
      </c>
      <c r="AE456" s="3">
        <v>1</v>
      </c>
      <c r="AF456" s="3">
        <v>0.79</v>
      </c>
      <c r="AG456" s="3">
        <v>79</v>
      </c>
      <c r="AH456" s="3">
        <v>0</v>
      </c>
      <c r="AI456" s="3">
        <v>0</v>
      </c>
      <c r="AJ456" s="3">
        <v>0</v>
      </c>
      <c r="AK456" s="3">
        <v>0</v>
      </c>
      <c r="AL456" s="3">
        <v>0</v>
      </c>
      <c r="AM456" s="3">
        <v>0</v>
      </c>
      <c r="AN456" s="3">
        <v>0</v>
      </c>
      <c r="AO456" s="3">
        <v>0</v>
      </c>
      <c r="AP456" s="3">
        <v>0</v>
      </c>
      <c r="AQ456" s="3" t="s">
        <v>79</v>
      </c>
      <c r="AR456" s="3" t="s">
        <v>79</v>
      </c>
      <c r="AS456" s="3" t="s">
        <v>79</v>
      </c>
      <c r="AT456" s="4">
        <v>66994793</v>
      </c>
      <c r="AU456" s="4">
        <v>38600000</v>
      </c>
      <c r="AV456" s="3">
        <v>57.62</v>
      </c>
      <c r="AW456" s="4">
        <v>136520000</v>
      </c>
      <c r="AX456" s="4">
        <v>133520000</v>
      </c>
      <c r="AY456" s="3">
        <v>97.8</v>
      </c>
      <c r="AZ456" s="4">
        <v>0</v>
      </c>
      <c r="BA456" s="4">
        <v>0</v>
      </c>
      <c r="BB456" s="3">
        <v>0</v>
      </c>
      <c r="BC456" s="4">
        <v>0</v>
      </c>
      <c r="BD456" s="4">
        <v>0</v>
      </c>
      <c r="BE456" s="3">
        <v>0</v>
      </c>
      <c r="BF456" s="4">
        <v>0</v>
      </c>
      <c r="BG456" s="4">
        <v>0</v>
      </c>
      <c r="BH456" s="3">
        <v>0</v>
      </c>
      <c r="BI456" s="4">
        <v>203514793</v>
      </c>
      <c r="BJ456" s="4">
        <v>172120000</v>
      </c>
      <c r="BK456" s="3">
        <v>84.57</v>
      </c>
      <c r="BM456" s="13">
        <f t="shared" si="85"/>
        <v>66.994793000000001</v>
      </c>
      <c r="BN456" s="13">
        <f t="shared" si="86"/>
        <v>38.6</v>
      </c>
      <c r="BO456" s="13">
        <f t="shared" si="87"/>
        <v>136.52000000000001</v>
      </c>
      <c r="BP456" s="13">
        <f t="shared" si="88"/>
        <v>133.52000000000001</v>
      </c>
      <c r="BQ456" s="13">
        <f t="shared" si="89"/>
        <v>0</v>
      </c>
      <c r="BR456" s="13">
        <f t="shared" si="90"/>
        <v>0</v>
      </c>
      <c r="BS456" s="13">
        <f t="shared" si="91"/>
        <v>0</v>
      </c>
      <c r="BT456" s="13">
        <f t="shared" si="92"/>
        <v>0</v>
      </c>
      <c r="BU456" s="13">
        <f t="shared" si="93"/>
        <v>0</v>
      </c>
      <c r="BV456" s="13">
        <f t="shared" si="94"/>
        <v>0</v>
      </c>
      <c r="BW456" s="13">
        <f t="shared" si="95"/>
        <v>203.514793</v>
      </c>
      <c r="BX456" s="13">
        <f t="shared" si="96"/>
        <v>172.12</v>
      </c>
    </row>
    <row r="457" spans="1:76" x14ac:dyDescent="0.25">
      <c r="A457">
        <v>16</v>
      </c>
      <c r="B457" t="s">
        <v>60</v>
      </c>
      <c r="C457" t="s">
        <v>61</v>
      </c>
      <c r="D457">
        <v>2021</v>
      </c>
      <c r="E457" t="s">
        <v>62</v>
      </c>
      <c r="F457" t="s">
        <v>63</v>
      </c>
      <c r="G457">
        <v>2</v>
      </c>
      <c r="H457" t="s">
        <v>64</v>
      </c>
      <c r="I457" t="s">
        <v>3668</v>
      </c>
      <c r="J457" t="s">
        <v>893</v>
      </c>
      <c r="K457" t="s">
        <v>894</v>
      </c>
      <c r="L457" t="s">
        <v>4105</v>
      </c>
      <c r="M457" t="s">
        <v>895</v>
      </c>
      <c r="N457" s="1" t="s">
        <v>264</v>
      </c>
      <c r="O457" t="s">
        <v>265</v>
      </c>
      <c r="P457" s="1" t="s">
        <v>909</v>
      </c>
      <c r="Q457" t="s">
        <v>910</v>
      </c>
      <c r="R457" t="s">
        <v>3795</v>
      </c>
      <c r="S457" t="s">
        <v>919</v>
      </c>
      <c r="T457">
        <v>17</v>
      </c>
      <c r="U457">
        <v>3</v>
      </c>
      <c r="V457" t="s">
        <v>922</v>
      </c>
      <c r="W457">
        <v>3</v>
      </c>
      <c r="X457" t="s">
        <v>142</v>
      </c>
      <c r="Y457">
        <v>1</v>
      </c>
      <c r="Z457" t="s">
        <v>75</v>
      </c>
      <c r="AA457">
        <v>1</v>
      </c>
      <c r="AB457" s="3">
        <v>0.6</v>
      </c>
      <c r="AC457" s="3">
        <v>0.48</v>
      </c>
      <c r="AD457" s="3">
        <v>80</v>
      </c>
      <c r="AE457" s="3">
        <v>1</v>
      </c>
      <c r="AF457" s="3">
        <v>0.94</v>
      </c>
      <c r="AG457" s="3">
        <v>94</v>
      </c>
      <c r="AH457" s="3">
        <v>0</v>
      </c>
      <c r="AI457" s="3">
        <v>0</v>
      </c>
      <c r="AJ457" s="3">
        <v>0</v>
      </c>
      <c r="AK457" s="3">
        <v>0</v>
      </c>
      <c r="AL457" s="3">
        <v>0</v>
      </c>
      <c r="AM457" s="3">
        <v>0</v>
      </c>
      <c r="AN457" s="3">
        <v>0</v>
      </c>
      <c r="AO457" s="3">
        <v>0</v>
      </c>
      <c r="AP457" s="3">
        <v>0</v>
      </c>
      <c r="AQ457" s="3" t="s">
        <v>79</v>
      </c>
      <c r="AR457" s="3" t="s">
        <v>79</v>
      </c>
      <c r="AS457" s="3" t="s">
        <v>79</v>
      </c>
      <c r="AT457" s="4">
        <v>35834492</v>
      </c>
      <c r="AU457" s="4">
        <v>35700000</v>
      </c>
      <c r="AV457" s="3">
        <v>99.64</v>
      </c>
      <c r="AW457" s="4">
        <v>141016667</v>
      </c>
      <c r="AX457" s="4">
        <v>138750000</v>
      </c>
      <c r="AY457" s="3">
        <v>98.39</v>
      </c>
      <c r="AZ457" s="4">
        <v>0</v>
      </c>
      <c r="BA457" s="4">
        <v>0</v>
      </c>
      <c r="BB457" s="3">
        <v>0</v>
      </c>
      <c r="BC457" s="4">
        <v>0</v>
      </c>
      <c r="BD457" s="4">
        <v>0</v>
      </c>
      <c r="BE457" s="3">
        <v>0</v>
      </c>
      <c r="BF457" s="4">
        <v>0</v>
      </c>
      <c r="BG457" s="4">
        <v>0</v>
      </c>
      <c r="BH457" s="3">
        <v>0</v>
      </c>
      <c r="BI457" s="4">
        <v>176851159</v>
      </c>
      <c r="BJ457" s="4">
        <v>174450000</v>
      </c>
      <c r="BK457" s="3">
        <v>98.64</v>
      </c>
      <c r="BM457" s="13">
        <f t="shared" si="85"/>
        <v>35.834491999999997</v>
      </c>
      <c r="BN457" s="13">
        <f t="shared" si="86"/>
        <v>35.700000000000003</v>
      </c>
      <c r="BO457" s="13">
        <f t="shared" si="87"/>
        <v>141.01666700000001</v>
      </c>
      <c r="BP457" s="13">
        <f t="shared" si="88"/>
        <v>138.75</v>
      </c>
      <c r="BQ457" s="13">
        <f t="shared" si="89"/>
        <v>0</v>
      </c>
      <c r="BR457" s="13">
        <f t="shared" si="90"/>
        <v>0</v>
      </c>
      <c r="BS457" s="13">
        <f t="shared" si="91"/>
        <v>0</v>
      </c>
      <c r="BT457" s="13">
        <f t="shared" si="92"/>
        <v>0</v>
      </c>
      <c r="BU457" s="13">
        <f t="shared" si="93"/>
        <v>0</v>
      </c>
      <c r="BV457" s="13">
        <f t="shared" si="94"/>
        <v>0</v>
      </c>
      <c r="BW457" s="13">
        <f t="shared" si="95"/>
        <v>176.851159</v>
      </c>
      <c r="BX457" s="13">
        <f t="shared" si="96"/>
        <v>174.45</v>
      </c>
    </row>
    <row r="458" spans="1:76" x14ac:dyDescent="0.25">
      <c r="A458">
        <v>16</v>
      </c>
      <c r="B458" t="s">
        <v>60</v>
      </c>
      <c r="C458" t="s">
        <v>61</v>
      </c>
      <c r="D458">
        <v>2021</v>
      </c>
      <c r="E458" t="s">
        <v>62</v>
      </c>
      <c r="F458" t="s">
        <v>63</v>
      </c>
      <c r="G458">
        <v>2</v>
      </c>
      <c r="H458" t="s">
        <v>64</v>
      </c>
      <c r="I458" t="s">
        <v>3668</v>
      </c>
      <c r="J458" t="s">
        <v>893</v>
      </c>
      <c r="K458" t="s">
        <v>894</v>
      </c>
      <c r="L458" t="s">
        <v>4105</v>
      </c>
      <c r="M458" t="s">
        <v>895</v>
      </c>
      <c r="N458" s="1" t="s">
        <v>264</v>
      </c>
      <c r="O458" t="s">
        <v>265</v>
      </c>
      <c r="P458" s="1" t="s">
        <v>909</v>
      </c>
      <c r="Q458" t="s">
        <v>910</v>
      </c>
      <c r="R458" t="s">
        <v>3795</v>
      </c>
      <c r="S458" t="s">
        <v>919</v>
      </c>
      <c r="T458">
        <v>17</v>
      </c>
      <c r="U458">
        <v>4</v>
      </c>
      <c r="V458" t="s">
        <v>923</v>
      </c>
      <c r="W458">
        <v>1</v>
      </c>
      <c r="X458" t="s">
        <v>74</v>
      </c>
      <c r="Y458">
        <v>1</v>
      </c>
      <c r="Z458" t="s">
        <v>75</v>
      </c>
      <c r="AA458">
        <v>1</v>
      </c>
      <c r="AB458" s="3">
        <v>1</v>
      </c>
      <c r="AC458" s="3">
        <v>1</v>
      </c>
      <c r="AD458" s="3">
        <v>100</v>
      </c>
      <c r="AE458" s="3">
        <v>143</v>
      </c>
      <c r="AF458" s="3">
        <v>50</v>
      </c>
      <c r="AG458" s="3">
        <v>34.97</v>
      </c>
      <c r="AH458" s="3">
        <v>566</v>
      </c>
      <c r="AI458" s="3">
        <v>0</v>
      </c>
      <c r="AJ458" s="3">
        <v>0</v>
      </c>
      <c r="AK458" s="3">
        <v>490</v>
      </c>
      <c r="AL458" s="3">
        <v>0</v>
      </c>
      <c r="AM458" s="3">
        <v>0</v>
      </c>
      <c r="AN458" s="3">
        <v>50</v>
      </c>
      <c r="AO458" s="3">
        <v>0</v>
      </c>
      <c r="AP458" s="3">
        <v>0</v>
      </c>
      <c r="AQ458" s="3">
        <v>1250</v>
      </c>
      <c r="AR458" s="3">
        <v>51</v>
      </c>
      <c r="AS458" s="3">
        <v>4.08</v>
      </c>
      <c r="AT458" s="4">
        <v>21531016</v>
      </c>
      <c r="AU458" s="4">
        <v>21531016</v>
      </c>
      <c r="AV458" s="3">
        <v>100</v>
      </c>
      <c r="AW458" s="4">
        <v>5974570000</v>
      </c>
      <c r="AX458" s="4">
        <v>5973703306</v>
      </c>
      <c r="AY458" s="3">
        <v>99.99</v>
      </c>
      <c r="AZ458" s="4">
        <v>24773270000</v>
      </c>
      <c r="BA458" s="4">
        <v>0</v>
      </c>
      <c r="BB458" s="3">
        <v>0</v>
      </c>
      <c r="BC458" s="4">
        <v>9179179659</v>
      </c>
      <c r="BD458" s="4">
        <v>0</v>
      </c>
      <c r="BE458" s="3">
        <v>0</v>
      </c>
      <c r="BF458" s="4">
        <v>85311900</v>
      </c>
      <c r="BG458" s="4">
        <v>0</v>
      </c>
      <c r="BH458" s="3">
        <v>0</v>
      </c>
      <c r="BI458" s="4">
        <v>40033862575</v>
      </c>
      <c r="BJ458" s="4">
        <v>5995234322</v>
      </c>
      <c r="BK458" s="3">
        <v>14.98</v>
      </c>
      <c r="BM458" s="13">
        <f t="shared" si="85"/>
        <v>21.531016000000001</v>
      </c>
      <c r="BN458" s="13">
        <f t="shared" si="86"/>
        <v>21.531016000000001</v>
      </c>
      <c r="BO458" s="13">
        <f t="shared" si="87"/>
        <v>5974.57</v>
      </c>
      <c r="BP458" s="13">
        <f t="shared" si="88"/>
        <v>5973.7033060000003</v>
      </c>
      <c r="BQ458" s="13">
        <f t="shared" si="89"/>
        <v>24773.27</v>
      </c>
      <c r="BR458" s="13">
        <f t="shared" si="90"/>
        <v>0</v>
      </c>
      <c r="BS458" s="13">
        <f t="shared" si="91"/>
        <v>9179.1796589999994</v>
      </c>
      <c r="BT458" s="13">
        <f t="shared" si="92"/>
        <v>0</v>
      </c>
      <c r="BU458" s="13">
        <f t="shared" si="93"/>
        <v>85.311899999999994</v>
      </c>
      <c r="BV458" s="13">
        <f t="shared" si="94"/>
        <v>0</v>
      </c>
      <c r="BW458" s="13">
        <f t="shared" si="95"/>
        <v>40033.862574999999</v>
      </c>
      <c r="BX458" s="13">
        <f t="shared" si="96"/>
        <v>5995.2343220000002</v>
      </c>
    </row>
    <row r="459" spans="1:76" x14ac:dyDescent="0.25">
      <c r="A459">
        <v>16</v>
      </c>
      <c r="B459" t="s">
        <v>60</v>
      </c>
      <c r="C459" t="s">
        <v>61</v>
      </c>
      <c r="D459">
        <v>2021</v>
      </c>
      <c r="E459" t="s">
        <v>62</v>
      </c>
      <c r="F459" t="s">
        <v>63</v>
      </c>
      <c r="G459">
        <v>2</v>
      </c>
      <c r="H459" t="s">
        <v>64</v>
      </c>
      <c r="I459" t="s">
        <v>3668</v>
      </c>
      <c r="J459" t="s">
        <v>893</v>
      </c>
      <c r="K459" t="s">
        <v>894</v>
      </c>
      <c r="L459" t="s">
        <v>4105</v>
      </c>
      <c r="M459" t="s">
        <v>895</v>
      </c>
      <c r="N459" s="1" t="s">
        <v>264</v>
      </c>
      <c r="O459" t="s">
        <v>265</v>
      </c>
      <c r="P459" s="1" t="s">
        <v>909</v>
      </c>
      <c r="Q459" t="s">
        <v>910</v>
      </c>
      <c r="R459" t="s">
        <v>3796</v>
      </c>
      <c r="S459" t="s">
        <v>924</v>
      </c>
      <c r="T459">
        <v>15</v>
      </c>
      <c r="U459">
        <v>1</v>
      </c>
      <c r="V459" t="s">
        <v>925</v>
      </c>
      <c r="W459">
        <v>1</v>
      </c>
      <c r="X459" t="s">
        <v>74</v>
      </c>
      <c r="Y459">
        <v>1</v>
      </c>
      <c r="Z459" t="s">
        <v>75</v>
      </c>
      <c r="AA459">
        <v>1</v>
      </c>
      <c r="AB459" s="3">
        <v>0.45</v>
      </c>
      <c r="AC459" s="3">
        <v>0.45</v>
      </c>
      <c r="AD459" s="3">
        <v>100</v>
      </c>
      <c r="AE459" s="3">
        <v>0.5</v>
      </c>
      <c r="AF459" s="3">
        <v>0.48</v>
      </c>
      <c r="AG459" s="3">
        <v>96</v>
      </c>
      <c r="AH459" s="3">
        <v>0.93</v>
      </c>
      <c r="AI459" s="3">
        <v>0</v>
      </c>
      <c r="AJ459" s="3">
        <v>0</v>
      </c>
      <c r="AK459" s="3">
        <v>0.96</v>
      </c>
      <c r="AL459" s="3">
        <v>0</v>
      </c>
      <c r="AM459" s="3">
        <v>0</v>
      </c>
      <c r="AN459" s="3">
        <v>0.16</v>
      </c>
      <c r="AO459" s="3">
        <v>0</v>
      </c>
      <c r="AP459" s="3">
        <v>0</v>
      </c>
      <c r="AQ459" s="3">
        <v>3</v>
      </c>
      <c r="AR459" s="3">
        <v>0.93</v>
      </c>
      <c r="AS459" s="3">
        <v>31</v>
      </c>
      <c r="AT459" s="4">
        <v>496572667</v>
      </c>
      <c r="AU459" s="4">
        <v>470709334</v>
      </c>
      <c r="AV459" s="3">
        <v>94.79</v>
      </c>
      <c r="AW459" s="4">
        <v>823509000</v>
      </c>
      <c r="AX459" s="4">
        <v>790106667</v>
      </c>
      <c r="AY459" s="3">
        <v>95.94</v>
      </c>
      <c r="AZ459" s="4">
        <v>72600000</v>
      </c>
      <c r="BA459" s="4">
        <v>0</v>
      </c>
      <c r="BB459" s="3">
        <v>0</v>
      </c>
      <c r="BC459" s="4">
        <v>1593945464</v>
      </c>
      <c r="BD459" s="4">
        <v>0</v>
      </c>
      <c r="BE459" s="3">
        <v>0</v>
      </c>
      <c r="BF459" s="4">
        <v>270122114</v>
      </c>
      <c r="BG459" s="4">
        <v>0</v>
      </c>
      <c r="BH459" s="3">
        <v>0</v>
      </c>
      <c r="BI459" s="4">
        <v>3256749245</v>
      </c>
      <c r="BJ459" s="4">
        <v>1260816001</v>
      </c>
      <c r="BK459" s="3">
        <v>38.71</v>
      </c>
      <c r="BL459" t="s">
        <v>926</v>
      </c>
      <c r="BM459" s="13">
        <f t="shared" si="85"/>
        <v>496.57266700000002</v>
      </c>
      <c r="BN459" s="13">
        <f t="shared" si="86"/>
        <v>470.70933400000001</v>
      </c>
      <c r="BO459" s="13">
        <f t="shared" si="87"/>
        <v>823.50900000000001</v>
      </c>
      <c r="BP459" s="13">
        <f t="shared" si="88"/>
        <v>790.10666700000002</v>
      </c>
      <c r="BQ459" s="13">
        <f t="shared" si="89"/>
        <v>72.599999999999994</v>
      </c>
      <c r="BR459" s="13">
        <f t="shared" si="90"/>
        <v>0</v>
      </c>
      <c r="BS459" s="13">
        <f t="shared" si="91"/>
        <v>1593.9454639999999</v>
      </c>
      <c r="BT459" s="13">
        <f t="shared" si="92"/>
        <v>0</v>
      </c>
      <c r="BU459" s="13">
        <f t="shared" si="93"/>
        <v>270.12211400000001</v>
      </c>
      <c r="BV459" s="13">
        <f t="shared" si="94"/>
        <v>0</v>
      </c>
      <c r="BW459" s="13">
        <f t="shared" si="95"/>
        <v>3256.749245</v>
      </c>
      <c r="BX459" s="13">
        <f t="shared" si="96"/>
        <v>1260.8160010000001</v>
      </c>
    </row>
    <row r="460" spans="1:76" x14ac:dyDescent="0.25">
      <c r="A460">
        <v>16</v>
      </c>
      <c r="B460" t="s">
        <v>60</v>
      </c>
      <c r="C460" t="s">
        <v>61</v>
      </c>
      <c r="D460">
        <v>2021</v>
      </c>
      <c r="E460" t="s">
        <v>62</v>
      </c>
      <c r="F460" t="s">
        <v>63</v>
      </c>
      <c r="G460">
        <v>2</v>
      </c>
      <c r="H460" t="s">
        <v>64</v>
      </c>
      <c r="I460" t="s">
        <v>3668</v>
      </c>
      <c r="J460" t="s">
        <v>893</v>
      </c>
      <c r="K460" t="s">
        <v>894</v>
      </c>
      <c r="L460" t="s">
        <v>4105</v>
      </c>
      <c r="M460" t="s">
        <v>895</v>
      </c>
      <c r="N460" s="1" t="s">
        <v>264</v>
      </c>
      <c r="O460" t="s">
        <v>265</v>
      </c>
      <c r="P460" s="1" t="s">
        <v>909</v>
      </c>
      <c r="Q460" t="s">
        <v>910</v>
      </c>
      <c r="R460" t="s">
        <v>3796</v>
      </c>
      <c r="S460" t="s">
        <v>924</v>
      </c>
      <c r="T460">
        <v>15</v>
      </c>
      <c r="U460">
        <v>2</v>
      </c>
      <c r="V460" t="s">
        <v>927</v>
      </c>
      <c r="W460">
        <v>1</v>
      </c>
      <c r="X460" t="s">
        <v>74</v>
      </c>
      <c r="Y460">
        <v>1</v>
      </c>
      <c r="Z460" t="s">
        <v>75</v>
      </c>
      <c r="AA460">
        <v>1</v>
      </c>
      <c r="AB460" s="3">
        <v>0</v>
      </c>
      <c r="AC460" s="3">
        <v>0</v>
      </c>
      <c r="AD460" s="3">
        <v>0</v>
      </c>
      <c r="AE460" s="3">
        <v>1.5</v>
      </c>
      <c r="AF460" s="3">
        <v>0.65</v>
      </c>
      <c r="AG460" s="3">
        <v>43.33</v>
      </c>
      <c r="AH460" s="3">
        <v>0.5</v>
      </c>
      <c r="AI460" s="3">
        <v>0</v>
      </c>
      <c r="AJ460" s="3">
        <v>0</v>
      </c>
      <c r="AK460" s="3">
        <v>0</v>
      </c>
      <c r="AL460" s="3">
        <v>0</v>
      </c>
      <c r="AM460" s="3">
        <v>0</v>
      </c>
      <c r="AN460" s="3">
        <v>0</v>
      </c>
      <c r="AO460" s="3">
        <v>0</v>
      </c>
      <c r="AP460" s="3">
        <v>0</v>
      </c>
      <c r="AQ460" s="3">
        <v>2</v>
      </c>
      <c r="AR460" s="3">
        <v>0.65</v>
      </c>
      <c r="AS460" s="3">
        <v>32.5</v>
      </c>
      <c r="AT460" s="4">
        <v>0</v>
      </c>
      <c r="AU460" s="4">
        <v>0</v>
      </c>
      <c r="AV460" s="3">
        <v>0</v>
      </c>
      <c r="AW460" s="4">
        <v>1545000000</v>
      </c>
      <c r="AX460" s="4">
        <v>0</v>
      </c>
      <c r="AY460" s="3">
        <v>0</v>
      </c>
      <c r="AZ460" s="4">
        <v>2137520000</v>
      </c>
      <c r="BA460" s="4">
        <v>0</v>
      </c>
      <c r="BB460" s="3">
        <v>0</v>
      </c>
      <c r="BC460" s="4">
        <v>0</v>
      </c>
      <c r="BD460" s="4">
        <v>0</v>
      </c>
      <c r="BE460" s="3">
        <v>0</v>
      </c>
      <c r="BF460" s="4">
        <v>0</v>
      </c>
      <c r="BG460" s="4">
        <v>0</v>
      </c>
      <c r="BH460" s="3">
        <v>0</v>
      </c>
      <c r="BI460" s="4">
        <v>3682520000</v>
      </c>
      <c r="BJ460" s="4">
        <v>0</v>
      </c>
      <c r="BK460" s="3">
        <v>0</v>
      </c>
      <c r="BL460" t="s">
        <v>928</v>
      </c>
      <c r="BM460" s="13">
        <f t="shared" si="85"/>
        <v>0</v>
      </c>
      <c r="BN460" s="13">
        <f t="shared" si="86"/>
        <v>0</v>
      </c>
      <c r="BO460" s="13">
        <f t="shared" si="87"/>
        <v>1545</v>
      </c>
      <c r="BP460" s="13">
        <f t="shared" si="88"/>
        <v>0</v>
      </c>
      <c r="BQ460" s="13">
        <f t="shared" si="89"/>
        <v>2137.52</v>
      </c>
      <c r="BR460" s="13">
        <f t="shared" si="90"/>
        <v>0</v>
      </c>
      <c r="BS460" s="13">
        <f t="shared" si="91"/>
        <v>0</v>
      </c>
      <c r="BT460" s="13">
        <f t="shared" si="92"/>
        <v>0</v>
      </c>
      <c r="BU460" s="13">
        <f t="shared" si="93"/>
        <v>0</v>
      </c>
      <c r="BV460" s="13">
        <f t="shared" si="94"/>
        <v>0</v>
      </c>
      <c r="BW460" s="13">
        <f t="shared" si="95"/>
        <v>3682.52</v>
      </c>
      <c r="BX460" s="13">
        <f t="shared" si="96"/>
        <v>0</v>
      </c>
    </row>
    <row r="461" spans="1:76" x14ac:dyDescent="0.25">
      <c r="A461">
        <v>16</v>
      </c>
      <c r="B461" t="s">
        <v>60</v>
      </c>
      <c r="C461" t="s">
        <v>61</v>
      </c>
      <c r="D461">
        <v>2021</v>
      </c>
      <c r="E461" t="s">
        <v>62</v>
      </c>
      <c r="F461" t="s">
        <v>63</v>
      </c>
      <c r="G461">
        <v>2</v>
      </c>
      <c r="H461" t="s">
        <v>64</v>
      </c>
      <c r="I461" t="s">
        <v>3668</v>
      </c>
      <c r="J461" t="s">
        <v>893</v>
      </c>
      <c r="K461" t="s">
        <v>894</v>
      </c>
      <c r="L461" t="s">
        <v>4105</v>
      </c>
      <c r="M461" t="s">
        <v>895</v>
      </c>
      <c r="N461" s="1" t="s">
        <v>264</v>
      </c>
      <c r="O461" t="s">
        <v>265</v>
      </c>
      <c r="P461" s="1" t="s">
        <v>909</v>
      </c>
      <c r="Q461" t="s">
        <v>910</v>
      </c>
      <c r="R461" t="s">
        <v>3796</v>
      </c>
      <c r="S461" t="s">
        <v>924</v>
      </c>
      <c r="T461">
        <v>15</v>
      </c>
      <c r="U461">
        <v>3</v>
      </c>
      <c r="V461" t="s">
        <v>929</v>
      </c>
      <c r="W461">
        <v>2</v>
      </c>
      <c r="X461" t="s">
        <v>78</v>
      </c>
      <c r="Y461">
        <v>1</v>
      </c>
      <c r="Z461" t="s">
        <v>75</v>
      </c>
      <c r="AA461">
        <v>1</v>
      </c>
      <c r="AB461" s="3">
        <v>0</v>
      </c>
      <c r="AC461" s="3">
        <v>0</v>
      </c>
      <c r="AD461" s="3">
        <v>0</v>
      </c>
      <c r="AE461" s="3">
        <v>100</v>
      </c>
      <c r="AF461" s="3">
        <v>30</v>
      </c>
      <c r="AG461" s="3">
        <v>30</v>
      </c>
      <c r="AH461" s="3">
        <v>0</v>
      </c>
      <c r="AI461" s="3">
        <v>0</v>
      </c>
      <c r="AJ461" s="3">
        <v>0</v>
      </c>
      <c r="AK461" s="3">
        <v>0</v>
      </c>
      <c r="AL461" s="3">
        <v>0</v>
      </c>
      <c r="AM461" s="3">
        <v>0</v>
      </c>
      <c r="AN461" s="3">
        <v>0</v>
      </c>
      <c r="AO461" s="3">
        <v>0</v>
      </c>
      <c r="AP461" s="3">
        <v>0</v>
      </c>
      <c r="AQ461" s="3" t="s">
        <v>79</v>
      </c>
      <c r="AR461" s="3" t="s">
        <v>79</v>
      </c>
      <c r="AS461" s="3" t="s">
        <v>79</v>
      </c>
      <c r="AT461" s="4">
        <v>0</v>
      </c>
      <c r="AU461" s="4">
        <v>0</v>
      </c>
      <c r="AV461" s="3">
        <v>0</v>
      </c>
      <c r="AW461" s="4">
        <v>369165633</v>
      </c>
      <c r="AX461" s="4">
        <v>369165633</v>
      </c>
      <c r="AY461" s="3">
        <v>100</v>
      </c>
      <c r="AZ461" s="4">
        <v>0</v>
      </c>
      <c r="BA461" s="4">
        <v>0</v>
      </c>
      <c r="BB461" s="3">
        <v>0</v>
      </c>
      <c r="BC461" s="4">
        <v>0</v>
      </c>
      <c r="BD461" s="4">
        <v>0</v>
      </c>
      <c r="BE461" s="3">
        <v>0</v>
      </c>
      <c r="BF461" s="4">
        <v>0</v>
      </c>
      <c r="BG461" s="4">
        <v>0</v>
      </c>
      <c r="BH461" s="3">
        <v>0</v>
      </c>
      <c r="BI461" s="4">
        <v>369165633</v>
      </c>
      <c r="BJ461" s="4">
        <v>369165633</v>
      </c>
      <c r="BK461" s="3">
        <v>100</v>
      </c>
      <c r="BM461" s="13">
        <f t="shared" si="85"/>
        <v>0</v>
      </c>
      <c r="BN461" s="13">
        <f t="shared" si="86"/>
        <v>0</v>
      </c>
      <c r="BO461" s="13">
        <f t="shared" si="87"/>
        <v>369.16563300000001</v>
      </c>
      <c r="BP461" s="13">
        <f t="shared" si="88"/>
        <v>369.16563300000001</v>
      </c>
      <c r="BQ461" s="13">
        <f t="shared" si="89"/>
        <v>0</v>
      </c>
      <c r="BR461" s="13">
        <f t="shared" si="90"/>
        <v>0</v>
      </c>
      <c r="BS461" s="13">
        <f t="shared" si="91"/>
        <v>0</v>
      </c>
      <c r="BT461" s="13">
        <f t="shared" si="92"/>
        <v>0</v>
      </c>
      <c r="BU461" s="13">
        <f t="shared" si="93"/>
        <v>0</v>
      </c>
      <c r="BV461" s="13">
        <f t="shared" si="94"/>
        <v>0</v>
      </c>
      <c r="BW461" s="13">
        <f t="shared" si="95"/>
        <v>369.16563300000001</v>
      </c>
      <c r="BX461" s="13">
        <f t="shared" si="96"/>
        <v>369.16563300000001</v>
      </c>
    </row>
    <row r="462" spans="1:76" x14ac:dyDescent="0.25">
      <c r="A462">
        <v>16</v>
      </c>
      <c r="B462" t="s">
        <v>60</v>
      </c>
      <c r="C462" t="s">
        <v>61</v>
      </c>
      <c r="D462">
        <v>2021</v>
      </c>
      <c r="E462" t="s">
        <v>62</v>
      </c>
      <c r="F462" t="s">
        <v>63</v>
      </c>
      <c r="G462">
        <v>2</v>
      </c>
      <c r="H462" t="s">
        <v>64</v>
      </c>
      <c r="I462" t="s">
        <v>3668</v>
      </c>
      <c r="J462" t="s">
        <v>893</v>
      </c>
      <c r="K462" t="s">
        <v>894</v>
      </c>
      <c r="L462" t="s">
        <v>4105</v>
      </c>
      <c r="M462" t="s">
        <v>895</v>
      </c>
      <c r="N462" s="1" t="s">
        <v>264</v>
      </c>
      <c r="O462" t="s">
        <v>265</v>
      </c>
      <c r="P462" s="1" t="s">
        <v>909</v>
      </c>
      <c r="Q462" t="s">
        <v>910</v>
      </c>
      <c r="R462" t="s">
        <v>3796</v>
      </c>
      <c r="S462" t="s">
        <v>924</v>
      </c>
      <c r="T462">
        <v>15</v>
      </c>
      <c r="U462">
        <v>4</v>
      </c>
      <c r="V462" t="s">
        <v>930</v>
      </c>
      <c r="W462">
        <v>1</v>
      </c>
      <c r="X462" t="s">
        <v>74</v>
      </c>
      <c r="Y462">
        <v>1</v>
      </c>
      <c r="Z462" t="s">
        <v>75</v>
      </c>
      <c r="AA462">
        <v>1</v>
      </c>
      <c r="AB462" s="3">
        <v>0</v>
      </c>
      <c r="AC462" s="3">
        <v>0</v>
      </c>
      <c r="AD462" s="3">
        <v>0</v>
      </c>
      <c r="AE462" s="3">
        <v>180</v>
      </c>
      <c r="AF462" s="3">
        <v>0</v>
      </c>
      <c r="AG462" s="3">
        <v>0</v>
      </c>
      <c r="AH462" s="3">
        <v>350</v>
      </c>
      <c r="AI462" s="3">
        <v>0</v>
      </c>
      <c r="AJ462" s="3">
        <v>0</v>
      </c>
      <c r="AK462" s="3">
        <v>152</v>
      </c>
      <c r="AL462" s="3">
        <v>0</v>
      </c>
      <c r="AM462" s="3">
        <v>0</v>
      </c>
      <c r="AN462" s="3">
        <v>0</v>
      </c>
      <c r="AO462" s="3">
        <v>0</v>
      </c>
      <c r="AP462" s="3">
        <v>0</v>
      </c>
      <c r="AQ462" s="3">
        <v>682</v>
      </c>
      <c r="AR462" s="3">
        <v>0</v>
      </c>
      <c r="AS462" s="3">
        <v>0</v>
      </c>
      <c r="AT462" s="4">
        <v>0</v>
      </c>
      <c r="AU462" s="4">
        <v>0</v>
      </c>
      <c r="AV462" s="3">
        <v>0</v>
      </c>
      <c r="AW462" s="4">
        <v>5562325367</v>
      </c>
      <c r="AX462" s="4">
        <v>0</v>
      </c>
      <c r="AY462" s="3">
        <v>0</v>
      </c>
      <c r="AZ462" s="4">
        <v>9303894000</v>
      </c>
      <c r="BA462" s="4">
        <v>0</v>
      </c>
      <c r="BB462" s="3">
        <v>0</v>
      </c>
      <c r="BC462" s="4">
        <v>4311079988</v>
      </c>
      <c r="BD462" s="4">
        <v>0</v>
      </c>
      <c r="BE462" s="3">
        <v>0</v>
      </c>
      <c r="BF462" s="4">
        <v>0</v>
      </c>
      <c r="BG462" s="4">
        <v>0</v>
      </c>
      <c r="BH462" s="3">
        <v>0</v>
      </c>
      <c r="BI462" s="4">
        <v>19177299355</v>
      </c>
      <c r="BJ462" s="4">
        <v>0</v>
      </c>
      <c r="BK462" s="3">
        <v>0</v>
      </c>
      <c r="BM462" s="13">
        <f t="shared" si="85"/>
        <v>0</v>
      </c>
      <c r="BN462" s="13">
        <f t="shared" si="86"/>
        <v>0</v>
      </c>
      <c r="BO462" s="13">
        <f t="shared" si="87"/>
        <v>5562.3253670000004</v>
      </c>
      <c r="BP462" s="13">
        <f t="shared" si="88"/>
        <v>0</v>
      </c>
      <c r="BQ462" s="13">
        <f t="shared" si="89"/>
        <v>9303.8940000000002</v>
      </c>
      <c r="BR462" s="13">
        <f t="shared" si="90"/>
        <v>0</v>
      </c>
      <c r="BS462" s="13">
        <f t="shared" si="91"/>
        <v>4311.0799880000004</v>
      </c>
      <c r="BT462" s="13">
        <f t="shared" si="92"/>
        <v>0</v>
      </c>
      <c r="BU462" s="13">
        <f t="shared" si="93"/>
        <v>0</v>
      </c>
      <c r="BV462" s="13">
        <f t="shared" si="94"/>
        <v>0</v>
      </c>
      <c r="BW462" s="13">
        <f t="shared" si="95"/>
        <v>19177.299355000003</v>
      </c>
      <c r="BX462" s="13">
        <f t="shared" si="96"/>
        <v>0</v>
      </c>
    </row>
    <row r="463" spans="1:76" x14ac:dyDescent="0.25">
      <c r="A463">
        <v>16</v>
      </c>
      <c r="B463" t="s">
        <v>60</v>
      </c>
      <c r="C463" t="s">
        <v>61</v>
      </c>
      <c r="D463">
        <v>2021</v>
      </c>
      <c r="E463" t="s">
        <v>62</v>
      </c>
      <c r="F463" t="s">
        <v>63</v>
      </c>
      <c r="G463">
        <v>2</v>
      </c>
      <c r="H463" t="s">
        <v>64</v>
      </c>
      <c r="I463" t="s">
        <v>3668</v>
      </c>
      <c r="J463" t="s">
        <v>893</v>
      </c>
      <c r="K463" t="s">
        <v>894</v>
      </c>
      <c r="L463" t="s">
        <v>4105</v>
      </c>
      <c r="M463" t="s">
        <v>895</v>
      </c>
      <c r="N463" s="1" t="s">
        <v>264</v>
      </c>
      <c r="O463" t="s">
        <v>265</v>
      </c>
      <c r="P463" s="1" t="s">
        <v>909</v>
      </c>
      <c r="Q463" t="s">
        <v>910</v>
      </c>
      <c r="R463" t="s">
        <v>3797</v>
      </c>
      <c r="S463" t="s">
        <v>931</v>
      </c>
      <c r="T463">
        <v>21</v>
      </c>
      <c r="U463">
        <v>1</v>
      </c>
      <c r="V463" t="s">
        <v>932</v>
      </c>
      <c r="W463">
        <v>3</v>
      </c>
      <c r="X463" t="s">
        <v>142</v>
      </c>
      <c r="Y463">
        <v>1</v>
      </c>
      <c r="Z463" t="s">
        <v>75</v>
      </c>
      <c r="AA463">
        <v>1</v>
      </c>
      <c r="AB463" s="3">
        <v>0.15</v>
      </c>
      <c r="AC463" s="3">
        <v>0.15</v>
      </c>
      <c r="AD463" s="3">
        <v>100</v>
      </c>
      <c r="AE463" s="3">
        <v>0.6</v>
      </c>
      <c r="AF463" s="3">
        <v>0.56999999999999995</v>
      </c>
      <c r="AG463" s="3">
        <v>95</v>
      </c>
      <c r="AH463" s="3">
        <v>0.75</v>
      </c>
      <c r="AI463" s="3">
        <v>0</v>
      </c>
      <c r="AJ463" s="3">
        <v>0</v>
      </c>
      <c r="AK463" s="3">
        <v>0.9</v>
      </c>
      <c r="AL463" s="3">
        <v>0</v>
      </c>
      <c r="AM463" s="3">
        <v>0</v>
      </c>
      <c r="AN463" s="3">
        <v>1</v>
      </c>
      <c r="AO463" s="3">
        <v>0</v>
      </c>
      <c r="AP463" s="3">
        <v>0</v>
      </c>
      <c r="AQ463" s="3" t="s">
        <v>79</v>
      </c>
      <c r="AR463" s="3" t="s">
        <v>79</v>
      </c>
      <c r="AS463" s="3" t="s">
        <v>79</v>
      </c>
      <c r="AT463" s="4">
        <v>236681668</v>
      </c>
      <c r="AU463" s="4">
        <v>220223324</v>
      </c>
      <c r="AV463" s="3">
        <v>93.05</v>
      </c>
      <c r="AW463" s="4">
        <v>505925001</v>
      </c>
      <c r="AX463" s="4">
        <v>458732334</v>
      </c>
      <c r="AY463" s="3">
        <v>90.67</v>
      </c>
      <c r="AZ463" s="4">
        <v>513222000</v>
      </c>
      <c r="BA463" s="4">
        <v>0</v>
      </c>
      <c r="BB463" s="3">
        <v>0</v>
      </c>
      <c r="BC463" s="4">
        <v>433000000</v>
      </c>
      <c r="BD463" s="4">
        <v>0</v>
      </c>
      <c r="BE463" s="3">
        <v>0</v>
      </c>
      <c r="BF463" s="4">
        <v>216000000</v>
      </c>
      <c r="BG463" s="4">
        <v>0</v>
      </c>
      <c r="BH463" s="3">
        <v>0</v>
      </c>
      <c r="BI463" s="4">
        <v>1904828669</v>
      </c>
      <c r="BJ463" s="4">
        <v>678955658</v>
      </c>
      <c r="BK463" s="3">
        <v>35.64</v>
      </c>
      <c r="BL463" t="s">
        <v>933</v>
      </c>
      <c r="BM463" s="13">
        <f t="shared" si="85"/>
        <v>236.681668</v>
      </c>
      <c r="BN463" s="13">
        <f t="shared" si="86"/>
        <v>220.22332399999999</v>
      </c>
      <c r="BO463" s="13">
        <f t="shared" si="87"/>
        <v>505.92500100000001</v>
      </c>
      <c r="BP463" s="13">
        <f t="shared" si="88"/>
        <v>458.73233399999998</v>
      </c>
      <c r="BQ463" s="13">
        <f t="shared" si="89"/>
        <v>513.22199999999998</v>
      </c>
      <c r="BR463" s="13">
        <f t="shared" si="90"/>
        <v>0</v>
      </c>
      <c r="BS463" s="13">
        <f t="shared" si="91"/>
        <v>433</v>
      </c>
      <c r="BT463" s="13">
        <f t="shared" si="92"/>
        <v>0</v>
      </c>
      <c r="BU463" s="13">
        <f t="shared" si="93"/>
        <v>216</v>
      </c>
      <c r="BV463" s="13">
        <f t="shared" si="94"/>
        <v>0</v>
      </c>
      <c r="BW463" s="13">
        <f t="shared" si="95"/>
        <v>1904.828669</v>
      </c>
      <c r="BX463" s="13">
        <f t="shared" si="96"/>
        <v>678.95565799999997</v>
      </c>
    </row>
    <row r="464" spans="1:76" x14ac:dyDescent="0.25">
      <c r="A464">
        <v>16</v>
      </c>
      <c r="B464" t="s">
        <v>60</v>
      </c>
      <c r="C464" t="s">
        <v>61</v>
      </c>
      <c r="D464">
        <v>2021</v>
      </c>
      <c r="E464" t="s">
        <v>62</v>
      </c>
      <c r="F464" t="s">
        <v>63</v>
      </c>
      <c r="G464">
        <v>2</v>
      </c>
      <c r="H464" t="s">
        <v>64</v>
      </c>
      <c r="I464" t="s">
        <v>3668</v>
      </c>
      <c r="J464" t="s">
        <v>893</v>
      </c>
      <c r="K464" t="s">
        <v>894</v>
      </c>
      <c r="L464" t="s">
        <v>4105</v>
      </c>
      <c r="M464" t="s">
        <v>895</v>
      </c>
      <c r="N464" s="1" t="s">
        <v>264</v>
      </c>
      <c r="O464" t="s">
        <v>265</v>
      </c>
      <c r="P464" s="1" t="s">
        <v>909</v>
      </c>
      <c r="Q464" t="s">
        <v>910</v>
      </c>
      <c r="R464" t="s">
        <v>3797</v>
      </c>
      <c r="S464" t="s">
        <v>931</v>
      </c>
      <c r="T464">
        <v>21</v>
      </c>
      <c r="U464">
        <v>2</v>
      </c>
      <c r="V464" t="s">
        <v>934</v>
      </c>
      <c r="W464">
        <v>1</v>
      </c>
      <c r="X464" t="s">
        <v>74</v>
      </c>
      <c r="Y464">
        <v>1</v>
      </c>
      <c r="Z464" t="s">
        <v>75</v>
      </c>
      <c r="AA464">
        <v>1</v>
      </c>
      <c r="AB464" s="3">
        <v>0</v>
      </c>
      <c r="AC464" s="3">
        <v>0</v>
      </c>
      <c r="AD464" s="3">
        <v>0</v>
      </c>
      <c r="AE464" s="3">
        <v>0.5</v>
      </c>
      <c r="AF464" s="3">
        <v>0.39</v>
      </c>
      <c r="AG464" s="3">
        <v>78</v>
      </c>
      <c r="AH464" s="3">
        <v>0.5</v>
      </c>
      <c r="AI464" s="3">
        <v>0</v>
      </c>
      <c r="AJ464" s="3">
        <v>0</v>
      </c>
      <c r="AK464" s="3">
        <v>0.5</v>
      </c>
      <c r="AL464" s="3">
        <v>0</v>
      </c>
      <c r="AM464" s="3">
        <v>0</v>
      </c>
      <c r="AN464" s="3">
        <v>0.5</v>
      </c>
      <c r="AO464" s="3">
        <v>0</v>
      </c>
      <c r="AP464" s="3">
        <v>0</v>
      </c>
      <c r="AQ464" s="3">
        <v>2</v>
      </c>
      <c r="AR464" s="3">
        <v>0.39</v>
      </c>
      <c r="AS464" s="3">
        <v>19.5</v>
      </c>
      <c r="AT464" s="4">
        <v>0</v>
      </c>
      <c r="AU464" s="4">
        <v>0</v>
      </c>
      <c r="AV464" s="3">
        <v>0</v>
      </c>
      <c r="AW464" s="4">
        <v>557430333</v>
      </c>
      <c r="AX464" s="4">
        <v>539005333</v>
      </c>
      <c r="AY464" s="3">
        <v>96.7</v>
      </c>
      <c r="AZ464" s="4">
        <v>1972257000</v>
      </c>
      <c r="BA464" s="4">
        <v>0</v>
      </c>
      <c r="BB464" s="3">
        <v>0</v>
      </c>
      <c r="BC464" s="4">
        <v>516000000</v>
      </c>
      <c r="BD464" s="4">
        <v>0</v>
      </c>
      <c r="BE464" s="3">
        <v>0</v>
      </c>
      <c r="BF464" s="4">
        <v>221000000</v>
      </c>
      <c r="BG464" s="4">
        <v>0</v>
      </c>
      <c r="BH464" s="3">
        <v>0</v>
      </c>
      <c r="BI464" s="4">
        <v>3266687333</v>
      </c>
      <c r="BJ464" s="4">
        <v>539005333</v>
      </c>
      <c r="BK464" s="3">
        <v>16.5</v>
      </c>
      <c r="BL464" t="s">
        <v>935</v>
      </c>
      <c r="BM464" s="13">
        <f t="shared" si="85"/>
        <v>0</v>
      </c>
      <c r="BN464" s="13">
        <f t="shared" si="86"/>
        <v>0</v>
      </c>
      <c r="BO464" s="13">
        <f t="shared" si="87"/>
        <v>557.43033300000002</v>
      </c>
      <c r="BP464" s="13">
        <f t="shared" si="88"/>
        <v>539.00533299999995</v>
      </c>
      <c r="BQ464" s="13">
        <f t="shared" si="89"/>
        <v>1972.2570000000001</v>
      </c>
      <c r="BR464" s="13">
        <f t="shared" si="90"/>
        <v>0</v>
      </c>
      <c r="BS464" s="13">
        <f t="shared" si="91"/>
        <v>516</v>
      </c>
      <c r="BT464" s="13">
        <f t="shared" si="92"/>
        <v>0</v>
      </c>
      <c r="BU464" s="13">
        <f t="shared" si="93"/>
        <v>221</v>
      </c>
      <c r="BV464" s="13">
        <f t="shared" si="94"/>
        <v>0</v>
      </c>
      <c r="BW464" s="13">
        <f t="shared" si="95"/>
        <v>3266.6873329999999</v>
      </c>
      <c r="BX464" s="13">
        <f t="shared" si="96"/>
        <v>539.00533299999995</v>
      </c>
    </row>
    <row r="465" spans="1:76" x14ac:dyDescent="0.25">
      <c r="A465">
        <v>16</v>
      </c>
      <c r="B465" t="s">
        <v>60</v>
      </c>
      <c r="C465" t="s">
        <v>61</v>
      </c>
      <c r="D465">
        <v>2021</v>
      </c>
      <c r="E465" t="s">
        <v>62</v>
      </c>
      <c r="F465" t="s">
        <v>63</v>
      </c>
      <c r="G465">
        <v>2</v>
      </c>
      <c r="H465" t="s">
        <v>64</v>
      </c>
      <c r="I465" t="s">
        <v>3668</v>
      </c>
      <c r="J465" t="s">
        <v>893</v>
      </c>
      <c r="K465" t="s">
        <v>894</v>
      </c>
      <c r="L465" t="s">
        <v>4105</v>
      </c>
      <c r="M465" t="s">
        <v>895</v>
      </c>
      <c r="N465" s="1" t="s">
        <v>264</v>
      </c>
      <c r="O465" t="s">
        <v>265</v>
      </c>
      <c r="P465" s="1" t="s">
        <v>909</v>
      </c>
      <c r="Q465" t="s">
        <v>910</v>
      </c>
      <c r="R465" t="s">
        <v>3797</v>
      </c>
      <c r="S465" t="s">
        <v>931</v>
      </c>
      <c r="T465">
        <v>21</v>
      </c>
      <c r="U465">
        <v>3</v>
      </c>
      <c r="V465" t="s">
        <v>936</v>
      </c>
      <c r="W465">
        <v>1</v>
      </c>
      <c r="X465" t="s">
        <v>74</v>
      </c>
      <c r="Y465">
        <v>1</v>
      </c>
      <c r="Z465" t="s">
        <v>75</v>
      </c>
      <c r="AA465">
        <v>1</v>
      </c>
      <c r="AB465" s="3">
        <v>0</v>
      </c>
      <c r="AC465" s="3">
        <v>0</v>
      </c>
      <c r="AD465" s="3">
        <v>0</v>
      </c>
      <c r="AE465" s="3">
        <v>0.5</v>
      </c>
      <c r="AF465" s="3">
        <v>0.39</v>
      </c>
      <c r="AG465" s="3">
        <v>78</v>
      </c>
      <c r="AH465" s="3">
        <v>0.5</v>
      </c>
      <c r="AI465" s="3">
        <v>0</v>
      </c>
      <c r="AJ465" s="3">
        <v>0</v>
      </c>
      <c r="AK465" s="3">
        <v>0.5</v>
      </c>
      <c r="AL465" s="3">
        <v>0</v>
      </c>
      <c r="AM465" s="3">
        <v>0</v>
      </c>
      <c r="AN465" s="3">
        <v>0.5</v>
      </c>
      <c r="AO465" s="3">
        <v>0</v>
      </c>
      <c r="AP465" s="3">
        <v>0</v>
      </c>
      <c r="AQ465" s="3">
        <v>2</v>
      </c>
      <c r="AR465" s="3">
        <v>0.39</v>
      </c>
      <c r="AS465" s="3">
        <v>19.5</v>
      </c>
      <c r="AT465" s="4">
        <v>0</v>
      </c>
      <c r="AU465" s="4">
        <v>0</v>
      </c>
      <c r="AV465" s="3">
        <v>0</v>
      </c>
      <c r="AW465" s="4">
        <v>175284509</v>
      </c>
      <c r="AX465" s="4">
        <v>166566667</v>
      </c>
      <c r="AY465" s="3">
        <v>95.03</v>
      </c>
      <c r="AZ465" s="4">
        <v>450233000</v>
      </c>
      <c r="BA465" s="4">
        <v>0</v>
      </c>
      <c r="BB465" s="3">
        <v>0</v>
      </c>
      <c r="BC465" s="4">
        <v>570000000</v>
      </c>
      <c r="BD465" s="4">
        <v>0</v>
      </c>
      <c r="BE465" s="3">
        <v>0</v>
      </c>
      <c r="BF465" s="4">
        <v>276000000</v>
      </c>
      <c r="BG465" s="4">
        <v>0</v>
      </c>
      <c r="BH465" s="3">
        <v>0</v>
      </c>
      <c r="BI465" s="4">
        <v>1471517509</v>
      </c>
      <c r="BJ465" s="4">
        <v>166566667</v>
      </c>
      <c r="BK465" s="3">
        <v>11.32</v>
      </c>
      <c r="BL465" t="s">
        <v>937</v>
      </c>
      <c r="BM465" s="13">
        <f t="shared" si="85"/>
        <v>0</v>
      </c>
      <c r="BN465" s="13">
        <f t="shared" si="86"/>
        <v>0</v>
      </c>
      <c r="BO465" s="13">
        <f t="shared" si="87"/>
        <v>175.28450900000001</v>
      </c>
      <c r="BP465" s="13">
        <f t="shared" si="88"/>
        <v>166.566667</v>
      </c>
      <c r="BQ465" s="13">
        <f t="shared" si="89"/>
        <v>450.233</v>
      </c>
      <c r="BR465" s="13">
        <f t="shared" si="90"/>
        <v>0</v>
      </c>
      <c r="BS465" s="13">
        <f t="shared" si="91"/>
        <v>570</v>
      </c>
      <c r="BT465" s="13">
        <f t="shared" si="92"/>
        <v>0</v>
      </c>
      <c r="BU465" s="13">
        <f t="shared" si="93"/>
        <v>276</v>
      </c>
      <c r="BV465" s="13">
        <f t="shared" si="94"/>
        <v>0</v>
      </c>
      <c r="BW465" s="13">
        <f t="shared" si="95"/>
        <v>1471.517509</v>
      </c>
      <c r="BX465" s="13">
        <f t="shared" si="96"/>
        <v>166.566667</v>
      </c>
    </row>
    <row r="466" spans="1:76" x14ac:dyDescent="0.25">
      <c r="A466">
        <v>16</v>
      </c>
      <c r="B466" t="s">
        <v>60</v>
      </c>
      <c r="C466" t="s">
        <v>61</v>
      </c>
      <c r="D466">
        <v>2021</v>
      </c>
      <c r="E466" t="s">
        <v>62</v>
      </c>
      <c r="F466" t="s">
        <v>63</v>
      </c>
      <c r="G466">
        <v>2</v>
      </c>
      <c r="H466" t="s">
        <v>64</v>
      </c>
      <c r="I466" t="s">
        <v>3668</v>
      </c>
      <c r="J466" t="s">
        <v>893</v>
      </c>
      <c r="K466" t="s">
        <v>894</v>
      </c>
      <c r="L466" t="s">
        <v>4105</v>
      </c>
      <c r="M466" t="s">
        <v>895</v>
      </c>
      <c r="N466" s="1" t="s">
        <v>264</v>
      </c>
      <c r="O466" t="s">
        <v>265</v>
      </c>
      <c r="P466" s="1" t="s">
        <v>909</v>
      </c>
      <c r="Q466" t="s">
        <v>910</v>
      </c>
      <c r="R466" t="s">
        <v>3797</v>
      </c>
      <c r="S466" t="s">
        <v>931</v>
      </c>
      <c r="T466">
        <v>21</v>
      </c>
      <c r="U466">
        <v>4</v>
      </c>
      <c r="V466" t="s">
        <v>938</v>
      </c>
      <c r="W466">
        <v>1</v>
      </c>
      <c r="X466" t="s">
        <v>74</v>
      </c>
      <c r="Y466">
        <v>1</v>
      </c>
      <c r="Z466" t="s">
        <v>75</v>
      </c>
      <c r="AA466">
        <v>1</v>
      </c>
      <c r="AB466" s="3">
        <v>0</v>
      </c>
      <c r="AC466" s="3">
        <v>0</v>
      </c>
      <c r="AD466" s="3">
        <v>0</v>
      </c>
      <c r="AE466" s="3">
        <v>1</v>
      </c>
      <c r="AF466" s="3">
        <v>0.78</v>
      </c>
      <c r="AG466" s="3">
        <v>78</v>
      </c>
      <c r="AH466" s="3">
        <v>1</v>
      </c>
      <c r="AI466" s="3">
        <v>0</v>
      </c>
      <c r="AJ466" s="3">
        <v>0</v>
      </c>
      <c r="AK466" s="3">
        <v>1</v>
      </c>
      <c r="AL466" s="3">
        <v>0</v>
      </c>
      <c r="AM466" s="3">
        <v>0</v>
      </c>
      <c r="AN466" s="3">
        <v>1</v>
      </c>
      <c r="AO466" s="3">
        <v>0</v>
      </c>
      <c r="AP466" s="3">
        <v>0</v>
      </c>
      <c r="AQ466" s="3">
        <v>4</v>
      </c>
      <c r="AR466" s="3">
        <v>0.78</v>
      </c>
      <c r="AS466" s="3">
        <v>19.5</v>
      </c>
      <c r="AT466" s="4">
        <v>0</v>
      </c>
      <c r="AU466" s="4">
        <v>0</v>
      </c>
      <c r="AV466" s="3">
        <v>0</v>
      </c>
      <c r="AW466" s="4">
        <v>140250000</v>
      </c>
      <c r="AX466" s="4">
        <v>140250000</v>
      </c>
      <c r="AY466" s="3">
        <v>100</v>
      </c>
      <c r="AZ466" s="4">
        <v>207288000</v>
      </c>
      <c r="BA466" s="4">
        <v>0</v>
      </c>
      <c r="BB466" s="3">
        <v>0</v>
      </c>
      <c r="BC466" s="4">
        <v>223000000</v>
      </c>
      <c r="BD466" s="4">
        <v>0</v>
      </c>
      <c r="BE466" s="3">
        <v>0</v>
      </c>
      <c r="BF466" s="4">
        <v>96000000</v>
      </c>
      <c r="BG466" s="4">
        <v>0</v>
      </c>
      <c r="BH466" s="3">
        <v>0</v>
      </c>
      <c r="BI466" s="4">
        <v>666538000</v>
      </c>
      <c r="BJ466" s="4">
        <v>140250000</v>
      </c>
      <c r="BK466" s="3">
        <v>21.04</v>
      </c>
      <c r="BL466" t="s">
        <v>939</v>
      </c>
      <c r="BM466" s="13">
        <f t="shared" si="85"/>
        <v>0</v>
      </c>
      <c r="BN466" s="13">
        <f t="shared" si="86"/>
        <v>0</v>
      </c>
      <c r="BO466" s="13">
        <f t="shared" si="87"/>
        <v>140.25</v>
      </c>
      <c r="BP466" s="13">
        <f t="shared" si="88"/>
        <v>140.25</v>
      </c>
      <c r="BQ466" s="13">
        <f t="shared" si="89"/>
        <v>207.28800000000001</v>
      </c>
      <c r="BR466" s="13">
        <f t="shared" si="90"/>
        <v>0</v>
      </c>
      <c r="BS466" s="13">
        <f t="shared" si="91"/>
        <v>223</v>
      </c>
      <c r="BT466" s="13">
        <f t="shared" si="92"/>
        <v>0</v>
      </c>
      <c r="BU466" s="13">
        <f t="shared" si="93"/>
        <v>96</v>
      </c>
      <c r="BV466" s="13">
        <f t="shared" si="94"/>
        <v>0</v>
      </c>
      <c r="BW466" s="13">
        <f t="shared" si="95"/>
        <v>666.53800000000001</v>
      </c>
      <c r="BX466" s="13">
        <f t="shared" si="96"/>
        <v>140.25</v>
      </c>
    </row>
    <row r="467" spans="1:76" x14ac:dyDescent="0.25">
      <c r="A467">
        <v>16</v>
      </c>
      <c r="B467" t="s">
        <v>60</v>
      </c>
      <c r="C467" t="s">
        <v>61</v>
      </c>
      <c r="D467">
        <v>2021</v>
      </c>
      <c r="E467" t="s">
        <v>62</v>
      </c>
      <c r="F467" t="s">
        <v>63</v>
      </c>
      <c r="G467">
        <v>2</v>
      </c>
      <c r="H467" t="s">
        <v>64</v>
      </c>
      <c r="I467" t="s">
        <v>3668</v>
      </c>
      <c r="J467" t="s">
        <v>893</v>
      </c>
      <c r="K467" t="s">
        <v>894</v>
      </c>
      <c r="L467" t="s">
        <v>4105</v>
      </c>
      <c r="M467" t="s">
        <v>895</v>
      </c>
      <c r="N467" s="1" t="s">
        <v>264</v>
      </c>
      <c r="O467" t="s">
        <v>265</v>
      </c>
      <c r="P467" s="1" t="s">
        <v>909</v>
      </c>
      <c r="Q467" t="s">
        <v>910</v>
      </c>
      <c r="R467" t="s">
        <v>3798</v>
      </c>
      <c r="S467" t="s">
        <v>940</v>
      </c>
      <c r="T467">
        <v>21</v>
      </c>
      <c r="U467">
        <v>1</v>
      </c>
      <c r="V467" t="s">
        <v>941</v>
      </c>
      <c r="W467">
        <v>3</v>
      </c>
      <c r="X467" t="s">
        <v>142</v>
      </c>
      <c r="Y467">
        <v>1</v>
      </c>
      <c r="Z467" t="s">
        <v>75</v>
      </c>
      <c r="AA467">
        <v>1</v>
      </c>
      <c r="AB467" s="3">
        <v>0</v>
      </c>
      <c r="AC467" s="3">
        <v>0</v>
      </c>
      <c r="AD467" s="3">
        <v>0</v>
      </c>
      <c r="AE467" s="3">
        <v>0.3</v>
      </c>
      <c r="AF467" s="3">
        <v>0.27</v>
      </c>
      <c r="AG467" s="3">
        <v>90</v>
      </c>
      <c r="AH467" s="3">
        <v>0.6</v>
      </c>
      <c r="AI467" s="3">
        <v>0</v>
      </c>
      <c r="AJ467" s="3">
        <v>0</v>
      </c>
      <c r="AK467" s="3">
        <v>0.9</v>
      </c>
      <c r="AL467" s="3">
        <v>0</v>
      </c>
      <c r="AM467" s="3">
        <v>0</v>
      </c>
      <c r="AN467" s="3">
        <v>1</v>
      </c>
      <c r="AO467" s="3">
        <v>0</v>
      </c>
      <c r="AP467" s="3">
        <v>0</v>
      </c>
      <c r="AQ467" s="3" t="s">
        <v>79</v>
      </c>
      <c r="AR467" s="3" t="s">
        <v>79</v>
      </c>
      <c r="AS467" s="3" t="s">
        <v>79</v>
      </c>
      <c r="AT467" s="4">
        <v>0</v>
      </c>
      <c r="AU467" s="4">
        <v>0</v>
      </c>
      <c r="AV467" s="3">
        <v>0</v>
      </c>
      <c r="AW467" s="4">
        <v>38640000</v>
      </c>
      <c r="AX467" s="4">
        <v>38640000</v>
      </c>
      <c r="AY467" s="3">
        <v>100</v>
      </c>
      <c r="AZ467" s="4">
        <v>393657000</v>
      </c>
      <c r="BA467" s="4">
        <v>0</v>
      </c>
      <c r="BB467" s="3">
        <v>0</v>
      </c>
      <c r="BC467" s="4">
        <v>590944879</v>
      </c>
      <c r="BD467" s="4">
        <v>0</v>
      </c>
      <c r="BE467" s="3">
        <v>0</v>
      </c>
      <c r="BF467" s="4">
        <v>310246057</v>
      </c>
      <c r="BG467" s="4">
        <v>0</v>
      </c>
      <c r="BH467" s="3">
        <v>0</v>
      </c>
      <c r="BI467" s="4">
        <v>1333487936</v>
      </c>
      <c r="BJ467" s="4">
        <v>38640000</v>
      </c>
      <c r="BK467" s="3">
        <v>2.9</v>
      </c>
      <c r="BM467" s="13">
        <f t="shared" si="85"/>
        <v>0</v>
      </c>
      <c r="BN467" s="13">
        <f t="shared" si="86"/>
        <v>0</v>
      </c>
      <c r="BO467" s="13">
        <f t="shared" si="87"/>
        <v>38.64</v>
      </c>
      <c r="BP467" s="13">
        <f t="shared" si="88"/>
        <v>38.64</v>
      </c>
      <c r="BQ467" s="13">
        <f t="shared" si="89"/>
        <v>393.65699999999998</v>
      </c>
      <c r="BR467" s="13">
        <f t="shared" si="90"/>
        <v>0</v>
      </c>
      <c r="BS467" s="13">
        <f t="shared" si="91"/>
        <v>590.94487900000001</v>
      </c>
      <c r="BT467" s="13">
        <f t="shared" si="92"/>
        <v>0</v>
      </c>
      <c r="BU467" s="13">
        <f t="shared" si="93"/>
        <v>310.24605700000001</v>
      </c>
      <c r="BV467" s="13">
        <f t="shared" si="94"/>
        <v>0</v>
      </c>
      <c r="BW467" s="13">
        <f t="shared" si="95"/>
        <v>1333.487936</v>
      </c>
      <c r="BX467" s="13">
        <f t="shared" si="96"/>
        <v>38.64</v>
      </c>
    </row>
    <row r="468" spans="1:76" x14ac:dyDescent="0.25">
      <c r="A468">
        <v>16</v>
      </c>
      <c r="B468" t="s">
        <v>60</v>
      </c>
      <c r="C468" t="s">
        <v>61</v>
      </c>
      <c r="D468">
        <v>2021</v>
      </c>
      <c r="E468" t="s">
        <v>62</v>
      </c>
      <c r="F468" t="s">
        <v>63</v>
      </c>
      <c r="G468">
        <v>2</v>
      </c>
      <c r="H468" t="s">
        <v>64</v>
      </c>
      <c r="I468" t="s">
        <v>3668</v>
      </c>
      <c r="J468" t="s">
        <v>893</v>
      </c>
      <c r="K468" t="s">
        <v>894</v>
      </c>
      <c r="L468" t="s">
        <v>4105</v>
      </c>
      <c r="M468" t="s">
        <v>895</v>
      </c>
      <c r="N468" s="1" t="s">
        <v>264</v>
      </c>
      <c r="O468" t="s">
        <v>265</v>
      </c>
      <c r="P468" s="1" t="s">
        <v>909</v>
      </c>
      <c r="Q468" t="s">
        <v>910</v>
      </c>
      <c r="R468" t="s">
        <v>3798</v>
      </c>
      <c r="S468" t="s">
        <v>940</v>
      </c>
      <c r="T468">
        <v>21</v>
      </c>
      <c r="U468">
        <v>2</v>
      </c>
      <c r="V468" t="s">
        <v>942</v>
      </c>
      <c r="W468">
        <v>2</v>
      </c>
      <c r="X468" t="s">
        <v>78</v>
      </c>
      <c r="Y468">
        <v>1</v>
      </c>
      <c r="Z468" t="s">
        <v>75</v>
      </c>
      <c r="AA468">
        <v>1</v>
      </c>
      <c r="AB468" s="3">
        <v>0</v>
      </c>
      <c r="AC468" s="3">
        <v>0</v>
      </c>
      <c r="AD468" s="3">
        <v>0</v>
      </c>
      <c r="AE468" s="3">
        <v>100</v>
      </c>
      <c r="AF468" s="3">
        <v>100</v>
      </c>
      <c r="AG468" s="3">
        <v>100</v>
      </c>
      <c r="AH468" s="3">
        <v>0</v>
      </c>
      <c r="AI468" s="3">
        <v>0</v>
      </c>
      <c r="AJ468" s="3">
        <v>0</v>
      </c>
      <c r="AK468" s="3">
        <v>0</v>
      </c>
      <c r="AL468" s="3">
        <v>0</v>
      </c>
      <c r="AM468" s="3">
        <v>0</v>
      </c>
      <c r="AN468" s="3">
        <v>0</v>
      </c>
      <c r="AO468" s="3">
        <v>0</v>
      </c>
      <c r="AP468" s="3">
        <v>0</v>
      </c>
      <c r="AQ468" s="3" t="s">
        <v>79</v>
      </c>
      <c r="AR468" s="3" t="s">
        <v>79</v>
      </c>
      <c r="AS468" s="3" t="s">
        <v>79</v>
      </c>
      <c r="AT468" s="4">
        <v>0</v>
      </c>
      <c r="AU468" s="4">
        <v>0</v>
      </c>
      <c r="AV468" s="3">
        <v>0</v>
      </c>
      <c r="AW468" s="4">
        <v>109526667</v>
      </c>
      <c r="AX468" s="4">
        <v>101360000</v>
      </c>
      <c r="AY468" s="3">
        <v>92.54</v>
      </c>
      <c r="AZ468" s="4">
        <v>0</v>
      </c>
      <c r="BA468" s="4">
        <v>0</v>
      </c>
      <c r="BB468" s="3">
        <v>0</v>
      </c>
      <c r="BC468" s="4">
        <v>0</v>
      </c>
      <c r="BD468" s="4">
        <v>0</v>
      </c>
      <c r="BE468" s="3">
        <v>0</v>
      </c>
      <c r="BF468" s="4">
        <v>0</v>
      </c>
      <c r="BG468" s="4">
        <v>0</v>
      </c>
      <c r="BH468" s="3">
        <v>0</v>
      </c>
      <c r="BI468" s="4">
        <v>109526667</v>
      </c>
      <c r="BJ468" s="4">
        <v>101360000</v>
      </c>
      <c r="BK468" s="3">
        <v>92.54</v>
      </c>
      <c r="BM468" s="13">
        <f t="shared" si="85"/>
        <v>0</v>
      </c>
      <c r="BN468" s="13">
        <f t="shared" si="86"/>
        <v>0</v>
      </c>
      <c r="BO468" s="13">
        <f t="shared" si="87"/>
        <v>109.526667</v>
      </c>
      <c r="BP468" s="13">
        <f t="shared" si="88"/>
        <v>101.36</v>
      </c>
      <c r="BQ468" s="13">
        <f t="shared" si="89"/>
        <v>0</v>
      </c>
      <c r="BR468" s="13">
        <f t="shared" si="90"/>
        <v>0</v>
      </c>
      <c r="BS468" s="13">
        <f t="shared" si="91"/>
        <v>0</v>
      </c>
      <c r="BT468" s="13">
        <f t="shared" si="92"/>
        <v>0</v>
      </c>
      <c r="BU468" s="13">
        <f t="shared" si="93"/>
        <v>0</v>
      </c>
      <c r="BV468" s="13">
        <f t="shared" si="94"/>
        <v>0</v>
      </c>
      <c r="BW468" s="13">
        <f t="shared" si="95"/>
        <v>109.526667</v>
      </c>
      <c r="BX468" s="13">
        <f t="shared" si="96"/>
        <v>101.36</v>
      </c>
    </row>
    <row r="469" spans="1:76" x14ac:dyDescent="0.25">
      <c r="A469">
        <v>16</v>
      </c>
      <c r="B469" t="s">
        <v>60</v>
      </c>
      <c r="C469" t="s">
        <v>61</v>
      </c>
      <c r="D469">
        <v>2021</v>
      </c>
      <c r="E469" t="s">
        <v>62</v>
      </c>
      <c r="F469" t="s">
        <v>63</v>
      </c>
      <c r="G469">
        <v>2</v>
      </c>
      <c r="H469" t="s">
        <v>64</v>
      </c>
      <c r="I469" t="s">
        <v>3668</v>
      </c>
      <c r="J469" t="s">
        <v>893</v>
      </c>
      <c r="K469" t="s">
        <v>894</v>
      </c>
      <c r="L469" t="s">
        <v>4105</v>
      </c>
      <c r="M469" t="s">
        <v>895</v>
      </c>
      <c r="N469" s="1" t="s">
        <v>264</v>
      </c>
      <c r="O469" t="s">
        <v>265</v>
      </c>
      <c r="P469" s="1" t="s">
        <v>909</v>
      </c>
      <c r="Q469" t="s">
        <v>910</v>
      </c>
      <c r="R469" t="s">
        <v>3798</v>
      </c>
      <c r="S469" t="s">
        <v>940</v>
      </c>
      <c r="T469">
        <v>21</v>
      </c>
      <c r="U469">
        <v>3</v>
      </c>
      <c r="V469" t="s">
        <v>943</v>
      </c>
      <c r="W469">
        <v>2</v>
      </c>
      <c r="X469" t="s">
        <v>78</v>
      </c>
      <c r="Y469">
        <v>1</v>
      </c>
      <c r="Z469" t="s">
        <v>75</v>
      </c>
      <c r="AA469">
        <v>1</v>
      </c>
      <c r="AB469" s="3">
        <v>0</v>
      </c>
      <c r="AC469" s="3">
        <v>0</v>
      </c>
      <c r="AD469" s="3">
        <v>0</v>
      </c>
      <c r="AE469" s="3">
        <v>100</v>
      </c>
      <c r="AF469" s="3">
        <v>100</v>
      </c>
      <c r="AG469" s="3">
        <v>100</v>
      </c>
      <c r="AH469" s="3">
        <v>0</v>
      </c>
      <c r="AI469" s="3">
        <v>0</v>
      </c>
      <c r="AJ469" s="3">
        <v>0</v>
      </c>
      <c r="AK469" s="3">
        <v>0</v>
      </c>
      <c r="AL469" s="3">
        <v>0</v>
      </c>
      <c r="AM469" s="3">
        <v>0</v>
      </c>
      <c r="AN469" s="3">
        <v>0</v>
      </c>
      <c r="AO469" s="3">
        <v>0</v>
      </c>
      <c r="AP469" s="3">
        <v>0</v>
      </c>
      <c r="AQ469" s="3" t="s">
        <v>79</v>
      </c>
      <c r="AR469" s="3" t="s">
        <v>79</v>
      </c>
      <c r="AS469" s="3" t="s">
        <v>79</v>
      </c>
      <c r="AT469" s="4">
        <v>0</v>
      </c>
      <c r="AU469" s="4">
        <v>0</v>
      </c>
      <c r="AV469" s="3">
        <v>0</v>
      </c>
      <c r="AW469" s="4">
        <v>137800000</v>
      </c>
      <c r="AX469" s="4">
        <v>137800000</v>
      </c>
      <c r="AY469" s="3">
        <v>100</v>
      </c>
      <c r="AZ469" s="4">
        <v>0</v>
      </c>
      <c r="BA469" s="4">
        <v>0</v>
      </c>
      <c r="BB469" s="3">
        <v>0</v>
      </c>
      <c r="BC469" s="4">
        <v>0</v>
      </c>
      <c r="BD469" s="4">
        <v>0</v>
      </c>
      <c r="BE469" s="3">
        <v>0</v>
      </c>
      <c r="BF469" s="4">
        <v>0</v>
      </c>
      <c r="BG469" s="4">
        <v>0</v>
      </c>
      <c r="BH469" s="3">
        <v>0</v>
      </c>
      <c r="BI469" s="4">
        <v>137800000</v>
      </c>
      <c r="BJ469" s="4">
        <v>137800000</v>
      </c>
      <c r="BK469" s="3">
        <v>100</v>
      </c>
      <c r="BM469" s="13">
        <f t="shared" si="85"/>
        <v>0</v>
      </c>
      <c r="BN469" s="13">
        <f t="shared" si="86"/>
        <v>0</v>
      </c>
      <c r="BO469" s="13">
        <f t="shared" si="87"/>
        <v>137.80000000000001</v>
      </c>
      <c r="BP469" s="13">
        <f t="shared" si="88"/>
        <v>137.80000000000001</v>
      </c>
      <c r="BQ469" s="13">
        <f t="shared" si="89"/>
        <v>0</v>
      </c>
      <c r="BR469" s="13">
        <f t="shared" si="90"/>
        <v>0</v>
      </c>
      <c r="BS469" s="13">
        <f t="shared" si="91"/>
        <v>0</v>
      </c>
      <c r="BT469" s="13">
        <f t="shared" si="92"/>
        <v>0</v>
      </c>
      <c r="BU469" s="13">
        <f t="shared" si="93"/>
        <v>0</v>
      </c>
      <c r="BV469" s="13">
        <f t="shared" si="94"/>
        <v>0</v>
      </c>
      <c r="BW469" s="13">
        <f t="shared" si="95"/>
        <v>137.80000000000001</v>
      </c>
      <c r="BX469" s="13">
        <f t="shared" si="96"/>
        <v>137.80000000000001</v>
      </c>
    </row>
    <row r="470" spans="1:76" x14ac:dyDescent="0.25">
      <c r="A470">
        <v>16</v>
      </c>
      <c r="B470" t="s">
        <v>60</v>
      </c>
      <c r="C470" t="s">
        <v>61</v>
      </c>
      <c r="D470">
        <v>2021</v>
      </c>
      <c r="E470" t="s">
        <v>62</v>
      </c>
      <c r="F470" t="s">
        <v>63</v>
      </c>
      <c r="G470">
        <v>2</v>
      </c>
      <c r="H470" t="s">
        <v>64</v>
      </c>
      <c r="I470" t="s">
        <v>3668</v>
      </c>
      <c r="J470" t="s">
        <v>893</v>
      </c>
      <c r="K470" t="s">
        <v>894</v>
      </c>
      <c r="L470" t="s">
        <v>4105</v>
      </c>
      <c r="M470" t="s">
        <v>895</v>
      </c>
      <c r="N470" s="1" t="s">
        <v>264</v>
      </c>
      <c r="O470" t="s">
        <v>265</v>
      </c>
      <c r="P470" s="1" t="s">
        <v>909</v>
      </c>
      <c r="Q470" t="s">
        <v>910</v>
      </c>
      <c r="R470" t="s">
        <v>3798</v>
      </c>
      <c r="S470" t="s">
        <v>940</v>
      </c>
      <c r="T470">
        <v>21</v>
      </c>
      <c r="U470">
        <v>4</v>
      </c>
      <c r="V470" t="s">
        <v>944</v>
      </c>
      <c r="W470">
        <v>3</v>
      </c>
      <c r="X470" t="s">
        <v>142</v>
      </c>
      <c r="Y470">
        <v>1</v>
      </c>
      <c r="Z470" t="s">
        <v>75</v>
      </c>
      <c r="AA470">
        <v>1</v>
      </c>
      <c r="AB470" s="3">
        <v>0</v>
      </c>
      <c r="AC470" s="3">
        <v>0</v>
      </c>
      <c r="AD470" s="3">
        <v>0</v>
      </c>
      <c r="AE470" s="3">
        <v>0.3</v>
      </c>
      <c r="AF470" s="3">
        <v>0.22</v>
      </c>
      <c r="AG470" s="3">
        <v>73.33</v>
      </c>
      <c r="AH470" s="3">
        <v>0.6</v>
      </c>
      <c r="AI470" s="3">
        <v>0</v>
      </c>
      <c r="AJ470" s="3">
        <v>0</v>
      </c>
      <c r="AK470" s="3">
        <v>0.9</v>
      </c>
      <c r="AL470" s="3">
        <v>0</v>
      </c>
      <c r="AM470" s="3">
        <v>0</v>
      </c>
      <c r="AN470" s="3">
        <v>1</v>
      </c>
      <c r="AO470" s="3">
        <v>0</v>
      </c>
      <c r="AP470" s="3">
        <v>0</v>
      </c>
      <c r="AQ470" s="3" t="s">
        <v>79</v>
      </c>
      <c r="AR470" s="3" t="s">
        <v>79</v>
      </c>
      <c r="AS470" s="3" t="s">
        <v>79</v>
      </c>
      <c r="AT470" s="4">
        <v>0</v>
      </c>
      <c r="AU470" s="4">
        <v>0</v>
      </c>
      <c r="AV470" s="3">
        <v>0</v>
      </c>
      <c r="AW470" s="4">
        <v>85226400</v>
      </c>
      <c r="AX470" s="4">
        <v>74760000</v>
      </c>
      <c r="AY470" s="3">
        <v>87.72</v>
      </c>
      <c r="AZ470" s="4">
        <v>231946000</v>
      </c>
      <c r="BA470" s="4">
        <v>0</v>
      </c>
      <c r="BB470" s="3">
        <v>0</v>
      </c>
      <c r="BC470" s="4">
        <v>723372082</v>
      </c>
      <c r="BD470" s="4">
        <v>0</v>
      </c>
      <c r="BE470" s="3">
        <v>0</v>
      </c>
      <c r="BF470" s="4">
        <v>379770342</v>
      </c>
      <c r="BG470" s="4">
        <v>0</v>
      </c>
      <c r="BH470" s="3">
        <v>0</v>
      </c>
      <c r="BI470" s="4">
        <v>1420314824</v>
      </c>
      <c r="BJ470" s="4">
        <v>74760000</v>
      </c>
      <c r="BK470" s="3">
        <v>5.26</v>
      </c>
      <c r="BM470" s="13">
        <f t="shared" si="85"/>
        <v>0</v>
      </c>
      <c r="BN470" s="13">
        <f t="shared" si="86"/>
        <v>0</v>
      </c>
      <c r="BO470" s="13">
        <f t="shared" si="87"/>
        <v>85.226399999999998</v>
      </c>
      <c r="BP470" s="13">
        <f t="shared" si="88"/>
        <v>74.760000000000005</v>
      </c>
      <c r="BQ470" s="13">
        <f t="shared" si="89"/>
        <v>231.946</v>
      </c>
      <c r="BR470" s="13">
        <f t="shared" si="90"/>
        <v>0</v>
      </c>
      <c r="BS470" s="13">
        <f t="shared" si="91"/>
        <v>723.37208199999998</v>
      </c>
      <c r="BT470" s="13">
        <f t="shared" si="92"/>
        <v>0</v>
      </c>
      <c r="BU470" s="13">
        <f t="shared" si="93"/>
        <v>379.77034200000003</v>
      </c>
      <c r="BV470" s="13">
        <f t="shared" si="94"/>
        <v>0</v>
      </c>
      <c r="BW470" s="13">
        <f t="shared" si="95"/>
        <v>1420.314824</v>
      </c>
      <c r="BX470" s="13">
        <f t="shared" si="96"/>
        <v>74.760000000000005</v>
      </c>
    </row>
    <row r="471" spans="1:76" x14ac:dyDescent="0.25">
      <c r="A471">
        <v>16</v>
      </c>
      <c r="B471" t="s">
        <v>60</v>
      </c>
      <c r="C471" t="s">
        <v>61</v>
      </c>
      <c r="D471">
        <v>2021</v>
      </c>
      <c r="E471" t="s">
        <v>62</v>
      </c>
      <c r="F471" t="s">
        <v>63</v>
      </c>
      <c r="G471">
        <v>2</v>
      </c>
      <c r="H471" t="s">
        <v>64</v>
      </c>
      <c r="I471" t="s">
        <v>3668</v>
      </c>
      <c r="J471" t="s">
        <v>893</v>
      </c>
      <c r="K471" t="s">
        <v>894</v>
      </c>
      <c r="L471" t="s">
        <v>4105</v>
      </c>
      <c r="M471" t="s">
        <v>895</v>
      </c>
      <c r="N471" s="1" t="s">
        <v>264</v>
      </c>
      <c r="O471" t="s">
        <v>265</v>
      </c>
      <c r="P471" s="1" t="s">
        <v>909</v>
      </c>
      <c r="Q471" t="s">
        <v>910</v>
      </c>
      <c r="R471" t="s">
        <v>3798</v>
      </c>
      <c r="S471" t="s">
        <v>940</v>
      </c>
      <c r="T471">
        <v>21</v>
      </c>
      <c r="U471">
        <v>5</v>
      </c>
      <c r="V471" t="s">
        <v>945</v>
      </c>
      <c r="W471">
        <v>2</v>
      </c>
      <c r="X471" t="s">
        <v>78</v>
      </c>
      <c r="Y471">
        <v>1</v>
      </c>
      <c r="Z471" t="s">
        <v>75</v>
      </c>
      <c r="AA471">
        <v>1</v>
      </c>
      <c r="AB471" s="3">
        <v>0</v>
      </c>
      <c r="AC471" s="3">
        <v>0</v>
      </c>
      <c r="AD471" s="3">
        <v>0</v>
      </c>
      <c r="AE471" s="3">
        <v>100</v>
      </c>
      <c r="AF471" s="3">
        <v>100</v>
      </c>
      <c r="AG471" s="3">
        <v>100</v>
      </c>
      <c r="AH471" s="3">
        <v>0</v>
      </c>
      <c r="AI471" s="3">
        <v>0</v>
      </c>
      <c r="AJ471" s="3">
        <v>0</v>
      </c>
      <c r="AK471" s="3">
        <v>0</v>
      </c>
      <c r="AL471" s="3">
        <v>0</v>
      </c>
      <c r="AM471" s="3">
        <v>0</v>
      </c>
      <c r="AN471" s="3">
        <v>0</v>
      </c>
      <c r="AO471" s="3">
        <v>0</v>
      </c>
      <c r="AP471" s="3">
        <v>0</v>
      </c>
      <c r="AQ471" s="3" t="s">
        <v>79</v>
      </c>
      <c r="AR471" s="3" t="s">
        <v>79</v>
      </c>
      <c r="AS471" s="3" t="s">
        <v>79</v>
      </c>
      <c r="AT471" s="4">
        <v>0</v>
      </c>
      <c r="AU471" s="4">
        <v>0</v>
      </c>
      <c r="AV471" s="3">
        <v>0</v>
      </c>
      <c r="AW471" s="4">
        <v>52440000</v>
      </c>
      <c r="AX471" s="4">
        <v>52440000</v>
      </c>
      <c r="AY471" s="3">
        <v>100</v>
      </c>
      <c r="AZ471" s="4">
        <v>0</v>
      </c>
      <c r="BA471" s="4">
        <v>0</v>
      </c>
      <c r="BB471" s="3">
        <v>0</v>
      </c>
      <c r="BC471" s="4">
        <v>0</v>
      </c>
      <c r="BD471" s="4">
        <v>0</v>
      </c>
      <c r="BE471" s="3">
        <v>0</v>
      </c>
      <c r="BF471" s="4">
        <v>0</v>
      </c>
      <c r="BG471" s="4">
        <v>0</v>
      </c>
      <c r="BH471" s="3">
        <v>0</v>
      </c>
      <c r="BI471" s="4">
        <v>52440000</v>
      </c>
      <c r="BJ471" s="4">
        <v>52440000</v>
      </c>
      <c r="BK471" s="3">
        <v>100</v>
      </c>
      <c r="BM471" s="13">
        <f t="shared" si="85"/>
        <v>0</v>
      </c>
      <c r="BN471" s="13">
        <f t="shared" si="86"/>
        <v>0</v>
      </c>
      <c r="BO471" s="13">
        <f t="shared" si="87"/>
        <v>52.44</v>
      </c>
      <c r="BP471" s="13">
        <f t="shared" si="88"/>
        <v>52.44</v>
      </c>
      <c r="BQ471" s="13">
        <f t="shared" si="89"/>
        <v>0</v>
      </c>
      <c r="BR471" s="13">
        <f t="shared" si="90"/>
        <v>0</v>
      </c>
      <c r="BS471" s="13">
        <f t="shared" si="91"/>
        <v>0</v>
      </c>
      <c r="BT471" s="13">
        <f t="shared" si="92"/>
        <v>0</v>
      </c>
      <c r="BU471" s="13">
        <f t="shared" si="93"/>
        <v>0</v>
      </c>
      <c r="BV471" s="13">
        <f t="shared" si="94"/>
        <v>0</v>
      </c>
      <c r="BW471" s="13">
        <f t="shared" si="95"/>
        <v>52.44</v>
      </c>
      <c r="BX471" s="13">
        <f t="shared" si="96"/>
        <v>52.44</v>
      </c>
    </row>
    <row r="472" spans="1:76" x14ac:dyDescent="0.25">
      <c r="A472">
        <v>16</v>
      </c>
      <c r="B472" t="s">
        <v>60</v>
      </c>
      <c r="C472" t="s">
        <v>61</v>
      </c>
      <c r="D472">
        <v>2021</v>
      </c>
      <c r="E472" t="s">
        <v>62</v>
      </c>
      <c r="F472" t="s">
        <v>63</v>
      </c>
      <c r="G472">
        <v>2</v>
      </c>
      <c r="H472" t="s">
        <v>64</v>
      </c>
      <c r="I472" t="s">
        <v>3668</v>
      </c>
      <c r="J472" t="s">
        <v>893</v>
      </c>
      <c r="K472" t="s">
        <v>894</v>
      </c>
      <c r="L472" t="s">
        <v>4105</v>
      </c>
      <c r="M472" t="s">
        <v>895</v>
      </c>
      <c r="N472" s="1" t="s">
        <v>264</v>
      </c>
      <c r="O472" t="s">
        <v>265</v>
      </c>
      <c r="P472" s="1" t="s">
        <v>909</v>
      </c>
      <c r="Q472" t="s">
        <v>910</v>
      </c>
      <c r="R472" t="s">
        <v>3798</v>
      </c>
      <c r="S472" t="s">
        <v>940</v>
      </c>
      <c r="T472">
        <v>21</v>
      </c>
      <c r="U472">
        <v>6</v>
      </c>
      <c r="V472" t="s">
        <v>946</v>
      </c>
      <c r="W472">
        <v>2</v>
      </c>
      <c r="X472" t="s">
        <v>78</v>
      </c>
      <c r="Y472">
        <v>1</v>
      </c>
      <c r="Z472" t="s">
        <v>75</v>
      </c>
      <c r="AA472">
        <v>1</v>
      </c>
      <c r="AB472" s="3">
        <v>100</v>
      </c>
      <c r="AC472" s="3">
        <v>100</v>
      </c>
      <c r="AD472" s="3">
        <v>100</v>
      </c>
      <c r="AE472" s="3">
        <v>100</v>
      </c>
      <c r="AF472" s="3">
        <v>100</v>
      </c>
      <c r="AG472" s="3">
        <v>100</v>
      </c>
      <c r="AH472" s="3">
        <v>0</v>
      </c>
      <c r="AI472" s="3">
        <v>0</v>
      </c>
      <c r="AJ472" s="3">
        <v>0</v>
      </c>
      <c r="AK472" s="3">
        <v>0</v>
      </c>
      <c r="AL472" s="3">
        <v>0</v>
      </c>
      <c r="AM472" s="3">
        <v>0</v>
      </c>
      <c r="AN472" s="3">
        <v>0</v>
      </c>
      <c r="AO472" s="3">
        <v>0</v>
      </c>
      <c r="AP472" s="3">
        <v>0</v>
      </c>
      <c r="AQ472" s="3" t="s">
        <v>79</v>
      </c>
      <c r="AR472" s="3" t="s">
        <v>79</v>
      </c>
      <c r="AS472" s="3" t="s">
        <v>79</v>
      </c>
      <c r="AT472" s="4">
        <v>56070000</v>
      </c>
      <c r="AU472" s="4">
        <v>56070000</v>
      </c>
      <c r="AV472" s="3">
        <v>100</v>
      </c>
      <c r="AW472" s="4">
        <v>67284000</v>
      </c>
      <c r="AX472" s="4">
        <v>67284000</v>
      </c>
      <c r="AY472" s="3">
        <v>100</v>
      </c>
      <c r="AZ472" s="4">
        <v>0</v>
      </c>
      <c r="BA472" s="4">
        <v>0</v>
      </c>
      <c r="BB472" s="3">
        <v>0</v>
      </c>
      <c r="BC472" s="4">
        <v>0</v>
      </c>
      <c r="BD472" s="4">
        <v>0</v>
      </c>
      <c r="BE472" s="3">
        <v>0</v>
      </c>
      <c r="BF472" s="4">
        <v>0</v>
      </c>
      <c r="BG472" s="4">
        <v>0</v>
      </c>
      <c r="BH472" s="3">
        <v>0</v>
      </c>
      <c r="BI472" s="4">
        <v>123354000</v>
      </c>
      <c r="BJ472" s="4">
        <v>123354000</v>
      </c>
      <c r="BK472" s="3">
        <v>100</v>
      </c>
      <c r="BM472" s="13">
        <f t="shared" si="85"/>
        <v>56.07</v>
      </c>
      <c r="BN472" s="13">
        <f t="shared" si="86"/>
        <v>56.07</v>
      </c>
      <c r="BO472" s="13">
        <f t="shared" si="87"/>
        <v>67.284000000000006</v>
      </c>
      <c r="BP472" s="13">
        <f t="shared" si="88"/>
        <v>67.284000000000006</v>
      </c>
      <c r="BQ472" s="13">
        <f t="shared" si="89"/>
        <v>0</v>
      </c>
      <c r="BR472" s="13">
        <f t="shared" si="90"/>
        <v>0</v>
      </c>
      <c r="BS472" s="13">
        <f t="shared" si="91"/>
        <v>0</v>
      </c>
      <c r="BT472" s="13">
        <f t="shared" si="92"/>
        <v>0</v>
      </c>
      <c r="BU472" s="13">
        <f t="shared" si="93"/>
        <v>0</v>
      </c>
      <c r="BV472" s="13">
        <f t="shared" si="94"/>
        <v>0</v>
      </c>
      <c r="BW472" s="13">
        <f t="shared" si="95"/>
        <v>123.35400000000001</v>
      </c>
      <c r="BX472" s="13">
        <f t="shared" si="96"/>
        <v>123.35400000000001</v>
      </c>
    </row>
    <row r="473" spans="1:76" x14ac:dyDescent="0.25">
      <c r="A473">
        <v>16</v>
      </c>
      <c r="B473" t="s">
        <v>60</v>
      </c>
      <c r="C473" t="s">
        <v>61</v>
      </c>
      <c r="D473">
        <v>2021</v>
      </c>
      <c r="E473" t="s">
        <v>62</v>
      </c>
      <c r="F473" t="s">
        <v>63</v>
      </c>
      <c r="G473">
        <v>2</v>
      </c>
      <c r="H473" t="s">
        <v>64</v>
      </c>
      <c r="I473" t="s">
        <v>3668</v>
      </c>
      <c r="J473" t="s">
        <v>893</v>
      </c>
      <c r="K473" t="s">
        <v>894</v>
      </c>
      <c r="L473" t="s">
        <v>4105</v>
      </c>
      <c r="M473" t="s">
        <v>895</v>
      </c>
      <c r="N473" s="1" t="s">
        <v>264</v>
      </c>
      <c r="O473" t="s">
        <v>265</v>
      </c>
      <c r="P473" s="1" t="s">
        <v>909</v>
      </c>
      <c r="Q473" t="s">
        <v>910</v>
      </c>
      <c r="R473" t="s">
        <v>3798</v>
      </c>
      <c r="S473" t="s">
        <v>940</v>
      </c>
      <c r="T473">
        <v>21</v>
      </c>
      <c r="U473">
        <v>7</v>
      </c>
      <c r="V473" t="s">
        <v>947</v>
      </c>
      <c r="W473">
        <v>1</v>
      </c>
      <c r="X473" t="s">
        <v>74</v>
      </c>
      <c r="Y473">
        <v>1</v>
      </c>
      <c r="Z473" t="s">
        <v>75</v>
      </c>
      <c r="AA473">
        <v>1</v>
      </c>
      <c r="AB473" s="3">
        <v>0.05</v>
      </c>
      <c r="AC473" s="3">
        <v>0.05</v>
      </c>
      <c r="AD473" s="3">
        <v>100</v>
      </c>
      <c r="AE473" s="3">
        <v>0.27</v>
      </c>
      <c r="AF473" s="3">
        <v>0.19</v>
      </c>
      <c r="AG473" s="3">
        <v>70.37</v>
      </c>
      <c r="AH473" s="3">
        <v>0.28000000000000003</v>
      </c>
      <c r="AI473" s="3">
        <v>0</v>
      </c>
      <c r="AJ473" s="3">
        <v>0</v>
      </c>
      <c r="AK473" s="3">
        <v>0.3</v>
      </c>
      <c r="AL473" s="3">
        <v>0</v>
      </c>
      <c r="AM473" s="3">
        <v>0</v>
      </c>
      <c r="AN473" s="3">
        <v>0.1</v>
      </c>
      <c r="AO473" s="3">
        <v>0</v>
      </c>
      <c r="AP473" s="3">
        <v>0</v>
      </c>
      <c r="AQ473" s="3">
        <v>1</v>
      </c>
      <c r="AR473" s="3">
        <v>0.24</v>
      </c>
      <c r="AS473" s="3">
        <v>24</v>
      </c>
      <c r="AT473" s="4">
        <v>78179520</v>
      </c>
      <c r="AU473" s="4">
        <v>62229077</v>
      </c>
      <c r="AV473" s="3">
        <v>79.599999999999994</v>
      </c>
      <c r="AW473" s="4">
        <v>478173823</v>
      </c>
      <c r="AX473" s="4">
        <v>168808000</v>
      </c>
      <c r="AY473" s="3">
        <v>35.299999999999997</v>
      </c>
      <c r="AZ473" s="4">
        <v>651519000</v>
      </c>
      <c r="BA473" s="4">
        <v>0</v>
      </c>
      <c r="BB473" s="3">
        <v>0</v>
      </c>
      <c r="BC473" s="4">
        <v>1526480157</v>
      </c>
      <c r="BD473" s="4">
        <v>0</v>
      </c>
      <c r="BE473" s="3">
        <v>0</v>
      </c>
      <c r="BF473" s="4">
        <v>801402080</v>
      </c>
      <c r="BG473" s="4">
        <v>0</v>
      </c>
      <c r="BH473" s="3">
        <v>0</v>
      </c>
      <c r="BI473" s="4">
        <v>3535754580</v>
      </c>
      <c r="BJ473" s="4">
        <v>231037077</v>
      </c>
      <c r="BK473" s="3">
        <v>6.53</v>
      </c>
      <c r="BM473" s="13">
        <f t="shared" si="85"/>
        <v>78.179519999999997</v>
      </c>
      <c r="BN473" s="13">
        <f t="shared" si="86"/>
        <v>62.229076999999997</v>
      </c>
      <c r="BO473" s="13">
        <f t="shared" si="87"/>
        <v>478.17382300000003</v>
      </c>
      <c r="BP473" s="13">
        <f t="shared" si="88"/>
        <v>168.80799999999999</v>
      </c>
      <c r="BQ473" s="13">
        <f t="shared" si="89"/>
        <v>651.51900000000001</v>
      </c>
      <c r="BR473" s="13">
        <f t="shared" si="90"/>
        <v>0</v>
      </c>
      <c r="BS473" s="13">
        <f t="shared" si="91"/>
        <v>1526.480157</v>
      </c>
      <c r="BT473" s="13">
        <f t="shared" si="92"/>
        <v>0</v>
      </c>
      <c r="BU473" s="13">
        <f t="shared" si="93"/>
        <v>801.40207999999996</v>
      </c>
      <c r="BV473" s="13">
        <f t="shared" si="94"/>
        <v>0</v>
      </c>
      <c r="BW473" s="13">
        <f t="shared" si="95"/>
        <v>3535.7545799999998</v>
      </c>
      <c r="BX473" s="13">
        <f t="shared" si="96"/>
        <v>231.03707699999998</v>
      </c>
    </row>
    <row r="474" spans="1:76" x14ac:dyDescent="0.25">
      <c r="A474">
        <v>16</v>
      </c>
      <c r="B474" t="s">
        <v>60</v>
      </c>
      <c r="C474" t="s">
        <v>61</v>
      </c>
      <c r="D474">
        <v>2021</v>
      </c>
      <c r="E474" t="s">
        <v>62</v>
      </c>
      <c r="F474" t="s">
        <v>63</v>
      </c>
      <c r="G474">
        <v>2</v>
      </c>
      <c r="H474" t="s">
        <v>64</v>
      </c>
      <c r="I474" t="s">
        <v>3668</v>
      </c>
      <c r="J474" t="s">
        <v>893</v>
      </c>
      <c r="K474" t="s">
        <v>894</v>
      </c>
      <c r="L474" t="s">
        <v>4105</v>
      </c>
      <c r="M474" t="s">
        <v>895</v>
      </c>
      <c r="N474" s="1" t="s">
        <v>264</v>
      </c>
      <c r="O474" t="s">
        <v>265</v>
      </c>
      <c r="P474" s="1" t="s">
        <v>909</v>
      </c>
      <c r="Q474" t="s">
        <v>910</v>
      </c>
      <c r="R474" t="s">
        <v>3798</v>
      </c>
      <c r="S474" t="s">
        <v>940</v>
      </c>
      <c r="T474">
        <v>21</v>
      </c>
      <c r="U474">
        <v>8</v>
      </c>
      <c r="V474" t="s">
        <v>948</v>
      </c>
      <c r="W474">
        <v>2</v>
      </c>
      <c r="X474" t="s">
        <v>78</v>
      </c>
      <c r="Y474">
        <v>1</v>
      </c>
      <c r="Z474" t="s">
        <v>75</v>
      </c>
      <c r="AA474">
        <v>1</v>
      </c>
      <c r="AB474" s="3">
        <v>100</v>
      </c>
      <c r="AC474" s="3">
        <v>100</v>
      </c>
      <c r="AD474" s="3">
        <v>100</v>
      </c>
      <c r="AE474" s="3">
        <v>100</v>
      </c>
      <c r="AF474" s="3">
        <v>100</v>
      </c>
      <c r="AG474" s="3">
        <v>100</v>
      </c>
      <c r="AH474" s="3">
        <v>0</v>
      </c>
      <c r="AI474" s="3">
        <v>0</v>
      </c>
      <c r="AJ474" s="3">
        <v>0</v>
      </c>
      <c r="AK474" s="3">
        <v>0</v>
      </c>
      <c r="AL474" s="3">
        <v>0</v>
      </c>
      <c r="AM474" s="3">
        <v>0</v>
      </c>
      <c r="AN474" s="3">
        <v>0</v>
      </c>
      <c r="AO474" s="3">
        <v>0</v>
      </c>
      <c r="AP474" s="3">
        <v>0</v>
      </c>
      <c r="AQ474" s="3" t="s">
        <v>79</v>
      </c>
      <c r="AR474" s="3" t="s">
        <v>79</v>
      </c>
      <c r="AS474" s="3" t="s">
        <v>79</v>
      </c>
      <c r="AT474" s="4">
        <v>175666182</v>
      </c>
      <c r="AU474" s="4">
        <v>142989080</v>
      </c>
      <c r="AV474" s="3">
        <v>81.400000000000006</v>
      </c>
      <c r="AW474" s="4">
        <v>165012000</v>
      </c>
      <c r="AX474" s="4">
        <v>165012000</v>
      </c>
      <c r="AY474" s="3">
        <v>100</v>
      </c>
      <c r="AZ474" s="4">
        <v>0</v>
      </c>
      <c r="BA474" s="4">
        <v>0</v>
      </c>
      <c r="BB474" s="3">
        <v>0</v>
      </c>
      <c r="BC474" s="4">
        <v>0</v>
      </c>
      <c r="BD474" s="4">
        <v>0</v>
      </c>
      <c r="BE474" s="3">
        <v>0</v>
      </c>
      <c r="BF474" s="4">
        <v>0</v>
      </c>
      <c r="BG474" s="4">
        <v>0</v>
      </c>
      <c r="BH474" s="3">
        <v>0</v>
      </c>
      <c r="BI474" s="4">
        <v>340678182</v>
      </c>
      <c r="BJ474" s="4">
        <v>308001080</v>
      </c>
      <c r="BK474" s="3">
        <v>90.41</v>
      </c>
      <c r="BM474" s="13">
        <f t="shared" si="85"/>
        <v>175.66618199999999</v>
      </c>
      <c r="BN474" s="13">
        <f t="shared" si="86"/>
        <v>142.98908</v>
      </c>
      <c r="BO474" s="13">
        <f t="shared" si="87"/>
        <v>165.012</v>
      </c>
      <c r="BP474" s="13">
        <f t="shared" si="88"/>
        <v>165.012</v>
      </c>
      <c r="BQ474" s="13">
        <f t="shared" si="89"/>
        <v>0</v>
      </c>
      <c r="BR474" s="13">
        <f t="shared" si="90"/>
        <v>0</v>
      </c>
      <c r="BS474" s="13">
        <f t="shared" si="91"/>
        <v>0</v>
      </c>
      <c r="BT474" s="13">
        <f t="shared" si="92"/>
        <v>0</v>
      </c>
      <c r="BU474" s="13">
        <f t="shared" si="93"/>
        <v>0</v>
      </c>
      <c r="BV474" s="13">
        <f t="shared" si="94"/>
        <v>0</v>
      </c>
      <c r="BW474" s="13">
        <f t="shared" si="95"/>
        <v>340.67818199999999</v>
      </c>
      <c r="BX474" s="13">
        <f t="shared" si="96"/>
        <v>308.00108</v>
      </c>
    </row>
    <row r="475" spans="1:76" x14ac:dyDescent="0.25">
      <c r="A475">
        <v>16</v>
      </c>
      <c r="B475" t="s">
        <v>60</v>
      </c>
      <c r="C475" t="s">
        <v>61</v>
      </c>
      <c r="D475">
        <v>2021</v>
      </c>
      <c r="E475" t="s">
        <v>62</v>
      </c>
      <c r="F475" t="s">
        <v>63</v>
      </c>
      <c r="G475">
        <v>2</v>
      </c>
      <c r="H475" t="s">
        <v>64</v>
      </c>
      <c r="I475" t="s">
        <v>3668</v>
      </c>
      <c r="J475" t="s">
        <v>893</v>
      </c>
      <c r="K475" t="s">
        <v>894</v>
      </c>
      <c r="L475" t="s">
        <v>4105</v>
      </c>
      <c r="M475" t="s">
        <v>895</v>
      </c>
      <c r="N475" s="1" t="s">
        <v>264</v>
      </c>
      <c r="O475" t="s">
        <v>265</v>
      </c>
      <c r="P475" s="1" t="s">
        <v>909</v>
      </c>
      <c r="Q475" t="s">
        <v>910</v>
      </c>
      <c r="R475" t="s">
        <v>3798</v>
      </c>
      <c r="S475" t="s">
        <v>940</v>
      </c>
      <c r="T475">
        <v>21</v>
      </c>
      <c r="U475">
        <v>9</v>
      </c>
      <c r="V475" t="s">
        <v>949</v>
      </c>
      <c r="W475">
        <v>2</v>
      </c>
      <c r="X475" t="s">
        <v>78</v>
      </c>
      <c r="Y475">
        <v>1</v>
      </c>
      <c r="Z475" t="s">
        <v>75</v>
      </c>
      <c r="AA475">
        <v>1</v>
      </c>
      <c r="AB475" s="3">
        <v>99</v>
      </c>
      <c r="AC475" s="3">
        <v>99</v>
      </c>
      <c r="AD475" s="3">
        <v>100</v>
      </c>
      <c r="AE475" s="3">
        <v>99</v>
      </c>
      <c r="AF475" s="3">
        <v>99</v>
      </c>
      <c r="AG475" s="3">
        <v>100</v>
      </c>
      <c r="AH475" s="3">
        <v>0</v>
      </c>
      <c r="AI475" s="3">
        <v>0</v>
      </c>
      <c r="AJ475" s="3">
        <v>0</v>
      </c>
      <c r="AK475" s="3">
        <v>0</v>
      </c>
      <c r="AL475" s="3">
        <v>0</v>
      </c>
      <c r="AM475" s="3">
        <v>0</v>
      </c>
      <c r="AN475" s="3">
        <v>0</v>
      </c>
      <c r="AO475" s="3">
        <v>0</v>
      </c>
      <c r="AP475" s="3">
        <v>0</v>
      </c>
      <c r="AQ475" s="3" t="s">
        <v>79</v>
      </c>
      <c r="AR475" s="3" t="s">
        <v>79</v>
      </c>
      <c r="AS475" s="3" t="s">
        <v>79</v>
      </c>
      <c r="AT475" s="4">
        <v>43792000</v>
      </c>
      <c r="AU475" s="4">
        <v>43792000</v>
      </c>
      <c r="AV475" s="3">
        <v>100</v>
      </c>
      <c r="AW475" s="4">
        <v>49680000</v>
      </c>
      <c r="AX475" s="4">
        <v>49680000</v>
      </c>
      <c r="AY475" s="3">
        <v>100</v>
      </c>
      <c r="AZ475" s="4">
        <v>0</v>
      </c>
      <c r="BA475" s="4">
        <v>0</v>
      </c>
      <c r="BB475" s="3">
        <v>0</v>
      </c>
      <c r="BC475" s="4">
        <v>0</v>
      </c>
      <c r="BD475" s="4">
        <v>0</v>
      </c>
      <c r="BE475" s="3">
        <v>0</v>
      </c>
      <c r="BF475" s="4">
        <v>0</v>
      </c>
      <c r="BG475" s="4">
        <v>0</v>
      </c>
      <c r="BH475" s="3">
        <v>0</v>
      </c>
      <c r="BI475" s="4">
        <v>93472000</v>
      </c>
      <c r="BJ475" s="4">
        <v>93472000</v>
      </c>
      <c r="BK475" s="3">
        <v>100</v>
      </c>
      <c r="BM475" s="13">
        <f t="shared" si="85"/>
        <v>43.792000000000002</v>
      </c>
      <c r="BN475" s="13">
        <f t="shared" si="86"/>
        <v>43.792000000000002</v>
      </c>
      <c r="BO475" s="13">
        <f t="shared" si="87"/>
        <v>49.68</v>
      </c>
      <c r="BP475" s="13">
        <f t="shared" si="88"/>
        <v>49.68</v>
      </c>
      <c r="BQ475" s="13">
        <f t="shared" si="89"/>
        <v>0</v>
      </c>
      <c r="BR475" s="13">
        <f t="shared" si="90"/>
        <v>0</v>
      </c>
      <c r="BS475" s="13">
        <f t="shared" si="91"/>
        <v>0</v>
      </c>
      <c r="BT475" s="13">
        <f t="shared" si="92"/>
        <v>0</v>
      </c>
      <c r="BU475" s="13">
        <f t="shared" si="93"/>
        <v>0</v>
      </c>
      <c r="BV475" s="13">
        <f t="shared" si="94"/>
        <v>0</v>
      </c>
      <c r="BW475" s="13">
        <f t="shared" si="95"/>
        <v>93.472000000000008</v>
      </c>
      <c r="BX475" s="13">
        <f t="shared" si="96"/>
        <v>93.472000000000008</v>
      </c>
    </row>
    <row r="476" spans="1:76" x14ac:dyDescent="0.25">
      <c r="A476">
        <v>16</v>
      </c>
      <c r="B476" t="s">
        <v>60</v>
      </c>
      <c r="C476" t="s">
        <v>61</v>
      </c>
      <c r="D476">
        <v>2021</v>
      </c>
      <c r="E476" t="s">
        <v>62</v>
      </c>
      <c r="F476" t="s">
        <v>63</v>
      </c>
      <c r="G476">
        <v>2</v>
      </c>
      <c r="H476" t="s">
        <v>64</v>
      </c>
      <c r="I476" t="s">
        <v>3668</v>
      </c>
      <c r="J476" t="s">
        <v>893</v>
      </c>
      <c r="K476" t="s">
        <v>894</v>
      </c>
      <c r="L476" t="s">
        <v>4105</v>
      </c>
      <c r="M476" t="s">
        <v>895</v>
      </c>
      <c r="N476" s="1" t="s">
        <v>264</v>
      </c>
      <c r="O476" t="s">
        <v>265</v>
      </c>
      <c r="P476" s="1" t="s">
        <v>909</v>
      </c>
      <c r="Q476" t="s">
        <v>910</v>
      </c>
      <c r="R476" t="s">
        <v>3798</v>
      </c>
      <c r="S476" t="s">
        <v>940</v>
      </c>
      <c r="T476">
        <v>21</v>
      </c>
      <c r="U476">
        <v>10</v>
      </c>
      <c r="V476" t="s">
        <v>950</v>
      </c>
      <c r="W476">
        <v>2</v>
      </c>
      <c r="X476" t="s">
        <v>78</v>
      </c>
      <c r="Y476">
        <v>1</v>
      </c>
      <c r="Z476" t="s">
        <v>75</v>
      </c>
      <c r="AA476">
        <v>1</v>
      </c>
      <c r="AB476" s="3">
        <v>100</v>
      </c>
      <c r="AC476" s="3">
        <v>100</v>
      </c>
      <c r="AD476" s="3">
        <v>100</v>
      </c>
      <c r="AE476" s="3">
        <v>100</v>
      </c>
      <c r="AF476" s="3">
        <v>100</v>
      </c>
      <c r="AG476" s="3">
        <v>100</v>
      </c>
      <c r="AH476" s="3">
        <v>100</v>
      </c>
      <c r="AI476" s="3">
        <v>0</v>
      </c>
      <c r="AJ476" s="3">
        <v>0</v>
      </c>
      <c r="AK476" s="3">
        <v>100</v>
      </c>
      <c r="AL476" s="3">
        <v>0</v>
      </c>
      <c r="AM476" s="3">
        <v>0</v>
      </c>
      <c r="AN476" s="3">
        <v>100</v>
      </c>
      <c r="AO476" s="3">
        <v>0</v>
      </c>
      <c r="AP476" s="3">
        <v>0</v>
      </c>
      <c r="AQ476" s="3" t="s">
        <v>79</v>
      </c>
      <c r="AR476" s="3" t="s">
        <v>79</v>
      </c>
      <c r="AS476" s="3" t="s">
        <v>79</v>
      </c>
      <c r="AT476" s="4">
        <v>151197020</v>
      </c>
      <c r="AU476" s="4">
        <v>127272177</v>
      </c>
      <c r="AV476" s="3">
        <v>84.17</v>
      </c>
      <c r="AW476" s="4">
        <v>442162267</v>
      </c>
      <c r="AX476" s="4">
        <v>388892000</v>
      </c>
      <c r="AY476" s="3">
        <v>87.95</v>
      </c>
      <c r="AZ476" s="4">
        <v>672782000</v>
      </c>
      <c r="BA476" s="4">
        <v>0</v>
      </c>
      <c r="BB476" s="3">
        <v>0</v>
      </c>
      <c r="BC476" s="4">
        <v>1041556483</v>
      </c>
      <c r="BD476" s="4">
        <v>0</v>
      </c>
      <c r="BE476" s="3">
        <v>0</v>
      </c>
      <c r="BF476" s="4">
        <v>546817155</v>
      </c>
      <c r="BG476" s="4">
        <v>0</v>
      </c>
      <c r="BH476" s="3">
        <v>0</v>
      </c>
      <c r="BI476" s="4">
        <v>2854514925</v>
      </c>
      <c r="BJ476" s="4">
        <v>516164177</v>
      </c>
      <c r="BK476" s="3">
        <v>18.079999999999998</v>
      </c>
      <c r="BM476" s="13">
        <f t="shared" si="85"/>
        <v>151.19702000000001</v>
      </c>
      <c r="BN476" s="13">
        <f t="shared" si="86"/>
        <v>127.272177</v>
      </c>
      <c r="BO476" s="13">
        <f t="shared" si="87"/>
        <v>442.16226699999999</v>
      </c>
      <c r="BP476" s="13">
        <f t="shared" si="88"/>
        <v>388.892</v>
      </c>
      <c r="BQ476" s="13">
        <f t="shared" si="89"/>
        <v>672.78200000000004</v>
      </c>
      <c r="BR476" s="13">
        <f t="shared" si="90"/>
        <v>0</v>
      </c>
      <c r="BS476" s="13">
        <f t="shared" si="91"/>
        <v>1041.5564830000001</v>
      </c>
      <c r="BT476" s="13">
        <f t="shared" si="92"/>
        <v>0</v>
      </c>
      <c r="BU476" s="13">
        <f t="shared" si="93"/>
        <v>546.81715499999996</v>
      </c>
      <c r="BV476" s="13">
        <f t="shared" si="94"/>
        <v>0</v>
      </c>
      <c r="BW476" s="13">
        <f t="shared" si="95"/>
        <v>2854.5149249999995</v>
      </c>
      <c r="BX476" s="13">
        <f t="shared" si="96"/>
        <v>516.164177</v>
      </c>
    </row>
    <row r="477" spans="1:76" x14ac:dyDescent="0.25">
      <c r="A477">
        <v>16</v>
      </c>
      <c r="B477" t="s">
        <v>60</v>
      </c>
      <c r="C477" t="s">
        <v>61</v>
      </c>
      <c r="D477">
        <v>2021</v>
      </c>
      <c r="E477" t="s">
        <v>62</v>
      </c>
      <c r="F477" t="s">
        <v>63</v>
      </c>
      <c r="G477">
        <v>2</v>
      </c>
      <c r="H477" t="s">
        <v>64</v>
      </c>
      <c r="I477" t="s">
        <v>3668</v>
      </c>
      <c r="J477" t="s">
        <v>893</v>
      </c>
      <c r="K477" t="s">
        <v>894</v>
      </c>
      <c r="L477" t="s">
        <v>4105</v>
      </c>
      <c r="M477" t="s">
        <v>895</v>
      </c>
      <c r="N477" s="1" t="s">
        <v>264</v>
      </c>
      <c r="O477" t="s">
        <v>265</v>
      </c>
      <c r="P477" s="1" t="s">
        <v>909</v>
      </c>
      <c r="Q477" t="s">
        <v>910</v>
      </c>
      <c r="R477" t="s">
        <v>3798</v>
      </c>
      <c r="S477" t="s">
        <v>940</v>
      </c>
      <c r="T477">
        <v>21</v>
      </c>
      <c r="U477">
        <v>11</v>
      </c>
      <c r="V477" t="s">
        <v>951</v>
      </c>
      <c r="W477">
        <v>1</v>
      </c>
      <c r="X477" t="s">
        <v>74</v>
      </c>
      <c r="Y477">
        <v>1</v>
      </c>
      <c r="Z477" t="s">
        <v>75</v>
      </c>
      <c r="AA477">
        <v>1</v>
      </c>
      <c r="AB477" s="3">
        <v>5800</v>
      </c>
      <c r="AC477" s="3">
        <v>6298</v>
      </c>
      <c r="AD477" s="3">
        <v>108.59</v>
      </c>
      <c r="AE477" s="3">
        <v>14000</v>
      </c>
      <c r="AF477" s="3">
        <v>13518</v>
      </c>
      <c r="AG477" s="3">
        <v>96.56</v>
      </c>
      <c r="AH477" s="3">
        <v>7200</v>
      </c>
      <c r="AI477" s="3">
        <v>0</v>
      </c>
      <c r="AJ477" s="3">
        <v>0</v>
      </c>
      <c r="AK477" s="3">
        <v>7200</v>
      </c>
      <c r="AL477" s="3">
        <v>0</v>
      </c>
      <c r="AM477" s="3">
        <v>0</v>
      </c>
      <c r="AN477" s="3">
        <v>4550</v>
      </c>
      <c r="AO477" s="3">
        <v>0</v>
      </c>
      <c r="AP477" s="3">
        <v>0</v>
      </c>
      <c r="AQ477" s="3">
        <v>38750</v>
      </c>
      <c r="AR477" s="3">
        <v>19816</v>
      </c>
      <c r="AS477" s="3">
        <v>51.14</v>
      </c>
      <c r="AT477" s="4">
        <v>50420400</v>
      </c>
      <c r="AU477" s="4">
        <v>50420400</v>
      </c>
      <c r="AV477" s="3">
        <v>100</v>
      </c>
      <c r="AW477" s="4">
        <v>153667000</v>
      </c>
      <c r="AX477" s="4">
        <v>139783000</v>
      </c>
      <c r="AY477" s="3">
        <v>90.96</v>
      </c>
      <c r="AZ477" s="4">
        <v>177386000</v>
      </c>
      <c r="BA477" s="4">
        <v>0</v>
      </c>
      <c r="BB477" s="3">
        <v>0</v>
      </c>
      <c r="BC477" s="4">
        <v>501513683</v>
      </c>
      <c r="BD477" s="4">
        <v>0</v>
      </c>
      <c r="BE477" s="3">
        <v>0</v>
      </c>
      <c r="BF477" s="4">
        <v>263294682</v>
      </c>
      <c r="BG477" s="4">
        <v>0</v>
      </c>
      <c r="BH477" s="3">
        <v>0</v>
      </c>
      <c r="BI477" s="4">
        <v>1146281765</v>
      </c>
      <c r="BJ477" s="4">
        <v>190203400</v>
      </c>
      <c r="BK477" s="3">
        <v>16.59</v>
      </c>
      <c r="BM477" s="13">
        <f t="shared" si="85"/>
        <v>50.420400000000001</v>
      </c>
      <c r="BN477" s="13">
        <f t="shared" si="86"/>
        <v>50.420400000000001</v>
      </c>
      <c r="BO477" s="13">
        <f t="shared" si="87"/>
        <v>153.667</v>
      </c>
      <c r="BP477" s="13">
        <f t="shared" si="88"/>
        <v>139.78299999999999</v>
      </c>
      <c r="BQ477" s="13">
        <f t="shared" si="89"/>
        <v>177.386</v>
      </c>
      <c r="BR477" s="13">
        <f t="shared" si="90"/>
        <v>0</v>
      </c>
      <c r="BS477" s="13">
        <f t="shared" si="91"/>
        <v>501.51368300000001</v>
      </c>
      <c r="BT477" s="13">
        <f t="shared" si="92"/>
        <v>0</v>
      </c>
      <c r="BU477" s="13">
        <f t="shared" si="93"/>
        <v>263.29468200000002</v>
      </c>
      <c r="BV477" s="13">
        <f t="shared" si="94"/>
        <v>0</v>
      </c>
      <c r="BW477" s="13">
        <f t="shared" si="95"/>
        <v>1146.281765</v>
      </c>
      <c r="BX477" s="13">
        <f t="shared" si="96"/>
        <v>190.20339999999999</v>
      </c>
    </row>
    <row r="478" spans="1:76" x14ac:dyDescent="0.25">
      <c r="A478">
        <v>16</v>
      </c>
      <c r="B478" t="s">
        <v>60</v>
      </c>
      <c r="C478" t="s">
        <v>61</v>
      </c>
      <c r="D478">
        <v>2021</v>
      </c>
      <c r="E478" t="s">
        <v>62</v>
      </c>
      <c r="F478" t="s">
        <v>63</v>
      </c>
      <c r="G478">
        <v>2</v>
      </c>
      <c r="H478" t="s">
        <v>64</v>
      </c>
      <c r="I478" t="s">
        <v>3668</v>
      </c>
      <c r="J478" t="s">
        <v>893</v>
      </c>
      <c r="K478" t="s">
        <v>894</v>
      </c>
      <c r="L478" t="s">
        <v>4105</v>
      </c>
      <c r="M478" t="s">
        <v>895</v>
      </c>
      <c r="N478" s="1" t="s">
        <v>264</v>
      </c>
      <c r="O478" t="s">
        <v>265</v>
      </c>
      <c r="P478" s="1" t="s">
        <v>909</v>
      </c>
      <c r="Q478" t="s">
        <v>910</v>
      </c>
      <c r="R478" t="s">
        <v>3799</v>
      </c>
      <c r="S478" t="s">
        <v>952</v>
      </c>
      <c r="T478">
        <v>23</v>
      </c>
      <c r="U478">
        <v>1</v>
      </c>
      <c r="V478" t="s">
        <v>953</v>
      </c>
      <c r="W478">
        <v>3</v>
      </c>
      <c r="X478" t="s">
        <v>142</v>
      </c>
      <c r="Y478">
        <v>1</v>
      </c>
      <c r="Z478" t="s">
        <v>75</v>
      </c>
      <c r="AA478">
        <v>1</v>
      </c>
      <c r="AB478" s="3">
        <v>0.3</v>
      </c>
      <c r="AC478" s="3">
        <v>0.3</v>
      </c>
      <c r="AD478" s="3">
        <v>100</v>
      </c>
      <c r="AE478" s="3">
        <v>0.95</v>
      </c>
      <c r="AF478" s="3">
        <v>0.95</v>
      </c>
      <c r="AG478" s="3">
        <v>100</v>
      </c>
      <c r="AH478" s="3">
        <v>1</v>
      </c>
      <c r="AI478" s="3">
        <v>0</v>
      </c>
      <c r="AJ478" s="3">
        <v>0</v>
      </c>
      <c r="AK478" s="3">
        <v>0</v>
      </c>
      <c r="AL478" s="3">
        <v>0</v>
      </c>
      <c r="AM478" s="3">
        <v>0</v>
      </c>
      <c r="AN478" s="3">
        <v>0</v>
      </c>
      <c r="AO478" s="3">
        <v>0</v>
      </c>
      <c r="AP478" s="3">
        <v>0</v>
      </c>
      <c r="AQ478" s="3" t="s">
        <v>79</v>
      </c>
      <c r="AR478" s="3" t="s">
        <v>79</v>
      </c>
      <c r="AS478" s="3" t="s">
        <v>79</v>
      </c>
      <c r="AT478" s="4">
        <v>46816001</v>
      </c>
      <c r="AU478" s="4">
        <v>13373333</v>
      </c>
      <c r="AV478" s="3">
        <v>28.56</v>
      </c>
      <c r="AW478" s="4">
        <v>195120000</v>
      </c>
      <c r="AX478" s="4">
        <v>195120000</v>
      </c>
      <c r="AY478" s="3">
        <v>100</v>
      </c>
      <c r="AZ478" s="4">
        <v>84720000</v>
      </c>
      <c r="BA478" s="4">
        <v>0</v>
      </c>
      <c r="BB478" s="3">
        <v>0</v>
      </c>
      <c r="BC478" s="4">
        <v>0</v>
      </c>
      <c r="BD478" s="4">
        <v>0</v>
      </c>
      <c r="BE478" s="3">
        <v>0</v>
      </c>
      <c r="BF478" s="4">
        <v>0</v>
      </c>
      <c r="BG478" s="4">
        <v>0</v>
      </c>
      <c r="BH478" s="3">
        <v>0</v>
      </c>
      <c r="BI478" s="4">
        <v>326656001</v>
      </c>
      <c r="BJ478" s="4">
        <v>208493333</v>
      </c>
      <c r="BK478" s="3">
        <v>63.83</v>
      </c>
      <c r="BM478" s="13">
        <f t="shared" si="85"/>
        <v>46.816001</v>
      </c>
      <c r="BN478" s="13">
        <f t="shared" si="86"/>
        <v>13.373333000000001</v>
      </c>
      <c r="BO478" s="13">
        <f t="shared" si="87"/>
        <v>195.12</v>
      </c>
      <c r="BP478" s="13">
        <f t="shared" si="88"/>
        <v>195.12</v>
      </c>
      <c r="BQ478" s="13">
        <f t="shared" si="89"/>
        <v>84.72</v>
      </c>
      <c r="BR478" s="13">
        <f t="shared" si="90"/>
        <v>0</v>
      </c>
      <c r="BS478" s="13">
        <f t="shared" si="91"/>
        <v>0</v>
      </c>
      <c r="BT478" s="13">
        <f t="shared" si="92"/>
        <v>0</v>
      </c>
      <c r="BU478" s="13">
        <f t="shared" si="93"/>
        <v>0</v>
      </c>
      <c r="BV478" s="13">
        <f t="shared" si="94"/>
        <v>0</v>
      </c>
      <c r="BW478" s="13">
        <f t="shared" si="95"/>
        <v>326.656001</v>
      </c>
      <c r="BX478" s="13">
        <f t="shared" si="96"/>
        <v>208.49333300000001</v>
      </c>
    </row>
    <row r="479" spans="1:76" x14ac:dyDescent="0.25">
      <c r="A479">
        <v>16</v>
      </c>
      <c r="B479" t="s">
        <v>60</v>
      </c>
      <c r="C479" t="s">
        <v>61</v>
      </c>
      <c r="D479">
        <v>2021</v>
      </c>
      <c r="E479" t="s">
        <v>62</v>
      </c>
      <c r="F479" t="s">
        <v>63</v>
      </c>
      <c r="G479">
        <v>2</v>
      </c>
      <c r="H479" t="s">
        <v>64</v>
      </c>
      <c r="I479" t="s">
        <v>3668</v>
      </c>
      <c r="J479" t="s">
        <v>893</v>
      </c>
      <c r="K479" t="s">
        <v>894</v>
      </c>
      <c r="L479" t="s">
        <v>4105</v>
      </c>
      <c r="M479" t="s">
        <v>895</v>
      </c>
      <c r="N479" s="1" t="s">
        <v>264</v>
      </c>
      <c r="O479" t="s">
        <v>265</v>
      </c>
      <c r="P479" s="1" t="s">
        <v>909</v>
      </c>
      <c r="Q479" t="s">
        <v>910</v>
      </c>
      <c r="R479" t="s">
        <v>3799</v>
      </c>
      <c r="S479" t="s">
        <v>952</v>
      </c>
      <c r="T479">
        <v>23</v>
      </c>
      <c r="U479">
        <v>2</v>
      </c>
      <c r="V479" t="s">
        <v>954</v>
      </c>
      <c r="W479">
        <v>2</v>
      </c>
      <c r="X479" t="s">
        <v>78</v>
      </c>
      <c r="Y479">
        <v>1</v>
      </c>
      <c r="Z479" t="s">
        <v>75</v>
      </c>
      <c r="AA479">
        <v>1</v>
      </c>
      <c r="AB479" s="3">
        <v>100</v>
      </c>
      <c r="AC479" s="3">
        <v>100</v>
      </c>
      <c r="AD479" s="3">
        <v>100</v>
      </c>
      <c r="AE479" s="3">
        <v>100</v>
      </c>
      <c r="AF479" s="3">
        <v>100</v>
      </c>
      <c r="AG479" s="3">
        <v>100</v>
      </c>
      <c r="AH479" s="3">
        <v>100</v>
      </c>
      <c r="AI479" s="3">
        <v>0</v>
      </c>
      <c r="AJ479" s="3">
        <v>0</v>
      </c>
      <c r="AK479" s="3">
        <v>100</v>
      </c>
      <c r="AL479" s="3">
        <v>0</v>
      </c>
      <c r="AM479" s="3">
        <v>0</v>
      </c>
      <c r="AN479" s="3">
        <v>100</v>
      </c>
      <c r="AO479" s="3">
        <v>0</v>
      </c>
      <c r="AP479" s="3">
        <v>0</v>
      </c>
      <c r="AQ479" s="3" t="s">
        <v>79</v>
      </c>
      <c r="AR479" s="3" t="s">
        <v>79</v>
      </c>
      <c r="AS479" s="3" t="s">
        <v>79</v>
      </c>
      <c r="AT479" s="4">
        <v>311130664</v>
      </c>
      <c r="AU479" s="4">
        <v>210714000</v>
      </c>
      <c r="AV479" s="3">
        <v>67.72</v>
      </c>
      <c r="AW479" s="4">
        <v>654126667</v>
      </c>
      <c r="AX479" s="4">
        <v>629820000</v>
      </c>
      <c r="AY479" s="3">
        <v>96.28</v>
      </c>
      <c r="AZ479" s="4">
        <v>287420000</v>
      </c>
      <c r="BA479" s="4">
        <v>0</v>
      </c>
      <c r="BB479" s="3">
        <v>0</v>
      </c>
      <c r="BC479" s="4">
        <v>1037603000</v>
      </c>
      <c r="BD479" s="4">
        <v>0</v>
      </c>
      <c r="BE479" s="3">
        <v>0</v>
      </c>
      <c r="BF479" s="4">
        <v>544741000</v>
      </c>
      <c r="BG479" s="4">
        <v>0</v>
      </c>
      <c r="BH479" s="3">
        <v>0</v>
      </c>
      <c r="BI479" s="4">
        <v>2835021331</v>
      </c>
      <c r="BJ479" s="4">
        <v>840534000</v>
      </c>
      <c r="BK479" s="3">
        <v>29.65</v>
      </c>
      <c r="BM479" s="13">
        <f t="shared" si="85"/>
        <v>311.13066400000002</v>
      </c>
      <c r="BN479" s="13">
        <f t="shared" si="86"/>
        <v>210.714</v>
      </c>
      <c r="BO479" s="13">
        <f t="shared" si="87"/>
        <v>654.126667</v>
      </c>
      <c r="BP479" s="13">
        <f t="shared" si="88"/>
        <v>629.82000000000005</v>
      </c>
      <c r="BQ479" s="13">
        <f t="shared" si="89"/>
        <v>287.42</v>
      </c>
      <c r="BR479" s="13">
        <f t="shared" si="90"/>
        <v>0</v>
      </c>
      <c r="BS479" s="13">
        <f t="shared" si="91"/>
        <v>1037.6030000000001</v>
      </c>
      <c r="BT479" s="13">
        <f t="shared" si="92"/>
        <v>0</v>
      </c>
      <c r="BU479" s="13">
        <f t="shared" si="93"/>
        <v>544.74099999999999</v>
      </c>
      <c r="BV479" s="13">
        <f t="shared" si="94"/>
        <v>0</v>
      </c>
      <c r="BW479" s="13">
        <f t="shared" si="95"/>
        <v>2835.0213309999999</v>
      </c>
      <c r="BX479" s="13">
        <f t="shared" si="96"/>
        <v>840.53400000000011</v>
      </c>
    </row>
    <row r="480" spans="1:76" x14ac:dyDescent="0.25">
      <c r="A480">
        <v>16</v>
      </c>
      <c r="B480" t="s">
        <v>60</v>
      </c>
      <c r="C480" t="s">
        <v>61</v>
      </c>
      <c r="D480">
        <v>2021</v>
      </c>
      <c r="E480" t="s">
        <v>62</v>
      </c>
      <c r="F480" t="s">
        <v>63</v>
      </c>
      <c r="G480">
        <v>2</v>
      </c>
      <c r="H480" t="s">
        <v>64</v>
      </c>
      <c r="I480" t="s">
        <v>3668</v>
      </c>
      <c r="J480" t="s">
        <v>893</v>
      </c>
      <c r="K480" t="s">
        <v>894</v>
      </c>
      <c r="L480" t="s">
        <v>4105</v>
      </c>
      <c r="M480" t="s">
        <v>895</v>
      </c>
      <c r="N480" s="1" t="s">
        <v>264</v>
      </c>
      <c r="O480" t="s">
        <v>265</v>
      </c>
      <c r="P480" s="1" t="s">
        <v>909</v>
      </c>
      <c r="Q480" t="s">
        <v>910</v>
      </c>
      <c r="R480" t="s">
        <v>3799</v>
      </c>
      <c r="S480" t="s">
        <v>952</v>
      </c>
      <c r="T480">
        <v>23</v>
      </c>
      <c r="U480">
        <v>3</v>
      </c>
      <c r="V480" t="s">
        <v>955</v>
      </c>
      <c r="W480">
        <v>2</v>
      </c>
      <c r="X480" t="s">
        <v>78</v>
      </c>
      <c r="Y480">
        <v>1</v>
      </c>
      <c r="Z480" t="s">
        <v>75</v>
      </c>
      <c r="AA480">
        <v>1</v>
      </c>
      <c r="AB480" s="3">
        <v>100</v>
      </c>
      <c r="AC480" s="3">
        <v>100</v>
      </c>
      <c r="AD480" s="3">
        <v>100</v>
      </c>
      <c r="AE480" s="3">
        <v>100</v>
      </c>
      <c r="AF480" s="3">
        <v>100</v>
      </c>
      <c r="AG480" s="3">
        <v>100</v>
      </c>
      <c r="AH480" s="3">
        <v>100</v>
      </c>
      <c r="AI480" s="3">
        <v>0</v>
      </c>
      <c r="AJ480" s="3">
        <v>0</v>
      </c>
      <c r="AK480" s="3">
        <v>100</v>
      </c>
      <c r="AL480" s="3">
        <v>0</v>
      </c>
      <c r="AM480" s="3">
        <v>0</v>
      </c>
      <c r="AN480" s="3">
        <v>100</v>
      </c>
      <c r="AO480" s="3">
        <v>0</v>
      </c>
      <c r="AP480" s="3">
        <v>0</v>
      </c>
      <c r="AQ480" s="3" t="s">
        <v>79</v>
      </c>
      <c r="AR480" s="3" t="s">
        <v>79</v>
      </c>
      <c r="AS480" s="3" t="s">
        <v>79</v>
      </c>
      <c r="AT480" s="4">
        <v>254293335</v>
      </c>
      <c r="AU480" s="4">
        <v>137940002</v>
      </c>
      <c r="AV480" s="3">
        <v>54.25</v>
      </c>
      <c r="AW480" s="4">
        <v>1721880000</v>
      </c>
      <c r="AX480" s="4">
        <v>1488900000</v>
      </c>
      <c r="AY480" s="3">
        <v>86.47</v>
      </c>
      <c r="AZ480" s="4">
        <v>3766355000</v>
      </c>
      <c r="BA480" s="4">
        <v>0</v>
      </c>
      <c r="BB480" s="3">
        <v>0</v>
      </c>
      <c r="BC480" s="4">
        <v>2040586000</v>
      </c>
      <c r="BD480" s="4">
        <v>0</v>
      </c>
      <c r="BE480" s="3">
        <v>0</v>
      </c>
      <c r="BF480" s="4">
        <v>1060768000</v>
      </c>
      <c r="BG480" s="4">
        <v>0</v>
      </c>
      <c r="BH480" s="3">
        <v>0</v>
      </c>
      <c r="BI480" s="4">
        <v>8843882335</v>
      </c>
      <c r="BJ480" s="4">
        <v>1626840002</v>
      </c>
      <c r="BK480" s="3">
        <v>18.399999999999999</v>
      </c>
      <c r="BM480" s="13">
        <f t="shared" si="85"/>
        <v>254.29333500000001</v>
      </c>
      <c r="BN480" s="13">
        <f t="shared" si="86"/>
        <v>137.94000199999999</v>
      </c>
      <c r="BO480" s="13">
        <f t="shared" si="87"/>
        <v>1721.88</v>
      </c>
      <c r="BP480" s="13">
        <f t="shared" si="88"/>
        <v>1488.9</v>
      </c>
      <c r="BQ480" s="13">
        <f t="shared" si="89"/>
        <v>3766.355</v>
      </c>
      <c r="BR480" s="13">
        <f t="shared" si="90"/>
        <v>0</v>
      </c>
      <c r="BS480" s="13">
        <f t="shared" si="91"/>
        <v>2040.586</v>
      </c>
      <c r="BT480" s="13">
        <f t="shared" si="92"/>
        <v>0</v>
      </c>
      <c r="BU480" s="13">
        <f t="shared" si="93"/>
        <v>1060.768</v>
      </c>
      <c r="BV480" s="13">
        <f t="shared" si="94"/>
        <v>0</v>
      </c>
      <c r="BW480" s="13">
        <f t="shared" si="95"/>
        <v>8843.8823350000002</v>
      </c>
      <c r="BX480" s="13">
        <f t="shared" si="96"/>
        <v>1626.8400020000001</v>
      </c>
    </row>
    <row r="481" spans="1:76" x14ac:dyDescent="0.25">
      <c r="A481">
        <v>16</v>
      </c>
      <c r="B481" t="s">
        <v>60</v>
      </c>
      <c r="C481" t="s">
        <v>61</v>
      </c>
      <c r="D481">
        <v>2021</v>
      </c>
      <c r="E481" t="s">
        <v>62</v>
      </c>
      <c r="F481" t="s">
        <v>63</v>
      </c>
      <c r="G481">
        <v>2</v>
      </c>
      <c r="H481" t="s">
        <v>64</v>
      </c>
      <c r="I481" t="s">
        <v>3668</v>
      </c>
      <c r="J481" t="s">
        <v>893</v>
      </c>
      <c r="K481" t="s">
        <v>894</v>
      </c>
      <c r="L481" t="s">
        <v>4105</v>
      </c>
      <c r="M481" t="s">
        <v>895</v>
      </c>
      <c r="N481" s="1" t="s">
        <v>264</v>
      </c>
      <c r="O481" t="s">
        <v>265</v>
      </c>
      <c r="P481" s="1" t="s">
        <v>909</v>
      </c>
      <c r="Q481" t="s">
        <v>910</v>
      </c>
      <c r="R481" t="s">
        <v>3799</v>
      </c>
      <c r="S481" t="s">
        <v>952</v>
      </c>
      <c r="T481">
        <v>23</v>
      </c>
      <c r="U481">
        <v>4</v>
      </c>
      <c r="V481" t="s">
        <v>956</v>
      </c>
      <c r="W481">
        <v>1</v>
      </c>
      <c r="X481" t="s">
        <v>74</v>
      </c>
      <c r="Y481">
        <v>1</v>
      </c>
      <c r="Z481" t="s">
        <v>75</v>
      </c>
      <c r="AA481">
        <v>1</v>
      </c>
      <c r="AB481" s="3">
        <v>0.6</v>
      </c>
      <c r="AC481" s="3">
        <v>1</v>
      </c>
      <c r="AD481" s="3">
        <v>166.67</v>
      </c>
      <c r="AE481" s="3">
        <v>0</v>
      </c>
      <c r="AF481" s="3">
        <v>0</v>
      </c>
      <c r="AG481" s="3">
        <v>0</v>
      </c>
      <c r="AH481" s="3">
        <v>0</v>
      </c>
      <c r="AI481" s="3">
        <v>0</v>
      </c>
      <c r="AJ481" s="3">
        <v>0</v>
      </c>
      <c r="AK481" s="3">
        <v>0</v>
      </c>
      <c r="AL481" s="3">
        <v>0</v>
      </c>
      <c r="AM481" s="3">
        <v>0</v>
      </c>
      <c r="AN481" s="3">
        <v>0</v>
      </c>
      <c r="AO481" s="3">
        <v>0</v>
      </c>
      <c r="AP481" s="3">
        <v>0</v>
      </c>
      <c r="AQ481" s="3">
        <v>1</v>
      </c>
      <c r="AR481" s="3">
        <v>1</v>
      </c>
      <c r="AS481" s="3">
        <v>100</v>
      </c>
      <c r="AT481" s="4">
        <v>47850000</v>
      </c>
      <c r="AU481" s="4">
        <v>47850000</v>
      </c>
      <c r="AV481" s="3">
        <v>100</v>
      </c>
      <c r="AW481" s="4">
        <v>0</v>
      </c>
      <c r="AX481" s="4">
        <v>0</v>
      </c>
      <c r="AY481" s="3">
        <v>0</v>
      </c>
      <c r="AZ481" s="4">
        <v>0</v>
      </c>
      <c r="BA481" s="4">
        <v>0</v>
      </c>
      <c r="BB481" s="3">
        <v>0</v>
      </c>
      <c r="BC481" s="4">
        <v>0</v>
      </c>
      <c r="BD481" s="4">
        <v>0</v>
      </c>
      <c r="BE481" s="3">
        <v>0</v>
      </c>
      <c r="BF481" s="4">
        <v>0</v>
      </c>
      <c r="BG481" s="4">
        <v>0</v>
      </c>
      <c r="BH481" s="3">
        <v>0</v>
      </c>
      <c r="BI481" s="4">
        <v>47850000</v>
      </c>
      <c r="BJ481" s="4">
        <v>47850000</v>
      </c>
      <c r="BK481" s="3">
        <v>100</v>
      </c>
      <c r="BM481" s="13">
        <f t="shared" si="85"/>
        <v>47.85</v>
      </c>
      <c r="BN481" s="13">
        <f t="shared" si="86"/>
        <v>47.85</v>
      </c>
      <c r="BO481" s="13">
        <f t="shared" si="87"/>
        <v>0</v>
      </c>
      <c r="BP481" s="13">
        <f t="shared" si="88"/>
        <v>0</v>
      </c>
      <c r="BQ481" s="13">
        <f t="shared" si="89"/>
        <v>0</v>
      </c>
      <c r="BR481" s="13">
        <f t="shared" si="90"/>
        <v>0</v>
      </c>
      <c r="BS481" s="13">
        <f t="shared" si="91"/>
        <v>0</v>
      </c>
      <c r="BT481" s="13">
        <f t="shared" si="92"/>
        <v>0</v>
      </c>
      <c r="BU481" s="13">
        <f t="shared" si="93"/>
        <v>0</v>
      </c>
      <c r="BV481" s="13">
        <f t="shared" si="94"/>
        <v>0</v>
      </c>
      <c r="BW481" s="13">
        <f t="shared" si="95"/>
        <v>47.85</v>
      </c>
      <c r="BX481" s="13">
        <f t="shared" si="96"/>
        <v>47.85</v>
      </c>
    </row>
    <row r="482" spans="1:76" x14ac:dyDescent="0.25">
      <c r="A482">
        <v>16</v>
      </c>
      <c r="B482" t="s">
        <v>60</v>
      </c>
      <c r="C482" t="s">
        <v>61</v>
      </c>
      <c r="D482">
        <v>2021</v>
      </c>
      <c r="E482" t="s">
        <v>62</v>
      </c>
      <c r="F482" t="s">
        <v>63</v>
      </c>
      <c r="G482">
        <v>2</v>
      </c>
      <c r="H482" t="s">
        <v>64</v>
      </c>
      <c r="I482" t="s">
        <v>3668</v>
      </c>
      <c r="J482" t="s">
        <v>893</v>
      </c>
      <c r="K482" t="s">
        <v>894</v>
      </c>
      <c r="L482" t="s">
        <v>4105</v>
      </c>
      <c r="M482" t="s">
        <v>895</v>
      </c>
      <c r="N482" s="1" t="s">
        <v>264</v>
      </c>
      <c r="O482" t="s">
        <v>265</v>
      </c>
      <c r="P482" s="1" t="s">
        <v>909</v>
      </c>
      <c r="Q482" t="s">
        <v>910</v>
      </c>
      <c r="R482" t="s">
        <v>3799</v>
      </c>
      <c r="S482" t="s">
        <v>952</v>
      </c>
      <c r="T482">
        <v>23</v>
      </c>
      <c r="U482">
        <v>5</v>
      </c>
      <c r="V482" t="s">
        <v>957</v>
      </c>
      <c r="W482">
        <v>1</v>
      </c>
      <c r="X482" t="s">
        <v>74</v>
      </c>
      <c r="Y482">
        <v>1</v>
      </c>
      <c r="Z482" t="s">
        <v>75</v>
      </c>
      <c r="AA482">
        <v>1</v>
      </c>
      <c r="AB482" s="3">
        <v>518</v>
      </c>
      <c r="AC482" s="3">
        <v>518</v>
      </c>
      <c r="AD482" s="3">
        <v>100</v>
      </c>
      <c r="AE482" s="3">
        <v>2611</v>
      </c>
      <c r="AF482" s="3">
        <v>1234</v>
      </c>
      <c r="AG482" s="3">
        <v>47.26</v>
      </c>
      <c r="AH482" s="3">
        <v>2340</v>
      </c>
      <c r="AI482" s="3">
        <v>0</v>
      </c>
      <c r="AJ482" s="3">
        <v>0</v>
      </c>
      <c r="AK482" s="3">
        <v>2836</v>
      </c>
      <c r="AL482" s="3">
        <v>0</v>
      </c>
      <c r="AM482" s="3">
        <v>0</v>
      </c>
      <c r="AN482" s="3">
        <v>695</v>
      </c>
      <c r="AO482" s="3">
        <v>0</v>
      </c>
      <c r="AP482" s="3">
        <v>0</v>
      </c>
      <c r="AQ482" s="3">
        <v>9000</v>
      </c>
      <c r="AR482" s="3">
        <v>1752</v>
      </c>
      <c r="AS482" s="3">
        <v>19.47</v>
      </c>
      <c r="AT482" s="4">
        <v>116060000</v>
      </c>
      <c r="AU482" s="4">
        <v>64000000</v>
      </c>
      <c r="AV482" s="3">
        <v>55.14</v>
      </c>
      <c r="AW482" s="4">
        <v>297100000</v>
      </c>
      <c r="AX482" s="4">
        <v>278800000</v>
      </c>
      <c r="AY482" s="3">
        <v>93.84</v>
      </c>
      <c r="AZ482" s="4">
        <v>329245000</v>
      </c>
      <c r="BA482" s="4">
        <v>0</v>
      </c>
      <c r="BB482" s="3">
        <v>0</v>
      </c>
      <c r="BC482" s="4">
        <v>261161000</v>
      </c>
      <c r="BD482" s="4">
        <v>0</v>
      </c>
      <c r="BE482" s="3">
        <v>0</v>
      </c>
      <c r="BF482" s="4">
        <v>182812000</v>
      </c>
      <c r="BG482" s="4">
        <v>0</v>
      </c>
      <c r="BH482" s="3">
        <v>0</v>
      </c>
      <c r="BI482" s="4">
        <v>1186378000</v>
      </c>
      <c r="BJ482" s="4">
        <v>342800000</v>
      </c>
      <c r="BK482" s="3">
        <v>28.89</v>
      </c>
      <c r="BM482" s="13">
        <f t="shared" si="85"/>
        <v>116.06</v>
      </c>
      <c r="BN482" s="13">
        <f t="shared" si="86"/>
        <v>64</v>
      </c>
      <c r="BO482" s="13">
        <f t="shared" si="87"/>
        <v>297.10000000000002</v>
      </c>
      <c r="BP482" s="13">
        <f t="shared" si="88"/>
        <v>278.8</v>
      </c>
      <c r="BQ482" s="13">
        <f t="shared" si="89"/>
        <v>329.245</v>
      </c>
      <c r="BR482" s="13">
        <f t="shared" si="90"/>
        <v>0</v>
      </c>
      <c r="BS482" s="13">
        <f t="shared" si="91"/>
        <v>261.161</v>
      </c>
      <c r="BT482" s="13">
        <f t="shared" si="92"/>
        <v>0</v>
      </c>
      <c r="BU482" s="13">
        <f t="shared" si="93"/>
        <v>182.81200000000001</v>
      </c>
      <c r="BV482" s="13">
        <f t="shared" si="94"/>
        <v>0</v>
      </c>
      <c r="BW482" s="13">
        <f t="shared" si="95"/>
        <v>1186.3780000000002</v>
      </c>
      <c r="BX482" s="13">
        <f t="shared" si="96"/>
        <v>342.8</v>
      </c>
    </row>
    <row r="483" spans="1:76" x14ac:dyDescent="0.25">
      <c r="A483">
        <v>16</v>
      </c>
      <c r="B483" t="s">
        <v>60</v>
      </c>
      <c r="C483" t="s">
        <v>61</v>
      </c>
      <c r="D483">
        <v>2021</v>
      </c>
      <c r="E483" t="s">
        <v>62</v>
      </c>
      <c r="F483" t="s">
        <v>63</v>
      </c>
      <c r="G483">
        <v>2</v>
      </c>
      <c r="H483" t="s">
        <v>64</v>
      </c>
      <c r="I483" t="s">
        <v>3668</v>
      </c>
      <c r="J483" t="s">
        <v>893</v>
      </c>
      <c r="K483" t="s">
        <v>894</v>
      </c>
      <c r="L483" t="s">
        <v>4105</v>
      </c>
      <c r="M483" t="s">
        <v>895</v>
      </c>
      <c r="N483" s="1" t="s">
        <v>264</v>
      </c>
      <c r="O483" t="s">
        <v>265</v>
      </c>
      <c r="P483" s="1" t="s">
        <v>909</v>
      </c>
      <c r="Q483" t="s">
        <v>910</v>
      </c>
      <c r="R483" t="s">
        <v>3799</v>
      </c>
      <c r="S483" t="s">
        <v>952</v>
      </c>
      <c r="T483">
        <v>23</v>
      </c>
      <c r="U483">
        <v>6</v>
      </c>
      <c r="V483" t="s">
        <v>958</v>
      </c>
      <c r="W483">
        <v>1</v>
      </c>
      <c r="X483" t="s">
        <v>74</v>
      </c>
      <c r="Y483">
        <v>1</v>
      </c>
      <c r="Z483" t="s">
        <v>75</v>
      </c>
      <c r="AA483">
        <v>1</v>
      </c>
      <c r="AB483" s="3">
        <v>50</v>
      </c>
      <c r="AC483" s="3">
        <v>0</v>
      </c>
      <c r="AD483" s="3">
        <v>0</v>
      </c>
      <c r="AE483" s="3">
        <v>1500</v>
      </c>
      <c r="AF483" s="3">
        <v>1474</v>
      </c>
      <c r="AG483" s="3">
        <v>98.27</v>
      </c>
      <c r="AH483" s="3">
        <v>375</v>
      </c>
      <c r="AI483" s="3">
        <v>0</v>
      </c>
      <c r="AJ483" s="3">
        <v>0</v>
      </c>
      <c r="AK483" s="3">
        <v>300</v>
      </c>
      <c r="AL483" s="3">
        <v>0</v>
      </c>
      <c r="AM483" s="3">
        <v>0</v>
      </c>
      <c r="AN483" s="3">
        <v>75</v>
      </c>
      <c r="AO483" s="3">
        <v>0</v>
      </c>
      <c r="AP483" s="3">
        <v>0</v>
      </c>
      <c r="AQ483" s="3">
        <v>2250</v>
      </c>
      <c r="AR483" s="3">
        <v>1474</v>
      </c>
      <c r="AS483" s="3">
        <v>65.510000000000005</v>
      </c>
      <c r="AT483" s="4">
        <v>36383333</v>
      </c>
      <c r="AU483" s="4">
        <v>24976666</v>
      </c>
      <c r="AV483" s="3">
        <v>68.66</v>
      </c>
      <c r="AW483" s="4">
        <v>124533333</v>
      </c>
      <c r="AX483" s="4">
        <v>111000000</v>
      </c>
      <c r="AY483" s="3">
        <v>89.14</v>
      </c>
      <c r="AZ483" s="4">
        <v>165830000</v>
      </c>
      <c r="BA483" s="4">
        <v>0</v>
      </c>
      <c r="BB483" s="3">
        <v>0</v>
      </c>
      <c r="BC483" s="4">
        <v>149433000</v>
      </c>
      <c r="BD483" s="4">
        <v>0</v>
      </c>
      <c r="BE483" s="3">
        <v>0</v>
      </c>
      <c r="BF483" s="4">
        <v>62683000</v>
      </c>
      <c r="BG483" s="4">
        <v>0</v>
      </c>
      <c r="BH483" s="3">
        <v>0</v>
      </c>
      <c r="BI483" s="4">
        <v>538862666</v>
      </c>
      <c r="BJ483" s="4">
        <v>135976666</v>
      </c>
      <c r="BK483" s="3">
        <v>25.23</v>
      </c>
      <c r="BM483" s="13">
        <f t="shared" si="85"/>
        <v>36.383333</v>
      </c>
      <c r="BN483" s="13">
        <f t="shared" si="86"/>
        <v>24.976666000000002</v>
      </c>
      <c r="BO483" s="13">
        <f t="shared" si="87"/>
        <v>124.533333</v>
      </c>
      <c r="BP483" s="13">
        <f t="shared" si="88"/>
        <v>111</v>
      </c>
      <c r="BQ483" s="13">
        <f t="shared" si="89"/>
        <v>165.83</v>
      </c>
      <c r="BR483" s="13">
        <f t="shared" si="90"/>
        <v>0</v>
      </c>
      <c r="BS483" s="13">
        <f t="shared" si="91"/>
        <v>149.43299999999999</v>
      </c>
      <c r="BT483" s="13">
        <f t="shared" si="92"/>
        <v>0</v>
      </c>
      <c r="BU483" s="13">
        <f t="shared" si="93"/>
        <v>62.683</v>
      </c>
      <c r="BV483" s="13">
        <f t="shared" si="94"/>
        <v>0</v>
      </c>
      <c r="BW483" s="13">
        <f t="shared" si="95"/>
        <v>538.86266599999999</v>
      </c>
      <c r="BX483" s="13">
        <f t="shared" si="96"/>
        <v>135.97666599999999</v>
      </c>
    </row>
    <row r="484" spans="1:76" x14ac:dyDescent="0.25">
      <c r="A484">
        <v>16</v>
      </c>
      <c r="B484" t="s">
        <v>60</v>
      </c>
      <c r="C484" t="s">
        <v>61</v>
      </c>
      <c r="D484">
        <v>2021</v>
      </c>
      <c r="E484" t="s">
        <v>62</v>
      </c>
      <c r="F484" t="s">
        <v>63</v>
      </c>
      <c r="G484">
        <v>2</v>
      </c>
      <c r="H484" t="s">
        <v>64</v>
      </c>
      <c r="I484" t="s">
        <v>3668</v>
      </c>
      <c r="J484" t="s">
        <v>893</v>
      </c>
      <c r="K484" t="s">
        <v>894</v>
      </c>
      <c r="L484" t="s">
        <v>4105</v>
      </c>
      <c r="M484" t="s">
        <v>895</v>
      </c>
      <c r="N484" s="1" t="s">
        <v>264</v>
      </c>
      <c r="O484" t="s">
        <v>265</v>
      </c>
      <c r="P484" s="1" t="s">
        <v>909</v>
      </c>
      <c r="Q484" t="s">
        <v>910</v>
      </c>
      <c r="R484" t="s">
        <v>3800</v>
      </c>
      <c r="S484" t="s">
        <v>959</v>
      </c>
      <c r="T484">
        <v>22</v>
      </c>
      <c r="U484">
        <v>1</v>
      </c>
      <c r="V484" t="s">
        <v>960</v>
      </c>
      <c r="W484">
        <v>3</v>
      </c>
      <c r="X484" t="s">
        <v>142</v>
      </c>
      <c r="Y484">
        <v>1</v>
      </c>
      <c r="Z484" t="s">
        <v>75</v>
      </c>
      <c r="AA484">
        <v>1</v>
      </c>
      <c r="AB484" s="3">
        <v>0.05</v>
      </c>
      <c r="AC484" s="3">
        <v>0.05</v>
      </c>
      <c r="AD484" s="3">
        <v>100</v>
      </c>
      <c r="AE484" s="3">
        <v>1</v>
      </c>
      <c r="AF484" s="3">
        <v>0.25</v>
      </c>
      <c r="AG484" s="3">
        <v>25</v>
      </c>
      <c r="AH484" s="3">
        <v>0</v>
      </c>
      <c r="AI484" s="3">
        <v>0</v>
      </c>
      <c r="AJ484" s="3">
        <v>0</v>
      </c>
      <c r="AK484" s="3">
        <v>0</v>
      </c>
      <c r="AL484" s="3">
        <v>0</v>
      </c>
      <c r="AM484" s="3">
        <v>0</v>
      </c>
      <c r="AN484" s="3">
        <v>0</v>
      </c>
      <c r="AO484" s="3">
        <v>0</v>
      </c>
      <c r="AP484" s="3">
        <v>0</v>
      </c>
      <c r="AQ484" s="3" t="s">
        <v>79</v>
      </c>
      <c r="AR484" s="3" t="s">
        <v>79</v>
      </c>
      <c r="AS484" s="3" t="s">
        <v>79</v>
      </c>
      <c r="AT484" s="4">
        <v>88700000</v>
      </c>
      <c r="AU484" s="4">
        <v>88700000</v>
      </c>
      <c r="AV484" s="3">
        <v>100</v>
      </c>
      <c r="AW484" s="4">
        <v>608750000</v>
      </c>
      <c r="AX484" s="4">
        <v>515624920</v>
      </c>
      <c r="AY484" s="3">
        <v>84.7</v>
      </c>
      <c r="AZ484" s="4">
        <v>0</v>
      </c>
      <c r="BA484" s="4">
        <v>0</v>
      </c>
      <c r="BB484" s="3">
        <v>0</v>
      </c>
      <c r="BC484" s="4">
        <v>0</v>
      </c>
      <c r="BD484" s="4">
        <v>0</v>
      </c>
      <c r="BE484" s="3">
        <v>0</v>
      </c>
      <c r="BF484" s="4">
        <v>0</v>
      </c>
      <c r="BG484" s="4">
        <v>0</v>
      </c>
      <c r="BH484" s="3">
        <v>0</v>
      </c>
      <c r="BI484" s="4">
        <v>697450000</v>
      </c>
      <c r="BJ484" s="4">
        <v>604324920</v>
      </c>
      <c r="BK484" s="3">
        <v>86.65</v>
      </c>
      <c r="BL484" t="s">
        <v>961</v>
      </c>
      <c r="BM484" s="13">
        <f t="shared" si="85"/>
        <v>88.7</v>
      </c>
      <c r="BN484" s="13">
        <f t="shared" si="86"/>
        <v>88.7</v>
      </c>
      <c r="BO484" s="13">
        <f t="shared" si="87"/>
        <v>608.75</v>
      </c>
      <c r="BP484" s="13">
        <f t="shared" si="88"/>
        <v>515.62491999999997</v>
      </c>
      <c r="BQ484" s="13">
        <f t="shared" si="89"/>
        <v>0</v>
      </c>
      <c r="BR484" s="13">
        <f t="shared" si="90"/>
        <v>0</v>
      </c>
      <c r="BS484" s="13">
        <f t="shared" si="91"/>
        <v>0</v>
      </c>
      <c r="BT484" s="13">
        <f t="shared" si="92"/>
        <v>0</v>
      </c>
      <c r="BU484" s="13">
        <f t="shared" si="93"/>
        <v>0</v>
      </c>
      <c r="BV484" s="13">
        <f t="shared" si="94"/>
        <v>0</v>
      </c>
      <c r="BW484" s="13">
        <f t="shared" si="95"/>
        <v>697.45</v>
      </c>
      <c r="BX484" s="13">
        <f t="shared" si="96"/>
        <v>604.32492000000002</v>
      </c>
    </row>
    <row r="485" spans="1:76" x14ac:dyDescent="0.25">
      <c r="A485">
        <v>16</v>
      </c>
      <c r="B485" t="s">
        <v>60</v>
      </c>
      <c r="C485" t="s">
        <v>61</v>
      </c>
      <c r="D485">
        <v>2021</v>
      </c>
      <c r="E485" t="s">
        <v>62</v>
      </c>
      <c r="F485" t="s">
        <v>63</v>
      </c>
      <c r="G485">
        <v>2</v>
      </c>
      <c r="H485" t="s">
        <v>64</v>
      </c>
      <c r="I485" t="s">
        <v>3668</v>
      </c>
      <c r="J485" t="s">
        <v>893</v>
      </c>
      <c r="K485" t="s">
        <v>894</v>
      </c>
      <c r="L485" t="s">
        <v>4105</v>
      </c>
      <c r="M485" t="s">
        <v>895</v>
      </c>
      <c r="N485" s="1" t="s">
        <v>264</v>
      </c>
      <c r="O485" t="s">
        <v>265</v>
      </c>
      <c r="P485" s="1" t="s">
        <v>909</v>
      </c>
      <c r="Q485" t="s">
        <v>910</v>
      </c>
      <c r="R485" t="s">
        <v>3800</v>
      </c>
      <c r="S485" t="s">
        <v>959</v>
      </c>
      <c r="T485">
        <v>22</v>
      </c>
      <c r="U485">
        <v>2</v>
      </c>
      <c r="V485" t="s">
        <v>962</v>
      </c>
      <c r="W485">
        <v>1</v>
      </c>
      <c r="X485" t="s">
        <v>74</v>
      </c>
      <c r="Y485">
        <v>1</v>
      </c>
      <c r="Z485" t="s">
        <v>75</v>
      </c>
      <c r="AA485">
        <v>1</v>
      </c>
      <c r="AB485" s="3">
        <v>2</v>
      </c>
      <c r="AC485" s="3">
        <v>2</v>
      </c>
      <c r="AD485" s="3">
        <v>100</v>
      </c>
      <c r="AE485" s="3">
        <v>1</v>
      </c>
      <c r="AF485" s="3">
        <v>0.8</v>
      </c>
      <c r="AG485" s="3">
        <v>80</v>
      </c>
      <c r="AH485" s="3">
        <v>0.5</v>
      </c>
      <c r="AI485" s="3">
        <v>0</v>
      </c>
      <c r="AJ485" s="3">
        <v>0</v>
      </c>
      <c r="AK485" s="3">
        <v>0.25</v>
      </c>
      <c r="AL485" s="3">
        <v>0</v>
      </c>
      <c r="AM485" s="3">
        <v>0</v>
      </c>
      <c r="AN485" s="3">
        <v>0.25</v>
      </c>
      <c r="AO485" s="3">
        <v>0</v>
      </c>
      <c r="AP485" s="3">
        <v>0</v>
      </c>
      <c r="AQ485" s="3">
        <v>4</v>
      </c>
      <c r="AR485" s="3">
        <v>2.8</v>
      </c>
      <c r="AS485" s="3">
        <v>70</v>
      </c>
      <c r="AT485" s="4">
        <v>194166224</v>
      </c>
      <c r="AU485" s="4">
        <v>101400000</v>
      </c>
      <c r="AV485" s="3">
        <v>52.22</v>
      </c>
      <c r="AW485" s="4">
        <v>1158750000</v>
      </c>
      <c r="AX485" s="4">
        <v>1120340000</v>
      </c>
      <c r="AY485" s="3">
        <v>96.69</v>
      </c>
      <c r="AZ485" s="4">
        <v>1616655000</v>
      </c>
      <c r="BA485" s="4">
        <v>0</v>
      </c>
      <c r="BB485" s="3">
        <v>0</v>
      </c>
      <c r="BC485" s="4">
        <v>829000000</v>
      </c>
      <c r="BD485" s="4">
        <v>0</v>
      </c>
      <c r="BE485" s="3">
        <v>0</v>
      </c>
      <c r="BF485" s="4">
        <v>301000000</v>
      </c>
      <c r="BG485" s="4">
        <v>0</v>
      </c>
      <c r="BH485" s="3">
        <v>0</v>
      </c>
      <c r="BI485" s="4">
        <v>4099571224</v>
      </c>
      <c r="BJ485" s="4">
        <v>1221740000</v>
      </c>
      <c r="BK485" s="3">
        <v>29.8</v>
      </c>
      <c r="BL485" t="s">
        <v>963</v>
      </c>
      <c r="BM485" s="13">
        <f t="shared" si="85"/>
        <v>194.166224</v>
      </c>
      <c r="BN485" s="13">
        <f t="shared" si="86"/>
        <v>101.4</v>
      </c>
      <c r="BO485" s="13">
        <f t="shared" si="87"/>
        <v>1158.75</v>
      </c>
      <c r="BP485" s="13">
        <f t="shared" si="88"/>
        <v>1120.3399999999999</v>
      </c>
      <c r="BQ485" s="13">
        <f t="shared" si="89"/>
        <v>1616.655</v>
      </c>
      <c r="BR485" s="13">
        <f t="shared" si="90"/>
        <v>0</v>
      </c>
      <c r="BS485" s="13">
        <f t="shared" si="91"/>
        <v>829</v>
      </c>
      <c r="BT485" s="13">
        <f t="shared" si="92"/>
        <v>0</v>
      </c>
      <c r="BU485" s="13">
        <f t="shared" si="93"/>
        <v>301</v>
      </c>
      <c r="BV485" s="13">
        <f t="shared" si="94"/>
        <v>0</v>
      </c>
      <c r="BW485" s="13">
        <f t="shared" si="95"/>
        <v>4099.5712240000003</v>
      </c>
      <c r="BX485" s="13">
        <f t="shared" si="96"/>
        <v>1221.74</v>
      </c>
    </row>
    <row r="486" spans="1:76" x14ac:dyDescent="0.25">
      <c r="A486">
        <v>16</v>
      </c>
      <c r="B486" t="s">
        <v>60</v>
      </c>
      <c r="C486" t="s">
        <v>61</v>
      </c>
      <c r="D486">
        <v>2021</v>
      </c>
      <c r="E486" t="s">
        <v>62</v>
      </c>
      <c r="F486" t="s">
        <v>63</v>
      </c>
      <c r="G486">
        <v>2</v>
      </c>
      <c r="H486" t="s">
        <v>64</v>
      </c>
      <c r="I486" t="s">
        <v>3668</v>
      </c>
      <c r="J486" t="s">
        <v>893</v>
      </c>
      <c r="K486" t="s">
        <v>894</v>
      </c>
      <c r="L486" t="s">
        <v>4105</v>
      </c>
      <c r="M486" t="s">
        <v>895</v>
      </c>
      <c r="N486" s="1" t="s">
        <v>264</v>
      </c>
      <c r="O486" t="s">
        <v>265</v>
      </c>
      <c r="P486" s="1" t="s">
        <v>909</v>
      </c>
      <c r="Q486" t="s">
        <v>910</v>
      </c>
      <c r="R486" t="s">
        <v>3800</v>
      </c>
      <c r="S486" t="s">
        <v>959</v>
      </c>
      <c r="T486">
        <v>22</v>
      </c>
      <c r="U486">
        <v>3</v>
      </c>
      <c r="V486" t="s">
        <v>964</v>
      </c>
      <c r="W486">
        <v>3</v>
      </c>
      <c r="X486" t="s">
        <v>142</v>
      </c>
      <c r="Y486">
        <v>1</v>
      </c>
      <c r="Z486" t="s">
        <v>75</v>
      </c>
      <c r="AA486">
        <v>1</v>
      </c>
      <c r="AB486" s="3">
        <v>0.11</v>
      </c>
      <c r="AC486" s="3">
        <v>0.11</v>
      </c>
      <c r="AD486" s="3">
        <v>100</v>
      </c>
      <c r="AE486" s="3">
        <v>1</v>
      </c>
      <c r="AF486" s="3">
        <v>0.26</v>
      </c>
      <c r="AG486" s="3">
        <v>26</v>
      </c>
      <c r="AH486" s="3">
        <v>0</v>
      </c>
      <c r="AI486" s="3">
        <v>0</v>
      </c>
      <c r="AJ486" s="3">
        <v>0</v>
      </c>
      <c r="AK486" s="3">
        <v>0</v>
      </c>
      <c r="AL486" s="3">
        <v>0</v>
      </c>
      <c r="AM486" s="3">
        <v>0</v>
      </c>
      <c r="AN486" s="3">
        <v>0</v>
      </c>
      <c r="AO486" s="3">
        <v>0</v>
      </c>
      <c r="AP486" s="3">
        <v>0</v>
      </c>
      <c r="AQ486" s="3" t="s">
        <v>79</v>
      </c>
      <c r="AR486" s="3" t="s">
        <v>79</v>
      </c>
      <c r="AS486" s="3" t="s">
        <v>79</v>
      </c>
      <c r="AT486" s="4">
        <v>65000000</v>
      </c>
      <c r="AU486" s="4">
        <v>57200000</v>
      </c>
      <c r="AV486" s="3">
        <v>88</v>
      </c>
      <c r="AW486" s="4">
        <v>160500000</v>
      </c>
      <c r="AX486" s="4">
        <v>160500000</v>
      </c>
      <c r="AY486" s="3">
        <v>100</v>
      </c>
      <c r="AZ486" s="4">
        <v>0</v>
      </c>
      <c r="BA486" s="4">
        <v>0</v>
      </c>
      <c r="BB486" s="3">
        <v>0</v>
      </c>
      <c r="BC486" s="4">
        <v>0</v>
      </c>
      <c r="BD486" s="4">
        <v>0</v>
      </c>
      <c r="BE486" s="3">
        <v>0</v>
      </c>
      <c r="BF486" s="4">
        <v>0</v>
      </c>
      <c r="BG486" s="4">
        <v>0</v>
      </c>
      <c r="BH486" s="3">
        <v>0</v>
      </c>
      <c r="BI486" s="4">
        <v>225500000</v>
      </c>
      <c r="BJ486" s="4">
        <v>217700000</v>
      </c>
      <c r="BK486" s="3">
        <v>96.54</v>
      </c>
      <c r="BL486" t="s">
        <v>965</v>
      </c>
      <c r="BM486" s="13">
        <f t="shared" si="85"/>
        <v>65</v>
      </c>
      <c r="BN486" s="13">
        <f t="shared" si="86"/>
        <v>57.2</v>
      </c>
      <c r="BO486" s="13">
        <f t="shared" si="87"/>
        <v>160.5</v>
      </c>
      <c r="BP486" s="13">
        <f t="shared" si="88"/>
        <v>160.5</v>
      </c>
      <c r="BQ486" s="13">
        <f t="shared" si="89"/>
        <v>0</v>
      </c>
      <c r="BR486" s="13">
        <f t="shared" si="90"/>
        <v>0</v>
      </c>
      <c r="BS486" s="13">
        <f t="shared" si="91"/>
        <v>0</v>
      </c>
      <c r="BT486" s="13">
        <f t="shared" si="92"/>
        <v>0</v>
      </c>
      <c r="BU486" s="13">
        <f t="shared" si="93"/>
        <v>0</v>
      </c>
      <c r="BV486" s="13">
        <f t="shared" si="94"/>
        <v>0</v>
      </c>
      <c r="BW486" s="13">
        <f t="shared" si="95"/>
        <v>225.5</v>
      </c>
      <c r="BX486" s="13">
        <f t="shared" si="96"/>
        <v>217.7</v>
      </c>
    </row>
    <row r="487" spans="1:76" x14ac:dyDescent="0.25">
      <c r="A487">
        <v>16</v>
      </c>
      <c r="B487" t="s">
        <v>60</v>
      </c>
      <c r="C487" t="s">
        <v>61</v>
      </c>
      <c r="D487">
        <v>2021</v>
      </c>
      <c r="E487" t="s">
        <v>62</v>
      </c>
      <c r="F487" t="s">
        <v>63</v>
      </c>
      <c r="G487">
        <v>2</v>
      </c>
      <c r="H487" t="s">
        <v>64</v>
      </c>
      <c r="I487" t="s">
        <v>3668</v>
      </c>
      <c r="J487" t="s">
        <v>893</v>
      </c>
      <c r="K487" t="s">
        <v>894</v>
      </c>
      <c r="L487" t="s">
        <v>4105</v>
      </c>
      <c r="M487" t="s">
        <v>895</v>
      </c>
      <c r="N487" s="1" t="s">
        <v>264</v>
      </c>
      <c r="O487" t="s">
        <v>265</v>
      </c>
      <c r="P487" s="1" t="s">
        <v>909</v>
      </c>
      <c r="Q487" t="s">
        <v>910</v>
      </c>
      <c r="R487" t="s">
        <v>3800</v>
      </c>
      <c r="S487" t="s">
        <v>959</v>
      </c>
      <c r="T487">
        <v>22</v>
      </c>
      <c r="U487">
        <v>4</v>
      </c>
      <c r="V487" t="s">
        <v>966</v>
      </c>
      <c r="W487">
        <v>2</v>
      </c>
      <c r="X487" t="s">
        <v>78</v>
      </c>
      <c r="Y487">
        <v>1</v>
      </c>
      <c r="Z487" t="s">
        <v>75</v>
      </c>
      <c r="AA487">
        <v>1</v>
      </c>
      <c r="AB487" s="3">
        <v>0</v>
      </c>
      <c r="AC487" s="3">
        <v>0</v>
      </c>
      <c r="AD487" s="3">
        <v>0</v>
      </c>
      <c r="AE487" s="3">
        <v>0</v>
      </c>
      <c r="AF487" s="3">
        <v>0</v>
      </c>
      <c r="AG487" s="3">
        <v>0</v>
      </c>
      <c r="AH487" s="3">
        <v>100</v>
      </c>
      <c r="AI487" s="3">
        <v>0</v>
      </c>
      <c r="AJ487" s="3">
        <v>0</v>
      </c>
      <c r="AK487" s="3">
        <v>100</v>
      </c>
      <c r="AL487" s="3">
        <v>0</v>
      </c>
      <c r="AM487" s="3">
        <v>0</v>
      </c>
      <c r="AN487" s="3">
        <v>100</v>
      </c>
      <c r="AO487" s="3">
        <v>0</v>
      </c>
      <c r="AP487" s="3">
        <v>0</v>
      </c>
      <c r="AQ487" s="3" t="s">
        <v>79</v>
      </c>
      <c r="AR487" s="3" t="s">
        <v>79</v>
      </c>
      <c r="AS487" s="3" t="s">
        <v>79</v>
      </c>
      <c r="AT487" s="4">
        <v>0</v>
      </c>
      <c r="AU487" s="4">
        <v>0</v>
      </c>
      <c r="AV487" s="3">
        <v>0</v>
      </c>
      <c r="AW487" s="4">
        <v>0</v>
      </c>
      <c r="AX487" s="4">
        <v>0</v>
      </c>
      <c r="AY487" s="3">
        <v>0</v>
      </c>
      <c r="AZ487" s="4">
        <v>1568483000</v>
      </c>
      <c r="BA487" s="4">
        <v>0</v>
      </c>
      <c r="BB487" s="3">
        <v>0</v>
      </c>
      <c r="BC487" s="4">
        <v>1190000000</v>
      </c>
      <c r="BD487" s="4">
        <v>0</v>
      </c>
      <c r="BE487" s="3">
        <v>0</v>
      </c>
      <c r="BF487" s="4">
        <v>434000000</v>
      </c>
      <c r="BG487" s="4">
        <v>0</v>
      </c>
      <c r="BH487" s="3">
        <v>0</v>
      </c>
      <c r="BI487" s="4">
        <v>3192483000</v>
      </c>
      <c r="BJ487" s="4">
        <v>0</v>
      </c>
      <c r="BK487" s="3">
        <v>0</v>
      </c>
      <c r="BM487" s="13">
        <f t="shared" si="85"/>
        <v>0</v>
      </c>
      <c r="BN487" s="13">
        <f t="shared" si="86"/>
        <v>0</v>
      </c>
      <c r="BO487" s="13">
        <f t="shared" si="87"/>
        <v>0</v>
      </c>
      <c r="BP487" s="13">
        <f t="shared" si="88"/>
        <v>0</v>
      </c>
      <c r="BQ487" s="13">
        <f t="shared" si="89"/>
        <v>1568.4829999999999</v>
      </c>
      <c r="BR487" s="13">
        <f t="shared" si="90"/>
        <v>0</v>
      </c>
      <c r="BS487" s="13">
        <f t="shared" si="91"/>
        <v>1190</v>
      </c>
      <c r="BT487" s="13">
        <f t="shared" si="92"/>
        <v>0</v>
      </c>
      <c r="BU487" s="13">
        <f t="shared" si="93"/>
        <v>434</v>
      </c>
      <c r="BV487" s="13">
        <f t="shared" si="94"/>
        <v>0</v>
      </c>
      <c r="BW487" s="13">
        <f t="shared" si="95"/>
        <v>3192.4830000000002</v>
      </c>
      <c r="BX487" s="13">
        <f t="shared" si="96"/>
        <v>0</v>
      </c>
    </row>
    <row r="488" spans="1:76" x14ac:dyDescent="0.25">
      <c r="A488">
        <v>16</v>
      </c>
      <c r="B488" t="s">
        <v>60</v>
      </c>
      <c r="C488" t="s">
        <v>61</v>
      </c>
      <c r="D488">
        <v>2021</v>
      </c>
      <c r="E488" t="s">
        <v>62</v>
      </c>
      <c r="F488" t="s">
        <v>63</v>
      </c>
      <c r="G488">
        <v>2</v>
      </c>
      <c r="H488" t="s">
        <v>64</v>
      </c>
      <c r="I488" t="s">
        <v>3668</v>
      </c>
      <c r="J488" t="s">
        <v>893</v>
      </c>
      <c r="K488" t="s">
        <v>894</v>
      </c>
      <c r="L488" t="s">
        <v>4105</v>
      </c>
      <c r="M488" t="s">
        <v>895</v>
      </c>
      <c r="N488" s="1" t="s">
        <v>264</v>
      </c>
      <c r="O488" t="s">
        <v>265</v>
      </c>
      <c r="P488" s="1" t="s">
        <v>967</v>
      </c>
      <c r="Q488" t="s">
        <v>968</v>
      </c>
      <c r="R488" t="s">
        <v>3801</v>
      </c>
      <c r="S488" t="s">
        <v>969</v>
      </c>
      <c r="T488">
        <v>27</v>
      </c>
      <c r="U488">
        <v>1</v>
      </c>
      <c r="V488" t="s">
        <v>970</v>
      </c>
      <c r="W488">
        <v>3</v>
      </c>
      <c r="X488" t="s">
        <v>142</v>
      </c>
      <c r="Y488">
        <v>1</v>
      </c>
      <c r="Z488" t="s">
        <v>75</v>
      </c>
      <c r="AA488">
        <v>1</v>
      </c>
      <c r="AB488" s="3">
        <v>0.1</v>
      </c>
      <c r="AC488" s="3">
        <v>0.1</v>
      </c>
      <c r="AD488" s="3">
        <v>100</v>
      </c>
      <c r="AE488" s="3">
        <v>1</v>
      </c>
      <c r="AF488" s="3">
        <v>0.28999999999999998</v>
      </c>
      <c r="AG488" s="3">
        <v>29</v>
      </c>
      <c r="AH488" s="3">
        <v>0</v>
      </c>
      <c r="AI488" s="3">
        <v>0</v>
      </c>
      <c r="AJ488" s="3">
        <v>0</v>
      </c>
      <c r="AK488" s="3">
        <v>0</v>
      </c>
      <c r="AL488" s="3">
        <v>0</v>
      </c>
      <c r="AM488" s="3">
        <v>0</v>
      </c>
      <c r="AN488" s="3">
        <v>0</v>
      </c>
      <c r="AO488" s="3">
        <v>0</v>
      </c>
      <c r="AP488" s="3">
        <v>0</v>
      </c>
      <c r="AQ488" s="3" t="s">
        <v>79</v>
      </c>
      <c r="AR488" s="3" t="s">
        <v>79</v>
      </c>
      <c r="AS488" s="3" t="s">
        <v>79</v>
      </c>
      <c r="AT488" s="4">
        <v>101458223</v>
      </c>
      <c r="AU488" s="4">
        <v>84483206</v>
      </c>
      <c r="AV488" s="3">
        <v>83.26</v>
      </c>
      <c r="AW488" s="4">
        <v>287800000</v>
      </c>
      <c r="AX488" s="4">
        <v>272200000</v>
      </c>
      <c r="AY488" s="3">
        <v>94.58</v>
      </c>
      <c r="AZ488" s="4">
        <v>0</v>
      </c>
      <c r="BA488" s="4">
        <v>0</v>
      </c>
      <c r="BB488" s="3">
        <v>0</v>
      </c>
      <c r="BC488" s="4">
        <v>0</v>
      </c>
      <c r="BD488" s="4">
        <v>0</v>
      </c>
      <c r="BE488" s="3">
        <v>0</v>
      </c>
      <c r="BF488" s="4">
        <v>0</v>
      </c>
      <c r="BG488" s="4">
        <v>0</v>
      </c>
      <c r="BH488" s="3">
        <v>0</v>
      </c>
      <c r="BI488" s="4">
        <v>389258223</v>
      </c>
      <c r="BJ488" s="4">
        <v>356683206</v>
      </c>
      <c r="BK488" s="3">
        <v>91.63</v>
      </c>
      <c r="BL488" t="s">
        <v>971</v>
      </c>
      <c r="BM488" s="13">
        <f t="shared" si="85"/>
        <v>101.458223</v>
      </c>
      <c r="BN488" s="13">
        <f t="shared" si="86"/>
        <v>84.483205999999996</v>
      </c>
      <c r="BO488" s="13">
        <f t="shared" si="87"/>
        <v>287.8</v>
      </c>
      <c r="BP488" s="13">
        <f t="shared" si="88"/>
        <v>272.2</v>
      </c>
      <c r="BQ488" s="13">
        <f t="shared" si="89"/>
        <v>0</v>
      </c>
      <c r="BR488" s="13">
        <f t="shared" si="90"/>
        <v>0</v>
      </c>
      <c r="BS488" s="13">
        <f t="shared" si="91"/>
        <v>0</v>
      </c>
      <c r="BT488" s="13">
        <f t="shared" si="92"/>
        <v>0</v>
      </c>
      <c r="BU488" s="13">
        <f t="shared" si="93"/>
        <v>0</v>
      </c>
      <c r="BV488" s="13">
        <f t="shared" si="94"/>
        <v>0</v>
      </c>
      <c r="BW488" s="13">
        <f t="shared" si="95"/>
        <v>389.25822300000004</v>
      </c>
      <c r="BX488" s="13">
        <f t="shared" si="96"/>
        <v>356.68320599999998</v>
      </c>
    </row>
    <row r="489" spans="1:76" x14ac:dyDescent="0.25">
      <c r="A489">
        <v>16</v>
      </c>
      <c r="B489" t="s">
        <v>60</v>
      </c>
      <c r="C489" t="s">
        <v>61</v>
      </c>
      <c r="D489">
        <v>2021</v>
      </c>
      <c r="E489" t="s">
        <v>62</v>
      </c>
      <c r="F489" t="s">
        <v>63</v>
      </c>
      <c r="G489">
        <v>2</v>
      </c>
      <c r="H489" t="s">
        <v>64</v>
      </c>
      <c r="I489" t="s">
        <v>3668</v>
      </c>
      <c r="J489" t="s">
        <v>893</v>
      </c>
      <c r="K489" t="s">
        <v>894</v>
      </c>
      <c r="L489" t="s">
        <v>4105</v>
      </c>
      <c r="M489" t="s">
        <v>895</v>
      </c>
      <c r="N489" s="1" t="s">
        <v>264</v>
      </c>
      <c r="O489" t="s">
        <v>265</v>
      </c>
      <c r="P489" s="1" t="s">
        <v>967</v>
      </c>
      <c r="Q489" t="s">
        <v>968</v>
      </c>
      <c r="R489" t="s">
        <v>3801</v>
      </c>
      <c r="S489" t="s">
        <v>969</v>
      </c>
      <c r="T489">
        <v>27</v>
      </c>
      <c r="U489">
        <v>2</v>
      </c>
      <c r="V489" t="s">
        <v>972</v>
      </c>
      <c r="W489">
        <v>3</v>
      </c>
      <c r="X489" t="s">
        <v>142</v>
      </c>
      <c r="Y489">
        <v>1</v>
      </c>
      <c r="Z489" t="s">
        <v>75</v>
      </c>
      <c r="AA489">
        <v>1</v>
      </c>
      <c r="AB489" s="3">
        <v>0.1</v>
      </c>
      <c r="AC489" s="3">
        <v>0.1</v>
      </c>
      <c r="AD489" s="3">
        <v>100</v>
      </c>
      <c r="AE489" s="3">
        <v>1</v>
      </c>
      <c r="AF489" s="3">
        <v>0.24</v>
      </c>
      <c r="AG489" s="3">
        <v>24</v>
      </c>
      <c r="AH489" s="3">
        <v>0</v>
      </c>
      <c r="AI489" s="3">
        <v>0</v>
      </c>
      <c r="AJ489" s="3">
        <v>0</v>
      </c>
      <c r="AK489" s="3">
        <v>0</v>
      </c>
      <c r="AL489" s="3">
        <v>0</v>
      </c>
      <c r="AM489" s="3">
        <v>0</v>
      </c>
      <c r="AN489" s="3">
        <v>0</v>
      </c>
      <c r="AO489" s="3">
        <v>0</v>
      </c>
      <c r="AP489" s="3">
        <v>0</v>
      </c>
      <c r="AQ489" s="3" t="s">
        <v>79</v>
      </c>
      <c r="AR489" s="3" t="s">
        <v>79</v>
      </c>
      <c r="AS489" s="3" t="s">
        <v>79</v>
      </c>
      <c r="AT489" s="4">
        <v>98949999</v>
      </c>
      <c r="AU489" s="4">
        <v>98949999</v>
      </c>
      <c r="AV489" s="3">
        <v>100</v>
      </c>
      <c r="AW489" s="4">
        <v>276026667</v>
      </c>
      <c r="AX489" s="4">
        <v>275763333</v>
      </c>
      <c r="AY489" s="3">
        <v>99.9</v>
      </c>
      <c r="AZ489" s="4">
        <v>0</v>
      </c>
      <c r="BA489" s="4">
        <v>0</v>
      </c>
      <c r="BB489" s="3">
        <v>0</v>
      </c>
      <c r="BC489" s="4">
        <v>0</v>
      </c>
      <c r="BD489" s="4">
        <v>0</v>
      </c>
      <c r="BE489" s="3">
        <v>0</v>
      </c>
      <c r="BF489" s="4">
        <v>0</v>
      </c>
      <c r="BG489" s="4">
        <v>0</v>
      </c>
      <c r="BH489" s="3">
        <v>0</v>
      </c>
      <c r="BI489" s="4">
        <v>374976666</v>
      </c>
      <c r="BJ489" s="4">
        <v>374713332</v>
      </c>
      <c r="BK489" s="3">
        <v>99.93</v>
      </c>
      <c r="BL489" t="s">
        <v>973</v>
      </c>
      <c r="BM489" s="13">
        <f t="shared" si="85"/>
        <v>98.949999000000005</v>
      </c>
      <c r="BN489" s="13">
        <f t="shared" si="86"/>
        <v>98.949999000000005</v>
      </c>
      <c r="BO489" s="13">
        <f t="shared" si="87"/>
        <v>276.02666699999997</v>
      </c>
      <c r="BP489" s="13">
        <f t="shared" si="88"/>
        <v>275.76333299999999</v>
      </c>
      <c r="BQ489" s="13">
        <f t="shared" si="89"/>
        <v>0</v>
      </c>
      <c r="BR489" s="13">
        <f t="shared" si="90"/>
        <v>0</v>
      </c>
      <c r="BS489" s="13">
        <f t="shared" si="91"/>
        <v>0</v>
      </c>
      <c r="BT489" s="13">
        <f t="shared" si="92"/>
        <v>0</v>
      </c>
      <c r="BU489" s="13">
        <f t="shared" si="93"/>
        <v>0</v>
      </c>
      <c r="BV489" s="13">
        <f t="shared" si="94"/>
        <v>0</v>
      </c>
      <c r="BW489" s="13">
        <f t="shared" si="95"/>
        <v>374.97666599999997</v>
      </c>
      <c r="BX489" s="13">
        <f t="shared" si="96"/>
        <v>374.71333199999998</v>
      </c>
    </row>
    <row r="490" spans="1:76" x14ac:dyDescent="0.25">
      <c r="A490">
        <v>16</v>
      </c>
      <c r="B490" t="s">
        <v>60</v>
      </c>
      <c r="C490" t="s">
        <v>61</v>
      </c>
      <c r="D490">
        <v>2021</v>
      </c>
      <c r="E490" t="s">
        <v>62</v>
      </c>
      <c r="F490" t="s">
        <v>63</v>
      </c>
      <c r="G490">
        <v>2</v>
      </c>
      <c r="H490" t="s">
        <v>64</v>
      </c>
      <c r="I490" t="s">
        <v>3668</v>
      </c>
      <c r="J490" t="s">
        <v>893</v>
      </c>
      <c r="K490" t="s">
        <v>894</v>
      </c>
      <c r="L490" t="s">
        <v>4105</v>
      </c>
      <c r="M490" t="s">
        <v>895</v>
      </c>
      <c r="N490" s="1" t="s">
        <v>264</v>
      </c>
      <c r="O490" t="s">
        <v>265</v>
      </c>
      <c r="P490" s="1" t="s">
        <v>967</v>
      </c>
      <c r="Q490" t="s">
        <v>968</v>
      </c>
      <c r="R490" t="s">
        <v>3801</v>
      </c>
      <c r="S490" t="s">
        <v>969</v>
      </c>
      <c r="T490">
        <v>27</v>
      </c>
      <c r="U490">
        <v>3</v>
      </c>
      <c r="V490" t="s">
        <v>974</v>
      </c>
      <c r="W490">
        <v>1</v>
      </c>
      <c r="X490" t="s">
        <v>74</v>
      </c>
      <c r="Y490">
        <v>1</v>
      </c>
      <c r="Z490" t="s">
        <v>75</v>
      </c>
      <c r="AA490">
        <v>1</v>
      </c>
      <c r="AB490" s="3">
        <v>0.3</v>
      </c>
      <c r="AC490" s="3">
        <v>0.3</v>
      </c>
      <c r="AD490" s="3">
        <v>100</v>
      </c>
      <c r="AE490" s="3">
        <v>2.7</v>
      </c>
      <c r="AF490" s="3">
        <v>0.49</v>
      </c>
      <c r="AG490" s="3">
        <v>18.149999999999999</v>
      </c>
      <c r="AH490" s="3">
        <v>0</v>
      </c>
      <c r="AI490" s="3">
        <v>0</v>
      </c>
      <c r="AJ490" s="3">
        <v>0</v>
      </c>
      <c r="AK490" s="3">
        <v>0</v>
      </c>
      <c r="AL490" s="3">
        <v>0</v>
      </c>
      <c r="AM490" s="3">
        <v>0</v>
      </c>
      <c r="AN490" s="3">
        <v>0</v>
      </c>
      <c r="AO490" s="3">
        <v>0</v>
      </c>
      <c r="AP490" s="3">
        <v>0</v>
      </c>
      <c r="AQ490" s="3">
        <v>3</v>
      </c>
      <c r="AR490" s="3">
        <v>0.79</v>
      </c>
      <c r="AS490" s="3">
        <v>26.33</v>
      </c>
      <c r="AT490" s="4">
        <v>1679602243</v>
      </c>
      <c r="AU490" s="4">
        <v>1679602243</v>
      </c>
      <c r="AV490" s="3">
        <v>100</v>
      </c>
      <c r="AW490" s="4">
        <v>4109393333</v>
      </c>
      <c r="AX490" s="4">
        <v>3602852303</v>
      </c>
      <c r="AY490" s="3">
        <v>87.67</v>
      </c>
      <c r="AZ490" s="4">
        <v>0</v>
      </c>
      <c r="BA490" s="4">
        <v>0</v>
      </c>
      <c r="BB490" s="3">
        <v>0</v>
      </c>
      <c r="BC490" s="4">
        <v>0</v>
      </c>
      <c r="BD490" s="4">
        <v>0</v>
      </c>
      <c r="BE490" s="3">
        <v>0</v>
      </c>
      <c r="BF490" s="4">
        <v>0</v>
      </c>
      <c r="BG490" s="4">
        <v>0</v>
      </c>
      <c r="BH490" s="3">
        <v>0</v>
      </c>
      <c r="BI490" s="4">
        <v>5788995576</v>
      </c>
      <c r="BJ490" s="4">
        <v>5282454546</v>
      </c>
      <c r="BK490" s="3">
        <v>91.25</v>
      </c>
      <c r="BL490" t="s">
        <v>975</v>
      </c>
      <c r="BM490" s="13">
        <f t="shared" si="85"/>
        <v>1679.602243</v>
      </c>
      <c r="BN490" s="13">
        <f t="shared" si="86"/>
        <v>1679.602243</v>
      </c>
      <c r="BO490" s="13">
        <f t="shared" si="87"/>
        <v>4109.393333</v>
      </c>
      <c r="BP490" s="13">
        <f t="shared" si="88"/>
        <v>3602.8523030000001</v>
      </c>
      <c r="BQ490" s="13">
        <f t="shared" si="89"/>
        <v>0</v>
      </c>
      <c r="BR490" s="13">
        <f t="shared" si="90"/>
        <v>0</v>
      </c>
      <c r="BS490" s="13">
        <f t="shared" si="91"/>
        <v>0</v>
      </c>
      <c r="BT490" s="13">
        <f t="shared" si="92"/>
        <v>0</v>
      </c>
      <c r="BU490" s="13">
        <f t="shared" si="93"/>
        <v>0</v>
      </c>
      <c r="BV490" s="13">
        <f t="shared" si="94"/>
        <v>0</v>
      </c>
      <c r="BW490" s="13">
        <f t="shared" si="95"/>
        <v>5788.9955760000003</v>
      </c>
      <c r="BX490" s="13">
        <f t="shared" si="96"/>
        <v>5282.4545459999999</v>
      </c>
    </row>
    <row r="491" spans="1:76" x14ac:dyDescent="0.25">
      <c r="A491">
        <v>16</v>
      </c>
      <c r="B491" t="s">
        <v>60</v>
      </c>
      <c r="C491" t="s">
        <v>61</v>
      </c>
      <c r="D491">
        <v>2021</v>
      </c>
      <c r="E491" t="s">
        <v>62</v>
      </c>
      <c r="F491" t="s">
        <v>63</v>
      </c>
      <c r="G491">
        <v>2</v>
      </c>
      <c r="H491" t="s">
        <v>64</v>
      </c>
      <c r="I491" t="s">
        <v>3668</v>
      </c>
      <c r="J491" t="s">
        <v>893</v>
      </c>
      <c r="K491" t="s">
        <v>894</v>
      </c>
      <c r="L491" t="s">
        <v>4105</v>
      </c>
      <c r="M491" t="s">
        <v>895</v>
      </c>
      <c r="N491" s="1" t="s">
        <v>264</v>
      </c>
      <c r="O491" t="s">
        <v>265</v>
      </c>
      <c r="P491" s="1" t="s">
        <v>967</v>
      </c>
      <c r="Q491" t="s">
        <v>968</v>
      </c>
      <c r="R491" t="s">
        <v>3801</v>
      </c>
      <c r="S491" t="s">
        <v>969</v>
      </c>
      <c r="T491">
        <v>27</v>
      </c>
      <c r="U491">
        <v>4</v>
      </c>
      <c r="V491" t="s">
        <v>976</v>
      </c>
      <c r="W491">
        <v>3</v>
      </c>
      <c r="X491" t="s">
        <v>142</v>
      </c>
      <c r="Y491">
        <v>1</v>
      </c>
      <c r="Z491" t="s">
        <v>75</v>
      </c>
      <c r="AA491">
        <v>1</v>
      </c>
      <c r="AB491" s="3">
        <v>0.1</v>
      </c>
      <c r="AC491" s="3">
        <v>0.1</v>
      </c>
      <c r="AD491" s="3">
        <v>100</v>
      </c>
      <c r="AE491" s="3">
        <v>1</v>
      </c>
      <c r="AF491" s="3">
        <v>0.22</v>
      </c>
      <c r="AG491" s="3">
        <v>22</v>
      </c>
      <c r="AH491" s="3">
        <v>0</v>
      </c>
      <c r="AI491" s="3">
        <v>0</v>
      </c>
      <c r="AJ491" s="3">
        <v>0</v>
      </c>
      <c r="AK491" s="3">
        <v>0</v>
      </c>
      <c r="AL491" s="3">
        <v>0</v>
      </c>
      <c r="AM491" s="3">
        <v>0</v>
      </c>
      <c r="AN491" s="3">
        <v>0</v>
      </c>
      <c r="AO491" s="3">
        <v>0</v>
      </c>
      <c r="AP491" s="3">
        <v>0</v>
      </c>
      <c r="AQ491" s="3" t="s">
        <v>79</v>
      </c>
      <c r="AR491" s="3" t="s">
        <v>79</v>
      </c>
      <c r="AS491" s="3" t="s">
        <v>79</v>
      </c>
      <c r="AT491" s="4">
        <v>144075324</v>
      </c>
      <c r="AU491" s="4">
        <v>142356667</v>
      </c>
      <c r="AV491" s="3">
        <v>98.81</v>
      </c>
      <c r="AW491" s="4">
        <v>326780000</v>
      </c>
      <c r="AX491" s="4">
        <v>326780000</v>
      </c>
      <c r="AY491" s="3">
        <v>100</v>
      </c>
      <c r="AZ491" s="4">
        <v>0</v>
      </c>
      <c r="BA491" s="4">
        <v>0</v>
      </c>
      <c r="BB491" s="3">
        <v>0</v>
      </c>
      <c r="BC491" s="4">
        <v>0</v>
      </c>
      <c r="BD491" s="4">
        <v>0</v>
      </c>
      <c r="BE491" s="3">
        <v>0</v>
      </c>
      <c r="BF491" s="4">
        <v>0</v>
      </c>
      <c r="BG491" s="4">
        <v>0</v>
      </c>
      <c r="BH491" s="3">
        <v>0</v>
      </c>
      <c r="BI491" s="4">
        <v>470855324</v>
      </c>
      <c r="BJ491" s="4">
        <v>469136667</v>
      </c>
      <c r="BK491" s="3">
        <v>99.63</v>
      </c>
      <c r="BL491" t="s">
        <v>977</v>
      </c>
      <c r="BM491" s="13">
        <f t="shared" si="85"/>
        <v>144.07532399999999</v>
      </c>
      <c r="BN491" s="13">
        <f t="shared" si="86"/>
        <v>142.35666699999999</v>
      </c>
      <c r="BO491" s="13">
        <f t="shared" si="87"/>
        <v>326.77999999999997</v>
      </c>
      <c r="BP491" s="13">
        <f t="shared" si="88"/>
        <v>326.77999999999997</v>
      </c>
      <c r="BQ491" s="13">
        <f t="shared" si="89"/>
        <v>0</v>
      </c>
      <c r="BR491" s="13">
        <f t="shared" si="90"/>
        <v>0</v>
      </c>
      <c r="BS491" s="13">
        <f t="shared" si="91"/>
        <v>0</v>
      </c>
      <c r="BT491" s="13">
        <f t="shared" si="92"/>
        <v>0</v>
      </c>
      <c r="BU491" s="13">
        <f t="shared" si="93"/>
        <v>0</v>
      </c>
      <c r="BV491" s="13">
        <f t="shared" si="94"/>
        <v>0</v>
      </c>
      <c r="BW491" s="13">
        <f t="shared" si="95"/>
        <v>470.855324</v>
      </c>
      <c r="BX491" s="13">
        <f t="shared" si="96"/>
        <v>469.13666699999999</v>
      </c>
    </row>
    <row r="492" spans="1:76" x14ac:dyDescent="0.25">
      <c r="A492">
        <v>16</v>
      </c>
      <c r="B492" t="s">
        <v>60</v>
      </c>
      <c r="C492" t="s">
        <v>61</v>
      </c>
      <c r="D492">
        <v>2021</v>
      </c>
      <c r="E492" t="s">
        <v>62</v>
      </c>
      <c r="F492" t="s">
        <v>63</v>
      </c>
      <c r="G492">
        <v>2</v>
      </c>
      <c r="H492" t="s">
        <v>64</v>
      </c>
      <c r="I492" t="s">
        <v>3668</v>
      </c>
      <c r="J492" t="s">
        <v>893</v>
      </c>
      <c r="K492" t="s">
        <v>894</v>
      </c>
      <c r="L492" t="s">
        <v>4105</v>
      </c>
      <c r="M492" t="s">
        <v>895</v>
      </c>
      <c r="N492" s="1" t="s">
        <v>264</v>
      </c>
      <c r="O492" t="s">
        <v>265</v>
      </c>
      <c r="P492" s="1" t="s">
        <v>967</v>
      </c>
      <c r="Q492" t="s">
        <v>968</v>
      </c>
      <c r="R492" t="s">
        <v>3801</v>
      </c>
      <c r="S492" t="s">
        <v>969</v>
      </c>
      <c r="T492">
        <v>27</v>
      </c>
      <c r="U492">
        <v>5</v>
      </c>
      <c r="V492" t="s">
        <v>978</v>
      </c>
      <c r="W492">
        <v>3</v>
      </c>
      <c r="X492" t="s">
        <v>142</v>
      </c>
      <c r="Y492">
        <v>1</v>
      </c>
      <c r="Z492" t="s">
        <v>75</v>
      </c>
      <c r="AA492">
        <v>1</v>
      </c>
      <c r="AB492" s="3">
        <v>0</v>
      </c>
      <c r="AC492" s="3">
        <v>0</v>
      </c>
      <c r="AD492" s="3">
        <v>0</v>
      </c>
      <c r="AE492" s="3">
        <v>0</v>
      </c>
      <c r="AF492" s="3">
        <v>0</v>
      </c>
      <c r="AG492" s="3">
        <v>0</v>
      </c>
      <c r="AH492" s="3">
        <v>2.1</v>
      </c>
      <c r="AI492" s="3">
        <v>0</v>
      </c>
      <c r="AJ492" s="3">
        <v>0</v>
      </c>
      <c r="AK492" s="3">
        <v>2.7</v>
      </c>
      <c r="AL492" s="3">
        <v>0</v>
      </c>
      <c r="AM492" s="3">
        <v>0</v>
      </c>
      <c r="AN492" s="3">
        <v>3</v>
      </c>
      <c r="AO492" s="3">
        <v>0</v>
      </c>
      <c r="AP492" s="3">
        <v>0</v>
      </c>
      <c r="AQ492" s="3" t="s">
        <v>79</v>
      </c>
      <c r="AR492" s="3" t="s">
        <v>79</v>
      </c>
      <c r="AS492" s="3" t="s">
        <v>79</v>
      </c>
      <c r="AT492" s="4">
        <v>0</v>
      </c>
      <c r="AU492" s="4">
        <v>0</v>
      </c>
      <c r="AV492" s="3">
        <v>0</v>
      </c>
      <c r="AW492" s="4">
        <v>0</v>
      </c>
      <c r="AX492" s="4">
        <v>0</v>
      </c>
      <c r="AY492" s="3">
        <v>0</v>
      </c>
      <c r="AZ492" s="4">
        <v>9126494000</v>
      </c>
      <c r="BA492" s="4">
        <v>0</v>
      </c>
      <c r="BB492" s="3">
        <v>0</v>
      </c>
      <c r="BC492" s="4">
        <v>6531069000</v>
      </c>
      <c r="BD492" s="4">
        <v>0</v>
      </c>
      <c r="BE492" s="3">
        <v>0</v>
      </c>
      <c r="BF492" s="4">
        <v>3365810000</v>
      </c>
      <c r="BG492" s="4">
        <v>0</v>
      </c>
      <c r="BH492" s="3">
        <v>0</v>
      </c>
      <c r="BI492" s="4">
        <v>19023373000</v>
      </c>
      <c r="BJ492" s="4">
        <v>0</v>
      </c>
      <c r="BK492" s="3">
        <v>0</v>
      </c>
      <c r="BM492" s="13">
        <f t="shared" si="85"/>
        <v>0</v>
      </c>
      <c r="BN492" s="13">
        <f t="shared" si="86"/>
        <v>0</v>
      </c>
      <c r="BO492" s="13">
        <f t="shared" si="87"/>
        <v>0</v>
      </c>
      <c r="BP492" s="13">
        <f t="shared" si="88"/>
        <v>0</v>
      </c>
      <c r="BQ492" s="13">
        <f t="shared" si="89"/>
        <v>9126.4940000000006</v>
      </c>
      <c r="BR492" s="13">
        <f t="shared" si="90"/>
        <v>0</v>
      </c>
      <c r="BS492" s="13">
        <f t="shared" si="91"/>
        <v>6531.0690000000004</v>
      </c>
      <c r="BT492" s="13">
        <f t="shared" si="92"/>
        <v>0</v>
      </c>
      <c r="BU492" s="13">
        <f t="shared" si="93"/>
        <v>3365.81</v>
      </c>
      <c r="BV492" s="13">
        <f t="shared" si="94"/>
        <v>0</v>
      </c>
      <c r="BW492" s="13">
        <f t="shared" si="95"/>
        <v>19023.373000000003</v>
      </c>
      <c r="BX492" s="13">
        <f t="shared" si="96"/>
        <v>0</v>
      </c>
    </row>
    <row r="493" spans="1:76" x14ac:dyDescent="0.25">
      <c r="A493">
        <v>16</v>
      </c>
      <c r="B493" t="s">
        <v>60</v>
      </c>
      <c r="C493" t="s">
        <v>61</v>
      </c>
      <c r="D493">
        <v>2021</v>
      </c>
      <c r="E493" t="s">
        <v>62</v>
      </c>
      <c r="F493" t="s">
        <v>63</v>
      </c>
      <c r="G493">
        <v>2</v>
      </c>
      <c r="H493" t="s">
        <v>64</v>
      </c>
      <c r="I493" t="s">
        <v>3668</v>
      </c>
      <c r="J493" t="s">
        <v>893</v>
      </c>
      <c r="K493" t="s">
        <v>894</v>
      </c>
      <c r="L493" t="s">
        <v>4105</v>
      </c>
      <c r="M493" t="s">
        <v>895</v>
      </c>
      <c r="N493" s="1" t="s">
        <v>264</v>
      </c>
      <c r="O493" t="s">
        <v>265</v>
      </c>
      <c r="P493" s="1" t="s">
        <v>967</v>
      </c>
      <c r="Q493" t="s">
        <v>968</v>
      </c>
      <c r="R493" t="s">
        <v>3802</v>
      </c>
      <c r="S493" t="s">
        <v>979</v>
      </c>
      <c r="T493">
        <v>21</v>
      </c>
      <c r="U493">
        <v>1</v>
      </c>
      <c r="V493" t="s">
        <v>980</v>
      </c>
      <c r="W493">
        <v>1</v>
      </c>
      <c r="X493" t="s">
        <v>74</v>
      </c>
      <c r="Y493">
        <v>1</v>
      </c>
      <c r="Z493" t="s">
        <v>75</v>
      </c>
      <c r="AA493">
        <v>1</v>
      </c>
      <c r="AB493" s="3">
        <v>95</v>
      </c>
      <c r="AC493" s="3">
        <v>95</v>
      </c>
      <c r="AD493" s="3">
        <v>100</v>
      </c>
      <c r="AE493" s="3">
        <v>270</v>
      </c>
      <c r="AF493" s="3">
        <v>220</v>
      </c>
      <c r="AG493" s="3">
        <v>81.48</v>
      </c>
      <c r="AH493" s="3">
        <v>270</v>
      </c>
      <c r="AI493" s="3">
        <v>0</v>
      </c>
      <c r="AJ493" s="3">
        <v>0</v>
      </c>
      <c r="AK493" s="3">
        <v>270</v>
      </c>
      <c r="AL493" s="3">
        <v>0</v>
      </c>
      <c r="AM493" s="3">
        <v>0</v>
      </c>
      <c r="AN493" s="3">
        <v>95</v>
      </c>
      <c r="AO493" s="3">
        <v>0</v>
      </c>
      <c r="AP493" s="3">
        <v>0</v>
      </c>
      <c r="AQ493" s="3">
        <v>1000</v>
      </c>
      <c r="AR493" s="3">
        <v>315</v>
      </c>
      <c r="AS493" s="3">
        <v>31.5</v>
      </c>
      <c r="AT493" s="4">
        <v>617057667</v>
      </c>
      <c r="AU493" s="4">
        <v>466452662</v>
      </c>
      <c r="AV493" s="3">
        <v>75.59</v>
      </c>
      <c r="AW493" s="4">
        <v>1363361871</v>
      </c>
      <c r="AX493" s="4">
        <v>981336967</v>
      </c>
      <c r="AY493" s="3">
        <v>71.98</v>
      </c>
      <c r="AZ493" s="4">
        <v>833742000</v>
      </c>
      <c r="BA493" s="4">
        <v>0</v>
      </c>
      <c r="BB493" s="3">
        <v>0</v>
      </c>
      <c r="BC493" s="4">
        <v>1452631500</v>
      </c>
      <c r="BD493" s="4">
        <v>0</v>
      </c>
      <c r="BE493" s="3">
        <v>0</v>
      </c>
      <c r="BF493" s="4">
        <v>490551500</v>
      </c>
      <c r="BG493" s="4">
        <v>0</v>
      </c>
      <c r="BH493" s="3">
        <v>0</v>
      </c>
      <c r="BI493" s="4">
        <v>4757344538</v>
      </c>
      <c r="BJ493" s="4">
        <v>1447789629</v>
      </c>
      <c r="BK493" s="3">
        <v>30.43</v>
      </c>
      <c r="BM493" s="13">
        <f t="shared" si="85"/>
        <v>617.05766700000004</v>
      </c>
      <c r="BN493" s="13">
        <f t="shared" si="86"/>
        <v>466.45266199999998</v>
      </c>
      <c r="BO493" s="13">
        <f t="shared" si="87"/>
        <v>1363.3618710000001</v>
      </c>
      <c r="BP493" s="13">
        <f t="shared" si="88"/>
        <v>981.33696699999996</v>
      </c>
      <c r="BQ493" s="13">
        <f t="shared" si="89"/>
        <v>833.74199999999996</v>
      </c>
      <c r="BR493" s="13">
        <f t="shared" si="90"/>
        <v>0</v>
      </c>
      <c r="BS493" s="13">
        <f t="shared" si="91"/>
        <v>1452.6315</v>
      </c>
      <c r="BT493" s="13">
        <f t="shared" si="92"/>
        <v>0</v>
      </c>
      <c r="BU493" s="13">
        <f t="shared" si="93"/>
        <v>490.55149999999998</v>
      </c>
      <c r="BV493" s="13">
        <f t="shared" si="94"/>
        <v>0</v>
      </c>
      <c r="BW493" s="13">
        <f t="shared" si="95"/>
        <v>4757.3445379999994</v>
      </c>
      <c r="BX493" s="13">
        <f t="shared" si="96"/>
        <v>1447.7896289999999</v>
      </c>
    </row>
    <row r="494" spans="1:76" x14ac:dyDescent="0.25">
      <c r="A494">
        <v>16</v>
      </c>
      <c r="B494" t="s">
        <v>60</v>
      </c>
      <c r="C494" t="s">
        <v>61</v>
      </c>
      <c r="D494">
        <v>2021</v>
      </c>
      <c r="E494" t="s">
        <v>62</v>
      </c>
      <c r="F494" t="s">
        <v>63</v>
      </c>
      <c r="G494">
        <v>2</v>
      </c>
      <c r="H494" t="s">
        <v>64</v>
      </c>
      <c r="I494" t="s">
        <v>3668</v>
      </c>
      <c r="J494" t="s">
        <v>893</v>
      </c>
      <c r="K494" t="s">
        <v>894</v>
      </c>
      <c r="L494" t="s">
        <v>4105</v>
      </c>
      <c r="M494" t="s">
        <v>895</v>
      </c>
      <c r="N494" s="1" t="s">
        <v>264</v>
      </c>
      <c r="O494" t="s">
        <v>265</v>
      </c>
      <c r="P494" s="1" t="s">
        <v>967</v>
      </c>
      <c r="Q494" t="s">
        <v>968</v>
      </c>
      <c r="R494" t="s">
        <v>3802</v>
      </c>
      <c r="S494" t="s">
        <v>979</v>
      </c>
      <c r="T494">
        <v>21</v>
      </c>
      <c r="U494">
        <v>2</v>
      </c>
      <c r="V494" t="s">
        <v>981</v>
      </c>
      <c r="W494">
        <v>1</v>
      </c>
      <c r="X494" t="s">
        <v>74</v>
      </c>
      <c r="Y494">
        <v>1</v>
      </c>
      <c r="Z494" t="s">
        <v>75</v>
      </c>
      <c r="AA494">
        <v>1</v>
      </c>
      <c r="AB494" s="3">
        <v>9</v>
      </c>
      <c r="AC494" s="3">
        <v>9</v>
      </c>
      <c r="AD494" s="3">
        <v>100</v>
      </c>
      <c r="AE494" s="3">
        <v>18</v>
      </c>
      <c r="AF494" s="3">
        <v>15</v>
      </c>
      <c r="AG494" s="3">
        <v>83.33</v>
      </c>
      <c r="AH494" s="3">
        <v>18</v>
      </c>
      <c r="AI494" s="3">
        <v>0</v>
      </c>
      <c r="AJ494" s="3">
        <v>0</v>
      </c>
      <c r="AK494" s="3">
        <v>18</v>
      </c>
      <c r="AL494" s="3">
        <v>0</v>
      </c>
      <c r="AM494" s="3">
        <v>0</v>
      </c>
      <c r="AN494" s="3">
        <v>9</v>
      </c>
      <c r="AO494" s="3">
        <v>0</v>
      </c>
      <c r="AP494" s="3">
        <v>0</v>
      </c>
      <c r="AQ494" s="3">
        <v>72</v>
      </c>
      <c r="AR494" s="3">
        <v>24</v>
      </c>
      <c r="AS494" s="3">
        <v>33.33</v>
      </c>
      <c r="AT494" s="4">
        <v>93605667</v>
      </c>
      <c r="AU494" s="4">
        <v>77155667</v>
      </c>
      <c r="AV494" s="3">
        <v>82.43</v>
      </c>
      <c r="AW494" s="4">
        <v>294675129</v>
      </c>
      <c r="AX494" s="4">
        <v>294675129</v>
      </c>
      <c r="AY494" s="3">
        <v>100</v>
      </c>
      <c r="AZ494" s="4">
        <v>519099000</v>
      </c>
      <c r="BA494" s="4">
        <v>0</v>
      </c>
      <c r="BB494" s="3">
        <v>0</v>
      </c>
      <c r="BC494" s="4">
        <v>174708000</v>
      </c>
      <c r="BD494" s="4">
        <v>0</v>
      </c>
      <c r="BE494" s="3">
        <v>0</v>
      </c>
      <c r="BF494" s="4">
        <v>174708000</v>
      </c>
      <c r="BG494" s="4">
        <v>0</v>
      </c>
      <c r="BH494" s="3">
        <v>0</v>
      </c>
      <c r="BI494" s="4">
        <v>1256795796</v>
      </c>
      <c r="BJ494" s="4">
        <v>371830796</v>
      </c>
      <c r="BK494" s="3">
        <v>29.59</v>
      </c>
      <c r="BM494" s="13">
        <f t="shared" si="85"/>
        <v>93.605666999999997</v>
      </c>
      <c r="BN494" s="13">
        <f t="shared" si="86"/>
        <v>77.155666999999994</v>
      </c>
      <c r="BO494" s="13">
        <f t="shared" si="87"/>
        <v>294.67512900000003</v>
      </c>
      <c r="BP494" s="13">
        <f t="shared" si="88"/>
        <v>294.67512900000003</v>
      </c>
      <c r="BQ494" s="13">
        <f t="shared" si="89"/>
        <v>519.09900000000005</v>
      </c>
      <c r="BR494" s="13">
        <f t="shared" si="90"/>
        <v>0</v>
      </c>
      <c r="BS494" s="13">
        <f t="shared" si="91"/>
        <v>174.708</v>
      </c>
      <c r="BT494" s="13">
        <f t="shared" si="92"/>
        <v>0</v>
      </c>
      <c r="BU494" s="13">
        <f t="shared" si="93"/>
        <v>174.708</v>
      </c>
      <c r="BV494" s="13">
        <f t="shared" si="94"/>
        <v>0</v>
      </c>
      <c r="BW494" s="13">
        <f t="shared" si="95"/>
        <v>1256.7957960000001</v>
      </c>
      <c r="BX494" s="13">
        <f t="shared" si="96"/>
        <v>371.83079600000002</v>
      </c>
    </row>
    <row r="495" spans="1:76" x14ac:dyDescent="0.25">
      <c r="A495">
        <v>16</v>
      </c>
      <c r="B495" t="s">
        <v>60</v>
      </c>
      <c r="C495" t="s">
        <v>61</v>
      </c>
      <c r="D495">
        <v>2021</v>
      </c>
      <c r="E495" t="s">
        <v>62</v>
      </c>
      <c r="F495" t="s">
        <v>63</v>
      </c>
      <c r="G495">
        <v>2</v>
      </c>
      <c r="H495" t="s">
        <v>64</v>
      </c>
      <c r="I495" t="s">
        <v>3668</v>
      </c>
      <c r="J495" t="s">
        <v>893</v>
      </c>
      <c r="K495" t="s">
        <v>894</v>
      </c>
      <c r="L495" t="s">
        <v>4105</v>
      </c>
      <c r="M495" t="s">
        <v>895</v>
      </c>
      <c r="N495" s="1" t="s">
        <v>264</v>
      </c>
      <c r="O495" t="s">
        <v>265</v>
      </c>
      <c r="P495" s="1" t="s">
        <v>967</v>
      </c>
      <c r="Q495" t="s">
        <v>968</v>
      </c>
      <c r="R495" t="s">
        <v>3802</v>
      </c>
      <c r="S495" t="s">
        <v>979</v>
      </c>
      <c r="T495">
        <v>21</v>
      </c>
      <c r="U495">
        <v>3</v>
      </c>
      <c r="V495" t="s">
        <v>982</v>
      </c>
      <c r="W495">
        <v>1</v>
      </c>
      <c r="X495" t="s">
        <v>74</v>
      </c>
      <c r="Y495">
        <v>1</v>
      </c>
      <c r="Z495" t="s">
        <v>75</v>
      </c>
      <c r="AA495">
        <v>1</v>
      </c>
      <c r="AB495" s="3">
        <v>9</v>
      </c>
      <c r="AC495" s="3">
        <v>9</v>
      </c>
      <c r="AD495" s="3">
        <v>100</v>
      </c>
      <c r="AE495" s="3">
        <v>18</v>
      </c>
      <c r="AF495" s="3">
        <v>15</v>
      </c>
      <c r="AG495" s="3">
        <v>83.33</v>
      </c>
      <c r="AH495" s="3">
        <v>18</v>
      </c>
      <c r="AI495" s="3">
        <v>0</v>
      </c>
      <c r="AJ495" s="3">
        <v>0</v>
      </c>
      <c r="AK495" s="3">
        <v>18</v>
      </c>
      <c r="AL495" s="3">
        <v>0</v>
      </c>
      <c r="AM495" s="3">
        <v>0</v>
      </c>
      <c r="AN495" s="3">
        <v>9</v>
      </c>
      <c r="AO495" s="3">
        <v>0</v>
      </c>
      <c r="AP495" s="3">
        <v>0</v>
      </c>
      <c r="AQ495" s="3">
        <v>72</v>
      </c>
      <c r="AR495" s="3">
        <v>24</v>
      </c>
      <c r="AS495" s="3">
        <v>33.33</v>
      </c>
      <c r="AT495" s="4">
        <v>95740000</v>
      </c>
      <c r="AU495" s="4">
        <v>95740000</v>
      </c>
      <c r="AV495" s="3">
        <v>100</v>
      </c>
      <c r="AW495" s="4">
        <v>219250000</v>
      </c>
      <c r="AX495" s="4">
        <v>219250000</v>
      </c>
      <c r="AY495" s="3">
        <v>100</v>
      </c>
      <c r="AZ495" s="4">
        <v>294266000</v>
      </c>
      <c r="BA495" s="4">
        <v>0</v>
      </c>
      <c r="BB495" s="3">
        <v>0</v>
      </c>
      <c r="BC495" s="4">
        <v>197800000</v>
      </c>
      <c r="BD495" s="4">
        <v>0</v>
      </c>
      <c r="BE495" s="3">
        <v>0</v>
      </c>
      <c r="BF495" s="4">
        <v>197800000</v>
      </c>
      <c r="BG495" s="4">
        <v>0</v>
      </c>
      <c r="BH495" s="3">
        <v>0</v>
      </c>
      <c r="BI495" s="4">
        <v>1004856000</v>
      </c>
      <c r="BJ495" s="4">
        <v>314990000</v>
      </c>
      <c r="BK495" s="3">
        <v>31.35</v>
      </c>
      <c r="BM495" s="13">
        <f t="shared" si="85"/>
        <v>95.74</v>
      </c>
      <c r="BN495" s="13">
        <f t="shared" si="86"/>
        <v>95.74</v>
      </c>
      <c r="BO495" s="13">
        <f t="shared" si="87"/>
        <v>219.25</v>
      </c>
      <c r="BP495" s="13">
        <f t="shared" si="88"/>
        <v>219.25</v>
      </c>
      <c r="BQ495" s="13">
        <f t="shared" si="89"/>
        <v>294.26600000000002</v>
      </c>
      <c r="BR495" s="13">
        <f t="shared" si="90"/>
        <v>0</v>
      </c>
      <c r="BS495" s="13">
        <f t="shared" si="91"/>
        <v>197.8</v>
      </c>
      <c r="BT495" s="13">
        <f t="shared" si="92"/>
        <v>0</v>
      </c>
      <c r="BU495" s="13">
        <f t="shared" si="93"/>
        <v>197.8</v>
      </c>
      <c r="BV495" s="13">
        <f t="shared" si="94"/>
        <v>0</v>
      </c>
      <c r="BW495" s="13">
        <f t="shared" si="95"/>
        <v>1004.856</v>
      </c>
      <c r="BX495" s="13">
        <f t="shared" si="96"/>
        <v>314.99</v>
      </c>
    </row>
    <row r="496" spans="1:76" x14ac:dyDescent="0.25">
      <c r="A496">
        <v>16</v>
      </c>
      <c r="B496" t="s">
        <v>60</v>
      </c>
      <c r="C496" t="s">
        <v>61</v>
      </c>
      <c r="D496">
        <v>2021</v>
      </c>
      <c r="E496" t="s">
        <v>62</v>
      </c>
      <c r="F496" t="s">
        <v>63</v>
      </c>
      <c r="G496">
        <v>2</v>
      </c>
      <c r="H496" t="s">
        <v>64</v>
      </c>
      <c r="I496" t="s">
        <v>3668</v>
      </c>
      <c r="J496" t="s">
        <v>893</v>
      </c>
      <c r="K496" t="s">
        <v>894</v>
      </c>
      <c r="L496" t="s">
        <v>4105</v>
      </c>
      <c r="M496" t="s">
        <v>895</v>
      </c>
      <c r="N496" s="1" t="s">
        <v>264</v>
      </c>
      <c r="O496" t="s">
        <v>265</v>
      </c>
      <c r="P496" s="1" t="s">
        <v>967</v>
      </c>
      <c r="Q496" t="s">
        <v>968</v>
      </c>
      <c r="R496" t="s">
        <v>3802</v>
      </c>
      <c r="S496" t="s">
        <v>979</v>
      </c>
      <c r="T496">
        <v>21</v>
      </c>
      <c r="U496">
        <v>4</v>
      </c>
      <c r="V496" t="s">
        <v>983</v>
      </c>
      <c r="W496">
        <v>1</v>
      </c>
      <c r="X496" t="s">
        <v>74</v>
      </c>
      <c r="Y496">
        <v>1</v>
      </c>
      <c r="Z496" t="s">
        <v>75</v>
      </c>
      <c r="AA496">
        <v>1</v>
      </c>
      <c r="AB496" s="3">
        <v>15</v>
      </c>
      <c r="AC496" s="3">
        <v>15</v>
      </c>
      <c r="AD496" s="3">
        <v>100</v>
      </c>
      <c r="AE496" s="3">
        <v>225</v>
      </c>
      <c r="AF496" s="3">
        <v>54</v>
      </c>
      <c r="AG496" s="3">
        <v>24</v>
      </c>
      <c r="AH496" s="3">
        <v>0</v>
      </c>
      <c r="AI496" s="3">
        <v>0</v>
      </c>
      <c r="AJ496" s="3">
        <v>0</v>
      </c>
      <c r="AK496" s="3">
        <v>0</v>
      </c>
      <c r="AL496" s="3">
        <v>0</v>
      </c>
      <c r="AM496" s="3">
        <v>0</v>
      </c>
      <c r="AN496" s="3">
        <v>0</v>
      </c>
      <c r="AO496" s="3">
        <v>0</v>
      </c>
      <c r="AP496" s="3">
        <v>0</v>
      </c>
      <c r="AQ496" s="3">
        <v>240</v>
      </c>
      <c r="AR496" s="3">
        <v>69</v>
      </c>
      <c r="AS496" s="3">
        <v>28.75</v>
      </c>
      <c r="AT496" s="4">
        <v>853299666</v>
      </c>
      <c r="AU496" s="4">
        <v>677299666</v>
      </c>
      <c r="AV496" s="3">
        <v>79.37</v>
      </c>
      <c r="AW496" s="4">
        <v>347750000</v>
      </c>
      <c r="AX496" s="4">
        <v>347750000</v>
      </c>
      <c r="AY496" s="3">
        <v>100</v>
      </c>
      <c r="AZ496" s="4">
        <v>0</v>
      </c>
      <c r="BA496" s="4">
        <v>0</v>
      </c>
      <c r="BB496" s="3">
        <v>0</v>
      </c>
      <c r="BC496" s="4">
        <v>0</v>
      </c>
      <c r="BD496" s="4">
        <v>0</v>
      </c>
      <c r="BE496" s="3">
        <v>0</v>
      </c>
      <c r="BF496" s="4">
        <v>0</v>
      </c>
      <c r="BG496" s="4">
        <v>0</v>
      </c>
      <c r="BH496" s="3">
        <v>0</v>
      </c>
      <c r="BI496" s="4">
        <v>1201049666</v>
      </c>
      <c r="BJ496" s="4">
        <v>1025049666</v>
      </c>
      <c r="BK496" s="3">
        <v>85.35</v>
      </c>
      <c r="BM496" s="13">
        <f t="shared" si="85"/>
        <v>853.299666</v>
      </c>
      <c r="BN496" s="13">
        <f t="shared" si="86"/>
        <v>677.299666</v>
      </c>
      <c r="BO496" s="13">
        <f t="shared" si="87"/>
        <v>347.75</v>
      </c>
      <c r="BP496" s="13">
        <f t="shared" si="88"/>
        <v>347.75</v>
      </c>
      <c r="BQ496" s="13">
        <f t="shared" si="89"/>
        <v>0</v>
      </c>
      <c r="BR496" s="13">
        <f t="shared" si="90"/>
        <v>0</v>
      </c>
      <c r="BS496" s="13">
        <f t="shared" si="91"/>
        <v>0</v>
      </c>
      <c r="BT496" s="13">
        <f t="shared" si="92"/>
        <v>0</v>
      </c>
      <c r="BU496" s="13">
        <f t="shared" si="93"/>
        <v>0</v>
      </c>
      <c r="BV496" s="13">
        <f t="shared" si="94"/>
        <v>0</v>
      </c>
      <c r="BW496" s="13">
        <f t="shared" si="95"/>
        <v>1201.0496659999999</v>
      </c>
      <c r="BX496" s="13">
        <f t="shared" si="96"/>
        <v>1025.0496659999999</v>
      </c>
    </row>
    <row r="497" spans="1:76" x14ac:dyDescent="0.25">
      <c r="A497">
        <v>16</v>
      </c>
      <c r="B497" t="s">
        <v>60</v>
      </c>
      <c r="C497" t="s">
        <v>61</v>
      </c>
      <c r="D497">
        <v>2021</v>
      </c>
      <c r="E497" t="s">
        <v>62</v>
      </c>
      <c r="F497" t="s">
        <v>63</v>
      </c>
      <c r="G497">
        <v>2</v>
      </c>
      <c r="H497" t="s">
        <v>64</v>
      </c>
      <c r="I497" t="s">
        <v>3668</v>
      </c>
      <c r="J497" t="s">
        <v>893</v>
      </c>
      <c r="K497" t="s">
        <v>894</v>
      </c>
      <c r="L497" t="s">
        <v>4105</v>
      </c>
      <c r="M497" t="s">
        <v>895</v>
      </c>
      <c r="N497" s="1" t="s">
        <v>264</v>
      </c>
      <c r="O497" t="s">
        <v>265</v>
      </c>
      <c r="P497" s="1" t="s">
        <v>967</v>
      </c>
      <c r="Q497" t="s">
        <v>968</v>
      </c>
      <c r="R497" t="s">
        <v>3802</v>
      </c>
      <c r="S497" t="s">
        <v>979</v>
      </c>
      <c r="T497">
        <v>21</v>
      </c>
      <c r="U497">
        <v>5</v>
      </c>
      <c r="V497" t="s">
        <v>984</v>
      </c>
      <c r="W497">
        <v>1</v>
      </c>
      <c r="X497" t="s">
        <v>74</v>
      </c>
      <c r="Y497">
        <v>1</v>
      </c>
      <c r="Z497" t="s">
        <v>75</v>
      </c>
      <c r="AA497">
        <v>1</v>
      </c>
      <c r="AB497" s="3">
        <v>0.5</v>
      </c>
      <c r="AC497" s="3">
        <v>0.2</v>
      </c>
      <c r="AD497" s="3">
        <v>40</v>
      </c>
      <c r="AE497" s="3">
        <v>1.8</v>
      </c>
      <c r="AF497" s="3">
        <v>1</v>
      </c>
      <c r="AG497" s="3">
        <v>55.56</v>
      </c>
      <c r="AH497" s="3">
        <v>0</v>
      </c>
      <c r="AI497" s="3">
        <v>0</v>
      </c>
      <c r="AJ497" s="3">
        <v>0</v>
      </c>
      <c r="AK497" s="3">
        <v>0</v>
      </c>
      <c r="AL497" s="3">
        <v>0</v>
      </c>
      <c r="AM497" s="3">
        <v>0</v>
      </c>
      <c r="AN497" s="3">
        <v>0</v>
      </c>
      <c r="AO497" s="3">
        <v>0</v>
      </c>
      <c r="AP497" s="3">
        <v>0</v>
      </c>
      <c r="AQ497" s="3">
        <v>2</v>
      </c>
      <c r="AR497" s="3">
        <v>1.2</v>
      </c>
      <c r="AS497" s="3">
        <v>60</v>
      </c>
      <c r="AT497" s="4">
        <v>300000000</v>
      </c>
      <c r="AU497" s="4">
        <v>273598826</v>
      </c>
      <c r="AV497" s="3">
        <v>91.2</v>
      </c>
      <c r="AW497" s="4">
        <v>30000000</v>
      </c>
      <c r="AX497" s="4">
        <v>30000000</v>
      </c>
      <c r="AY497" s="3">
        <v>100</v>
      </c>
      <c r="AZ497" s="4">
        <v>0</v>
      </c>
      <c r="BA497" s="4">
        <v>0</v>
      </c>
      <c r="BB497" s="3">
        <v>0</v>
      </c>
      <c r="BC497" s="4">
        <v>0</v>
      </c>
      <c r="BD497" s="4">
        <v>0</v>
      </c>
      <c r="BE497" s="3">
        <v>0</v>
      </c>
      <c r="BF497" s="4">
        <v>0</v>
      </c>
      <c r="BG497" s="4">
        <v>0</v>
      </c>
      <c r="BH497" s="3">
        <v>0</v>
      </c>
      <c r="BI497" s="4">
        <v>330000000</v>
      </c>
      <c r="BJ497" s="4">
        <v>303598826</v>
      </c>
      <c r="BK497" s="3">
        <v>92</v>
      </c>
      <c r="BM497" s="13">
        <f t="shared" si="85"/>
        <v>300</v>
      </c>
      <c r="BN497" s="13">
        <f t="shared" si="86"/>
        <v>273.59882599999997</v>
      </c>
      <c r="BO497" s="13">
        <f t="shared" si="87"/>
        <v>30</v>
      </c>
      <c r="BP497" s="13">
        <f t="shared" si="88"/>
        <v>30</v>
      </c>
      <c r="BQ497" s="13">
        <f t="shared" si="89"/>
        <v>0</v>
      </c>
      <c r="BR497" s="13">
        <f t="shared" si="90"/>
        <v>0</v>
      </c>
      <c r="BS497" s="13">
        <f t="shared" si="91"/>
        <v>0</v>
      </c>
      <c r="BT497" s="13">
        <f t="shared" si="92"/>
        <v>0</v>
      </c>
      <c r="BU497" s="13">
        <f t="shared" si="93"/>
        <v>0</v>
      </c>
      <c r="BV497" s="13">
        <f t="shared" si="94"/>
        <v>0</v>
      </c>
      <c r="BW497" s="13">
        <f t="shared" si="95"/>
        <v>330</v>
      </c>
      <c r="BX497" s="13">
        <f t="shared" si="96"/>
        <v>303.59882599999997</v>
      </c>
    </row>
    <row r="498" spans="1:76" x14ac:dyDescent="0.25">
      <c r="A498">
        <v>16</v>
      </c>
      <c r="B498" t="s">
        <v>60</v>
      </c>
      <c r="C498" t="s">
        <v>61</v>
      </c>
      <c r="D498">
        <v>2021</v>
      </c>
      <c r="E498" t="s">
        <v>62</v>
      </c>
      <c r="F498" t="s">
        <v>63</v>
      </c>
      <c r="G498">
        <v>2</v>
      </c>
      <c r="H498" t="s">
        <v>64</v>
      </c>
      <c r="I498" t="s">
        <v>3668</v>
      </c>
      <c r="J498" t="s">
        <v>893</v>
      </c>
      <c r="K498" t="s">
        <v>894</v>
      </c>
      <c r="L498" t="s">
        <v>4105</v>
      </c>
      <c r="M498" t="s">
        <v>895</v>
      </c>
      <c r="N498" s="1" t="s">
        <v>264</v>
      </c>
      <c r="O498" t="s">
        <v>265</v>
      </c>
      <c r="P498" s="1" t="s">
        <v>967</v>
      </c>
      <c r="Q498" t="s">
        <v>968</v>
      </c>
      <c r="R498" t="s">
        <v>3802</v>
      </c>
      <c r="S498" t="s">
        <v>979</v>
      </c>
      <c r="T498">
        <v>21</v>
      </c>
      <c r="U498">
        <v>10</v>
      </c>
      <c r="V498" t="s">
        <v>985</v>
      </c>
      <c r="W498">
        <v>3</v>
      </c>
      <c r="X498" t="s">
        <v>142</v>
      </c>
      <c r="Y498">
        <v>1</v>
      </c>
      <c r="Z498" t="s">
        <v>75</v>
      </c>
      <c r="AA498">
        <v>1</v>
      </c>
      <c r="AB498" s="3">
        <v>0</v>
      </c>
      <c r="AC498" s="3">
        <v>0</v>
      </c>
      <c r="AD498" s="3">
        <v>0</v>
      </c>
      <c r="AE498" s="3">
        <v>0</v>
      </c>
      <c r="AF498" s="3">
        <v>0</v>
      </c>
      <c r="AG498" s="3">
        <v>0</v>
      </c>
      <c r="AH498" s="3">
        <v>0.65</v>
      </c>
      <c r="AI498" s="3">
        <v>0</v>
      </c>
      <c r="AJ498" s="3">
        <v>0</v>
      </c>
      <c r="AK498" s="3">
        <v>0.9</v>
      </c>
      <c r="AL498" s="3">
        <v>0</v>
      </c>
      <c r="AM498" s="3">
        <v>0</v>
      </c>
      <c r="AN498" s="3">
        <v>1</v>
      </c>
      <c r="AO498" s="3">
        <v>0</v>
      </c>
      <c r="AP498" s="3">
        <v>0</v>
      </c>
      <c r="AQ498" s="3" t="s">
        <v>79</v>
      </c>
      <c r="AR498" s="3" t="s">
        <v>79</v>
      </c>
      <c r="AS498" s="3" t="s">
        <v>79</v>
      </c>
      <c r="AT498" s="4">
        <v>0</v>
      </c>
      <c r="AU498" s="4">
        <v>0</v>
      </c>
      <c r="AV498" s="3">
        <v>0</v>
      </c>
      <c r="AW498" s="4">
        <v>0</v>
      </c>
      <c r="AX498" s="4">
        <v>0</v>
      </c>
      <c r="AY498" s="3">
        <v>0</v>
      </c>
      <c r="AZ498" s="4">
        <v>196420000</v>
      </c>
      <c r="BA498" s="4">
        <v>0</v>
      </c>
      <c r="BB498" s="3">
        <v>0</v>
      </c>
      <c r="BC498" s="4">
        <v>196029000</v>
      </c>
      <c r="BD498" s="4">
        <v>0</v>
      </c>
      <c r="BE498" s="3">
        <v>0</v>
      </c>
      <c r="BF498" s="4">
        <v>196029000</v>
      </c>
      <c r="BG498" s="4">
        <v>0</v>
      </c>
      <c r="BH498" s="3">
        <v>0</v>
      </c>
      <c r="BI498" s="4">
        <v>588478000</v>
      </c>
      <c r="BJ498" s="4">
        <v>0</v>
      </c>
      <c r="BK498" s="3">
        <v>0</v>
      </c>
      <c r="BM498" s="13">
        <f t="shared" si="85"/>
        <v>0</v>
      </c>
      <c r="BN498" s="13">
        <f t="shared" si="86"/>
        <v>0</v>
      </c>
      <c r="BO498" s="13">
        <f t="shared" si="87"/>
        <v>0</v>
      </c>
      <c r="BP498" s="13">
        <f t="shared" si="88"/>
        <v>0</v>
      </c>
      <c r="BQ498" s="13">
        <f t="shared" si="89"/>
        <v>196.42</v>
      </c>
      <c r="BR498" s="13">
        <f t="shared" si="90"/>
        <v>0</v>
      </c>
      <c r="BS498" s="13">
        <f t="shared" si="91"/>
        <v>196.029</v>
      </c>
      <c r="BT498" s="13">
        <f t="shared" si="92"/>
        <v>0</v>
      </c>
      <c r="BU498" s="13">
        <f t="shared" si="93"/>
        <v>196.029</v>
      </c>
      <c r="BV498" s="13">
        <f t="shared" si="94"/>
        <v>0</v>
      </c>
      <c r="BW498" s="13">
        <f t="shared" si="95"/>
        <v>588.47799999999995</v>
      </c>
      <c r="BX498" s="13">
        <f t="shared" si="96"/>
        <v>0</v>
      </c>
    </row>
    <row r="499" spans="1:76" x14ac:dyDescent="0.25">
      <c r="A499">
        <v>16</v>
      </c>
      <c r="B499" t="s">
        <v>60</v>
      </c>
      <c r="C499" t="s">
        <v>61</v>
      </c>
      <c r="D499">
        <v>2021</v>
      </c>
      <c r="E499" t="s">
        <v>62</v>
      </c>
      <c r="F499" t="s">
        <v>63</v>
      </c>
      <c r="G499">
        <v>2</v>
      </c>
      <c r="H499" t="s">
        <v>64</v>
      </c>
      <c r="I499" t="s">
        <v>3668</v>
      </c>
      <c r="J499" t="s">
        <v>893</v>
      </c>
      <c r="K499" t="s">
        <v>894</v>
      </c>
      <c r="L499" t="s">
        <v>4105</v>
      </c>
      <c r="M499" t="s">
        <v>895</v>
      </c>
      <c r="N499" s="1" t="s">
        <v>641</v>
      </c>
      <c r="O499" t="s">
        <v>642</v>
      </c>
      <c r="P499" s="1" t="s">
        <v>986</v>
      </c>
      <c r="Q499" t="s">
        <v>987</v>
      </c>
      <c r="R499" t="s">
        <v>3803</v>
      </c>
      <c r="S499" t="s">
        <v>988</v>
      </c>
      <c r="T499">
        <v>25</v>
      </c>
      <c r="U499">
        <v>1</v>
      </c>
      <c r="V499" t="s">
        <v>989</v>
      </c>
      <c r="W499">
        <v>1</v>
      </c>
      <c r="X499" t="s">
        <v>74</v>
      </c>
      <c r="Y499">
        <v>1</v>
      </c>
      <c r="Z499" t="s">
        <v>75</v>
      </c>
      <c r="AA499">
        <v>1</v>
      </c>
      <c r="AB499" s="3">
        <v>0</v>
      </c>
      <c r="AC499" s="3">
        <v>0</v>
      </c>
      <c r="AD499" s="3">
        <v>0</v>
      </c>
      <c r="AE499" s="3">
        <v>0</v>
      </c>
      <c r="AF499" s="3">
        <v>0</v>
      </c>
      <c r="AG499" s="3">
        <v>0</v>
      </c>
      <c r="AH499" s="3">
        <v>1.52</v>
      </c>
      <c r="AI499" s="3">
        <v>0</v>
      </c>
      <c r="AJ499" s="3">
        <v>0</v>
      </c>
      <c r="AK499" s="3">
        <v>0.48</v>
      </c>
      <c r="AL499" s="3">
        <v>0</v>
      </c>
      <c r="AM499" s="3">
        <v>0</v>
      </c>
      <c r="AN499" s="3">
        <v>0</v>
      </c>
      <c r="AO499" s="3">
        <v>0</v>
      </c>
      <c r="AP499" s="3">
        <v>0</v>
      </c>
      <c r="AQ499" s="3">
        <v>2</v>
      </c>
      <c r="AR499" s="3">
        <v>0</v>
      </c>
      <c r="AS499" s="3">
        <v>0</v>
      </c>
      <c r="AT499" s="4">
        <v>0</v>
      </c>
      <c r="AU499" s="4">
        <v>0</v>
      </c>
      <c r="AV499" s="3">
        <v>0</v>
      </c>
      <c r="AW499" s="4">
        <v>0</v>
      </c>
      <c r="AX499" s="4">
        <v>0</v>
      </c>
      <c r="AY499" s="3">
        <v>0</v>
      </c>
      <c r="AZ499" s="4">
        <v>3000000000</v>
      </c>
      <c r="BA499" s="4">
        <v>0</v>
      </c>
      <c r="BB499" s="3">
        <v>0</v>
      </c>
      <c r="BC499" s="4">
        <v>1084039994</v>
      </c>
      <c r="BD499" s="4">
        <v>0</v>
      </c>
      <c r="BE499" s="3">
        <v>0</v>
      </c>
      <c r="BF499" s="4">
        <v>0</v>
      </c>
      <c r="BG499" s="4">
        <v>0</v>
      </c>
      <c r="BH499" s="3">
        <v>0</v>
      </c>
      <c r="BI499" s="4">
        <v>4084039994</v>
      </c>
      <c r="BJ499" s="4">
        <v>0</v>
      </c>
      <c r="BK499" s="3">
        <v>0</v>
      </c>
      <c r="BM499" s="13">
        <f t="shared" si="85"/>
        <v>0</v>
      </c>
      <c r="BN499" s="13">
        <f t="shared" si="86"/>
        <v>0</v>
      </c>
      <c r="BO499" s="13">
        <f t="shared" si="87"/>
        <v>0</v>
      </c>
      <c r="BP499" s="13">
        <f t="shared" si="88"/>
        <v>0</v>
      </c>
      <c r="BQ499" s="13">
        <f t="shared" si="89"/>
        <v>3000</v>
      </c>
      <c r="BR499" s="13">
        <f t="shared" si="90"/>
        <v>0</v>
      </c>
      <c r="BS499" s="13">
        <f t="shared" si="91"/>
        <v>1084.039994</v>
      </c>
      <c r="BT499" s="13">
        <f t="shared" si="92"/>
        <v>0</v>
      </c>
      <c r="BU499" s="13">
        <f t="shared" si="93"/>
        <v>0</v>
      </c>
      <c r="BV499" s="13">
        <f t="shared" si="94"/>
        <v>0</v>
      </c>
      <c r="BW499" s="13">
        <f t="shared" si="95"/>
        <v>4084.0399939999998</v>
      </c>
      <c r="BX499" s="13">
        <f t="shared" si="96"/>
        <v>0</v>
      </c>
    </row>
    <row r="500" spans="1:76" x14ac:dyDescent="0.25">
      <c r="A500">
        <v>16</v>
      </c>
      <c r="B500" t="s">
        <v>60</v>
      </c>
      <c r="C500" t="s">
        <v>61</v>
      </c>
      <c r="D500">
        <v>2021</v>
      </c>
      <c r="E500" t="s">
        <v>62</v>
      </c>
      <c r="F500" t="s">
        <v>63</v>
      </c>
      <c r="G500">
        <v>2</v>
      </c>
      <c r="H500" t="s">
        <v>64</v>
      </c>
      <c r="I500" t="s">
        <v>3668</v>
      </c>
      <c r="J500" t="s">
        <v>893</v>
      </c>
      <c r="K500" t="s">
        <v>894</v>
      </c>
      <c r="L500" t="s">
        <v>4105</v>
      </c>
      <c r="M500" t="s">
        <v>895</v>
      </c>
      <c r="N500" s="1" t="s">
        <v>641</v>
      </c>
      <c r="O500" t="s">
        <v>642</v>
      </c>
      <c r="P500" s="1" t="s">
        <v>986</v>
      </c>
      <c r="Q500" t="s">
        <v>987</v>
      </c>
      <c r="R500" t="s">
        <v>3803</v>
      </c>
      <c r="S500" t="s">
        <v>988</v>
      </c>
      <c r="T500">
        <v>25</v>
      </c>
      <c r="U500">
        <v>2</v>
      </c>
      <c r="V500" t="s">
        <v>990</v>
      </c>
      <c r="W500">
        <v>1</v>
      </c>
      <c r="X500" t="s">
        <v>74</v>
      </c>
      <c r="Y500">
        <v>1</v>
      </c>
      <c r="Z500" t="s">
        <v>75</v>
      </c>
      <c r="AA500">
        <v>1</v>
      </c>
      <c r="AB500" s="3">
        <v>0.36</v>
      </c>
      <c r="AC500" s="3">
        <v>0.36</v>
      </c>
      <c r="AD500" s="3">
        <v>100</v>
      </c>
      <c r="AE500" s="3">
        <v>0.82</v>
      </c>
      <c r="AF500" s="3">
        <v>0.74</v>
      </c>
      <c r="AG500" s="3">
        <v>90.24</v>
      </c>
      <c r="AH500" s="3">
        <v>0.84</v>
      </c>
      <c r="AI500" s="3">
        <v>0</v>
      </c>
      <c r="AJ500" s="3">
        <v>0</v>
      </c>
      <c r="AK500" s="3">
        <v>0.92</v>
      </c>
      <c r="AL500" s="3">
        <v>0</v>
      </c>
      <c r="AM500" s="3">
        <v>0</v>
      </c>
      <c r="AN500" s="3">
        <v>0.06</v>
      </c>
      <c r="AO500" s="3">
        <v>0</v>
      </c>
      <c r="AP500" s="3">
        <v>0</v>
      </c>
      <c r="AQ500" s="3">
        <v>3</v>
      </c>
      <c r="AR500" s="3">
        <v>1.1000000000000001</v>
      </c>
      <c r="AS500" s="3">
        <v>36.67</v>
      </c>
      <c r="AT500" s="4">
        <v>764472399</v>
      </c>
      <c r="AU500" s="4">
        <v>583674399</v>
      </c>
      <c r="AV500" s="3">
        <v>76.349999999999994</v>
      </c>
      <c r="AW500" s="4">
        <v>1494208667</v>
      </c>
      <c r="AX500" s="4">
        <v>1264948000</v>
      </c>
      <c r="AY500" s="3">
        <v>84.66</v>
      </c>
      <c r="AZ500" s="4">
        <v>82256000</v>
      </c>
      <c r="BA500" s="4">
        <v>0</v>
      </c>
      <c r="BB500" s="3">
        <v>0</v>
      </c>
      <c r="BC500" s="4">
        <v>1624070056</v>
      </c>
      <c r="BD500" s="4">
        <v>0</v>
      </c>
      <c r="BE500" s="3">
        <v>0</v>
      </c>
      <c r="BF500" s="4">
        <v>102984056</v>
      </c>
      <c r="BG500" s="4">
        <v>0</v>
      </c>
      <c r="BH500" s="3">
        <v>0</v>
      </c>
      <c r="BI500" s="4">
        <v>4067991178</v>
      </c>
      <c r="BJ500" s="4">
        <v>1848622399</v>
      </c>
      <c r="BK500" s="3">
        <v>45.44</v>
      </c>
      <c r="BL500" t="s">
        <v>991</v>
      </c>
      <c r="BM500" s="13">
        <f t="shared" si="85"/>
        <v>764.472399</v>
      </c>
      <c r="BN500" s="13">
        <f t="shared" si="86"/>
        <v>583.67439899999999</v>
      </c>
      <c r="BO500" s="13">
        <f t="shared" si="87"/>
        <v>1494.2086670000001</v>
      </c>
      <c r="BP500" s="13">
        <f t="shared" si="88"/>
        <v>1264.9480000000001</v>
      </c>
      <c r="BQ500" s="13">
        <f t="shared" si="89"/>
        <v>82.256</v>
      </c>
      <c r="BR500" s="13">
        <f t="shared" si="90"/>
        <v>0</v>
      </c>
      <c r="BS500" s="13">
        <f t="shared" si="91"/>
        <v>1624.070056</v>
      </c>
      <c r="BT500" s="13">
        <f t="shared" si="92"/>
        <v>0</v>
      </c>
      <c r="BU500" s="13">
        <f t="shared" si="93"/>
        <v>102.984056</v>
      </c>
      <c r="BV500" s="13">
        <f t="shared" si="94"/>
        <v>0</v>
      </c>
      <c r="BW500" s="13">
        <f t="shared" si="95"/>
        <v>4067.9911779999998</v>
      </c>
      <c r="BX500" s="13">
        <f t="shared" si="96"/>
        <v>1848.6223990000001</v>
      </c>
    </row>
    <row r="501" spans="1:76" x14ac:dyDescent="0.25">
      <c r="A501">
        <v>16</v>
      </c>
      <c r="B501" t="s">
        <v>60</v>
      </c>
      <c r="C501" t="s">
        <v>61</v>
      </c>
      <c r="D501">
        <v>2021</v>
      </c>
      <c r="E501" t="s">
        <v>62</v>
      </c>
      <c r="F501" t="s">
        <v>63</v>
      </c>
      <c r="G501">
        <v>2</v>
      </c>
      <c r="H501" t="s">
        <v>64</v>
      </c>
      <c r="I501" t="s">
        <v>3668</v>
      </c>
      <c r="J501" t="s">
        <v>893</v>
      </c>
      <c r="K501" t="s">
        <v>894</v>
      </c>
      <c r="L501" t="s">
        <v>4105</v>
      </c>
      <c r="M501" t="s">
        <v>895</v>
      </c>
      <c r="N501" s="1" t="s">
        <v>641</v>
      </c>
      <c r="O501" t="s">
        <v>642</v>
      </c>
      <c r="P501" s="1" t="s">
        <v>986</v>
      </c>
      <c r="Q501" t="s">
        <v>987</v>
      </c>
      <c r="R501" t="s">
        <v>3803</v>
      </c>
      <c r="S501" t="s">
        <v>988</v>
      </c>
      <c r="T501">
        <v>25</v>
      </c>
      <c r="U501">
        <v>3</v>
      </c>
      <c r="V501" t="s">
        <v>992</v>
      </c>
      <c r="W501">
        <v>1</v>
      </c>
      <c r="X501" t="s">
        <v>74</v>
      </c>
      <c r="Y501">
        <v>1</v>
      </c>
      <c r="Z501" t="s">
        <v>75</v>
      </c>
      <c r="AA501">
        <v>1</v>
      </c>
      <c r="AB501" s="3">
        <v>0</v>
      </c>
      <c r="AC501" s="3">
        <v>0</v>
      </c>
      <c r="AD501" s="3">
        <v>0</v>
      </c>
      <c r="AE501" s="3">
        <v>1</v>
      </c>
      <c r="AF501" s="3">
        <v>0.1</v>
      </c>
      <c r="AG501" s="3">
        <v>10</v>
      </c>
      <c r="AH501" s="3">
        <v>1</v>
      </c>
      <c r="AI501" s="3">
        <v>0</v>
      </c>
      <c r="AJ501" s="3">
        <v>0</v>
      </c>
      <c r="AK501" s="3">
        <v>0</v>
      </c>
      <c r="AL501" s="3">
        <v>0</v>
      </c>
      <c r="AM501" s="3">
        <v>0</v>
      </c>
      <c r="AN501" s="3">
        <v>0</v>
      </c>
      <c r="AO501" s="3">
        <v>0</v>
      </c>
      <c r="AP501" s="3">
        <v>0</v>
      </c>
      <c r="AQ501" s="3">
        <v>2</v>
      </c>
      <c r="AR501" s="3">
        <v>0.1</v>
      </c>
      <c r="AS501" s="3">
        <v>5</v>
      </c>
      <c r="AT501" s="4">
        <v>0</v>
      </c>
      <c r="AU501" s="4">
        <v>0</v>
      </c>
      <c r="AV501" s="3">
        <v>0</v>
      </c>
      <c r="AW501" s="4">
        <v>1179654333</v>
      </c>
      <c r="AX501" s="4">
        <v>0</v>
      </c>
      <c r="AY501" s="3">
        <v>0</v>
      </c>
      <c r="AZ501" s="4">
        <v>5787860000</v>
      </c>
      <c r="BA501" s="4">
        <v>0</v>
      </c>
      <c r="BB501" s="3">
        <v>0</v>
      </c>
      <c r="BC501" s="4">
        <v>0</v>
      </c>
      <c r="BD501" s="4">
        <v>0</v>
      </c>
      <c r="BE501" s="3">
        <v>0</v>
      </c>
      <c r="BF501" s="4">
        <v>0</v>
      </c>
      <c r="BG501" s="4">
        <v>0</v>
      </c>
      <c r="BH501" s="3">
        <v>0</v>
      </c>
      <c r="BI501" s="4">
        <v>6967514333</v>
      </c>
      <c r="BJ501" s="4">
        <v>0</v>
      </c>
      <c r="BK501" s="3">
        <v>0</v>
      </c>
      <c r="BL501" t="s">
        <v>993</v>
      </c>
      <c r="BM501" s="13">
        <f t="shared" si="85"/>
        <v>0</v>
      </c>
      <c r="BN501" s="13">
        <f t="shared" si="86"/>
        <v>0</v>
      </c>
      <c r="BO501" s="13">
        <f t="shared" si="87"/>
        <v>1179.654333</v>
      </c>
      <c r="BP501" s="13">
        <f t="shared" si="88"/>
        <v>0</v>
      </c>
      <c r="BQ501" s="13">
        <f t="shared" si="89"/>
        <v>5787.86</v>
      </c>
      <c r="BR501" s="13">
        <f t="shared" si="90"/>
        <v>0</v>
      </c>
      <c r="BS501" s="13">
        <f t="shared" si="91"/>
        <v>0</v>
      </c>
      <c r="BT501" s="13">
        <f t="shared" si="92"/>
        <v>0</v>
      </c>
      <c r="BU501" s="13">
        <f t="shared" si="93"/>
        <v>0</v>
      </c>
      <c r="BV501" s="13">
        <f t="shared" si="94"/>
        <v>0</v>
      </c>
      <c r="BW501" s="13">
        <f t="shared" si="95"/>
        <v>6967.5143329999992</v>
      </c>
      <c r="BX501" s="13">
        <f t="shared" si="96"/>
        <v>0</v>
      </c>
    </row>
    <row r="502" spans="1:76" x14ac:dyDescent="0.25">
      <c r="A502">
        <v>16</v>
      </c>
      <c r="B502" t="s">
        <v>60</v>
      </c>
      <c r="C502" t="s">
        <v>61</v>
      </c>
      <c r="D502">
        <v>2021</v>
      </c>
      <c r="E502" t="s">
        <v>62</v>
      </c>
      <c r="F502" t="s">
        <v>63</v>
      </c>
      <c r="G502">
        <v>2</v>
      </c>
      <c r="H502" t="s">
        <v>64</v>
      </c>
      <c r="I502" t="s">
        <v>3668</v>
      </c>
      <c r="J502" t="s">
        <v>893</v>
      </c>
      <c r="K502" t="s">
        <v>894</v>
      </c>
      <c r="L502" t="s">
        <v>4105</v>
      </c>
      <c r="M502" t="s">
        <v>895</v>
      </c>
      <c r="N502" s="1" t="s">
        <v>641</v>
      </c>
      <c r="O502" t="s">
        <v>642</v>
      </c>
      <c r="P502" s="1" t="s">
        <v>986</v>
      </c>
      <c r="Q502" t="s">
        <v>987</v>
      </c>
      <c r="R502" t="s">
        <v>3804</v>
      </c>
      <c r="S502" t="s">
        <v>994</v>
      </c>
      <c r="T502">
        <v>27</v>
      </c>
      <c r="U502">
        <v>1</v>
      </c>
      <c r="V502" t="s">
        <v>995</v>
      </c>
      <c r="W502">
        <v>3</v>
      </c>
      <c r="X502" t="s">
        <v>142</v>
      </c>
      <c r="Y502">
        <v>1</v>
      </c>
      <c r="Z502" t="s">
        <v>75</v>
      </c>
      <c r="AA502">
        <v>1</v>
      </c>
      <c r="AB502" s="3">
        <v>0.17</v>
      </c>
      <c r="AC502" s="3">
        <v>0.17</v>
      </c>
      <c r="AD502" s="3">
        <v>100</v>
      </c>
      <c r="AE502" s="3">
        <v>1</v>
      </c>
      <c r="AF502" s="3">
        <v>0.48</v>
      </c>
      <c r="AG502" s="3">
        <v>48</v>
      </c>
      <c r="AH502" s="3">
        <v>0</v>
      </c>
      <c r="AI502" s="3">
        <v>0</v>
      </c>
      <c r="AJ502" s="3">
        <v>0</v>
      </c>
      <c r="AK502" s="3">
        <v>0</v>
      </c>
      <c r="AL502" s="3">
        <v>0</v>
      </c>
      <c r="AM502" s="3">
        <v>0</v>
      </c>
      <c r="AN502" s="3">
        <v>0</v>
      </c>
      <c r="AO502" s="3">
        <v>0</v>
      </c>
      <c r="AP502" s="3">
        <v>0</v>
      </c>
      <c r="AQ502" s="3" t="s">
        <v>79</v>
      </c>
      <c r="AR502" s="3" t="s">
        <v>79</v>
      </c>
      <c r="AS502" s="3" t="s">
        <v>79</v>
      </c>
      <c r="AT502" s="4">
        <v>200192000</v>
      </c>
      <c r="AU502" s="4">
        <v>191975333</v>
      </c>
      <c r="AV502" s="3">
        <v>95.9</v>
      </c>
      <c r="AW502" s="4">
        <v>507406667</v>
      </c>
      <c r="AX502" s="4">
        <v>489950000</v>
      </c>
      <c r="AY502" s="3">
        <v>96.56</v>
      </c>
      <c r="AZ502" s="4">
        <v>0</v>
      </c>
      <c r="BA502" s="4">
        <v>0</v>
      </c>
      <c r="BB502" s="3">
        <v>0</v>
      </c>
      <c r="BC502" s="4">
        <v>0</v>
      </c>
      <c r="BD502" s="4">
        <v>0</v>
      </c>
      <c r="BE502" s="3">
        <v>0</v>
      </c>
      <c r="BF502" s="4">
        <v>0</v>
      </c>
      <c r="BG502" s="4">
        <v>0</v>
      </c>
      <c r="BH502" s="3">
        <v>0</v>
      </c>
      <c r="BI502" s="4">
        <v>707598667</v>
      </c>
      <c r="BJ502" s="4">
        <v>681925333</v>
      </c>
      <c r="BK502" s="3">
        <v>96.37</v>
      </c>
      <c r="BL502" t="s">
        <v>996</v>
      </c>
      <c r="BM502" s="13">
        <f t="shared" si="85"/>
        <v>200.19200000000001</v>
      </c>
      <c r="BN502" s="13">
        <f t="shared" si="86"/>
        <v>191.97533300000001</v>
      </c>
      <c r="BO502" s="13">
        <f t="shared" si="87"/>
        <v>507.40666700000003</v>
      </c>
      <c r="BP502" s="13">
        <f t="shared" si="88"/>
        <v>489.95</v>
      </c>
      <c r="BQ502" s="13">
        <f t="shared" si="89"/>
        <v>0</v>
      </c>
      <c r="BR502" s="13">
        <f t="shared" si="90"/>
        <v>0</v>
      </c>
      <c r="BS502" s="13">
        <f t="shared" si="91"/>
        <v>0</v>
      </c>
      <c r="BT502" s="13">
        <f t="shared" si="92"/>
        <v>0</v>
      </c>
      <c r="BU502" s="13">
        <f t="shared" si="93"/>
        <v>0</v>
      </c>
      <c r="BV502" s="13">
        <f t="shared" si="94"/>
        <v>0</v>
      </c>
      <c r="BW502" s="13">
        <f t="shared" si="95"/>
        <v>707.59866699999998</v>
      </c>
      <c r="BX502" s="13">
        <f t="shared" si="96"/>
        <v>681.92533300000002</v>
      </c>
    </row>
    <row r="503" spans="1:76" x14ac:dyDescent="0.25">
      <c r="A503">
        <v>16</v>
      </c>
      <c r="B503" t="s">
        <v>60</v>
      </c>
      <c r="C503" t="s">
        <v>61</v>
      </c>
      <c r="D503">
        <v>2021</v>
      </c>
      <c r="E503" t="s">
        <v>62</v>
      </c>
      <c r="F503" t="s">
        <v>63</v>
      </c>
      <c r="G503">
        <v>2</v>
      </c>
      <c r="H503" t="s">
        <v>64</v>
      </c>
      <c r="I503" t="s">
        <v>3668</v>
      </c>
      <c r="J503" t="s">
        <v>893</v>
      </c>
      <c r="K503" t="s">
        <v>894</v>
      </c>
      <c r="L503" t="s">
        <v>4105</v>
      </c>
      <c r="M503" t="s">
        <v>895</v>
      </c>
      <c r="N503" s="1" t="s">
        <v>641</v>
      </c>
      <c r="O503" t="s">
        <v>642</v>
      </c>
      <c r="P503" s="1" t="s">
        <v>986</v>
      </c>
      <c r="Q503" t="s">
        <v>987</v>
      </c>
      <c r="R503" t="s">
        <v>3804</v>
      </c>
      <c r="S503" t="s">
        <v>994</v>
      </c>
      <c r="T503">
        <v>27</v>
      </c>
      <c r="U503">
        <v>2</v>
      </c>
      <c r="V503" t="s">
        <v>997</v>
      </c>
      <c r="W503">
        <v>1</v>
      </c>
      <c r="X503" t="s">
        <v>74</v>
      </c>
      <c r="Y503">
        <v>1</v>
      </c>
      <c r="Z503" t="s">
        <v>75</v>
      </c>
      <c r="AA503">
        <v>1</v>
      </c>
      <c r="AB503" s="3">
        <v>5</v>
      </c>
      <c r="AC503" s="3">
        <v>5</v>
      </c>
      <c r="AD503" s="3">
        <v>100</v>
      </c>
      <c r="AE503" s="3">
        <v>11</v>
      </c>
      <c r="AF503" s="3">
        <v>10.82</v>
      </c>
      <c r="AG503" s="3">
        <v>98.36</v>
      </c>
      <c r="AH503" s="3">
        <v>14</v>
      </c>
      <c r="AI503" s="3">
        <v>0</v>
      </c>
      <c r="AJ503" s="3">
        <v>0</v>
      </c>
      <c r="AK503" s="3">
        <v>0</v>
      </c>
      <c r="AL503" s="3">
        <v>0</v>
      </c>
      <c r="AM503" s="3">
        <v>0</v>
      </c>
      <c r="AN503" s="3">
        <v>0</v>
      </c>
      <c r="AO503" s="3">
        <v>0</v>
      </c>
      <c r="AP503" s="3">
        <v>0</v>
      </c>
      <c r="AQ503" s="3">
        <v>30</v>
      </c>
      <c r="AR503" s="3">
        <v>15.82</v>
      </c>
      <c r="AS503" s="3">
        <v>52.73</v>
      </c>
      <c r="AT503" s="4">
        <v>250000000</v>
      </c>
      <c r="AU503" s="4">
        <v>249876020</v>
      </c>
      <c r="AV503" s="3">
        <v>99.95</v>
      </c>
      <c r="AW503" s="4">
        <v>553069000</v>
      </c>
      <c r="AX503" s="4">
        <v>403068999</v>
      </c>
      <c r="AY503" s="3">
        <v>72.88</v>
      </c>
      <c r="AZ503" s="4">
        <v>958796000</v>
      </c>
      <c r="BA503" s="4">
        <v>0</v>
      </c>
      <c r="BB503" s="3">
        <v>0</v>
      </c>
      <c r="BC503" s="4">
        <v>0</v>
      </c>
      <c r="BD503" s="4">
        <v>0</v>
      </c>
      <c r="BE503" s="3">
        <v>0</v>
      </c>
      <c r="BF503" s="4">
        <v>0</v>
      </c>
      <c r="BG503" s="4">
        <v>0</v>
      </c>
      <c r="BH503" s="3">
        <v>0</v>
      </c>
      <c r="BI503" s="4">
        <v>1761865000</v>
      </c>
      <c r="BJ503" s="4">
        <v>652945019</v>
      </c>
      <c r="BK503" s="3">
        <v>37.06</v>
      </c>
      <c r="BL503" t="s">
        <v>998</v>
      </c>
      <c r="BM503" s="13">
        <f t="shared" si="85"/>
        <v>250</v>
      </c>
      <c r="BN503" s="13">
        <f t="shared" si="86"/>
        <v>249.87602000000001</v>
      </c>
      <c r="BO503" s="13">
        <f t="shared" si="87"/>
        <v>553.06899999999996</v>
      </c>
      <c r="BP503" s="13">
        <f t="shared" si="88"/>
        <v>403.06899900000002</v>
      </c>
      <c r="BQ503" s="13">
        <f t="shared" si="89"/>
        <v>958.79600000000005</v>
      </c>
      <c r="BR503" s="13">
        <f t="shared" si="90"/>
        <v>0</v>
      </c>
      <c r="BS503" s="13">
        <f t="shared" si="91"/>
        <v>0</v>
      </c>
      <c r="BT503" s="13">
        <f t="shared" si="92"/>
        <v>0</v>
      </c>
      <c r="BU503" s="13">
        <f t="shared" si="93"/>
        <v>0</v>
      </c>
      <c r="BV503" s="13">
        <f t="shared" si="94"/>
        <v>0</v>
      </c>
      <c r="BW503" s="13">
        <f t="shared" si="95"/>
        <v>1761.865</v>
      </c>
      <c r="BX503" s="13">
        <f t="shared" si="96"/>
        <v>652.945019</v>
      </c>
    </row>
    <row r="504" spans="1:76" x14ac:dyDescent="0.25">
      <c r="A504">
        <v>16</v>
      </c>
      <c r="B504" t="s">
        <v>60</v>
      </c>
      <c r="C504" t="s">
        <v>61</v>
      </c>
      <c r="D504">
        <v>2021</v>
      </c>
      <c r="E504" t="s">
        <v>62</v>
      </c>
      <c r="F504" t="s">
        <v>63</v>
      </c>
      <c r="G504">
        <v>2</v>
      </c>
      <c r="H504" t="s">
        <v>64</v>
      </c>
      <c r="I504" t="s">
        <v>3668</v>
      </c>
      <c r="J504" t="s">
        <v>893</v>
      </c>
      <c r="K504" t="s">
        <v>894</v>
      </c>
      <c r="L504" t="s">
        <v>4105</v>
      </c>
      <c r="M504" t="s">
        <v>895</v>
      </c>
      <c r="N504" s="1" t="s">
        <v>641</v>
      </c>
      <c r="O504" t="s">
        <v>642</v>
      </c>
      <c r="P504" s="1" t="s">
        <v>986</v>
      </c>
      <c r="Q504" t="s">
        <v>987</v>
      </c>
      <c r="R504" t="s">
        <v>3804</v>
      </c>
      <c r="S504" t="s">
        <v>994</v>
      </c>
      <c r="T504">
        <v>27</v>
      </c>
      <c r="U504">
        <v>3</v>
      </c>
      <c r="V504" t="s">
        <v>999</v>
      </c>
      <c r="W504">
        <v>2</v>
      </c>
      <c r="X504" t="s">
        <v>78</v>
      </c>
      <c r="Y504">
        <v>1</v>
      </c>
      <c r="Z504" t="s">
        <v>75</v>
      </c>
      <c r="AA504">
        <v>1</v>
      </c>
      <c r="AB504" s="3">
        <v>100</v>
      </c>
      <c r="AC504" s="3">
        <v>52.5</v>
      </c>
      <c r="AD504" s="3">
        <v>52.5</v>
      </c>
      <c r="AE504" s="3">
        <v>100</v>
      </c>
      <c r="AF504" s="3">
        <v>10</v>
      </c>
      <c r="AG504" s="3">
        <v>10</v>
      </c>
      <c r="AH504" s="3">
        <v>0</v>
      </c>
      <c r="AI504" s="3">
        <v>0</v>
      </c>
      <c r="AJ504" s="3">
        <v>0</v>
      </c>
      <c r="AK504" s="3">
        <v>0</v>
      </c>
      <c r="AL504" s="3">
        <v>0</v>
      </c>
      <c r="AM504" s="3">
        <v>0</v>
      </c>
      <c r="AN504" s="3">
        <v>0</v>
      </c>
      <c r="AO504" s="3">
        <v>0</v>
      </c>
      <c r="AP504" s="3">
        <v>0</v>
      </c>
      <c r="AQ504" s="3" t="s">
        <v>79</v>
      </c>
      <c r="AR504" s="3" t="s">
        <v>79</v>
      </c>
      <c r="AS504" s="3" t="s">
        <v>79</v>
      </c>
      <c r="AT504" s="4">
        <v>391150000</v>
      </c>
      <c r="AU504" s="4">
        <v>389000000</v>
      </c>
      <c r="AV504" s="3">
        <v>99.45</v>
      </c>
      <c r="AW504" s="4">
        <v>377205891</v>
      </c>
      <c r="AX504" s="4">
        <v>377205891</v>
      </c>
      <c r="AY504" s="3">
        <v>100</v>
      </c>
      <c r="AZ504" s="4">
        <v>0</v>
      </c>
      <c r="BA504" s="4">
        <v>0</v>
      </c>
      <c r="BB504" s="3">
        <v>0</v>
      </c>
      <c r="BC504" s="4">
        <v>0</v>
      </c>
      <c r="BD504" s="4">
        <v>0</v>
      </c>
      <c r="BE504" s="3">
        <v>0</v>
      </c>
      <c r="BF504" s="4">
        <v>0</v>
      </c>
      <c r="BG504" s="4">
        <v>0</v>
      </c>
      <c r="BH504" s="3">
        <v>0</v>
      </c>
      <c r="BI504" s="4">
        <v>768355891</v>
      </c>
      <c r="BJ504" s="4">
        <v>766205891</v>
      </c>
      <c r="BK504" s="3">
        <v>99.72</v>
      </c>
      <c r="BL504" t="s">
        <v>1000</v>
      </c>
      <c r="BM504" s="13">
        <f t="shared" si="85"/>
        <v>391.15</v>
      </c>
      <c r="BN504" s="13">
        <f t="shared" si="86"/>
        <v>389</v>
      </c>
      <c r="BO504" s="13">
        <f t="shared" si="87"/>
        <v>377.20589100000001</v>
      </c>
      <c r="BP504" s="13">
        <f t="shared" si="88"/>
        <v>377.20589100000001</v>
      </c>
      <c r="BQ504" s="13">
        <f t="shared" si="89"/>
        <v>0</v>
      </c>
      <c r="BR504" s="13">
        <f t="shared" si="90"/>
        <v>0</v>
      </c>
      <c r="BS504" s="13">
        <f t="shared" si="91"/>
        <v>0</v>
      </c>
      <c r="BT504" s="13">
        <f t="shared" si="92"/>
        <v>0</v>
      </c>
      <c r="BU504" s="13">
        <f t="shared" si="93"/>
        <v>0</v>
      </c>
      <c r="BV504" s="13">
        <f t="shared" si="94"/>
        <v>0</v>
      </c>
      <c r="BW504" s="13">
        <f t="shared" si="95"/>
        <v>768.35589099999993</v>
      </c>
      <c r="BX504" s="13">
        <f t="shared" si="96"/>
        <v>766.20589100000007</v>
      </c>
    </row>
    <row r="505" spans="1:76" x14ac:dyDescent="0.25">
      <c r="A505">
        <v>16</v>
      </c>
      <c r="B505" t="s">
        <v>60</v>
      </c>
      <c r="C505" t="s">
        <v>61</v>
      </c>
      <c r="D505">
        <v>2021</v>
      </c>
      <c r="E505" t="s">
        <v>62</v>
      </c>
      <c r="F505" t="s">
        <v>63</v>
      </c>
      <c r="G505">
        <v>2</v>
      </c>
      <c r="H505" t="s">
        <v>64</v>
      </c>
      <c r="I505" t="s">
        <v>3668</v>
      </c>
      <c r="J505" t="s">
        <v>893</v>
      </c>
      <c r="K505" t="s">
        <v>894</v>
      </c>
      <c r="L505" t="s">
        <v>4105</v>
      </c>
      <c r="M505" t="s">
        <v>895</v>
      </c>
      <c r="N505" s="1" t="s">
        <v>641</v>
      </c>
      <c r="O505" t="s">
        <v>642</v>
      </c>
      <c r="P505" s="1" t="s">
        <v>986</v>
      </c>
      <c r="Q505" t="s">
        <v>987</v>
      </c>
      <c r="R505" t="s">
        <v>3804</v>
      </c>
      <c r="S505" t="s">
        <v>994</v>
      </c>
      <c r="T505">
        <v>27</v>
      </c>
      <c r="U505">
        <v>4</v>
      </c>
      <c r="V505" t="s">
        <v>1001</v>
      </c>
      <c r="W505">
        <v>1</v>
      </c>
      <c r="X505" t="s">
        <v>74</v>
      </c>
      <c r="Y505">
        <v>1</v>
      </c>
      <c r="Z505" t="s">
        <v>75</v>
      </c>
      <c r="AA505">
        <v>1</v>
      </c>
      <c r="AB505" s="3">
        <v>0</v>
      </c>
      <c r="AC505" s="3">
        <v>0</v>
      </c>
      <c r="AD505" s="3">
        <v>0</v>
      </c>
      <c r="AE505" s="3">
        <v>40300</v>
      </c>
      <c r="AF505" s="3">
        <v>0</v>
      </c>
      <c r="AG505" s="3">
        <v>0</v>
      </c>
      <c r="AH505" s="3">
        <v>7500</v>
      </c>
      <c r="AI505" s="3">
        <v>0</v>
      </c>
      <c r="AJ505" s="3">
        <v>0</v>
      </c>
      <c r="AK505" s="3">
        <v>1000</v>
      </c>
      <c r="AL505" s="3">
        <v>0</v>
      </c>
      <c r="AM505" s="3">
        <v>0</v>
      </c>
      <c r="AN505" s="3">
        <v>1000</v>
      </c>
      <c r="AO505" s="3">
        <v>0</v>
      </c>
      <c r="AP505" s="3">
        <v>0</v>
      </c>
      <c r="AQ505" s="3">
        <v>49800</v>
      </c>
      <c r="AR505" s="3">
        <v>0</v>
      </c>
      <c r="AS505" s="3">
        <v>0</v>
      </c>
      <c r="AT505" s="4">
        <v>0</v>
      </c>
      <c r="AU505" s="4">
        <v>0</v>
      </c>
      <c r="AV505" s="3">
        <v>0</v>
      </c>
      <c r="AW505" s="4">
        <v>3312069442</v>
      </c>
      <c r="AX505" s="4">
        <v>0</v>
      </c>
      <c r="AY505" s="3">
        <v>0</v>
      </c>
      <c r="AZ505" s="4">
        <v>7392211000</v>
      </c>
      <c r="BA505" s="4">
        <v>0</v>
      </c>
      <c r="BB505" s="3">
        <v>0</v>
      </c>
      <c r="BC505" s="4">
        <v>2146903490</v>
      </c>
      <c r="BD505" s="4">
        <v>0</v>
      </c>
      <c r="BE505" s="3">
        <v>0</v>
      </c>
      <c r="BF505" s="4">
        <v>48959632</v>
      </c>
      <c r="BG505" s="4">
        <v>0</v>
      </c>
      <c r="BH505" s="3">
        <v>0</v>
      </c>
      <c r="BI505" s="4">
        <v>12900143564</v>
      </c>
      <c r="BJ505" s="4">
        <v>0</v>
      </c>
      <c r="BK505" s="3">
        <v>0</v>
      </c>
      <c r="BM505" s="13">
        <f t="shared" si="85"/>
        <v>0</v>
      </c>
      <c r="BN505" s="13">
        <f t="shared" si="86"/>
        <v>0</v>
      </c>
      <c r="BO505" s="13">
        <f t="shared" si="87"/>
        <v>3312.069442</v>
      </c>
      <c r="BP505" s="13">
        <f t="shared" si="88"/>
        <v>0</v>
      </c>
      <c r="BQ505" s="13">
        <f t="shared" si="89"/>
        <v>7392.2110000000002</v>
      </c>
      <c r="BR505" s="13">
        <f t="shared" si="90"/>
        <v>0</v>
      </c>
      <c r="BS505" s="13">
        <f t="shared" si="91"/>
        <v>2146.9034900000001</v>
      </c>
      <c r="BT505" s="13">
        <f t="shared" si="92"/>
        <v>0</v>
      </c>
      <c r="BU505" s="13">
        <f t="shared" si="93"/>
        <v>48.959631999999999</v>
      </c>
      <c r="BV505" s="13">
        <f t="shared" si="94"/>
        <v>0</v>
      </c>
      <c r="BW505" s="13">
        <f t="shared" si="95"/>
        <v>12900.143564</v>
      </c>
      <c r="BX505" s="13">
        <f t="shared" si="96"/>
        <v>0</v>
      </c>
    </row>
    <row r="506" spans="1:76" x14ac:dyDescent="0.25">
      <c r="A506">
        <v>16</v>
      </c>
      <c r="B506" t="s">
        <v>60</v>
      </c>
      <c r="C506" t="s">
        <v>61</v>
      </c>
      <c r="D506">
        <v>2021</v>
      </c>
      <c r="E506" t="s">
        <v>62</v>
      </c>
      <c r="F506" t="s">
        <v>63</v>
      </c>
      <c r="G506">
        <v>2</v>
      </c>
      <c r="H506" t="s">
        <v>64</v>
      </c>
      <c r="I506" t="s">
        <v>3668</v>
      </c>
      <c r="J506" t="s">
        <v>893</v>
      </c>
      <c r="K506" t="s">
        <v>894</v>
      </c>
      <c r="L506" t="s">
        <v>4105</v>
      </c>
      <c r="M506" t="s">
        <v>895</v>
      </c>
      <c r="N506" s="1" t="s">
        <v>641</v>
      </c>
      <c r="O506" t="s">
        <v>642</v>
      </c>
      <c r="P506" s="1" t="s">
        <v>1002</v>
      </c>
      <c r="Q506" t="s">
        <v>1003</v>
      </c>
      <c r="R506" t="s">
        <v>3805</v>
      </c>
      <c r="S506" t="s">
        <v>1004</v>
      </c>
      <c r="T506">
        <v>16</v>
      </c>
      <c r="U506">
        <v>1</v>
      </c>
      <c r="V506" t="s">
        <v>1005</v>
      </c>
      <c r="W506">
        <v>1</v>
      </c>
      <c r="X506" t="s">
        <v>74</v>
      </c>
      <c r="Y506">
        <v>1</v>
      </c>
      <c r="Z506" t="s">
        <v>75</v>
      </c>
      <c r="AA506">
        <v>1</v>
      </c>
      <c r="AB506" s="3">
        <v>25</v>
      </c>
      <c r="AC506" s="3">
        <v>25</v>
      </c>
      <c r="AD506" s="3">
        <v>100</v>
      </c>
      <c r="AE506" s="3">
        <v>25</v>
      </c>
      <c r="AF506" s="3">
        <v>20.83</v>
      </c>
      <c r="AG506" s="3">
        <v>83.32</v>
      </c>
      <c r="AH506" s="3">
        <v>25</v>
      </c>
      <c r="AI506" s="3">
        <v>0</v>
      </c>
      <c r="AJ506" s="3">
        <v>0</v>
      </c>
      <c r="AK506" s="3">
        <v>13</v>
      </c>
      <c r="AL506" s="3">
        <v>0</v>
      </c>
      <c r="AM506" s="3">
        <v>0</v>
      </c>
      <c r="AN506" s="3">
        <v>12</v>
      </c>
      <c r="AO506" s="3">
        <v>0</v>
      </c>
      <c r="AP506" s="3">
        <v>0</v>
      </c>
      <c r="AQ506" s="3">
        <v>100</v>
      </c>
      <c r="AR506" s="3">
        <v>45.83</v>
      </c>
      <c r="AS506" s="3">
        <v>45.83</v>
      </c>
      <c r="AT506" s="4">
        <v>215754550</v>
      </c>
      <c r="AU506" s="4">
        <v>98500000</v>
      </c>
      <c r="AV506" s="3">
        <v>45.65</v>
      </c>
      <c r="AW506" s="4">
        <v>855326666</v>
      </c>
      <c r="AX506" s="4">
        <v>723385000</v>
      </c>
      <c r="AY506" s="3">
        <v>84.57</v>
      </c>
      <c r="AZ506" s="4">
        <v>893089000</v>
      </c>
      <c r="BA506" s="4">
        <v>0</v>
      </c>
      <c r="BB506" s="3">
        <v>0</v>
      </c>
      <c r="BC506" s="4">
        <v>267921009</v>
      </c>
      <c r="BD506" s="4">
        <v>0</v>
      </c>
      <c r="BE506" s="3">
        <v>0</v>
      </c>
      <c r="BF506" s="4">
        <v>237510494</v>
      </c>
      <c r="BG506" s="4">
        <v>0</v>
      </c>
      <c r="BH506" s="3">
        <v>0</v>
      </c>
      <c r="BI506" s="4">
        <v>2469601719</v>
      </c>
      <c r="BJ506" s="4">
        <v>821885000</v>
      </c>
      <c r="BK506" s="3">
        <v>33.28</v>
      </c>
      <c r="BM506" s="13">
        <f t="shared" si="85"/>
        <v>215.75454999999999</v>
      </c>
      <c r="BN506" s="13">
        <f t="shared" si="86"/>
        <v>98.5</v>
      </c>
      <c r="BO506" s="13">
        <f t="shared" si="87"/>
        <v>855.32666600000005</v>
      </c>
      <c r="BP506" s="13">
        <f t="shared" si="88"/>
        <v>723.38499999999999</v>
      </c>
      <c r="BQ506" s="13">
        <f t="shared" si="89"/>
        <v>893.08900000000006</v>
      </c>
      <c r="BR506" s="13">
        <f t="shared" si="90"/>
        <v>0</v>
      </c>
      <c r="BS506" s="13">
        <f t="shared" si="91"/>
        <v>267.92100900000003</v>
      </c>
      <c r="BT506" s="13">
        <f t="shared" si="92"/>
        <v>0</v>
      </c>
      <c r="BU506" s="13">
        <f t="shared" si="93"/>
        <v>237.51049399999999</v>
      </c>
      <c r="BV506" s="13">
        <f t="shared" si="94"/>
        <v>0</v>
      </c>
      <c r="BW506" s="13">
        <f t="shared" si="95"/>
        <v>2469.6017190000002</v>
      </c>
      <c r="BX506" s="13">
        <f t="shared" si="96"/>
        <v>821.88499999999999</v>
      </c>
    </row>
    <row r="507" spans="1:76" x14ac:dyDescent="0.25">
      <c r="A507">
        <v>16</v>
      </c>
      <c r="B507" t="s">
        <v>60</v>
      </c>
      <c r="C507" t="s">
        <v>61</v>
      </c>
      <c r="D507">
        <v>2021</v>
      </c>
      <c r="E507" t="s">
        <v>62</v>
      </c>
      <c r="F507" t="s">
        <v>63</v>
      </c>
      <c r="G507">
        <v>2</v>
      </c>
      <c r="H507" t="s">
        <v>64</v>
      </c>
      <c r="I507" t="s">
        <v>3668</v>
      </c>
      <c r="J507" t="s">
        <v>893</v>
      </c>
      <c r="K507" t="s">
        <v>894</v>
      </c>
      <c r="L507" t="s">
        <v>4105</v>
      </c>
      <c r="M507" t="s">
        <v>895</v>
      </c>
      <c r="N507" s="1" t="s">
        <v>641</v>
      </c>
      <c r="O507" t="s">
        <v>642</v>
      </c>
      <c r="P507" s="1" t="s">
        <v>1002</v>
      </c>
      <c r="Q507" t="s">
        <v>1003</v>
      </c>
      <c r="R507" t="s">
        <v>3805</v>
      </c>
      <c r="S507" t="s">
        <v>1004</v>
      </c>
      <c r="T507">
        <v>16</v>
      </c>
      <c r="U507">
        <v>2</v>
      </c>
      <c r="V507" t="s">
        <v>1006</v>
      </c>
      <c r="W507">
        <v>1</v>
      </c>
      <c r="X507" t="s">
        <v>74</v>
      </c>
      <c r="Y507">
        <v>1</v>
      </c>
      <c r="Z507" t="s">
        <v>75</v>
      </c>
      <c r="AA507">
        <v>1</v>
      </c>
      <c r="AB507" s="3">
        <v>0</v>
      </c>
      <c r="AC507" s="3">
        <v>0</v>
      </c>
      <c r="AD507" s="3">
        <v>0</v>
      </c>
      <c r="AE507" s="3">
        <v>33</v>
      </c>
      <c r="AF507" s="3">
        <v>30.52</v>
      </c>
      <c r="AG507" s="3">
        <v>92.48</v>
      </c>
      <c r="AH507" s="3">
        <v>33.5</v>
      </c>
      <c r="AI507" s="3">
        <v>0</v>
      </c>
      <c r="AJ507" s="3">
        <v>0</v>
      </c>
      <c r="AK507" s="3">
        <v>33.5</v>
      </c>
      <c r="AL507" s="3">
        <v>0</v>
      </c>
      <c r="AM507" s="3">
        <v>0</v>
      </c>
      <c r="AN507" s="3">
        <v>0</v>
      </c>
      <c r="AO507" s="3">
        <v>0</v>
      </c>
      <c r="AP507" s="3">
        <v>0</v>
      </c>
      <c r="AQ507" s="3">
        <v>100</v>
      </c>
      <c r="AR507" s="3">
        <v>30.52</v>
      </c>
      <c r="AS507" s="3">
        <v>30.52</v>
      </c>
      <c r="AT507" s="4">
        <v>0</v>
      </c>
      <c r="AU507" s="4">
        <v>0</v>
      </c>
      <c r="AV507" s="3">
        <v>0</v>
      </c>
      <c r="AW507" s="4">
        <v>30000000</v>
      </c>
      <c r="AX507" s="4">
        <v>30000000</v>
      </c>
      <c r="AY507" s="3">
        <v>100</v>
      </c>
      <c r="AZ507" s="4">
        <v>88838000</v>
      </c>
      <c r="BA507" s="4">
        <v>0</v>
      </c>
      <c r="BB507" s="3">
        <v>0</v>
      </c>
      <c r="BC507" s="4">
        <v>98763775</v>
      </c>
      <c r="BD507" s="4">
        <v>0</v>
      </c>
      <c r="BE507" s="3">
        <v>0</v>
      </c>
      <c r="BF507" s="4">
        <v>0</v>
      </c>
      <c r="BG507" s="4">
        <v>0</v>
      </c>
      <c r="BH507" s="3">
        <v>0</v>
      </c>
      <c r="BI507" s="4">
        <v>217601775</v>
      </c>
      <c r="BJ507" s="4">
        <v>30000000</v>
      </c>
      <c r="BK507" s="3">
        <v>13.79</v>
      </c>
      <c r="BM507" s="13">
        <f t="shared" si="85"/>
        <v>0</v>
      </c>
      <c r="BN507" s="13">
        <f t="shared" si="86"/>
        <v>0</v>
      </c>
      <c r="BO507" s="13">
        <f t="shared" si="87"/>
        <v>30</v>
      </c>
      <c r="BP507" s="13">
        <f t="shared" si="88"/>
        <v>30</v>
      </c>
      <c r="BQ507" s="13">
        <f t="shared" si="89"/>
        <v>88.837999999999994</v>
      </c>
      <c r="BR507" s="13">
        <f t="shared" si="90"/>
        <v>0</v>
      </c>
      <c r="BS507" s="13">
        <f t="shared" si="91"/>
        <v>98.763774999999995</v>
      </c>
      <c r="BT507" s="13">
        <f t="shared" si="92"/>
        <v>0</v>
      </c>
      <c r="BU507" s="13">
        <f t="shared" si="93"/>
        <v>0</v>
      </c>
      <c r="BV507" s="13">
        <f t="shared" si="94"/>
        <v>0</v>
      </c>
      <c r="BW507" s="13">
        <f t="shared" si="95"/>
        <v>217.60177499999998</v>
      </c>
      <c r="BX507" s="13">
        <f t="shared" si="96"/>
        <v>30</v>
      </c>
    </row>
    <row r="508" spans="1:76" x14ac:dyDescent="0.25">
      <c r="A508">
        <v>16</v>
      </c>
      <c r="B508" t="s">
        <v>60</v>
      </c>
      <c r="C508" t="s">
        <v>61</v>
      </c>
      <c r="D508">
        <v>2021</v>
      </c>
      <c r="E508" t="s">
        <v>62</v>
      </c>
      <c r="F508" t="s">
        <v>63</v>
      </c>
      <c r="G508">
        <v>2</v>
      </c>
      <c r="H508" t="s">
        <v>64</v>
      </c>
      <c r="I508" t="s">
        <v>3668</v>
      </c>
      <c r="J508" t="s">
        <v>893</v>
      </c>
      <c r="K508" t="s">
        <v>894</v>
      </c>
      <c r="L508" t="s">
        <v>4105</v>
      </c>
      <c r="M508" t="s">
        <v>895</v>
      </c>
      <c r="N508" s="1" t="s">
        <v>641</v>
      </c>
      <c r="O508" t="s">
        <v>642</v>
      </c>
      <c r="P508" s="1" t="s">
        <v>1002</v>
      </c>
      <c r="Q508" t="s">
        <v>1003</v>
      </c>
      <c r="R508" t="s">
        <v>3805</v>
      </c>
      <c r="S508" t="s">
        <v>1004</v>
      </c>
      <c r="T508">
        <v>16</v>
      </c>
      <c r="U508">
        <v>3</v>
      </c>
      <c r="V508" t="s">
        <v>1007</v>
      </c>
      <c r="W508">
        <v>2</v>
      </c>
      <c r="X508" t="s">
        <v>78</v>
      </c>
      <c r="Y508">
        <v>1</v>
      </c>
      <c r="Z508" t="s">
        <v>75</v>
      </c>
      <c r="AA508">
        <v>1</v>
      </c>
      <c r="AB508" s="3">
        <v>100</v>
      </c>
      <c r="AC508" s="3">
        <v>100</v>
      </c>
      <c r="AD508" s="3">
        <v>100</v>
      </c>
      <c r="AE508" s="3">
        <v>100</v>
      </c>
      <c r="AF508" s="3">
        <v>100</v>
      </c>
      <c r="AG508" s="3">
        <v>100</v>
      </c>
      <c r="AH508" s="3">
        <v>100</v>
      </c>
      <c r="AI508" s="3">
        <v>0</v>
      </c>
      <c r="AJ508" s="3">
        <v>0</v>
      </c>
      <c r="AK508" s="3">
        <v>100</v>
      </c>
      <c r="AL508" s="3">
        <v>0</v>
      </c>
      <c r="AM508" s="3">
        <v>0</v>
      </c>
      <c r="AN508" s="3">
        <v>100</v>
      </c>
      <c r="AO508" s="3">
        <v>0</v>
      </c>
      <c r="AP508" s="3">
        <v>0</v>
      </c>
      <c r="AQ508" s="3" t="s">
        <v>79</v>
      </c>
      <c r="AR508" s="3" t="s">
        <v>79</v>
      </c>
      <c r="AS508" s="3" t="s">
        <v>79</v>
      </c>
      <c r="AT508" s="4">
        <v>709601133</v>
      </c>
      <c r="AU508" s="4">
        <v>604166666</v>
      </c>
      <c r="AV508" s="3">
        <v>85.14</v>
      </c>
      <c r="AW508" s="4">
        <v>2037799334</v>
      </c>
      <c r="AX508" s="4">
        <v>1815899333</v>
      </c>
      <c r="AY508" s="3">
        <v>89.11</v>
      </c>
      <c r="AZ508" s="4">
        <v>2031785000</v>
      </c>
      <c r="BA508" s="4">
        <v>0</v>
      </c>
      <c r="BB508" s="3">
        <v>0</v>
      </c>
      <c r="BC508" s="4">
        <v>1708555548</v>
      </c>
      <c r="BD508" s="4">
        <v>0</v>
      </c>
      <c r="BE508" s="3">
        <v>0</v>
      </c>
      <c r="BF508" s="4">
        <v>411378365</v>
      </c>
      <c r="BG508" s="4">
        <v>0</v>
      </c>
      <c r="BH508" s="3">
        <v>0</v>
      </c>
      <c r="BI508" s="4">
        <v>6899119380</v>
      </c>
      <c r="BJ508" s="4">
        <v>2420065999</v>
      </c>
      <c r="BK508" s="3">
        <v>35.08</v>
      </c>
      <c r="BM508" s="13">
        <f t="shared" si="85"/>
        <v>709.601133</v>
      </c>
      <c r="BN508" s="13">
        <f t="shared" si="86"/>
        <v>604.16666599999996</v>
      </c>
      <c r="BO508" s="13">
        <f t="shared" si="87"/>
        <v>2037.799334</v>
      </c>
      <c r="BP508" s="13">
        <f t="shared" si="88"/>
        <v>1815.8993330000001</v>
      </c>
      <c r="BQ508" s="13">
        <f t="shared" si="89"/>
        <v>2031.7850000000001</v>
      </c>
      <c r="BR508" s="13">
        <f t="shared" si="90"/>
        <v>0</v>
      </c>
      <c r="BS508" s="13">
        <f t="shared" si="91"/>
        <v>1708.555548</v>
      </c>
      <c r="BT508" s="13">
        <f t="shared" si="92"/>
        <v>0</v>
      </c>
      <c r="BU508" s="13">
        <f t="shared" si="93"/>
        <v>411.37836499999997</v>
      </c>
      <c r="BV508" s="13">
        <f t="shared" si="94"/>
        <v>0</v>
      </c>
      <c r="BW508" s="13">
        <f t="shared" si="95"/>
        <v>6899.1193800000001</v>
      </c>
      <c r="BX508" s="13">
        <f t="shared" si="96"/>
        <v>2420.0659989999999</v>
      </c>
    </row>
    <row r="509" spans="1:76" x14ac:dyDescent="0.25">
      <c r="A509">
        <v>16</v>
      </c>
      <c r="B509" t="s">
        <v>60</v>
      </c>
      <c r="C509" t="s">
        <v>61</v>
      </c>
      <c r="D509">
        <v>2021</v>
      </c>
      <c r="E509" t="s">
        <v>62</v>
      </c>
      <c r="F509" t="s">
        <v>63</v>
      </c>
      <c r="G509">
        <v>2</v>
      </c>
      <c r="H509" t="s">
        <v>64</v>
      </c>
      <c r="I509" t="s">
        <v>3668</v>
      </c>
      <c r="J509" t="s">
        <v>893</v>
      </c>
      <c r="K509" t="s">
        <v>894</v>
      </c>
      <c r="L509" t="s">
        <v>4105</v>
      </c>
      <c r="M509" t="s">
        <v>895</v>
      </c>
      <c r="N509" s="1" t="s">
        <v>136</v>
      </c>
      <c r="O509" t="s">
        <v>137</v>
      </c>
      <c r="P509" s="1" t="s">
        <v>661</v>
      </c>
      <c r="Q509" t="s">
        <v>662</v>
      </c>
      <c r="R509" t="s">
        <v>3806</v>
      </c>
      <c r="S509" t="s">
        <v>1008</v>
      </c>
      <c r="T509">
        <v>25</v>
      </c>
      <c r="U509">
        <v>1</v>
      </c>
      <c r="V509" t="s">
        <v>1009</v>
      </c>
      <c r="W509">
        <v>3</v>
      </c>
      <c r="X509" t="s">
        <v>142</v>
      </c>
      <c r="Y509">
        <v>1</v>
      </c>
      <c r="Z509" t="s">
        <v>75</v>
      </c>
      <c r="AA509">
        <v>1</v>
      </c>
      <c r="AB509" s="3">
        <v>0.17</v>
      </c>
      <c r="AC509" s="3">
        <v>0.17</v>
      </c>
      <c r="AD509" s="3">
        <v>100</v>
      </c>
      <c r="AE509" s="3">
        <v>1</v>
      </c>
      <c r="AF509" s="3">
        <v>0.47</v>
      </c>
      <c r="AG509" s="3">
        <v>47</v>
      </c>
      <c r="AH509" s="3">
        <v>0</v>
      </c>
      <c r="AI509" s="3">
        <v>0</v>
      </c>
      <c r="AJ509" s="3">
        <v>0</v>
      </c>
      <c r="AK509" s="3">
        <v>0</v>
      </c>
      <c r="AL509" s="3">
        <v>0</v>
      </c>
      <c r="AM509" s="3">
        <v>0</v>
      </c>
      <c r="AN509" s="3">
        <v>0</v>
      </c>
      <c r="AO509" s="3">
        <v>0</v>
      </c>
      <c r="AP509" s="3">
        <v>0</v>
      </c>
      <c r="AQ509" s="3" t="s">
        <v>79</v>
      </c>
      <c r="AR509" s="3" t="s">
        <v>79</v>
      </c>
      <c r="AS509" s="3" t="s">
        <v>79</v>
      </c>
      <c r="AT509" s="4">
        <v>87890000</v>
      </c>
      <c r="AU509" s="4">
        <v>87890000</v>
      </c>
      <c r="AV509" s="3">
        <v>100</v>
      </c>
      <c r="AW509" s="4">
        <v>198900000</v>
      </c>
      <c r="AX509" s="4">
        <v>173910000</v>
      </c>
      <c r="AY509" s="3">
        <v>87.44</v>
      </c>
      <c r="AZ509" s="4">
        <v>0</v>
      </c>
      <c r="BA509" s="4">
        <v>0</v>
      </c>
      <c r="BB509" s="3">
        <v>0</v>
      </c>
      <c r="BC509" s="4">
        <v>0</v>
      </c>
      <c r="BD509" s="4">
        <v>0</v>
      </c>
      <c r="BE509" s="3">
        <v>0</v>
      </c>
      <c r="BF509" s="4">
        <v>0</v>
      </c>
      <c r="BG509" s="4">
        <v>0</v>
      </c>
      <c r="BH509" s="3">
        <v>0</v>
      </c>
      <c r="BI509" s="4">
        <v>286790000</v>
      </c>
      <c r="BJ509" s="4">
        <v>261800000</v>
      </c>
      <c r="BK509" s="3">
        <v>91.29</v>
      </c>
      <c r="BL509" t="s">
        <v>1010</v>
      </c>
      <c r="BM509" s="13">
        <f t="shared" si="85"/>
        <v>87.89</v>
      </c>
      <c r="BN509" s="13">
        <f t="shared" si="86"/>
        <v>87.89</v>
      </c>
      <c r="BO509" s="13">
        <f t="shared" si="87"/>
        <v>198.9</v>
      </c>
      <c r="BP509" s="13">
        <f t="shared" si="88"/>
        <v>173.91</v>
      </c>
      <c r="BQ509" s="13">
        <f t="shared" si="89"/>
        <v>0</v>
      </c>
      <c r="BR509" s="13">
        <f t="shared" si="90"/>
        <v>0</v>
      </c>
      <c r="BS509" s="13">
        <f t="shared" si="91"/>
        <v>0</v>
      </c>
      <c r="BT509" s="13">
        <f t="shared" si="92"/>
        <v>0</v>
      </c>
      <c r="BU509" s="13">
        <f t="shared" si="93"/>
        <v>0</v>
      </c>
      <c r="BV509" s="13">
        <f t="shared" si="94"/>
        <v>0</v>
      </c>
      <c r="BW509" s="13">
        <f t="shared" si="95"/>
        <v>286.79000000000002</v>
      </c>
      <c r="BX509" s="13">
        <f t="shared" si="96"/>
        <v>261.8</v>
      </c>
    </row>
    <row r="510" spans="1:76" x14ac:dyDescent="0.25">
      <c r="A510">
        <v>16</v>
      </c>
      <c r="B510" t="s">
        <v>60</v>
      </c>
      <c r="C510" t="s">
        <v>61</v>
      </c>
      <c r="D510">
        <v>2021</v>
      </c>
      <c r="E510" t="s">
        <v>62</v>
      </c>
      <c r="F510" t="s">
        <v>63</v>
      </c>
      <c r="G510">
        <v>2</v>
      </c>
      <c r="H510" t="s">
        <v>64</v>
      </c>
      <c r="I510" t="s">
        <v>3668</v>
      </c>
      <c r="J510" t="s">
        <v>893</v>
      </c>
      <c r="K510" t="s">
        <v>894</v>
      </c>
      <c r="L510" t="s">
        <v>4105</v>
      </c>
      <c r="M510" t="s">
        <v>895</v>
      </c>
      <c r="N510" s="1" t="s">
        <v>136</v>
      </c>
      <c r="O510" t="s">
        <v>137</v>
      </c>
      <c r="P510" s="1" t="s">
        <v>661</v>
      </c>
      <c r="Q510" t="s">
        <v>662</v>
      </c>
      <c r="R510" t="s">
        <v>3806</v>
      </c>
      <c r="S510" t="s">
        <v>1008</v>
      </c>
      <c r="T510">
        <v>25</v>
      </c>
      <c r="U510">
        <v>2</v>
      </c>
      <c r="V510" t="s">
        <v>1011</v>
      </c>
      <c r="W510">
        <v>1</v>
      </c>
      <c r="X510" t="s">
        <v>74</v>
      </c>
      <c r="Y510">
        <v>1</v>
      </c>
      <c r="Z510" t="s">
        <v>75</v>
      </c>
      <c r="AA510">
        <v>1</v>
      </c>
      <c r="AB510" s="3">
        <v>1</v>
      </c>
      <c r="AC510" s="3">
        <v>1</v>
      </c>
      <c r="AD510" s="3">
        <v>100</v>
      </c>
      <c r="AE510" s="3">
        <v>10</v>
      </c>
      <c r="AF510" s="3">
        <v>6</v>
      </c>
      <c r="AG510" s="3">
        <v>60</v>
      </c>
      <c r="AH510" s="3">
        <v>19</v>
      </c>
      <c r="AI510" s="3">
        <v>0</v>
      </c>
      <c r="AJ510" s="3">
        <v>0</v>
      </c>
      <c r="AK510" s="3">
        <v>0</v>
      </c>
      <c r="AL510" s="3">
        <v>0</v>
      </c>
      <c r="AM510" s="3">
        <v>0</v>
      </c>
      <c r="AN510" s="3">
        <v>0</v>
      </c>
      <c r="AO510" s="3">
        <v>0</v>
      </c>
      <c r="AP510" s="3">
        <v>0</v>
      </c>
      <c r="AQ510" s="3">
        <v>30</v>
      </c>
      <c r="AR510" s="3">
        <v>7</v>
      </c>
      <c r="AS510" s="3">
        <v>23.33</v>
      </c>
      <c r="AT510" s="4">
        <v>30000000</v>
      </c>
      <c r="AU510" s="4">
        <v>0</v>
      </c>
      <c r="AV510" s="3">
        <v>0</v>
      </c>
      <c r="AW510" s="4">
        <v>170000000</v>
      </c>
      <c r="AX510" s="4">
        <v>110000000</v>
      </c>
      <c r="AY510" s="3">
        <v>64.709999999999994</v>
      </c>
      <c r="AZ510" s="4">
        <v>831132000</v>
      </c>
      <c r="BA510" s="4">
        <v>0</v>
      </c>
      <c r="BB510" s="3">
        <v>0</v>
      </c>
      <c r="BC510" s="4">
        <v>0</v>
      </c>
      <c r="BD510" s="4">
        <v>0</v>
      </c>
      <c r="BE510" s="3">
        <v>0</v>
      </c>
      <c r="BF510" s="4">
        <v>0</v>
      </c>
      <c r="BG510" s="4">
        <v>0</v>
      </c>
      <c r="BH510" s="3">
        <v>0</v>
      </c>
      <c r="BI510" s="4">
        <v>1031132000</v>
      </c>
      <c r="BJ510" s="4">
        <v>110000000</v>
      </c>
      <c r="BK510" s="3">
        <v>10.67</v>
      </c>
      <c r="BL510" t="s">
        <v>1012</v>
      </c>
      <c r="BM510" s="13">
        <f t="shared" si="85"/>
        <v>30</v>
      </c>
      <c r="BN510" s="13">
        <f t="shared" si="86"/>
        <v>0</v>
      </c>
      <c r="BO510" s="13">
        <f t="shared" si="87"/>
        <v>170</v>
      </c>
      <c r="BP510" s="13">
        <f t="shared" si="88"/>
        <v>110</v>
      </c>
      <c r="BQ510" s="13">
        <f t="shared" si="89"/>
        <v>831.13199999999995</v>
      </c>
      <c r="BR510" s="13">
        <f t="shared" si="90"/>
        <v>0</v>
      </c>
      <c r="BS510" s="13">
        <f t="shared" si="91"/>
        <v>0</v>
      </c>
      <c r="BT510" s="13">
        <f t="shared" si="92"/>
        <v>0</v>
      </c>
      <c r="BU510" s="13">
        <f t="shared" si="93"/>
        <v>0</v>
      </c>
      <c r="BV510" s="13">
        <f t="shared" si="94"/>
        <v>0</v>
      </c>
      <c r="BW510" s="13">
        <f t="shared" si="95"/>
        <v>1031.1320000000001</v>
      </c>
      <c r="BX510" s="13">
        <f t="shared" si="96"/>
        <v>110</v>
      </c>
    </row>
    <row r="511" spans="1:76" x14ac:dyDescent="0.25">
      <c r="A511">
        <v>16</v>
      </c>
      <c r="B511" t="s">
        <v>60</v>
      </c>
      <c r="C511" t="s">
        <v>61</v>
      </c>
      <c r="D511">
        <v>2021</v>
      </c>
      <c r="E511" t="s">
        <v>62</v>
      </c>
      <c r="F511" t="s">
        <v>63</v>
      </c>
      <c r="G511">
        <v>2</v>
      </c>
      <c r="H511" t="s">
        <v>64</v>
      </c>
      <c r="I511" t="s">
        <v>3668</v>
      </c>
      <c r="J511" t="s">
        <v>893</v>
      </c>
      <c r="K511" t="s">
        <v>894</v>
      </c>
      <c r="L511" t="s">
        <v>4105</v>
      </c>
      <c r="M511" t="s">
        <v>895</v>
      </c>
      <c r="N511" s="1" t="s">
        <v>136</v>
      </c>
      <c r="O511" t="s">
        <v>137</v>
      </c>
      <c r="P511" s="1" t="s">
        <v>661</v>
      </c>
      <c r="Q511" t="s">
        <v>662</v>
      </c>
      <c r="R511" t="s">
        <v>3806</v>
      </c>
      <c r="S511" t="s">
        <v>1008</v>
      </c>
      <c r="T511">
        <v>25</v>
      </c>
      <c r="U511">
        <v>3</v>
      </c>
      <c r="V511" t="s">
        <v>1013</v>
      </c>
      <c r="W511">
        <v>2</v>
      </c>
      <c r="X511" t="s">
        <v>78</v>
      </c>
      <c r="Y511">
        <v>1</v>
      </c>
      <c r="Z511" t="s">
        <v>75</v>
      </c>
      <c r="AA511">
        <v>1</v>
      </c>
      <c r="AB511" s="3">
        <v>100</v>
      </c>
      <c r="AC511" s="3">
        <v>28</v>
      </c>
      <c r="AD511" s="3">
        <v>28</v>
      </c>
      <c r="AE511" s="3">
        <v>100</v>
      </c>
      <c r="AF511" s="3">
        <v>40</v>
      </c>
      <c r="AG511" s="3">
        <v>40</v>
      </c>
      <c r="AH511" s="3">
        <v>0</v>
      </c>
      <c r="AI511" s="3">
        <v>0</v>
      </c>
      <c r="AJ511" s="3">
        <v>0</v>
      </c>
      <c r="AK511" s="3">
        <v>0</v>
      </c>
      <c r="AL511" s="3">
        <v>0</v>
      </c>
      <c r="AM511" s="3">
        <v>0</v>
      </c>
      <c r="AN511" s="3">
        <v>0</v>
      </c>
      <c r="AO511" s="3">
        <v>0</v>
      </c>
      <c r="AP511" s="3">
        <v>0</v>
      </c>
      <c r="AQ511" s="3" t="s">
        <v>79</v>
      </c>
      <c r="AR511" s="3" t="s">
        <v>79</v>
      </c>
      <c r="AS511" s="3" t="s">
        <v>79</v>
      </c>
      <c r="AT511" s="4">
        <v>218203601</v>
      </c>
      <c r="AU511" s="4">
        <v>0</v>
      </c>
      <c r="AV511" s="3">
        <v>0</v>
      </c>
      <c r="AW511" s="4">
        <v>867692544</v>
      </c>
      <c r="AX511" s="4">
        <v>837857456</v>
      </c>
      <c r="AY511" s="3">
        <v>96.56</v>
      </c>
      <c r="AZ511" s="4">
        <v>0</v>
      </c>
      <c r="BA511" s="4">
        <v>0</v>
      </c>
      <c r="BB511" s="3">
        <v>0</v>
      </c>
      <c r="BC511" s="4">
        <v>0</v>
      </c>
      <c r="BD511" s="4">
        <v>0</v>
      </c>
      <c r="BE511" s="3">
        <v>0</v>
      </c>
      <c r="BF511" s="4">
        <v>0</v>
      </c>
      <c r="BG511" s="4">
        <v>0</v>
      </c>
      <c r="BH511" s="3">
        <v>0</v>
      </c>
      <c r="BI511" s="4">
        <v>1085896145</v>
      </c>
      <c r="BJ511" s="4">
        <v>837857456</v>
      </c>
      <c r="BK511" s="3">
        <v>77.16</v>
      </c>
      <c r="BL511" t="s">
        <v>1014</v>
      </c>
      <c r="BM511" s="13">
        <f t="shared" si="85"/>
        <v>218.20360099999999</v>
      </c>
      <c r="BN511" s="13">
        <f t="shared" si="86"/>
        <v>0</v>
      </c>
      <c r="BO511" s="13">
        <f t="shared" si="87"/>
        <v>867.692544</v>
      </c>
      <c r="BP511" s="13">
        <f t="shared" si="88"/>
        <v>837.85745599999996</v>
      </c>
      <c r="BQ511" s="13">
        <f t="shared" si="89"/>
        <v>0</v>
      </c>
      <c r="BR511" s="13">
        <f t="shared" si="90"/>
        <v>0</v>
      </c>
      <c r="BS511" s="13">
        <f t="shared" si="91"/>
        <v>0</v>
      </c>
      <c r="BT511" s="13">
        <f t="shared" si="92"/>
        <v>0</v>
      </c>
      <c r="BU511" s="13">
        <f t="shared" si="93"/>
        <v>0</v>
      </c>
      <c r="BV511" s="13">
        <f t="shared" si="94"/>
        <v>0</v>
      </c>
      <c r="BW511" s="13">
        <f t="shared" si="95"/>
        <v>1085.8961449999999</v>
      </c>
      <c r="BX511" s="13">
        <f t="shared" si="96"/>
        <v>837.85745599999996</v>
      </c>
    </row>
    <row r="512" spans="1:76" x14ac:dyDescent="0.25">
      <c r="A512">
        <v>16</v>
      </c>
      <c r="B512" t="s">
        <v>60</v>
      </c>
      <c r="C512" t="s">
        <v>61</v>
      </c>
      <c r="D512">
        <v>2021</v>
      </c>
      <c r="E512" t="s">
        <v>62</v>
      </c>
      <c r="F512" t="s">
        <v>63</v>
      </c>
      <c r="G512">
        <v>2</v>
      </c>
      <c r="H512" t="s">
        <v>64</v>
      </c>
      <c r="I512" t="s">
        <v>3668</v>
      </c>
      <c r="J512" t="s">
        <v>893</v>
      </c>
      <c r="K512" t="s">
        <v>894</v>
      </c>
      <c r="L512" t="s">
        <v>4105</v>
      </c>
      <c r="M512" t="s">
        <v>895</v>
      </c>
      <c r="N512" s="1" t="s">
        <v>136</v>
      </c>
      <c r="O512" t="s">
        <v>137</v>
      </c>
      <c r="P512" s="1" t="s">
        <v>661</v>
      </c>
      <c r="Q512" t="s">
        <v>662</v>
      </c>
      <c r="R512" t="s">
        <v>3806</v>
      </c>
      <c r="S512" t="s">
        <v>1008</v>
      </c>
      <c r="T512">
        <v>25</v>
      </c>
      <c r="U512">
        <v>4</v>
      </c>
      <c r="V512" t="s">
        <v>1015</v>
      </c>
      <c r="W512">
        <v>1</v>
      </c>
      <c r="X512" t="s">
        <v>74</v>
      </c>
      <c r="Y512">
        <v>1</v>
      </c>
      <c r="Z512" t="s">
        <v>75</v>
      </c>
      <c r="AA512">
        <v>1</v>
      </c>
      <c r="AB512" s="3">
        <v>0</v>
      </c>
      <c r="AC512" s="3">
        <v>0</v>
      </c>
      <c r="AD512" s="3">
        <v>0</v>
      </c>
      <c r="AE512" s="3">
        <v>28900</v>
      </c>
      <c r="AF512" s="3">
        <v>0</v>
      </c>
      <c r="AG512" s="3">
        <v>0</v>
      </c>
      <c r="AH512" s="3">
        <v>7500</v>
      </c>
      <c r="AI512" s="3">
        <v>0</v>
      </c>
      <c r="AJ512" s="3">
        <v>0</v>
      </c>
      <c r="AK512" s="3">
        <v>1000</v>
      </c>
      <c r="AL512" s="3">
        <v>0</v>
      </c>
      <c r="AM512" s="3">
        <v>0</v>
      </c>
      <c r="AN512" s="3">
        <v>1000</v>
      </c>
      <c r="AO512" s="3">
        <v>0</v>
      </c>
      <c r="AP512" s="3">
        <v>0</v>
      </c>
      <c r="AQ512" s="3">
        <v>38400</v>
      </c>
      <c r="AR512" s="3">
        <v>0</v>
      </c>
      <c r="AS512" s="3">
        <v>0</v>
      </c>
      <c r="AT512" s="4">
        <v>0</v>
      </c>
      <c r="AU512" s="4">
        <v>0</v>
      </c>
      <c r="AV512" s="3">
        <v>0</v>
      </c>
      <c r="AW512" s="4">
        <v>837857456</v>
      </c>
      <c r="AX512" s="4">
        <v>0</v>
      </c>
      <c r="AY512" s="3">
        <v>0</v>
      </c>
      <c r="AZ512" s="4">
        <v>1841051000</v>
      </c>
      <c r="BA512" s="4">
        <v>0</v>
      </c>
      <c r="BB512" s="3">
        <v>0</v>
      </c>
      <c r="BC512" s="4">
        <v>954439607</v>
      </c>
      <c r="BD512" s="4">
        <v>0</v>
      </c>
      <c r="BE512" s="3">
        <v>0</v>
      </c>
      <c r="BF512" s="4">
        <v>48959634</v>
      </c>
      <c r="BG512" s="4">
        <v>0</v>
      </c>
      <c r="BH512" s="3">
        <v>0</v>
      </c>
      <c r="BI512" s="4">
        <v>3682307697</v>
      </c>
      <c r="BJ512" s="4">
        <v>0</v>
      </c>
      <c r="BK512" s="3">
        <v>0</v>
      </c>
      <c r="BM512" s="13">
        <f t="shared" si="85"/>
        <v>0</v>
      </c>
      <c r="BN512" s="13">
        <f t="shared" si="86"/>
        <v>0</v>
      </c>
      <c r="BO512" s="13">
        <f t="shared" si="87"/>
        <v>837.85745599999996</v>
      </c>
      <c r="BP512" s="13">
        <f t="shared" si="88"/>
        <v>0</v>
      </c>
      <c r="BQ512" s="13">
        <f t="shared" si="89"/>
        <v>1841.0509999999999</v>
      </c>
      <c r="BR512" s="13">
        <f t="shared" si="90"/>
        <v>0</v>
      </c>
      <c r="BS512" s="13">
        <f t="shared" si="91"/>
        <v>954.43960700000002</v>
      </c>
      <c r="BT512" s="13">
        <f t="shared" si="92"/>
        <v>0</v>
      </c>
      <c r="BU512" s="13">
        <f t="shared" si="93"/>
        <v>48.959634000000001</v>
      </c>
      <c r="BV512" s="13">
        <f t="shared" si="94"/>
        <v>0</v>
      </c>
      <c r="BW512" s="13">
        <f t="shared" si="95"/>
        <v>3682.3076970000002</v>
      </c>
      <c r="BX512" s="13">
        <f t="shared" si="96"/>
        <v>0</v>
      </c>
    </row>
    <row r="513" spans="1:76" x14ac:dyDescent="0.25">
      <c r="A513">
        <v>16</v>
      </c>
      <c r="B513" t="s">
        <v>60</v>
      </c>
      <c r="C513" t="s">
        <v>61</v>
      </c>
      <c r="D513">
        <v>2021</v>
      </c>
      <c r="E513" t="s">
        <v>62</v>
      </c>
      <c r="F513" t="s">
        <v>63</v>
      </c>
      <c r="G513">
        <v>2</v>
      </c>
      <c r="H513" t="s">
        <v>64</v>
      </c>
      <c r="I513" t="s">
        <v>3668</v>
      </c>
      <c r="J513" t="s">
        <v>893</v>
      </c>
      <c r="K513" t="s">
        <v>894</v>
      </c>
      <c r="L513" t="s">
        <v>4105</v>
      </c>
      <c r="M513" t="s">
        <v>895</v>
      </c>
      <c r="N513" s="1" t="s">
        <v>136</v>
      </c>
      <c r="O513" t="s">
        <v>137</v>
      </c>
      <c r="P513" s="1" t="s">
        <v>661</v>
      </c>
      <c r="Q513" t="s">
        <v>662</v>
      </c>
      <c r="R513" t="s">
        <v>3807</v>
      </c>
      <c r="S513" t="s">
        <v>1016</v>
      </c>
      <c r="T513">
        <v>23</v>
      </c>
      <c r="U513">
        <v>1</v>
      </c>
      <c r="V513" t="s">
        <v>1017</v>
      </c>
      <c r="W513">
        <v>2</v>
      </c>
      <c r="X513" t="s">
        <v>78</v>
      </c>
      <c r="Y513">
        <v>1</v>
      </c>
      <c r="Z513" t="s">
        <v>75</v>
      </c>
      <c r="AA513">
        <v>1</v>
      </c>
      <c r="AB513" s="3">
        <v>100</v>
      </c>
      <c r="AC513" s="3">
        <v>100</v>
      </c>
      <c r="AD513" s="3">
        <v>100</v>
      </c>
      <c r="AE513" s="3">
        <v>100</v>
      </c>
      <c r="AF513" s="3">
        <v>100</v>
      </c>
      <c r="AG513" s="3">
        <v>100</v>
      </c>
      <c r="AH513" s="3">
        <v>100</v>
      </c>
      <c r="AI513" s="3">
        <v>0</v>
      </c>
      <c r="AJ513" s="3">
        <v>0</v>
      </c>
      <c r="AK513" s="3">
        <v>100</v>
      </c>
      <c r="AL513" s="3">
        <v>0</v>
      </c>
      <c r="AM513" s="3">
        <v>0</v>
      </c>
      <c r="AN513" s="3">
        <v>100</v>
      </c>
      <c r="AO513" s="3">
        <v>0</v>
      </c>
      <c r="AP513" s="3">
        <v>0</v>
      </c>
      <c r="AQ513" s="3" t="s">
        <v>79</v>
      </c>
      <c r="AR513" s="3" t="s">
        <v>79</v>
      </c>
      <c r="AS513" s="3" t="s">
        <v>79</v>
      </c>
      <c r="AT513" s="4">
        <v>1912660000</v>
      </c>
      <c r="AU513" s="4">
        <v>1141227562</v>
      </c>
      <c r="AV513" s="3">
        <v>59.67</v>
      </c>
      <c r="AW513" s="4">
        <v>6743625000</v>
      </c>
      <c r="AX513" s="4">
        <v>5496247950</v>
      </c>
      <c r="AY513" s="3">
        <v>81.5</v>
      </c>
      <c r="AZ513" s="4">
        <v>7472762000</v>
      </c>
      <c r="BA513" s="4">
        <v>0</v>
      </c>
      <c r="BB513" s="3">
        <v>0</v>
      </c>
      <c r="BC513" s="4">
        <v>5397150000</v>
      </c>
      <c r="BD513" s="4">
        <v>0</v>
      </c>
      <c r="BE513" s="3">
        <v>0</v>
      </c>
      <c r="BF513" s="4">
        <v>2242017500</v>
      </c>
      <c r="BG513" s="4">
        <v>0</v>
      </c>
      <c r="BH513" s="3">
        <v>0</v>
      </c>
      <c r="BI513" s="4">
        <v>23768214500</v>
      </c>
      <c r="BJ513" s="4">
        <v>6637475512</v>
      </c>
      <c r="BK513" s="3">
        <v>27.93</v>
      </c>
      <c r="BM513" s="13">
        <f t="shared" si="85"/>
        <v>1912.66</v>
      </c>
      <c r="BN513" s="13">
        <f t="shared" si="86"/>
        <v>1141.227562</v>
      </c>
      <c r="BO513" s="13">
        <f t="shared" si="87"/>
        <v>6743.625</v>
      </c>
      <c r="BP513" s="13">
        <f t="shared" si="88"/>
        <v>5496.2479499999999</v>
      </c>
      <c r="BQ513" s="13">
        <f t="shared" si="89"/>
        <v>7472.7619999999997</v>
      </c>
      <c r="BR513" s="13">
        <f t="shared" si="90"/>
        <v>0</v>
      </c>
      <c r="BS513" s="13">
        <f t="shared" si="91"/>
        <v>5397.15</v>
      </c>
      <c r="BT513" s="13">
        <f t="shared" si="92"/>
        <v>0</v>
      </c>
      <c r="BU513" s="13">
        <f t="shared" si="93"/>
        <v>2242.0174999999999</v>
      </c>
      <c r="BV513" s="13">
        <f t="shared" si="94"/>
        <v>0</v>
      </c>
      <c r="BW513" s="13">
        <f t="shared" si="95"/>
        <v>23768.214500000002</v>
      </c>
      <c r="BX513" s="13">
        <f t="shared" si="96"/>
        <v>6637.475512</v>
      </c>
    </row>
    <row r="514" spans="1:76" x14ac:dyDescent="0.25">
      <c r="A514">
        <v>16</v>
      </c>
      <c r="B514" t="s">
        <v>60</v>
      </c>
      <c r="C514" t="s">
        <v>61</v>
      </c>
      <c r="D514">
        <v>2021</v>
      </c>
      <c r="E514" t="s">
        <v>62</v>
      </c>
      <c r="F514" t="s">
        <v>63</v>
      </c>
      <c r="G514">
        <v>2</v>
      </c>
      <c r="H514" t="s">
        <v>64</v>
      </c>
      <c r="I514" t="s">
        <v>3668</v>
      </c>
      <c r="J514" t="s">
        <v>893</v>
      </c>
      <c r="K514" t="s">
        <v>894</v>
      </c>
      <c r="L514" t="s">
        <v>4105</v>
      </c>
      <c r="M514" t="s">
        <v>895</v>
      </c>
      <c r="N514" s="1" t="s">
        <v>136</v>
      </c>
      <c r="O514" t="s">
        <v>137</v>
      </c>
      <c r="P514" s="1" t="s">
        <v>661</v>
      </c>
      <c r="Q514" t="s">
        <v>662</v>
      </c>
      <c r="R514" t="s">
        <v>3807</v>
      </c>
      <c r="S514" t="s">
        <v>1016</v>
      </c>
      <c r="T514">
        <v>23</v>
      </c>
      <c r="U514">
        <v>2</v>
      </c>
      <c r="V514" t="s">
        <v>1018</v>
      </c>
      <c r="W514">
        <v>2</v>
      </c>
      <c r="X514" t="s">
        <v>78</v>
      </c>
      <c r="Y514">
        <v>1</v>
      </c>
      <c r="Z514" t="s">
        <v>75</v>
      </c>
      <c r="AA514">
        <v>1</v>
      </c>
      <c r="AB514" s="3">
        <v>100</v>
      </c>
      <c r="AC514" s="3">
        <v>100</v>
      </c>
      <c r="AD514" s="3">
        <v>100</v>
      </c>
      <c r="AE514" s="3">
        <v>100</v>
      </c>
      <c r="AF514" s="3">
        <v>100</v>
      </c>
      <c r="AG514" s="3">
        <v>100</v>
      </c>
      <c r="AH514" s="3">
        <v>100</v>
      </c>
      <c r="AI514" s="3">
        <v>0</v>
      </c>
      <c r="AJ514" s="3">
        <v>0</v>
      </c>
      <c r="AK514" s="3">
        <v>100</v>
      </c>
      <c r="AL514" s="3">
        <v>0</v>
      </c>
      <c r="AM514" s="3">
        <v>0</v>
      </c>
      <c r="AN514" s="3">
        <v>100</v>
      </c>
      <c r="AO514" s="3">
        <v>0</v>
      </c>
      <c r="AP514" s="3">
        <v>0</v>
      </c>
      <c r="AQ514" s="3" t="s">
        <v>79</v>
      </c>
      <c r="AR514" s="3" t="s">
        <v>79</v>
      </c>
      <c r="AS514" s="3" t="s">
        <v>79</v>
      </c>
      <c r="AT514" s="4">
        <v>1345740000</v>
      </c>
      <c r="AU514" s="4">
        <v>1283145600</v>
      </c>
      <c r="AV514" s="3">
        <v>95.35</v>
      </c>
      <c r="AW514" s="4">
        <v>844775000</v>
      </c>
      <c r="AX514" s="4">
        <v>801948333</v>
      </c>
      <c r="AY514" s="3">
        <v>94.93</v>
      </c>
      <c r="AZ514" s="4">
        <v>993717000</v>
      </c>
      <c r="BA514" s="4">
        <v>0</v>
      </c>
      <c r="BB514" s="3">
        <v>0</v>
      </c>
      <c r="BC514" s="4">
        <v>1217850000</v>
      </c>
      <c r="BD514" s="4">
        <v>0</v>
      </c>
      <c r="BE514" s="3">
        <v>0</v>
      </c>
      <c r="BF514" s="4">
        <v>431982500</v>
      </c>
      <c r="BG514" s="4">
        <v>0</v>
      </c>
      <c r="BH514" s="3">
        <v>0</v>
      </c>
      <c r="BI514" s="4">
        <v>4834064500</v>
      </c>
      <c r="BJ514" s="4">
        <v>2085093933</v>
      </c>
      <c r="BK514" s="3">
        <v>43.13</v>
      </c>
      <c r="BM514" s="13">
        <f t="shared" si="85"/>
        <v>1345.74</v>
      </c>
      <c r="BN514" s="13">
        <f t="shared" si="86"/>
        <v>1283.1456000000001</v>
      </c>
      <c r="BO514" s="13">
        <f t="shared" si="87"/>
        <v>844.77499999999998</v>
      </c>
      <c r="BP514" s="13">
        <f t="shared" si="88"/>
        <v>801.94833300000005</v>
      </c>
      <c r="BQ514" s="13">
        <f t="shared" si="89"/>
        <v>993.71699999999998</v>
      </c>
      <c r="BR514" s="13">
        <f t="shared" si="90"/>
        <v>0</v>
      </c>
      <c r="BS514" s="13">
        <f t="shared" si="91"/>
        <v>1217.8499999999999</v>
      </c>
      <c r="BT514" s="13">
        <f t="shared" si="92"/>
        <v>0</v>
      </c>
      <c r="BU514" s="13">
        <f t="shared" si="93"/>
        <v>431.98250000000002</v>
      </c>
      <c r="BV514" s="13">
        <f t="shared" si="94"/>
        <v>0</v>
      </c>
      <c r="BW514" s="13">
        <f t="shared" si="95"/>
        <v>4834.0645000000004</v>
      </c>
      <c r="BX514" s="13">
        <f t="shared" si="96"/>
        <v>2085.0939330000001</v>
      </c>
    </row>
    <row r="515" spans="1:76" x14ac:dyDescent="0.25">
      <c r="A515">
        <v>16</v>
      </c>
      <c r="B515" t="s">
        <v>60</v>
      </c>
      <c r="C515" t="s">
        <v>61</v>
      </c>
      <c r="D515">
        <v>2021</v>
      </c>
      <c r="E515" t="s">
        <v>62</v>
      </c>
      <c r="F515" t="s">
        <v>63</v>
      </c>
      <c r="G515">
        <v>2</v>
      </c>
      <c r="H515" t="s">
        <v>64</v>
      </c>
      <c r="I515" t="s">
        <v>3668</v>
      </c>
      <c r="J515" t="s">
        <v>893</v>
      </c>
      <c r="K515" t="s">
        <v>894</v>
      </c>
      <c r="L515" t="s">
        <v>4105</v>
      </c>
      <c r="M515" t="s">
        <v>895</v>
      </c>
      <c r="N515" s="1" t="s">
        <v>68</v>
      </c>
      <c r="O515" t="s">
        <v>69</v>
      </c>
      <c r="P515" s="1" t="s">
        <v>154</v>
      </c>
      <c r="Q515" t="s">
        <v>155</v>
      </c>
      <c r="R515" t="s">
        <v>3808</v>
      </c>
      <c r="S515" t="s">
        <v>1019</v>
      </c>
      <c r="T515">
        <v>18</v>
      </c>
      <c r="U515">
        <v>2</v>
      </c>
      <c r="V515" t="s">
        <v>1020</v>
      </c>
      <c r="W515">
        <v>1</v>
      </c>
      <c r="X515" t="s">
        <v>74</v>
      </c>
      <c r="Y515">
        <v>1</v>
      </c>
      <c r="Z515" t="s">
        <v>75</v>
      </c>
      <c r="AA515">
        <v>1</v>
      </c>
      <c r="AB515" s="3">
        <v>1</v>
      </c>
      <c r="AC515" s="3">
        <v>1</v>
      </c>
      <c r="AD515" s="3">
        <v>100</v>
      </c>
      <c r="AE515" s="3">
        <v>1</v>
      </c>
      <c r="AF515" s="3">
        <v>0.8</v>
      </c>
      <c r="AG515" s="3">
        <v>80</v>
      </c>
      <c r="AH515" s="3">
        <v>1</v>
      </c>
      <c r="AI515" s="3">
        <v>0</v>
      </c>
      <c r="AJ515" s="3">
        <v>0</v>
      </c>
      <c r="AK515" s="3">
        <v>1</v>
      </c>
      <c r="AL515" s="3">
        <v>0</v>
      </c>
      <c r="AM515" s="3">
        <v>0</v>
      </c>
      <c r="AN515" s="3">
        <v>1</v>
      </c>
      <c r="AO515" s="3">
        <v>0</v>
      </c>
      <c r="AP515" s="3">
        <v>0</v>
      </c>
      <c r="AQ515" s="3">
        <v>5</v>
      </c>
      <c r="AR515" s="3">
        <v>1.8</v>
      </c>
      <c r="AS515" s="3">
        <v>36</v>
      </c>
      <c r="AT515" s="4">
        <v>36750000</v>
      </c>
      <c r="AU515" s="4">
        <v>36750000</v>
      </c>
      <c r="AV515" s="3">
        <v>100</v>
      </c>
      <c r="AW515" s="4">
        <v>283507200</v>
      </c>
      <c r="AX515" s="4">
        <v>265277200</v>
      </c>
      <c r="AY515" s="3">
        <v>93.57</v>
      </c>
      <c r="AZ515" s="4">
        <v>256312000</v>
      </c>
      <c r="BA515" s="4">
        <v>0</v>
      </c>
      <c r="BB515" s="3">
        <v>0</v>
      </c>
      <c r="BC515" s="4">
        <v>268936539</v>
      </c>
      <c r="BD515" s="4">
        <v>0</v>
      </c>
      <c r="BE515" s="3">
        <v>0</v>
      </c>
      <c r="BF515" s="4">
        <v>274577267</v>
      </c>
      <c r="BG515" s="4">
        <v>0</v>
      </c>
      <c r="BH515" s="3">
        <v>0</v>
      </c>
      <c r="BI515" s="4">
        <v>1120083006</v>
      </c>
      <c r="BJ515" s="4">
        <v>302027200</v>
      </c>
      <c r="BK515" s="3">
        <v>26.96</v>
      </c>
      <c r="BM515" s="13">
        <f t="shared" ref="BM515:BM578" si="97">AT515 / 1000000</f>
        <v>36.75</v>
      </c>
      <c r="BN515" s="13">
        <f t="shared" ref="BN515:BN578" si="98">AU515 / 1000000</f>
        <v>36.75</v>
      </c>
      <c r="BO515" s="13">
        <f t="shared" ref="BO515:BO578" si="99">AW515 / 1000000</f>
        <v>283.50720000000001</v>
      </c>
      <c r="BP515" s="13">
        <f t="shared" ref="BP515:BP578" si="100">AX515 / 1000000</f>
        <v>265.27719999999999</v>
      </c>
      <c r="BQ515" s="13">
        <f t="shared" ref="BQ515:BQ578" si="101">AZ515 / 1000000</f>
        <v>256.31200000000001</v>
      </c>
      <c r="BR515" s="13">
        <f t="shared" ref="BR515:BR578" si="102">BA515 / 1000000</f>
        <v>0</v>
      </c>
      <c r="BS515" s="13">
        <f t="shared" ref="BS515:BS578" si="103">BC515 / 1000000</f>
        <v>268.93653899999998</v>
      </c>
      <c r="BT515" s="13">
        <f t="shared" ref="BT515:BT578" si="104">BD515 / 1000000</f>
        <v>0</v>
      </c>
      <c r="BU515" s="13">
        <f t="shared" ref="BU515:BU578" si="105">BF515 / 1000000</f>
        <v>274.57726700000001</v>
      </c>
      <c r="BV515" s="13">
        <f t="shared" ref="BV515:BV578" si="106">BG515 / 1000000</f>
        <v>0</v>
      </c>
      <c r="BW515" s="13">
        <f t="shared" ref="BW515:BW578" si="107">BM515+BO515+BQ515+BS515+BU515</f>
        <v>1120.0830059999998</v>
      </c>
      <c r="BX515" s="13">
        <f t="shared" ref="BX515:BX578" si="108">BN515+BP515+BR515+BT515+BV515</f>
        <v>302.02719999999999</v>
      </c>
    </row>
    <row r="516" spans="1:76" x14ac:dyDescent="0.25">
      <c r="A516">
        <v>16</v>
      </c>
      <c r="B516" t="s">
        <v>60</v>
      </c>
      <c r="C516" t="s">
        <v>61</v>
      </c>
      <c r="D516">
        <v>2021</v>
      </c>
      <c r="E516" t="s">
        <v>62</v>
      </c>
      <c r="F516" t="s">
        <v>63</v>
      </c>
      <c r="G516">
        <v>2</v>
      </c>
      <c r="H516" t="s">
        <v>64</v>
      </c>
      <c r="I516" t="s">
        <v>3668</v>
      </c>
      <c r="J516" t="s">
        <v>893</v>
      </c>
      <c r="K516" t="s">
        <v>894</v>
      </c>
      <c r="L516" t="s">
        <v>4105</v>
      </c>
      <c r="M516" t="s">
        <v>895</v>
      </c>
      <c r="N516" s="1" t="s">
        <v>68</v>
      </c>
      <c r="O516" t="s">
        <v>69</v>
      </c>
      <c r="P516" s="1" t="s">
        <v>154</v>
      </c>
      <c r="Q516" t="s">
        <v>155</v>
      </c>
      <c r="R516" t="s">
        <v>3808</v>
      </c>
      <c r="S516" t="s">
        <v>1019</v>
      </c>
      <c r="T516">
        <v>18</v>
      </c>
      <c r="U516">
        <v>3</v>
      </c>
      <c r="V516" t="s">
        <v>1021</v>
      </c>
      <c r="W516">
        <v>1</v>
      </c>
      <c r="X516" t="s">
        <v>74</v>
      </c>
      <c r="Y516">
        <v>1</v>
      </c>
      <c r="Z516" t="s">
        <v>75</v>
      </c>
      <c r="AA516">
        <v>1</v>
      </c>
      <c r="AB516" s="3">
        <v>0</v>
      </c>
      <c r="AC516" s="3">
        <v>0</v>
      </c>
      <c r="AD516" s="3">
        <v>0</v>
      </c>
      <c r="AE516" s="3">
        <v>0.5</v>
      </c>
      <c r="AF516" s="3">
        <v>0.37</v>
      </c>
      <c r="AG516" s="3">
        <v>74</v>
      </c>
      <c r="AH516" s="3">
        <v>0.5</v>
      </c>
      <c r="AI516" s="3">
        <v>0</v>
      </c>
      <c r="AJ516" s="3">
        <v>0</v>
      </c>
      <c r="AK516" s="3">
        <v>0.5</v>
      </c>
      <c r="AL516" s="3">
        <v>0</v>
      </c>
      <c r="AM516" s="3">
        <v>0</v>
      </c>
      <c r="AN516" s="3">
        <v>0.5</v>
      </c>
      <c r="AO516" s="3">
        <v>0</v>
      </c>
      <c r="AP516" s="3">
        <v>0</v>
      </c>
      <c r="AQ516" s="3">
        <v>2</v>
      </c>
      <c r="AR516" s="3">
        <v>0.37</v>
      </c>
      <c r="AS516" s="3">
        <v>18.5</v>
      </c>
      <c r="AT516" s="4">
        <v>0</v>
      </c>
      <c r="AU516" s="4">
        <v>0</v>
      </c>
      <c r="AV516" s="3">
        <v>0</v>
      </c>
      <c r="AW516" s="4">
        <v>4000000</v>
      </c>
      <c r="AX516" s="4">
        <v>4000000</v>
      </c>
      <c r="AY516" s="3">
        <v>100</v>
      </c>
      <c r="AZ516" s="4">
        <v>82915000</v>
      </c>
      <c r="BA516" s="4">
        <v>0</v>
      </c>
      <c r="BB516" s="3">
        <v>0</v>
      </c>
      <c r="BC516" s="4">
        <v>54451935</v>
      </c>
      <c r="BD516" s="4">
        <v>0</v>
      </c>
      <c r="BE516" s="3">
        <v>0</v>
      </c>
      <c r="BF516" s="4">
        <v>53875493</v>
      </c>
      <c r="BG516" s="4">
        <v>0</v>
      </c>
      <c r="BH516" s="3">
        <v>0</v>
      </c>
      <c r="BI516" s="4">
        <v>195242428</v>
      </c>
      <c r="BJ516" s="4">
        <v>4000000</v>
      </c>
      <c r="BK516" s="3">
        <v>2.0499999999999998</v>
      </c>
      <c r="BM516" s="13">
        <f t="shared" si="97"/>
        <v>0</v>
      </c>
      <c r="BN516" s="13">
        <f t="shared" si="98"/>
        <v>0</v>
      </c>
      <c r="BO516" s="13">
        <f t="shared" si="99"/>
        <v>4</v>
      </c>
      <c r="BP516" s="13">
        <f t="shared" si="100"/>
        <v>4</v>
      </c>
      <c r="BQ516" s="13">
        <f t="shared" si="101"/>
        <v>82.915000000000006</v>
      </c>
      <c r="BR516" s="13">
        <f t="shared" si="102"/>
        <v>0</v>
      </c>
      <c r="BS516" s="13">
        <f t="shared" si="103"/>
        <v>54.451934999999999</v>
      </c>
      <c r="BT516" s="13">
        <f t="shared" si="104"/>
        <v>0</v>
      </c>
      <c r="BU516" s="13">
        <f t="shared" si="105"/>
        <v>53.875492999999999</v>
      </c>
      <c r="BV516" s="13">
        <f t="shared" si="106"/>
        <v>0</v>
      </c>
      <c r="BW516" s="13">
        <f t="shared" si="107"/>
        <v>195.24242800000002</v>
      </c>
      <c r="BX516" s="13">
        <f t="shared" si="108"/>
        <v>4</v>
      </c>
    </row>
    <row r="517" spans="1:76" x14ac:dyDescent="0.25">
      <c r="A517">
        <v>16</v>
      </c>
      <c r="B517" t="s">
        <v>60</v>
      </c>
      <c r="C517" t="s">
        <v>61</v>
      </c>
      <c r="D517">
        <v>2021</v>
      </c>
      <c r="E517" t="s">
        <v>62</v>
      </c>
      <c r="F517" t="s">
        <v>63</v>
      </c>
      <c r="G517">
        <v>2</v>
      </c>
      <c r="H517" t="s">
        <v>64</v>
      </c>
      <c r="I517" t="s">
        <v>3668</v>
      </c>
      <c r="J517" t="s">
        <v>893</v>
      </c>
      <c r="K517" t="s">
        <v>894</v>
      </c>
      <c r="L517" t="s">
        <v>4105</v>
      </c>
      <c r="M517" t="s">
        <v>895</v>
      </c>
      <c r="N517" s="1" t="s">
        <v>68</v>
      </c>
      <c r="O517" t="s">
        <v>69</v>
      </c>
      <c r="P517" s="1" t="s">
        <v>154</v>
      </c>
      <c r="Q517" t="s">
        <v>155</v>
      </c>
      <c r="R517" t="s">
        <v>3808</v>
      </c>
      <c r="S517" t="s">
        <v>1019</v>
      </c>
      <c r="T517">
        <v>18</v>
      </c>
      <c r="U517">
        <v>4</v>
      </c>
      <c r="V517" t="s">
        <v>1022</v>
      </c>
      <c r="W517">
        <v>1</v>
      </c>
      <c r="X517" t="s">
        <v>74</v>
      </c>
      <c r="Y517">
        <v>1</v>
      </c>
      <c r="Z517" t="s">
        <v>75</v>
      </c>
      <c r="AA517">
        <v>1</v>
      </c>
      <c r="AB517" s="3">
        <v>1</v>
      </c>
      <c r="AC517" s="3">
        <v>1</v>
      </c>
      <c r="AD517" s="3">
        <v>100</v>
      </c>
      <c r="AE517" s="3">
        <v>1</v>
      </c>
      <c r="AF517" s="3">
        <v>0.81</v>
      </c>
      <c r="AG517" s="3">
        <v>81</v>
      </c>
      <c r="AH517" s="3">
        <v>1</v>
      </c>
      <c r="AI517" s="3">
        <v>0</v>
      </c>
      <c r="AJ517" s="3">
        <v>0</v>
      </c>
      <c r="AK517" s="3">
        <v>1</v>
      </c>
      <c r="AL517" s="3">
        <v>0</v>
      </c>
      <c r="AM517" s="3">
        <v>0</v>
      </c>
      <c r="AN517" s="3">
        <v>1</v>
      </c>
      <c r="AO517" s="3">
        <v>0</v>
      </c>
      <c r="AP517" s="3">
        <v>0</v>
      </c>
      <c r="AQ517" s="3">
        <v>5</v>
      </c>
      <c r="AR517" s="3">
        <v>1.81</v>
      </c>
      <c r="AS517" s="3">
        <v>36.200000000000003</v>
      </c>
      <c r="AT517" s="4">
        <v>37050000</v>
      </c>
      <c r="AU517" s="4">
        <v>36913333</v>
      </c>
      <c r="AV517" s="3">
        <v>99.62</v>
      </c>
      <c r="AW517" s="4">
        <v>457970000</v>
      </c>
      <c r="AX517" s="4">
        <v>296000000</v>
      </c>
      <c r="AY517" s="3">
        <v>64.63</v>
      </c>
      <c r="AZ517" s="4">
        <v>421614000</v>
      </c>
      <c r="BA517" s="4">
        <v>0</v>
      </c>
      <c r="BB517" s="3">
        <v>0</v>
      </c>
      <c r="BC517" s="4">
        <v>520907788</v>
      </c>
      <c r="BD517" s="4">
        <v>0</v>
      </c>
      <c r="BE517" s="3">
        <v>0</v>
      </c>
      <c r="BF517" s="4">
        <v>315309782</v>
      </c>
      <c r="BG517" s="4">
        <v>0</v>
      </c>
      <c r="BH517" s="3">
        <v>0</v>
      </c>
      <c r="BI517" s="4">
        <v>1752851570</v>
      </c>
      <c r="BJ517" s="4">
        <v>332913333</v>
      </c>
      <c r="BK517" s="3">
        <v>18.989999999999998</v>
      </c>
      <c r="BM517" s="13">
        <f t="shared" si="97"/>
        <v>37.049999999999997</v>
      </c>
      <c r="BN517" s="13">
        <f t="shared" si="98"/>
        <v>36.913333000000002</v>
      </c>
      <c r="BO517" s="13">
        <f t="shared" si="99"/>
        <v>457.97</v>
      </c>
      <c r="BP517" s="13">
        <f t="shared" si="100"/>
        <v>296</v>
      </c>
      <c r="BQ517" s="13">
        <f t="shared" si="101"/>
        <v>421.61399999999998</v>
      </c>
      <c r="BR517" s="13">
        <f t="shared" si="102"/>
        <v>0</v>
      </c>
      <c r="BS517" s="13">
        <f t="shared" si="103"/>
        <v>520.90778799999998</v>
      </c>
      <c r="BT517" s="13">
        <f t="shared" si="104"/>
        <v>0</v>
      </c>
      <c r="BU517" s="13">
        <f t="shared" si="105"/>
        <v>315.30978199999998</v>
      </c>
      <c r="BV517" s="13">
        <f t="shared" si="106"/>
        <v>0</v>
      </c>
      <c r="BW517" s="13">
        <f t="shared" si="107"/>
        <v>1752.85157</v>
      </c>
      <c r="BX517" s="13">
        <f t="shared" si="108"/>
        <v>332.91333300000002</v>
      </c>
    </row>
    <row r="518" spans="1:76" x14ac:dyDescent="0.25">
      <c r="A518">
        <v>16</v>
      </c>
      <c r="B518" t="s">
        <v>60</v>
      </c>
      <c r="C518" t="s">
        <v>61</v>
      </c>
      <c r="D518">
        <v>2021</v>
      </c>
      <c r="E518" t="s">
        <v>62</v>
      </c>
      <c r="F518" t="s">
        <v>63</v>
      </c>
      <c r="G518">
        <v>2</v>
      </c>
      <c r="H518" t="s">
        <v>64</v>
      </c>
      <c r="I518" t="s">
        <v>3668</v>
      </c>
      <c r="J518" t="s">
        <v>893</v>
      </c>
      <c r="K518" t="s">
        <v>894</v>
      </c>
      <c r="L518" t="s">
        <v>4105</v>
      </c>
      <c r="M518" t="s">
        <v>895</v>
      </c>
      <c r="N518" s="1" t="s">
        <v>68</v>
      </c>
      <c r="O518" t="s">
        <v>69</v>
      </c>
      <c r="P518" s="1" t="s">
        <v>154</v>
      </c>
      <c r="Q518" t="s">
        <v>155</v>
      </c>
      <c r="R518" t="s">
        <v>3809</v>
      </c>
      <c r="S518" t="s">
        <v>1023</v>
      </c>
      <c r="T518">
        <v>14</v>
      </c>
      <c r="U518">
        <v>1</v>
      </c>
      <c r="V518" t="s">
        <v>1024</v>
      </c>
      <c r="W518">
        <v>3</v>
      </c>
      <c r="X518" t="s">
        <v>142</v>
      </c>
      <c r="Y518">
        <v>1</v>
      </c>
      <c r="Z518" t="s">
        <v>75</v>
      </c>
      <c r="AA518">
        <v>1</v>
      </c>
      <c r="AB518" s="3">
        <v>15</v>
      </c>
      <c r="AC518" s="3">
        <v>15</v>
      </c>
      <c r="AD518" s="3">
        <v>100</v>
      </c>
      <c r="AE518" s="3">
        <v>35</v>
      </c>
      <c r="AF518" s="3">
        <v>31</v>
      </c>
      <c r="AG518" s="3">
        <v>88.57</v>
      </c>
      <c r="AH518" s="3">
        <v>65</v>
      </c>
      <c r="AI518" s="3">
        <v>0</v>
      </c>
      <c r="AJ518" s="3">
        <v>0</v>
      </c>
      <c r="AK518" s="3">
        <v>85</v>
      </c>
      <c r="AL518" s="3">
        <v>0</v>
      </c>
      <c r="AM518" s="3">
        <v>0</v>
      </c>
      <c r="AN518" s="3">
        <v>100</v>
      </c>
      <c r="AO518" s="3">
        <v>0</v>
      </c>
      <c r="AP518" s="3">
        <v>0</v>
      </c>
      <c r="AQ518" s="3" t="s">
        <v>79</v>
      </c>
      <c r="AR518" s="3" t="s">
        <v>79</v>
      </c>
      <c r="AS518" s="3" t="s">
        <v>79</v>
      </c>
      <c r="AT518" s="4">
        <v>92618663</v>
      </c>
      <c r="AU518" s="4">
        <v>92618663</v>
      </c>
      <c r="AV518" s="3">
        <v>100</v>
      </c>
      <c r="AW518" s="4">
        <v>1190672000</v>
      </c>
      <c r="AX518" s="4">
        <v>265900000</v>
      </c>
      <c r="AY518" s="3">
        <v>22.33</v>
      </c>
      <c r="AZ518" s="4">
        <v>177675000</v>
      </c>
      <c r="BA518" s="4">
        <v>0</v>
      </c>
      <c r="BB518" s="3">
        <v>0</v>
      </c>
      <c r="BC518" s="4">
        <v>200000000</v>
      </c>
      <c r="BD518" s="4">
        <v>0</v>
      </c>
      <c r="BE518" s="3">
        <v>0</v>
      </c>
      <c r="BF518" s="4">
        <v>35796706</v>
      </c>
      <c r="BG518" s="4">
        <v>0</v>
      </c>
      <c r="BH518" s="3">
        <v>0</v>
      </c>
      <c r="BI518" s="4">
        <v>1696762369</v>
      </c>
      <c r="BJ518" s="4">
        <v>358518663</v>
      </c>
      <c r="BK518" s="3">
        <v>21.13</v>
      </c>
      <c r="BM518" s="13">
        <f t="shared" si="97"/>
        <v>92.618662999999998</v>
      </c>
      <c r="BN518" s="13">
        <f t="shared" si="98"/>
        <v>92.618662999999998</v>
      </c>
      <c r="BO518" s="13">
        <f t="shared" si="99"/>
        <v>1190.672</v>
      </c>
      <c r="BP518" s="13">
        <f t="shared" si="100"/>
        <v>265.89999999999998</v>
      </c>
      <c r="BQ518" s="13">
        <f t="shared" si="101"/>
        <v>177.67500000000001</v>
      </c>
      <c r="BR518" s="13">
        <f t="shared" si="102"/>
        <v>0</v>
      </c>
      <c r="BS518" s="13">
        <f t="shared" si="103"/>
        <v>200</v>
      </c>
      <c r="BT518" s="13">
        <f t="shared" si="104"/>
        <v>0</v>
      </c>
      <c r="BU518" s="13">
        <f t="shared" si="105"/>
        <v>35.796706</v>
      </c>
      <c r="BV518" s="13">
        <f t="shared" si="106"/>
        <v>0</v>
      </c>
      <c r="BW518" s="13">
        <f t="shared" si="107"/>
        <v>1696.762369</v>
      </c>
      <c r="BX518" s="13">
        <f t="shared" si="108"/>
        <v>358.51866299999995</v>
      </c>
    </row>
    <row r="519" spans="1:76" x14ac:dyDescent="0.25">
      <c r="A519">
        <v>16</v>
      </c>
      <c r="B519" t="s">
        <v>60</v>
      </c>
      <c r="C519" t="s">
        <v>61</v>
      </c>
      <c r="D519">
        <v>2021</v>
      </c>
      <c r="E519" t="s">
        <v>62</v>
      </c>
      <c r="F519" t="s">
        <v>63</v>
      </c>
      <c r="G519">
        <v>2</v>
      </c>
      <c r="H519" t="s">
        <v>64</v>
      </c>
      <c r="I519" t="s">
        <v>3668</v>
      </c>
      <c r="J519" t="s">
        <v>893</v>
      </c>
      <c r="K519" t="s">
        <v>894</v>
      </c>
      <c r="L519" t="s">
        <v>4105</v>
      </c>
      <c r="M519" t="s">
        <v>895</v>
      </c>
      <c r="N519" s="1" t="s">
        <v>68</v>
      </c>
      <c r="O519" t="s">
        <v>69</v>
      </c>
      <c r="P519" s="1" t="s">
        <v>154</v>
      </c>
      <c r="Q519" t="s">
        <v>155</v>
      </c>
      <c r="R519" t="s">
        <v>3809</v>
      </c>
      <c r="S519" t="s">
        <v>1023</v>
      </c>
      <c r="T519">
        <v>14</v>
      </c>
      <c r="U519">
        <v>2</v>
      </c>
      <c r="V519" t="s">
        <v>1025</v>
      </c>
      <c r="W519">
        <v>3</v>
      </c>
      <c r="X519" t="s">
        <v>142</v>
      </c>
      <c r="Y519">
        <v>1</v>
      </c>
      <c r="Z519" t="s">
        <v>75</v>
      </c>
      <c r="AA519">
        <v>1</v>
      </c>
      <c r="AB519" s="3">
        <v>15</v>
      </c>
      <c r="AC519" s="3">
        <v>15</v>
      </c>
      <c r="AD519" s="3">
        <v>100</v>
      </c>
      <c r="AE519" s="3">
        <v>35</v>
      </c>
      <c r="AF519" s="3">
        <v>31</v>
      </c>
      <c r="AG519" s="3">
        <v>88.57</v>
      </c>
      <c r="AH519" s="3">
        <v>65</v>
      </c>
      <c r="AI519" s="3">
        <v>0</v>
      </c>
      <c r="AJ519" s="3">
        <v>0</v>
      </c>
      <c r="AK519" s="3">
        <v>85</v>
      </c>
      <c r="AL519" s="3">
        <v>0</v>
      </c>
      <c r="AM519" s="3">
        <v>0</v>
      </c>
      <c r="AN519" s="3">
        <v>100</v>
      </c>
      <c r="AO519" s="3">
        <v>0</v>
      </c>
      <c r="AP519" s="3">
        <v>0</v>
      </c>
      <c r="AQ519" s="3" t="s">
        <v>79</v>
      </c>
      <c r="AR519" s="3" t="s">
        <v>79</v>
      </c>
      <c r="AS519" s="3" t="s">
        <v>79</v>
      </c>
      <c r="AT519" s="4">
        <v>60000000</v>
      </c>
      <c r="AU519" s="4">
        <v>60000000</v>
      </c>
      <c r="AV519" s="3">
        <v>100</v>
      </c>
      <c r="AW519" s="4">
        <v>146250000</v>
      </c>
      <c r="AX519" s="4">
        <v>146250000</v>
      </c>
      <c r="AY519" s="3">
        <v>100</v>
      </c>
      <c r="AZ519" s="4">
        <v>1086398000</v>
      </c>
      <c r="BA519" s="4">
        <v>0</v>
      </c>
      <c r="BB519" s="3">
        <v>0</v>
      </c>
      <c r="BC519" s="4">
        <v>188495406</v>
      </c>
      <c r="BD519" s="4">
        <v>0</v>
      </c>
      <c r="BE519" s="3">
        <v>0</v>
      </c>
      <c r="BF519" s="4">
        <v>194150268</v>
      </c>
      <c r="BG519" s="4">
        <v>0</v>
      </c>
      <c r="BH519" s="3">
        <v>0</v>
      </c>
      <c r="BI519" s="4">
        <v>1675293674</v>
      </c>
      <c r="BJ519" s="4">
        <v>206250000</v>
      </c>
      <c r="BK519" s="3">
        <v>12.31</v>
      </c>
      <c r="BM519" s="13">
        <f t="shared" si="97"/>
        <v>60</v>
      </c>
      <c r="BN519" s="13">
        <f t="shared" si="98"/>
        <v>60</v>
      </c>
      <c r="BO519" s="13">
        <f t="shared" si="99"/>
        <v>146.25</v>
      </c>
      <c r="BP519" s="13">
        <f t="shared" si="100"/>
        <v>146.25</v>
      </c>
      <c r="BQ519" s="13">
        <f t="shared" si="101"/>
        <v>1086.3979999999999</v>
      </c>
      <c r="BR519" s="13">
        <f t="shared" si="102"/>
        <v>0</v>
      </c>
      <c r="BS519" s="13">
        <f t="shared" si="103"/>
        <v>188.495406</v>
      </c>
      <c r="BT519" s="13">
        <f t="shared" si="104"/>
        <v>0</v>
      </c>
      <c r="BU519" s="13">
        <f t="shared" si="105"/>
        <v>194.15026800000001</v>
      </c>
      <c r="BV519" s="13">
        <f t="shared" si="106"/>
        <v>0</v>
      </c>
      <c r="BW519" s="13">
        <f t="shared" si="107"/>
        <v>1675.293674</v>
      </c>
      <c r="BX519" s="13">
        <f t="shared" si="108"/>
        <v>206.25</v>
      </c>
    </row>
    <row r="520" spans="1:76" x14ac:dyDescent="0.25">
      <c r="A520">
        <v>16</v>
      </c>
      <c r="B520" t="s">
        <v>60</v>
      </c>
      <c r="C520" t="s">
        <v>61</v>
      </c>
      <c r="D520">
        <v>2021</v>
      </c>
      <c r="E520" t="s">
        <v>62</v>
      </c>
      <c r="F520" t="s">
        <v>63</v>
      </c>
      <c r="G520">
        <v>2</v>
      </c>
      <c r="H520" t="s">
        <v>64</v>
      </c>
      <c r="I520" t="s">
        <v>3668</v>
      </c>
      <c r="J520" t="s">
        <v>893</v>
      </c>
      <c r="K520" t="s">
        <v>894</v>
      </c>
      <c r="L520" t="s">
        <v>4105</v>
      </c>
      <c r="M520" t="s">
        <v>895</v>
      </c>
      <c r="N520" s="1" t="s">
        <v>68</v>
      </c>
      <c r="O520" t="s">
        <v>69</v>
      </c>
      <c r="P520" s="1" t="s">
        <v>331</v>
      </c>
      <c r="Q520" t="s">
        <v>332</v>
      </c>
      <c r="R520" t="s">
        <v>3810</v>
      </c>
      <c r="S520" t="s">
        <v>1026</v>
      </c>
      <c r="T520">
        <v>19</v>
      </c>
      <c r="U520">
        <v>1</v>
      </c>
      <c r="V520" t="s">
        <v>1027</v>
      </c>
      <c r="W520">
        <v>3</v>
      </c>
      <c r="X520" t="s">
        <v>142</v>
      </c>
      <c r="Y520">
        <v>1</v>
      </c>
      <c r="Z520" t="s">
        <v>75</v>
      </c>
      <c r="AA520">
        <v>1</v>
      </c>
      <c r="AB520" s="3">
        <v>0.15</v>
      </c>
      <c r="AC520" s="3">
        <v>0.15</v>
      </c>
      <c r="AD520" s="3">
        <v>100</v>
      </c>
      <c r="AE520" s="3">
        <v>0.35</v>
      </c>
      <c r="AF520" s="3">
        <v>0.31</v>
      </c>
      <c r="AG520" s="3">
        <v>88.57</v>
      </c>
      <c r="AH520" s="3">
        <v>0.65</v>
      </c>
      <c r="AI520" s="3">
        <v>0</v>
      </c>
      <c r="AJ520" s="3">
        <v>0</v>
      </c>
      <c r="AK520" s="3">
        <v>0.85</v>
      </c>
      <c r="AL520" s="3">
        <v>0</v>
      </c>
      <c r="AM520" s="3">
        <v>0</v>
      </c>
      <c r="AN520" s="3">
        <v>1</v>
      </c>
      <c r="AO520" s="3">
        <v>0</v>
      </c>
      <c r="AP520" s="3">
        <v>0</v>
      </c>
      <c r="AQ520" s="3" t="s">
        <v>79</v>
      </c>
      <c r="AR520" s="3" t="s">
        <v>79</v>
      </c>
      <c r="AS520" s="3" t="s">
        <v>79</v>
      </c>
      <c r="AT520" s="4">
        <v>117302850</v>
      </c>
      <c r="AU520" s="4">
        <v>80083850</v>
      </c>
      <c r="AV520" s="3">
        <v>68.27</v>
      </c>
      <c r="AW520" s="4">
        <v>292767000</v>
      </c>
      <c r="AX520" s="4">
        <v>220683333</v>
      </c>
      <c r="AY520" s="3">
        <v>75.38</v>
      </c>
      <c r="AZ520" s="4">
        <v>276581000</v>
      </c>
      <c r="BA520" s="4">
        <v>0</v>
      </c>
      <c r="BB520" s="3">
        <v>0</v>
      </c>
      <c r="BC520" s="4">
        <v>250000000</v>
      </c>
      <c r="BD520" s="4">
        <v>0</v>
      </c>
      <c r="BE520" s="3">
        <v>0</v>
      </c>
      <c r="BF520" s="4">
        <v>50000000</v>
      </c>
      <c r="BG520" s="4">
        <v>0</v>
      </c>
      <c r="BH520" s="3">
        <v>0</v>
      </c>
      <c r="BI520" s="4">
        <v>986650850</v>
      </c>
      <c r="BJ520" s="4">
        <v>300767183</v>
      </c>
      <c r="BK520" s="3">
        <v>30.48</v>
      </c>
      <c r="BM520" s="13">
        <f t="shared" si="97"/>
        <v>117.30285000000001</v>
      </c>
      <c r="BN520" s="13">
        <f t="shared" si="98"/>
        <v>80.083849999999998</v>
      </c>
      <c r="BO520" s="13">
        <f t="shared" si="99"/>
        <v>292.767</v>
      </c>
      <c r="BP520" s="13">
        <f t="shared" si="100"/>
        <v>220.683333</v>
      </c>
      <c r="BQ520" s="13">
        <f t="shared" si="101"/>
        <v>276.58100000000002</v>
      </c>
      <c r="BR520" s="13">
        <f t="shared" si="102"/>
        <v>0</v>
      </c>
      <c r="BS520" s="13">
        <f t="shared" si="103"/>
        <v>250</v>
      </c>
      <c r="BT520" s="13">
        <f t="shared" si="104"/>
        <v>0</v>
      </c>
      <c r="BU520" s="13">
        <f t="shared" si="105"/>
        <v>50</v>
      </c>
      <c r="BV520" s="13">
        <f t="shared" si="106"/>
        <v>0</v>
      </c>
      <c r="BW520" s="13">
        <f t="shared" si="107"/>
        <v>986.65084999999999</v>
      </c>
      <c r="BX520" s="13">
        <f t="shared" si="108"/>
        <v>300.76718299999999</v>
      </c>
    </row>
    <row r="521" spans="1:76" x14ac:dyDescent="0.25">
      <c r="A521">
        <v>16</v>
      </c>
      <c r="B521" t="s">
        <v>60</v>
      </c>
      <c r="C521" t="s">
        <v>61</v>
      </c>
      <c r="D521">
        <v>2021</v>
      </c>
      <c r="E521" t="s">
        <v>62</v>
      </c>
      <c r="F521" t="s">
        <v>63</v>
      </c>
      <c r="G521">
        <v>2</v>
      </c>
      <c r="H521" t="s">
        <v>64</v>
      </c>
      <c r="I521" t="s">
        <v>3668</v>
      </c>
      <c r="J521" t="s">
        <v>893</v>
      </c>
      <c r="K521" t="s">
        <v>894</v>
      </c>
      <c r="L521" t="s">
        <v>4105</v>
      </c>
      <c r="M521" t="s">
        <v>895</v>
      </c>
      <c r="N521" s="1" t="s">
        <v>68</v>
      </c>
      <c r="O521" t="s">
        <v>69</v>
      </c>
      <c r="P521" s="1" t="s">
        <v>331</v>
      </c>
      <c r="Q521" t="s">
        <v>332</v>
      </c>
      <c r="R521" t="s">
        <v>3810</v>
      </c>
      <c r="S521" t="s">
        <v>1026</v>
      </c>
      <c r="T521">
        <v>19</v>
      </c>
      <c r="U521">
        <v>2</v>
      </c>
      <c r="V521" t="s">
        <v>1028</v>
      </c>
      <c r="W521">
        <v>3</v>
      </c>
      <c r="X521" t="s">
        <v>142</v>
      </c>
      <c r="Y521">
        <v>1</v>
      </c>
      <c r="Z521" t="s">
        <v>75</v>
      </c>
      <c r="AA521">
        <v>1</v>
      </c>
      <c r="AB521" s="3">
        <v>0</v>
      </c>
      <c r="AC521" s="3">
        <v>0</v>
      </c>
      <c r="AD521" s="3">
        <v>0</v>
      </c>
      <c r="AE521" s="3">
        <v>0.35</v>
      </c>
      <c r="AF521" s="3">
        <v>0.28000000000000003</v>
      </c>
      <c r="AG521" s="3">
        <v>80</v>
      </c>
      <c r="AH521" s="3">
        <v>0.65</v>
      </c>
      <c r="AI521" s="3">
        <v>0</v>
      </c>
      <c r="AJ521" s="3">
        <v>0</v>
      </c>
      <c r="AK521" s="3">
        <v>0.85</v>
      </c>
      <c r="AL521" s="3">
        <v>0</v>
      </c>
      <c r="AM521" s="3">
        <v>0</v>
      </c>
      <c r="AN521" s="3">
        <v>1</v>
      </c>
      <c r="AO521" s="3">
        <v>0</v>
      </c>
      <c r="AP521" s="3">
        <v>0</v>
      </c>
      <c r="AQ521" s="3" t="s">
        <v>79</v>
      </c>
      <c r="AR521" s="3" t="s">
        <v>79</v>
      </c>
      <c r="AS521" s="3" t="s">
        <v>79</v>
      </c>
      <c r="AT521" s="4">
        <v>0</v>
      </c>
      <c r="AU521" s="4">
        <v>0</v>
      </c>
      <c r="AV521" s="3">
        <v>0</v>
      </c>
      <c r="AW521" s="4">
        <v>118255000</v>
      </c>
      <c r="AX521" s="4">
        <v>118255000</v>
      </c>
      <c r="AY521" s="3">
        <v>100</v>
      </c>
      <c r="AZ521" s="4">
        <v>309535000</v>
      </c>
      <c r="BA521" s="4">
        <v>0</v>
      </c>
      <c r="BB521" s="3">
        <v>0</v>
      </c>
      <c r="BC521" s="4">
        <v>325000000</v>
      </c>
      <c r="BD521" s="4">
        <v>0</v>
      </c>
      <c r="BE521" s="3">
        <v>0</v>
      </c>
      <c r="BF521" s="4">
        <v>100000000</v>
      </c>
      <c r="BG521" s="4">
        <v>0</v>
      </c>
      <c r="BH521" s="3">
        <v>0</v>
      </c>
      <c r="BI521" s="4">
        <v>852790000</v>
      </c>
      <c r="BJ521" s="4">
        <v>118255000</v>
      </c>
      <c r="BK521" s="3">
        <v>13.87</v>
      </c>
      <c r="BM521" s="13">
        <f t="shared" si="97"/>
        <v>0</v>
      </c>
      <c r="BN521" s="13">
        <f t="shared" si="98"/>
        <v>0</v>
      </c>
      <c r="BO521" s="13">
        <f t="shared" si="99"/>
        <v>118.255</v>
      </c>
      <c r="BP521" s="13">
        <f t="shared" si="100"/>
        <v>118.255</v>
      </c>
      <c r="BQ521" s="13">
        <f t="shared" si="101"/>
        <v>309.53500000000003</v>
      </c>
      <c r="BR521" s="13">
        <f t="shared" si="102"/>
        <v>0</v>
      </c>
      <c r="BS521" s="13">
        <f t="shared" si="103"/>
        <v>325</v>
      </c>
      <c r="BT521" s="13">
        <f t="shared" si="104"/>
        <v>0</v>
      </c>
      <c r="BU521" s="13">
        <f t="shared" si="105"/>
        <v>100</v>
      </c>
      <c r="BV521" s="13">
        <f t="shared" si="106"/>
        <v>0</v>
      </c>
      <c r="BW521" s="13">
        <f t="shared" si="107"/>
        <v>852.79</v>
      </c>
      <c r="BX521" s="13">
        <f t="shared" si="108"/>
        <v>118.255</v>
      </c>
    </row>
    <row r="522" spans="1:76" x14ac:dyDescent="0.25">
      <c r="A522">
        <v>16</v>
      </c>
      <c r="B522" t="s">
        <v>60</v>
      </c>
      <c r="C522" t="s">
        <v>61</v>
      </c>
      <c r="D522">
        <v>2021</v>
      </c>
      <c r="E522" t="s">
        <v>62</v>
      </c>
      <c r="F522" t="s">
        <v>63</v>
      </c>
      <c r="G522">
        <v>2</v>
      </c>
      <c r="H522" t="s">
        <v>64</v>
      </c>
      <c r="I522" t="s">
        <v>3668</v>
      </c>
      <c r="J522" t="s">
        <v>893</v>
      </c>
      <c r="K522" t="s">
        <v>894</v>
      </c>
      <c r="L522" t="s">
        <v>4105</v>
      </c>
      <c r="M522" t="s">
        <v>895</v>
      </c>
      <c r="N522" s="1" t="s">
        <v>68</v>
      </c>
      <c r="O522" t="s">
        <v>69</v>
      </c>
      <c r="P522" s="1" t="s">
        <v>331</v>
      </c>
      <c r="Q522" t="s">
        <v>332</v>
      </c>
      <c r="R522" t="s">
        <v>3810</v>
      </c>
      <c r="S522" t="s">
        <v>1026</v>
      </c>
      <c r="T522">
        <v>19</v>
      </c>
      <c r="U522">
        <v>3</v>
      </c>
      <c r="V522" t="s">
        <v>1029</v>
      </c>
      <c r="W522">
        <v>1</v>
      </c>
      <c r="X522" t="s">
        <v>74</v>
      </c>
      <c r="Y522">
        <v>1</v>
      </c>
      <c r="Z522" t="s">
        <v>75</v>
      </c>
      <c r="AA522">
        <v>1</v>
      </c>
      <c r="AB522" s="3">
        <v>0</v>
      </c>
      <c r="AC522" s="3">
        <v>0</v>
      </c>
      <c r="AD522" s="3">
        <v>0</v>
      </c>
      <c r="AE522" s="3">
        <v>1</v>
      </c>
      <c r="AF522" s="3">
        <v>0.8</v>
      </c>
      <c r="AG522" s="3">
        <v>80</v>
      </c>
      <c r="AH522" s="3">
        <v>1</v>
      </c>
      <c r="AI522" s="3">
        <v>0</v>
      </c>
      <c r="AJ522" s="3">
        <v>0</v>
      </c>
      <c r="AK522" s="3">
        <v>0.5</v>
      </c>
      <c r="AL522" s="3">
        <v>0</v>
      </c>
      <c r="AM522" s="3">
        <v>0</v>
      </c>
      <c r="AN522" s="3">
        <v>0.5</v>
      </c>
      <c r="AO522" s="3">
        <v>0</v>
      </c>
      <c r="AP522" s="3">
        <v>0</v>
      </c>
      <c r="AQ522" s="3">
        <v>3</v>
      </c>
      <c r="AR522" s="3">
        <v>0.8</v>
      </c>
      <c r="AS522" s="3">
        <v>26.67</v>
      </c>
      <c r="AT522" s="4">
        <v>0</v>
      </c>
      <c r="AU522" s="4">
        <v>0</v>
      </c>
      <c r="AV522" s="3">
        <v>0</v>
      </c>
      <c r="AW522" s="4">
        <v>159600000</v>
      </c>
      <c r="AX522" s="4">
        <v>159600000</v>
      </c>
      <c r="AY522" s="3">
        <v>100</v>
      </c>
      <c r="AZ522" s="4">
        <v>264500000</v>
      </c>
      <c r="BA522" s="4">
        <v>0</v>
      </c>
      <c r="BB522" s="3">
        <v>0</v>
      </c>
      <c r="BC522" s="4">
        <v>325000000</v>
      </c>
      <c r="BD522" s="4">
        <v>0</v>
      </c>
      <c r="BE522" s="3">
        <v>0</v>
      </c>
      <c r="BF522" s="4">
        <v>100000000</v>
      </c>
      <c r="BG522" s="4">
        <v>0</v>
      </c>
      <c r="BH522" s="3">
        <v>0</v>
      </c>
      <c r="BI522" s="4">
        <v>849100000</v>
      </c>
      <c r="BJ522" s="4">
        <v>159600000</v>
      </c>
      <c r="BK522" s="3">
        <v>18.8</v>
      </c>
      <c r="BM522" s="13">
        <f t="shared" si="97"/>
        <v>0</v>
      </c>
      <c r="BN522" s="13">
        <f t="shared" si="98"/>
        <v>0</v>
      </c>
      <c r="BO522" s="13">
        <f t="shared" si="99"/>
        <v>159.6</v>
      </c>
      <c r="BP522" s="13">
        <f t="shared" si="100"/>
        <v>159.6</v>
      </c>
      <c r="BQ522" s="13">
        <f t="shared" si="101"/>
        <v>264.5</v>
      </c>
      <c r="BR522" s="13">
        <f t="shared" si="102"/>
        <v>0</v>
      </c>
      <c r="BS522" s="13">
        <f t="shared" si="103"/>
        <v>325</v>
      </c>
      <c r="BT522" s="13">
        <f t="shared" si="104"/>
        <v>0</v>
      </c>
      <c r="BU522" s="13">
        <f t="shared" si="105"/>
        <v>100</v>
      </c>
      <c r="BV522" s="13">
        <f t="shared" si="106"/>
        <v>0</v>
      </c>
      <c r="BW522" s="13">
        <f t="shared" si="107"/>
        <v>849.1</v>
      </c>
      <c r="BX522" s="13">
        <f t="shared" si="108"/>
        <v>159.6</v>
      </c>
    </row>
    <row r="523" spans="1:76" x14ac:dyDescent="0.25">
      <c r="A523">
        <v>16</v>
      </c>
      <c r="B523" t="s">
        <v>60</v>
      </c>
      <c r="C523" t="s">
        <v>61</v>
      </c>
      <c r="D523">
        <v>2021</v>
      </c>
      <c r="E523" t="s">
        <v>62</v>
      </c>
      <c r="F523" t="s">
        <v>63</v>
      </c>
      <c r="G523">
        <v>2</v>
      </c>
      <c r="H523" t="s">
        <v>64</v>
      </c>
      <c r="I523" t="s">
        <v>3668</v>
      </c>
      <c r="J523" t="s">
        <v>893</v>
      </c>
      <c r="K523" t="s">
        <v>894</v>
      </c>
      <c r="L523" t="s">
        <v>4105</v>
      </c>
      <c r="M523" t="s">
        <v>895</v>
      </c>
      <c r="N523" s="1" t="s">
        <v>68</v>
      </c>
      <c r="O523" t="s">
        <v>69</v>
      </c>
      <c r="P523" s="1" t="s">
        <v>868</v>
      </c>
      <c r="Q523" t="s">
        <v>869</v>
      </c>
      <c r="R523" t="s">
        <v>3811</v>
      </c>
      <c r="S523" t="s">
        <v>1030</v>
      </c>
      <c r="T523">
        <v>16</v>
      </c>
      <c r="U523">
        <v>1</v>
      </c>
      <c r="V523" t="s">
        <v>1031</v>
      </c>
      <c r="W523">
        <v>3</v>
      </c>
      <c r="X523" t="s">
        <v>142</v>
      </c>
      <c r="Y523">
        <v>1</v>
      </c>
      <c r="Z523" t="s">
        <v>75</v>
      </c>
      <c r="AA523">
        <v>1</v>
      </c>
      <c r="AB523" s="3">
        <v>0.15</v>
      </c>
      <c r="AC523" s="3">
        <v>0.15</v>
      </c>
      <c r="AD523" s="3">
        <v>100</v>
      </c>
      <c r="AE523" s="3">
        <v>0.35</v>
      </c>
      <c r="AF523" s="3">
        <v>0.3</v>
      </c>
      <c r="AG523" s="3">
        <v>85.71</v>
      </c>
      <c r="AH523" s="3">
        <v>0.65</v>
      </c>
      <c r="AI523" s="3">
        <v>0</v>
      </c>
      <c r="AJ523" s="3">
        <v>0</v>
      </c>
      <c r="AK523" s="3">
        <v>0.85</v>
      </c>
      <c r="AL523" s="3">
        <v>0</v>
      </c>
      <c r="AM523" s="3">
        <v>0</v>
      </c>
      <c r="AN523" s="3">
        <v>1</v>
      </c>
      <c r="AO523" s="3">
        <v>0</v>
      </c>
      <c r="AP523" s="3">
        <v>0</v>
      </c>
      <c r="AQ523" s="3" t="s">
        <v>79</v>
      </c>
      <c r="AR523" s="3" t="s">
        <v>79</v>
      </c>
      <c r="AS523" s="3" t="s">
        <v>79</v>
      </c>
      <c r="AT523" s="4">
        <v>52200000</v>
      </c>
      <c r="AU523" s="4">
        <v>40200000</v>
      </c>
      <c r="AV523" s="3">
        <v>77.010000000000005</v>
      </c>
      <c r="AW523" s="4">
        <v>174066667</v>
      </c>
      <c r="AX523" s="4">
        <v>170566667</v>
      </c>
      <c r="AY523" s="3">
        <v>97.99</v>
      </c>
      <c r="AZ523" s="4">
        <v>124373000</v>
      </c>
      <c r="BA523" s="4">
        <v>0</v>
      </c>
      <c r="BB523" s="3">
        <v>0</v>
      </c>
      <c r="BC523" s="4">
        <v>129000000</v>
      </c>
      <c r="BD523" s="4">
        <v>0</v>
      </c>
      <c r="BE523" s="3">
        <v>0</v>
      </c>
      <c r="BF523" s="4">
        <v>58000000</v>
      </c>
      <c r="BG523" s="4">
        <v>0</v>
      </c>
      <c r="BH523" s="3">
        <v>0</v>
      </c>
      <c r="BI523" s="4">
        <v>537639667</v>
      </c>
      <c r="BJ523" s="4">
        <v>210766667</v>
      </c>
      <c r="BK523" s="3">
        <v>39.200000000000003</v>
      </c>
      <c r="BM523" s="13">
        <f t="shared" si="97"/>
        <v>52.2</v>
      </c>
      <c r="BN523" s="13">
        <f t="shared" si="98"/>
        <v>40.200000000000003</v>
      </c>
      <c r="BO523" s="13">
        <f t="shared" si="99"/>
        <v>174.066667</v>
      </c>
      <c r="BP523" s="13">
        <f t="shared" si="100"/>
        <v>170.566667</v>
      </c>
      <c r="BQ523" s="13">
        <f t="shared" si="101"/>
        <v>124.373</v>
      </c>
      <c r="BR523" s="13">
        <f t="shared" si="102"/>
        <v>0</v>
      </c>
      <c r="BS523" s="13">
        <f t="shared" si="103"/>
        <v>129</v>
      </c>
      <c r="BT523" s="13">
        <f t="shared" si="104"/>
        <v>0</v>
      </c>
      <c r="BU523" s="13">
        <f t="shared" si="105"/>
        <v>58</v>
      </c>
      <c r="BV523" s="13">
        <f t="shared" si="106"/>
        <v>0</v>
      </c>
      <c r="BW523" s="13">
        <f t="shared" si="107"/>
        <v>537.63966699999992</v>
      </c>
      <c r="BX523" s="13">
        <f t="shared" si="108"/>
        <v>210.76666699999998</v>
      </c>
    </row>
    <row r="524" spans="1:76" x14ac:dyDescent="0.25">
      <c r="A524">
        <v>16</v>
      </c>
      <c r="B524" t="s">
        <v>60</v>
      </c>
      <c r="C524" t="s">
        <v>61</v>
      </c>
      <c r="D524">
        <v>2021</v>
      </c>
      <c r="E524" t="s">
        <v>62</v>
      </c>
      <c r="F524" t="s">
        <v>63</v>
      </c>
      <c r="G524">
        <v>2</v>
      </c>
      <c r="H524" t="s">
        <v>64</v>
      </c>
      <c r="I524" t="s">
        <v>3668</v>
      </c>
      <c r="J524" t="s">
        <v>893</v>
      </c>
      <c r="K524" t="s">
        <v>894</v>
      </c>
      <c r="L524" t="s">
        <v>4105</v>
      </c>
      <c r="M524" t="s">
        <v>895</v>
      </c>
      <c r="N524" s="1" t="s">
        <v>68</v>
      </c>
      <c r="O524" t="s">
        <v>69</v>
      </c>
      <c r="P524" s="1" t="s">
        <v>868</v>
      </c>
      <c r="Q524" t="s">
        <v>869</v>
      </c>
      <c r="R524" t="s">
        <v>3811</v>
      </c>
      <c r="S524" t="s">
        <v>1030</v>
      </c>
      <c r="T524">
        <v>16</v>
      </c>
      <c r="U524">
        <v>2</v>
      </c>
      <c r="V524" t="s">
        <v>1032</v>
      </c>
      <c r="W524">
        <v>3</v>
      </c>
      <c r="X524" t="s">
        <v>142</v>
      </c>
      <c r="Y524">
        <v>1</v>
      </c>
      <c r="Z524" t="s">
        <v>75</v>
      </c>
      <c r="AA524">
        <v>1</v>
      </c>
      <c r="AB524" s="3">
        <v>0</v>
      </c>
      <c r="AC524" s="3">
        <v>0</v>
      </c>
      <c r="AD524" s="3">
        <v>0</v>
      </c>
      <c r="AE524" s="3">
        <v>0.35</v>
      </c>
      <c r="AF524" s="3">
        <v>0.3</v>
      </c>
      <c r="AG524" s="3">
        <v>85.71</v>
      </c>
      <c r="AH524" s="3">
        <v>0.65</v>
      </c>
      <c r="AI524" s="3">
        <v>0</v>
      </c>
      <c r="AJ524" s="3">
        <v>0</v>
      </c>
      <c r="AK524" s="3">
        <v>0.85</v>
      </c>
      <c r="AL524" s="3">
        <v>0</v>
      </c>
      <c r="AM524" s="3">
        <v>0</v>
      </c>
      <c r="AN524" s="3">
        <v>1</v>
      </c>
      <c r="AO524" s="3">
        <v>0</v>
      </c>
      <c r="AP524" s="3">
        <v>0</v>
      </c>
      <c r="AQ524" s="3" t="s">
        <v>79</v>
      </c>
      <c r="AR524" s="3" t="s">
        <v>79</v>
      </c>
      <c r="AS524" s="3" t="s">
        <v>79</v>
      </c>
      <c r="AT524" s="4">
        <v>0</v>
      </c>
      <c r="AU524" s="4">
        <v>0</v>
      </c>
      <c r="AV524" s="3">
        <v>0</v>
      </c>
      <c r="AW524" s="4">
        <v>188650000</v>
      </c>
      <c r="AX524" s="4">
        <v>177375000</v>
      </c>
      <c r="AY524" s="3">
        <v>94.03</v>
      </c>
      <c r="AZ524" s="4">
        <v>326185000</v>
      </c>
      <c r="BA524" s="4">
        <v>0</v>
      </c>
      <c r="BB524" s="3">
        <v>0</v>
      </c>
      <c r="BC524" s="4">
        <v>272000000</v>
      </c>
      <c r="BD524" s="4">
        <v>0</v>
      </c>
      <c r="BE524" s="3">
        <v>0</v>
      </c>
      <c r="BF524" s="4">
        <v>118000000</v>
      </c>
      <c r="BG524" s="4">
        <v>0</v>
      </c>
      <c r="BH524" s="3">
        <v>0</v>
      </c>
      <c r="BI524" s="4">
        <v>904835000</v>
      </c>
      <c r="BJ524" s="4">
        <v>177375000</v>
      </c>
      <c r="BK524" s="3">
        <v>19.600000000000001</v>
      </c>
      <c r="BM524" s="13">
        <f t="shared" si="97"/>
        <v>0</v>
      </c>
      <c r="BN524" s="13">
        <f t="shared" si="98"/>
        <v>0</v>
      </c>
      <c r="BO524" s="13">
        <f t="shared" si="99"/>
        <v>188.65</v>
      </c>
      <c r="BP524" s="13">
        <f t="shared" si="100"/>
        <v>177.375</v>
      </c>
      <c r="BQ524" s="13">
        <f t="shared" si="101"/>
        <v>326.185</v>
      </c>
      <c r="BR524" s="13">
        <f t="shared" si="102"/>
        <v>0</v>
      </c>
      <c r="BS524" s="13">
        <f t="shared" si="103"/>
        <v>272</v>
      </c>
      <c r="BT524" s="13">
        <f t="shared" si="104"/>
        <v>0</v>
      </c>
      <c r="BU524" s="13">
        <f t="shared" si="105"/>
        <v>118</v>
      </c>
      <c r="BV524" s="13">
        <f t="shared" si="106"/>
        <v>0</v>
      </c>
      <c r="BW524" s="13">
        <f t="shared" si="107"/>
        <v>904.83500000000004</v>
      </c>
      <c r="BX524" s="13">
        <f t="shared" si="108"/>
        <v>177.375</v>
      </c>
    </row>
    <row r="525" spans="1:76" x14ac:dyDescent="0.25">
      <c r="A525">
        <v>16</v>
      </c>
      <c r="B525" t="s">
        <v>60</v>
      </c>
      <c r="C525" t="s">
        <v>61</v>
      </c>
      <c r="D525">
        <v>2021</v>
      </c>
      <c r="E525" t="s">
        <v>62</v>
      </c>
      <c r="F525" t="s">
        <v>63</v>
      </c>
      <c r="G525">
        <v>2</v>
      </c>
      <c r="H525" t="s">
        <v>64</v>
      </c>
      <c r="I525" t="s">
        <v>3668</v>
      </c>
      <c r="J525" t="s">
        <v>893</v>
      </c>
      <c r="K525" t="s">
        <v>894</v>
      </c>
      <c r="L525" t="s">
        <v>4105</v>
      </c>
      <c r="M525" t="s">
        <v>895</v>
      </c>
      <c r="N525" s="1" t="s">
        <v>68</v>
      </c>
      <c r="O525" t="s">
        <v>69</v>
      </c>
      <c r="P525" s="1" t="s">
        <v>868</v>
      </c>
      <c r="Q525" t="s">
        <v>869</v>
      </c>
      <c r="R525" t="s">
        <v>3811</v>
      </c>
      <c r="S525" t="s">
        <v>1030</v>
      </c>
      <c r="T525">
        <v>16</v>
      </c>
      <c r="U525">
        <v>3</v>
      </c>
      <c r="V525" t="s">
        <v>1033</v>
      </c>
      <c r="W525">
        <v>3</v>
      </c>
      <c r="X525" t="s">
        <v>142</v>
      </c>
      <c r="Y525">
        <v>1</v>
      </c>
      <c r="Z525" t="s">
        <v>75</v>
      </c>
      <c r="AA525">
        <v>1</v>
      </c>
      <c r="AB525" s="3">
        <v>0.15</v>
      </c>
      <c r="AC525" s="3">
        <v>0.15</v>
      </c>
      <c r="AD525" s="3">
        <v>100</v>
      </c>
      <c r="AE525" s="3">
        <v>0.35</v>
      </c>
      <c r="AF525" s="3">
        <v>0.31</v>
      </c>
      <c r="AG525" s="3">
        <v>88.57</v>
      </c>
      <c r="AH525" s="3">
        <v>0.65</v>
      </c>
      <c r="AI525" s="3">
        <v>0</v>
      </c>
      <c r="AJ525" s="3">
        <v>0</v>
      </c>
      <c r="AK525" s="3">
        <v>0.85</v>
      </c>
      <c r="AL525" s="3">
        <v>0</v>
      </c>
      <c r="AM525" s="3">
        <v>0</v>
      </c>
      <c r="AN525" s="3">
        <v>1</v>
      </c>
      <c r="AO525" s="3">
        <v>0</v>
      </c>
      <c r="AP525" s="3">
        <v>0</v>
      </c>
      <c r="AQ525" s="3" t="s">
        <v>79</v>
      </c>
      <c r="AR525" s="3" t="s">
        <v>79</v>
      </c>
      <c r="AS525" s="3" t="s">
        <v>79</v>
      </c>
      <c r="AT525" s="4">
        <v>151456667</v>
      </c>
      <c r="AU525" s="4">
        <v>120556667</v>
      </c>
      <c r="AV525" s="3">
        <v>79.599999999999994</v>
      </c>
      <c r="AW525" s="4">
        <v>266122333</v>
      </c>
      <c r="AX525" s="4">
        <v>246000000</v>
      </c>
      <c r="AY525" s="3">
        <v>92.44</v>
      </c>
      <c r="AZ525" s="4">
        <v>195442000</v>
      </c>
      <c r="BA525" s="4">
        <v>0</v>
      </c>
      <c r="BB525" s="3">
        <v>0</v>
      </c>
      <c r="BC525" s="4">
        <v>245000000</v>
      </c>
      <c r="BD525" s="4">
        <v>0</v>
      </c>
      <c r="BE525" s="3">
        <v>0</v>
      </c>
      <c r="BF525" s="4">
        <v>116000000</v>
      </c>
      <c r="BG525" s="4">
        <v>0</v>
      </c>
      <c r="BH525" s="3">
        <v>0</v>
      </c>
      <c r="BI525" s="4">
        <v>974021000</v>
      </c>
      <c r="BJ525" s="4">
        <v>366556667</v>
      </c>
      <c r="BK525" s="3">
        <v>37.630000000000003</v>
      </c>
      <c r="BM525" s="13">
        <f t="shared" si="97"/>
        <v>151.45666700000001</v>
      </c>
      <c r="BN525" s="13">
        <f t="shared" si="98"/>
        <v>120.556667</v>
      </c>
      <c r="BO525" s="13">
        <f t="shared" si="99"/>
        <v>266.12233300000003</v>
      </c>
      <c r="BP525" s="13">
        <f t="shared" si="100"/>
        <v>246</v>
      </c>
      <c r="BQ525" s="13">
        <f t="shared" si="101"/>
        <v>195.44200000000001</v>
      </c>
      <c r="BR525" s="13">
        <f t="shared" si="102"/>
        <v>0</v>
      </c>
      <c r="BS525" s="13">
        <f t="shared" si="103"/>
        <v>245</v>
      </c>
      <c r="BT525" s="13">
        <f t="shared" si="104"/>
        <v>0</v>
      </c>
      <c r="BU525" s="13">
        <f t="shared" si="105"/>
        <v>116</v>
      </c>
      <c r="BV525" s="13">
        <f t="shared" si="106"/>
        <v>0</v>
      </c>
      <c r="BW525" s="13">
        <f t="shared" si="107"/>
        <v>974.02100000000007</v>
      </c>
      <c r="BX525" s="13">
        <f t="shared" si="108"/>
        <v>366.556667</v>
      </c>
    </row>
    <row r="526" spans="1:76" x14ac:dyDescent="0.25">
      <c r="A526">
        <v>16</v>
      </c>
      <c r="B526" t="s">
        <v>60</v>
      </c>
      <c r="C526" t="s">
        <v>61</v>
      </c>
      <c r="D526">
        <v>2021</v>
      </c>
      <c r="E526" t="s">
        <v>62</v>
      </c>
      <c r="F526" t="s">
        <v>63</v>
      </c>
      <c r="G526">
        <v>2</v>
      </c>
      <c r="H526" t="s">
        <v>64</v>
      </c>
      <c r="I526" t="s">
        <v>3668</v>
      </c>
      <c r="J526" t="s">
        <v>893</v>
      </c>
      <c r="K526" t="s">
        <v>894</v>
      </c>
      <c r="L526" t="s">
        <v>4105</v>
      </c>
      <c r="M526" t="s">
        <v>895</v>
      </c>
      <c r="N526" s="1" t="s">
        <v>68</v>
      </c>
      <c r="O526" t="s">
        <v>69</v>
      </c>
      <c r="P526" s="1" t="s">
        <v>868</v>
      </c>
      <c r="Q526" t="s">
        <v>869</v>
      </c>
      <c r="R526" t="s">
        <v>3812</v>
      </c>
      <c r="S526" t="s">
        <v>1034</v>
      </c>
      <c r="T526">
        <v>15</v>
      </c>
      <c r="U526">
        <v>1</v>
      </c>
      <c r="V526" t="s">
        <v>1035</v>
      </c>
      <c r="W526">
        <v>3</v>
      </c>
      <c r="X526" t="s">
        <v>142</v>
      </c>
      <c r="Y526">
        <v>1</v>
      </c>
      <c r="Z526" t="s">
        <v>75</v>
      </c>
      <c r="AA526">
        <v>1</v>
      </c>
      <c r="AB526" s="3">
        <v>5</v>
      </c>
      <c r="AC526" s="3">
        <v>0</v>
      </c>
      <c r="AD526" s="3">
        <v>0</v>
      </c>
      <c r="AE526" s="3">
        <v>40</v>
      </c>
      <c r="AF526" s="3">
        <v>16.8</v>
      </c>
      <c r="AG526" s="3">
        <v>42</v>
      </c>
      <c r="AH526" s="3">
        <v>60</v>
      </c>
      <c r="AI526" s="3">
        <v>0</v>
      </c>
      <c r="AJ526" s="3">
        <v>0</v>
      </c>
      <c r="AK526" s="3">
        <v>90</v>
      </c>
      <c r="AL526" s="3">
        <v>0</v>
      </c>
      <c r="AM526" s="3">
        <v>0</v>
      </c>
      <c r="AN526" s="3">
        <v>100</v>
      </c>
      <c r="AO526" s="3">
        <v>0</v>
      </c>
      <c r="AP526" s="3">
        <v>0</v>
      </c>
      <c r="AQ526" s="3" t="s">
        <v>79</v>
      </c>
      <c r="AR526" s="3" t="s">
        <v>79</v>
      </c>
      <c r="AS526" s="3" t="s">
        <v>79</v>
      </c>
      <c r="AT526" s="4">
        <v>32000000</v>
      </c>
      <c r="AU526" s="4">
        <v>32000000</v>
      </c>
      <c r="AV526" s="3">
        <v>100</v>
      </c>
      <c r="AW526" s="4">
        <v>112290645</v>
      </c>
      <c r="AX526" s="4">
        <v>112290645</v>
      </c>
      <c r="AY526" s="3">
        <v>100</v>
      </c>
      <c r="AZ526" s="4">
        <v>196628000</v>
      </c>
      <c r="BA526" s="4">
        <v>0</v>
      </c>
      <c r="BB526" s="3">
        <v>0</v>
      </c>
      <c r="BC526" s="4">
        <v>256436916</v>
      </c>
      <c r="BD526" s="4">
        <v>0</v>
      </c>
      <c r="BE526" s="3">
        <v>0</v>
      </c>
      <c r="BF526" s="4">
        <v>95081104</v>
      </c>
      <c r="BG526" s="4">
        <v>0</v>
      </c>
      <c r="BH526" s="3">
        <v>0</v>
      </c>
      <c r="BI526" s="4">
        <v>692436665</v>
      </c>
      <c r="BJ526" s="4">
        <v>144290645</v>
      </c>
      <c r="BK526" s="3">
        <v>20.84</v>
      </c>
      <c r="BL526" t="s">
        <v>1036</v>
      </c>
      <c r="BM526" s="13">
        <f t="shared" si="97"/>
        <v>32</v>
      </c>
      <c r="BN526" s="13">
        <f t="shared" si="98"/>
        <v>32</v>
      </c>
      <c r="BO526" s="13">
        <f t="shared" si="99"/>
        <v>112.290645</v>
      </c>
      <c r="BP526" s="13">
        <f t="shared" si="100"/>
        <v>112.290645</v>
      </c>
      <c r="BQ526" s="13">
        <f t="shared" si="101"/>
        <v>196.62799999999999</v>
      </c>
      <c r="BR526" s="13">
        <f t="shared" si="102"/>
        <v>0</v>
      </c>
      <c r="BS526" s="13">
        <f t="shared" si="103"/>
        <v>256.436916</v>
      </c>
      <c r="BT526" s="13">
        <f t="shared" si="104"/>
        <v>0</v>
      </c>
      <c r="BU526" s="13">
        <f t="shared" si="105"/>
        <v>95.081103999999996</v>
      </c>
      <c r="BV526" s="13">
        <f t="shared" si="106"/>
        <v>0</v>
      </c>
      <c r="BW526" s="13">
        <f t="shared" si="107"/>
        <v>692.43666499999995</v>
      </c>
      <c r="BX526" s="13">
        <f t="shared" si="108"/>
        <v>144.29064499999998</v>
      </c>
    </row>
    <row r="527" spans="1:76" x14ac:dyDescent="0.25">
      <c r="A527">
        <v>16</v>
      </c>
      <c r="B527" t="s">
        <v>60</v>
      </c>
      <c r="C527" t="s">
        <v>61</v>
      </c>
      <c r="D527">
        <v>2021</v>
      </c>
      <c r="E527" t="s">
        <v>62</v>
      </c>
      <c r="F527" t="s">
        <v>63</v>
      </c>
      <c r="G527">
        <v>2</v>
      </c>
      <c r="H527" t="s">
        <v>64</v>
      </c>
      <c r="I527" t="s">
        <v>3668</v>
      </c>
      <c r="J527" t="s">
        <v>893</v>
      </c>
      <c r="K527" t="s">
        <v>894</v>
      </c>
      <c r="L527" t="s">
        <v>4105</v>
      </c>
      <c r="M527" t="s">
        <v>895</v>
      </c>
      <c r="N527" s="1" t="s">
        <v>68</v>
      </c>
      <c r="O527" t="s">
        <v>69</v>
      </c>
      <c r="P527" s="1" t="s">
        <v>868</v>
      </c>
      <c r="Q527" t="s">
        <v>869</v>
      </c>
      <c r="R527" t="s">
        <v>3812</v>
      </c>
      <c r="S527" t="s">
        <v>1034</v>
      </c>
      <c r="T527">
        <v>15</v>
      </c>
      <c r="U527">
        <v>2</v>
      </c>
      <c r="V527" t="s">
        <v>1037</v>
      </c>
      <c r="W527">
        <v>3</v>
      </c>
      <c r="X527" t="s">
        <v>142</v>
      </c>
      <c r="Y527">
        <v>1</v>
      </c>
      <c r="Z527" t="s">
        <v>75</v>
      </c>
      <c r="AA527">
        <v>1</v>
      </c>
      <c r="AB527" s="3">
        <v>0</v>
      </c>
      <c r="AC527" s="3">
        <v>0</v>
      </c>
      <c r="AD527" s="3">
        <v>0</v>
      </c>
      <c r="AE527" s="3">
        <v>58</v>
      </c>
      <c r="AF527" s="3">
        <v>10</v>
      </c>
      <c r="AG527" s="3">
        <v>17.239999999999998</v>
      </c>
      <c r="AH527" s="3">
        <v>90</v>
      </c>
      <c r="AI527" s="3">
        <v>0</v>
      </c>
      <c r="AJ527" s="3">
        <v>0</v>
      </c>
      <c r="AK527" s="3">
        <v>100</v>
      </c>
      <c r="AL527" s="3">
        <v>0</v>
      </c>
      <c r="AM527" s="3">
        <v>0</v>
      </c>
      <c r="AN527" s="3">
        <v>0</v>
      </c>
      <c r="AO527" s="3">
        <v>0</v>
      </c>
      <c r="AP527" s="3">
        <v>0</v>
      </c>
      <c r="AQ527" s="3" t="s">
        <v>79</v>
      </c>
      <c r="AR527" s="3" t="s">
        <v>79</v>
      </c>
      <c r="AS527" s="3" t="s">
        <v>79</v>
      </c>
      <c r="AT527" s="4">
        <v>0</v>
      </c>
      <c r="AU527" s="4">
        <v>0</v>
      </c>
      <c r="AV527" s="3">
        <v>0</v>
      </c>
      <c r="AW527" s="4">
        <v>296328000</v>
      </c>
      <c r="AX527" s="4">
        <v>96300000</v>
      </c>
      <c r="AY527" s="3">
        <v>32.5</v>
      </c>
      <c r="AZ527" s="4">
        <v>400000000</v>
      </c>
      <c r="BA527" s="4">
        <v>0</v>
      </c>
      <c r="BB527" s="3">
        <v>0</v>
      </c>
      <c r="BC527" s="4">
        <v>100000000</v>
      </c>
      <c r="BD527" s="4">
        <v>0</v>
      </c>
      <c r="BE527" s="3">
        <v>0</v>
      </c>
      <c r="BF527" s="4">
        <v>0</v>
      </c>
      <c r="BG527" s="4">
        <v>0</v>
      </c>
      <c r="BH527" s="3">
        <v>0</v>
      </c>
      <c r="BI527" s="4">
        <v>796328000</v>
      </c>
      <c r="BJ527" s="4">
        <v>96300000</v>
      </c>
      <c r="BK527" s="3">
        <v>12.09</v>
      </c>
      <c r="BL527" t="s">
        <v>1038</v>
      </c>
      <c r="BM527" s="13">
        <f t="shared" si="97"/>
        <v>0</v>
      </c>
      <c r="BN527" s="13">
        <f t="shared" si="98"/>
        <v>0</v>
      </c>
      <c r="BO527" s="13">
        <f t="shared" si="99"/>
        <v>296.32799999999997</v>
      </c>
      <c r="BP527" s="13">
        <f t="shared" si="100"/>
        <v>96.3</v>
      </c>
      <c r="BQ527" s="13">
        <f t="shared" si="101"/>
        <v>400</v>
      </c>
      <c r="BR527" s="13">
        <f t="shared" si="102"/>
        <v>0</v>
      </c>
      <c r="BS527" s="13">
        <f t="shared" si="103"/>
        <v>100</v>
      </c>
      <c r="BT527" s="13">
        <f t="shared" si="104"/>
        <v>0</v>
      </c>
      <c r="BU527" s="13">
        <f t="shared" si="105"/>
        <v>0</v>
      </c>
      <c r="BV527" s="13">
        <f t="shared" si="106"/>
        <v>0</v>
      </c>
      <c r="BW527" s="13">
        <f t="shared" si="107"/>
        <v>796.32799999999997</v>
      </c>
      <c r="BX527" s="13">
        <f t="shared" si="108"/>
        <v>96.3</v>
      </c>
    </row>
    <row r="528" spans="1:76" x14ac:dyDescent="0.25">
      <c r="A528">
        <v>16</v>
      </c>
      <c r="B528" t="s">
        <v>60</v>
      </c>
      <c r="C528" t="s">
        <v>61</v>
      </c>
      <c r="D528">
        <v>2021</v>
      </c>
      <c r="E528" t="s">
        <v>62</v>
      </c>
      <c r="F528" t="s">
        <v>63</v>
      </c>
      <c r="G528">
        <v>2</v>
      </c>
      <c r="H528" t="s">
        <v>64</v>
      </c>
      <c r="I528" t="s">
        <v>3668</v>
      </c>
      <c r="J528" t="s">
        <v>893</v>
      </c>
      <c r="K528" t="s">
        <v>894</v>
      </c>
      <c r="L528" t="s">
        <v>4105</v>
      </c>
      <c r="M528" t="s">
        <v>895</v>
      </c>
      <c r="N528" s="1" t="s">
        <v>68</v>
      </c>
      <c r="O528" t="s">
        <v>69</v>
      </c>
      <c r="P528" s="1" t="s">
        <v>868</v>
      </c>
      <c r="Q528" t="s">
        <v>869</v>
      </c>
      <c r="R528" t="s">
        <v>3812</v>
      </c>
      <c r="S528" t="s">
        <v>1034</v>
      </c>
      <c r="T528">
        <v>15</v>
      </c>
      <c r="U528">
        <v>3</v>
      </c>
      <c r="V528" t="s">
        <v>1039</v>
      </c>
      <c r="W528">
        <v>3</v>
      </c>
      <c r="X528" t="s">
        <v>142</v>
      </c>
      <c r="Y528">
        <v>1</v>
      </c>
      <c r="Z528" t="s">
        <v>75</v>
      </c>
      <c r="AA528">
        <v>1</v>
      </c>
      <c r="AB528" s="3">
        <v>0.05</v>
      </c>
      <c r="AC528" s="3">
        <v>0.05</v>
      </c>
      <c r="AD528" s="3">
        <v>100</v>
      </c>
      <c r="AE528" s="3">
        <v>0.35</v>
      </c>
      <c r="AF528" s="3">
        <v>0.23</v>
      </c>
      <c r="AG528" s="3">
        <v>65.709999999999994</v>
      </c>
      <c r="AH528" s="3">
        <v>0.6</v>
      </c>
      <c r="AI528" s="3">
        <v>0</v>
      </c>
      <c r="AJ528" s="3">
        <v>0</v>
      </c>
      <c r="AK528" s="3">
        <v>0.85</v>
      </c>
      <c r="AL528" s="3">
        <v>0</v>
      </c>
      <c r="AM528" s="3">
        <v>0</v>
      </c>
      <c r="AN528" s="3">
        <v>1</v>
      </c>
      <c r="AO528" s="3">
        <v>0</v>
      </c>
      <c r="AP528" s="3">
        <v>0</v>
      </c>
      <c r="AQ528" s="3" t="s">
        <v>79</v>
      </c>
      <c r="AR528" s="3" t="s">
        <v>79</v>
      </c>
      <c r="AS528" s="3" t="s">
        <v>79</v>
      </c>
      <c r="AT528" s="4">
        <v>137146666</v>
      </c>
      <c r="AU528" s="4">
        <v>131813333</v>
      </c>
      <c r="AV528" s="3">
        <v>96.11</v>
      </c>
      <c r="AW528" s="4">
        <v>551362688</v>
      </c>
      <c r="AX528" s="4">
        <v>506506667</v>
      </c>
      <c r="AY528" s="3">
        <v>91.87</v>
      </c>
      <c r="AZ528" s="4">
        <v>682732000</v>
      </c>
      <c r="BA528" s="4">
        <v>0</v>
      </c>
      <c r="BB528" s="3">
        <v>0</v>
      </c>
      <c r="BC528" s="4">
        <v>476305199</v>
      </c>
      <c r="BD528" s="4">
        <v>0</v>
      </c>
      <c r="BE528" s="3">
        <v>0</v>
      </c>
      <c r="BF528" s="4">
        <v>187826695</v>
      </c>
      <c r="BG528" s="4">
        <v>0</v>
      </c>
      <c r="BH528" s="3">
        <v>0</v>
      </c>
      <c r="BI528" s="4">
        <v>2035373248</v>
      </c>
      <c r="BJ528" s="4">
        <v>638320000</v>
      </c>
      <c r="BK528" s="3">
        <v>31.36</v>
      </c>
      <c r="BL528" t="s">
        <v>1040</v>
      </c>
      <c r="BM528" s="13">
        <f t="shared" si="97"/>
        <v>137.14666600000001</v>
      </c>
      <c r="BN528" s="13">
        <f t="shared" si="98"/>
        <v>131.813333</v>
      </c>
      <c r="BO528" s="13">
        <f t="shared" si="99"/>
        <v>551.36268800000005</v>
      </c>
      <c r="BP528" s="13">
        <f t="shared" si="100"/>
        <v>506.50666699999999</v>
      </c>
      <c r="BQ528" s="13">
        <f t="shared" si="101"/>
        <v>682.73199999999997</v>
      </c>
      <c r="BR528" s="13">
        <f t="shared" si="102"/>
        <v>0</v>
      </c>
      <c r="BS528" s="13">
        <f t="shared" si="103"/>
        <v>476.30519900000002</v>
      </c>
      <c r="BT528" s="13">
        <f t="shared" si="104"/>
        <v>0</v>
      </c>
      <c r="BU528" s="13">
        <f t="shared" si="105"/>
        <v>187.826695</v>
      </c>
      <c r="BV528" s="13">
        <f t="shared" si="106"/>
        <v>0</v>
      </c>
      <c r="BW528" s="13">
        <f t="shared" si="107"/>
        <v>2035.3732480000001</v>
      </c>
      <c r="BX528" s="13">
        <f t="shared" si="108"/>
        <v>638.31999999999994</v>
      </c>
    </row>
    <row r="529" spans="1:76" x14ac:dyDescent="0.25">
      <c r="A529">
        <v>16</v>
      </c>
      <c r="B529" t="s">
        <v>60</v>
      </c>
      <c r="C529" t="s">
        <v>61</v>
      </c>
      <c r="D529">
        <v>2021</v>
      </c>
      <c r="E529" t="s">
        <v>62</v>
      </c>
      <c r="F529" t="s">
        <v>63</v>
      </c>
      <c r="G529">
        <v>2</v>
      </c>
      <c r="H529" t="s">
        <v>64</v>
      </c>
      <c r="I529" t="s">
        <v>3668</v>
      </c>
      <c r="J529" t="s">
        <v>893</v>
      </c>
      <c r="K529" t="s">
        <v>894</v>
      </c>
      <c r="L529" t="s">
        <v>4105</v>
      </c>
      <c r="M529" t="s">
        <v>895</v>
      </c>
      <c r="N529" s="1" t="s">
        <v>68</v>
      </c>
      <c r="O529" t="s">
        <v>69</v>
      </c>
      <c r="P529" s="1" t="s">
        <v>868</v>
      </c>
      <c r="Q529" t="s">
        <v>869</v>
      </c>
      <c r="R529" t="s">
        <v>3812</v>
      </c>
      <c r="S529" t="s">
        <v>1034</v>
      </c>
      <c r="T529">
        <v>15</v>
      </c>
      <c r="U529">
        <v>4</v>
      </c>
      <c r="V529" t="s">
        <v>1041</v>
      </c>
      <c r="W529">
        <v>3</v>
      </c>
      <c r="X529" t="s">
        <v>142</v>
      </c>
      <c r="Y529">
        <v>1</v>
      </c>
      <c r="Z529" t="s">
        <v>75</v>
      </c>
      <c r="AA529">
        <v>1</v>
      </c>
      <c r="AB529" s="3">
        <v>0.15</v>
      </c>
      <c r="AC529" s="3">
        <v>0</v>
      </c>
      <c r="AD529" s="3">
        <v>0</v>
      </c>
      <c r="AE529" s="3">
        <v>0.5</v>
      </c>
      <c r="AF529" s="3">
        <v>0.25</v>
      </c>
      <c r="AG529" s="3">
        <v>50</v>
      </c>
      <c r="AH529" s="3">
        <v>0.65</v>
      </c>
      <c r="AI529" s="3">
        <v>0</v>
      </c>
      <c r="AJ529" s="3">
        <v>0</v>
      </c>
      <c r="AK529" s="3">
        <v>0.85</v>
      </c>
      <c r="AL529" s="3">
        <v>0</v>
      </c>
      <c r="AM529" s="3">
        <v>0</v>
      </c>
      <c r="AN529" s="3">
        <v>1</v>
      </c>
      <c r="AO529" s="3">
        <v>0</v>
      </c>
      <c r="AP529" s="3">
        <v>0</v>
      </c>
      <c r="AQ529" s="3" t="s">
        <v>79</v>
      </c>
      <c r="AR529" s="3" t="s">
        <v>79</v>
      </c>
      <c r="AS529" s="3" t="s">
        <v>79</v>
      </c>
      <c r="AT529" s="4">
        <v>47833333</v>
      </c>
      <c r="AU529" s="4">
        <v>44500000</v>
      </c>
      <c r="AV529" s="3">
        <v>93.04</v>
      </c>
      <c r="AW529" s="4">
        <v>99280000</v>
      </c>
      <c r="AX529" s="4">
        <v>98580000</v>
      </c>
      <c r="AY529" s="3">
        <v>99.29</v>
      </c>
      <c r="AZ529" s="4">
        <v>1038708000</v>
      </c>
      <c r="BA529" s="4">
        <v>0</v>
      </c>
      <c r="BB529" s="3">
        <v>0</v>
      </c>
      <c r="BC529" s="4">
        <v>230000000</v>
      </c>
      <c r="BD529" s="4">
        <v>0</v>
      </c>
      <c r="BE529" s="3">
        <v>0</v>
      </c>
      <c r="BF529" s="4">
        <v>164851380</v>
      </c>
      <c r="BG529" s="4">
        <v>0</v>
      </c>
      <c r="BH529" s="3">
        <v>0</v>
      </c>
      <c r="BI529" s="4">
        <v>1580672713</v>
      </c>
      <c r="BJ529" s="4">
        <v>143080000</v>
      </c>
      <c r="BK529" s="3">
        <v>9.0500000000000007</v>
      </c>
      <c r="BL529" t="s">
        <v>1042</v>
      </c>
      <c r="BM529" s="13">
        <f t="shared" si="97"/>
        <v>47.833333000000003</v>
      </c>
      <c r="BN529" s="13">
        <f t="shared" si="98"/>
        <v>44.5</v>
      </c>
      <c r="BO529" s="13">
        <f t="shared" si="99"/>
        <v>99.28</v>
      </c>
      <c r="BP529" s="13">
        <f t="shared" si="100"/>
        <v>98.58</v>
      </c>
      <c r="BQ529" s="13">
        <f t="shared" si="101"/>
        <v>1038.7080000000001</v>
      </c>
      <c r="BR529" s="13">
        <f t="shared" si="102"/>
        <v>0</v>
      </c>
      <c r="BS529" s="13">
        <f t="shared" si="103"/>
        <v>230</v>
      </c>
      <c r="BT529" s="13">
        <f t="shared" si="104"/>
        <v>0</v>
      </c>
      <c r="BU529" s="13">
        <f t="shared" si="105"/>
        <v>164.85138000000001</v>
      </c>
      <c r="BV529" s="13">
        <f t="shared" si="106"/>
        <v>0</v>
      </c>
      <c r="BW529" s="13">
        <f t="shared" si="107"/>
        <v>1580.6727130000002</v>
      </c>
      <c r="BX529" s="13">
        <f t="shared" si="108"/>
        <v>143.07999999999998</v>
      </c>
    </row>
    <row r="530" spans="1:76" x14ac:dyDescent="0.25">
      <c r="A530">
        <v>16</v>
      </c>
      <c r="B530" t="s">
        <v>60</v>
      </c>
      <c r="C530" t="s">
        <v>61</v>
      </c>
      <c r="D530">
        <v>2021</v>
      </c>
      <c r="E530" t="s">
        <v>62</v>
      </c>
      <c r="F530" t="s">
        <v>63</v>
      </c>
      <c r="G530">
        <v>2</v>
      </c>
      <c r="H530" t="s">
        <v>64</v>
      </c>
      <c r="I530" t="s">
        <v>3668</v>
      </c>
      <c r="J530" t="s">
        <v>893</v>
      </c>
      <c r="K530" t="s">
        <v>894</v>
      </c>
      <c r="L530" t="s">
        <v>4105</v>
      </c>
      <c r="M530" t="s">
        <v>895</v>
      </c>
      <c r="N530" s="1" t="s">
        <v>68</v>
      </c>
      <c r="O530" t="s">
        <v>69</v>
      </c>
      <c r="P530" s="1" t="s">
        <v>868</v>
      </c>
      <c r="Q530" t="s">
        <v>869</v>
      </c>
      <c r="R530" t="s">
        <v>3812</v>
      </c>
      <c r="S530" t="s">
        <v>1034</v>
      </c>
      <c r="T530">
        <v>15</v>
      </c>
      <c r="U530">
        <v>5</v>
      </c>
      <c r="V530" t="s">
        <v>1043</v>
      </c>
      <c r="W530">
        <v>2</v>
      </c>
      <c r="X530" t="s">
        <v>78</v>
      </c>
      <c r="Y530">
        <v>1</v>
      </c>
      <c r="Z530" t="s">
        <v>75</v>
      </c>
      <c r="AA530">
        <v>1</v>
      </c>
      <c r="AB530" s="3">
        <v>99</v>
      </c>
      <c r="AC530" s="3">
        <v>97.22</v>
      </c>
      <c r="AD530" s="3">
        <v>98.2</v>
      </c>
      <c r="AE530" s="3">
        <v>99</v>
      </c>
      <c r="AF530" s="3">
        <v>99</v>
      </c>
      <c r="AG530" s="3">
        <v>100</v>
      </c>
      <c r="AH530" s="3">
        <v>99</v>
      </c>
      <c r="AI530" s="3">
        <v>0</v>
      </c>
      <c r="AJ530" s="3">
        <v>0</v>
      </c>
      <c r="AK530" s="3">
        <v>99</v>
      </c>
      <c r="AL530" s="3">
        <v>0</v>
      </c>
      <c r="AM530" s="3">
        <v>0</v>
      </c>
      <c r="AN530" s="3">
        <v>99</v>
      </c>
      <c r="AO530" s="3">
        <v>0</v>
      </c>
      <c r="AP530" s="3">
        <v>0</v>
      </c>
      <c r="AQ530" s="3" t="s">
        <v>79</v>
      </c>
      <c r="AR530" s="3" t="s">
        <v>79</v>
      </c>
      <c r="AS530" s="3" t="s">
        <v>79</v>
      </c>
      <c r="AT530" s="4">
        <v>2301020001</v>
      </c>
      <c r="AU530" s="4">
        <v>2052151249</v>
      </c>
      <c r="AV530" s="3">
        <v>89.18</v>
      </c>
      <c r="AW530" s="4">
        <v>563766667</v>
      </c>
      <c r="AX530" s="4">
        <v>394699842</v>
      </c>
      <c r="AY530" s="3">
        <v>70.010000000000005</v>
      </c>
      <c r="AZ530" s="4">
        <v>2552794000</v>
      </c>
      <c r="BA530" s="4">
        <v>0</v>
      </c>
      <c r="BB530" s="3">
        <v>0</v>
      </c>
      <c r="BC530" s="4">
        <v>303345210</v>
      </c>
      <c r="BD530" s="4">
        <v>0</v>
      </c>
      <c r="BE530" s="3">
        <v>0</v>
      </c>
      <c r="BF530" s="4">
        <v>255999476</v>
      </c>
      <c r="BG530" s="4">
        <v>0</v>
      </c>
      <c r="BH530" s="3">
        <v>0</v>
      </c>
      <c r="BI530" s="4">
        <v>5976925354</v>
      </c>
      <c r="BJ530" s="4">
        <v>2446851091</v>
      </c>
      <c r="BK530" s="3">
        <v>40.94</v>
      </c>
      <c r="BL530" t="s">
        <v>1044</v>
      </c>
      <c r="BM530" s="13">
        <f t="shared" si="97"/>
        <v>2301.0200009999999</v>
      </c>
      <c r="BN530" s="13">
        <f t="shared" si="98"/>
        <v>2052.151249</v>
      </c>
      <c r="BO530" s="13">
        <f t="shared" si="99"/>
        <v>563.76666699999998</v>
      </c>
      <c r="BP530" s="13">
        <f t="shared" si="100"/>
        <v>394.69984199999999</v>
      </c>
      <c r="BQ530" s="13">
        <f t="shared" si="101"/>
        <v>2552.7939999999999</v>
      </c>
      <c r="BR530" s="13">
        <f t="shared" si="102"/>
        <v>0</v>
      </c>
      <c r="BS530" s="13">
        <f t="shared" si="103"/>
        <v>303.34521000000001</v>
      </c>
      <c r="BT530" s="13">
        <f t="shared" si="104"/>
        <v>0</v>
      </c>
      <c r="BU530" s="13">
        <f t="shared" si="105"/>
        <v>255.99947599999999</v>
      </c>
      <c r="BV530" s="13">
        <f t="shared" si="106"/>
        <v>0</v>
      </c>
      <c r="BW530" s="13">
        <f t="shared" si="107"/>
        <v>5976.925354</v>
      </c>
      <c r="BX530" s="13">
        <f t="shared" si="108"/>
        <v>2446.851091</v>
      </c>
    </row>
    <row r="531" spans="1:76" x14ac:dyDescent="0.25">
      <c r="A531">
        <v>16</v>
      </c>
      <c r="B531" t="s">
        <v>60</v>
      </c>
      <c r="C531" t="s">
        <v>61</v>
      </c>
      <c r="D531">
        <v>2021</v>
      </c>
      <c r="E531" t="s">
        <v>62</v>
      </c>
      <c r="F531" t="s">
        <v>63</v>
      </c>
      <c r="G531">
        <v>2</v>
      </c>
      <c r="H531" t="s">
        <v>64</v>
      </c>
      <c r="I531" t="s">
        <v>3668</v>
      </c>
      <c r="J531" t="s">
        <v>893</v>
      </c>
      <c r="K531" t="s">
        <v>894</v>
      </c>
      <c r="L531" t="s">
        <v>4105</v>
      </c>
      <c r="M531" t="s">
        <v>895</v>
      </c>
      <c r="N531" s="1" t="s">
        <v>68</v>
      </c>
      <c r="O531" t="s">
        <v>69</v>
      </c>
      <c r="P531" s="1" t="s">
        <v>70</v>
      </c>
      <c r="Q531" t="s">
        <v>71</v>
      </c>
      <c r="R531" t="s">
        <v>3813</v>
      </c>
      <c r="S531" t="s">
        <v>1045</v>
      </c>
      <c r="T531">
        <v>25</v>
      </c>
      <c r="U531">
        <v>1</v>
      </c>
      <c r="V531" t="s">
        <v>1046</v>
      </c>
      <c r="W531">
        <v>2</v>
      </c>
      <c r="X531" t="s">
        <v>78</v>
      </c>
      <c r="Y531">
        <v>1</v>
      </c>
      <c r="Z531" t="s">
        <v>75</v>
      </c>
      <c r="AA531">
        <v>1</v>
      </c>
      <c r="AB531" s="3">
        <v>100</v>
      </c>
      <c r="AC531" s="3">
        <v>95.1</v>
      </c>
      <c r="AD531" s="3">
        <v>95.1</v>
      </c>
      <c r="AE531" s="3">
        <v>100</v>
      </c>
      <c r="AF531" s="3">
        <v>100</v>
      </c>
      <c r="AG531" s="3">
        <v>100</v>
      </c>
      <c r="AH531" s="3">
        <v>0</v>
      </c>
      <c r="AI531" s="3">
        <v>0</v>
      </c>
      <c r="AJ531" s="3">
        <v>0</v>
      </c>
      <c r="AK531" s="3">
        <v>0</v>
      </c>
      <c r="AL531" s="3">
        <v>0</v>
      </c>
      <c r="AM531" s="3">
        <v>0</v>
      </c>
      <c r="AN531" s="3">
        <v>0</v>
      </c>
      <c r="AO531" s="3">
        <v>0</v>
      </c>
      <c r="AP531" s="3">
        <v>0</v>
      </c>
      <c r="AQ531" s="3" t="s">
        <v>79</v>
      </c>
      <c r="AR531" s="3" t="s">
        <v>79</v>
      </c>
      <c r="AS531" s="3" t="s">
        <v>79</v>
      </c>
      <c r="AT531" s="4">
        <v>240583333</v>
      </c>
      <c r="AU531" s="4">
        <v>209316666</v>
      </c>
      <c r="AV531" s="3">
        <v>87.01</v>
      </c>
      <c r="AW531" s="4">
        <v>415398667</v>
      </c>
      <c r="AX531" s="4">
        <v>400732000</v>
      </c>
      <c r="AY531" s="3">
        <v>96.47</v>
      </c>
      <c r="AZ531" s="4">
        <v>0</v>
      </c>
      <c r="BA531" s="4">
        <v>0</v>
      </c>
      <c r="BB531" s="3">
        <v>0</v>
      </c>
      <c r="BC531" s="4">
        <v>0</v>
      </c>
      <c r="BD531" s="4">
        <v>0</v>
      </c>
      <c r="BE531" s="3">
        <v>0</v>
      </c>
      <c r="BF531" s="4">
        <v>0</v>
      </c>
      <c r="BG531" s="4">
        <v>0</v>
      </c>
      <c r="BH531" s="3">
        <v>0</v>
      </c>
      <c r="BI531" s="4">
        <v>655982000</v>
      </c>
      <c r="BJ531" s="4">
        <v>610048666</v>
      </c>
      <c r="BK531" s="3">
        <v>93</v>
      </c>
      <c r="BM531" s="13">
        <f t="shared" si="97"/>
        <v>240.58333300000001</v>
      </c>
      <c r="BN531" s="13">
        <f t="shared" si="98"/>
        <v>209.316666</v>
      </c>
      <c r="BO531" s="13">
        <f t="shared" si="99"/>
        <v>415.39866699999999</v>
      </c>
      <c r="BP531" s="13">
        <f t="shared" si="100"/>
        <v>400.73200000000003</v>
      </c>
      <c r="BQ531" s="13">
        <f t="shared" si="101"/>
        <v>0</v>
      </c>
      <c r="BR531" s="13">
        <f t="shared" si="102"/>
        <v>0</v>
      </c>
      <c r="BS531" s="13">
        <f t="shared" si="103"/>
        <v>0</v>
      </c>
      <c r="BT531" s="13">
        <f t="shared" si="104"/>
        <v>0</v>
      </c>
      <c r="BU531" s="13">
        <f t="shared" si="105"/>
        <v>0</v>
      </c>
      <c r="BV531" s="13">
        <f t="shared" si="106"/>
        <v>0</v>
      </c>
      <c r="BW531" s="13">
        <f t="shared" si="107"/>
        <v>655.98199999999997</v>
      </c>
      <c r="BX531" s="13">
        <f t="shared" si="108"/>
        <v>610.04866600000003</v>
      </c>
    </row>
    <row r="532" spans="1:76" x14ac:dyDescent="0.25">
      <c r="A532">
        <v>16</v>
      </c>
      <c r="B532" t="s">
        <v>60</v>
      </c>
      <c r="C532" t="s">
        <v>61</v>
      </c>
      <c r="D532">
        <v>2021</v>
      </c>
      <c r="E532" t="s">
        <v>62</v>
      </c>
      <c r="F532" t="s">
        <v>63</v>
      </c>
      <c r="G532">
        <v>2</v>
      </c>
      <c r="H532" t="s">
        <v>64</v>
      </c>
      <c r="I532" t="s">
        <v>3668</v>
      </c>
      <c r="J532" t="s">
        <v>893</v>
      </c>
      <c r="K532" t="s">
        <v>894</v>
      </c>
      <c r="L532" t="s">
        <v>4105</v>
      </c>
      <c r="M532" t="s">
        <v>895</v>
      </c>
      <c r="N532" s="1" t="s">
        <v>68</v>
      </c>
      <c r="O532" t="s">
        <v>69</v>
      </c>
      <c r="P532" s="1" t="s">
        <v>70</v>
      </c>
      <c r="Q532" t="s">
        <v>71</v>
      </c>
      <c r="R532" t="s">
        <v>3813</v>
      </c>
      <c r="S532" t="s">
        <v>1045</v>
      </c>
      <c r="T532">
        <v>25</v>
      </c>
      <c r="U532">
        <v>2</v>
      </c>
      <c r="V532" t="s">
        <v>1047</v>
      </c>
      <c r="W532">
        <v>3</v>
      </c>
      <c r="X532" t="s">
        <v>142</v>
      </c>
      <c r="Y532">
        <v>1</v>
      </c>
      <c r="Z532" t="s">
        <v>75</v>
      </c>
      <c r="AA532">
        <v>1</v>
      </c>
      <c r="AB532" s="3">
        <v>0.1</v>
      </c>
      <c r="AC532" s="3">
        <v>0.1</v>
      </c>
      <c r="AD532" s="3">
        <v>100</v>
      </c>
      <c r="AE532" s="3">
        <v>1</v>
      </c>
      <c r="AF532" s="3">
        <v>0.24</v>
      </c>
      <c r="AG532" s="3">
        <v>24</v>
      </c>
      <c r="AH532" s="3">
        <v>0</v>
      </c>
      <c r="AI532" s="3">
        <v>0</v>
      </c>
      <c r="AJ532" s="3">
        <v>0</v>
      </c>
      <c r="AK532" s="3">
        <v>0</v>
      </c>
      <c r="AL532" s="3">
        <v>0</v>
      </c>
      <c r="AM532" s="3">
        <v>0</v>
      </c>
      <c r="AN532" s="3">
        <v>0</v>
      </c>
      <c r="AO532" s="3">
        <v>0</v>
      </c>
      <c r="AP532" s="3">
        <v>0</v>
      </c>
      <c r="AQ532" s="3" t="s">
        <v>79</v>
      </c>
      <c r="AR532" s="3" t="s">
        <v>79</v>
      </c>
      <c r="AS532" s="3" t="s">
        <v>79</v>
      </c>
      <c r="AT532" s="4">
        <v>60066667</v>
      </c>
      <c r="AU532" s="4">
        <v>37800000</v>
      </c>
      <c r="AV532" s="3">
        <v>62.93</v>
      </c>
      <c r="AW532" s="4">
        <v>265534678</v>
      </c>
      <c r="AX532" s="4">
        <v>239074678</v>
      </c>
      <c r="AY532" s="3">
        <v>90.04</v>
      </c>
      <c r="AZ532" s="4">
        <v>0</v>
      </c>
      <c r="BA532" s="4">
        <v>0</v>
      </c>
      <c r="BB532" s="3">
        <v>0</v>
      </c>
      <c r="BC532" s="4">
        <v>0</v>
      </c>
      <c r="BD532" s="4">
        <v>0</v>
      </c>
      <c r="BE532" s="3">
        <v>0</v>
      </c>
      <c r="BF532" s="4">
        <v>0</v>
      </c>
      <c r="BG532" s="4">
        <v>0</v>
      </c>
      <c r="BH532" s="3">
        <v>0</v>
      </c>
      <c r="BI532" s="4">
        <v>325601345</v>
      </c>
      <c r="BJ532" s="4">
        <v>276874678</v>
      </c>
      <c r="BK532" s="3">
        <v>85.03</v>
      </c>
      <c r="BM532" s="13">
        <f t="shared" si="97"/>
        <v>60.066667000000002</v>
      </c>
      <c r="BN532" s="13">
        <f t="shared" si="98"/>
        <v>37.799999999999997</v>
      </c>
      <c r="BO532" s="13">
        <f t="shared" si="99"/>
        <v>265.53467799999999</v>
      </c>
      <c r="BP532" s="13">
        <f t="shared" si="100"/>
        <v>239.07467800000001</v>
      </c>
      <c r="BQ532" s="13">
        <f t="shared" si="101"/>
        <v>0</v>
      </c>
      <c r="BR532" s="13">
        <f t="shared" si="102"/>
        <v>0</v>
      </c>
      <c r="BS532" s="13">
        <f t="shared" si="103"/>
        <v>0</v>
      </c>
      <c r="BT532" s="13">
        <f t="shared" si="104"/>
        <v>0</v>
      </c>
      <c r="BU532" s="13">
        <f t="shared" si="105"/>
        <v>0</v>
      </c>
      <c r="BV532" s="13">
        <f t="shared" si="106"/>
        <v>0</v>
      </c>
      <c r="BW532" s="13">
        <f t="shared" si="107"/>
        <v>325.60134499999998</v>
      </c>
      <c r="BX532" s="13">
        <f t="shared" si="108"/>
        <v>276.87467800000002</v>
      </c>
    </row>
    <row r="533" spans="1:76" x14ac:dyDescent="0.25">
      <c r="A533">
        <v>16</v>
      </c>
      <c r="B533" t="s">
        <v>60</v>
      </c>
      <c r="C533" t="s">
        <v>61</v>
      </c>
      <c r="D533">
        <v>2021</v>
      </c>
      <c r="E533" t="s">
        <v>62</v>
      </c>
      <c r="F533" t="s">
        <v>63</v>
      </c>
      <c r="G533">
        <v>2</v>
      </c>
      <c r="H533" t="s">
        <v>64</v>
      </c>
      <c r="I533" t="s">
        <v>3668</v>
      </c>
      <c r="J533" t="s">
        <v>893</v>
      </c>
      <c r="K533" t="s">
        <v>894</v>
      </c>
      <c r="L533" t="s">
        <v>4105</v>
      </c>
      <c r="M533" t="s">
        <v>895</v>
      </c>
      <c r="N533" s="1" t="s">
        <v>68</v>
      </c>
      <c r="O533" t="s">
        <v>69</v>
      </c>
      <c r="P533" s="1" t="s">
        <v>70</v>
      </c>
      <c r="Q533" t="s">
        <v>71</v>
      </c>
      <c r="R533" t="s">
        <v>3813</v>
      </c>
      <c r="S533" t="s">
        <v>1045</v>
      </c>
      <c r="T533">
        <v>25</v>
      </c>
      <c r="U533">
        <v>3</v>
      </c>
      <c r="V533" t="s">
        <v>1048</v>
      </c>
      <c r="W533">
        <v>2</v>
      </c>
      <c r="X533" t="s">
        <v>78</v>
      </c>
      <c r="Y533">
        <v>1</v>
      </c>
      <c r="Z533" t="s">
        <v>75</v>
      </c>
      <c r="AA533">
        <v>1</v>
      </c>
      <c r="AB533" s="3">
        <v>1</v>
      </c>
      <c r="AC533" s="3">
        <v>1</v>
      </c>
      <c r="AD533" s="3">
        <v>100</v>
      </c>
      <c r="AE533" s="3">
        <v>1</v>
      </c>
      <c r="AF533" s="3">
        <v>1</v>
      </c>
      <c r="AG533" s="3">
        <v>100</v>
      </c>
      <c r="AH533" s="3">
        <v>0</v>
      </c>
      <c r="AI533" s="3">
        <v>0</v>
      </c>
      <c r="AJ533" s="3">
        <v>0</v>
      </c>
      <c r="AK533" s="3">
        <v>0</v>
      </c>
      <c r="AL533" s="3">
        <v>0</v>
      </c>
      <c r="AM533" s="3">
        <v>0</v>
      </c>
      <c r="AN533" s="3">
        <v>0</v>
      </c>
      <c r="AO533" s="3">
        <v>0</v>
      </c>
      <c r="AP533" s="3">
        <v>0</v>
      </c>
      <c r="AQ533" s="3" t="s">
        <v>79</v>
      </c>
      <c r="AR533" s="3" t="s">
        <v>79</v>
      </c>
      <c r="AS533" s="3" t="s">
        <v>79</v>
      </c>
      <c r="AT533" s="4">
        <v>5000000</v>
      </c>
      <c r="AU533" s="4">
        <v>4712400</v>
      </c>
      <c r="AV533" s="3">
        <v>94.2</v>
      </c>
      <c r="AW533" s="4">
        <v>95120526</v>
      </c>
      <c r="AX533" s="4">
        <v>87720526</v>
      </c>
      <c r="AY533" s="3">
        <v>92.22</v>
      </c>
      <c r="AZ533" s="4">
        <v>0</v>
      </c>
      <c r="BA533" s="4">
        <v>0</v>
      </c>
      <c r="BB533" s="3">
        <v>0</v>
      </c>
      <c r="BC533" s="4">
        <v>0</v>
      </c>
      <c r="BD533" s="4">
        <v>0</v>
      </c>
      <c r="BE533" s="3">
        <v>0</v>
      </c>
      <c r="BF533" s="4">
        <v>0</v>
      </c>
      <c r="BG533" s="4">
        <v>0</v>
      </c>
      <c r="BH533" s="3">
        <v>0</v>
      </c>
      <c r="BI533" s="4">
        <v>100120526</v>
      </c>
      <c r="BJ533" s="4">
        <v>92432926</v>
      </c>
      <c r="BK533" s="3">
        <v>92.32</v>
      </c>
      <c r="BM533" s="13">
        <f t="shared" si="97"/>
        <v>5</v>
      </c>
      <c r="BN533" s="13">
        <f t="shared" si="98"/>
        <v>4.7123999999999997</v>
      </c>
      <c r="BO533" s="13">
        <f t="shared" si="99"/>
        <v>95.120525999999998</v>
      </c>
      <c r="BP533" s="13">
        <f t="shared" si="100"/>
        <v>87.720526000000007</v>
      </c>
      <c r="BQ533" s="13">
        <f t="shared" si="101"/>
        <v>0</v>
      </c>
      <c r="BR533" s="13">
        <f t="shared" si="102"/>
        <v>0</v>
      </c>
      <c r="BS533" s="13">
        <f t="shared" si="103"/>
        <v>0</v>
      </c>
      <c r="BT533" s="13">
        <f t="shared" si="104"/>
        <v>0</v>
      </c>
      <c r="BU533" s="13">
        <f t="shared" si="105"/>
        <v>0</v>
      </c>
      <c r="BV533" s="13">
        <f t="shared" si="106"/>
        <v>0</v>
      </c>
      <c r="BW533" s="13">
        <f t="shared" si="107"/>
        <v>100.120526</v>
      </c>
      <c r="BX533" s="13">
        <f t="shared" si="108"/>
        <v>92.432926000000009</v>
      </c>
    </row>
    <row r="534" spans="1:76" x14ac:dyDescent="0.25">
      <c r="A534">
        <v>16</v>
      </c>
      <c r="B534" t="s">
        <v>60</v>
      </c>
      <c r="C534" t="s">
        <v>61</v>
      </c>
      <c r="D534">
        <v>2021</v>
      </c>
      <c r="E534" t="s">
        <v>62</v>
      </c>
      <c r="F534" t="s">
        <v>63</v>
      </c>
      <c r="G534">
        <v>2</v>
      </c>
      <c r="H534" t="s">
        <v>64</v>
      </c>
      <c r="I534" t="s">
        <v>3668</v>
      </c>
      <c r="J534" t="s">
        <v>893</v>
      </c>
      <c r="K534" t="s">
        <v>894</v>
      </c>
      <c r="L534" t="s">
        <v>4105</v>
      </c>
      <c r="M534" t="s">
        <v>895</v>
      </c>
      <c r="N534" s="1" t="s">
        <v>68</v>
      </c>
      <c r="O534" t="s">
        <v>69</v>
      </c>
      <c r="P534" s="1" t="s">
        <v>70</v>
      </c>
      <c r="Q534" t="s">
        <v>71</v>
      </c>
      <c r="R534" t="s">
        <v>3813</v>
      </c>
      <c r="S534" t="s">
        <v>1045</v>
      </c>
      <c r="T534">
        <v>25</v>
      </c>
      <c r="U534">
        <v>4</v>
      </c>
      <c r="V534" t="s">
        <v>1049</v>
      </c>
      <c r="W534">
        <v>2</v>
      </c>
      <c r="X534" t="s">
        <v>78</v>
      </c>
      <c r="Y534">
        <v>1</v>
      </c>
      <c r="Z534" t="s">
        <v>75</v>
      </c>
      <c r="AA534">
        <v>1</v>
      </c>
      <c r="AB534" s="3">
        <v>100</v>
      </c>
      <c r="AC534" s="3">
        <v>100</v>
      </c>
      <c r="AD534" s="3">
        <v>100</v>
      </c>
      <c r="AE534" s="3">
        <v>100</v>
      </c>
      <c r="AF534" s="3">
        <v>100</v>
      </c>
      <c r="AG534" s="3">
        <v>100</v>
      </c>
      <c r="AH534" s="3">
        <v>100</v>
      </c>
      <c r="AI534" s="3">
        <v>0</v>
      </c>
      <c r="AJ534" s="3">
        <v>0</v>
      </c>
      <c r="AK534" s="3">
        <v>100</v>
      </c>
      <c r="AL534" s="3">
        <v>0</v>
      </c>
      <c r="AM534" s="3">
        <v>0</v>
      </c>
      <c r="AN534" s="3">
        <v>100</v>
      </c>
      <c r="AO534" s="3">
        <v>0</v>
      </c>
      <c r="AP534" s="3">
        <v>0</v>
      </c>
      <c r="AQ534" s="3" t="s">
        <v>79</v>
      </c>
      <c r="AR534" s="3" t="s">
        <v>79</v>
      </c>
      <c r="AS534" s="3" t="s">
        <v>79</v>
      </c>
      <c r="AT534" s="4">
        <v>280016667</v>
      </c>
      <c r="AU534" s="4">
        <v>199916667</v>
      </c>
      <c r="AV534" s="3">
        <v>71.39</v>
      </c>
      <c r="AW534" s="4">
        <v>908707929</v>
      </c>
      <c r="AX534" s="4">
        <v>710397501</v>
      </c>
      <c r="AY534" s="3">
        <v>78.180000000000007</v>
      </c>
      <c r="AZ534" s="4">
        <v>908070000</v>
      </c>
      <c r="BA534" s="4">
        <v>0</v>
      </c>
      <c r="BB534" s="3">
        <v>0</v>
      </c>
      <c r="BC534" s="4">
        <v>914000000</v>
      </c>
      <c r="BD534" s="4">
        <v>0</v>
      </c>
      <c r="BE534" s="3">
        <v>0</v>
      </c>
      <c r="BF534" s="4">
        <v>946000000</v>
      </c>
      <c r="BG534" s="4">
        <v>0</v>
      </c>
      <c r="BH534" s="3">
        <v>0</v>
      </c>
      <c r="BI534" s="4">
        <v>3956794596</v>
      </c>
      <c r="BJ534" s="4">
        <v>910314168</v>
      </c>
      <c r="BK534" s="3">
        <v>23.01</v>
      </c>
      <c r="BM534" s="13">
        <f t="shared" si="97"/>
        <v>280.01666699999998</v>
      </c>
      <c r="BN534" s="13">
        <f t="shared" si="98"/>
        <v>199.91666699999999</v>
      </c>
      <c r="BO534" s="13">
        <f t="shared" si="99"/>
        <v>908.70792900000004</v>
      </c>
      <c r="BP534" s="13">
        <f t="shared" si="100"/>
        <v>710.39750100000003</v>
      </c>
      <c r="BQ534" s="13">
        <f t="shared" si="101"/>
        <v>908.07</v>
      </c>
      <c r="BR534" s="13">
        <f t="shared" si="102"/>
        <v>0</v>
      </c>
      <c r="BS534" s="13">
        <f t="shared" si="103"/>
        <v>914</v>
      </c>
      <c r="BT534" s="13">
        <f t="shared" si="104"/>
        <v>0</v>
      </c>
      <c r="BU534" s="13">
        <f t="shared" si="105"/>
        <v>946</v>
      </c>
      <c r="BV534" s="13">
        <f t="shared" si="106"/>
        <v>0</v>
      </c>
      <c r="BW534" s="13">
        <f t="shared" si="107"/>
        <v>3956.7945960000002</v>
      </c>
      <c r="BX534" s="13">
        <f t="shared" si="108"/>
        <v>910.314168</v>
      </c>
    </row>
    <row r="535" spans="1:76" x14ac:dyDescent="0.25">
      <c r="A535">
        <v>16</v>
      </c>
      <c r="B535" t="s">
        <v>60</v>
      </c>
      <c r="C535" t="s">
        <v>61</v>
      </c>
      <c r="D535">
        <v>2021</v>
      </c>
      <c r="E535" t="s">
        <v>62</v>
      </c>
      <c r="F535" t="s">
        <v>63</v>
      </c>
      <c r="G535">
        <v>2</v>
      </c>
      <c r="H535" t="s">
        <v>64</v>
      </c>
      <c r="I535" t="s">
        <v>3668</v>
      </c>
      <c r="J535" t="s">
        <v>893</v>
      </c>
      <c r="K535" t="s">
        <v>894</v>
      </c>
      <c r="L535" t="s">
        <v>4105</v>
      </c>
      <c r="M535" t="s">
        <v>895</v>
      </c>
      <c r="N535" s="1" t="s">
        <v>68</v>
      </c>
      <c r="O535" t="s">
        <v>69</v>
      </c>
      <c r="P535" s="1" t="s">
        <v>70</v>
      </c>
      <c r="Q535" t="s">
        <v>71</v>
      </c>
      <c r="R535" t="s">
        <v>3813</v>
      </c>
      <c r="S535" t="s">
        <v>1045</v>
      </c>
      <c r="T535">
        <v>25</v>
      </c>
      <c r="U535">
        <v>5</v>
      </c>
      <c r="V535" t="s">
        <v>1050</v>
      </c>
      <c r="W535">
        <v>2</v>
      </c>
      <c r="X535" t="s">
        <v>78</v>
      </c>
      <c r="Y535">
        <v>1</v>
      </c>
      <c r="Z535" t="s">
        <v>75</v>
      </c>
      <c r="AA535">
        <v>1</v>
      </c>
      <c r="AB535" s="3">
        <v>0</v>
      </c>
      <c r="AC535" s="3">
        <v>0</v>
      </c>
      <c r="AD535" s="3">
        <v>0</v>
      </c>
      <c r="AE535" s="3">
        <v>0</v>
      </c>
      <c r="AF535" s="3">
        <v>0</v>
      </c>
      <c r="AG535" s="3">
        <v>0</v>
      </c>
      <c r="AH535" s="3">
        <v>1</v>
      </c>
      <c r="AI535" s="3">
        <v>0</v>
      </c>
      <c r="AJ535" s="3">
        <v>0</v>
      </c>
      <c r="AK535" s="3">
        <v>1</v>
      </c>
      <c r="AL535" s="3">
        <v>0</v>
      </c>
      <c r="AM535" s="3">
        <v>0</v>
      </c>
      <c r="AN535" s="3">
        <v>1</v>
      </c>
      <c r="AO535" s="3">
        <v>0</v>
      </c>
      <c r="AP535" s="3">
        <v>0</v>
      </c>
      <c r="AQ535" s="3" t="s">
        <v>79</v>
      </c>
      <c r="AR535" s="3" t="s">
        <v>79</v>
      </c>
      <c r="AS535" s="3" t="s">
        <v>79</v>
      </c>
      <c r="AT535" s="4">
        <v>0</v>
      </c>
      <c r="AU535" s="4">
        <v>0</v>
      </c>
      <c r="AV535" s="3">
        <v>0</v>
      </c>
      <c r="AW535" s="4">
        <v>0</v>
      </c>
      <c r="AX535" s="4">
        <v>0</v>
      </c>
      <c r="AY535" s="3">
        <v>0</v>
      </c>
      <c r="AZ535" s="4">
        <v>470914000</v>
      </c>
      <c r="BA535" s="4">
        <v>0</v>
      </c>
      <c r="BB535" s="3">
        <v>0</v>
      </c>
      <c r="BC535" s="4">
        <v>434000000</v>
      </c>
      <c r="BD535" s="4">
        <v>0</v>
      </c>
      <c r="BE535" s="3">
        <v>0</v>
      </c>
      <c r="BF535" s="4">
        <v>443900000</v>
      </c>
      <c r="BG535" s="4">
        <v>0</v>
      </c>
      <c r="BH535" s="3">
        <v>0</v>
      </c>
      <c r="BI535" s="4">
        <v>1348814000</v>
      </c>
      <c r="BJ535" s="4">
        <v>0</v>
      </c>
      <c r="BK535" s="3">
        <v>0</v>
      </c>
      <c r="BM535" s="13">
        <f t="shared" si="97"/>
        <v>0</v>
      </c>
      <c r="BN535" s="13">
        <f t="shared" si="98"/>
        <v>0</v>
      </c>
      <c r="BO535" s="13">
        <f t="shared" si="99"/>
        <v>0</v>
      </c>
      <c r="BP535" s="13">
        <f t="shared" si="100"/>
        <v>0</v>
      </c>
      <c r="BQ535" s="13">
        <f t="shared" si="101"/>
        <v>470.91399999999999</v>
      </c>
      <c r="BR535" s="13">
        <f t="shared" si="102"/>
        <v>0</v>
      </c>
      <c r="BS535" s="13">
        <f t="shared" si="103"/>
        <v>434</v>
      </c>
      <c r="BT535" s="13">
        <f t="shared" si="104"/>
        <v>0</v>
      </c>
      <c r="BU535" s="13">
        <f t="shared" si="105"/>
        <v>443.9</v>
      </c>
      <c r="BV535" s="13">
        <f t="shared" si="106"/>
        <v>0</v>
      </c>
      <c r="BW535" s="13">
        <f t="shared" si="107"/>
        <v>1348.8139999999999</v>
      </c>
      <c r="BX535" s="13">
        <f t="shared" si="108"/>
        <v>0</v>
      </c>
    </row>
    <row r="536" spans="1:76" x14ac:dyDescent="0.25">
      <c r="A536">
        <v>16</v>
      </c>
      <c r="B536" t="s">
        <v>60</v>
      </c>
      <c r="C536" t="s">
        <v>61</v>
      </c>
      <c r="D536">
        <v>2021</v>
      </c>
      <c r="E536" t="s">
        <v>62</v>
      </c>
      <c r="F536" t="s">
        <v>63</v>
      </c>
      <c r="G536">
        <v>2</v>
      </c>
      <c r="H536" t="s">
        <v>64</v>
      </c>
      <c r="I536" t="s">
        <v>3668</v>
      </c>
      <c r="J536" t="s">
        <v>893</v>
      </c>
      <c r="K536" t="s">
        <v>894</v>
      </c>
      <c r="L536" t="s">
        <v>4105</v>
      </c>
      <c r="M536" t="s">
        <v>895</v>
      </c>
      <c r="N536" s="1" t="s">
        <v>68</v>
      </c>
      <c r="O536" t="s">
        <v>69</v>
      </c>
      <c r="P536" s="1" t="s">
        <v>70</v>
      </c>
      <c r="Q536" t="s">
        <v>71</v>
      </c>
      <c r="R536" t="s">
        <v>3813</v>
      </c>
      <c r="S536" t="s">
        <v>1045</v>
      </c>
      <c r="T536">
        <v>25</v>
      </c>
      <c r="U536">
        <v>6</v>
      </c>
      <c r="V536" t="s">
        <v>1051</v>
      </c>
      <c r="W536">
        <v>2</v>
      </c>
      <c r="X536" t="s">
        <v>78</v>
      </c>
      <c r="Y536">
        <v>1</v>
      </c>
      <c r="Z536" t="s">
        <v>75</v>
      </c>
      <c r="AA536">
        <v>1</v>
      </c>
      <c r="AB536" s="3">
        <v>0</v>
      </c>
      <c r="AC536" s="3">
        <v>0</v>
      </c>
      <c r="AD536" s="3">
        <v>0</v>
      </c>
      <c r="AE536" s="3">
        <v>0</v>
      </c>
      <c r="AF536" s="3">
        <v>0</v>
      </c>
      <c r="AG536" s="3">
        <v>0</v>
      </c>
      <c r="AH536" s="3">
        <v>1</v>
      </c>
      <c r="AI536" s="3">
        <v>0</v>
      </c>
      <c r="AJ536" s="3">
        <v>0</v>
      </c>
      <c r="AK536" s="3">
        <v>1</v>
      </c>
      <c r="AL536" s="3">
        <v>0</v>
      </c>
      <c r="AM536" s="3">
        <v>0</v>
      </c>
      <c r="AN536" s="3">
        <v>1</v>
      </c>
      <c r="AO536" s="3">
        <v>0</v>
      </c>
      <c r="AP536" s="3">
        <v>0</v>
      </c>
      <c r="AQ536" s="3" t="s">
        <v>79</v>
      </c>
      <c r="AR536" s="3" t="s">
        <v>79</v>
      </c>
      <c r="AS536" s="3" t="s">
        <v>79</v>
      </c>
      <c r="AT536" s="4">
        <v>0</v>
      </c>
      <c r="AU536" s="4">
        <v>0</v>
      </c>
      <c r="AV536" s="3">
        <v>0</v>
      </c>
      <c r="AW536" s="4">
        <v>0</v>
      </c>
      <c r="AX536" s="4">
        <v>0</v>
      </c>
      <c r="AY536" s="3">
        <v>0</v>
      </c>
      <c r="AZ536" s="4">
        <v>422233000</v>
      </c>
      <c r="BA536" s="4">
        <v>0</v>
      </c>
      <c r="BB536" s="3">
        <v>0</v>
      </c>
      <c r="BC536" s="4">
        <v>359314072</v>
      </c>
      <c r="BD536" s="4">
        <v>0</v>
      </c>
      <c r="BE536" s="3">
        <v>0</v>
      </c>
      <c r="BF536" s="4">
        <v>390806567</v>
      </c>
      <c r="BG536" s="4">
        <v>0</v>
      </c>
      <c r="BH536" s="3">
        <v>0</v>
      </c>
      <c r="BI536" s="4">
        <v>1172353639</v>
      </c>
      <c r="BJ536" s="4">
        <v>0</v>
      </c>
      <c r="BK536" s="3">
        <v>0</v>
      </c>
      <c r="BM536" s="13">
        <f t="shared" si="97"/>
        <v>0</v>
      </c>
      <c r="BN536" s="13">
        <f t="shared" si="98"/>
        <v>0</v>
      </c>
      <c r="BO536" s="13">
        <f t="shared" si="99"/>
        <v>0</v>
      </c>
      <c r="BP536" s="13">
        <f t="shared" si="100"/>
        <v>0</v>
      </c>
      <c r="BQ536" s="13">
        <f t="shared" si="101"/>
        <v>422.233</v>
      </c>
      <c r="BR536" s="13">
        <f t="shared" si="102"/>
        <v>0</v>
      </c>
      <c r="BS536" s="13">
        <f t="shared" si="103"/>
        <v>359.31407200000001</v>
      </c>
      <c r="BT536" s="13">
        <f t="shared" si="104"/>
        <v>0</v>
      </c>
      <c r="BU536" s="13">
        <f t="shared" si="105"/>
        <v>390.80656699999997</v>
      </c>
      <c r="BV536" s="13">
        <f t="shared" si="106"/>
        <v>0</v>
      </c>
      <c r="BW536" s="13">
        <f t="shared" si="107"/>
        <v>1172.3536389999999</v>
      </c>
      <c r="BX536" s="13">
        <f t="shared" si="108"/>
        <v>0</v>
      </c>
    </row>
    <row r="537" spans="1:76" x14ac:dyDescent="0.25">
      <c r="A537">
        <v>16</v>
      </c>
      <c r="B537" t="s">
        <v>60</v>
      </c>
      <c r="C537" t="s">
        <v>61</v>
      </c>
      <c r="D537">
        <v>2021</v>
      </c>
      <c r="E537" t="s">
        <v>62</v>
      </c>
      <c r="F537" t="s">
        <v>63</v>
      </c>
      <c r="G537">
        <v>2</v>
      </c>
      <c r="H537" t="s">
        <v>64</v>
      </c>
      <c r="I537" t="s">
        <v>3668</v>
      </c>
      <c r="J537" t="s">
        <v>893</v>
      </c>
      <c r="K537" t="s">
        <v>894</v>
      </c>
      <c r="L537" t="s">
        <v>4105</v>
      </c>
      <c r="M537" t="s">
        <v>895</v>
      </c>
      <c r="N537" s="1" t="s">
        <v>68</v>
      </c>
      <c r="O537" t="s">
        <v>69</v>
      </c>
      <c r="P537" s="1" t="s">
        <v>70</v>
      </c>
      <c r="Q537" t="s">
        <v>71</v>
      </c>
      <c r="R537" t="s">
        <v>3813</v>
      </c>
      <c r="S537" t="s">
        <v>1045</v>
      </c>
      <c r="T537">
        <v>25</v>
      </c>
      <c r="U537">
        <v>7</v>
      </c>
      <c r="V537" t="s">
        <v>1052</v>
      </c>
      <c r="W537">
        <v>2</v>
      </c>
      <c r="X537" t="s">
        <v>78</v>
      </c>
      <c r="Y537">
        <v>1</v>
      </c>
      <c r="Z537" t="s">
        <v>75</v>
      </c>
      <c r="AA537">
        <v>1</v>
      </c>
      <c r="AB537" s="3">
        <v>0</v>
      </c>
      <c r="AC537" s="3">
        <v>0</v>
      </c>
      <c r="AD537" s="3">
        <v>0</v>
      </c>
      <c r="AE537" s="3">
        <v>0</v>
      </c>
      <c r="AF537" s="3">
        <v>0</v>
      </c>
      <c r="AG537" s="3">
        <v>0</v>
      </c>
      <c r="AH537" s="3">
        <v>1</v>
      </c>
      <c r="AI537" s="3">
        <v>0</v>
      </c>
      <c r="AJ537" s="3">
        <v>0</v>
      </c>
      <c r="AK537" s="3">
        <v>1</v>
      </c>
      <c r="AL537" s="3">
        <v>0</v>
      </c>
      <c r="AM537" s="3">
        <v>0</v>
      </c>
      <c r="AN537" s="3">
        <v>1</v>
      </c>
      <c r="AO537" s="3">
        <v>0</v>
      </c>
      <c r="AP537" s="3">
        <v>0</v>
      </c>
      <c r="AQ537" s="3" t="s">
        <v>79</v>
      </c>
      <c r="AR537" s="3" t="s">
        <v>79</v>
      </c>
      <c r="AS537" s="3" t="s">
        <v>79</v>
      </c>
      <c r="AT537" s="4">
        <v>0</v>
      </c>
      <c r="AU537" s="4">
        <v>0</v>
      </c>
      <c r="AV537" s="3">
        <v>0</v>
      </c>
      <c r="AW537" s="4">
        <v>0</v>
      </c>
      <c r="AX537" s="4">
        <v>0</v>
      </c>
      <c r="AY537" s="3">
        <v>0</v>
      </c>
      <c r="AZ537" s="4">
        <v>105117000</v>
      </c>
      <c r="BA537" s="4">
        <v>0</v>
      </c>
      <c r="BB537" s="3">
        <v>0</v>
      </c>
      <c r="BC537" s="4">
        <v>168000000</v>
      </c>
      <c r="BD537" s="4">
        <v>0</v>
      </c>
      <c r="BE537" s="3">
        <v>0</v>
      </c>
      <c r="BF537" s="4">
        <v>174000000</v>
      </c>
      <c r="BG537" s="4">
        <v>0</v>
      </c>
      <c r="BH537" s="3">
        <v>0</v>
      </c>
      <c r="BI537" s="4">
        <v>447117000</v>
      </c>
      <c r="BJ537" s="4">
        <v>0</v>
      </c>
      <c r="BK537" s="3">
        <v>0</v>
      </c>
      <c r="BM537" s="13">
        <f t="shared" si="97"/>
        <v>0</v>
      </c>
      <c r="BN537" s="13">
        <f t="shared" si="98"/>
        <v>0</v>
      </c>
      <c r="BO537" s="13">
        <f t="shared" si="99"/>
        <v>0</v>
      </c>
      <c r="BP537" s="13">
        <f t="shared" si="100"/>
        <v>0</v>
      </c>
      <c r="BQ537" s="13">
        <f t="shared" si="101"/>
        <v>105.117</v>
      </c>
      <c r="BR537" s="13">
        <f t="shared" si="102"/>
        <v>0</v>
      </c>
      <c r="BS537" s="13">
        <f t="shared" si="103"/>
        <v>168</v>
      </c>
      <c r="BT537" s="13">
        <f t="shared" si="104"/>
        <v>0</v>
      </c>
      <c r="BU537" s="13">
        <f t="shared" si="105"/>
        <v>174</v>
      </c>
      <c r="BV537" s="13">
        <f t="shared" si="106"/>
        <v>0</v>
      </c>
      <c r="BW537" s="13">
        <f t="shared" si="107"/>
        <v>447.11700000000002</v>
      </c>
      <c r="BX537" s="13">
        <f t="shared" si="108"/>
        <v>0</v>
      </c>
    </row>
    <row r="538" spans="1:76" x14ac:dyDescent="0.25">
      <c r="A538">
        <v>16</v>
      </c>
      <c r="B538" t="s">
        <v>60</v>
      </c>
      <c r="C538" t="s">
        <v>61</v>
      </c>
      <c r="D538">
        <v>2021</v>
      </c>
      <c r="E538" t="s">
        <v>62</v>
      </c>
      <c r="F538" t="s">
        <v>63</v>
      </c>
      <c r="G538">
        <v>2</v>
      </c>
      <c r="H538" t="s">
        <v>64</v>
      </c>
      <c r="I538" t="s">
        <v>3668</v>
      </c>
      <c r="J538" t="s">
        <v>893</v>
      </c>
      <c r="K538" t="s">
        <v>894</v>
      </c>
      <c r="L538" t="s">
        <v>4105</v>
      </c>
      <c r="M538" t="s">
        <v>895</v>
      </c>
      <c r="N538" s="1" t="s">
        <v>68</v>
      </c>
      <c r="O538" t="s">
        <v>69</v>
      </c>
      <c r="P538" s="1" t="s">
        <v>70</v>
      </c>
      <c r="Q538" t="s">
        <v>71</v>
      </c>
      <c r="R538" t="s">
        <v>3814</v>
      </c>
      <c r="S538" t="s">
        <v>1053</v>
      </c>
      <c r="T538">
        <v>19</v>
      </c>
      <c r="U538">
        <v>1</v>
      </c>
      <c r="V538" t="s">
        <v>1054</v>
      </c>
      <c r="W538">
        <v>2</v>
      </c>
      <c r="X538" t="s">
        <v>78</v>
      </c>
      <c r="Y538">
        <v>1</v>
      </c>
      <c r="Z538" t="s">
        <v>75</v>
      </c>
      <c r="AA538">
        <v>1</v>
      </c>
      <c r="AB538" s="3">
        <v>100</v>
      </c>
      <c r="AC538" s="3">
        <v>32</v>
      </c>
      <c r="AD538" s="3">
        <v>32</v>
      </c>
      <c r="AE538" s="3">
        <v>100</v>
      </c>
      <c r="AF538" s="3">
        <v>100</v>
      </c>
      <c r="AG538" s="3">
        <v>100</v>
      </c>
      <c r="AH538" s="3">
        <v>100</v>
      </c>
      <c r="AI538" s="3">
        <v>0</v>
      </c>
      <c r="AJ538" s="3">
        <v>0</v>
      </c>
      <c r="AK538" s="3">
        <v>100</v>
      </c>
      <c r="AL538" s="3">
        <v>0</v>
      </c>
      <c r="AM538" s="3">
        <v>0</v>
      </c>
      <c r="AN538" s="3">
        <v>100</v>
      </c>
      <c r="AO538" s="3">
        <v>0</v>
      </c>
      <c r="AP538" s="3">
        <v>0</v>
      </c>
      <c r="AQ538" s="3" t="s">
        <v>79</v>
      </c>
      <c r="AR538" s="3" t="s">
        <v>79</v>
      </c>
      <c r="AS538" s="3" t="s">
        <v>79</v>
      </c>
      <c r="AT538" s="4">
        <v>1485308144</v>
      </c>
      <c r="AU538" s="4">
        <v>1430460848</v>
      </c>
      <c r="AV538" s="3">
        <v>96.31</v>
      </c>
      <c r="AW538" s="4">
        <v>2106042442</v>
      </c>
      <c r="AX538" s="4">
        <v>2098897748</v>
      </c>
      <c r="AY538" s="3">
        <v>99.66</v>
      </c>
      <c r="AZ538" s="4">
        <v>4071965000</v>
      </c>
      <c r="BA538" s="4">
        <v>0</v>
      </c>
      <c r="BB538" s="3">
        <v>0</v>
      </c>
      <c r="BC538" s="4">
        <v>2859782240</v>
      </c>
      <c r="BD538" s="4">
        <v>0</v>
      </c>
      <c r="BE538" s="3">
        <v>0</v>
      </c>
      <c r="BF538" s="4">
        <v>1861500765</v>
      </c>
      <c r="BG538" s="4">
        <v>0</v>
      </c>
      <c r="BH538" s="3">
        <v>0</v>
      </c>
      <c r="BI538" s="4">
        <v>12384598591</v>
      </c>
      <c r="BJ538" s="4">
        <v>3529358596</v>
      </c>
      <c r="BK538" s="3">
        <v>28.5</v>
      </c>
      <c r="BL538" t="s">
        <v>1055</v>
      </c>
      <c r="BM538" s="13">
        <f t="shared" si="97"/>
        <v>1485.3081440000001</v>
      </c>
      <c r="BN538" s="13">
        <f t="shared" si="98"/>
        <v>1430.4608479999999</v>
      </c>
      <c r="BO538" s="13">
        <f t="shared" si="99"/>
        <v>2106.0424419999999</v>
      </c>
      <c r="BP538" s="13">
        <f t="shared" si="100"/>
        <v>2098.8977479999999</v>
      </c>
      <c r="BQ538" s="13">
        <f t="shared" si="101"/>
        <v>4071.9650000000001</v>
      </c>
      <c r="BR538" s="13">
        <f t="shared" si="102"/>
        <v>0</v>
      </c>
      <c r="BS538" s="13">
        <f t="shared" si="103"/>
        <v>2859.78224</v>
      </c>
      <c r="BT538" s="13">
        <f t="shared" si="104"/>
        <v>0</v>
      </c>
      <c r="BU538" s="13">
        <f t="shared" si="105"/>
        <v>1861.500765</v>
      </c>
      <c r="BV538" s="13">
        <f t="shared" si="106"/>
        <v>0</v>
      </c>
      <c r="BW538" s="13">
        <f t="shared" si="107"/>
        <v>12384.598591000002</v>
      </c>
      <c r="BX538" s="13">
        <f t="shared" si="108"/>
        <v>3529.358596</v>
      </c>
    </row>
    <row r="539" spans="1:76" x14ac:dyDescent="0.25">
      <c r="A539">
        <v>16</v>
      </c>
      <c r="B539" t="s">
        <v>60</v>
      </c>
      <c r="C539" t="s">
        <v>61</v>
      </c>
      <c r="D539">
        <v>2021</v>
      </c>
      <c r="E539" t="s">
        <v>62</v>
      </c>
      <c r="F539" t="s">
        <v>63</v>
      </c>
      <c r="G539">
        <v>2</v>
      </c>
      <c r="H539" t="s">
        <v>64</v>
      </c>
      <c r="I539" t="s">
        <v>3668</v>
      </c>
      <c r="J539" t="s">
        <v>893</v>
      </c>
      <c r="K539" t="s">
        <v>894</v>
      </c>
      <c r="L539" t="s">
        <v>4105</v>
      </c>
      <c r="M539" t="s">
        <v>895</v>
      </c>
      <c r="N539" s="1" t="s">
        <v>68</v>
      </c>
      <c r="O539" t="s">
        <v>69</v>
      </c>
      <c r="P539" s="1" t="s">
        <v>70</v>
      </c>
      <c r="Q539" t="s">
        <v>71</v>
      </c>
      <c r="R539" t="s">
        <v>3814</v>
      </c>
      <c r="S539" t="s">
        <v>1053</v>
      </c>
      <c r="T539">
        <v>19</v>
      </c>
      <c r="U539">
        <v>2</v>
      </c>
      <c r="V539" t="s">
        <v>1056</v>
      </c>
      <c r="W539">
        <v>3</v>
      </c>
      <c r="X539" t="s">
        <v>142</v>
      </c>
      <c r="Y539">
        <v>1</v>
      </c>
      <c r="Z539" t="s">
        <v>75</v>
      </c>
      <c r="AA539">
        <v>1</v>
      </c>
      <c r="AB539" s="3">
        <v>70</v>
      </c>
      <c r="AC539" s="3">
        <v>70</v>
      </c>
      <c r="AD539" s="3">
        <v>100</v>
      </c>
      <c r="AE539" s="3">
        <v>80</v>
      </c>
      <c r="AF539" s="3">
        <v>75.7</v>
      </c>
      <c r="AG539" s="3">
        <v>94.63</v>
      </c>
      <c r="AH539" s="3">
        <v>90</v>
      </c>
      <c r="AI539" s="3">
        <v>0</v>
      </c>
      <c r="AJ539" s="3">
        <v>0</v>
      </c>
      <c r="AK539" s="3">
        <v>95</v>
      </c>
      <c r="AL539" s="3">
        <v>0</v>
      </c>
      <c r="AM539" s="3">
        <v>0</v>
      </c>
      <c r="AN539" s="3">
        <v>100</v>
      </c>
      <c r="AO539" s="3">
        <v>0</v>
      </c>
      <c r="AP539" s="3">
        <v>0</v>
      </c>
      <c r="AQ539" s="3" t="s">
        <v>79</v>
      </c>
      <c r="AR539" s="3" t="s">
        <v>79</v>
      </c>
      <c r="AS539" s="3" t="s">
        <v>79</v>
      </c>
      <c r="AT539" s="4">
        <v>476199251</v>
      </c>
      <c r="AU539" s="4">
        <v>427552091</v>
      </c>
      <c r="AV539" s="3">
        <v>89.78</v>
      </c>
      <c r="AW539" s="4">
        <v>1182545863</v>
      </c>
      <c r="AX539" s="4">
        <v>1146084740</v>
      </c>
      <c r="AY539" s="3">
        <v>96.92</v>
      </c>
      <c r="AZ539" s="4">
        <v>1526060000</v>
      </c>
      <c r="BA539" s="4">
        <v>0</v>
      </c>
      <c r="BB539" s="3">
        <v>0</v>
      </c>
      <c r="BC539" s="4">
        <v>1256303000</v>
      </c>
      <c r="BD539" s="4">
        <v>0</v>
      </c>
      <c r="BE539" s="3">
        <v>0</v>
      </c>
      <c r="BF539" s="4">
        <v>643366144</v>
      </c>
      <c r="BG539" s="4">
        <v>0</v>
      </c>
      <c r="BH539" s="3">
        <v>0</v>
      </c>
      <c r="BI539" s="4">
        <v>5084474258</v>
      </c>
      <c r="BJ539" s="4">
        <v>1573636831</v>
      </c>
      <c r="BK539" s="3">
        <v>30.95</v>
      </c>
      <c r="BL539" t="s">
        <v>1057</v>
      </c>
      <c r="BM539" s="13">
        <f t="shared" si="97"/>
        <v>476.199251</v>
      </c>
      <c r="BN539" s="13">
        <f t="shared" si="98"/>
        <v>427.55209100000002</v>
      </c>
      <c r="BO539" s="13">
        <f t="shared" si="99"/>
        <v>1182.5458630000001</v>
      </c>
      <c r="BP539" s="13">
        <f t="shared" si="100"/>
        <v>1146.08474</v>
      </c>
      <c r="BQ539" s="13">
        <f t="shared" si="101"/>
        <v>1526.06</v>
      </c>
      <c r="BR539" s="13">
        <f t="shared" si="102"/>
        <v>0</v>
      </c>
      <c r="BS539" s="13">
        <f t="shared" si="103"/>
        <v>1256.3030000000001</v>
      </c>
      <c r="BT539" s="13">
        <f t="shared" si="104"/>
        <v>0</v>
      </c>
      <c r="BU539" s="13">
        <f t="shared" si="105"/>
        <v>643.36614399999996</v>
      </c>
      <c r="BV539" s="13">
        <f t="shared" si="106"/>
        <v>0</v>
      </c>
      <c r="BW539" s="13">
        <f t="shared" si="107"/>
        <v>5084.4742579999993</v>
      </c>
      <c r="BX539" s="13">
        <f t="shared" si="108"/>
        <v>1573.636831</v>
      </c>
    </row>
    <row r="540" spans="1:76" x14ac:dyDescent="0.25">
      <c r="A540">
        <v>16</v>
      </c>
      <c r="B540" t="s">
        <v>60</v>
      </c>
      <c r="C540" t="s">
        <v>61</v>
      </c>
      <c r="D540">
        <v>2021</v>
      </c>
      <c r="E540" t="s">
        <v>62</v>
      </c>
      <c r="F540" t="s">
        <v>63</v>
      </c>
      <c r="G540">
        <v>2</v>
      </c>
      <c r="H540" t="s">
        <v>64</v>
      </c>
      <c r="I540" t="s">
        <v>3668</v>
      </c>
      <c r="J540" t="s">
        <v>893</v>
      </c>
      <c r="K540" t="s">
        <v>894</v>
      </c>
      <c r="L540" t="s">
        <v>4105</v>
      </c>
      <c r="M540" t="s">
        <v>895</v>
      </c>
      <c r="N540" s="1" t="s">
        <v>68</v>
      </c>
      <c r="O540" t="s">
        <v>69</v>
      </c>
      <c r="P540" s="1" t="s">
        <v>70</v>
      </c>
      <c r="Q540" t="s">
        <v>71</v>
      </c>
      <c r="R540" t="s">
        <v>3814</v>
      </c>
      <c r="S540" t="s">
        <v>1053</v>
      </c>
      <c r="T540">
        <v>19</v>
      </c>
      <c r="U540">
        <v>3</v>
      </c>
      <c r="V540" t="s">
        <v>1058</v>
      </c>
      <c r="W540">
        <v>3</v>
      </c>
      <c r="X540" t="s">
        <v>142</v>
      </c>
      <c r="Y540">
        <v>1</v>
      </c>
      <c r="Z540" t="s">
        <v>75</v>
      </c>
      <c r="AA540">
        <v>1</v>
      </c>
      <c r="AB540" s="3">
        <v>0.6</v>
      </c>
      <c r="AC540" s="3">
        <v>0.6</v>
      </c>
      <c r="AD540" s="3">
        <v>100</v>
      </c>
      <c r="AE540" s="3">
        <v>0.7</v>
      </c>
      <c r="AF540" s="3">
        <v>0.67</v>
      </c>
      <c r="AG540" s="3">
        <v>95.71</v>
      </c>
      <c r="AH540" s="3">
        <v>0.8</v>
      </c>
      <c r="AI540" s="3">
        <v>0</v>
      </c>
      <c r="AJ540" s="3">
        <v>0</v>
      </c>
      <c r="AK540" s="3">
        <v>0.9</v>
      </c>
      <c r="AL540" s="3">
        <v>0</v>
      </c>
      <c r="AM540" s="3">
        <v>0</v>
      </c>
      <c r="AN540" s="3">
        <v>1</v>
      </c>
      <c r="AO540" s="3">
        <v>0</v>
      </c>
      <c r="AP540" s="3">
        <v>0</v>
      </c>
      <c r="AQ540" s="3" t="s">
        <v>79</v>
      </c>
      <c r="AR540" s="3" t="s">
        <v>79</v>
      </c>
      <c r="AS540" s="3" t="s">
        <v>79</v>
      </c>
      <c r="AT540" s="4">
        <v>876674158</v>
      </c>
      <c r="AU540" s="4">
        <v>850316323</v>
      </c>
      <c r="AV540" s="3">
        <v>96.99</v>
      </c>
      <c r="AW540" s="4">
        <v>2001031784</v>
      </c>
      <c r="AX540" s="4">
        <v>1761037365</v>
      </c>
      <c r="AY540" s="3">
        <v>88.01</v>
      </c>
      <c r="AZ540" s="4">
        <v>3224757000</v>
      </c>
      <c r="BA540" s="4">
        <v>0</v>
      </c>
      <c r="BB540" s="3">
        <v>0</v>
      </c>
      <c r="BC540" s="4">
        <v>3503130954</v>
      </c>
      <c r="BD540" s="4">
        <v>0</v>
      </c>
      <c r="BE540" s="3">
        <v>0</v>
      </c>
      <c r="BF540" s="4">
        <v>2321565477</v>
      </c>
      <c r="BG540" s="4">
        <v>0</v>
      </c>
      <c r="BH540" s="3">
        <v>0</v>
      </c>
      <c r="BI540" s="4">
        <v>11927159373</v>
      </c>
      <c r="BJ540" s="4">
        <v>2611353688</v>
      </c>
      <c r="BK540" s="3">
        <v>21.89</v>
      </c>
      <c r="BL540" t="s">
        <v>1059</v>
      </c>
      <c r="BM540" s="13">
        <f t="shared" si="97"/>
        <v>876.67415800000003</v>
      </c>
      <c r="BN540" s="13">
        <f t="shared" si="98"/>
        <v>850.31632300000001</v>
      </c>
      <c r="BO540" s="13">
        <f t="shared" si="99"/>
        <v>2001.031784</v>
      </c>
      <c r="BP540" s="13">
        <f t="shared" si="100"/>
        <v>1761.0373649999999</v>
      </c>
      <c r="BQ540" s="13">
        <f t="shared" si="101"/>
        <v>3224.7570000000001</v>
      </c>
      <c r="BR540" s="13">
        <f t="shared" si="102"/>
        <v>0</v>
      </c>
      <c r="BS540" s="13">
        <f t="shared" si="103"/>
        <v>3503.1309540000002</v>
      </c>
      <c r="BT540" s="13">
        <f t="shared" si="104"/>
        <v>0</v>
      </c>
      <c r="BU540" s="13">
        <f t="shared" si="105"/>
        <v>2321.5654770000001</v>
      </c>
      <c r="BV540" s="13">
        <f t="shared" si="106"/>
        <v>0</v>
      </c>
      <c r="BW540" s="13">
        <f t="shared" si="107"/>
        <v>11927.159373</v>
      </c>
      <c r="BX540" s="13">
        <f t="shared" si="108"/>
        <v>2611.3536880000001</v>
      </c>
    </row>
    <row r="541" spans="1:76" x14ac:dyDescent="0.25">
      <c r="A541">
        <v>16</v>
      </c>
      <c r="B541" t="s">
        <v>60</v>
      </c>
      <c r="C541" t="s">
        <v>61</v>
      </c>
      <c r="D541">
        <v>2021</v>
      </c>
      <c r="E541" t="s">
        <v>62</v>
      </c>
      <c r="F541" t="s">
        <v>63</v>
      </c>
      <c r="G541">
        <v>2</v>
      </c>
      <c r="H541" t="s">
        <v>64</v>
      </c>
      <c r="I541" t="s">
        <v>3668</v>
      </c>
      <c r="J541" t="s">
        <v>893</v>
      </c>
      <c r="K541" t="s">
        <v>894</v>
      </c>
      <c r="L541" t="s">
        <v>4105</v>
      </c>
      <c r="M541" t="s">
        <v>895</v>
      </c>
      <c r="N541" s="1" t="s">
        <v>68</v>
      </c>
      <c r="O541" t="s">
        <v>69</v>
      </c>
      <c r="P541" s="1" t="s">
        <v>70</v>
      </c>
      <c r="Q541" t="s">
        <v>71</v>
      </c>
      <c r="R541" t="s">
        <v>3814</v>
      </c>
      <c r="S541" t="s">
        <v>1053</v>
      </c>
      <c r="T541">
        <v>19</v>
      </c>
      <c r="U541">
        <v>4</v>
      </c>
      <c r="V541" t="s">
        <v>1060</v>
      </c>
      <c r="W541">
        <v>2</v>
      </c>
      <c r="X541" t="s">
        <v>78</v>
      </c>
      <c r="Y541">
        <v>1</v>
      </c>
      <c r="Z541" t="s">
        <v>75</v>
      </c>
      <c r="AA541">
        <v>1</v>
      </c>
      <c r="AB541" s="3">
        <v>100</v>
      </c>
      <c r="AC541" s="3">
        <v>100</v>
      </c>
      <c r="AD541" s="3">
        <v>100</v>
      </c>
      <c r="AE541" s="3">
        <v>100</v>
      </c>
      <c r="AF541" s="3">
        <v>100</v>
      </c>
      <c r="AG541" s="3">
        <v>100</v>
      </c>
      <c r="AH541" s="3">
        <v>100</v>
      </c>
      <c r="AI541" s="3">
        <v>0</v>
      </c>
      <c r="AJ541" s="3">
        <v>0</v>
      </c>
      <c r="AK541" s="3">
        <v>100</v>
      </c>
      <c r="AL541" s="3">
        <v>0</v>
      </c>
      <c r="AM541" s="3">
        <v>0</v>
      </c>
      <c r="AN541" s="3">
        <v>100</v>
      </c>
      <c r="AO541" s="3">
        <v>0</v>
      </c>
      <c r="AP541" s="3">
        <v>0</v>
      </c>
      <c r="AQ541" s="3" t="s">
        <v>79</v>
      </c>
      <c r="AR541" s="3" t="s">
        <v>79</v>
      </c>
      <c r="AS541" s="3" t="s">
        <v>79</v>
      </c>
      <c r="AT541" s="4">
        <v>318004534</v>
      </c>
      <c r="AU541" s="4">
        <v>309387867</v>
      </c>
      <c r="AV541" s="3">
        <v>97.29</v>
      </c>
      <c r="AW541" s="4">
        <v>1004326419</v>
      </c>
      <c r="AX541" s="4">
        <v>974326419</v>
      </c>
      <c r="AY541" s="3">
        <v>97.01</v>
      </c>
      <c r="AZ541" s="4">
        <v>1453787000</v>
      </c>
      <c r="BA541" s="4">
        <v>0</v>
      </c>
      <c r="BB541" s="3">
        <v>0</v>
      </c>
      <c r="BC541" s="4">
        <v>1312049846</v>
      </c>
      <c r="BD541" s="4">
        <v>0</v>
      </c>
      <c r="BE541" s="3">
        <v>0</v>
      </c>
      <c r="BF541" s="4">
        <v>828921298</v>
      </c>
      <c r="BG541" s="4">
        <v>0</v>
      </c>
      <c r="BH541" s="3">
        <v>0</v>
      </c>
      <c r="BI541" s="4">
        <v>4917089097</v>
      </c>
      <c r="BJ541" s="4">
        <v>1283714286</v>
      </c>
      <c r="BK541" s="3">
        <v>26.11</v>
      </c>
      <c r="BL541" t="s">
        <v>1061</v>
      </c>
      <c r="BM541" s="13">
        <f t="shared" si="97"/>
        <v>318.00453399999998</v>
      </c>
      <c r="BN541" s="13">
        <f t="shared" si="98"/>
        <v>309.38786700000003</v>
      </c>
      <c r="BO541" s="13">
        <f t="shared" si="99"/>
        <v>1004.326419</v>
      </c>
      <c r="BP541" s="13">
        <f t="shared" si="100"/>
        <v>974.32641899999999</v>
      </c>
      <c r="BQ541" s="13">
        <f t="shared" si="101"/>
        <v>1453.787</v>
      </c>
      <c r="BR541" s="13">
        <f t="shared" si="102"/>
        <v>0</v>
      </c>
      <c r="BS541" s="13">
        <f t="shared" si="103"/>
        <v>1312.0498459999999</v>
      </c>
      <c r="BT541" s="13">
        <f t="shared" si="104"/>
        <v>0</v>
      </c>
      <c r="BU541" s="13">
        <f t="shared" si="105"/>
        <v>828.92129799999998</v>
      </c>
      <c r="BV541" s="13">
        <f t="shared" si="106"/>
        <v>0</v>
      </c>
      <c r="BW541" s="13">
        <f t="shared" si="107"/>
        <v>4917.089097</v>
      </c>
      <c r="BX541" s="13">
        <f t="shared" si="108"/>
        <v>1283.7142859999999</v>
      </c>
    </row>
    <row r="542" spans="1:76" x14ac:dyDescent="0.25">
      <c r="A542">
        <v>16</v>
      </c>
      <c r="B542" t="s">
        <v>60</v>
      </c>
      <c r="C542" t="s">
        <v>61</v>
      </c>
      <c r="D542">
        <v>2021</v>
      </c>
      <c r="E542" t="s">
        <v>62</v>
      </c>
      <c r="F542" t="s">
        <v>63</v>
      </c>
      <c r="G542">
        <v>2</v>
      </c>
      <c r="H542" t="s">
        <v>64</v>
      </c>
      <c r="I542" t="s">
        <v>3668</v>
      </c>
      <c r="J542" t="s">
        <v>893</v>
      </c>
      <c r="K542" t="s">
        <v>894</v>
      </c>
      <c r="L542" t="s">
        <v>4105</v>
      </c>
      <c r="M542" t="s">
        <v>895</v>
      </c>
      <c r="N542" s="1" t="s">
        <v>68</v>
      </c>
      <c r="O542" t="s">
        <v>69</v>
      </c>
      <c r="P542" s="1" t="s">
        <v>70</v>
      </c>
      <c r="Q542" t="s">
        <v>71</v>
      </c>
      <c r="R542" t="s">
        <v>3814</v>
      </c>
      <c r="S542" t="s">
        <v>1053</v>
      </c>
      <c r="T542">
        <v>19</v>
      </c>
      <c r="U542">
        <v>5</v>
      </c>
      <c r="V542" t="s">
        <v>1062</v>
      </c>
      <c r="W542">
        <v>3</v>
      </c>
      <c r="X542" t="s">
        <v>142</v>
      </c>
      <c r="Y542">
        <v>1</v>
      </c>
      <c r="Z542" t="s">
        <v>75</v>
      </c>
      <c r="AA542">
        <v>1</v>
      </c>
      <c r="AB542" s="3">
        <v>0.6</v>
      </c>
      <c r="AC542" s="3">
        <v>0.51</v>
      </c>
      <c r="AD542" s="3">
        <v>85</v>
      </c>
      <c r="AE542" s="3">
        <v>0.7</v>
      </c>
      <c r="AF542" s="3">
        <v>0.65</v>
      </c>
      <c r="AG542" s="3">
        <v>92.86</v>
      </c>
      <c r="AH542" s="3">
        <v>0.8</v>
      </c>
      <c r="AI542" s="3">
        <v>0</v>
      </c>
      <c r="AJ542" s="3">
        <v>0</v>
      </c>
      <c r="AK542" s="3">
        <v>0.9</v>
      </c>
      <c r="AL542" s="3">
        <v>0</v>
      </c>
      <c r="AM542" s="3">
        <v>0</v>
      </c>
      <c r="AN542" s="3">
        <v>1</v>
      </c>
      <c r="AO542" s="3">
        <v>0</v>
      </c>
      <c r="AP542" s="3">
        <v>0</v>
      </c>
      <c r="AQ542" s="3" t="s">
        <v>79</v>
      </c>
      <c r="AR542" s="3" t="s">
        <v>79</v>
      </c>
      <c r="AS542" s="3" t="s">
        <v>79</v>
      </c>
      <c r="AT542" s="4">
        <v>1347813913</v>
      </c>
      <c r="AU542" s="4">
        <v>1168402127</v>
      </c>
      <c r="AV542" s="3">
        <v>86.69</v>
      </c>
      <c r="AW542" s="4">
        <v>4030988492</v>
      </c>
      <c r="AX542" s="4">
        <v>3911042621</v>
      </c>
      <c r="AY542" s="3">
        <v>97.02</v>
      </c>
      <c r="AZ542" s="4">
        <v>5481410000</v>
      </c>
      <c r="BA542" s="4">
        <v>0</v>
      </c>
      <c r="BB542" s="3">
        <v>0</v>
      </c>
      <c r="BC542" s="4">
        <v>2129744000</v>
      </c>
      <c r="BD542" s="4">
        <v>0</v>
      </c>
      <c r="BE542" s="3">
        <v>0</v>
      </c>
      <c r="BF542" s="4">
        <v>1911294454</v>
      </c>
      <c r="BG542" s="4">
        <v>0</v>
      </c>
      <c r="BH542" s="3">
        <v>0</v>
      </c>
      <c r="BI542" s="4">
        <v>14901250859</v>
      </c>
      <c r="BJ542" s="4">
        <v>5079444748</v>
      </c>
      <c r="BK542" s="3">
        <v>34.090000000000003</v>
      </c>
      <c r="BL542" t="s">
        <v>1063</v>
      </c>
      <c r="BM542" s="13">
        <f t="shared" si="97"/>
        <v>1347.813913</v>
      </c>
      <c r="BN542" s="13">
        <f t="shared" si="98"/>
        <v>1168.4021270000001</v>
      </c>
      <c r="BO542" s="13">
        <f t="shared" si="99"/>
        <v>4030.988492</v>
      </c>
      <c r="BP542" s="13">
        <f t="shared" si="100"/>
        <v>3911.0426210000001</v>
      </c>
      <c r="BQ542" s="13">
        <f t="shared" si="101"/>
        <v>5481.41</v>
      </c>
      <c r="BR542" s="13">
        <f t="shared" si="102"/>
        <v>0</v>
      </c>
      <c r="BS542" s="13">
        <f t="shared" si="103"/>
        <v>2129.7440000000001</v>
      </c>
      <c r="BT542" s="13">
        <f t="shared" si="104"/>
        <v>0</v>
      </c>
      <c r="BU542" s="13">
        <f t="shared" si="105"/>
        <v>1911.2944540000001</v>
      </c>
      <c r="BV542" s="13">
        <f t="shared" si="106"/>
        <v>0</v>
      </c>
      <c r="BW542" s="13">
        <f t="shared" si="107"/>
        <v>14901.250859000002</v>
      </c>
      <c r="BX542" s="13">
        <f t="shared" si="108"/>
        <v>5079.4447479999999</v>
      </c>
    </row>
    <row r="543" spans="1:76" x14ac:dyDescent="0.25">
      <c r="A543">
        <v>16</v>
      </c>
      <c r="B543" t="s">
        <v>60</v>
      </c>
      <c r="C543" t="s">
        <v>61</v>
      </c>
      <c r="D543">
        <v>2021</v>
      </c>
      <c r="E543" t="s">
        <v>62</v>
      </c>
      <c r="F543" t="s">
        <v>63</v>
      </c>
      <c r="G543">
        <v>2</v>
      </c>
      <c r="H543" t="s">
        <v>64</v>
      </c>
      <c r="I543" t="s">
        <v>3668</v>
      </c>
      <c r="J543" t="s">
        <v>893</v>
      </c>
      <c r="K543" t="s">
        <v>894</v>
      </c>
      <c r="L543" t="s">
        <v>4105</v>
      </c>
      <c r="M543" t="s">
        <v>895</v>
      </c>
      <c r="N543" s="1" t="s">
        <v>68</v>
      </c>
      <c r="O543" t="s">
        <v>69</v>
      </c>
      <c r="P543" s="1" t="s">
        <v>70</v>
      </c>
      <c r="Q543" t="s">
        <v>71</v>
      </c>
      <c r="R543" t="s">
        <v>3815</v>
      </c>
      <c r="S543" t="s">
        <v>1064</v>
      </c>
      <c r="T543">
        <v>14</v>
      </c>
      <c r="U543">
        <v>1</v>
      </c>
      <c r="V543" t="s">
        <v>1065</v>
      </c>
      <c r="W543">
        <v>2</v>
      </c>
      <c r="X543" t="s">
        <v>78</v>
      </c>
      <c r="Y543">
        <v>1</v>
      </c>
      <c r="Z543" t="s">
        <v>75</v>
      </c>
      <c r="AA543">
        <v>1</v>
      </c>
      <c r="AB543" s="3">
        <v>100</v>
      </c>
      <c r="AC543" s="3">
        <v>100</v>
      </c>
      <c r="AD543" s="3">
        <v>100</v>
      </c>
      <c r="AE543" s="3">
        <v>100</v>
      </c>
      <c r="AF543" s="3">
        <v>100</v>
      </c>
      <c r="AG543" s="3">
        <v>100</v>
      </c>
      <c r="AH543" s="3">
        <v>100</v>
      </c>
      <c r="AI543" s="3">
        <v>0</v>
      </c>
      <c r="AJ543" s="3">
        <v>0</v>
      </c>
      <c r="AK543" s="3">
        <v>100</v>
      </c>
      <c r="AL543" s="3">
        <v>0</v>
      </c>
      <c r="AM543" s="3">
        <v>0</v>
      </c>
      <c r="AN543" s="3">
        <v>100</v>
      </c>
      <c r="AO543" s="3">
        <v>0</v>
      </c>
      <c r="AP543" s="3">
        <v>0</v>
      </c>
      <c r="AQ543" s="3" t="s">
        <v>79</v>
      </c>
      <c r="AR543" s="3" t="s">
        <v>79</v>
      </c>
      <c r="AS543" s="3" t="s">
        <v>79</v>
      </c>
      <c r="AT543" s="4">
        <v>26166667</v>
      </c>
      <c r="AU543" s="4">
        <v>26166667</v>
      </c>
      <c r="AV543" s="3">
        <v>100</v>
      </c>
      <c r="AW543" s="4">
        <v>382420000</v>
      </c>
      <c r="AX543" s="4">
        <v>366803333</v>
      </c>
      <c r="AY543" s="3">
        <v>95.92</v>
      </c>
      <c r="AZ543" s="4">
        <v>471070000</v>
      </c>
      <c r="BA543" s="4">
        <v>0</v>
      </c>
      <c r="BB543" s="3">
        <v>0</v>
      </c>
      <c r="BC543" s="4">
        <v>500000000</v>
      </c>
      <c r="BD543" s="4">
        <v>0</v>
      </c>
      <c r="BE543" s="3">
        <v>0</v>
      </c>
      <c r="BF543" s="4">
        <v>500000000</v>
      </c>
      <c r="BG543" s="4">
        <v>0</v>
      </c>
      <c r="BH543" s="3">
        <v>0</v>
      </c>
      <c r="BI543" s="4">
        <v>1879656667</v>
      </c>
      <c r="BJ543" s="4">
        <v>392970000</v>
      </c>
      <c r="BK543" s="3">
        <v>20.91</v>
      </c>
      <c r="BL543" t="s">
        <v>1066</v>
      </c>
      <c r="BM543" s="13">
        <f t="shared" si="97"/>
        <v>26.166667</v>
      </c>
      <c r="BN543" s="13">
        <f t="shared" si="98"/>
        <v>26.166667</v>
      </c>
      <c r="BO543" s="13">
        <f t="shared" si="99"/>
        <v>382.42</v>
      </c>
      <c r="BP543" s="13">
        <f t="shared" si="100"/>
        <v>366.80333300000001</v>
      </c>
      <c r="BQ543" s="13">
        <f t="shared" si="101"/>
        <v>471.07</v>
      </c>
      <c r="BR543" s="13">
        <f t="shared" si="102"/>
        <v>0</v>
      </c>
      <c r="BS543" s="13">
        <f t="shared" si="103"/>
        <v>500</v>
      </c>
      <c r="BT543" s="13">
        <f t="shared" si="104"/>
        <v>0</v>
      </c>
      <c r="BU543" s="13">
        <f t="shared" si="105"/>
        <v>500</v>
      </c>
      <c r="BV543" s="13">
        <f t="shared" si="106"/>
        <v>0</v>
      </c>
      <c r="BW543" s="13">
        <f t="shared" si="107"/>
        <v>1879.656667</v>
      </c>
      <c r="BX543" s="13">
        <f t="shared" si="108"/>
        <v>392.97</v>
      </c>
    </row>
    <row r="544" spans="1:76" x14ac:dyDescent="0.25">
      <c r="A544">
        <v>16</v>
      </c>
      <c r="B544" t="s">
        <v>60</v>
      </c>
      <c r="C544" t="s">
        <v>61</v>
      </c>
      <c r="D544">
        <v>2021</v>
      </c>
      <c r="E544" t="s">
        <v>62</v>
      </c>
      <c r="F544" t="s">
        <v>63</v>
      </c>
      <c r="G544">
        <v>2</v>
      </c>
      <c r="H544" t="s">
        <v>64</v>
      </c>
      <c r="I544" t="s">
        <v>3668</v>
      </c>
      <c r="J544" t="s">
        <v>893</v>
      </c>
      <c r="K544" t="s">
        <v>894</v>
      </c>
      <c r="L544" t="s">
        <v>4105</v>
      </c>
      <c r="M544" t="s">
        <v>895</v>
      </c>
      <c r="N544" s="1" t="s">
        <v>68</v>
      </c>
      <c r="O544" t="s">
        <v>69</v>
      </c>
      <c r="P544" s="1" t="s">
        <v>70</v>
      </c>
      <c r="Q544" t="s">
        <v>71</v>
      </c>
      <c r="R544" t="s">
        <v>3815</v>
      </c>
      <c r="S544" t="s">
        <v>1064</v>
      </c>
      <c r="T544">
        <v>14</v>
      </c>
      <c r="U544">
        <v>2</v>
      </c>
      <c r="V544" t="s">
        <v>1067</v>
      </c>
      <c r="W544">
        <v>2</v>
      </c>
      <c r="X544" t="s">
        <v>78</v>
      </c>
      <c r="Y544">
        <v>1</v>
      </c>
      <c r="Z544" t="s">
        <v>75</v>
      </c>
      <c r="AA544">
        <v>1</v>
      </c>
      <c r="AB544" s="3">
        <v>100</v>
      </c>
      <c r="AC544" s="3">
        <v>100</v>
      </c>
      <c r="AD544" s="3">
        <v>100</v>
      </c>
      <c r="AE544" s="3">
        <v>100</v>
      </c>
      <c r="AF544" s="3">
        <v>100</v>
      </c>
      <c r="AG544" s="3">
        <v>100</v>
      </c>
      <c r="AH544" s="3">
        <v>100</v>
      </c>
      <c r="AI544" s="3">
        <v>0</v>
      </c>
      <c r="AJ544" s="3">
        <v>0</v>
      </c>
      <c r="AK544" s="3">
        <v>100</v>
      </c>
      <c r="AL544" s="3">
        <v>0</v>
      </c>
      <c r="AM544" s="3">
        <v>0</v>
      </c>
      <c r="AN544" s="3">
        <v>100</v>
      </c>
      <c r="AO544" s="3">
        <v>0</v>
      </c>
      <c r="AP544" s="3">
        <v>0</v>
      </c>
      <c r="AQ544" s="3" t="s">
        <v>79</v>
      </c>
      <c r="AR544" s="3" t="s">
        <v>79</v>
      </c>
      <c r="AS544" s="3" t="s">
        <v>79</v>
      </c>
      <c r="AT544" s="4">
        <v>428443334</v>
      </c>
      <c r="AU544" s="4">
        <v>353836666</v>
      </c>
      <c r="AV544" s="3">
        <v>82.59</v>
      </c>
      <c r="AW544" s="4">
        <v>1102913334</v>
      </c>
      <c r="AX544" s="4">
        <v>762290000</v>
      </c>
      <c r="AY544" s="3">
        <v>69.12</v>
      </c>
      <c r="AZ544" s="4">
        <v>1439744000</v>
      </c>
      <c r="BA544" s="4">
        <v>0</v>
      </c>
      <c r="BB544" s="3">
        <v>0</v>
      </c>
      <c r="BC544" s="4">
        <v>1200000000</v>
      </c>
      <c r="BD544" s="4">
        <v>0</v>
      </c>
      <c r="BE544" s="3">
        <v>0</v>
      </c>
      <c r="BF544" s="4">
        <v>1205000110</v>
      </c>
      <c r="BG544" s="4">
        <v>0</v>
      </c>
      <c r="BH544" s="3">
        <v>0</v>
      </c>
      <c r="BI544" s="4">
        <v>5376100778</v>
      </c>
      <c r="BJ544" s="4">
        <v>1116126666</v>
      </c>
      <c r="BK544" s="3">
        <v>20.76</v>
      </c>
      <c r="BL544" t="s">
        <v>1068</v>
      </c>
      <c r="BM544" s="13">
        <f t="shared" si="97"/>
        <v>428.44333399999999</v>
      </c>
      <c r="BN544" s="13">
        <f t="shared" si="98"/>
        <v>353.83666599999998</v>
      </c>
      <c r="BO544" s="13">
        <f t="shared" si="99"/>
        <v>1102.9133340000001</v>
      </c>
      <c r="BP544" s="13">
        <f t="shared" si="100"/>
        <v>762.29</v>
      </c>
      <c r="BQ544" s="13">
        <f t="shared" si="101"/>
        <v>1439.7439999999999</v>
      </c>
      <c r="BR544" s="13">
        <f t="shared" si="102"/>
        <v>0</v>
      </c>
      <c r="BS544" s="13">
        <f t="shared" si="103"/>
        <v>1200</v>
      </c>
      <c r="BT544" s="13">
        <f t="shared" si="104"/>
        <v>0</v>
      </c>
      <c r="BU544" s="13">
        <f t="shared" si="105"/>
        <v>1205.0001099999999</v>
      </c>
      <c r="BV544" s="13">
        <f t="shared" si="106"/>
        <v>0</v>
      </c>
      <c r="BW544" s="13">
        <f t="shared" si="107"/>
        <v>5376.100778</v>
      </c>
      <c r="BX544" s="13">
        <f t="shared" si="108"/>
        <v>1116.1266659999999</v>
      </c>
    </row>
    <row r="545" spans="1:76" x14ac:dyDescent="0.25">
      <c r="A545">
        <v>16</v>
      </c>
      <c r="B545" t="s">
        <v>60</v>
      </c>
      <c r="C545" t="s">
        <v>61</v>
      </c>
      <c r="D545">
        <v>2021</v>
      </c>
      <c r="E545" t="s">
        <v>62</v>
      </c>
      <c r="F545" t="s">
        <v>63</v>
      </c>
      <c r="G545">
        <v>2</v>
      </c>
      <c r="H545" t="s">
        <v>64</v>
      </c>
      <c r="I545" t="s">
        <v>3668</v>
      </c>
      <c r="J545" t="s">
        <v>893</v>
      </c>
      <c r="K545" t="s">
        <v>894</v>
      </c>
      <c r="L545" t="s">
        <v>4105</v>
      </c>
      <c r="M545" t="s">
        <v>895</v>
      </c>
      <c r="N545" s="1" t="s">
        <v>68</v>
      </c>
      <c r="O545" t="s">
        <v>69</v>
      </c>
      <c r="P545" s="1" t="s">
        <v>70</v>
      </c>
      <c r="Q545" t="s">
        <v>71</v>
      </c>
      <c r="R545" t="s">
        <v>3815</v>
      </c>
      <c r="S545" t="s">
        <v>1064</v>
      </c>
      <c r="T545">
        <v>14</v>
      </c>
      <c r="U545">
        <v>3</v>
      </c>
      <c r="V545" t="s">
        <v>1069</v>
      </c>
      <c r="W545">
        <v>2</v>
      </c>
      <c r="X545" t="s">
        <v>78</v>
      </c>
      <c r="Y545">
        <v>1</v>
      </c>
      <c r="Z545" t="s">
        <v>75</v>
      </c>
      <c r="AA545">
        <v>1</v>
      </c>
      <c r="AB545" s="3">
        <v>100</v>
      </c>
      <c r="AC545" s="3">
        <v>100</v>
      </c>
      <c r="AD545" s="3">
        <v>100</v>
      </c>
      <c r="AE545" s="3">
        <v>100</v>
      </c>
      <c r="AF545" s="3">
        <v>100</v>
      </c>
      <c r="AG545" s="3">
        <v>100</v>
      </c>
      <c r="AH545" s="3">
        <v>100</v>
      </c>
      <c r="AI545" s="3">
        <v>0</v>
      </c>
      <c r="AJ545" s="3">
        <v>0</v>
      </c>
      <c r="AK545" s="3">
        <v>100</v>
      </c>
      <c r="AL545" s="3">
        <v>0</v>
      </c>
      <c r="AM545" s="3">
        <v>0</v>
      </c>
      <c r="AN545" s="3">
        <v>100</v>
      </c>
      <c r="AO545" s="3">
        <v>0</v>
      </c>
      <c r="AP545" s="3">
        <v>0</v>
      </c>
      <c r="AQ545" s="3" t="s">
        <v>79</v>
      </c>
      <c r="AR545" s="3" t="s">
        <v>79</v>
      </c>
      <c r="AS545" s="3" t="s">
        <v>79</v>
      </c>
      <c r="AT545" s="4">
        <v>21533333</v>
      </c>
      <c r="AU545" s="4">
        <v>21533333</v>
      </c>
      <c r="AV545" s="3">
        <v>100</v>
      </c>
      <c r="AW545" s="4">
        <v>198066666</v>
      </c>
      <c r="AX545" s="4">
        <v>179533333</v>
      </c>
      <c r="AY545" s="3">
        <v>90.64</v>
      </c>
      <c r="AZ545" s="4">
        <v>277606000</v>
      </c>
      <c r="BA545" s="4">
        <v>0</v>
      </c>
      <c r="BB545" s="3">
        <v>0</v>
      </c>
      <c r="BC545" s="4">
        <v>300000000</v>
      </c>
      <c r="BD545" s="4">
        <v>0</v>
      </c>
      <c r="BE545" s="3">
        <v>0</v>
      </c>
      <c r="BF545" s="4">
        <v>100000000</v>
      </c>
      <c r="BG545" s="4">
        <v>0</v>
      </c>
      <c r="BH545" s="3">
        <v>0</v>
      </c>
      <c r="BI545" s="4">
        <v>897205999</v>
      </c>
      <c r="BJ545" s="4">
        <v>201066666</v>
      </c>
      <c r="BK545" s="3">
        <v>22.41</v>
      </c>
      <c r="BL545" t="s">
        <v>1070</v>
      </c>
      <c r="BM545" s="13">
        <f t="shared" si="97"/>
        <v>21.533332999999999</v>
      </c>
      <c r="BN545" s="13">
        <f t="shared" si="98"/>
        <v>21.533332999999999</v>
      </c>
      <c r="BO545" s="13">
        <f t="shared" si="99"/>
        <v>198.066666</v>
      </c>
      <c r="BP545" s="13">
        <f t="shared" si="100"/>
        <v>179.533333</v>
      </c>
      <c r="BQ545" s="13">
        <f t="shared" si="101"/>
        <v>277.60599999999999</v>
      </c>
      <c r="BR545" s="13">
        <f t="shared" si="102"/>
        <v>0</v>
      </c>
      <c r="BS545" s="13">
        <f t="shared" si="103"/>
        <v>300</v>
      </c>
      <c r="BT545" s="13">
        <f t="shared" si="104"/>
        <v>0</v>
      </c>
      <c r="BU545" s="13">
        <f t="shared" si="105"/>
        <v>100</v>
      </c>
      <c r="BV545" s="13">
        <f t="shared" si="106"/>
        <v>0</v>
      </c>
      <c r="BW545" s="13">
        <f t="shared" si="107"/>
        <v>897.20599900000002</v>
      </c>
      <c r="BX545" s="13">
        <f t="shared" si="108"/>
        <v>201.066666</v>
      </c>
    </row>
    <row r="546" spans="1:76" x14ac:dyDescent="0.25">
      <c r="A546">
        <v>16</v>
      </c>
      <c r="B546" t="s">
        <v>60</v>
      </c>
      <c r="C546" t="s">
        <v>61</v>
      </c>
      <c r="D546">
        <v>2021</v>
      </c>
      <c r="E546" t="s">
        <v>62</v>
      </c>
      <c r="F546" t="s">
        <v>63</v>
      </c>
      <c r="G546">
        <v>2</v>
      </c>
      <c r="H546" t="s">
        <v>64</v>
      </c>
      <c r="I546" t="s">
        <v>3669</v>
      </c>
      <c r="J546" t="s">
        <v>1071</v>
      </c>
      <c r="K546" t="s">
        <v>1072</v>
      </c>
      <c r="L546" t="s">
        <v>4106</v>
      </c>
      <c r="M546" t="s">
        <v>1073</v>
      </c>
      <c r="N546" s="1" t="s">
        <v>264</v>
      </c>
      <c r="O546" t="s">
        <v>265</v>
      </c>
      <c r="P546" s="1" t="s">
        <v>264</v>
      </c>
      <c r="Q546" t="s">
        <v>680</v>
      </c>
      <c r="R546" t="s">
        <v>3816</v>
      </c>
      <c r="S546" t="s">
        <v>1074</v>
      </c>
      <c r="T546">
        <v>12</v>
      </c>
      <c r="U546">
        <v>1</v>
      </c>
      <c r="V546" t="s">
        <v>1075</v>
      </c>
      <c r="W546">
        <v>2</v>
      </c>
      <c r="X546" t="s">
        <v>78</v>
      </c>
      <c r="Y546">
        <v>1</v>
      </c>
      <c r="Z546" t="s">
        <v>75</v>
      </c>
      <c r="AA546">
        <v>1</v>
      </c>
      <c r="AB546" s="3">
        <v>100</v>
      </c>
      <c r="AC546" s="3">
        <v>103.5</v>
      </c>
      <c r="AD546" s="3">
        <v>103.5</v>
      </c>
      <c r="AE546" s="3">
        <v>100</v>
      </c>
      <c r="AF546" s="3">
        <v>52</v>
      </c>
      <c r="AG546" s="3">
        <v>52</v>
      </c>
      <c r="AH546" s="3">
        <v>100</v>
      </c>
      <c r="AI546" s="3">
        <v>0</v>
      </c>
      <c r="AJ546" s="3">
        <v>0</v>
      </c>
      <c r="AK546" s="3">
        <v>100</v>
      </c>
      <c r="AL546" s="3">
        <v>0</v>
      </c>
      <c r="AM546" s="3">
        <v>0</v>
      </c>
      <c r="AN546" s="3">
        <v>100</v>
      </c>
      <c r="AO546" s="3">
        <v>0</v>
      </c>
      <c r="AP546" s="3">
        <v>0</v>
      </c>
      <c r="AQ546" s="3" t="s">
        <v>79</v>
      </c>
      <c r="AR546" s="3" t="s">
        <v>79</v>
      </c>
      <c r="AS546" s="3" t="s">
        <v>79</v>
      </c>
      <c r="AT546" s="4">
        <v>14076479494</v>
      </c>
      <c r="AU546" s="4">
        <v>6958918058</v>
      </c>
      <c r="AV546" s="3">
        <v>49.44</v>
      </c>
      <c r="AW546" s="4">
        <v>6134594000</v>
      </c>
      <c r="AX546" s="4">
        <v>2496664748</v>
      </c>
      <c r="AY546" s="3">
        <v>40.700000000000003</v>
      </c>
      <c r="AZ546" s="4">
        <v>10278356000</v>
      </c>
      <c r="BA546" s="4">
        <v>0</v>
      </c>
      <c r="BB546" s="3">
        <v>0</v>
      </c>
      <c r="BC546" s="4">
        <v>4165079965</v>
      </c>
      <c r="BD546" s="4">
        <v>0</v>
      </c>
      <c r="BE546" s="3">
        <v>0</v>
      </c>
      <c r="BF546" s="4">
        <v>4632346800</v>
      </c>
      <c r="BG546" s="4">
        <v>0</v>
      </c>
      <c r="BH546" s="3">
        <v>0</v>
      </c>
      <c r="BI546" s="4">
        <v>39286856259</v>
      </c>
      <c r="BJ546" s="4">
        <v>9455582806</v>
      </c>
      <c r="BK546" s="3">
        <v>24.07</v>
      </c>
      <c r="BM546" s="13">
        <f t="shared" si="97"/>
        <v>14076.479493999999</v>
      </c>
      <c r="BN546" s="13">
        <f t="shared" si="98"/>
        <v>6958.9180580000002</v>
      </c>
      <c r="BO546" s="13">
        <f t="shared" si="99"/>
        <v>6134.5940000000001</v>
      </c>
      <c r="BP546" s="13">
        <f t="shared" si="100"/>
        <v>2496.6647480000001</v>
      </c>
      <c r="BQ546" s="13">
        <f t="shared" si="101"/>
        <v>10278.356</v>
      </c>
      <c r="BR546" s="13">
        <f t="shared" si="102"/>
        <v>0</v>
      </c>
      <c r="BS546" s="13">
        <f t="shared" si="103"/>
        <v>4165.0799649999999</v>
      </c>
      <c r="BT546" s="13">
        <f t="shared" si="104"/>
        <v>0</v>
      </c>
      <c r="BU546" s="13">
        <f t="shared" si="105"/>
        <v>4632.3468000000003</v>
      </c>
      <c r="BV546" s="13">
        <f t="shared" si="106"/>
        <v>0</v>
      </c>
      <c r="BW546" s="13">
        <f t="shared" si="107"/>
        <v>39286.856259</v>
      </c>
      <c r="BX546" s="13">
        <f t="shared" si="108"/>
        <v>9455.5828060000003</v>
      </c>
    </row>
    <row r="547" spans="1:76" x14ac:dyDescent="0.25">
      <c r="A547">
        <v>16</v>
      </c>
      <c r="B547" t="s">
        <v>60</v>
      </c>
      <c r="C547" t="s">
        <v>61</v>
      </c>
      <c r="D547">
        <v>2021</v>
      </c>
      <c r="E547" t="s">
        <v>62</v>
      </c>
      <c r="F547" t="s">
        <v>63</v>
      </c>
      <c r="G547">
        <v>2</v>
      </c>
      <c r="H547" t="s">
        <v>64</v>
      </c>
      <c r="I547" t="s">
        <v>3669</v>
      </c>
      <c r="J547" t="s">
        <v>1071</v>
      </c>
      <c r="K547" t="s">
        <v>1072</v>
      </c>
      <c r="L547" t="s">
        <v>4106</v>
      </c>
      <c r="M547" t="s">
        <v>1073</v>
      </c>
      <c r="N547" s="1" t="s">
        <v>264</v>
      </c>
      <c r="O547" t="s">
        <v>265</v>
      </c>
      <c r="P547" s="1" t="s">
        <v>1076</v>
      </c>
      <c r="Q547" t="s">
        <v>1077</v>
      </c>
      <c r="R547" t="s">
        <v>3817</v>
      </c>
      <c r="S547" t="s">
        <v>1078</v>
      </c>
      <c r="T547">
        <v>15</v>
      </c>
      <c r="U547">
        <v>1</v>
      </c>
      <c r="V547" t="s">
        <v>1079</v>
      </c>
      <c r="W547">
        <v>2</v>
      </c>
      <c r="X547" t="s">
        <v>78</v>
      </c>
      <c r="Y547">
        <v>1</v>
      </c>
      <c r="Z547" t="s">
        <v>75</v>
      </c>
      <c r="AA547">
        <v>1</v>
      </c>
      <c r="AB547" s="3">
        <v>1</v>
      </c>
      <c r="AC547" s="3">
        <v>1</v>
      </c>
      <c r="AD547" s="3">
        <v>100</v>
      </c>
      <c r="AE547" s="3">
        <v>1</v>
      </c>
      <c r="AF547" s="3">
        <v>0.75</v>
      </c>
      <c r="AG547" s="3">
        <v>75</v>
      </c>
      <c r="AH547" s="3">
        <v>1</v>
      </c>
      <c r="AI547" s="3">
        <v>0</v>
      </c>
      <c r="AJ547" s="3">
        <v>0</v>
      </c>
      <c r="AK547" s="3">
        <v>1</v>
      </c>
      <c r="AL547" s="3">
        <v>0</v>
      </c>
      <c r="AM547" s="3">
        <v>0</v>
      </c>
      <c r="AN547" s="3">
        <v>1</v>
      </c>
      <c r="AO547" s="3">
        <v>0</v>
      </c>
      <c r="AP547" s="3">
        <v>0</v>
      </c>
      <c r="AQ547" s="3" t="s">
        <v>79</v>
      </c>
      <c r="AR547" s="3" t="s">
        <v>79</v>
      </c>
      <c r="AS547" s="3" t="s">
        <v>79</v>
      </c>
      <c r="AT547" s="4">
        <v>17987615313</v>
      </c>
      <c r="AU547" s="4">
        <v>17987615312</v>
      </c>
      <c r="AV547" s="3">
        <v>100</v>
      </c>
      <c r="AW547" s="4">
        <v>34645943852</v>
      </c>
      <c r="AX547" s="4">
        <v>34406253394</v>
      </c>
      <c r="AY547" s="3">
        <v>99.31</v>
      </c>
      <c r="AZ547" s="4">
        <v>37613840000</v>
      </c>
      <c r="BA547" s="4">
        <v>0</v>
      </c>
      <c r="BB547" s="3">
        <v>0</v>
      </c>
      <c r="BC547" s="4">
        <v>21856584007</v>
      </c>
      <c r="BD547" s="4">
        <v>0</v>
      </c>
      <c r="BE547" s="3">
        <v>0</v>
      </c>
      <c r="BF547" s="4">
        <v>21117545026</v>
      </c>
      <c r="BG547" s="4">
        <v>0</v>
      </c>
      <c r="BH547" s="3">
        <v>0</v>
      </c>
      <c r="BI547" s="4">
        <v>133221528198</v>
      </c>
      <c r="BJ547" s="4">
        <v>52393868706</v>
      </c>
      <c r="BK547" s="3">
        <v>39.33</v>
      </c>
      <c r="BL547" t="s">
        <v>1080</v>
      </c>
      <c r="BM547" s="13">
        <f t="shared" si="97"/>
        <v>17987.615312999998</v>
      </c>
      <c r="BN547" s="13">
        <f t="shared" si="98"/>
        <v>17987.615312000002</v>
      </c>
      <c r="BO547" s="13">
        <f t="shared" si="99"/>
        <v>34645.943851999997</v>
      </c>
      <c r="BP547" s="13">
        <f t="shared" si="100"/>
        <v>34406.253393999999</v>
      </c>
      <c r="BQ547" s="13">
        <f t="shared" si="101"/>
        <v>37613.839999999997</v>
      </c>
      <c r="BR547" s="13">
        <f t="shared" si="102"/>
        <v>0</v>
      </c>
      <c r="BS547" s="13">
        <f t="shared" si="103"/>
        <v>21856.584007000001</v>
      </c>
      <c r="BT547" s="13">
        <f t="shared" si="104"/>
        <v>0</v>
      </c>
      <c r="BU547" s="13">
        <f t="shared" si="105"/>
        <v>21117.545026</v>
      </c>
      <c r="BV547" s="13">
        <f t="shared" si="106"/>
        <v>0</v>
      </c>
      <c r="BW547" s="13">
        <f t="shared" si="107"/>
        <v>133221.52819799999</v>
      </c>
      <c r="BX547" s="13">
        <f t="shared" si="108"/>
        <v>52393.868706000001</v>
      </c>
    </row>
    <row r="548" spans="1:76" x14ac:dyDescent="0.25">
      <c r="A548">
        <v>16</v>
      </c>
      <c r="B548" t="s">
        <v>60</v>
      </c>
      <c r="C548" t="s">
        <v>61</v>
      </c>
      <c r="D548">
        <v>2021</v>
      </c>
      <c r="E548" t="s">
        <v>62</v>
      </c>
      <c r="F548" t="s">
        <v>63</v>
      </c>
      <c r="G548">
        <v>2</v>
      </c>
      <c r="H548" t="s">
        <v>64</v>
      </c>
      <c r="I548" t="s">
        <v>3669</v>
      </c>
      <c r="J548" t="s">
        <v>1071</v>
      </c>
      <c r="K548" t="s">
        <v>1072</v>
      </c>
      <c r="L548" t="s">
        <v>4106</v>
      </c>
      <c r="M548" t="s">
        <v>1073</v>
      </c>
      <c r="N548" s="1" t="s">
        <v>264</v>
      </c>
      <c r="O548" t="s">
        <v>265</v>
      </c>
      <c r="P548" s="1" t="s">
        <v>1076</v>
      </c>
      <c r="Q548" t="s">
        <v>1077</v>
      </c>
      <c r="R548" t="s">
        <v>3817</v>
      </c>
      <c r="S548" t="s">
        <v>1078</v>
      </c>
      <c r="T548">
        <v>15</v>
      </c>
      <c r="U548">
        <v>2</v>
      </c>
      <c r="V548" t="s">
        <v>1081</v>
      </c>
      <c r="W548">
        <v>3</v>
      </c>
      <c r="X548" t="s">
        <v>142</v>
      </c>
      <c r="Y548">
        <v>1</v>
      </c>
      <c r="Z548" t="s">
        <v>75</v>
      </c>
      <c r="AA548">
        <v>1</v>
      </c>
      <c r="AB548" s="3">
        <v>0.1</v>
      </c>
      <c r="AC548" s="3">
        <v>0.1</v>
      </c>
      <c r="AD548" s="3">
        <v>100</v>
      </c>
      <c r="AE548" s="3">
        <v>0.5</v>
      </c>
      <c r="AF548" s="3">
        <v>0.46</v>
      </c>
      <c r="AG548" s="3">
        <v>92</v>
      </c>
      <c r="AH548" s="3">
        <v>0.9</v>
      </c>
      <c r="AI548" s="3">
        <v>0</v>
      </c>
      <c r="AJ548" s="3">
        <v>0</v>
      </c>
      <c r="AK548" s="3">
        <v>1</v>
      </c>
      <c r="AL548" s="3">
        <v>0</v>
      </c>
      <c r="AM548" s="3">
        <v>0</v>
      </c>
      <c r="AN548" s="3">
        <v>1</v>
      </c>
      <c r="AO548" s="3">
        <v>0</v>
      </c>
      <c r="AP548" s="3">
        <v>0</v>
      </c>
      <c r="AQ548" s="3" t="s">
        <v>79</v>
      </c>
      <c r="AR548" s="3" t="s">
        <v>79</v>
      </c>
      <c r="AS548" s="3" t="s">
        <v>79</v>
      </c>
      <c r="AT548" s="4">
        <v>38136504</v>
      </c>
      <c r="AU548" s="4">
        <v>37217333</v>
      </c>
      <c r="AV548" s="3">
        <v>97.59</v>
      </c>
      <c r="AW548" s="4">
        <v>1049336148</v>
      </c>
      <c r="AX548" s="4">
        <v>1016045724</v>
      </c>
      <c r="AY548" s="3">
        <v>96.83</v>
      </c>
      <c r="AZ548" s="4">
        <v>272800000</v>
      </c>
      <c r="BA548" s="4">
        <v>0</v>
      </c>
      <c r="BB548" s="3">
        <v>0</v>
      </c>
      <c r="BC548" s="4">
        <v>191000000</v>
      </c>
      <c r="BD548" s="4">
        <v>0</v>
      </c>
      <c r="BE548" s="3">
        <v>0</v>
      </c>
      <c r="BF548" s="4">
        <v>91000000</v>
      </c>
      <c r="BG548" s="4">
        <v>0</v>
      </c>
      <c r="BH548" s="3">
        <v>0</v>
      </c>
      <c r="BI548" s="4">
        <v>1642272652</v>
      </c>
      <c r="BJ548" s="4">
        <v>1053263057</v>
      </c>
      <c r="BK548" s="3">
        <v>64.13</v>
      </c>
      <c r="BL548" t="s">
        <v>1082</v>
      </c>
      <c r="BM548" s="13">
        <f t="shared" si="97"/>
        <v>38.136504000000002</v>
      </c>
      <c r="BN548" s="13">
        <f t="shared" si="98"/>
        <v>37.217332999999996</v>
      </c>
      <c r="BO548" s="13">
        <f t="shared" si="99"/>
        <v>1049.3361480000001</v>
      </c>
      <c r="BP548" s="13">
        <f t="shared" si="100"/>
        <v>1016.045724</v>
      </c>
      <c r="BQ548" s="13">
        <f t="shared" si="101"/>
        <v>272.8</v>
      </c>
      <c r="BR548" s="13">
        <f t="shared" si="102"/>
        <v>0</v>
      </c>
      <c r="BS548" s="13">
        <f t="shared" si="103"/>
        <v>191</v>
      </c>
      <c r="BT548" s="13">
        <f t="shared" si="104"/>
        <v>0</v>
      </c>
      <c r="BU548" s="13">
        <f t="shared" si="105"/>
        <v>91</v>
      </c>
      <c r="BV548" s="13">
        <f t="shared" si="106"/>
        <v>0</v>
      </c>
      <c r="BW548" s="13">
        <f t="shared" si="107"/>
        <v>1642.2726520000001</v>
      </c>
      <c r="BX548" s="13">
        <f t="shared" si="108"/>
        <v>1053.2630569999999</v>
      </c>
    </row>
    <row r="549" spans="1:76" x14ac:dyDescent="0.25">
      <c r="A549">
        <v>16</v>
      </c>
      <c r="B549" t="s">
        <v>60</v>
      </c>
      <c r="C549" t="s">
        <v>61</v>
      </c>
      <c r="D549">
        <v>2021</v>
      </c>
      <c r="E549" t="s">
        <v>62</v>
      </c>
      <c r="F549" t="s">
        <v>63</v>
      </c>
      <c r="G549">
        <v>2</v>
      </c>
      <c r="H549" t="s">
        <v>64</v>
      </c>
      <c r="I549" t="s">
        <v>3669</v>
      </c>
      <c r="J549" t="s">
        <v>1071</v>
      </c>
      <c r="K549" t="s">
        <v>1072</v>
      </c>
      <c r="L549" t="s">
        <v>4106</v>
      </c>
      <c r="M549" t="s">
        <v>1073</v>
      </c>
      <c r="N549" s="1" t="s">
        <v>264</v>
      </c>
      <c r="O549" t="s">
        <v>265</v>
      </c>
      <c r="P549" s="1" t="s">
        <v>1076</v>
      </c>
      <c r="Q549" t="s">
        <v>1077</v>
      </c>
      <c r="R549" t="s">
        <v>3817</v>
      </c>
      <c r="S549" t="s">
        <v>1078</v>
      </c>
      <c r="T549">
        <v>15</v>
      </c>
      <c r="U549">
        <v>3</v>
      </c>
      <c r="V549" t="s">
        <v>1083</v>
      </c>
      <c r="W549">
        <v>1</v>
      </c>
      <c r="X549" t="s">
        <v>74</v>
      </c>
      <c r="Y549">
        <v>1</v>
      </c>
      <c r="Z549" t="s">
        <v>75</v>
      </c>
      <c r="AA549">
        <v>1</v>
      </c>
      <c r="AB549" s="3">
        <v>0</v>
      </c>
      <c r="AC549" s="3">
        <v>0</v>
      </c>
      <c r="AD549" s="3">
        <v>0</v>
      </c>
      <c r="AE549" s="3">
        <v>2</v>
      </c>
      <c r="AF549" s="3">
        <v>1</v>
      </c>
      <c r="AG549" s="3">
        <v>50</v>
      </c>
      <c r="AH549" s="3">
        <v>1</v>
      </c>
      <c r="AI549" s="3">
        <v>0</v>
      </c>
      <c r="AJ549" s="3">
        <v>0</v>
      </c>
      <c r="AK549" s="3">
        <v>1</v>
      </c>
      <c r="AL549" s="3">
        <v>0</v>
      </c>
      <c r="AM549" s="3">
        <v>0</v>
      </c>
      <c r="AN549" s="3">
        <v>1</v>
      </c>
      <c r="AO549" s="3">
        <v>0</v>
      </c>
      <c r="AP549" s="3">
        <v>0</v>
      </c>
      <c r="AQ549" s="3">
        <v>5</v>
      </c>
      <c r="AR549" s="3">
        <v>1</v>
      </c>
      <c r="AS549" s="3">
        <v>20</v>
      </c>
      <c r="AT549" s="4">
        <v>0</v>
      </c>
      <c r="AU549" s="4">
        <v>0</v>
      </c>
      <c r="AV549" s="3">
        <v>0</v>
      </c>
      <c r="AW549" s="4">
        <v>210000000</v>
      </c>
      <c r="AX549" s="4">
        <v>110000000</v>
      </c>
      <c r="AY549" s="3">
        <v>52.38</v>
      </c>
      <c r="AZ549" s="4">
        <v>213360000</v>
      </c>
      <c r="BA549" s="4">
        <v>0</v>
      </c>
      <c r="BB549" s="3">
        <v>0</v>
      </c>
      <c r="BC549" s="4">
        <v>300000000</v>
      </c>
      <c r="BD549" s="4">
        <v>0</v>
      </c>
      <c r="BE549" s="3">
        <v>0</v>
      </c>
      <c r="BF549" s="4">
        <v>300000000</v>
      </c>
      <c r="BG549" s="4">
        <v>0</v>
      </c>
      <c r="BH549" s="3">
        <v>0</v>
      </c>
      <c r="BI549" s="4">
        <v>1023360000</v>
      </c>
      <c r="BJ549" s="4">
        <v>110000000</v>
      </c>
      <c r="BK549" s="3">
        <v>10.75</v>
      </c>
      <c r="BL549" t="s">
        <v>1084</v>
      </c>
      <c r="BM549" s="13">
        <f t="shared" si="97"/>
        <v>0</v>
      </c>
      <c r="BN549" s="13">
        <f t="shared" si="98"/>
        <v>0</v>
      </c>
      <c r="BO549" s="13">
        <f t="shared" si="99"/>
        <v>210</v>
      </c>
      <c r="BP549" s="13">
        <f t="shared" si="100"/>
        <v>110</v>
      </c>
      <c r="BQ549" s="13">
        <f t="shared" si="101"/>
        <v>213.36</v>
      </c>
      <c r="BR549" s="13">
        <f t="shared" si="102"/>
        <v>0</v>
      </c>
      <c r="BS549" s="13">
        <f t="shared" si="103"/>
        <v>300</v>
      </c>
      <c r="BT549" s="13">
        <f t="shared" si="104"/>
        <v>0</v>
      </c>
      <c r="BU549" s="13">
        <f t="shared" si="105"/>
        <v>300</v>
      </c>
      <c r="BV549" s="13">
        <f t="shared" si="106"/>
        <v>0</v>
      </c>
      <c r="BW549" s="13">
        <f t="shared" si="107"/>
        <v>1023.36</v>
      </c>
      <c r="BX549" s="13">
        <f t="shared" si="108"/>
        <v>110</v>
      </c>
    </row>
    <row r="550" spans="1:76" x14ac:dyDescent="0.25">
      <c r="A550">
        <v>16</v>
      </c>
      <c r="B550" t="s">
        <v>60</v>
      </c>
      <c r="C550" t="s">
        <v>61</v>
      </c>
      <c r="D550">
        <v>2021</v>
      </c>
      <c r="E550" t="s">
        <v>62</v>
      </c>
      <c r="F550" t="s">
        <v>63</v>
      </c>
      <c r="G550">
        <v>2</v>
      </c>
      <c r="H550" t="s">
        <v>64</v>
      </c>
      <c r="I550" t="s">
        <v>3669</v>
      </c>
      <c r="J550" t="s">
        <v>1071</v>
      </c>
      <c r="K550" t="s">
        <v>1072</v>
      </c>
      <c r="L550" t="s">
        <v>4106</v>
      </c>
      <c r="M550" t="s">
        <v>1073</v>
      </c>
      <c r="N550" s="1" t="s">
        <v>264</v>
      </c>
      <c r="O550" t="s">
        <v>265</v>
      </c>
      <c r="P550" s="1" t="s">
        <v>1085</v>
      </c>
      <c r="Q550" t="s">
        <v>1086</v>
      </c>
      <c r="R550" t="s">
        <v>3818</v>
      </c>
      <c r="S550" t="s">
        <v>1087</v>
      </c>
      <c r="T550">
        <v>16</v>
      </c>
      <c r="U550">
        <v>1</v>
      </c>
      <c r="V550" t="s">
        <v>1088</v>
      </c>
      <c r="W550">
        <v>1</v>
      </c>
      <c r="X550" t="s">
        <v>74</v>
      </c>
      <c r="Y550">
        <v>1</v>
      </c>
      <c r="Z550" t="s">
        <v>75</v>
      </c>
      <c r="AA550">
        <v>1</v>
      </c>
      <c r="AB550" s="3">
        <v>0.1</v>
      </c>
      <c r="AC550" s="3">
        <v>0.1</v>
      </c>
      <c r="AD550" s="3">
        <v>100</v>
      </c>
      <c r="AE550" s="3">
        <v>0.2</v>
      </c>
      <c r="AF550" s="3">
        <v>0.14000000000000001</v>
      </c>
      <c r="AG550" s="3">
        <v>70</v>
      </c>
      <c r="AH550" s="3">
        <v>0.3</v>
      </c>
      <c r="AI550" s="3">
        <v>0</v>
      </c>
      <c r="AJ550" s="3">
        <v>0</v>
      </c>
      <c r="AK550" s="3">
        <v>0.2</v>
      </c>
      <c r="AL550" s="3">
        <v>0</v>
      </c>
      <c r="AM550" s="3">
        <v>0</v>
      </c>
      <c r="AN550" s="3">
        <v>0.2</v>
      </c>
      <c r="AO550" s="3">
        <v>0</v>
      </c>
      <c r="AP550" s="3">
        <v>0</v>
      </c>
      <c r="AQ550" s="3">
        <v>1</v>
      </c>
      <c r="AR550" s="3">
        <v>0.24</v>
      </c>
      <c r="AS550" s="3">
        <v>24</v>
      </c>
      <c r="AT550" s="4">
        <v>27553255</v>
      </c>
      <c r="AU550" s="4">
        <v>27346088</v>
      </c>
      <c r="AV550" s="3">
        <v>99.27</v>
      </c>
      <c r="AW550" s="4">
        <v>63641800</v>
      </c>
      <c r="AX550" s="4">
        <v>63641800</v>
      </c>
      <c r="AY550" s="3">
        <v>100</v>
      </c>
      <c r="AZ550" s="4">
        <v>119982000</v>
      </c>
      <c r="BA550" s="4">
        <v>0</v>
      </c>
      <c r="BB550" s="3">
        <v>0</v>
      </c>
      <c r="BC550" s="4">
        <v>23000000</v>
      </c>
      <c r="BD550" s="4">
        <v>0</v>
      </c>
      <c r="BE550" s="3">
        <v>0</v>
      </c>
      <c r="BF550" s="4">
        <v>38000000</v>
      </c>
      <c r="BG550" s="4">
        <v>0</v>
      </c>
      <c r="BH550" s="3">
        <v>0</v>
      </c>
      <c r="BI550" s="4">
        <v>272177055</v>
      </c>
      <c r="BJ550" s="4">
        <v>90987888</v>
      </c>
      <c r="BK550" s="3">
        <v>33.43</v>
      </c>
      <c r="BM550" s="13">
        <f t="shared" si="97"/>
        <v>27.553255</v>
      </c>
      <c r="BN550" s="13">
        <f t="shared" si="98"/>
        <v>27.346088000000002</v>
      </c>
      <c r="BO550" s="13">
        <f t="shared" si="99"/>
        <v>63.641800000000003</v>
      </c>
      <c r="BP550" s="13">
        <f t="shared" si="100"/>
        <v>63.641800000000003</v>
      </c>
      <c r="BQ550" s="13">
        <f t="shared" si="101"/>
        <v>119.982</v>
      </c>
      <c r="BR550" s="13">
        <f t="shared" si="102"/>
        <v>0</v>
      </c>
      <c r="BS550" s="13">
        <f t="shared" si="103"/>
        <v>23</v>
      </c>
      <c r="BT550" s="13">
        <f t="shared" si="104"/>
        <v>0</v>
      </c>
      <c r="BU550" s="13">
        <f t="shared" si="105"/>
        <v>38</v>
      </c>
      <c r="BV550" s="13">
        <f t="shared" si="106"/>
        <v>0</v>
      </c>
      <c r="BW550" s="13">
        <f t="shared" si="107"/>
        <v>272.177055</v>
      </c>
      <c r="BX550" s="13">
        <f t="shared" si="108"/>
        <v>90.987887999999998</v>
      </c>
    </row>
    <row r="551" spans="1:76" x14ac:dyDescent="0.25">
      <c r="A551">
        <v>16</v>
      </c>
      <c r="B551" t="s">
        <v>60</v>
      </c>
      <c r="C551" t="s">
        <v>61</v>
      </c>
      <c r="D551">
        <v>2021</v>
      </c>
      <c r="E551" t="s">
        <v>62</v>
      </c>
      <c r="F551" t="s">
        <v>63</v>
      </c>
      <c r="G551">
        <v>2</v>
      </c>
      <c r="H551" t="s">
        <v>64</v>
      </c>
      <c r="I551" t="s">
        <v>3669</v>
      </c>
      <c r="J551" t="s">
        <v>1071</v>
      </c>
      <c r="K551" t="s">
        <v>1072</v>
      </c>
      <c r="L551" t="s">
        <v>4106</v>
      </c>
      <c r="M551" t="s">
        <v>1073</v>
      </c>
      <c r="N551" s="1" t="s">
        <v>264</v>
      </c>
      <c r="O551" t="s">
        <v>265</v>
      </c>
      <c r="P551" s="1" t="s">
        <v>1085</v>
      </c>
      <c r="Q551" t="s">
        <v>1086</v>
      </c>
      <c r="R551" t="s">
        <v>3818</v>
      </c>
      <c r="S551" t="s">
        <v>1087</v>
      </c>
      <c r="T551">
        <v>16</v>
      </c>
      <c r="U551">
        <v>2</v>
      </c>
      <c r="V551" t="s">
        <v>1089</v>
      </c>
      <c r="W551">
        <v>1</v>
      </c>
      <c r="X551" t="s">
        <v>74</v>
      </c>
      <c r="Y551">
        <v>1</v>
      </c>
      <c r="Z551" t="s">
        <v>75</v>
      </c>
      <c r="AA551">
        <v>1</v>
      </c>
      <c r="AB551" s="3">
        <v>0.1</v>
      </c>
      <c r="AC551" s="3">
        <v>0.1</v>
      </c>
      <c r="AD551" s="3">
        <v>100</v>
      </c>
      <c r="AE551" s="3">
        <v>0.2</v>
      </c>
      <c r="AF551" s="3">
        <v>0.14000000000000001</v>
      </c>
      <c r="AG551" s="3">
        <v>70</v>
      </c>
      <c r="AH551" s="3">
        <v>0.3</v>
      </c>
      <c r="AI551" s="3">
        <v>0</v>
      </c>
      <c r="AJ551" s="3">
        <v>0</v>
      </c>
      <c r="AK551" s="3">
        <v>0.2</v>
      </c>
      <c r="AL551" s="3">
        <v>0</v>
      </c>
      <c r="AM551" s="3">
        <v>0</v>
      </c>
      <c r="AN551" s="3">
        <v>0.2</v>
      </c>
      <c r="AO551" s="3">
        <v>0</v>
      </c>
      <c r="AP551" s="3">
        <v>0</v>
      </c>
      <c r="AQ551" s="3">
        <v>1</v>
      </c>
      <c r="AR551" s="3">
        <v>0.24</v>
      </c>
      <c r="AS551" s="3">
        <v>24</v>
      </c>
      <c r="AT551" s="4">
        <v>27553255</v>
      </c>
      <c r="AU551" s="4">
        <v>27346088</v>
      </c>
      <c r="AV551" s="3">
        <v>99.27</v>
      </c>
      <c r="AW551" s="4">
        <v>63641800</v>
      </c>
      <c r="AX551" s="4">
        <v>63641800</v>
      </c>
      <c r="AY551" s="3">
        <v>100</v>
      </c>
      <c r="AZ551" s="4">
        <v>159964000</v>
      </c>
      <c r="BA551" s="4">
        <v>0</v>
      </c>
      <c r="BB551" s="3">
        <v>0</v>
      </c>
      <c r="BC551" s="4">
        <v>23000000</v>
      </c>
      <c r="BD551" s="4">
        <v>0</v>
      </c>
      <c r="BE551" s="3">
        <v>0</v>
      </c>
      <c r="BF551" s="4">
        <v>38000000</v>
      </c>
      <c r="BG551" s="4">
        <v>0</v>
      </c>
      <c r="BH551" s="3">
        <v>0</v>
      </c>
      <c r="BI551" s="4">
        <v>312159055</v>
      </c>
      <c r="BJ551" s="4">
        <v>90987888</v>
      </c>
      <c r="BK551" s="3">
        <v>29.15</v>
      </c>
      <c r="BM551" s="13">
        <f t="shared" si="97"/>
        <v>27.553255</v>
      </c>
      <c r="BN551" s="13">
        <f t="shared" si="98"/>
        <v>27.346088000000002</v>
      </c>
      <c r="BO551" s="13">
        <f t="shared" si="99"/>
        <v>63.641800000000003</v>
      </c>
      <c r="BP551" s="13">
        <f t="shared" si="100"/>
        <v>63.641800000000003</v>
      </c>
      <c r="BQ551" s="13">
        <f t="shared" si="101"/>
        <v>159.964</v>
      </c>
      <c r="BR551" s="13">
        <f t="shared" si="102"/>
        <v>0</v>
      </c>
      <c r="BS551" s="13">
        <f t="shared" si="103"/>
        <v>23</v>
      </c>
      <c r="BT551" s="13">
        <f t="shared" si="104"/>
        <v>0</v>
      </c>
      <c r="BU551" s="13">
        <f t="shared" si="105"/>
        <v>38</v>
      </c>
      <c r="BV551" s="13">
        <f t="shared" si="106"/>
        <v>0</v>
      </c>
      <c r="BW551" s="13">
        <f t="shared" si="107"/>
        <v>312.15905499999997</v>
      </c>
      <c r="BX551" s="13">
        <f t="shared" si="108"/>
        <v>90.987887999999998</v>
      </c>
    </row>
    <row r="552" spans="1:76" x14ac:dyDescent="0.25">
      <c r="A552">
        <v>16</v>
      </c>
      <c r="B552" t="s">
        <v>60</v>
      </c>
      <c r="C552" t="s">
        <v>61</v>
      </c>
      <c r="D552">
        <v>2021</v>
      </c>
      <c r="E552" t="s">
        <v>62</v>
      </c>
      <c r="F552" t="s">
        <v>63</v>
      </c>
      <c r="G552">
        <v>2</v>
      </c>
      <c r="H552" t="s">
        <v>64</v>
      </c>
      <c r="I552" t="s">
        <v>3669</v>
      </c>
      <c r="J552" t="s">
        <v>1071</v>
      </c>
      <c r="K552" t="s">
        <v>1072</v>
      </c>
      <c r="L552" t="s">
        <v>4106</v>
      </c>
      <c r="M552" t="s">
        <v>1073</v>
      </c>
      <c r="N552" s="1" t="s">
        <v>264</v>
      </c>
      <c r="O552" t="s">
        <v>265</v>
      </c>
      <c r="P552" s="1" t="s">
        <v>1085</v>
      </c>
      <c r="Q552" t="s">
        <v>1086</v>
      </c>
      <c r="R552" t="s">
        <v>3818</v>
      </c>
      <c r="S552" t="s">
        <v>1087</v>
      </c>
      <c r="T552">
        <v>16</v>
      </c>
      <c r="U552">
        <v>3</v>
      </c>
      <c r="V552" t="s">
        <v>1090</v>
      </c>
      <c r="W552">
        <v>1</v>
      </c>
      <c r="X552" t="s">
        <v>74</v>
      </c>
      <c r="Y552">
        <v>1</v>
      </c>
      <c r="Z552" t="s">
        <v>75</v>
      </c>
      <c r="AA552">
        <v>1</v>
      </c>
      <c r="AB552" s="3">
        <v>0.1</v>
      </c>
      <c r="AC552" s="3">
        <v>0.1</v>
      </c>
      <c r="AD552" s="3">
        <v>100</v>
      </c>
      <c r="AE552" s="3">
        <v>0.2</v>
      </c>
      <c r="AF552" s="3">
        <v>0.11</v>
      </c>
      <c r="AG552" s="3">
        <v>55</v>
      </c>
      <c r="AH552" s="3">
        <v>0.4</v>
      </c>
      <c r="AI552" s="3">
        <v>0</v>
      </c>
      <c r="AJ552" s="3">
        <v>0</v>
      </c>
      <c r="AK552" s="3">
        <v>0.2</v>
      </c>
      <c r="AL552" s="3">
        <v>0</v>
      </c>
      <c r="AM552" s="3">
        <v>0</v>
      </c>
      <c r="AN552" s="3">
        <v>0.1</v>
      </c>
      <c r="AO552" s="3">
        <v>0</v>
      </c>
      <c r="AP552" s="3">
        <v>0</v>
      </c>
      <c r="AQ552" s="3">
        <v>1</v>
      </c>
      <c r="AR552" s="3">
        <v>0.21</v>
      </c>
      <c r="AS552" s="3">
        <v>21</v>
      </c>
      <c r="AT552" s="4">
        <v>4893490</v>
      </c>
      <c r="AU552" s="4">
        <v>4893490</v>
      </c>
      <c r="AV552" s="3">
        <v>100</v>
      </c>
      <c r="AW552" s="4">
        <v>7116400</v>
      </c>
      <c r="AX552" s="4">
        <v>7059240</v>
      </c>
      <c r="AY552" s="3">
        <v>99.16</v>
      </c>
      <c r="AZ552" s="4">
        <v>100054000</v>
      </c>
      <c r="BA552" s="4">
        <v>0</v>
      </c>
      <c r="BB552" s="3">
        <v>0</v>
      </c>
      <c r="BC552" s="4">
        <v>22506175</v>
      </c>
      <c r="BD552" s="4">
        <v>0</v>
      </c>
      <c r="BE552" s="3">
        <v>0</v>
      </c>
      <c r="BF552" s="4">
        <v>37574980</v>
      </c>
      <c r="BG552" s="4">
        <v>0</v>
      </c>
      <c r="BH552" s="3">
        <v>0</v>
      </c>
      <c r="BI552" s="4">
        <v>172145045</v>
      </c>
      <c r="BJ552" s="4">
        <v>11952730</v>
      </c>
      <c r="BK552" s="3">
        <v>6.94</v>
      </c>
      <c r="BM552" s="13">
        <f t="shared" si="97"/>
        <v>4.8934899999999999</v>
      </c>
      <c r="BN552" s="13">
        <f t="shared" si="98"/>
        <v>4.8934899999999999</v>
      </c>
      <c r="BO552" s="13">
        <f t="shared" si="99"/>
        <v>7.1163999999999996</v>
      </c>
      <c r="BP552" s="13">
        <f t="shared" si="100"/>
        <v>7.05924</v>
      </c>
      <c r="BQ552" s="13">
        <f t="shared" si="101"/>
        <v>100.054</v>
      </c>
      <c r="BR552" s="13">
        <f t="shared" si="102"/>
        <v>0</v>
      </c>
      <c r="BS552" s="13">
        <f t="shared" si="103"/>
        <v>22.506174999999999</v>
      </c>
      <c r="BT552" s="13">
        <f t="shared" si="104"/>
        <v>0</v>
      </c>
      <c r="BU552" s="13">
        <f t="shared" si="105"/>
        <v>37.574979999999996</v>
      </c>
      <c r="BV552" s="13">
        <f t="shared" si="106"/>
        <v>0</v>
      </c>
      <c r="BW552" s="13">
        <f t="shared" si="107"/>
        <v>172.14504499999998</v>
      </c>
      <c r="BX552" s="13">
        <f t="shared" si="108"/>
        <v>11.952729999999999</v>
      </c>
    </row>
    <row r="553" spans="1:76" x14ac:dyDescent="0.25">
      <c r="A553">
        <v>16</v>
      </c>
      <c r="B553" t="s">
        <v>60</v>
      </c>
      <c r="C553" t="s">
        <v>61</v>
      </c>
      <c r="D553">
        <v>2021</v>
      </c>
      <c r="E553" t="s">
        <v>62</v>
      </c>
      <c r="F553" t="s">
        <v>63</v>
      </c>
      <c r="G553">
        <v>2</v>
      </c>
      <c r="H553" t="s">
        <v>64</v>
      </c>
      <c r="I553" t="s">
        <v>3669</v>
      </c>
      <c r="J553" t="s">
        <v>1071</v>
      </c>
      <c r="K553" t="s">
        <v>1072</v>
      </c>
      <c r="L553" t="s">
        <v>4106</v>
      </c>
      <c r="M553" t="s">
        <v>1073</v>
      </c>
      <c r="N553" s="1" t="s">
        <v>264</v>
      </c>
      <c r="O553" t="s">
        <v>265</v>
      </c>
      <c r="P553" s="1" t="s">
        <v>1085</v>
      </c>
      <c r="Q553" t="s">
        <v>1086</v>
      </c>
      <c r="R553" t="s">
        <v>3819</v>
      </c>
      <c r="S553" t="s">
        <v>1091</v>
      </c>
      <c r="T553">
        <v>16</v>
      </c>
      <c r="U553">
        <v>1</v>
      </c>
      <c r="V553" t="s">
        <v>1092</v>
      </c>
      <c r="W553">
        <v>1</v>
      </c>
      <c r="X553" t="s">
        <v>74</v>
      </c>
      <c r="Y553">
        <v>1</v>
      </c>
      <c r="Z553" t="s">
        <v>75</v>
      </c>
      <c r="AA553">
        <v>1</v>
      </c>
      <c r="AB553" s="3">
        <v>360</v>
      </c>
      <c r="AC553" s="3">
        <v>380</v>
      </c>
      <c r="AD553" s="3">
        <v>105.56</v>
      </c>
      <c r="AE553" s="3">
        <v>1000</v>
      </c>
      <c r="AF553" s="3">
        <v>892</v>
      </c>
      <c r="AG553" s="3">
        <v>89.2</v>
      </c>
      <c r="AH553" s="3">
        <v>1080</v>
      </c>
      <c r="AI553" s="3">
        <v>0</v>
      </c>
      <c r="AJ553" s="3">
        <v>0</v>
      </c>
      <c r="AK553" s="3">
        <v>1440</v>
      </c>
      <c r="AL553" s="3">
        <v>0</v>
      </c>
      <c r="AM553" s="3">
        <v>0</v>
      </c>
      <c r="AN553" s="3">
        <v>600</v>
      </c>
      <c r="AO553" s="3">
        <v>0</v>
      </c>
      <c r="AP553" s="3">
        <v>0</v>
      </c>
      <c r="AQ553" s="3">
        <v>4500</v>
      </c>
      <c r="AR553" s="3">
        <v>1272</v>
      </c>
      <c r="AS553" s="3">
        <v>28.27</v>
      </c>
      <c r="AT553" s="4">
        <v>60613800</v>
      </c>
      <c r="AU553" s="4">
        <v>53851632</v>
      </c>
      <c r="AV553" s="3">
        <v>88.85</v>
      </c>
      <c r="AW553" s="4">
        <v>1241139957</v>
      </c>
      <c r="AX553" s="4">
        <v>234211281</v>
      </c>
      <c r="AY553" s="3">
        <v>18.87</v>
      </c>
      <c r="AZ553" s="4">
        <v>455731000</v>
      </c>
      <c r="BA553" s="4">
        <v>0</v>
      </c>
      <c r="BB553" s="3">
        <v>0</v>
      </c>
      <c r="BC553" s="4">
        <v>207435925</v>
      </c>
      <c r="BD553" s="4">
        <v>0</v>
      </c>
      <c r="BE553" s="3">
        <v>0</v>
      </c>
      <c r="BF553" s="4">
        <v>186635863</v>
      </c>
      <c r="BG553" s="4">
        <v>0</v>
      </c>
      <c r="BH553" s="3">
        <v>0</v>
      </c>
      <c r="BI553" s="4">
        <v>2151556545</v>
      </c>
      <c r="BJ553" s="4">
        <v>288062913</v>
      </c>
      <c r="BK553" s="3">
        <v>13.39</v>
      </c>
      <c r="BM553" s="13">
        <f t="shared" si="97"/>
        <v>60.613799999999998</v>
      </c>
      <c r="BN553" s="13">
        <f t="shared" si="98"/>
        <v>53.851632000000002</v>
      </c>
      <c r="BO553" s="13">
        <f t="shared" si="99"/>
        <v>1241.1399570000001</v>
      </c>
      <c r="BP553" s="13">
        <f t="shared" si="100"/>
        <v>234.21128100000001</v>
      </c>
      <c r="BQ553" s="13">
        <f t="shared" si="101"/>
        <v>455.73099999999999</v>
      </c>
      <c r="BR553" s="13">
        <f t="shared" si="102"/>
        <v>0</v>
      </c>
      <c r="BS553" s="13">
        <f t="shared" si="103"/>
        <v>207.435925</v>
      </c>
      <c r="BT553" s="13">
        <f t="shared" si="104"/>
        <v>0</v>
      </c>
      <c r="BU553" s="13">
        <f t="shared" si="105"/>
        <v>186.635863</v>
      </c>
      <c r="BV553" s="13">
        <f t="shared" si="106"/>
        <v>0</v>
      </c>
      <c r="BW553" s="13">
        <f t="shared" si="107"/>
        <v>2151.5565450000004</v>
      </c>
      <c r="BX553" s="13">
        <f t="shared" si="108"/>
        <v>288.06291300000004</v>
      </c>
    </row>
    <row r="554" spans="1:76" x14ac:dyDescent="0.25">
      <c r="A554">
        <v>16</v>
      </c>
      <c r="B554" t="s">
        <v>60</v>
      </c>
      <c r="C554" t="s">
        <v>61</v>
      </c>
      <c r="D554">
        <v>2021</v>
      </c>
      <c r="E554" t="s">
        <v>62</v>
      </c>
      <c r="F554" t="s">
        <v>63</v>
      </c>
      <c r="G554">
        <v>2</v>
      </c>
      <c r="H554" t="s">
        <v>64</v>
      </c>
      <c r="I554" t="s">
        <v>3669</v>
      </c>
      <c r="J554" t="s">
        <v>1071</v>
      </c>
      <c r="K554" t="s">
        <v>1072</v>
      </c>
      <c r="L554" t="s">
        <v>4106</v>
      </c>
      <c r="M554" t="s">
        <v>1073</v>
      </c>
      <c r="N554" s="1" t="s">
        <v>264</v>
      </c>
      <c r="O554" t="s">
        <v>265</v>
      </c>
      <c r="P554" s="1" t="s">
        <v>1085</v>
      </c>
      <c r="Q554" t="s">
        <v>1086</v>
      </c>
      <c r="R554" t="s">
        <v>3819</v>
      </c>
      <c r="S554" t="s">
        <v>1091</v>
      </c>
      <c r="T554">
        <v>16</v>
      </c>
      <c r="U554">
        <v>2</v>
      </c>
      <c r="V554" t="s">
        <v>1093</v>
      </c>
      <c r="W554">
        <v>1</v>
      </c>
      <c r="X554" t="s">
        <v>74</v>
      </c>
      <c r="Y554">
        <v>1</v>
      </c>
      <c r="Z554" t="s">
        <v>75</v>
      </c>
      <c r="AA554">
        <v>1</v>
      </c>
      <c r="AB554" s="3">
        <v>35</v>
      </c>
      <c r="AC554" s="3">
        <v>34</v>
      </c>
      <c r="AD554" s="3">
        <v>97.14</v>
      </c>
      <c r="AE554" s="3">
        <v>46</v>
      </c>
      <c r="AF554" s="3">
        <v>46</v>
      </c>
      <c r="AG554" s="3">
        <v>100</v>
      </c>
      <c r="AH554" s="3">
        <v>45</v>
      </c>
      <c r="AI554" s="3">
        <v>0</v>
      </c>
      <c r="AJ554" s="3">
        <v>0</v>
      </c>
      <c r="AK554" s="3">
        <v>45</v>
      </c>
      <c r="AL554" s="3">
        <v>0</v>
      </c>
      <c r="AM554" s="3">
        <v>0</v>
      </c>
      <c r="AN554" s="3">
        <v>45</v>
      </c>
      <c r="AO554" s="3">
        <v>0</v>
      </c>
      <c r="AP554" s="3">
        <v>0</v>
      </c>
      <c r="AQ554" s="3">
        <v>215</v>
      </c>
      <c r="AR554" s="3">
        <v>80</v>
      </c>
      <c r="AS554" s="3">
        <v>37.21</v>
      </c>
      <c r="AT554" s="4">
        <v>116281600</v>
      </c>
      <c r="AU554" s="4">
        <v>116281600</v>
      </c>
      <c r="AV554" s="3">
        <v>100</v>
      </c>
      <c r="AW554" s="4">
        <v>231070852</v>
      </c>
      <c r="AX554" s="4">
        <v>175990205</v>
      </c>
      <c r="AY554" s="3">
        <v>76.16</v>
      </c>
      <c r="AZ554" s="4">
        <v>235833000</v>
      </c>
      <c r="BA554" s="4">
        <v>0</v>
      </c>
      <c r="BB554" s="3">
        <v>0</v>
      </c>
      <c r="BC554" s="4">
        <v>132087855</v>
      </c>
      <c r="BD554" s="4">
        <v>0</v>
      </c>
      <c r="BE554" s="3">
        <v>0</v>
      </c>
      <c r="BF554" s="4">
        <v>133592247</v>
      </c>
      <c r="BG554" s="4">
        <v>0</v>
      </c>
      <c r="BH554" s="3">
        <v>0</v>
      </c>
      <c r="BI554" s="4">
        <v>848865554</v>
      </c>
      <c r="BJ554" s="4">
        <v>292271805</v>
      </c>
      <c r="BK554" s="3">
        <v>34.43</v>
      </c>
      <c r="BM554" s="13">
        <f t="shared" si="97"/>
        <v>116.2816</v>
      </c>
      <c r="BN554" s="13">
        <f t="shared" si="98"/>
        <v>116.2816</v>
      </c>
      <c r="BO554" s="13">
        <f t="shared" si="99"/>
        <v>231.070852</v>
      </c>
      <c r="BP554" s="13">
        <f t="shared" si="100"/>
        <v>175.990205</v>
      </c>
      <c r="BQ554" s="13">
        <f t="shared" si="101"/>
        <v>235.833</v>
      </c>
      <c r="BR554" s="13">
        <f t="shared" si="102"/>
        <v>0</v>
      </c>
      <c r="BS554" s="13">
        <f t="shared" si="103"/>
        <v>132.08785499999999</v>
      </c>
      <c r="BT554" s="13">
        <f t="shared" si="104"/>
        <v>0</v>
      </c>
      <c r="BU554" s="13">
        <f t="shared" si="105"/>
        <v>133.59224699999999</v>
      </c>
      <c r="BV554" s="13">
        <f t="shared" si="106"/>
        <v>0</v>
      </c>
      <c r="BW554" s="13">
        <f t="shared" si="107"/>
        <v>848.86555399999997</v>
      </c>
      <c r="BX554" s="13">
        <f t="shared" si="108"/>
        <v>292.27180499999997</v>
      </c>
    </row>
    <row r="555" spans="1:76" x14ac:dyDescent="0.25">
      <c r="A555">
        <v>16</v>
      </c>
      <c r="B555" t="s">
        <v>60</v>
      </c>
      <c r="C555" t="s">
        <v>61</v>
      </c>
      <c r="D555">
        <v>2021</v>
      </c>
      <c r="E555" t="s">
        <v>62</v>
      </c>
      <c r="F555" t="s">
        <v>63</v>
      </c>
      <c r="G555">
        <v>2</v>
      </c>
      <c r="H555" t="s">
        <v>64</v>
      </c>
      <c r="I555" t="s">
        <v>3669</v>
      </c>
      <c r="J555" t="s">
        <v>1071</v>
      </c>
      <c r="K555" t="s">
        <v>1072</v>
      </c>
      <c r="L555" t="s">
        <v>4106</v>
      </c>
      <c r="M555" t="s">
        <v>1073</v>
      </c>
      <c r="N555" s="1" t="s">
        <v>264</v>
      </c>
      <c r="O555" t="s">
        <v>265</v>
      </c>
      <c r="P555" s="1" t="s">
        <v>1085</v>
      </c>
      <c r="Q555" t="s">
        <v>1086</v>
      </c>
      <c r="R555" t="s">
        <v>3819</v>
      </c>
      <c r="S555" t="s">
        <v>1091</v>
      </c>
      <c r="T555">
        <v>16</v>
      </c>
      <c r="U555">
        <v>3</v>
      </c>
      <c r="V555" t="s">
        <v>1094</v>
      </c>
      <c r="W555">
        <v>1</v>
      </c>
      <c r="X555" t="s">
        <v>74</v>
      </c>
      <c r="Y555">
        <v>1</v>
      </c>
      <c r="Z555" t="s">
        <v>75</v>
      </c>
      <c r="AA555">
        <v>1</v>
      </c>
      <c r="AB555" s="3">
        <v>0.12</v>
      </c>
      <c r="AC555" s="3">
        <v>0.12</v>
      </c>
      <c r="AD555" s="3">
        <v>100</v>
      </c>
      <c r="AE555" s="3">
        <v>0.25</v>
      </c>
      <c r="AF555" s="3">
        <v>0.2</v>
      </c>
      <c r="AG555" s="3">
        <v>80</v>
      </c>
      <c r="AH555" s="3">
        <v>0.25</v>
      </c>
      <c r="AI555" s="3">
        <v>0</v>
      </c>
      <c r="AJ555" s="3">
        <v>0</v>
      </c>
      <c r="AK555" s="3">
        <v>0.26</v>
      </c>
      <c r="AL555" s="3">
        <v>0</v>
      </c>
      <c r="AM555" s="3">
        <v>0</v>
      </c>
      <c r="AN555" s="3">
        <v>0.12</v>
      </c>
      <c r="AO555" s="3">
        <v>0</v>
      </c>
      <c r="AP555" s="3">
        <v>0</v>
      </c>
      <c r="AQ555" s="3">
        <v>1</v>
      </c>
      <c r="AR555" s="3">
        <v>0.32</v>
      </c>
      <c r="AS555" s="3">
        <v>32</v>
      </c>
      <c r="AT555" s="4">
        <v>27676100</v>
      </c>
      <c r="AU555" s="4">
        <v>27122578</v>
      </c>
      <c r="AV555" s="3">
        <v>97.98</v>
      </c>
      <c r="AW555" s="4">
        <v>155789191</v>
      </c>
      <c r="AX555" s="4">
        <v>155291708</v>
      </c>
      <c r="AY555" s="3">
        <v>99.68</v>
      </c>
      <c r="AZ555" s="4">
        <v>238436000</v>
      </c>
      <c r="BA555" s="4">
        <v>0</v>
      </c>
      <c r="BB555" s="3">
        <v>0</v>
      </c>
      <c r="BC555" s="4">
        <v>169148495</v>
      </c>
      <c r="BD555" s="4">
        <v>0</v>
      </c>
      <c r="BE555" s="3">
        <v>0</v>
      </c>
      <c r="BF555" s="4">
        <v>182473322</v>
      </c>
      <c r="BG555" s="4">
        <v>0</v>
      </c>
      <c r="BH555" s="3">
        <v>0</v>
      </c>
      <c r="BI555" s="4">
        <v>773523108</v>
      </c>
      <c r="BJ555" s="4">
        <v>182414286</v>
      </c>
      <c r="BK555" s="3">
        <v>23.58</v>
      </c>
      <c r="BM555" s="13">
        <f t="shared" si="97"/>
        <v>27.676100000000002</v>
      </c>
      <c r="BN555" s="13">
        <f t="shared" si="98"/>
        <v>27.122578000000001</v>
      </c>
      <c r="BO555" s="13">
        <f t="shared" si="99"/>
        <v>155.78919099999999</v>
      </c>
      <c r="BP555" s="13">
        <f t="shared" si="100"/>
        <v>155.291708</v>
      </c>
      <c r="BQ555" s="13">
        <f t="shared" si="101"/>
        <v>238.43600000000001</v>
      </c>
      <c r="BR555" s="13">
        <f t="shared" si="102"/>
        <v>0</v>
      </c>
      <c r="BS555" s="13">
        <f t="shared" si="103"/>
        <v>169.148495</v>
      </c>
      <c r="BT555" s="13">
        <f t="shared" si="104"/>
        <v>0</v>
      </c>
      <c r="BU555" s="13">
        <f t="shared" si="105"/>
        <v>182.473322</v>
      </c>
      <c r="BV555" s="13">
        <f t="shared" si="106"/>
        <v>0</v>
      </c>
      <c r="BW555" s="13">
        <f t="shared" si="107"/>
        <v>773.52310800000009</v>
      </c>
      <c r="BX555" s="13">
        <f t="shared" si="108"/>
        <v>182.414286</v>
      </c>
    </row>
    <row r="556" spans="1:76" x14ac:dyDescent="0.25">
      <c r="A556">
        <v>16</v>
      </c>
      <c r="B556" t="s">
        <v>60</v>
      </c>
      <c r="C556" t="s">
        <v>61</v>
      </c>
      <c r="D556">
        <v>2021</v>
      </c>
      <c r="E556" t="s">
        <v>62</v>
      </c>
      <c r="F556" t="s">
        <v>63</v>
      </c>
      <c r="G556">
        <v>2</v>
      </c>
      <c r="H556" t="s">
        <v>64</v>
      </c>
      <c r="I556" t="s">
        <v>3669</v>
      </c>
      <c r="J556" t="s">
        <v>1071</v>
      </c>
      <c r="K556" t="s">
        <v>1072</v>
      </c>
      <c r="L556" t="s">
        <v>4106</v>
      </c>
      <c r="M556" t="s">
        <v>1073</v>
      </c>
      <c r="N556" s="1" t="s">
        <v>264</v>
      </c>
      <c r="O556" t="s">
        <v>265</v>
      </c>
      <c r="P556" s="1" t="s">
        <v>1085</v>
      </c>
      <c r="Q556" t="s">
        <v>1086</v>
      </c>
      <c r="R556" t="s">
        <v>3819</v>
      </c>
      <c r="S556" t="s">
        <v>1091</v>
      </c>
      <c r="T556">
        <v>16</v>
      </c>
      <c r="U556">
        <v>4</v>
      </c>
      <c r="V556" t="s">
        <v>1095</v>
      </c>
      <c r="W556">
        <v>1</v>
      </c>
      <c r="X556" t="s">
        <v>74</v>
      </c>
      <c r="Y556">
        <v>1</v>
      </c>
      <c r="Z556" t="s">
        <v>75</v>
      </c>
      <c r="AA556">
        <v>1</v>
      </c>
      <c r="AB556" s="3">
        <v>0</v>
      </c>
      <c r="AC556" s="3">
        <v>0</v>
      </c>
      <c r="AD556" s="3">
        <v>0</v>
      </c>
      <c r="AE556" s="3">
        <v>1</v>
      </c>
      <c r="AF556" s="3">
        <v>0.27</v>
      </c>
      <c r="AG556" s="3">
        <v>27</v>
      </c>
      <c r="AH556" s="3">
        <v>0</v>
      </c>
      <c r="AI556" s="3">
        <v>0</v>
      </c>
      <c r="AJ556" s="3">
        <v>0</v>
      </c>
      <c r="AK556" s="3">
        <v>0</v>
      </c>
      <c r="AL556" s="3">
        <v>0</v>
      </c>
      <c r="AM556" s="3">
        <v>0</v>
      </c>
      <c r="AN556" s="3">
        <v>0</v>
      </c>
      <c r="AO556" s="3">
        <v>0</v>
      </c>
      <c r="AP556" s="3">
        <v>0</v>
      </c>
      <c r="AQ556" s="3">
        <v>1</v>
      </c>
      <c r="AR556" s="3">
        <v>0.27</v>
      </c>
      <c r="AS556" s="3">
        <v>27</v>
      </c>
      <c r="AT556" s="4">
        <v>0</v>
      </c>
      <c r="AU556" s="4">
        <v>0</v>
      </c>
      <c r="AV556" s="3">
        <v>0</v>
      </c>
      <c r="AW556" s="4">
        <v>3764576326</v>
      </c>
      <c r="AX556" s="4">
        <v>62833887</v>
      </c>
      <c r="AY556" s="3">
        <v>1.67</v>
      </c>
      <c r="AZ556" s="4">
        <v>0</v>
      </c>
      <c r="BA556" s="4">
        <v>0</v>
      </c>
      <c r="BB556" s="3">
        <v>0</v>
      </c>
      <c r="BC556" s="4">
        <v>0</v>
      </c>
      <c r="BD556" s="4">
        <v>0</v>
      </c>
      <c r="BE556" s="3">
        <v>0</v>
      </c>
      <c r="BF556" s="4">
        <v>0</v>
      </c>
      <c r="BG556" s="4">
        <v>0</v>
      </c>
      <c r="BH556" s="3">
        <v>0</v>
      </c>
      <c r="BI556" s="4">
        <v>3764576326</v>
      </c>
      <c r="BJ556" s="4">
        <v>62833887</v>
      </c>
      <c r="BK556" s="3">
        <v>1.67</v>
      </c>
      <c r="BM556" s="13">
        <f t="shared" si="97"/>
        <v>0</v>
      </c>
      <c r="BN556" s="13">
        <f t="shared" si="98"/>
        <v>0</v>
      </c>
      <c r="BO556" s="13">
        <f t="shared" si="99"/>
        <v>3764.5763259999999</v>
      </c>
      <c r="BP556" s="13">
        <f t="shared" si="100"/>
        <v>62.833886999999997</v>
      </c>
      <c r="BQ556" s="13">
        <f t="shared" si="101"/>
        <v>0</v>
      </c>
      <c r="BR556" s="13">
        <f t="shared" si="102"/>
        <v>0</v>
      </c>
      <c r="BS556" s="13">
        <f t="shared" si="103"/>
        <v>0</v>
      </c>
      <c r="BT556" s="13">
        <f t="shared" si="104"/>
        <v>0</v>
      </c>
      <c r="BU556" s="13">
        <f t="shared" si="105"/>
        <v>0</v>
      </c>
      <c r="BV556" s="13">
        <f t="shared" si="106"/>
        <v>0</v>
      </c>
      <c r="BW556" s="13">
        <f t="shared" si="107"/>
        <v>3764.5763259999999</v>
      </c>
      <c r="BX556" s="13">
        <f t="shared" si="108"/>
        <v>62.833886999999997</v>
      </c>
    </row>
    <row r="557" spans="1:76" x14ac:dyDescent="0.25">
      <c r="A557">
        <v>16</v>
      </c>
      <c r="B557" t="s">
        <v>60</v>
      </c>
      <c r="C557" t="s">
        <v>61</v>
      </c>
      <c r="D557">
        <v>2021</v>
      </c>
      <c r="E557" t="s">
        <v>62</v>
      </c>
      <c r="F557" t="s">
        <v>63</v>
      </c>
      <c r="G557">
        <v>2</v>
      </c>
      <c r="H557" t="s">
        <v>64</v>
      </c>
      <c r="I557" t="s">
        <v>3669</v>
      </c>
      <c r="J557" t="s">
        <v>1071</v>
      </c>
      <c r="K557" t="s">
        <v>1072</v>
      </c>
      <c r="L557" t="s">
        <v>4106</v>
      </c>
      <c r="M557" t="s">
        <v>1073</v>
      </c>
      <c r="N557" s="1" t="s">
        <v>264</v>
      </c>
      <c r="O557" t="s">
        <v>265</v>
      </c>
      <c r="P557" s="1" t="s">
        <v>967</v>
      </c>
      <c r="Q557" t="s">
        <v>968</v>
      </c>
      <c r="R557" t="s">
        <v>3820</v>
      </c>
      <c r="S557" t="s">
        <v>1096</v>
      </c>
      <c r="T557">
        <v>13</v>
      </c>
      <c r="U557">
        <v>1</v>
      </c>
      <c r="V557" t="s">
        <v>1097</v>
      </c>
      <c r="W557">
        <v>2</v>
      </c>
      <c r="X557" t="s">
        <v>78</v>
      </c>
      <c r="Y557">
        <v>1</v>
      </c>
      <c r="Z557" t="s">
        <v>75</v>
      </c>
      <c r="AA557">
        <v>1</v>
      </c>
      <c r="AB557" s="3">
        <v>20</v>
      </c>
      <c r="AC557" s="3">
        <v>20</v>
      </c>
      <c r="AD557" s="3">
        <v>100</v>
      </c>
      <c r="AE557" s="3">
        <v>20</v>
      </c>
      <c r="AF557" s="3">
        <v>14.4</v>
      </c>
      <c r="AG557" s="3">
        <v>72</v>
      </c>
      <c r="AH557" s="3">
        <v>20</v>
      </c>
      <c r="AI557" s="3">
        <v>0</v>
      </c>
      <c r="AJ557" s="3">
        <v>0</v>
      </c>
      <c r="AK557" s="3">
        <v>20</v>
      </c>
      <c r="AL557" s="3">
        <v>0</v>
      </c>
      <c r="AM557" s="3">
        <v>0</v>
      </c>
      <c r="AN557" s="3">
        <v>20</v>
      </c>
      <c r="AO557" s="3">
        <v>0</v>
      </c>
      <c r="AP557" s="3">
        <v>0</v>
      </c>
      <c r="AQ557" s="3" t="s">
        <v>79</v>
      </c>
      <c r="AR557" s="3" t="s">
        <v>79</v>
      </c>
      <c r="AS557" s="3" t="s">
        <v>79</v>
      </c>
      <c r="AT557" s="4">
        <v>390226868</v>
      </c>
      <c r="AU557" s="4">
        <v>297307485</v>
      </c>
      <c r="AV557" s="3">
        <v>76.19</v>
      </c>
      <c r="AW557" s="4">
        <v>2810597201</v>
      </c>
      <c r="AX557" s="4">
        <v>2689780655</v>
      </c>
      <c r="AY557" s="3">
        <v>95.7</v>
      </c>
      <c r="AZ557" s="4">
        <v>3670051000</v>
      </c>
      <c r="BA557" s="4">
        <v>0</v>
      </c>
      <c r="BB557" s="3">
        <v>0</v>
      </c>
      <c r="BC557" s="4">
        <v>2696000000</v>
      </c>
      <c r="BD557" s="4">
        <v>0</v>
      </c>
      <c r="BE557" s="3">
        <v>0</v>
      </c>
      <c r="BF557" s="4">
        <v>2654000000</v>
      </c>
      <c r="BG557" s="4">
        <v>0</v>
      </c>
      <c r="BH557" s="3">
        <v>0</v>
      </c>
      <c r="BI557" s="4">
        <v>12220875069</v>
      </c>
      <c r="BJ557" s="4">
        <v>2987088140</v>
      </c>
      <c r="BK557" s="3">
        <v>24.44</v>
      </c>
      <c r="BL557" t="s">
        <v>1098</v>
      </c>
      <c r="BM557" s="13">
        <f t="shared" si="97"/>
        <v>390.22686800000002</v>
      </c>
      <c r="BN557" s="13">
        <f t="shared" si="98"/>
        <v>297.30748499999999</v>
      </c>
      <c r="BO557" s="13">
        <f t="shared" si="99"/>
        <v>2810.597201</v>
      </c>
      <c r="BP557" s="13">
        <f t="shared" si="100"/>
        <v>2689.780655</v>
      </c>
      <c r="BQ557" s="13">
        <f t="shared" si="101"/>
        <v>3670.0509999999999</v>
      </c>
      <c r="BR557" s="13">
        <f t="shared" si="102"/>
        <v>0</v>
      </c>
      <c r="BS557" s="13">
        <f t="shared" si="103"/>
        <v>2696</v>
      </c>
      <c r="BT557" s="13">
        <f t="shared" si="104"/>
        <v>0</v>
      </c>
      <c r="BU557" s="13">
        <f t="shared" si="105"/>
        <v>2654</v>
      </c>
      <c r="BV557" s="13">
        <f t="shared" si="106"/>
        <v>0</v>
      </c>
      <c r="BW557" s="13">
        <f t="shared" si="107"/>
        <v>12220.875069</v>
      </c>
      <c r="BX557" s="13">
        <f t="shared" si="108"/>
        <v>2987.0881399999998</v>
      </c>
    </row>
    <row r="558" spans="1:76" x14ac:dyDescent="0.25">
      <c r="A558">
        <v>16</v>
      </c>
      <c r="B558" t="s">
        <v>60</v>
      </c>
      <c r="C558" t="s">
        <v>61</v>
      </c>
      <c r="D558">
        <v>2021</v>
      </c>
      <c r="E558" t="s">
        <v>62</v>
      </c>
      <c r="F558" t="s">
        <v>63</v>
      </c>
      <c r="G558">
        <v>2</v>
      </c>
      <c r="H558" t="s">
        <v>64</v>
      </c>
      <c r="I558" t="s">
        <v>3669</v>
      </c>
      <c r="J558" t="s">
        <v>1071</v>
      </c>
      <c r="K558" t="s">
        <v>1072</v>
      </c>
      <c r="L558" t="s">
        <v>4106</v>
      </c>
      <c r="M558" t="s">
        <v>1073</v>
      </c>
      <c r="N558" s="1" t="s">
        <v>264</v>
      </c>
      <c r="O558" t="s">
        <v>265</v>
      </c>
      <c r="P558" s="1" t="s">
        <v>967</v>
      </c>
      <c r="Q558" t="s">
        <v>968</v>
      </c>
      <c r="R558" t="s">
        <v>3820</v>
      </c>
      <c r="S558" t="s">
        <v>1096</v>
      </c>
      <c r="T558">
        <v>13</v>
      </c>
      <c r="U558">
        <v>2</v>
      </c>
      <c r="V558" t="s">
        <v>1099</v>
      </c>
      <c r="W558">
        <v>2</v>
      </c>
      <c r="X558" t="s">
        <v>78</v>
      </c>
      <c r="Y558">
        <v>1</v>
      </c>
      <c r="Z558" t="s">
        <v>75</v>
      </c>
      <c r="AA558">
        <v>1</v>
      </c>
      <c r="AB558" s="3">
        <v>26</v>
      </c>
      <c r="AC558" s="3">
        <v>24.44</v>
      </c>
      <c r="AD558" s="3">
        <v>94</v>
      </c>
      <c r="AE558" s="3">
        <v>26</v>
      </c>
      <c r="AF558" s="3">
        <v>18.2</v>
      </c>
      <c r="AG558" s="3">
        <v>70</v>
      </c>
      <c r="AH558" s="3">
        <v>26</v>
      </c>
      <c r="AI558" s="3">
        <v>0</v>
      </c>
      <c r="AJ558" s="3">
        <v>0</v>
      </c>
      <c r="AK558" s="3">
        <v>26</v>
      </c>
      <c r="AL558" s="3">
        <v>0</v>
      </c>
      <c r="AM558" s="3">
        <v>0</v>
      </c>
      <c r="AN558" s="3">
        <v>26</v>
      </c>
      <c r="AO558" s="3">
        <v>0</v>
      </c>
      <c r="AP558" s="3">
        <v>0</v>
      </c>
      <c r="AQ558" s="3" t="s">
        <v>79</v>
      </c>
      <c r="AR558" s="3" t="s">
        <v>79</v>
      </c>
      <c r="AS558" s="3" t="s">
        <v>79</v>
      </c>
      <c r="AT558" s="4">
        <v>316698997</v>
      </c>
      <c r="AU558" s="4">
        <v>296698752</v>
      </c>
      <c r="AV558" s="3">
        <v>93.68</v>
      </c>
      <c r="AW558" s="4">
        <v>340968213</v>
      </c>
      <c r="AX558" s="4">
        <v>207641231</v>
      </c>
      <c r="AY558" s="3">
        <v>60.9</v>
      </c>
      <c r="AZ558" s="4">
        <v>1243685000</v>
      </c>
      <c r="BA558" s="4">
        <v>0</v>
      </c>
      <c r="BB558" s="3">
        <v>0</v>
      </c>
      <c r="BC558" s="4">
        <v>1553811438</v>
      </c>
      <c r="BD558" s="4">
        <v>0</v>
      </c>
      <c r="BE558" s="3">
        <v>0</v>
      </c>
      <c r="BF558" s="4">
        <v>1122243080</v>
      </c>
      <c r="BG558" s="4">
        <v>0</v>
      </c>
      <c r="BH558" s="3">
        <v>0</v>
      </c>
      <c r="BI558" s="4">
        <v>4577406728</v>
      </c>
      <c r="BJ558" s="4">
        <v>504339983</v>
      </c>
      <c r="BK558" s="3">
        <v>11.02</v>
      </c>
      <c r="BL558" t="s">
        <v>1100</v>
      </c>
      <c r="BM558" s="13">
        <f t="shared" si="97"/>
        <v>316.69899700000002</v>
      </c>
      <c r="BN558" s="13">
        <f t="shared" si="98"/>
        <v>296.69875200000001</v>
      </c>
      <c r="BO558" s="13">
        <f t="shared" si="99"/>
        <v>340.96821299999999</v>
      </c>
      <c r="BP558" s="13">
        <f t="shared" si="100"/>
        <v>207.641231</v>
      </c>
      <c r="BQ558" s="13">
        <f t="shared" si="101"/>
        <v>1243.6849999999999</v>
      </c>
      <c r="BR558" s="13">
        <f t="shared" si="102"/>
        <v>0</v>
      </c>
      <c r="BS558" s="13">
        <f t="shared" si="103"/>
        <v>1553.811438</v>
      </c>
      <c r="BT558" s="13">
        <f t="shared" si="104"/>
        <v>0</v>
      </c>
      <c r="BU558" s="13">
        <f t="shared" si="105"/>
        <v>1122.24308</v>
      </c>
      <c r="BV558" s="13">
        <f t="shared" si="106"/>
        <v>0</v>
      </c>
      <c r="BW558" s="13">
        <f t="shared" si="107"/>
        <v>4577.4067279999999</v>
      </c>
      <c r="BX558" s="13">
        <f t="shared" si="108"/>
        <v>504.33998300000002</v>
      </c>
    </row>
    <row r="559" spans="1:76" x14ac:dyDescent="0.25">
      <c r="A559">
        <v>16</v>
      </c>
      <c r="B559" t="s">
        <v>60</v>
      </c>
      <c r="C559" t="s">
        <v>61</v>
      </c>
      <c r="D559">
        <v>2021</v>
      </c>
      <c r="E559" t="s">
        <v>62</v>
      </c>
      <c r="F559" t="s">
        <v>63</v>
      </c>
      <c r="G559">
        <v>2</v>
      </c>
      <c r="H559" t="s">
        <v>64</v>
      </c>
      <c r="I559" t="s">
        <v>3669</v>
      </c>
      <c r="J559" t="s">
        <v>1071</v>
      </c>
      <c r="K559" t="s">
        <v>1072</v>
      </c>
      <c r="L559" t="s">
        <v>4106</v>
      </c>
      <c r="M559" t="s">
        <v>1073</v>
      </c>
      <c r="N559" s="1" t="s">
        <v>264</v>
      </c>
      <c r="O559" t="s">
        <v>265</v>
      </c>
      <c r="P559" s="1" t="s">
        <v>967</v>
      </c>
      <c r="Q559" t="s">
        <v>968</v>
      </c>
      <c r="R559" t="s">
        <v>3820</v>
      </c>
      <c r="S559" t="s">
        <v>1096</v>
      </c>
      <c r="T559">
        <v>13</v>
      </c>
      <c r="U559">
        <v>3</v>
      </c>
      <c r="V559" t="s">
        <v>1101</v>
      </c>
      <c r="W559">
        <v>2</v>
      </c>
      <c r="X559" t="s">
        <v>78</v>
      </c>
      <c r="Y559">
        <v>1</v>
      </c>
      <c r="Z559" t="s">
        <v>75</v>
      </c>
      <c r="AA559">
        <v>1</v>
      </c>
      <c r="AB559" s="3">
        <v>23</v>
      </c>
      <c r="AC559" s="3">
        <v>23</v>
      </c>
      <c r="AD559" s="3">
        <v>100</v>
      </c>
      <c r="AE559" s="3">
        <v>23</v>
      </c>
      <c r="AF559" s="3">
        <v>16.72</v>
      </c>
      <c r="AG559" s="3">
        <v>72.7</v>
      </c>
      <c r="AH559" s="3">
        <v>23</v>
      </c>
      <c r="AI559" s="3">
        <v>0</v>
      </c>
      <c r="AJ559" s="3">
        <v>0</v>
      </c>
      <c r="AK559" s="3">
        <v>23</v>
      </c>
      <c r="AL559" s="3">
        <v>0</v>
      </c>
      <c r="AM559" s="3">
        <v>0</v>
      </c>
      <c r="AN559" s="3">
        <v>23</v>
      </c>
      <c r="AO559" s="3">
        <v>0</v>
      </c>
      <c r="AP559" s="3">
        <v>0</v>
      </c>
      <c r="AQ559" s="3" t="s">
        <v>79</v>
      </c>
      <c r="AR559" s="3" t="s">
        <v>79</v>
      </c>
      <c r="AS559" s="3" t="s">
        <v>79</v>
      </c>
      <c r="AT559" s="4">
        <v>1517297893</v>
      </c>
      <c r="AU559" s="4">
        <v>1353514271</v>
      </c>
      <c r="AV559" s="3">
        <v>89.21</v>
      </c>
      <c r="AW559" s="4">
        <v>652269586</v>
      </c>
      <c r="AX559" s="4">
        <v>614400000</v>
      </c>
      <c r="AY559" s="3">
        <v>94.19</v>
      </c>
      <c r="AZ559" s="4">
        <v>886264000</v>
      </c>
      <c r="BA559" s="4">
        <v>0</v>
      </c>
      <c r="BB559" s="3">
        <v>0</v>
      </c>
      <c r="BC559" s="4">
        <v>965085039</v>
      </c>
      <c r="BD559" s="4">
        <v>0</v>
      </c>
      <c r="BE559" s="3">
        <v>0</v>
      </c>
      <c r="BF559" s="4">
        <v>825334796</v>
      </c>
      <c r="BG559" s="4">
        <v>0</v>
      </c>
      <c r="BH559" s="3">
        <v>0</v>
      </c>
      <c r="BI559" s="4">
        <v>4846251314</v>
      </c>
      <c r="BJ559" s="4">
        <v>1967914271</v>
      </c>
      <c r="BK559" s="3">
        <v>40.61</v>
      </c>
      <c r="BL559" t="s">
        <v>1102</v>
      </c>
      <c r="BM559" s="13">
        <f t="shared" si="97"/>
        <v>1517.2978929999999</v>
      </c>
      <c r="BN559" s="13">
        <f t="shared" si="98"/>
        <v>1353.514271</v>
      </c>
      <c r="BO559" s="13">
        <f t="shared" si="99"/>
        <v>652.269586</v>
      </c>
      <c r="BP559" s="13">
        <f t="shared" si="100"/>
        <v>614.4</v>
      </c>
      <c r="BQ559" s="13">
        <f t="shared" si="101"/>
        <v>886.26400000000001</v>
      </c>
      <c r="BR559" s="13">
        <f t="shared" si="102"/>
        <v>0</v>
      </c>
      <c r="BS559" s="13">
        <f t="shared" si="103"/>
        <v>965.08503900000005</v>
      </c>
      <c r="BT559" s="13">
        <f t="shared" si="104"/>
        <v>0</v>
      </c>
      <c r="BU559" s="13">
        <f t="shared" si="105"/>
        <v>825.33479599999998</v>
      </c>
      <c r="BV559" s="13">
        <f t="shared" si="106"/>
        <v>0</v>
      </c>
      <c r="BW559" s="13">
        <f t="shared" si="107"/>
        <v>4846.2513140000001</v>
      </c>
      <c r="BX559" s="13">
        <f t="shared" si="108"/>
        <v>1967.9142710000001</v>
      </c>
    </row>
    <row r="560" spans="1:76" x14ac:dyDescent="0.25">
      <c r="A560">
        <v>16</v>
      </c>
      <c r="B560" t="s">
        <v>60</v>
      </c>
      <c r="C560" t="s">
        <v>61</v>
      </c>
      <c r="D560">
        <v>2021</v>
      </c>
      <c r="E560" t="s">
        <v>62</v>
      </c>
      <c r="F560" t="s">
        <v>63</v>
      </c>
      <c r="G560">
        <v>2</v>
      </c>
      <c r="H560" t="s">
        <v>64</v>
      </c>
      <c r="I560" t="s">
        <v>3669</v>
      </c>
      <c r="J560" t="s">
        <v>1071</v>
      </c>
      <c r="K560" t="s">
        <v>1072</v>
      </c>
      <c r="L560" t="s">
        <v>4106</v>
      </c>
      <c r="M560" t="s">
        <v>1073</v>
      </c>
      <c r="N560" s="1" t="s">
        <v>264</v>
      </c>
      <c r="O560" t="s">
        <v>265</v>
      </c>
      <c r="P560" s="1" t="s">
        <v>967</v>
      </c>
      <c r="Q560" t="s">
        <v>968</v>
      </c>
      <c r="R560" t="s">
        <v>3821</v>
      </c>
      <c r="S560" t="s">
        <v>1103</v>
      </c>
      <c r="T560">
        <v>17</v>
      </c>
      <c r="U560">
        <v>1</v>
      </c>
      <c r="V560" t="s">
        <v>1104</v>
      </c>
      <c r="W560">
        <v>1</v>
      </c>
      <c r="X560" t="s">
        <v>74</v>
      </c>
      <c r="Y560">
        <v>1</v>
      </c>
      <c r="Z560" t="s">
        <v>75</v>
      </c>
      <c r="AA560">
        <v>1</v>
      </c>
      <c r="AB560" s="3">
        <v>2</v>
      </c>
      <c r="AC560" s="3">
        <v>2</v>
      </c>
      <c r="AD560" s="3">
        <v>100</v>
      </c>
      <c r="AE560" s="3">
        <v>2</v>
      </c>
      <c r="AF560" s="3">
        <v>0</v>
      </c>
      <c r="AG560" s="3">
        <v>0</v>
      </c>
      <c r="AH560" s="3">
        <v>2</v>
      </c>
      <c r="AI560" s="3">
        <v>0</v>
      </c>
      <c r="AJ560" s="3">
        <v>0</v>
      </c>
      <c r="AK560" s="3">
        <v>2</v>
      </c>
      <c r="AL560" s="3">
        <v>0</v>
      </c>
      <c r="AM560" s="3">
        <v>0</v>
      </c>
      <c r="AN560" s="3">
        <v>0</v>
      </c>
      <c r="AO560" s="3">
        <v>0</v>
      </c>
      <c r="AP560" s="3">
        <v>0</v>
      </c>
      <c r="AQ560" s="3">
        <v>8</v>
      </c>
      <c r="AR560" s="3">
        <v>2</v>
      </c>
      <c r="AS560" s="3">
        <v>25</v>
      </c>
      <c r="AT560" s="4">
        <v>66828531</v>
      </c>
      <c r="AU560" s="4">
        <v>52669180</v>
      </c>
      <c r="AV560" s="3">
        <v>78.81</v>
      </c>
      <c r="AW560" s="4">
        <v>373787000</v>
      </c>
      <c r="AX560" s="4">
        <v>237577123</v>
      </c>
      <c r="AY560" s="3">
        <v>63.56</v>
      </c>
      <c r="AZ560" s="4">
        <v>363793000</v>
      </c>
      <c r="BA560" s="4">
        <v>0</v>
      </c>
      <c r="BB560" s="3">
        <v>0</v>
      </c>
      <c r="BC560" s="4">
        <v>112000000</v>
      </c>
      <c r="BD560" s="4">
        <v>0</v>
      </c>
      <c r="BE560" s="3">
        <v>0</v>
      </c>
      <c r="BF560" s="4">
        <v>0</v>
      </c>
      <c r="BG560" s="4">
        <v>0</v>
      </c>
      <c r="BH560" s="3">
        <v>0</v>
      </c>
      <c r="BI560" s="4">
        <v>916408531</v>
      </c>
      <c r="BJ560" s="4">
        <v>290246303</v>
      </c>
      <c r="BK560" s="3">
        <v>31.67</v>
      </c>
      <c r="BL560" t="s">
        <v>1105</v>
      </c>
      <c r="BM560" s="13">
        <f t="shared" si="97"/>
        <v>66.828530999999998</v>
      </c>
      <c r="BN560" s="13">
        <f t="shared" si="98"/>
        <v>52.669179999999997</v>
      </c>
      <c r="BO560" s="13">
        <f t="shared" si="99"/>
        <v>373.78699999999998</v>
      </c>
      <c r="BP560" s="13">
        <f t="shared" si="100"/>
        <v>237.577123</v>
      </c>
      <c r="BQ560" s="13">
        <f t="shared" si="101"/>
        <v>363.79300000000001</v>
      </c>
      <c r="BR560" s="13">
        <f t="shared" si="102"/>
        <v>0</v>
      </c>
      <c r="BS560" s="13">
        <f t="shared" si="103"/>
        <v>112</v>
      </c>
      <c r="BT560" s="13">
        <f t="shared" si="104"/>
        <v>0</v>
      </c>
      <c r="BU560" s="13">
        <f t="shared" si="105"/>
        <v>0</v>
      </c>
      <c r="BV560" s="13">
        <f t="shared" si="106"/>
        <v>0</v>
      </c>
      <c r="BW560" s="13">
        <f t="shared" si="107"/>
        <v>916.40853100000004</v>
      </c>
      <c r="BX560" s="13">
        <f t="shared" si="108"/>
        <v>290.24630300000001</v>
      </c>
    </row>
    <row r="561" spans="1:76" x14ac:dyDescent="0.25">
      <c r="A561">
        <v>16</v>
      </c>
      <c r="B561" t="s">
        <v>60</v>
      </c>
      <c r="C561" t="s">
        <v>61</v>
      </c>
      <c r="D561">
        <v>2021</v>
      </c>
      <c r="E561" t="s">
        <v>62</v>
      </c>
      <c r="F561" t="s">
        <v>63</v>
      </c>
      <c r="G561">
        <v>2</v>
      </c>
      <c r="H561" t="s">
        <v>64</v>
      </c>
      <c r="I561" t="s">
        <v>3669</v>
      </c>
      <c r="J561" t="s">
        <v>1071</v>
      </c>
      <c r="K561" t="s">
        <v>1072</v>
      </c>
      <c r="L561" t="s">
        <v>4106</v>
      </c>
      <c r="M561" t="s">
        <v>1073</v>
      </c>
      <c r="N561" s="1" t="s">
        <v>264</v>
      </c>
      <c r="O561" t="s">
        <v>265</v>
      </c>
      <c r="P561" s="1" t="s">
        <v>967</v>
      </c>
      <c r="Q561" t="s">
        <v>968</v>
      </c>
      <c r="R561" t="s">
        <v>3821</v>
      </c>
      <c r="S561" t="s">
        <v>1103</v>
      </c>
      <c r="T561">
        <v>17</v>
      </c>
      <c r="U561">
        <v>2</v>
      </c>
      <c r="V561" t="s">
        <v>1106</v>
      </c>
      <c r="W561">
        <v>1</v>
      </c>
      <c r="X561" t="s">
        <v>74</v>
      </c>
      <c r="Y561">
        <v>1</v>
      </c>
      <c r="Z561" t="s">
        <v>75</v>
      </c>
      <c r="AA561">
        <v>1</v>
      </c>
      <c r="AB561" s="3">
        <v>0</v>
      </c>
      <c r="AC561" s="3">
        <v>0</v>
      </c>
      <c r="AD561" s="3">
        <v>0</v>
      </c>
      <c r="AE561" s="3">
        <v>1</v>
      </c>
      <c r="AF561" s="3">
        <v>1</v>
      </c>
      <c r="AG561" s="3">
        <v>100</v>
      </c>
      <c r="AH561" s="3">
        <v>2</v>
      </c>
      <c r="AI561" s="3">
        <v>0</v>
      </c>
      <c r="AJ561" s="3">
        <v>0</v>
      </c>
      <c r="AK561" s="3">
        <v>1</v>
      </c>
      <c r="AL561" s="3">
        <v>0</v>
      </c>
      <c r="AM561" s="3">
        <v>0</v>
      </c>
      <c r="AN561" s="3">
        <v>0</v>
      </c>
      <c r="AO561" s="3">
        <v>0</v>
      </c>
      <c r="AP561" s="3">
        <v>0</v>
      </c>
      <c r="AQ561" s="3">
        <v>4</v>
      </c>
      <c r="AR561" s="3">
        <v>1</v>
      </c>
      <c r="AS561" s="3">
        <v>25</v>
      </c>
      <c r="AT561" s="4">
        <v>0</v>
      </c>
      <c r="AU561" s="4">
        <v>0</v>
      </c>
      <c r="AV561" s="3">
        <v>0</v>
      </c>
      <c r="AW561" s="4">
        <v>92955000</v>
      </c>
      <c r="AX561" s="4">
        <v>92954576</v>
      </c>
      <c r="AY561" s="3">
        <v>99.99</v>
      </c>
      <c r="AZ561" s="4">
        <v>105157000</v>
      </c>
      <c r="BA561" s="4">
        <v>0</v>
      </c>
      <c r="BB561" s="3">
        <v>0</v>
      </c>
      <c r="BC561" s="4">
        <v>112000000</v>
      </c>
      <c r="BD561" s="4">
        <v>0</v>
      </c>
      <c r="BE561" s="3">
        <v>0</v>
      </c>
      <c r="BF561" s="4">
        <v>0</v>
      </c>
      <c r="BG561" s="4">
        <v>0</v>
      </c>
      <c r="BH561" s="3">
        <v>0</v>
      </c>
      <c r="BI561" s="4">
        <v>310112000</v>
      </c>
      <c r="BJ561" s="4">
        <v>92954576</v>
      </c>
      <c r="BK561" s="3">
        <v>29.97</v>
      </c>
      <c r="BM561" s="13">
        <f t="shared" si="97"/>
        <v>0</v>
      </c>
      <c r="BN561" s="13">
        <f t="shared" si="98"/>
        <v>0</v>
      </c>
      <c r="BO561" s="13">
        <f t="shared" si="99"/>
        <v>92.954999999999998</v>
      </c>
      <c r="BP561" s="13">
        <f t="shared" si="100"/>
        <v>92.954576000000003</v>
      </c>
      <c r="BQ561" s="13">
        <f t="shared" si="101"/>
        <v>105.157</v>
      </c>
      <c r="BR561" s="13">
        <f t="shared" si="102"/>
        <v>0</v>
      </c>
      <c r="BS561" s="13">
        <f t="shared" si="103"/>
        <v>112</v>
      </c>
      <c r="BT561" s="13">
        <f t="shared" si="104"/>
        <v>0</v>
      </c>
      <c r="BU561" s="13">
        <f t="shared" si="105"/>
        <v>0</v>
      </c>
      <c r="BV561" s="13">
        <f t="shared" si="106"/>
        <v>0</v>
      </c>
      <c r="BW561" s="13">
        <f t="shared" si="107"/>
        <v>310.11199999999997</v>
      </c>
      <c r="BX561" s="13">
        <f t="shared" si="108"/>
        <v>92.954576000000003</v>
      </c>
    </row>
    <row r="562" spans="1:76" x14ac:dyDescent="0.25">
      <c r="A562">
        <v>16</v>
      </c>
      <c r="B562" t="s">
        <v>60</v>
      </c>
      <c r="C562" t="s">
        <v>61</v>
      </c>
      <c r="D562">
        <v>2021</v>
      </c>
      <c r="E562" t="s">
        <v>62</v>
      </c>
      <c r="F562" t="s">
        <v>63</v>
      </c>
      <c r="G562">
        <v>2</v>
      </c>
      <c r="H562" t="s">
        <v>64</v>
      </c>
      <c r="I562" t="s">
        <v>3669</v>
      </c>
      <c r="J562" t="s">
        <v>1071</v>
      </c>
      <c r="K562" t="s">
        <v>1072</v>
      </c>
      <c r="L562" t="s">
        <v>4106</v>
      </c>
      <c r="M562" t="s">
        <v>1073</v>
      </c>
      <c r="N562" s="1" t="s">
        <v>264</v>
      </c>
      <c r="O562" t="s">
        <v>265</v>
      </c>
      <c r="P562" s="1" t="s">
        <v>967</v>
      </c>
      <c r="Q562" t="s">
        <v>968</v>
      </c>
      <c r="R562" t="s">
        <v>3821</v>
      </c>
      <c r="S562" t="s">
        <v>1103</v>
      </c>
      <c r="T562">
        <v>17</v>
      </c>
      <c r="U562">
        <v>3</v>
      </c>
      <c r="V562" t="s">
        <v>1107</v>
      </c>
      <c r="W562">
        <v>1</v>
      </c>
      <c r="X562" t="s">
        <v>74</v>
      </c>
      <c r="Y562">
        <v>1</v>
      </c>
      <c r="Z562" t="s">
        <v>75</v>
      </c>
      <c r="AA562">
        <v>1</v>
      </c>
      <c r="AB562" s="3">
        <v>0</v>
      </c>
      <c r="AC562" s="3">
        <v>0</v>
      </c>
      <c r="AD562" s="3">
        <v>0</v>
      </c>
      <c r="AE562" s="3">
        <v>1</v>
      </c>
      <c r="AF562" s="3">
        <v>0</v>
      </c>
      <c r="AG562" s="3">
        <v>0</v>
      </c>
      <c r="AH562" s="3">
        <v>1</v>
      </c>
      <c r="AI562" s="3">
        <v>0</v>
      </c>
      <c r="AJ562" s="3">
        <v>0</v>
      </c>
      <c r="AK562" s="3">
        <v>1</v>
      </c>
      <c r="AL562" s="3">
        <v>0</v>
      </c>
      <c r="AM562" s="3">
        <v>0</v>
      </c>
      <c r="AN562" s="3">
        <v>0</v>
      </c>
      <c r="AO562" s="3">
        <v>0</v>
      </c>
      <c r="AP562" s="3">
        <v>0</v>
      </c>
      <c r="AQ562" s="3">
        <v>3</v>
      </c>
      <c r="AR562" s="3">
        <v>0</v>
      </c>
      <c r="AS562" s="3">
        <v>0</v>
      </c>
      <c r="AT562" s="4">
        <v>0</v>
      </c>
      <c r="AU562" s="4">
        <v>0</v>
      </c>
      <c r="AV562" s="3">
        <v>0</v>
      </c>
      <c r="AW562" s="4">
        <v>247955000</v>
      </c>
      <c r="AX562" s="4">
        <v>247954576</v>
      </c>
      <c r="AY562" s="3">
        <v>100</v>
      </c>
      <c r="AZ562" s="4">
        <v>321890000</v>
      </c>
      <c r="BA562" s="4">
        <v>0</v>
      </c>
      <c r="BB562" s="3">
        <v>0</v>
      </c>
      <c r="BC562" s="4">
        <v>112000000</v>
      </c>
      <c r="BD562" s="4">
        <v>0</v>
      </c>
      <c r="BE562" s="3">
        <v>0</v>
      </c>
      <c r="BF562" s="4">
        <v>0</v>
      </c>
      <c r="BG562" s="4">
        <v>0</v>
      </c>
      <c r="BH562" s="3">
        <v>0</v>
      </c>
      <c r="BI562" s="4">
        <v>681845000</v>
      </c>
      <c r="BJ562" s="4">
        <v>247954576</v>
      </c>
      <c r="BK562" s="3">
        <v>36.369999999999997</v>
      </c>
      <c r="BL562" t="s">
        <v>1108</v>
      </c>
      <c r="BM562" s="13">
        <f t="shared" si="97"/>
        <v>0</v>
      </c>
      <c r="BN562" s="13">
        <f t="shared" si="98"/>
        <v>0</v>
      </c>
      <c r="BO562" s="13">
        <f t="shared" si="99"/>
        <v>247.95500000000001</v>
      </c>
      <c r="BP562" s="13">
        <f t="shared" si="100"/>
        <v>247.954576</v>
      </c>
      <c r="BQ562" s="13">
        <f t="shared" si="101"/>
        <v>321.89</v>
      </c>
      <c r="BR562" s="13">
        <f t="shared" si="102"/>
        <v>0</v>
      </c>
      <c r="BS562" s="13">
        <f t="shared" si="103"/>
        <v>112</v>
      </c>
      <c r="BT562" s="13">
        <f t="shared" si="104"/>
        <v>0</v>
      </c>
      <c r="BU562" s="13">
        <f t="shared" si="105"/>
        <v>0</v>
      </c>
      <c r="BV562" s="13">
        <f t="shared" si="106"/>
        <v>0</v>
      </c>
      <c r="BW562" s="13">
        <f t="shared" si="107"/>
        <v>681.84500000000003</v>
      </c>
      <c r="BX562" s="13">
        <f t="shared" si="108"/>
        <v>247.954576</v>
      </c>
    </row>
    <row r="563" spans="1:76" x14ac:dyDescent="0.25">
      <c r="A563">
        <v>16</v>
      </c>
      <c r="B563" t="s">
        <v>60</v>
      </c>
      <c r="C563" t="s">
        <v>61</v>
      </c>
      <c r="D563">
        <v>2021</v>
      </c>
      <c r="E563" t="s">
        <v>62</v>
      </c>
      <c r="F563" t="s">
        <v>63</v>
      </c>
      <c r="G563">
        <v>2</v>
      </c>
      <c r="H563" t="s">
        <v>64</v>
      </c>
      <c r="I563" t="s">
        <v>3669</v>
      </c>
      <c r="J563" t="s">
        <v>1071</v>
      </c>
      <c r="K563" t="s">
        <v>1072</v>
      </c>
      <c r="L563" t="s">
        <v>4106</v>
      </c>
      <c r="M563" t="s">
        <v>1073</v>
      </c>
      <c r="N563" s="1" t="s">
        <v>264</v>
      </c>
      <c r="O563" t="s">
        <v>265</v>
      </c>
      <c r="P563" s="1" t="s">
        <v>967</v>
      </c>
      <c r="Q563" t="s">
        <v>968</v>
      </c>
      <c r="R563" t="s">
        <v>3821</v>
      </c>
      <c r="S563" t="s">
        <v>1103</v>
      </c>
      <c r="T563">
        <v>17</v>
      </c>
      <c r="U563">
        <v>4</v>
      </c>
      <c r="V563" t="s">
        <v>1109</v>
      </c>
      <c r="W563">
        <v>1</v>
      </c>
      <c r="X563" t="s">
        <v>74</v>
      </c>
      <c r="Y563">
        <v>1</v>
      </c>
      <c r="Z563" t="s">
        <v>75</v>
      </c>
      <c r="AA563">
        <v>1</v>
      </c>
      <c r="AB563" s="3">
        <v>529</v>
      </c>
      <c r="AC563" s="3">
        <v>529</v>
      </c>
      <c r="AD563" s="3">
        <v>100</v>
      </c>
      <c r="AE563" s="3">
        <v>612</v>
      </c>
      <c r="AF563" s="3">
        <v>551</v>
      </c>
      <c r="AG563" s="3">
        <v>90.03</v>
      </c>
      <c r="AH563" s="3">
        <v>420</v>
      </c>
      <c r="AI563" s="3">
        <v>0</v>
      </c>
      <c r="AJ563" s="3">
        <v>0</v>
      </c>
      <c r="AK563" s="3">
        <v>56</v>
      </c>
      <c r="AL563" s="3">
        <v>0</v>
      </c>
      <c r="AM563" s="3">
        <v>0</v>
      </c>
      <c r="AN563" s="3">
        <v>32</v>
      </c>
      <c r="AO563" s="3">
        <v>0</v>
      </c>
      <c r="AP563" s="3">
        <v>0</v>
      </c>
      <c r="AQ563" s="3">
        <v>1649</v>
      </c>
      <c r="AR563" s="3">
        <v>1080</v>
      </c>
      <c r="AS563" s="3">
        <v>65.489999999999995</v>
      </c>
      <c r="AT563" s="4">
        <v>12406923418</v>
      </c>
      <c r="AU563" s="4">
        <v>12341556897</v>
      </c>
      <c r="AV563" s="3">
        <v>99.47</v>
      </c>
      <c r="AW563" s="4">
        <v>18832159331</v>
      </c>
      <c r="AX563" s="4">
        <v>13205930252</v>
      </c>
      <c r="AY563" s="3">
        <v>70.12</v>
      </c>
      <c r="AZ563" s="4">
        <v>15968578000</v>
      </c>
      <c r="BA563" s="4">
        <v>0</v>
      </c>
      <c r="BB563" s="3">
        <v>0</v>
      </c>
      <c r="BC563" s="4">
        <v>4026312013</v>
      </c>
      <c r="BD563" s="4">
        <v>0</v>
      </c>
      <c r="BE563" s="3">
        <v>0</v>
      </c>
      <c r="BF563" s="4">
        <v>273096837</v>
      </c>
      <c r="BG563" s="4">
        <v>0</v>
      </c>
      <c r="BH563" s="3">
        <v>0</v>
      </c>
      <c r="BI563" s="4">
        <v>51507069599</v>
      </c>
      <c r="BJ563" s="4">
        <v>25547487149</v>
      </c>
      <c r="BK563" s="3">
        <v>49.6</v>
      </c>
      <c r="BM563" s="13">
        <f t="shared" si="97"/>
        <v>12406.923418</v>
      </c>
      <c r="BN563" s="13">
        <f t="shared" si="98"/>
        <v>12341.556897</v>
      </c>
      <c r="BO563" s="13">
        <f t="shared" si="99"/>
        <v>18832.159330999999</v>
      </c>
      <c r="BP563" s="13">
        <f t="shared" si="100"/>
        <v>13205.930252</v>
      </c>
      <c r="BQ563" s="13">
        <f t="shared" si="101"/>
        <v>15968.578</v>
      </c>
      <c r="BR563" s="13">
        <f t="shared" si="102"/>
        <v>0</v>
      </c>
      <c r="BS563" s="13">
        <f t="shared" si="103"/>
        <v>4026.3120130000002</v>
      </c>
      <c r="BT563" s="13">
        <f t="shared" si="104"/>
        <v>0</v>
      </c>
      <c r="BU563" s="13">
        <f t="shared" si="105"/>
        <v>273.09683699999999</v>
      </c>
      <c r="BV563" s="13">
        <f t="shared" si="106"/>
        <v>0</v>
      </c>
      <c r="BW563" s="13">
        <f t="shared" si="107"/>
        <v>51507.069599000002</v>
      </c>
      <c r="BX563" s="13">
        <f t="shared" si="108"/>
        <v>25547.487149</v>
      </c>
    </row>
    <row r="564" spans="1:76" x14ac:dyDescent="0.25">
      <c r="A564">
        <v>16</v>
      </c>
      <c r="B564" t="s">
        <v>60</v>
      </c>
      <c r="C564" t="s">
        <v>61</v>
      </c>
      <c r="D564">
        <v>2021</v>
      </c>
      <c r="E564" t="s">
        <v>62</v>
      </c>
      <c r="F564" t="s">
        <v>63</v>
      </c>
      <c r="G564">
        <v>2</v>
      </c>
      <c r="H564" t="s">
        <v>64</v>
      </c>
      <c r="I564" t="s">
        <v>3669</v>
      </c>
      <c r="J564" t="s">
        <v>1071</v>
      </c>
      <c r="K564" t="s">
        <v>1072</v>
      </c>
      <c r="L564" t="s">
        <v>4106</v>
      </c>
      <c r="M564" t="s">
        <v>1073</v>
      </c>
      <c r="N564" s="1" t="s">
        <v>264</v>
      </c>
      <c r="O564" t="s">
        <v>265</v>
      </c>
      <c r="P564" s="1" t="s">
        <v>967</v>
      </c>
      <c r="Q564" t="s">
        <v>968</v>
      </c>
      <c r="R564" t="s">
        <v>3821</v>
      </c>
      <c r="S564" t="s">
        <v>1103</v>
      </c>
      <c r="T564">
        <v>17</v>
      </c>
      <c r="U564">
        <v>5</v>
      </c>
      <c r="V564" t="s">
        <v>1110</v>
      </c>
      <c r="W564">
        <v>1</v>
      </c>
      <c r="X564" t="s">
        <v>74</v>
      </c>
      <c r="Y564">
        <v>1</v>
      </c>
      <c r="Z564" t="s">
        <v>75</v>
      </c>
      <c r="AA564">
        <v>1</v>
      </c>
      <c r="AB564" s="3">
        <v>0</v>
      </c>
      <c r="AC564" s="3">
        <v>0</v>
      </c>
      <c r="AD564" s="3">
        <v>0</v>
      </c>
      <c r="AE564" s="3">
        <v>800</v>
      </c>
      <c r="AF564" s="3">
        <v>563</v>
      </c>
      <c r="AG564" s="3">
        <v>70.38</v>
      </c>
      <c r="AH564" s="3">
        <v>350</v>
      </c>
      <c r="AI564" s="3">
        <v>0</v>
      </c>
      <c r="AJ564" s="3">
        <v>0</v>
      </c>
      <c r="AK564" s="3">
        <v>300</v>
      </c>
      <c r="AL564" s="3">
        <v>0</v>
      </c>
      <c r="AM564" s="3">
        <v>0</v>
      </c>
      <c r="AN564" s="3">
        <v>200</v>
      </c>
      <c r="AO564" s="3">
        <v>0</v>
      </c>
      <c r="AP564" s="3">
        <v>0</v>
      </c>
      <c r="AQ564" s="3">
        <v>1650</v>
      </c>
      <c r="AR564" s="3">
        <v>563</v>
      </c>
      <c r="AS564" s="3">
        <v>34.119999999999997</v>
      </c>
      <c r="AT564" s="4">
        <v>0</v>
      </c>
      <c r="AU564" s="4">
        <v>0</v>
      </c>
      <c r="AV564" s="3">
        <v>0</v>
      </c>
      <c r="AW564" s="4">
        <v>115749000</v>
      </c>
      <c r="AX564" s="4">
        <v>99747516</v>
      </c>
      <c r="AY564" s="3">
        <v>86.18</v>
      </c>
      <c r="AZ564" s="4">
        <v>296350000</v>
      </c>
      <c r="BA564" s="4">
        <v>0</v>
      </c>
      <c r="BB564" s="3">
        <v>0</v>
      </c>
      <c r="BC564" s="4">
        <v>112000000</v>
      </c>
      <c r="BD564" s="4">
        <v>0</v>
      </c>
      <c r="BE564" s="3">
        <v>0</v>
      </c>
      <c r="BF564" s="4">
        <v>30000000</v>
      </c>
      <c r="BG564" s="4">
        <v>0</v>
      </c>
      <c r="BH564" s="3">
        <v>0</v>
      </c>
      <c r="BI564" s="4">
        <v>554099000</v>
      </c>
      <c r="BJ564" s="4">
        <v>99747516</v>
      </c>
      <c r="BK564" s="3">
        <v>18</v>
      </c>
      <c r="BM564" s="13">
        <f t="shared" si="97"/>
        <v>0</v>
      </c>
      <c r="BN564" s="13">
        <f t="shared" si="98"/>
        <v>0</v>
      </c>
      <c r="BO564" s="13">
        <f t="shared" si="99"/>
        <v>115.749</v>
      </c>
      <c r="BP564" s="13">
        <f t="shared" si="100"/>
        <v>99.747516000000005</v>
      </c>
      <c r="BQ564" s="13">
        <f t="shared" si="101"/>
        <v>296.35000000000002</v>
      </c>
      <c r="BR564" s="13">
        <f t="shared" si="102"/>
        <v>0</v>
      </c>
      <c r="BS564" s="13">
        <f t="shared" si="103"/>
        <v>112</v>
      </c>
      <c r="BT564" s="13">
        <f t="shared" si="104"/>
        <v>0</v>
      </c>
      <c r="BU564" s="13">
        <f t="shared" si="105"/>
        <v>30</v>
      </c>
      <c r="BV564" s="13">
        <f t="shared" si="106"/>
        <v>0</v>
      </c>
      <c r="BW564" s="13">
        <f t="shared" si="107"/>
        <v>554.09900000000005</v>
      </c>
      <c r="BX564" s="13">
        <f t="shared" si="108"/>
        <v>99.747516000000005</v>
      </c>
    </row>
    <row r="565" spans="1:76" x14ac:dyDescent="0.25">
      <c r="A565">
        <v>16</v>
      </c>
      <c r="B565" t="s">
        <v>60</v>
      </c>
      <c r="C565" t="s">
        <v>61</v>
      </c>
      <c r="D565">
        <v>2021</v>
      </c>
      <c r="E565" t="s">
        <v>62</v>
      </c>
      <c r="F565" t="s">
        <v>63</v>
      </c>
      <c r="G565">
        <v>2</v>
      </c>
      <c r="H565" t="s">
        <v>64</v>
      </c>
      <c r="I565" t="s">
        <v>3669</v>
      </c>
      <c r="J565" t="s">
        <v>1071</v>
      </c>
      <c r="K565" t="s">
        <v>1072</v>
      </c>
      <c r="L565" t="s">
        <v>4106</v>
      </c>
      <c r="M565" t="s">
        <v>1073</v>
      </c>
      <c r="N565" s="1" t="s">
        <v>264</v>
      </c>
      <c r="O565" t="s">
        <v>265</v>
      </c>
      <c r="P565" s="1" t="s">
        <v>967</v>
      </c>
      <c r="Q565" t="s">
        <v>968</v>
      </c>
      <c r="R565" t="s">
        <v>3821</v>
      </c>
      <c r="S565" t="s">
        <v>1103</v>
      </c>
      <c r="T565">
        <v>17</v>
      </c>
      <c r="U565">
        <v>6</v>
      </c>
      <c r="V565" t="s">
        <v>1111</v>
      </c>
      <c r="W565">
        <v>1</v>
      </c>
      <c r="X565" t="s">
        <v>74</v>
      </c>
      <c r="Y565">
        <v>1</v>
      </c>
      <c r="Z565" t="s">
        <v>75</v>
      </c>
      <c r="AA565">
        <v>1</v>
      </c>
      <c r="AB565" s="3">
        <v>0</v>
      </c>
      <c r="AC565" s="3">
        <v>0</v>
      </c>
      <c r="AD565" s="3">
        <v>0</v>
      </c>
      <c r="AE565" s="3">
        <v>0</v>
      </c>
      <c r="AF565" s="3">
        <v>0</v>
      </c>
      <c r="AG565" s="3">
        <v>0</v>
      </c>
      <c r="AH565" s="3">
        <v>110</v>
      </c>
      <c r="AI565" s="3">
        <v>0</v>
      </c>
      <c r="AJ565" s="3">
        <v>0</v>
      </c>
      <c r="AK565" s="3">
        <v>110</v>
      </c>
      <c r="AL565" s="3">
        <v>0</v>
      </c>
      <c r="AM565" s="3">
        <v>0</v>
      </c>
      <c r="AN565" s="3">
        <v>50</v>
      </c>
      <c r="AO565" s="3">
        <v>0</v>
      </c>
      <c r="AP565" s="3">
        <v>0</v>
      </c>
      <c r="AQ565" s="3">
        <v>270</v>
      </c>
      <c r="AR565" s="3">
        <v>0</v>
      </c>
      <c r="AS565" s="3">
        <v>0</v>
      </c>
      <c r="AT565" s="4">
        <v>0</v>
      </c>
      <c r="AU565" s="4">
        <v>0</v>
      </c>
      <c r="AV565" s="3">
        <v>0</v>
      </c>
      <c r="AW565" s="4">
        <v>0</v>
      </c>
      <c r="AX565" s="4">
        <v>0</v>
      </c>
      <c r="AY565" s="3">
        <v>0</v>
      </c>
      <c r="AZ565" s="4">
        <v>480000000</v>
      </c>
      <c r="BA565" s="4">
        <v>0</v>
      </c>
      <c r="BB565" s="3">
        <v>0</v>
      </c>
      <c r="BC565" s="4">
        <v>313000000</v>
      </c>
      <c r="BD565" s="4">
        <v>0</v>
      </c>
      <c r="BE565" s="3">
        <v>0</v>
      </c>
      <c r="BF565" s="4">
        <v>322000000</v>
      </c>
      <c r="BG565" s="4">
        <v>0</v>
      </c>
      <c r="BH565" s="3">
        <v>0</v>
      </c>
      <c r="BI565" s="4">
        <v>1115000000</v>
      </c>
      <c r="BJ565" s="4">
        <v>0</v>
      </c>
      <c r="BK565" s="3">
        <v>0</v>
      </c>
      <c r="BM565" s="13">
        <f t="shared" si="97"/>
        <v>0</v>
      </c>
      <c r="BN565" s="13">
        <f t="shared" si="98"/>
        <v>0</v>
      </c>
      <c r="BO565" s="13">
        <f t="shared" si="99"/>
        <v>0</v>
      </c>
      <c r="BP565" s="13">
        <f t="shared" si="100"/>
        <v>0</v>
      </c>
      <c r="BQ565" s="13">
        <f t="shared" si="101"/>
        <v>480</v>
      </c>
      <c r="BR565" s="13">
        <f t="shared" si="102"/>
        <v>0</v>
      </c>
      <c r="BS565" s="13">
        <f t="shared" si="103"/>
        <v>313</v>
      </c>
      <c r="BT565" s="13">
        <f t="shared" si="104"/>
        <v>0</v>
      </c>
      <c r="BU565" s="13">
        <f t="shared" si="105"/>
        <v>322</v>
      </c>
      <c r="BV565" s="13">
        <f t="shared" si="106"/>
        <v>0</v>
      </c>
      <c r="BW565" s="13">
        <f t="shared" si="107"/>
        <v>1115</v>
      </c>
      <c r="BX565" s="13">
        <f t="shared" si="108"/>
        <v>0</v>
      </c>
    </row>
    <row r="566" spans="1:76" x14ac:dyDescent="0.25">
      <c r="A566">
        <v>16</v>
      </c>
      <c r="B566" t="s">
        <v>60</v>
      </c>
      <c r="C566" t="s">
        <v>61</v>
      </c>
      <c r="D566">
        <v>2021</v>
      </c>
      <c r="E566" t="s">
        <v>62</v>
      </c>
      <c r="F566" t="s">
        <v>63</v>
      </c>
      <c r="G566">
        <v>2</v>
      </c>
      <c r="H566" t="s">
        <v>64</v>
      </c>
      <c r="I566" t="s">
        <v>3669</v>
      </c>
      <c r="J566" t="s">
        <v>1071</v>
      </c>
      <c r="K566" t="s">
        <v>1072</v>
      </c>
      <c r="L566" t="s">
        <v>4106</v>
      </c>
      <c r="M566" t="s">
        <v>1073</v>
      </c>
      <c r="N566" s="1" t="s">
        <v>264</v>
      </c>
      <c r="O566" t="s">
        <v>265</v>
      </c>
      <c r="P566" s="1" t="s">
        <v>967</v>
      </c>
      <c r="Q566" t="s">
        <v>968</v>
      </c>
      <c r="R566" t="s">
        <v>3822</v>
      </c>
      <c r="S566" t="s">
        <v>1112</v>
      </c>
      <c r="T566">
        <v>18</v>
      </c>
      <c r="U566">
        <v>1</v>
      </c>
      <c r="V566" t="s">
        <v>1113</v>
      </c>
      <c r="W566">
        <v>1</v>
      </c>
      <c r="X566" t="s">
        <v>74</v>
      </c>
      <c r="Y566">
        <v>1</v>
      </c>
      <c r="Z566" t="s">
        <v>75</v>
      </c>
      <c r="AA566">
        <v>1</v>
      </c>
      <c r="AB566" s="3">
        <v>2</v>
      </c>
      <c r="AC566" s="3">
        <v>2</v>
      </c>
      <c r="AD566" s="3">
        <v>100</v>
      </c>
      <c r="AE566" s="3">
        <v>1</v>
      </c>
      <c r="AF566" s="3">
        <v>0.5</v>
      </c>
      <c r="AG566" s="3">
        <v>50</v>
      </c>
      <c r="AH566" s="3">
        <v>1</v>
      </c>
      <c r="AI566" s="3">
        <v>0</v>
      </c>
      <c r="AJ566" s="3">
        <v>0</v>
      </c>
      <c r="AK566" s="3">
        <v>1</v>
      </c>
      <c r="AL566" s="3">
        <v>0</v>
      </c>
      <c r="AM566" s="3">
        <v>0</v>
      </c>
      <c r="AN566" s="3">
        <v>1</v>
      </c>
      <c r="AO566" s="3">
        <v>0</v>
      </c>
      <c r="AP566" s="3">
        <v>0</v>
      </c>
      <c r="AQ566" s="3">
        <v>6</v>
      </c>
      <c r="AR566" s="3">
        <v>2.5</v>
      </c>
      <c r="AS566" s="3">
        <v>41.67</v>
      </c>
      <c r="AT566" s="4">
        <v>105708900</v>
      </c>
      <c r="AU566" s="4">
        <v>105609598</v>
      </c>
      <c r="AV566" s="3">
        <v>99.91</v>
      </c>
      <c r="AW566" s="4">
        <v>238291906</v>
      </c>
      <c r="AX566" s="4">
        <v>196978049</v>
      </c>
      <c r="AY566" s="3">
        <v>82.66</v>
      </c>
      <c r="AZ566" s="4">
        <v>259710000</v>
      </c>
      <c r="BA566" s="4">
        <v>0</v>
      </c>
      <c r="BB566" s="3">
        <v>0</v>
      </c>
      <c r="BC566" s="4">
        <v>244742531</v>
      </c>
      <c r="BD566" s="4">
        <v>0</v>
      </c>
      <c r="BE566" s="3">
        <v>0</v>
      </c>
      <c r="BF566" s="4">
        <v>256979657</v>
      </c>
      <c r="BG566" s="4">
        <v>0</v>
      </c>
      <c r="BH566" s="3">
        <v>0</v>
      </c>
      <c r="BI566" s="4">
        <v>1105432994</v>
      </c>
      <c r="BJ566" s="4">
        <v>302587647</v>
      </c>
      <c r="BK566" s="3">
        <v>27.37</v>
      </c>
      <c r="BL566" t="s">
        <v>1114</v>
      </c>
      <c r="BM566" s="13">
        <f t="shared" si="97"/>
        <v>105.7089</v>
      </c>
      <c r="BN566" s="13">
        <f t="shared" si="98"/>
        <v>105.60959800000001</v>
      </c>
      <c r="BO566" s="13">
        <f t="shared" si="99"/>
        <v>238.29190600000001</v>
      </c>
      <c r="BP566" s="13">
        <f t="shared" si="100"/>
        <v>196.978049</v>
      </c>
      <c r="BQ566" s="13">
        <f t="shared" si="101"/>
        <v>259.70999999999998</v>
      </c>
      <c r="BR566" s="13">
        <f t="shared" si="102"/>
        <v>0</v>
      </c>
      <c r="BS566" s="13">
        <f t="shared" si="103"/>
        <v>244.74253100000001</v>
      </c>
      <c r="BT566" s="13">
        <f t="shared" si="104"/>
        <v>0</v>
      </c>
      <c r="BU566" s="13">
        <f t="shared" si="105"/>
        <v>256.97965699999997</v>
      </c>
      <c r="BV566" s="13">
        <f t="shared" si="106"/>
        <v>0</v>
      </c>
      <c r="BW566" s="13">
        <f t="shared" si="107"/>
        <v>1105.432994</v>
      </c>
      <c r="BX566" s="13">
        <f t="shared" si="108"/>
        <v>302.587647</v>
      </c>
    </row>
    <row r="567" spans="1:76" x14ac:dyDescent="0.25">
      <c r="A567">
        <v>16</v>
      </c>
      <c r="B567" t="s">
        <v>60</v>
      </c>
      <c r="C567" t="s">
        <v>61</v>
      </c>
      <c r="D567">
        <v>2021</v>
      </c>
      <c r="E567" t="s">
        <v>62</v>
      </c>
      <c r="F567" t="s">
        <v>63</v>
      </c>
      <c r="G567">
        <v>2</v>
      </c>
      <c r="H567" t="s">
        <v>64</v>
      </c>
      <c r="I567" t="s">
        <v>3669</v>
      </c>
      <c r="J567" t="s">
        <v>1071</v>
      </c>
      <c r="K567" t="s">
        <v>1072</v>
      </c>
      <c r="L567" t="s">
        <v>4106</v>
      </c>
      <c r="M567" t="s">
        <v>1073</v>
      </c>
      <c r="N567" s="1" t="s">
        <v>264</v>
      </c>
      <c r="O567" t="s">
        <v>265</v>
      </c>
      <c r="P567" s="1" t="s">
        <v>967</v>
      </c>
      <c r="Q567" t="s">
        <v>968</v>
      </c>
      <c r="R567" t="s">
        <v>3822</v>
      </c>
      <c r="S567" t="s">
        <v>1112</v>
      </c>
      <c r="T567">
        <v>18</v>
      </c>
      <c r="U567">
        <v>2</v>
      </c>
      <c r="V567" t="s">
        <v>1115</v>
      </c>
      <c r="W567">
        <v>1</v>
      </c>
      <c r="X567" t="s">
        <v>74</v>
      </c>
      <c r="Y567">
        <v>1</v>
      </c>
      <c r="Z567" t="s">
        <v>75</v>
      </c>
      <c r="AA567">
        <v>1</v>
      </c>
      <c r="AB567" s="3">
        <v>0.5</v>
      </c>
      <c r="AC567" s="3">
        <v>0.1</v>
      </c>
      <c r="AD567" s="3">
        <v>20</v>
      </c>
      <c r="AE567" s="3">
        <v>2.9</v>
      </c>
      <c r="AF567" s="3">
        <v>0</v>
      </c>
      <c r="AG567" s="3">
        <v>0</v>
      </c>
      <c r="AH567" s="3">
        <v>1</v>
      </c>
      <c r="AI567" s="3">
        <v>0</v>
      </c>
      <c r="AJ567" s="3">
        <v>0</v>
      </c>
      <c r="AK567" s="3">
        <v>1</v>
      </c>
      <c r="AL567" s="3">
        <v>0</v>
      </c>
      <c r="AM567" s="3">
        <v>0</v>
      </c>
      <c r="AN567" s="3">
        <v>5</v>
      </c>
      <c r="AO567" s="3">
        <v>0</v>
      </c>
      <c r="AP567" s="3">
        <v>0</v>
      </c>
      <c r="AQ567" s="3">
        <v>10</v>
      </c>
      <c r="AR567" s="3">
        <v>0.1</v>
      </c>
      <c r="AS567" s="3">
        <v>1</v>
      </c>
      <c r="AT567" s="4">
        <v>1205379313</v>
      </c>
      <c r="AU567" s="4">
        <v>81552230</v>
      </c>
      <c r="AV567" s="3">
        <v>6.77</v>
      </c>
      <c r="AW567" s="4">
        <v>46922543854</v>
      </c>
      <c r="AX567" s="4">
        <v>13880575917</v>
      </c>
      <c r="AY567" s="3">
        <v>29.58</v>
      </c>
      <c r="AZ567" s="4">
        <v>50975449000</v>
      </c>
      <c r="BA567" s="4">
        <v>0</v>
      </c>
      <c r="BB567" s="3">
        <v>0</v>
      </c>
      <c r="BC567" s="4">
        <v>14513958060</v>
      </c>
      <c r="BD567" s="4">
        <v>0</v>
      </c>
      <c r="BE567" s="3">
        <v>0</v>
      </c>
      <c r="BF567" s="4">
        <v>16411049147</v>
      </c>
      <c r="BG567" s="4">
        <v>0</v>
      </c>
      <c r="BH567" s="3">
        <v>0</v>
      </c>
      <c r="BI567" s="4">
        <v>130028379374</v>
      </c>
      <c r="BJ567" s="4">
        <v>13962128147</v>
      </c>
      <c r="BK567" s="3">
        <v>10.74</v>
      </c>
      <c r="BL567" t="s">
        <v>1116</v>
      </c>
      <c r="BM567" s="13">
        <f t="shared" si="97"/>
        <v>1205.3793129999999</v>
      </c>
      <c r="BN567" s="13">
        <f t="shared" si="98"/>
        <v>81.552229999999994</v>
      </c>
      <c r="BO567" s="13">
        <f t="shared" si="99"/>
        <v>46922.543854000003</v>
      </c>
      <c r="BP567" s="13">
        <f t="shared" si="100"/>
        <v>13880.575917</v>
      </c>
      <c r="BQ567" s="13">
        <f t="shared" si="101"/>
        <v>50975.449000000001</v>
      </c>
      <c r="BR567" s="13">
        <f t="shared" si="102"/>
        <v>0</v>
      </c>
      <c r="BS567" s="13">
        <f t="shared" si="103"/>
        <v>14513.958060000001</v>
      </c>
      <c r="BT567" s="13">
        <f t="shared" si="104"/>
        <v>0</v>
      </c>
      <c r="BU567" s="13">
        <f t="shared" si="105"/>
        <v>16411.049147000002</v>
      </c>
      <c r="BV567" s="13">
        <f t="shared" si="106"/>
        <v>0</v>
      </c>
      <c r="BW567" s="13">
        <f t="shared" si="107"/>
        <v>130028.379374</v>
      </c>
      <c r="BX567" s="13">
        <f t="shared" si="108"/>
        <v>13962.128146999999</v>
      </c>
    </row>
    <row r="568" spans="1:76" x14ac:dyDescent="0.25">
      <c r="A568">
        <v>16</v>
      </c>
      <c r="B568" t="s">
        <v>60</v>
      </c>
      <c r="C568" t="s">
        <v>61</v>
      </c>
      <c r="D568">
        <v>2021</v>
      </c>
      <c r="E568" t="s">
        <v>62</v>
      </c>
      <c r="F568" t="s">
        <v>63</v>
      </c>
      <c r="G568">
        <v>2</v>
      </c>
      <c r="H568" t="s">
        <v>64</v>
      </c>
      <c r="I568" t="s">
        <v>3669</v>
      </c>
      <c r="J568" t="s">
        <v>1071</v>
      </c>
      <c r="K568" t="s">
        <v>1072</v>
      </c>
      <c r="L568" t="s">
        <v>4106</v>
      </c>
      <c r="M568" t="s">
        <v>1073</v>
      </c>
      <c r="N568" s="1" t="s">
        <v>264</v>
      </c>
      <c r="O568" t="s">
        <v>265</v>
      </c>
      <c r="P568" s="1" t="s">
        <v>967</v>
      </c>
      <c r="Q568" t="s">
        <v>968</v>
      </c>
      <c r="R568" t="s">
        <v>3822</v>
      </c>
      <c r="S568" t="s">
        <v>1112</v>
      </c>
      <c r="T568">
        <v>18</v>
      </c>
      <c r="U568">
        <v>3</v>
      </c>
      <c r="V568" t="s">
        <v>1117</v>
      </c>
      <c r="W568">
        <v>1</v>
      </c>
      <c r="X568" t="s">
        <v>74</v>
      </c>
      <c r="Y568">
        <v>1</v>
      </c>
      <c r="Z568" t="s">
        <v>75</v>
      </c>
      <c r="AA568">
        <v>1</v>
      </c>
      <c r="AB568" s="3">
        <v>1</v>
      </c>
      <c r="AC568" s="3">
        <v>1</v>
      </c>
      <c r="AD568" s="3">
        <v>100</v>
      </c>
      <c r="AE568" s="3">
        <v>28</v>
      </c>
      <c r="AF568" s="3">
        <v>25</v>
      </c>
      <c r="AG568" s="3">
        <v>89.29</v>
      </c>
      <c r="AH568" s="3">
        <v>20</v>
      </c>
      <c r="AI568" s="3">
        <v>0</v>
      </c>
      <c r="AJ568" s="3">
        <v>0</v>
      </c>
      <c r="AK568" s="3">
        <v>10</v>
      </c>
      <c r="AL568" s="3">
        <v>0</v>
      </c>
      <c r="AM568" s="3">
        <v>0</v>
      </c>
      <c r="AN568" s="3">
        <v>9</v>
      </c>
      <c r="AO568" s="3">
        <v>0</v>
      </c>
      <c r="AP568" s="3">
        <v>0</v>
      </c>
      <c r="AQ568" s="3">
        <v>68</v>
      </c>
      <c r="AR568" s="3">
        <v>26</v>
      </c>
      <c r="AS568" s="3">
        <v>38.24</v>
      </c>
      <c r="AT568" s="4">
        <v>6215020</v>
      </c>
      <c r="AU568" s="4">
        <v>6215020</v>
      </c>
      <c r="AV568" s="3">
        <v>100</v>
      </c>
      <c r="AW568" s="4">
        <v>114085240</v>
      </c>
      <c r="AX568" s="4">
        <v>112454281</v>
      </c>
      <c r="AY568" s="3">
        <v>98.56</v>
      </c>
      <c r="AZ568" s="4">
        <v>228236000</v>
      </c>
      <c r="BA568" s="4">
        <v>0</v>
      </c>
      <c r="BB568" s="3">
        <v>0</v>
      </c>
      <c r="BC568" s="4">
        <v>70484800</v>
      </c>
      <c r="BD568" s="4">
        <v>0</v>
      </c>
      <c r="BE568" s="3">
        <v>0</v>
      </c>
      <c r="BF568" s="4">
        <v>74009040</v>
      </c>
      <c r="BG568" s="4">
        <v>0</v>
      </c>
      <c r="BH568" s="3">
        <v>0</v>
      </c>
      <c r="BI568" s="4">
        <v>493030100</v>
      </c>
      <c r="BJ568" s="4">
        <v>118669301</v>
      </c>
      <c r="BK568" s="3">
        <v>24.07</v>
      </c>
      <c r="BL568" t="s">
        <v>1118</v>
      </c>
      <c r="BM568" s="13">
        <f t="shared" si="97"/>
        <v>6.21502</v>
      </c>
      <c r="BN568" s="13">
        <f t="shared" si="98"/>
        <v>6.21502</v>
      </c>
      <c r="BO568" s="13">
        <f t="shared" si="99"/>
        <v>114.08524</v>
      </c>
      <c r="BP568" s="13">
        <f t="shared" si="100"/>
        <v>112.45428099999999</v>
      </c>
      <c r="BQ568" s="13">
        <f t="shared" si="101"/>
        <v>228.23599999999999</v>
      </c>
      <c r="BR568" s="13">
        <f t="shared" si="102"/>
        <v>0</v>
      </c>
      <c r="BS568" s="13">
        <f t="shared" si="103"/>
        <v>70.484800000000007</v>
      </c>
      <c r="BT568" s="13">
        <f t="shared" si="104"/>
        <v>0</v>
      </c>
      <c r="BU568" s="13">
        <f t="shared" si="105"/>
        <v>74.009039999999999</v>
      </c>
      <c r="BV568" s="13">
        <f t="shared" si="106"/>
        <v>0</v>
      </c>
      <c r="BW568" s="13">
        <f t="shared" si="107"/>
        <v>493.03009999999995</v>
      </c>
      <c r="BX568" s="13">
        <f t="shared" si="108"/>
        <v>118.66930099999999</v>
      </c>
    </row>
    <row r="569" spans="1:76" x14ac:dyDescent="0.25">
      <c r="A569">
        <v>16</v>
      </c>
      <c r="B569" t="s">
        <v>60</v>
      </c>
      <c r="C569" t="s">
        <v>61</v>
      </c>
      <c r="D569">
        <v>2021</v>
      </c>
      <c r="E569" t="s">
        <v>62</v>
      </c>
      <c r="F569" t="s">
        <v>63</v>
      </c>
      <c r="G569">
        <v>2</v>
      </c>
      <c r="H569" t="s">
        <v>64</v>
      </c>
      <c r="I569" t="s">
        <v>3669</v>
      </c>
      <c r="J569" t="s">
        <v>1071</v>
      </c>
      <c r="K569" t="s">
        <v>1072</v>
      </c>
      <c r="L569" t="s">
        <v>4106</v>
      </c>
      <c r="M569" t="s">
        <v>1073</v>
      </c>
      <c r="N569" s="1" t="s">
        <v>264</v>
      </c>
      <c r="O569" t="s">
        <v>265</v>
      </c>
      <c r="P569" s="1" t="s">
        <v>967</v>
      </c>
      <c r="Q569" t="s">
        <v>968</v>
      </c>
      <c r="R569" t="s">
        <v>3823</v>
      </c>
      <c r="S569" t="s">
        <v>1119</v>
      </c>
      <c r="T569">
        <v>12</v>
      </c>
      <c r="U569">
        <v>1</v>
      </c>
      <c r="V569" t="s">
        <v>1120</v>
      </c>
      <c r="W569">
        <v>1</v>
      </c>
      <c r="X569" t="s">
        <v>74</v>
      </c>
      <c r="Y569">
        <v>1</v>
      </c>
      <c r="Z569" t="s">
        <v>75</v>
      </c>
      <c r="AA569">
        <v>1</v>
      </c>
      <c r="AB569" s="3">
        <v>0</v>
      </c>
      <c r="AC569" s="3">
        <v>0</v>
      </c>
      <c r="AD569" s="3">
        <v>0</v>
      </c>
      <c r="AE569" s="3">
        <v>0.3</v>
      </c>
      <c r="AF569" s="3">
        <v>0.19</v>
      </c>
      <c r="AG569" s="3">
        <v>63.33</v>
      </c>
      <c r="AH569" s="3">
        <v>0.3</v>
      </c>
      <c r="AI569" s="3">
        <v>0</v>
      </c>
      <c r="AJ569" s="3">
        <v>0</v>
      </c>
      <c r="AK569" s="3">
        <v>0.3</v>
      </c>
      <c r="AL569" s="3">
        <v>0</v>
      </c>
      <c r="AM569" s="3">
        <v>0</v>
      </c>
      <c r="AN569" s="3">
        <v>0.1</v>
      </c>
      <c r="AO569" s="3">
        <v>0</v>
      </c>
      <c r="AP569" s="3">
        <v>0</v>
      </c>
      <c r="AQ569" s="3">
        <v>1</v>
      </c>
      <c r="AR569" s="3">
        <v>0.19</v>
      </c>
      <c r="AS569" s="3">
        <v>19</v>
      </c>
      <c r="AT569" s="4">
        <v>0</v>
      </c>
      <c r="AU569" s="4">
        <v>0</v>
      </c>
      <c r="AV569" s="3">
        <v>0</v>
      </c>
      <c r="AW569" s="4">
        <v>90814954</v>
      </c>
      <c r="AX569" s="4">
        <v>86823190</v>
      </c>
      <c r="AY569" s="3">
        <v>95.61</v>
      </c>
      <c r="AZ569" s="4">
        <v>119847000</v>
      </c>
      <c r="BA569" s="4">
        <v>0</v>
      </c>
      <c r="BB569" s="3">
        <v>0</v>
      </c>
      <c r="BC569" s="4">
        <v>158282576</v>
      </c>
      <c r="BD569" s="4">
        <v>0</v>
      </c>
      <c r="BE569" s="3">
        <v>0</v>
      </c>
      <c r="BF569" s="4">
        <v>166196704</v>
      </c>
      <c r="BG569" s="4">
        <v>0</v>
      </c>
      <c r="BH569" s="3">
        <v>0</v>
      </c>
      <c r="BI569" s="4">
        <v>535141234</v>
      </c>
      <c r="BJ569" s="4">
        <v>86823190</v>
      </c>
      <c r="BK569" s="3">
        <v>16.22</v>
      </c>
      <c r="BL569" t="s">
        <v>1121</v>
      </c>
      <c r="BM569" s="13">
        <f t="shared" si="97"/>
        <v>0</v>
      </c>
      <c r="BN569" s="13">
        <f t="shared" si="98"/>
        <v>0</v>
      </c>
      <c r="BO569" s="13">
        <f t="shared" si="99"/>
        <v>90.814954</v>
      </c>
      <c r="BP569" s="13">
        <f t="shared" si="100"/>
        <v>86.823189999999997</v>
      </c>
      <c r="BQ569" s="13">
        <f t="shared" si="101"/>
        <v>119.84699999999999</v>
      </c>
      <c r="BR569" s="13">
        <f t="shared" si="102"/>
        <v>0</v>
      </c>
      <c r="BS569" s="13">
        <f t="shared" si="103"/>
        <v>158.28257600000001</v>
      </c>
      <c r="BT569" s="13">
        <f t="shared" si="104"/>
        <v>0</v>
      </c>
      <c r="BU569" s="13">
        <f t="shared" si="105"/>
        <v>166.19670400000001</v>
      </c>
      <c r="BV569" s="13">
        <f t="shared" si="106"/>
        <v>0</v>
      </c>
      <c r="BW569" s="13">
        <f t="shared" si="107"/>
        <v>535.14123399999994</v>
      </c>
      <c r="BX569" s="13">
        <f t="shared" si="108"/>
        <v>86.823189999999997</v>
      </c>
    </row>
    <row r="570" spans="1:76" x14ac:dyDescent="0.25">
      <c r="A570">
        <v>16</v>
      </c>
      <c r="B570" t="s">
        <v>60</v>
      </c>
      <c r="C570" t="s">
        <v>61</v>
      </c>
      <c r="D570">
        <v>2021</v>
      </c>
      <c r="E570" t="s">
        <v>62</v>
      </c>
      <c r="F570" t="s">
        <v>63</v>
      </c>
      <c r="G570">
        <v>2</v>
      </c>
      <c r="H570" t="s">
        <v>64</v>
      </c>
      <c r="I570" t="s">
        <v>3669</v>
      </c>
      <c r="J570" t="s">
        <v>1071</v>
      </c>
      <c r="K570" t="s">
        <v>1072</v>
      </c>
      <c r="L570" t="s">
        <v>4106</v>
      </c>
      <c r="M570" t="s">
        <v>1073</v>
      </c>
      <c r="N570" s="1" t="s">
        <v>264</v>
      </c>
      <c r="O570" t="s">
        <v>265</v>
      </c>
      <c r="P570" s="1" t="s">
        <v>967</v>
      </c>
      <c r="Q570" t="s">
        <v>968</v>
      </c>
      <c r="R570" t="s">
        <v>3823</v>
      </c>
      <c r="S570" t="s">
        <v>1119</v>
      </c>
      <c r="T570">
        <v>12</v>
      </c>
      <c r="U570">
        <v>2</v>
      </c>
      <c r="V570" t="s">
        <v>1122</v>
      </c>
      <c r="W570">
        <v>1</v>
      </c>
      <c r="X570" t="s">
        <v>74</v>
      </c>
      <c r="Y570">
        <v>1</v>
      </c>
      <c r="Z570" t="s">
        <v>75</v>
      </c>
      <c r="AA570">
        <v>1</v>
      </c>
      <c r="AB570" s="3">
        <v>0</v>
      </c>
      <c r="AC570" s="3">
        <v>0</v>
      </c>
      <c r="AD570" s="3">
        <v>0</v>
      </c>
      <c r="AE570" s="3">
        <v>5</v>
      </c>
      <c r="AF570" s="3">
        <v>4</v>
      </c>
      <c r="AG570" s="3">
        <v>80</v>
      </c>
      <c r="AH570" s="3">
        <v>5</v>
      </c>
      <c r="AI570" s="3">
        <v>0</v>
      </c>
      <c r="AJ570" s="3">
        <v>0</v>
      </c>
      <c r="AK570" s="3">
        <v>5</v>
      </c>
      <c r="AL570" s="3">
        <v>0</v>
      </c>
      <c r="AM570" s="3">
        <v>0</v>
      </c>
      <c r="AN570" s="3">
        <v>5</v>
      </c>
      <c r="AO570" s="3">
        <v>0</v>
      </c>
      <c r="AP570" s="3">
        <v>0</v>
      </c>
      <c r="AQ570" s="3">
        <v>20</v>
      </c>
      <c r="AR570" s="3">
        <v>4</v>
      </c>
      <c r="AS570" s="3">
        <v>20</v>
      </c>
      <c r="AT570" s="4">
        <v>0</v>
      </c>
      <c r="AU570" s="4">
        <v>0</v>
      </c>
      <c r="AV570" s="3">
        <v>0</v>
      </c>
      <c r="AW570" s="4">
        <v>98535979</v>
      </c>
      <c r="AX570" s="4">
        <v>98503014</v>
      </c>
      <c r="AY570" s="3">
        <v>99.96</v>
      </c>
      <c r="AZ570" s="4">
        <v>207011000</v>
      </c>
      <c r="BA570" s="4">
        <v>0</v>
      </c>
      <c r="BB570" s="3">
        <v>0</v>
      </c>
      <c r="BC570" s="4">
        <v>210121912</v>
      </c>
      <c r="BD570" s="4">
        <v>0</v>
      </c>
      <c r="BE570" s="3">
        <v>0</v>
      </c>
      <c r="BF570" s="4">
        <v>56773268</v>
      </c>
      <c r="BG570" s="4">
        <v>0</v>
      </c>
      <c r="BH570" s="3">
        <v>0</v>
      </c>
      <c r="BI570" s="4">
        <v>572442159</v>
      </c>
      <c r="BJ570" s="4">
        <v>98503014</v>
      </c>
      <c r="BK570" s="3">
        <v>17.21</v>
      </c>
      <c r="BL570" t="s">
        <v>1123</v>
      </c>
      <c r="BM570" s="13">
        <f t="shared" si="97"/>
        <v>0</v>
      </c>
      <c r="BN570" s="13">
        <f t="shared" si="98"/>
        <v>0</v>
      </c>
      <c r="BO570" s="13">
        <f t="shared" si="99"/>
        <v>98.535978999999998</v>
      </c>
      <c r="BP570" s="13">
        <f t="shared" si="100"/>
        <v>98.503013999999993</v>
      </c>
      <c r="BQ570" s="13">
        <f t="shared" si="101"/>
        <v>207.011</v>
      </c>
      <c r="BR570" s="13">
        <f t="shared" si="102"/>
        <v>0</v>
      </c>
      <c r="BS570" s="13">
        <f t="shared" si="103"/>
        <v>210.12191200000001</v>
      </c>
      <c r="BT570" s="13">
        <f t="shared" si="104"/>
        <v>0</v>
      </c>
      <c r="BU570" s="13">
        <f t="shared" si="105"/>
        <v>56.773268000000002</v>
      </c>
      <c r="BV570" s="13">
        <f t="shared" si="106"/>
        <v>0</v>
      </c>
      <c r="BW570" s="13">
        <f t="shared" si="107"/>
        <v>572.44215900000006</v>
      </c>
      <c r="BX570" s="13">
        <f t="shared" si="108"/>
        <v>98.503013999999993</v>
      </c>
    </row>
    <row r="571" spans="1:76" x14ac:dyDescent="0.25">
      <c r="A571">
        <v>16</v>
      </c>
      <c r="B571" t="s">
        <v>60</v>
      </c>
      <c r="C571" t="s">
        <v>61</v>
      </c>
      <c r="D571">
        <v>2021</v>
      </c>
      <c r="E571" t="s">
        <v>62</v>
      </c>
      <c r="F571" t="s">
        <v>63</v>
      </c>
      <c r="G571">
        <v>2</v>
      </c>
      <c r="H571" t="s">
        <v>64</v>
      </c>
      <c r="I571" t="s">
        <v>3669</v>
      </c>
      <c r="J571" t="s">
        <v>1071</v>
      </c>
      <c r="K571" t="s">
        <v>1072</v>
      </c>
      <c r="L571" t="s">
        <v>4106</v>
      </c>
      <c r="M571" t="s">
        <v>1073</v>
      </c>
      <c r="N571" s="1" t="s">
        <v>264</v>
      </c>
      <c r="O571" t="s">
        <v>265</v>
      </c>
      <c r="P571" s="1" t="s">
        <v>967</v>
      </c>
      <c r="Q571" t="s">
        <v>968</v>
      </c>
      <c r="R571" t="s">
        <v>3823</v>
      </c>
      <c r="S571" t="s">
        <v>1119</v>
      </c>
      <c r="T571">
        <v>12</v>
      </c>
      <c r="U571">
        <v>3</v>
      </c>
      <c r="V571" t="s">
        <v>1124</v>
      </c>
      <c r="W571">
        <v>1</v>
      </c>
      <c r="X571" t="s">
        <v>74</v>
      </c>
      <c r="Y571">
        <v>1</v>
      </c>
      <c r="Z571" t="s">
        <v>75</v>
      </c>
      <c r="AA571">
        <v>1</v>
      </c>
      <c r="AB571" s="3">
        <v>50</v>
      </c>
      <c r="AC571" s="3">
        <v>54</v>
      </c>
      <c r="AD571" s="3">
        <v>108</v>
      </c>
      <c r="AE571" s="3">
        <v>200</v>
      </c>
      <c r="AF571" s="3">
        <v>200</v>
      </c>
      <c r="AG571" s="3">
        <v>100</v>
      </c>
      <c r="AH571" s="3">
        <v>200</v>
      </c>
      <c r="AI571" s="3">
        <v>0</v>
      </c>
      <c r="AJ571" s="3">
        <v>0</v>
      </c>
      <c r="AK571" s="3">
        <v>106</v>
      </c>
      <c r="AL571" s="3">
        <v>0</v>
      </c>
      <c r="AM571" s="3">
        <v>0</v>
      </c>
      <c r="AN571" s="3">
        <v>44</v>
      </c>
      <c r="AO571" s="3">
        <v>0</v>
      </c>
      <c r="AP571" s="3">
        <v>0</v>
      </c>
      <c r="AQ571" s="3">
        <v>600</v>
      </c>
      <c r="AR571" s="3">
        <v>254</v>
      </c>
      <c r="AS571" s="3">
        <v>42.33</v>
      </c>
      <c r="AT571" s="4">
        <v>39020390</v>
      </c>
      <c r="AU571" s="4">
        <v>36660424</v>
      </c>
      <c r="AV571" s="3">
        <v>93.95</v>
      </c>
      <c r="AW571" s="4">
        <v>753435067</v>
      </c>
      <c r="AX571" s="4">
        <v>704048017</v>
      </c>
      <c r="AY571" s="3">
        <v>93.44</v>
      </c>
      <c r="AZ571" s="4">
        <v>741486000</v>
      </c>
      <c r="BA571" s="4">
        <v>0</v>
      </c>
      <c r="BB571" s="3">
        <v>0</v>
      </c>
      <c r="BC571" s="4">
        <v>961937230</v>
      </c>
      <c r="BD571" s="4">
        <v>0</v>
      </c>
      <c r="BE571" s="3">
        <v>0</v>
      </c>
      <c r="BF571" s="4">
        <v>1002608713</v>
      </c>
      <c r="BG571" s="4">
        <v>0</v>
      </c>
      <c r="BH571" s="3">
        <v>0</v>
      </c>
      <c r="BI571" s="4">
        <v>3498487400</v>
      </c>
      <c r="BJ571" s="4">
        <v>740708441</v>
      </c>
      <c r="BK571" s="3">
        <v>21.17</v>
      </c>
      <c r="BL571" t="s">
        <v>1125</v>
      </c>
      <c r="BM571" s="13">
        <f t="shared" si="97"/>
        <v>39.020389999999999</v>
      </c>
      <c r="BN571" s="13">
        <f t="shared" si="98"/>
        <v>36.660423999999999</v>
      </c>
      <c r="BO571" s="13">
        <f t="shared" si="99"/>
        <v>753.435067</v>
      </c>
      <c r="BP571" s="13">
        <f t="shared" si="100"/>
        <v>704.04801699999996</v>
      </c>
      <c r="BQ571" s="13">
        <f t="shared" si="101"/>
        <v>741.48599999999999</v>
      </c>
      <c r="BR571" s="13">
        <f t="shared" si="102"/>
        <v>0</v>
      </c>
      <c r="BS571" s="13">
        <f t="shared" si="103"/>
        <v>961.93723</v>
      </c>
      <c r="BT571" s="13">
        <f t="shared" si="104"/>
        <v>0</v>
      </c>
      <c r="BU571" s="13">
        <f t="shared" si="105"/>
        <v>1002.608713</v>
      </c>
      <c r="BV571" s="13">
        <f t="shared" si="106"/>
        <v>0</v>
      </c>
      <c r="BW571" s="13">
        <f t="shared" si="107"/>
        <v>3498.4874</v>
      </c>
      <c r="BX571" s="13">
        <f t="shared" si="108"/>
        <v>740.70844099999999</v>
      </c>
    </row>
    <row r="572" spans="1:76" x14ac:dyDescent="0.25">
      <c r="A572">
        <v>16</v>
      </c>
      <c r="B572" t="s">
        <v>60</v>
      </c>
      <c r="C572" t="s">
        <v>61</v>
      </c>
      <c r="D572">
        <v>2021</v>
      </c>
      <c r="E572" t="s">
        <v>62</v>
      </c>
      <c r="F572" t="s">
        <v>63</v>
      </c>
      <c r="G572">
        <v>2</v>
      </c>
      <c r="H572" t="s">
        <v>64</v>
      </c>
      <c r="I572" t="s">
        <v>3669</v>
      </c>
      <c r="J572" t="s">
        <v>1071</v>
      </c>
      <c r="K572" t="s">
        <v>1072</v>
      </c>
      <c r="L572" t="s">
        <v>4106</v>
      </c>
      <c r="M572" t="s">
        <v>1073</v>
      </c>
      <c r="N572" s="1" t="s">
        <v>264</v>
      </c>
      <c r="O572" t="s">
        <v>265</v>
      </c>
      <c r="P572" s="1" t="s">
        <v>810</v>
      </c>
      <c r="Q572" t="s">
        <v>811</v>
      </c>
      <c r="R572" t="s">
        <v>3824</v>
      </c>
      <c r="S572" t="s">
        <v>1126</v>
      </c>
      <c r="T572">
        <v>16</v>
      </c>
      <c r="U572">
        <v>1</v>
      </c>
      <c r="V572" t="s">
        <v>1127</v>
      </c>
      <c r="W572">
        <v>2</v>
      </c>
      <c r="X572" t="s">
        <v>78</v>
      </c>
      <c r="Y572">
        <v>1</v>
      </c>
      <c r="Z572" t="s">
        <v>75</v>
      </c>
      <c r="AA572">
        <v>1</v>
      </c>
      <c r="AB572" s="3">
        <v>1</v>
      </c>
      <c r="AC572" s="3">
        <v>1</v>
      </c>
      <c r="AD572" s="3">
        <v>100</v>
      </c>
      <c r="AE572" s="3">
        <v>1</v>
      </c>
      <c r="AF572" s="3">
        <v>0.8</v>
      </c>
      <c r="AG572" s="3">
        <v>80</v>
      </c>
      <c r="AH572" s="3">
        <v>1</v>
      </c>
      <c r="AI572" s="3">
        <v>0</v>
      </c>
      <c r="AJ572" s="3">
        <v>0</v>
      </c>
      <c r="AK572" s="3">
        <v>1</v>
      </c>
      <c r="AL572" s="3">
        <v>0</v>
      </c>
      <c r="AM572" s="3">
        <v>0</v>
      </c>
      <c r="AN572" s="3">
        <v>1</v>
      </c>
      <c r="AO572" s="3">
        <v>0</v>
      </c>
      <c r="AP572" s="3">
        <v>0</v>
      </c>
      <c r="AQ572" s="3" t="s">
        <v>79</v>
      </c>
      <c r="AR572" s="3" t="s">
        <v>79</v>
      </c>
      <c r="AS572" s="3" t="s">
        <v>79</v>
      </c>
      <c r="AT572" s="4">
        <v>20000000</v>
      </c>
      <c r="AU572" s="4">
        <v>20000000</v>
      </c>
      <c r="AV572" s="3">
        <v>100</v>
      </c>
      <c r="AW572" s="4">
        <v>125203888</v>
      </c>
      <c r="AX572" s="4">
        <v>88931010</v>
      </c>
      <c r="AY572" s="3">
        <v>71.03</v>
      </c>
      <c r="AZ572" s="4">
        <v>3178251000</v>
      </c>
      <c r="BA572" s="4">
        <v>0</v>
      </c>
      <c r="BB572" s="3">
        <v>0</v>
      </c>
      <c r="BC572" s="4">
        <v>263250000</v>
      </c>
      <c r="BD572" s="4">
        <v>0</v>
      </c>
      <c r="BE572" s="3">
        <v>0</v>
      </c>
      <c r="BF572" s="4">
        <v>131625000</v>
      </c>
      <c r="BG572" s="4">
        <v>0</v>
      </c>
      <c r="BH572" s="3">
        <v>0</v>
      </c>
      <c r="BI572" s="4">
        <v>3718329888</v>
      </c>
      <c r="BJ572" s="4">
        <v>108931010</v>
      </c>
      <c r="BK572" s="3">
        <v>2.93</v>
      </c>
      <c r="BL572" t="s">
        <v>1128</v>
      </c>
      <c r="BM572" s="13">
        <f t="shared" si="97"/>
        <v>20</v>
      </c>
      <c r="BN572" s="13">
        <f t="shared" si="98"/>
        <v>20</v>
      </c>
      <c r="BO572" s="13">
        <f t="shared" si="99"/>
        <v>125.20388800000001</v>
      </c>
      <c r="BP572" s="13">
        <f t="shared" si="100"/>
        <v>88.931010000000001</v>
      </c>
      <c r="BQ572" s="13">
        <f t="shared" si="101"/>
        <v>3178.2510000000002</v>
      </c>
      <c r="BR572" s="13">
        <f t="shared" si="102"/>
        <v>0</v>
      </c>
      <c r="BS572" s="13">
        <f t="shared" si="103"/>
        <v>263.25</v>
      </c>
      <c r="BT572" s="13">
        <f t="shared" si="104"/>
        <v>0</v>
      </c>
      <c r="BU572" s="13">
        <f t="shared" si="105"/>
        <v>131.625</v>
      </c>
      <c r="BV572" s="13">
        <f t="shared" si="106"/>
        <v>0</v>
      </c>
      <c r="BW572" s="13">
        <f t="shared" si="107"/>
        <v>3718.3298880000002</v>
      </c>
      <c r="BX572" s="13">
        <f t="shared" si="108"/>
        <v>108.93101</v>
      </c>
    </row>
    <row r="573" spans="1:76" x14ac:dyDescent="0.25">
      <c r="A573">
        <v>16</v>
      </c>
      <c r="B573" t="s">
        <v>60</v>
      </c>
      <c r="C573" t="s">
        <v>61</v>
      </c>
      <c r="D573">
        <v>2021</v>
      </c>
      <c r="E573" t="s">
        <v>62</v>
      </c>
      <c r="F573" t="s">
        <v>63</v>
      </c>
      <c r="G573">
        <v>2</v>
      </c>
      <c r="H573" t="s">
        <v>64</v>
      </c>
      <c r="I573" t="s">
        <v>3669</v>
      </c>
      <c r="J573" t="s">
        <v>1071</v>
      </c>
      <c r="K573" t="s">
        <v>1072</v>
      </c>
      <c r="L573" t="s">
        <v>4106</v>
      </c>
      <c r="M573" t="s">
        <v>1073</v>
      </c>
      <c r="N573" s="1" t="s">
        <v>264</v>
      </c>
      <c r="O573" t="s">
        <v>265</v>
      </c>
      <c r="P573" s="1" t="s">
        <v>810</v>
      </c>
      <c r="Q573" t="s">
        <v>811</v>
      </c>
      <c r="R573" t="s">
        <v>3824</v>
      </c>
      <c r="S573" t="s">
        <v>1126</v>
      </c>
      <c r="T573">
        <v>16</v>
      </c>
      <c r="U573">
        <v>2</v>
      </c>
      <c r="V573" t="s">
        <v>1129</v>
      </c>
      <c r="W573">
        <v>2</v>
      </c>
      <c r="X573" t="s">
        <v>78</v>
      </c>
      <c r="Y573">
        <v>1</v>
      </c>
      <c r="Z573" t="s">
        <v>75</v>
      </c>
      <c r="AA573">
        <v>1</v>
      </c>
      <c r="AB573" s="3">
        <v>1</v>
      </c>
      <c r="AC573" s="3">
        <v>1</v>
      </c>
      <c r="AD573" s="3">
        <v>100</v>
      </c>
      <c r="AE573" s="3">
        <v>1</v>
      </c>
      <c r="AF573" s="3">
        <v>0.8</v>
      </c>
      <c r="AG573" s="3">
        <v>80</v>
      </c>
      <c r="AH573" s="3">
        <v>1</v>
      </c>
      <c r="AI573" s="3">
        <v>0</v>
      </c>
      <c r="AJ573" s="3">
        <v>0</v>
      </c>
      <c r="AK573" s="3">
        <v>1</v>
      </c>
      <c r="AL573" s="3">
        <v>0</v>
      </c>
      <c r="AM573" s="3">
        <v>0</v>
      </c>
      <c r="AN573" s="3">
        <v>1</v>
      </c>
      <c r="AO573" s="3">
        <v>0</v>
      </c>
      <c r="AP573" s="3">
        <v>0</v>
      </c>
      <c r="AQ573" s="3" t="s">
        <v>79</v>
      </c>
      <c r="AR573" s="3" t="s">
        <v>79</v>
      </c>
      <c r="AS573" s="3" t="s">
        <v>79</v>
      </c>
      <c r="AT573" s="4">
        <v>1078588523</v>
      </c>
      <c r="AU573" s="4">
        <v>1078318595</v>
      </c>
      <c r="AV573" s="3">
        <v>99.97</v>
      </c>
      <c r="AW573" s="4">
        <v>6463044896</v>
      </c>
      <c r="AX573" s="4">
        <v>1860916435</v>
      </c>
      <c r="AY573" s="3">
        <v>28.79</v>
      </c>
      <c r="AZ573" s="4">
        <v>3897105000</v>
      </c>
      <c r="BA573" s="4">
        <v>0</v>
      </c>
      <c r="BB573" s="3">
        <v>0</v>
      </c>
      <c r="BC573" s="4">
        <v>1619619808</v>
      </c>
      <c r="BD573" s="4">
        <v>0</v>
      </c>
      <c r="BE573" s="3">
        <v>0</v>
      </c>
      <c r="BF573" s="4">
        <v>2039251556</v>
      </c>
      <c r="BG573" s="4">
        <v>0</v>
      </c>
      <c r="BH573" s="3">
        <v>0</v>
      </c>
      <c r="BI573" s="4">
        <v>15097609783</v>
      </c>
      <c r="BJ573" s="4">
        <v>2939235030</v>
      </c>
      <c r="BK573" s="3">
        <v>19.47</v>
      </c>
      <c r="BL573" t="s">
        <v>1130</v>
      </c>
      <c r="BM573" s="13">
        <f t="shared" si="97"/>
        <v>1078.5885229999999</v>
      </c>
      <c r="BN573" s="13">
        <f t="shared" si="98"/>
        <v>1078.318595</v>
      </c>
      <c r="BO573" s="13">
        <f t="shared" si="99"/>
        <v>6463.0448960000003</v>
      </c>
      <c r="BP573" s="13">
        <f t="shared" si="100"/>
        <v>1860.9164350000001</v>
      </c>
      <c r="BQ573" s="13">
        <f t="shared" si="101"/>
        <v>3897.105</v>
      </c>
      <c r="BR573" s="13">
        <f t="shared" si="102"/>
        <v>0</v>
      </c>
      <c r="BS573" s="13">
        <f t="shared" si="103"/>
        <v>1619.6198079999999</v>
      </c>
      <c r="BT573" s="13">
        <f t="shared" si="104"/>
        <v>0</v>
      </c>
      <c r="BU573" s="13">
        <f t="shared" si="105"/>
        <v>2039.2515559999999</v>
      </c>
      <c r="BV573" s="13">
        <f t="shared" si="106"/>
        <v>0</v>
      </c>
      <c r="BW573" s="13">
        <f t="shared" si="107"/>
        <v>15097.609782999998</v>
      </c>
      <c r="BX573" s="13">
        <f t="shared" si="108"/>
        <v>2939.2350299999998</v>
      </c>
    </row>
    <row r="574" spans="1:76" x14ac:dyDescent="0.25">
      <c r="A574">
        <v>16</v>
      </c>
      <c r="B574" t="s">
        <v>60</v>
      </c>
      <c r="C574" t="s">
        <v>61</v>
      </c>
      <c r="D574">
        <v>2021</v>
      </c>
      <c r="E574" t="s">
        <v>62</v>
      </c>
      <c r="F574" t="s">
        <v>63</v>
      </c>
      <c r="G574">
        <v>2</v>
      </c>
      <c r="H574" t="s">
        <v>64</v>
      </c>
      <c r="I574" t="s">
        <v>3669</v>
      </c>
      <c r="J574" t="s">
        <v>1071</v>
      </c>
      <c r="K574" t="s">
        <v>1072</v>
      </c>
      <c r="L574" t="s">
        <v>4106</v>
      </c>
      <c r="M574" t="s">
        <v>1073</v>
      </c>
      <c r="N574" s="1" t="s">
        <v>264</v>
      </c>
      <c r="O574" t="s">
        <v>265</v>
      </c>
      <c r="P574" s="1" t="s">
        <v>810</v>
      </c>
      <c r="Q574" t="s">
        <v>811</v>
      </c>
      <c r="R574" t="s">
        <v>3824</v>
      </c>
      <c r="S574" t="s">
        <v>1126</v>
      </c>
      <c r="T574">
        <v>16</v>
      </c>
      <c r="U574">
        <v>3</v>
      </c>
      <c r="V574" t="s">
        <v>1131</v>
      </c>
      <c r="W574">
        <v>2</v>
      </c>
      <c r="X574" t="s">
        <v>78</v>
      </c>
      <c r="Y574">
        <v>1</v>
      </c>
      <c r="Z574" t="s">
        <v>75</v>
      </c>
      <c r="AA574">
        <v>1</v>
      </c>
      <c r="AB574" s="3">
        <v>1</v>
      </c>
      <c r="AC574" s="3">
        <v>1</v>
      </c>
      <c r="AD574" s="3">
        <v>100</v>
      </c>
      <c r="AE574" s="3">
        <v>1</v>
      </c>
      <c r="AF574" s="3">
        <v>0.8</v>
      </c>
      <c r="AG574" s="3">
        <v>80</v>
      </c>
      <c r="AH574" s="3">
        <v>1</v>
      </c>
      <c r="AI574" s="3">
        <v>0</v>
      </c>
      <c r="AJ574" s="3">
        <v>0</v>
      </c>
      <c r="AK574" s="3">
        <v>1</v>
      </c>
      <c r="AL574" s="3">
        <v>0</v>
      </c>
      <c r="AM574" s="3">
        <v>0</v>
      </c>
      <c r="AN574" s="3">
        <v>1</v>
      </c>
      <c r="AO574" s="3">
        <v>0</v>
      </c>
      <c r="AP574" s="3">
        <v>0</v>
      </c>
      <c r="AQ574" s="3" t="s">
        <v>79</v>
      </c>
      <c r="AR574" s="3" t="s">
        <v>79</v>
      </c>
      <c r="AS574" s="3" t="s">
        <v>79</v>
      </c>
      <c r="AT574" s="4">
        <v>27232788</v>
      </c>
      <c r="AU574" s="4">
        <v>27232788</v>
      </c>
      <c r="AV574" s="3">
        <v>100</v>
      </c>
      <c r="AW574" s="4">
        <v>673713454</v>
      </c>
      <c r="AX574" s="4">
        <v>553586160</v>
      </c>
      <c r="AY574" s="3">
        <v>82.17</v>
      </c>
      <c r="AZ574" s="4">
        <v>958876000</v>
      </c>
      <c r="BA574" s="4">
        <v>0</v>
      </c>
      <c r="BB574" s="3">
        <v>0</v>
      </c>
      <c r="BC574" s="4">
        <v>428500000</v>
      </c>
      <c r="BD574" s="4">
        <v>0</v>
      </c>
      <c r="BE574" s="3">
        <v>0</v>
      </c>
      <c r="BF574" s="4">
        <v>214250000</v>
      </c>
      <c r="BG574" s="4">
        <v>0</v>
      </c>
      <c r="BH574" s="3">
        <v>0</v>
      </c>
      <c r="BI574" s="4">
        <v>2302572242</v>
      </c>
      <c r="BJ574" s="4">
        <v>580818948</v>
      </c>
      <c r="BK574" s="3">
        <v>25.22</v>
      </c>
      <c r="BL574" t="s">
        <v>1132</v>
      </c>
      <c r="BM574" s="13">
        <f t="shared" si="97"/>
        <v>27.232787999999999</v>
      </c>
      <c r="BN574" s="13">
        <f t="shared" si="98"/>
        <v>27.232787999999999</v>
      </c>
      <c r="BO574" s="13">
        <f t="shared" si="99"/>
        <v>673.71345399999996</v>
      </c>
      <c r="BP574" s="13">
        <f t="shared" si="100"/>
        <v>553.58615999999995</v>
      </c>
      <c r="BQ574" s="13">
        <f t="shared" si="101"/>
        <v>958.87599999999998</v>
      </c>
      <c r="BR574" s="13">
        <f t="shared" si="102"/>
        <v>0</v>
      </c>
      <c r="BS574" s="13">
        <f t="shared" si="103"/>
        <v>428.5</v>
      </c>
      <c r="BT574" s="13">
        <f t="shared" si="104"/>
        <v>0</v>
      </c>
      <c r="BU574" s="13">
        <f t="shared" si="105"/>
        <v>214.25</v>
      </c>
      <c r="BV574" s="13">
        <f t="shared" si="106"/>
        <v>0</v>
      </c>
      <c r="BW574" s="13">
        <f t="shared" si="107"/>
        <v>2302.5722420000002</v>
      </c>
      <c r="BX574" s="13">
        <f t="shared" si="108"/>
        <v>580.81894799999998</v>
      </c>
    </row>
    <row r="575" spans="1:76" x14ac:dyDescent="0.25">
      <c r="A575">
        <v>16</v>
      </c>
      <c r="B575" t="s">
        <v>60</v>
      </c>
      <c r="C575" t="s">
        <v>61</v>
      </c>
      <c r="D575">
        <v>2021</v>
      </c>
      <c r="E575" t="s">
        <v>62</v>
      </c>
      <c r="F575" t="s">
        <v>63</v>
      </c>
      <c r="G575">
        <v>2</v>
      </c>
      <c r="H575" t="s">
        <v>64</v>
      </c>
      <c r="I575" t="s">
        <v>3669</v>
      </c>
      <c r="J575" t="s">
        <v>1071</v>
      </c>
      <c r="K575" t="s">
        <v>1072</v>
      </c>
      <c r="L575" t="s">
        <v>4106</v>
      </c>
      <c r="M575" t="s">
        <v>1073</v>
      </c>
      <c r="N575" s="1" t="s">
        <v>264</v>
      </c>
      <c r="O575" t="s">
        <v>265</v>
      </c>
      <c r="P575" s="1" t="s">
        <v>810</v>
      </c>
      <c r="Q575" t="s">
        <v>811</v>
      </c>
      <c r="R575" t="s">
        <v>3825</v>
      </c>
      <c r="S575" t="s">
        <v>1133</v>
      </c>
      <c r="T575">
        <v>12</v>
      </c>
      <c r="U575">
        <v>1</v>
      </c>
      <c r="V575" t="s">
        <v>1134</v>
      </c>
      <c r="W575">
        <v>3</v>
      </c>
      <c r="X575" t="s">
        <v>142</v>
      </c>
      <c r="Y575">
        <v>1</v>
      </c>
      <c r="Z575" t="s">
        <v>75</v>
      </c>
      <c r="AA575">
        <v>1</v>
      </c>
      <c r="AB575" s="3">
        <v>0.13</v>
      </c>
      <c r="AC575" s="3">
        <v>0.13</v>
      </c>
      <c r="AD575" s="3">
        <v>100</v>
      </c>
      <c r="AE575" s="3">
        <v>0.38</v>
      </c>
      <c r="AF575" s="3">
        <v>0.28000000000000003</v>
      </c>
      <c r="AG575" s="3">
        <v>73.680000000000007</v>
      </c>
      <c r="AH575" s="3">
        <v>0.63</v>
      </c>
      <c r="AI575" s="3">
        <v>0</v>
      </c>
      <c r="AJ575" s="3">
        <v>0</v>
      </c>
      <c r="AK575" s="3">
        <v>0.88</v>
      </c>
      <c r="AL575" s="3">
        <v>0</v>
      </c>
      <c r="AM575" s="3">
        <v>0</v>
      </c>
      <c r="AN575" s="3">
        <v>1</v>
      </c>
      <c r="AO575" s="3">
        <v>0</v>
      </c>
      <c r="AP575" s="3">
        <v>0</v>
      </c>
      <c r="AQ575" s="3" t="s">
        <v>79</v>
      </c>
      <c r="AR575" s="3" t="s">
        <v>79</v>
      </c>
      <c r="AS575" s="3" t="s">
        <v>79</v>
      </c>
      <c r="AT575" s="4">
        <v>32464399</v>
      </c>
      <c r="AU575" s="4">
        <v>32464398</v>
      </c>
      <c r="AV575" s="3">
        <v>100</v>
      </c>
      <c r="AW575" s="4">
        <v>285459133</v>
      </c>
      <c r="AX575" s="4">
        <v>278562932</v>
      </c>
      <c r="AY575" s="3">
        <v>97.58</v>
      </c>
      <c r="AZ575" s="4">
        <v>310834000</v>
      </c>
      <c r="BA575" s="4">
        <v>0</v>
      </c>
      <c r="BB575" s="3">
        <v>0</v>
      </c>
      <c r="BC575" s="4">
        <v>457637644</v>
      </c>
      <c r="BD575" s="4">
        <v>0</v>
      </c>
      <c r="BE575" s="3">
        <v>0</v>
      </c>
      <c r="BF575" s="4">
        <v>240259763</v>
      </c>
      <c r="BG575" s="4">
        <v>0</v>
      </c>
      <c r="BH575" s="3">
        <v>0</v>
      </c>
      <c r="BI575" s="4">
        <v>1326654939</v>
      </c>
      <c r="BJ575" s="4">
        <v>311027330</v>
      </c>
      <c r="BK575" s="3">
        <v>23.44</v>
      </c>
      <c r="BM575" s="13">
        <f t="shared" si="97"/>
        <v>32.464399</v>
      </c>
      <c r="BN575" s="13">
        <f t="shared" si="98"/>
        <v>32.464398000000003</v>
      </c>
      <c r="BO575" s="13">
        <f t="shared" si="99"/>
        <v>285.45913300000001</v>
      </c>
      <c r="BP575" s="13">
        <f t="shared" si="100"/>
        <v>278.56293199999999</v>
      </c>
      <c r="BQ575" s="13">
        <f t="shared" si="101"/>
        <v>310.834</v>
      </c>
      <c r="BR575" s="13">
        <f t="shared" si="102"/>
        <v>0</v>
      </c>
      <c r="BS575" s="13">
        <f t="shared" si="103"/>
        <v>457.63764400000002</v>
      </c>
      <c r="BT575" s="13">
        <f t="shared" si="104"/>
        <v>0</v>
      </c>
      <c r="BU575" s="13">
        <f t="shared" si="105"/>
        <v>240.25976299999999</v>
      </c>
      <c r="BV575" s="13">
        <f t="shared" si="106"/>
        <v>0</v>
      </c>
      <c r="BW575" s="13">
        <f t="shared" si="107"/>
        <v>1326.654939</v>
      </c>
      <c r="BX575" s="13">
        <f t="shared" si="108"/>
        <v>311.02733000000001</v>
      </c>
    </row>
    <row r="576" spans="1:76" x14ac:dyDescent="0.25">
      <c r="A576">
        <v>16</v>
      </c>
      <c r="B576" t="s">
        <v>60</v>
      </c>
      <c r="C576" t="s">
        <v>61</v>
      </c>
      <c r="D576">
        <v>2021</v>
      </c>
      <c r="E576" t="s">
        <v>62</v>
      </c>
      <c r="F576" t="s">
        <v>63</v>
      </c>
      <c r="G576">
        <v>2</v>
      </c>
      <c r="H576" t="s">
        <v>64</v>
      </c>
      <c r="I576" t="s">
        <v>3669</v>
      </c>
      <c r="J576" t="s">
        <v>1071</v>
      </c>
      <c r="K576" t="s">
        <v>1072</v>
      </c>
      <c r="L576" t="s">
        <v>4106</v>
      </c>
      <c r="M576" t="s">
        <v>1073</v>
      </c>
      <c r="N576" s="1" t="s">
        <v>264</v>
      </c>
      <c r="O576" t="s">
        <v>265</v>
      </c>
      <c r="P576" s="1" t="s">
        <v>810</v>
      </c>
      <c r="Q576" t="s">
        <v>811</v>
      </c>
      <c r="R576" t="s">
        <v>3825</v>
      </c>
      <c r="S576" t="s">
        <v>1133</v>
      </c>
      <c r="T576">
        <v>12</v>
      </c>
      <c r="U576">
        <v>2</v>
      </c>
      <c r="V576" t="s">
        <v>1135</v>
      </c>
      <c r="W576">
        <v>3</v>
      </c>
      <c r="X576" t="s">
        <v>142</v>
      </c>
      <c r="Y576">
        <v>1</v>
      </c>
      <c r="Z576" t="s">
        <v>75</v>
      </c>
      <c r="AA576">
        <v>1</v>
      </c>
      <c r="AB576" s="3">
        <v>1</v>
      </c>
      <c r="AC576" s="3">
        <v>1</v>
      </c>
      <c r="AD576" s="3">
        <v>100</v>
      </c>
      <c r="AE576" s="3">
        <v>3</v>
      </c>
      <c r="AF576" s="3">
        <v>3</v>
      </c>
      <c r="AG576" s="3">
        <v>100</v>
      </c>
      <c r="AH576" s="3">
        <v>6</v>
      </c>
      <c r="AI576" s="3">
        <v>0</v>
      </c>
      <c r="AJ576" s="3">
        <v>0</v>
      </c>
      <c r="AK576" s="3">
        <v>9</v>
      </c>
      <c r="AL576" s="3">
        <v>0</v>
      </c>
      <c r="AM576" s="3">
        <v>0</v>
      </c>
      <c r="AN576" s="3">
        <v>10</v>
      </c>
      <c r="AO576" s="3">
        <v>0</v>
      </c>
      <c r="AP576" s="3">
        <v>0</v>
      </c>
      <c r="AQ576" s="3" t="s">
        <v>79</v>
      </c>
      <c r="AR576" s="3" t="s">
        <v>79</v>
      </c>
      <c r="AS576" s="3" t="s">
        <v>79</v>
      </c>
      <c r="AT576" s="4">
        <v>101035837</v>
      </c>
      <c r="AU576" s="4">
        <v>81679794</v>
      </c>
      <c r="AV576" s="3">
        <v>80.84</v>
      </c>
      <c r="AW576" s="4">
        <v>635840867</v>
      </c>
      <c r="AX576" s="4">
        <v>517537028</v>
      </c>
      <c r="AY576" s="3">
        <v>81.39</v>
      </c>
      <c r="AZ576" s="4">
        <v>949166000</v>
      </c>
      <c r="BA576" s="4">
        <v>0</v>
      </c>
      <c r="BB576" s="3">
        <v>0</v>
      </c>
      <c r="BC576" s="4">
        <v>1064217101</v>
      </c>
      <c r="BD576" s="4">
        <v>0</v>
      </c>
      <c r="BE576" s="3">
        <v>0</v>
      </c>
      <c r="BF576" s="4">
        <v>1545359603</v>
      </c>
      <c r="BG576" s="4">
        <v>0</v>
      </c>
      <c r="BH576" s="3">
        <v>0</v>
      </c>
      <c r="BI576" s="4">
        <v>4295619408</v>
      </c>
      <c r="BJ576" s="4">
        <v>599216822</v>
      </c>
      <c r="BK576" s="3">
        <v>13.95</v>
      </c>
      <c r="BM576" s="13">
        <f t="shared" si="97"/>
        <v>101.035837</v>
      </c>
      <c r="BN576" s="13">
        <f t="shared" si="98"/>
        <v>81.679794000000001</v>
      </c>
      <c r="BO576" s="13">
        <f t="shared" si="99"/>
        <v>635.840867</v>
      </c>
      <c r="BP576" s="13">
        <f t="shared" si="100"/>
        <v>517.53702799999996</v>
      </c>
      <c r="BQ576" s="13">
        <f t="shared" si="101"/>
        <v>949.16600000000005</v>
      </c>
      <c r="BR576" s="13">
        <f t="shared" si="102"/>
        <v>0</v>
      </c>
      <c r="BS576" s="13">
        <f t="shared" si="103"/>
        <v>1064.217101</v>
      </c>
      <c r="BT576" s="13">
        <f t="shared" si="104"/>
        <v>0</v>
      </c>
      <c r="BU576" s="13">
        <f t="shared" si="105"/>
        <v>1545.3596030000001</v>
      </c>
      <c r="BV576" s="13">
        <f t="shared" si="106"/>
        <v>0</v>
      </c>
      <c r="BW576" s="13">
        <f t="shared" si="107"/>
        <v>4295.6194079999996</v>
      </c>
      <c r="BX576" s="13">
        <f t="shared" si="108"/>
        <v>599.21682199999998</v>
      </c>
    </row>
    <row r="577" spans="1:76" x14ac:dyDescent="0.25">
      <c r="A577">
        <v>16</v>
      </c>
      <c r="B577" t="s">
        <v>60</v>
      </c>
      <c r="C577" t="s">
        <v>61</v>
      </c>
      <c r="D577">
        <v>2021</v>
      </c>
      <c r="E577" t="s">
        <v>62</v>
      </c>
      <c r="F577" t="s">
        <v>63</v>
      </c>
      <c r="G577">
        <v>2</v>
      </c>
      <c r="H577" t="s">
        <v>64</v>
      </c>
      <c r="I577" t="s">
        <v>3669</v>
      </c>
      <c r="J577" t="s">
        <v>1071</v>
      </c>
      <c r="K577" t="s">
        <v>1072</v>
      </c>
      <c r="L577" t="s">
        <v>4106</v>
      </c>
      <c r="M577" t="s">
        <v>1073</v>
      </c>
      <c r="N577" s="1" t="s">
        <v>136</v>
      </c>
      <c r="O577" t="s">
        <v>137</v>
      </c>
      <c r="P577" s="1" t="s">
        <v>661</v>
      </c>
      <c r="Q577" t="s">
        <v>662</v>
      </c>
      <c r="R577" t="s">
        <v>3826</v>
      </c>
      <c r="S577" t="s">
        <v>1136</v>
      </c>
      <c r="T577">
        <v>19</v>
      </c>
      <c r="U577">
        <v>1</v>
      </c>
      <c r="V577" t="s">
        <v>1137</v>
      </c>
      <c r="W577">
        <v>2</v>
      </c>
      <c r="X577" t="s">
        <v>78</v>
      </c>
      <c r="Y577">
        <v>1</v>
      </c>
      <c r="Z577" t="s">
        <v>75</v>
      </c>
      <c r="AA577">
        <v>1</v>
      </c>
      <c r="AB577" s="3">
        <v>5</v>
      </c>
      <c r="AC577" s="3">
        <v>5</v>
      </c>
      <c r="AD577" s="3">
        <v>100</v>
      </c>
      <c r="AE577" s="3">
        <v>10</v>
      </c>
      <c r="AF577" s="3">
        <v>7.85</v>
      </c>
      <c r="AG577" s="3">
        <v>78.5</v>
      </c>
      <c r="AH577" s="3">
        <v>10</v>
      </c>
      <c r="AI577" s="3">
        <v>0</v>
      </c>
      <c r="AJ577" s="3">
        <v>0</v>
      </c>
      <c r="AK577" s="3">
        <v>10</v>
      </c>
      <c r="AL577" s="3">
        <v>0</v>
      </c>
      <c r="AM577" s="3">
        <v>0</v>
      </c>
      <c r="AN577" s="3">
        <v>10</v>
      </c>
      <c r="AO577" s="3">
        <v>0</v>
      </c>
      <c r="AP577" s="3">
        <v>0</v>
      </c>
      <c r="AQ577" s="3" t="s">
        <v>79</v>
      </c>
      <c r="AR577" s="3" t="s">
        <v>79</v>
      </c>
      <c r="AS577" s="3" t="s">
        <v>79</v>
      </c>
      <c r="AT577" s="4">
        <v>76235450</v>
      </c>
      <c r="AU577" s="4">
        <v>45959697</v>
      </c>
      <c r="AV577" s="3">
        <v>60.28</v>
      </c>
      <c r="AW577" s="4">
        <v>234498910</v>
      </c>
      <c r="AX577" s="4">
        <v>225728725</v>
      </c>
      <c r="AY577" s="3">
        <v>96.26</v>
      </c>
      <c r="AZ577" s="4">
        <v>304095000</v>
      </c>
      <c r="BA577" s="4">
        <v>0</v>
      </c>
      <c r="BB577" s="3">
        <v>0</v>
      </c>
      <c r="BC577" s="4">
        <v>301996602</v>
      </c>
      <c r="BD577" s="4">
        <v>0</v>
      </c>
      <c r="BE577" s="3">
        <v>0</v>
      </c>
      <c r="BF577" s="4">
        <v>179420577</v>
      </c>
      <c r="BG577" s="4">
        <v>0</v>
      </c>
      <c r="BH577" s="3">
        <v>0</v>
      </c>
      <c r="BI577" s="4">
        <v>1096246539</v>
      </c>
      <c r="BJ577" s="4">
        <v>271688422</v>
      </c>
      <c r="BK577" s="3">
        <v>24.78</v>
      </c>
      <c r="BL577" t="s">
        <v>1138</v>
      </c>
      <c r="BM577" s="13">
        <f t="shared" si="97"/>
        <v>76.23545</v>
      </c>
      <c r="BN577" s="13">
        <f t="shared" si="98"/>
        <v>45.959696999999998</v>
      </c>
      <c r="BO577" s="13">
        <f t="shared" si="99"/>
        <v>234.49891</v>
      </c>
      <c r="BP577" s="13">
        <f t="shared" si="100"/>
        <v>225.728725</v>
      </c>
      <c r="BQ577" s="13">
        <f t="shared" si="101"/>
        <v>304.09500000000003</v>
      </c>
      <c r="BR577" s="13">
        <f t="shared" si="102"/>
        <v>0</v>
      </c>
      <c r="BS577" s="13">
        <f t="shared" si="103"/>
        <v>301.996602</v>
      </c>
      <c r="BT577" s="13">
        <f t="shared" si="104"/>
        <v>0</v>
      </c>
      <c r="BU577" s="13">
        <f t="shared" si="105"/>
        <v>179.42057700000001</v>
      </c>
      <c r="BV577" s="13">
        <f t="shared" si="106"/>
        <v>0</v>
      </c>
      <c r="BW577" s="13">
        <f t="shared" si="107"/>
        <v>1096.246539</v>
      </c>
      <c r="BX577" s="13">
        <f t="shared" si="108"/>
        <v>271.688422</v>
      </c>
    </row>
    <row r="578" spans="1:76" x14ac:dyDescent="0.25">
      <c r="A578">
        <v>16</v>
      </c>
      <c r="B578" t="s">
        <v>60</v>
      </c>
      <c r="C578" t="s">
        <v>61</v>
      </c>
      <c r="D578">
        <v>2021</v>
      </c>
      <c r="E578" t="s">
        <v>62</v>
      </c>
      <c r="F578" t="s">
        <v>63</v>
      </c>
      <c r="G578">
        <v>2</v>
      </c>
      <c r="H578" t="s">
        <v>64</v>
      </c>
      <c r="I578" t="s">
        <v>3669</v>
      </c>
      <c r="J578" t="s">
        <v>1071</v>
      </c>
      <c r="K578" t="s">
        <v>1072</v>
      </c>
      <c r="L578" t="s">
        <v>4106</v>
      </c>
      <c r="M578" t="s">
        <v>1073</v>
      </c>
      <c r="N578" s="1" t="s">
        <v>136</v>
      </c>
      <c r="O578" t="s">
        <v>137</v>
      </c>
      <c r="P578" s="1" t="s">
        <v>661</v>
      </c>
      <c r="Q578" t="s">
        <v>662</v>
      </c>
      <c r="R578" t="s">
        <v>3826</v>
      </c>
      <c r="S578" t="s">
        <v>1136</v>
      </c>
      <c r="T578">
        <v>19</v>
      </c>
      <c r="U578">
        <v>2</v>
      </c>
      <c r="V578" t="s">
        <v>1139</v>
      </c>
      <c r="W578">
        <v>1</v>
      </c>
      <c r="X578" t="s">
        <v>74</v>
      </c>
      <c r="Y578">
        <v>1</v>
      </c>
      <c r="Z578" t="s">
        <v>75</v>
      </c>
      <c r="AA578">
        <v>1</v>
      </c>
      <c r="AB578" s="3">
        <v>20</v>
      </c>
      <c r="AC578" s="3">
        <v>27</v>
      </c>
      <c r="AD578" s="3">
        <v>135</v>
      </c>
      <c r="AE578" s="3">
        <v>50</v>
      </c>
      <c r="AF578" s="3">
        <v>25</v>
      </c>
      <c r="AG578" s="3">
        <v>50</v>
      </c>
      <c r="AH578" s="3">
        <v>50</v>
      </c>
      <c r="AI578" s="3">
        <v>0</v>
      </c>
      <c r="AJ578" s="3">
        <v>0</v>
      </c>
      <c r="AK578" s="3">
        <v>70</v>
      </c>
      <c r="AL578" s="3">
        <v>0</v>
      </c>
      <c r="AM578" s="3">
        <v>0</v>
      </c>
      <c r="AN578" s="3">
        <v>10</v>
      </c>
      <c r="AO578" s="3">
        <v>0</v>
      </c>
      <c r="AP578" s="3">
        <v>0</v>
      </c>
      <c r="AQ578" s="3">
        <v>200</v>
      </c>
      <c r="AR578" s="3">
        <v>52</v>
      </c>
      <c r="AS578" s="3">
        <v>26</v>
      </c>
      <c r="AT578" s="4">
        <v>578907595</v>
      </c>
      <c r="AU578" s="4">
        <v>557291342</v>
      </c>
      <c r="AV578" s="3">
        <v>96.27</v>
      </c>
      <c r="AW578" s="4">
        <v>368501090</v>
      </c>
      <c r="AX578" s="4">
        <v>234756375</v>
      </c>
      <c r="AY578" s="3">
        <v>63.71</v>
      </c>
      <c r="AZ578" s="4">
        <v>345905000</v>
      </c>
      <c r="BA578" s="4">
        <v>0</v>
      </c>
      <c r="BB578" s="3">
        <v>0</v>
      </c>
      <c r="BC578" s="4">
        <v>376996602</v>
      </c>
      <c r="BD578" s="4">
        <v>0</v>
      </c>
      <c r="BE578" s="3">
        <v>0</v>
      </c>
      <c r="BF578" s="4">
        <v>405025804</v>
      </c>
      <c r="BG578" s="4">
        <v>0</v>
      </c>
      <c r="BH578" s="3">
        <v>0</v>
      </c>
      <c r="BI578" s="4">
        <v>2075336091</v>
      </c>
      <c r="BJ578" s="4">
        <v>792047717</v>
      </c>
      <c r="BK578" s="3">
        <v>38.159999999999997</v>
      </c>
      <c r="BL578" t="s">
        <v>1140</v>
      </c>
      <c r="BM578" s="13">
        <f t="shared" si="97"/>
        <v>578.90759500000001</v>
      </c>
      <c r="BN578" s="13">
        <f t="shared" si="98"/>
        <v>557.29134199999999</v>
      </c>
      <c r="BO578" s="13">
        <f t="shared" si="99"/>
        <v>368.50108999999998</v>
      </c>
      <c r="BP578" s="13">
        <f t="shared" si="100"/>
        <v>234.75637499999999</v>
      </c>
      <c r="BQ578" s="13">
        <f t="shared" si="101"/>
        <v>345.90499999999997</v>
      </c>
      <c r="BR578" s="13">
        <f t="shared" si="102"/>
        <v>0</v>
      </c>
      <c r="BS578" s="13">
        <f t="shared" si="103"/>
        <v>376.996602</v>
      </c>
      <c r="BT578" s="13">
        <f t="shared" si="104"/>
        <v>0</v>
      </c>
      <c r="BU578" s="13">
        <f t="shared" si="105"/>
        <v>405.02580399999999</v>
      </c>
      <c r="BV578" s="13">
        <f t="shared" si="106"/>
        <v>0</v>
      </c>
      <c r="BW578" s="13">
        <f t="shared" si="107"/>
        <v>2075.3360910000001</v>
      </c>
      <c r="BX578" s="13">
        <f t="shared" si="108"/>
        <v>792.04771699999992</v>
      </c>
    </row>
    <row r="579" spans="1:76" x14ac:dyDescent="0.25">
      <c r="A579">
        <v>16</v>
      </c>
      <c r="B579" t="s">
        <v>60</v>
      </c>
      <c r="C579" t="s">
        <v>61</v>
      </c>
      <c r="D579">
        <v>2021</v>
      </c>
      <c r="E579" t="s">
        <v>62</v>
      </c>
      <c r="F579" t="s">
        <v>63</v>
      </c>
      <c r="G579">
        <v>2</v>
      </c>
      <c r="H579" t="s">
        <v>64</v>
      </c>
      <c r="I579" t="s">
        <v>3669</v>
      </c>
      <c r="J579" t="s">
        <v>1071</v>
      </c>
      <c r="K579" t="s">
        <v>1072</v>
      </c>
      <c r="L579" t="s">
        <v>4106</v>
      </c>
      <c r="M579" t="s">
        <v>1073</v>
      </c>
      <c r="N579" s="1" t="s">
        <v>68</v>
      </c>
      <c r="O579" t="s">
        <v>69</v>
      </c>
      <c r="P579" s="1" t="s">
        <v>1141</v>
      </c>
      <c r="Q579" t="s">
        <v>1142</v>
      </c>
      <c r="R579" t="s">
        <v>3827</v>
      </c>
      <c r="S579" t="s">
        <v>1143</v>
      </c>
      <c r="T579">
        <v>17</v>
      </c>
      <c r="U579">
        <v>1</v>
      </c>
      <c r="V579" t="s">
        <v>1144</v>
      </c>
      <c r="W579">
        <v>2</v>
      </c>
      <c r="X579" t="s">
        <v>78</v>
      </c>
      <c r="Y579">
        <v>1</v>
      </c>
      <c r="Z579" t="s">
        <v>75</v>
      </c>
      <c r="AA579">
        <v>1</v>
      </c>
      <c r="AB579" s="3">
        <v>1</v>
      </c>
      <c r="AC579" s="3">
        <v>1</v>
      </c>
      <c r="AD579" s="3">
        <v>100</v>
      </c>
      <c r="AE579" s="3">
        <v>1</v>
      </c>
      <c r="AF579" s="3">
        <v>0.7</v>
      </c>
      <c r="AG579" s="3">
        <v>70</v>
      </c>
      <c r="AH579" s="3">
        <v>1</v>
      </c>
      <c r="AI579" s="3">
        <v>0</v>
      </c>
      <c r="AJ579" s="3">
        <v>0</v>
      </c>
      <c r="AK579" s="3">
        <v>1</v>
      </c>
      <c r="AL579" s="3">
        <v>0</v>
      </c>
      <c r="AM579" s="3">
        <v>0</v>
      </c>
      <c r="AN579" s="3">
        <v>1</v>
      </c>
      <c r="AO579" s="3">
        <v>0</v>
      </c>
      <c r="AP579" s="3">
        <v>0</v>
      </c>
      <c r="AQ579" s="3" t="s">
        <v>79</v>
      </c>
      <c r="AR579" s="3" t="s">
        <v>79</v>
      </c>
      <c r="AS579" s="3" t="s">
        <v>79</v>
      </c>
      <c r="AT579" s="4">
        <v>4000000</v>
      </c>
      <c r="AU579" s="4">
        <v>4000000</v>
      </c>
      <c r="AV579" s="3">
        <v>100</v>
      </c>
      <c r="AW579" s="4">
        <v>42750000</v>
      </c>
      <c r="AX579" s="4">
        <v>36272877</v>
      </c>
      <c r="AY579" s="3">
        <v>84.84</v>
      </c>
      <c r="AZ579" s="4">
        <v>56042000</v>
      </c>
      <c r="BA579" s="4">
        <v>0</v>
      </c>
      <c r="BB579" s="3">
        <v>0</v>
      </c>
      <c r="BC579" s="4">
        <v>2800000000</v>
      </c>
      <c r="BD579" s="4">
        <v>0</v>
      </c>
      <c r="BE579" s="3">
        <v>0</v>
      </c>
      <c r="BF579" s="4">
        <v>2295000000</v>
      </c>
      <c r="BG579" s="4">
        <v>0</v>
      </c>
      <c r="BH579" s="3">
        <v>0</v>
      </c>
      <c r="BI579" s="4">
        <v>5197792000</v>
      </c>
      <c r="BJ579" s="4">
        <v>40272877</v>
      </c>
      <c r="BK579" s="3">
        <v>0.77</v>
      </c>
      <c r="BL579" t="s">
        <v>1145</v>
      </c>
      <c r="BM579" s="13">
        <f t="shared" ref="BM579:BM642" si="109">AT579 / 1000000</f>
        <v>4</v>
      </c>
      <c r="BN579" s="13">
        <f t="shared" ref="BN579:BN642" si="110">AU579 / 1000000</f>
        <v>4</v>
      </c>
      <c r="BO579" s="13">
        <f t="shared" ref="BO579:BO642" si="111">AW579 / 1000000</f>
        <v>42.75</v>
      </c>
      <c r="BP579" s="13">
        <f t="shared" ref="BP579:BP642" si="112">AX579 / 1000000</f>
        <v>36.272877000000001</v>
      </c>
      <c r="BQ579" s="13">
        <f t="shared" ref="BQ579:BQ642" si="113">AZ579 / 1000000</f>
        <v>56.042000000000002</v>
      </c>
      <c r="BR579" s="13">
        <f t="shared" ref="BR579:BR642" si="114">BA579 / 1000000</f>
        <v>0</v>
      </c>
      <c r="BS579" s="13">
        <f t="shared" ref="BS579:BS642" si="115">BC579 / 1000000</f>
        <v>2800</v>
      </c>
      <c r="BT579" s="13">
        <f t="shared" ref="BT579:BT642" si="116">BD579 / 1000000</f>
        <v>0</v>
      </c>
      <c r="BU579" s="13">
        <f t="shared" ref="BU579:BU642" si="117">BF579 / 1000000</f>
        <v>2295</v>
      </c>
      <c r="BV579" s="13">
        <f t="shared" ref="BV579:BV642" si="118">BG579 / 1000000</f>
        <v>0</v>
      </c>
      <c r="BW579" s="13">
        <f t="shared" ref="BW579:BW642" si="119">BM579+BO579+BQ579+BS579+BU579</f>
        <v>5197.7919999999995</v>
      </c>
      <c r="BX579" s="13">
        <f t="shared" ref="BX579:BX642" si="120">BN579+BP579+BR579+BT579+BV579</f>
        <v>40.272877000000001</v>
      </c>
    </row>
    <row r="580" spans="1:76" x14ac:dyDescent="0.25">
      <c r="A580">
        <v>16</v>
      </c>
      <c r="B580" t="s">
        <v>60</v>
      </c>
      <c r="C580" t="s">
        <v>61</v>
      </c>
      <c r="D580">
        <v>2021</v>
      </c>
      <c r="E580" t="s">
        <v>62</v>
      </c>
      <c r="F580" t="s">
        <v>63</v>
      </c>
      <c r="G580">
        <v>2</v>
      </c>
      <c r="H580" t="s">
        <v>64</v>
      </c>
      <c r="I580" t="s">
        <v>3669</v>
      </c>
      <c r="J580" t="s">
        <v>1071</v>
      </c>
      <c r="K580" t="s">
        <v>1072</v>
      </c>
      <c r="L580" t="s">
        <v>4106</v>
      </c>
      <c r="M580" t="s">
        <v>1073</v>
      </c>
      <c r="N580" s="1" t="s">
        <v>68</v>
      </c>
      <c r="O580" t="s">
        <v>69</v>
      </c>
      <c r="P580" s="1" t="s">
        <v>1141</v>
      </c>
      <c r="Q580" t="s">
        <v>1142</v>
      </c>
      <c r="R580" t="s">
        <v>3827</v>
      </c>
      <c r="S580" t="s">
        <v>1143</v>
      </c>
      <c r="T580">
        <v>17</v>
      </c>
      <c r="U580">
        <v>2</v>
      </c>
      <c r="V580" t="s">
        <v>1146</v>
      </c>
      <c r="W580">
        <v>1</v>
      </c>
      <c r="X580" t="s">
        <v>74</v>
      </c>
      <c r="Y580">
        <v>1</v>
      </c>
      <c r="Z580" t="s">
        <v>75</v>
      </c>
      <c r="AA580">
        <v>1</v>
      </c>
      <c r="AB580" s="3">
        <v>3</v>
      </c>
      <c r="AC580" s="3">
        <v>3</v>
      </c>
      <c r="AD580" s="3">
        <v>100</v>
      </c>
      <c r="AE580" s="3">
        <v>4</v>
      </c>
      <c r="AF580" s="3">
        <v>3</v>
      </c>
      <c r="AG580" s="3">
        <v>75</v>
      </c>
      <c r="AH580" s="3">
        <v>3</v>
      </c>
      <c r="AI580" s="3">
        <v>0</v>
      </c>
      <c r="AJ580" s="3">
        <v>0</v>
      </c>
      <c r="AK580" s="3">
        <v>2</v>
      </c>
      <c r="AL580" s="3">
        <v>0</v>
      </c>
      <c r="AM580" s="3">
        <v>0</v>
      </c>
      <c r="AN580" s="3">
        <v>1</v>
      </c>
      <c r="AO580" s="3">
        <v>0</v>
      </c>
      <c r="AP580" s="3">
        <v>0</v>
      </c>
      <c r="AQ580" s="3">
        <v>13</v>
      </c>
      <c r="AR580" s="3">
        <v>6</v>
      </c>
      <c r="AS580" s="3">
        <v>46.15</v>
      </c>
      <c r="AT580" s="4">
        <v>2302944674</v>
      </c>
      <c r="AU580" s="4">
        <v>2212475536</v>
      </c>
      <c r="AV580" s="3">
        <v>96.07</v>
      </c>
      <c r="AW580" s="4">
        <v>7171417625</v>
      </c>
      <c r="AX580" s="4">
        <v>5776398983</v>
      </c>
      <c r="AY580" s="3">
        <v>80.55</v>
      </c>
      <c r="AZ580" s="4">
        <v>7875804000</v>
      </c>
      <c r="BA580" s="4">
        <v>0</v>
      </c>
      <c r="BB580" s="3">
        <v>0</v>
      </c>
      <c r="BC580" s="4">
        <v>9552638175</v>
      </c>
      <c r="BD580" s="4">
        <v>0</v>
      </c>
      <c r="BE580" s="3">
        <v>0</v>
      </c>
      <c r="BF580" s="4">
        <v>10243437007</v>
      </c>
      <c r="BG580" s="4">
        <v>0</v>
      </c>
      <c r="BH580" s="3">
        <v>0</v>
      </c>
      <c r="BI580" s="4">
        <v>37146241481</v>
      </c>
      <c r="BJ580" s="4">
        <v>7988874519</v>
      </c>
      <c r="BK580" s="3">
        <v>21.51</v>
      </c>
      <c r="BL580" t="s">
        <v>1147</v>
      </c>
      <c r="BM580" s="13">
        <f t="shared" si="109"/>
        <v>2302.9446739999998</v>
      </c>
      <c r="BN580" s="13">
        <f t="shared" si="110"/>
        <v>2212.4755359999999</v>
      </c>
      <c r="BO580" s="13">
        <f t="shared" si="111"/>
        <v>7171.417625</v>
      </c>
      <c r="BP580" s="13">
        <f t="shared" si="112"/>
        <v>5776.398983</v>
      </c>
      <c r="BQ580" s="13">
        <f t="shared" si="113"/>
        <v>7875.8040000000001</v>
      </c>
      <c r="BR580" s="13">
        <f t="shared" si="114"/>
        <v>0</v>
      </c>
      <c r="BS580" s="13">
        <f t="shared" si="115"/>
        <v>9552.638175</v>
      </c>
      <c r="BT580" s="13">
        <f t="shared" si="116"/>
        <v>0</v>
      </c>
      <c r="BU580" s="13">
        <f t="shared" si="117"/>
        <v>10243.437007</v>
      </c>
      <c r="BV580" s="13">
        <f t="shared" si="118"/>
        <v>0</v>
      </c>
      <c r="BW580" s="13">
        <f t="shared" si="119"/>
        <v>37146.241481000005</v>
      </c>
      <c r="BX580" s="13">
        <f t="shared" si="120"/>
        <v>7988.874519</v>
      </c>
    </row>
    <row r="581" spans="1:76" x14ac:dyDescent="0.25">
      <c r="A581">
        <v>16</v>
      </c>
      <c r="B581" t="s">
        <v>60</v>
      </c>
      <c r="C581" t="s">
        <v>61</v>
      </c>
      <c r="D581">
        <v>2021</v>
      </c>
      <c r="E581" t="s">
        <v>62</v>
      </c>
      <c r="F581" t="s">
        <v>63</v>
      </c>
      <c r="G581">
        <v>2</v>
      </c>
      <c r="H581" t="s">
        <v>64</v>
      </c>
      <c r="I581" t="s">
        <v>3669</v>
      </c>
      <c r="J581" t="s">
        <v>1071</v>
      </c>
      <c r="K581" t="s">
        <v>1072</v>
      </c>
      <c r="L581" t="s">
        <v>4106</v>
      </c>
      <c r="M581" t="s">
        <v>1073</v>
      </c>
      <c r="N581" s="1" t="s">
        <v>68</v>
      </c>
      <c r="O581" t="s">
        <v>69</v>
      </c>
      <c r="P581" s="1" t="s">
        <v>1141</v>
      </c>
      <c r="Q581" t="s">
        <v>1142</v>
      </c>
      <c r="R581" t="s">
        <v>3827</v>
      </c>
      <c r="S581" t="s">
        <v>1143</v>
      </c>
      <c r="T581">
        <v>17</v>
      </c>
      <c r="U581">
        <v>3</v>
      </c>
      <c r="V581" t="s">
        <v>1148</v>
      </c>
      <c r="W581">
        <v>2</v>
      </c>
      <c r="X581" t="s">
        <v>78</v>
      </c>
      <c r="Y581">
        <v>1</v>
      </c>
      <c r="Z581" t="s">
        <v>75</v>
      </c>
      <c r="AA581">
        <v>1</v>
      </c>
      <c r="AB581" s="3">
        <v>1</v>
      </c>
      <c r="AC581" s="3">
        <v>1</v>
      </c>
      <c r="AD581" s="3">
        <v>100</v>
      </c>
      <c r="AE581" s="3">
        <v>1</v>
      </c>
      <c r="AF581" s="3">
        <v>0.7</v>
      </c>
      <c r="AG581" s="3">
        <v>70</v>
      </c>
      <c r="AH581" s="3">
        <v>1</v>
      </c>
      <c r="AI581" s="3">
        <v>0</v>
      </c>
      <c r="AJ581" s="3">
        <v>0</v>
      </c>
      <c r="AK581" s="3">
        <v>1</v>
      </c>
      <c r="AL581" s="3">
        <v>0</v>
      </c>
      <c r="AM581" s="3">
        <v>0</v>
      </c>
      <c r="AN581" s="3">
        <v>1</v>
      </c>
      <c r="AO581" s="3">
        <v>0</v>
      </c>
      <c r="AP581" s="3">
        <v>0</v>
      </c>
      <c r="AQ581" s="3" t="s">
        <v>79</v>
      </c>
      <c r="AR581" s="3" t="s">
        <v>79</v>
      </c>
      <c r="AS581" s="3" t="s">
        <v>79</v>
      </c>
      <c r="AT581" s="4">
        <v>891047667</v>
      </c>
      <c r="AU581" s="4">
        <v>805531993</v>
      </c>
      <c r="AV581" s="3">
        <v>90.4</v>
      </c>
      <c r="AW581" s="4">
        <v>1983496375</v>
      </c>
      <c r="AX581" s="4">
        <v>1931593427</v>
      </c>
      <c r="AY581" s="3">
        <v>97.38</v>
      </c>
      <c r="AZ581" s="4">
        <v>2388154000</v>
      </c>
      <c r="BA581" s="4">
        <v>0</v>
      </c>
      <c r="BB581" s="3">
        <v>0</v>
      </c>
      <c r="BC581" s="4">
        <v>1750000000</v>
      </c>
      <c r="BD581" s="4">
        <v>0</v>
      </c>
      <c r="BE581" s="3">
        <v>0</v>
      </c>
      <c r="BF581" s="4">
        <v>648000000</v>
      </c>
      <c r="BG581" s="4">
        <v>0</v>
      </c>
      <c r="BH581" s="3">
        <v>0</v>
      </c>
      <c r="BI581" s="4">
        <v>7660698042</v>
      </c>
      <c r="BJ581" s="4">
        <v>2737125420</v>
      </c>
      <c r="BK581" s="3">
        <v>35.729999999999997</v>
      </c>
      <c r="BL581" t="s">
        <v>1149</v>
      </c>
      <c r="BM581" s="13">
        <f t="shared" si="109"/>
        <v>891.04766700000005</v>
      </c>
      <c r="BN581" s="13">
        <f t="shared" si="110"/>
        <v>805.53199300000006</v>
      </c>
      <c r="BO581" s="13">
        <f t="shared" si="111"/>
        <v>1983.4963749999999</v>
      </c>
      <c r="BP581" s="13">
        <f t="shared" si="112"/>
        <v>1931.593427</v>
      </c>
      <c r="BQ581" s="13">
        <f t="shared" si="113"/>
        <v>2388.154</v>
      </c>
      <c r="BR581" s="13">
        <f t="shared" si="114"/>
        <v>0</v>
      </c>
      <c r="BS581" s="13">
        <f t="shared" si="115"/>
        <v>1750</v>
      </c>
      <c r="BT581" s="13">
        <f t="shared" si="116"/>
        <v>0</v>
      </c>
      <c r="BU581" s="13">
        <f t="shared" si="117"/>
        <v>648</v>
      </c>
      <c r="BV581" s="13">
        <f t="shared" si="118"/>
        <v>0</v>
      </c>
      <c r="BW581" s="13">
        <f t="shared" si="119"/>
        <v>7660.698042</v>
      </c>
      <c r="BX581" s="13">
        <f t="shared" si="120"/>
        <v>2737.1254200000003</v>
      </c>
    </row>
    <row r="582" spans="1:76" x14ac:dyDescent="0.25">
      <c r="A582">
        <v>16</v>
      </c>
      <c r="B582" t="s">
        <v>60</v>
      </c>
      <c r="C582" t="s">
        <v>61</v>
      </c>
      <c r="D582">
        <v>2021</v>
      </c>
      <c r="E582" t="s">
        <v>62</v>
      </c>
      <c r="F582" t="s">
        <v>63</v>
      </c>
      <c r="G582">
        <v>2</v>
      </c>
      <c r="H582" t="s">
        <v>64</v>
      </c>
      <c r="I582" t="s">
        <v>3669</v>
      </c>
      <c r="J582" t="s">
        <v>1071</v>
      </c>
      <c r="K582" t="s">
        <v>1072</v>
      </c>
      <c r="L582" t="s">
        <v>4106</v>
      </c>
      <c r="M582" t="s">
        <v>1073</v>
      </c>
      <c r="N582" s="1" t="s">
        <v>68</v>
      </c>
      <c r="O582" t="s">
        <v>69</v>
      </c>
      <c r="P582" s="1" t="s">
        <v>70</v>
      </c>
      <c r="Q582" t="s">
        <v>71</v>
      </c>
      <c r="R582" t="s">
        <v>3828</v>
      </c>
      <c r="S582" t="s">
        <v>1150</v>
      </c>
      <c r="T582">
        <v>19</v>
      </c>
      <c r="U582">
        <v>1</v>
      </c>
      <c r="V582" t="s">
        <v>1151</v>
      </c>
      <c r="W582">
        <v>1</v>
      </c>
      <c r="X582" t="s">
        <v>74</v>
      </c>
      <c r="Y582">
        <v>1</v>
      </c>
      <c r="Z582" t="s">
        <v>75</v>
      </c>
      <c r="AA582">
        <v>1</v>
      </c>
      <c r="AB582" s="3">
        <v>1</v>
      </c>
      <c r="AC582" s="3">
        <v>1</v>
      </c>
      <c r="AD582" s="3">
        <v>100</v>
      </c>
      <c r="AE582" s="3">
        <v>1</v>
      </c>
      <c r="AF582" s="3">
        <v>0.7</v>
      </c>
      <c r="AG582" s="3">
        <v>70</v>
      </c>
      <c r="AH582" s="3">
        <v>15</v>
      </c>
      <c r="AI582" s="3">
        <v>0</v>
      </c>
      <c r="AJ582" s="3">
        <v>0</v>
      </c>
      <c r="AK582" s="3">
        <v>3</v>
      </c>
      <c r="AL582" s="3">
        <v>0</v>
      </c>
      <c r="AM582" s="3">
        <v>0</v>
      </c>
      <c r="AN582" s="3">
        <v>50</v>
      </c>
      <c r="AO582" s="3">
        <v>0</v>
      </c>
      <c r="AP582" s="3">
        <v>0</v>
      </c>
      <c r="AQ582" s="3">
        <v>70</v>
      </c>
      <c r="AR582" s="3">
        <v>1.7</v>
      </c>
      <c r="AS582" s="3">
        <v>2.4300000000000002</v>
      </c>
      <c r="AT582" s="4">
        <v>859483468</v>
      </c>
      <c r="AU582" s="4">
        <v>854036339</v>
      </c>
      <c r="AV582" s="3">
        <v>99.37</v>
      </c>
      <c r="AW582" s="4">
        <v>1926974</v>
      </c>
      <c r="AX582" s="4">
        <v>0</v>
      </c>
      <c r="AY582" s="3">
        <v>0</v>
      </c>
      <c r="AZ582" s="4">
        <v>1820000000</v>
      </c>
      <c r="BA582" s="4">
        <v>0</v>
      </c>
      <c r="BB582" s="3">
        <v>0</v>
      </c>
      <c r="BC582" s="4">
        <v>666752098</v>
      </c>
      <c r="BD582" s="4">
        <v>0</v>
      </c>
      <c r="BE582" s="3">
        <v>0</v>
      </c>
      <c r="BF582" s="4">
        <v>2966591492</v>
      </c>
      <c r="BG582" s="4">
        <v>0</v>
      </c>
      <c r="BH582" s="3">
        <v>0</v>
      </c>
      <c r="BI582" s="4">
        <v>6314754032</v>
      </c>
      <c r="BJ582" s="4">
        <v>854036339</v>
      </c>
      <c r="BK582" s="3">
        <v>13.52</v>
      </c>
      <c r="BM582" s="13">
        <f t="shared" si="109"/>
        <v>859.48346800000002</v>
      </c>
      <c r="BN582" s="13">
        <f t="shared" si="110"/>
        <v>854.036339</v>
      </c>
      <c r="BO582" s="13">
        <f t="shared" si="111"/>
        <v>1.926974</v>
      </c>
      <c r="BP582" s="13">
        <f t="shared" si="112"/>
        <v>0</v>
      </c>
      <c r="BQ582" s="13">
        <f t="shared" si="113"/>
        <v>1820</v>
      </c>
      <c r="BR582" s="13">
        <f t="shared" si="114"/>
        <v>0</v>
      </c>
      <c r="BS582" s="13">
        <f t="shared" si="115"/>
        <v>666.75209800000005</v>
      </c>
      <c r="BT582" s="13">
        <f t="shared" si="116"/>
        <v>0</v>
      </c>
      <c r="BU582" s="13">
        <f t="shared" si="117"/>
        <v>2966.591492</v>
      </c>
      <c r="BV582" s="13">
        <f t="shared" si="118"/>
        <v>0</v>
      </c>
      <c r="BW582" s="13">
        <f t="shared" si="119"/>
        <v>6314.7540319999998</v>
      </c>
      <c r="BX582" s="13">
        <f t="shared" si="120"/>
        <v>854.036339</v>
      </c>
    </row>
    <row r="583" spans="1:76" x14ac:dyDescent="0.25">
      <c r="A583">
        <v>16</v>
      </c>
      <c r="B583" t="s">
        <v>60</v>
      </c>
      <c r="C583" t="s">
        <v>61</v>
      </c>
      <c r="D583">
        <v>2021</v>
      </c>
      <c r="E583" t="s">
        <v>62</v>
      </c>
      <c r="F583" t="s">
        <v>63</v>
      </c>
      <c r="G583">
        <v>2</v>
      </c>
      <c r="H583" t="s">
        <v>64</v>
      </c>
      <c r="I583" t="s">
        <v>3669</v>
      </c>
      <c r="J583" t="s">
        <v>1071</v>
      </c>
      <c r="K583" t="s">
        <v>1072</v>
      </c>
      <c r="L583" t="s">
        <v>4106</v>
      </c>
      <c r="M583" t="s">
        <v>1073</v>
      </c>
      <c r="N583" s="1" t="s">
        <v>68</v>
      </c>
      <c r="O583" t="s">
        <v>69</v>
      </c>
      <c r="P583" s="1" t="s">
        <v>70</v>
      </c>
      <c r="Q583" t="s">
        <v>71</v>
      </c>
      <c r="R583" t="s">
        <v>3828</v>
      </c>
      <c r="S583" t="s">
        <v>1150</v>
      </c>
      <c r="T583">
        <v>19</v>
      </c>
      <c r="U583">
        <v>2</v>
      </c>
      <c r="V583" t="s">
        <v>1152</v>
      </c>
      <c r="W583">
        <v>1</v>
      </c>
      <c r="X583" t="s">
        <v>74</v>
      </c>
      <c r="Y583">
        <v>1</v>
      </c>
      <c r="Z583" t="s">
        <v>75</v>
      </c>
      <c r="AA583">
        <v>1</v>
      </c>
      <c r="AB583" s="3">
        <v>0.2</v>
      </c>
      <c r="AC583" s="3">
        <v>0.2</v>
      </c>
      <c r="AD583" s="3">
        <v>100</v>
      </c>
      <c r="AE583" s="3">
        <v>0.2</v>
      </c>
      <c r="AF583" s="3">
        <v>0.16</v>
      </c>
      <c r="AG583" s="3">
        <v>80</v>
      </c>
      <c r="AH583" s="3">
        <v>0.2</v>
      </c>
      <c r="AI583" s="3">
        <v>0</v>
      </c>
      <c r="AJ583" s="3">
        <v>0</v>
      </c>
      <c r="AK583" s="3">
        <v>0.2</v>
      </c>
      <c r="AL583" s="3">
        <v>0</v>
      </c>
      <c r="AM583" s="3">
        <v>0</v>
      </c>
      <c r="AN583" s="3">
        <v>0.2</v>
      </c>
      <c r="AO583" s="3">
        <v>0</v>
      </c>
      <c r="AP583" s="3">
        <v>0</v>
      </c>
      <c r="AQ583" s="3">
        <v>1</v>
      </c>
      <c r="AR583" s="3">
        <v>0.36</v>
      </c>
      <c r="AS583" s="3">
        <v>36</v>
      </c>
      <c r="AT583" s="4">
        <v>33801170</v>
      </c>
      <c r="AU583" s="4">
        <v>19420238</v>
      </c>
      <c r="AV583" s="3">
        <v>57.46</v>
      </c>
      <c r="AW583" s="4">
        <v>1522185805</v>
      </c>
      <c r="AX583" s="4">
        <v>1283159970</v>
      </c>
      <c r="AY583" s="3">
        <v>84.3</v>
      </c>
      <c r="AZ583" s="4">
        <v>2106471000</v>
      </c>
      <c r="BA583" s="4">
        <v>0</v>
      </c>
      <c r="BB583" s="3">
        <v>0</v>
      </c>
      <c r="BC583" s="4">
        <v>1542572922</v>
      </c>
      <c r="BD583" s="4">
        <v>0</v>
      </c>
      <c r="BE583" s="3">
        <v>0</v>
      </c>
      <c r="BF583" s="4">
        <v>1578557001</v>
      </c>
      <c r="BG583" s="4">
        <v>0</v>
      </c>
      <c r="BH583" s="3">
        <v>0</v>
      </c>
      <c r="BI583" s="4">
        <v>6783587898</v>
      </c>
      <c r="BJ583" s="4">
        <v>1302580208</v>
      </c>
      <c r="BK583" s="3">
        <v>19.2</v>
      </c>
      <c r="BM583" s="13">
        <f t="shared" si="109"/>
        <v>33.801169999999999</v>
      </c>
      <c r="BN583" s="13">
        <f t="shared" si="110"/>
        <v>19.420238000000001</v>
      </c>
      <c r="BO583" s="13">
        <f t="shared" si="111"/>
        <v>1522.1858050000001</v>
      </c>
      <c r="BP583" s="13">
        <f t="shared" si="112"/>
        <v>1283.1599699999999</v>
      </c>
      <c r="BQ583" s="13">
        <f t="shared" si="113"/>
        <v>2106.471</v>
      </c>
      <c r="BR583" s="13">
        <f t="shared" si="114"/>
        <v>0</v>
      </c>
      <c r="BS583" s="13">
        <f t="shared" si="115"/>
        <v>1542.5729220000001</v>
      </c>
      <c r="BT583" s="13">
        <f t="shared" si="116"/>
        <v>0</v>
      </c>
      <c r="BU583" s="13">
        <f t="shared" si="117"/>
        <v>1578.5570009999999</v>
      </c>
      <c r="BV583" s="13">
        <f t="shared" si="118"/>
        <v>0</v>
      </c>
      <c r="BW583" s="13">
        <f t="shared" si="119"/>
        <v>6783.5878980000007</v>
      </c>
      <c r="BX583" s="13">
        <f t="shared" si="120"/>
        <v>1302.5802079999999</v>
      </c>
    </row>
    <row r="584" spans="1:76" x14ac:dyDescent="0.25">
      <c r="A584">
        <v>16</v>
      </c>
      <c r="B584" t="s">
        <v>60</v>
      </c>
      <c r="C584" t="s">
        <v>61</v>
      </c>
      <c r="D584">
        <v>2021</v>
      </c>
      <c r="E584" t="s">
        <v>62</v>
      </c>
      <c r="F584" t="s">
        <v>63</v>
      </c>
      <c r="G584">
        <v>2</v>
      </c>
      <c r="H584" t="s">
        <v>64</v>
      </c>
      <c r="I584" t="s">
        <v>3669</v>
      </c>
      <c r="J584" t="s">
        <v>1071</v>
      </c>
      <c r="K584" t="s">
        <v>1072</v>
      </c>
      <c r="L584" t="s">
        <v>4106</v>
      </c>
      <c r="M584" t="s">
        <v>1073</v>
      </c>
      <c r="N584" s="1" t="s">
        <v>68</v>
      </c>
      <c r="O584" t="s">
        <v>69</v>
      </c>
      <c r="P584" s="1" t="s">
        <v>70</v>
      </c>
      <c r="Q584" t="s">
        <v>71</v>
      </c>
      <c r="R584" t="s">
        <v>3828</v>
      </c>
      <c r="S584" t="s">
        <v>1150</v>
      </c>
      <c r="T584">
        <v>19</v>
      </c>
      <c r="U584">
        <v>3</v>
      </c>
      <c r="V584" t="s">
        <v>1153</v>
      </c>
      <c r="W584">
        <v>1</v>
      </c>
      <c r="X584" t="s">
        <v>74</v>
      </c>
      <c r="Y584">
        <v>1</v>
      </c>
      <c r="Z584" t="s">
        <v>75</v>
      </c>
      <c r="AA584">
        <v>1</v>
      </c>
      <c r="AB584" s="3">
        <v>1</v>
      </c>
      <c r="AC584" s="3">
        <v>0.96</v>
      </c>
      <c r="AD584" s="3">
        <v>96</v>
      </c>
      <c r="AE584" s="3">
        <v>1.04</v>
      </c>
      <c r="AF584" s="3">
        <v>0.61</v>
      </c>
      <c r="AG584" s="3">
        <v>58.65</v>
      </c>
      <c r="AH584" s="3">
        <v>1</v>
      </c>
      <c r="AI584" s="3">
        <v>0</v>
      </c>
      <c r="AJ584" s="3">
        <v>0</v>
      </c>
      <c r="AK584" s="3">
        <v>1</v>
      </c>
      <c r="AL584" s="3">
        <v>0</v>
      </c>
      <c r="AM584" s="3">
        <v>0</v>
      </c>
      <c r="AN584" s="3">
        <v>1</v>
      </c>
      <c r="AO584" s="3">
        <v>0</v>
      </c>
      <c r="AP584" s="3">
        <v>0</v>
      </c>
      <c r="AQ584" s="3">
        <v>5</v>
      </c>
      <c r="AR584" s="3">
        <v>1.57</v>
      </c>
      <c r="AS584" s="3">
        <v>31.4</v>
      </c>
      <c r="AT584" s="4">
        <v>177638865</v>
      </c>
      <c r="AU584" s="4">
        <v>177638865</v>
      </c>
      <c r="AV584" s="3">
        <v>100</v>
      </c>
      <c r="AW584" s="4">
        <v>165280680</v>
      </c>
      <c r="AX584" s="4">
        <v>61210000</v>
      </c>
      <c r="AY584" s="3">
        <v>37.03</v>
      </c>
      <c r="AZ584" s="4">
        <v>477163000</v>
      </c>
      <c r="BA584" s="4">
        <v>0</v>
      </c>
      <c r="BB584" s="3">
        <v>0</v>
      </c>
      <c r="BC584" s="4">
        <v>209676310</v>
      </c>
      <c r="BD584" s="4">
        <v>0</v>
      </c>
      <c r="BE584" s="3">
        <v>0</v>
      </c>
      <c r="BF584" s="4">
        <v>163414920</v>
      </c>
      <c r="BG584" s="4">
        <v>0</v>
      </c>
      <c r="BH584" s="3">
        <v>0</v>
      </c>
      <c r="BI584" s="4">
        <v>1193173775</v>
      </c>
      <c r="BJ584" s="4">
        <v>238848865</v>
      </c>
      <c r="BK584" s="3">
        <v>20.02</v>
      </c>
      <c r="BM584" s="13">
        <f t="shared" si="109"/>
        <v>177.63886500000001</v>
      </c>
      <c r="BN584" s="13">
        <f t="shared" si="110"/>
        <v>177.63886500000001</v>
      </c>
      <c r="BO584" s="13">
        <f t="shared" si="111"/>
        <v>165.28067999999999</v>
      </c>
      <c r="BP584" s="13">
        <f t="shared" si="112"/>
        <v>61.21</v>
      </c>
      <c r="BQ584" s="13">
        <f t="shared" si="113"/>
        <v>477.16300000000001</v>
      </c>
      <c r="BR584" s="13">
        <f t="shared" si="114"/>
        <v>0</v>
      </c>
      <c r="BS584" s="13">
        <f t="shared" si="115"/>
        <v>209.67631</v>
      </c>
      <c r="BT584" s="13">
        <f t="shared" si="116"/>
        <v>0</v>
      </c>
      <c r="BU584" s="13">
        <f t="shared" si="117"/>
        <v>163.41492</v>
      </c>
      <c r="BV584" s="13">
        <f t="shared" si="118"/>
        <v>0</v>
      </c>
      <c r="BW584" s="13">
        <f t="shared" si="119"/>
        <v>1193.173775</v>
      </c>
      <c r="BX584" s="13">
        <f t="shared" si="120"/>
        <v>238.84886500000002</v>
      </c>
    </row>
    <row r="585" spans="1:76" x14ac:dyDescent="0.25">
      <c r="A585">
        <v>16</v>
      </c>
      <c r="B585" t="s">
        <v>60</v>
      </c>
      <c r="C585" t="s">
        <v>61</v>
      </c>
      <c r="D585">
        <v>2021</v>
      </c>
      <c r="E585" t="s">
        <v>62</v>
      </c>
      <c r="F585" t="s">
        <v>63</v>
      </c>
      <c r="G585">
        <v>2</v>
      </c>
      <c r="H585" t="s">
        <v>64</v>
      </c>
      <c r="I585" t="s">
        <v>3669</v>
      </c>
      <c r="J585" t="s">
        <v>1071</v>
      </c>
      <c r="K585" t="s">
        <v>1072</v>
      </c>
      <c r="L585" t="s">
        <v>4106</v>
      </c>
      <c r="M585" t="s">
        <v>1073</v>
      </c>
      <c r="N585" s="1" t="s">
        <v>68</v>
      </c>
      <c r="O585" t="s">
        <v>69</v>
      </c>
      <c r="P585" s="1" t="s">
        <v>70</v>
      </c>
      <c r="Q585" t="s">
        <v>71</v>
      </c>
      <c r="R585" t="s">
        <v>3828</v>
      </c>
      <c r="S585" t="s">
        <v>1150</v>
      </c>
      <c r="T585">
        <v>19</v>
      </c>
      <c r="U585">
        <v>4</v>
      </c>
      <c r="V585" t="s">
        <v>1154</v>
      </c>
      <c r="W585">
        <v>1</v>
      </c>
      <c r="X585" t="s">
        <v>74</v>
      </c>
      <c r="Y585">
        <v>1</v>
      </c>
      <c r="Z585" t="s">
        <v>75</v>
      </c>
      <c r="AA585">
        <v>1</v>
      </c>
      <c r="AB585" s="3">
        <v>0.2</v>
      </c>
      <c r="AC585" s="3">
        <v>0.2</v>
      </c>
      <c r="AD585" s="3">
        <v>100</v>
      </c>
      <c r="AE585" s="3">
        <v>0.2</v>
      </c>
      <c r="AF585" s="3">
        <v>0.15</v>
      </c>
      <c r="AG585" s="3">
        <v>75</v>
      </c>
      <c r="AH585" s="3">
        <v>0.2</v>
      </c>
      <c r="AI585" s="3">
        <v>0</v>
      </c>
      <c r="AJ585" s="3">
        <v>0</v>
      </c>
      <c r="AK585" s="3">
        <v>0.2</v>
      </c>
      <c r="AL585" s="3">
        <v>0</v>
      </c>
      <c r="AM585" s="3">
        <v>0</v>
      </c>
      <c r="AN585" s="3">
        <v>0.2</v>
      </c>
      <c r="AO585" s="3">
        <v>0</v>
      </c>
      <c r="AP585" s="3">
        <v>0</v>
      </c>
      <c r="AQ585" s="3">
        <v>1</v>
      </c>
      <c r="AR585" s="3">
        <v>0.35</v>
      </c>
      <c r="AS585" s="3">
        <v>35</v>
      </c>
      <c r="AT585" s="4">
        <v>232118612</v>
      </c>
      <c r="AU585" s="4">
        <v>149467755</v>
      </c>
      <c r="AV585" s="3">
        <v>64.39</v>
      </c>
      <c r="AW585" s="4">
        <v>1478186481</v>
      </c>
      <c r="AX585" s="4">
        <v>1390806891</v>
      </c>
      <c r="AY585" s="3">
        <v>94.09</v>
      </c>
      <c r="AZ585" s="4">
        <v>1837421000</v>
      </c>
      <c r="BA585" s="4">
        <v>0</v>
      </c>
      <c r="BB585" s="3">
        <v>0</v>
      </c>
      <c r="BC585" s="4">
        <v>1281306919</v>
      </c>
      <c r="BD585" s="4">
        <v>0</v>
      </c>
      <c r="BE585" s="3">
        <v>0</v>
      </c>
      <c r="BF585" s="4">
        <v>409468462</v>
      </c>
      <c r="BG585" s="4">
        <v>0</v>
      </c>
      <c r="BH585" s="3">
        <v>0</v>
      </c>
      <c r="BI585" s="4">
        <v>5238501474</v>
      </c>
      <c r="BJ585" s="4">
        <v>1540274646</v>
      </c>
      <c r="BK585" s="3">
        <v>29.4</v>
      </c>
      <c r="BM585" s="13">
        <f t="shared" si="109"/>
        <v>232.11861200000001</v>
      </c>
      <c r="BN585" s="13">
        <f t="shared" si="110"/>
        <v>149.46775500000001</v>
      </c>
      <c r="BO585" s="13">
        <f t="shared" si="111"/>
        <v>1478.186481</v>
      </c>
      <c r="BP585" s="13">
        <f t="shared" si="112"/>
        <v>1390.806891</v>
      </c>
      <c r="BQ585" s="13">
        <f t="shared" si="113"/>
        <v>1837.421</v>
      </c>
      <c r="BR585" s="13">
        <f t="shared" si="114"/>
        <v>0</v>
      </c>
      <c r="BS585" s="13">
        <f t="shared" si="115"/>
        <v>1281.3069190000001</v>
      </c>
      <c r="BT585" s="13">
        <f t="shared" si="116"/>
        <v>0</v>
      </c>
      <c r="BU585" s="13">
        <f t="shared" si="117"/>
        <v>409.46846199999999</v>
      </c>
      <c r="BV585" s="13">
        <f t="shared" si="118"/>
        <v>0</v>
      </c>
      <c r="BW585" s="13">
        <f t="shared" si="119"/>
        <v>5238.5014739999997</v>
      </c>
      <c r="BX585" s="13">
        <f t="shared" si="120"/>
        <v>1540.2746459999998</v>
      </c>
    </row>
    <row r="586" spans="1:76" x14ac:dyDescent="0.25">
      <c r="A586">
        <v>16</v>
      </c>
      <c r="B586" t="s">
        <v>60</v>
      </c>
      <c r="C586" t="s">
        <v>61</v>
      </c>
      <c r="D586">
        <v>2021</v>
      </c>
      <c r="E586" t="s">
        <v>62</v>
      </c>
      <c r="F586" t="s">
        <v>63</v>
      </c>
      <c r="G586">
        <v>2</v>
      </c>
      <c r="H586" t="s">
        <v>64</v>
      </c>
      <c r="I586" t="s">
        <v>3669</v>
      </c>
      <c r="J586" t="s">
        <v>1071</v>
      </c>
      <c r="K586" t="s">
        <v>1072</v>
      </c>
      <c r="L586" t="s">
        <v>4106</v>
      </c>
      <c r="M586" t="s">
        <v>1073</v>
      </c>
      <c r="N586" s="1" t="s">
        <v>68</v>
      </c>
      <c r="O586" t="s">
        <v>69</v>
      </c>
      <c r="P586" s="1" t="s">
        <v>70</v>
      </c>
      <c r="Q586" t="s">
        <v>71</v>
      </c>
      <c r="R586" t="s">
        <v>3828</v>
      </c>
      <c r="S586" t="s">
        <v>1150</v>
      </c>
      <c r="T586">
        <v>19</v>
      </c>
      <c r="U586">
        <v>5</v>
      </c>
      <c r="V586" t="s">
        <v>1155</v>
      </c>
      <c r="W586">
        <v>1</v>
      </c>
      <c r="X586" t="s">
        <v>74</v>
      </c>
      <c r="Y586">
        <v>1</v>
      </c>
      <c r="Z586" t="s">
        <v>75</v>
      </c>
      <c r="AA586">
        <v>1</v>
      </c>
      <c r="AB586" s="3">
        <v>0.2</v>
      </c>
      <c r="AC586" s="3">
        <v>0.13</v>
      </c>
      <c r="AD586" s="3">
        <v>65</v>
      </c>
      <c r="AE586" s="3">
        <v>0.27</v>
      </c>
      <c r="AF586" s="3">
        <v>0.2</v>
      </c>
      <c r="AG586" s="3">
        <v>74.069999999999993</v>
      </c>
      <c r="AH586" s="3">
        <v>0.2</v>
      </c>
      <c r="AI586" s="3">
        <v>0</v>
      </c>
      <c r="AJ586" s="3">
        <v>0</v>
      </c>
      <c r="AK586" s="3">
        <v>0.2</v>
      </c>
      <c r="AL586" s="3">
        <v>0</v>
      </c>
      <c r="AM586" s="3">
        <v>0</v>
      </c>
      <c r="AN586" s="3">
        <v>0.2</v>
      </c>
      <c r="AO586" s="3">
        <v>0</v>
      </c>
      <c r="AP586" s="3">
        <v>0</v>
      </c>
      <c r="AQ586" s="3">
        <v>1</v>
      </c>
      <c r="AR586" s="3">
        <v>0.33</v>
      </c>
      <c r="AS586" s="3">
        <v>33</v>
      </c>
      <c r="AT586" s="4">
        <v>101421731</v>
      </c>
      <c r="AU586" s="4">
        <v>89911600</v>
      </c>
      <c r="AV586" s="3">
        <v>88.65</v>
      </c>
      <c r="AW586" s="4">
        <v>455160228</v>
      </c>
      <c r="AX586" s="4">
        <v>414358399</v>
      </c>
      <c r="AY586" s="3">
        <v>91.04</v>
      </c>
      <c r="AZ586" s="4">
        <v>509255000</v>
      </c>
      <c r="BA586" s="4">
        <v>0</v>
      </c>
      <c r="BB586" s="3">
        <v>0</v>
      </c>
      <c r="BC586" s="4">
        <v>278883749</v>
      </c>
      <c r="BD586" s="4">
        <v>0</v>
      </c>
      <c r="BE586" s="3">
        <v>0</v>
      </c>
      <c r="BF586" s="4">
        <v>57868228</v>
      </c>
      <c r="BG586" s="4">
        <v>0</v>
      </c>
      <c r="BH586" s="3">
        <v>0</v>
      </c>
      <c r="BI586" s="4">
        <v>1402588936</v>
      </c>
      <c r="BJ586" s="4">
        <v>504269999</v>
      </c>
      <c r="BK586" s="3">
        <v>35.950000000000003</v>
      </c>
      <c r="BM586" s="13">
        <f t="shared" si="109"/>
        <v>101.42173099999999</v>
      </c>
      <c r="BN586" s="13">
        <f t="shared" si="110"/>
        <v>89.911600000000007</v>
      </c>
      <c r="BO586" s="13">
        <f t="shared" si="111"/>
        <v>455.16022800000002</v>
      </c>
      <c r="BP586" s="13">
        <f t="shared" si="112"/>
        <v>414.35839900000002</v>
      </c>
      <c r="BQ586" s="13">
        <f t="shared" si="113"/>
        <v>509.255</v>
      </c>
      <c r="BR586" s="13">
        <f t="shared" si="114"/>
        <v>0</v>
      </c>
      <c r="BS586" s="13">
        <f t="shared" si="115"/>
        <v>278.88374900000002</v>
      </c>
      <c r="BT586" s="13">
        <f t="shared" si="116"/>
        <v>0</v>
      </c>
      <c r="BU586" s="13">
        <f t="shared" si="117"/>
        <v>57.868228000000002</v>
      </c>
      <c r="BV586" s="13">
        <f t="shared" si="118"/>
        <v>0</v>
      </c>
      <c r="BW586" s="13">
        <f t="shared" si="119"/>
        <v>1402.5889360000001</v>
      </c>
      <c r="BX586" s="13">
        <f t="shared" si="120"/>
        <v>504.26999900000004</v>
      </c>
    </row>
    <row r="587" spans="1:76" x14ac:dyDescent="0.25">
      <c r="A587">
        <v>16</v>
      </c>
      <c r="B587" t="s">
        <v>60</v>
      </c>
      <c r="C587" t="s">
        <v>61</v>
      </c>
      <c r="D587">
        <v>2021</v>
      </c>
      <c r="E587" t="s">
        <v>62</v>
      </c>
      <c r="F587" t="s">
        <v>63</v>
      </c>
      <c r="G587">
        <v>2</v>
      </c>
      <c r="H587" t="s">
        <v>64</v>
      </c>
      <c r="I587" t="s">
        <v>3669</v>
      </c>
      <c r="J587" t="s">
        <v>1071</v>
      </c>
      <c r="K587" t="s">
        <v>1072</v>
      </c>
      <c r="L587" t="s">
        <v>4106</v>
      </c>
      <c r="M587" t="s">
        <v>1073</v>
      </c>
      <c r="N587" s="1" t="s">
        <v>68</v>
      </c>
      <c r="O587" t="s">
        <v>69</v>
      </c>
      <c r="P587" s="1" t="s">
        <v>70</v>
      </c>
      <c r="Q587" t="s">
        <v>71</v>
      </c>
      <c r="R587" t="s">
        <v>3828</v>
      </c>
      <c r="S587" t="s">
        <v>1150</v>
      </c>
      <c r="T587">
        <v>19</v>
      </c>
      <c r="U587">
        <v>6</v>
      </c>
      <c r="V587" t="s">
        <v>1156</v>
      </c>
      <c r="W587">
        <v>1</v>
      </c>
      <c r="X587" t="s">
        <v>74</v>
      </c>
      <c r="Y587">
        <v>1</v>
      </c>
      <c r="Z587" t="s">
        <v>75</v>
      </c>
      <c r="AA587">
        <v>1</v>
      </c>
      <c r="AB587" s="3">
        <v>0.2</v>
      </c>
      <c r="AC587" s="3">
        <v>0.19</v>
      </c>
      <c r="AD587" s="3">
        <v>95</v>
      </c>
      <c r="AE587" s="3">
        <v>0.21</v>
      </c>
      <c r="AF587" s="3">
        <v>0.15</v>
      </c>
      <c r="AG587" s="3">
        <v>71.430000000000007</v>
      </c>
      <c r="AH587" s="3">
        <v>0.2</v>
      </c>
      <c r="AI587" s="3">
        <v>0</v>
      </c>
      <c r="AJ587" s="3">
        <v>0</v>
      </c>
      <c r="AK587" s="3">
        <v>0.2</v>
      </c>
      <c r="AL587" s="3">
        <v>0</v>
      </c>
      <c r="AM587" s="3">
        <v>0</v>
      </c>
      <c r="AN587" s="3">
        <v>0.2</v>
      </c>
      <c r="AO587" s="3">
        <v>0</v>
      </c>
      <c r="AP587" s="3">
        <v>0</v>
      </c>
      <c r="AQ587" s="3">
        <v>1</v>
      </c>
      <c r="AR587" s="3">
        <v>0.34</v>
      </c>
      <c r="AS587" s="3">
        <v>34</v>
      </c>
      <c r="AT587" s="4">
        <v>345281733</v>
      </c>
      <c r="AU587" s="4">
        <v>340851162</v>
      </c>
      <c r="AV587" s="3">
        <v>98.72</v>
      </c>
      <c r="AW587" s="4">
        <v>1009921832</v>
      </c>
      <c r="AX587" s="4">
        <v>941274927</v>
      </c>
      <c r="AY587" s="3">
        <v>93.2</v>
      </c>
      <c r="AZ587" s="4">
        <v>1125259000</v>
      </c>
      <c r="BA587" s="4">
        <v>0</v>
      </c>
      <c r="BB587" s="3">
        <v>0</v>
      </c>
      <c r="BC587" s="4">
        <v>951867200</v>
      </c>
      <c r="BD587" s="4">
        <v>0</v>
      </c>
      <c r="BE587" s="3">
        <v>0</v>
      </c>
      <c r="BF587" s="4">
        <v>318366424</v>
      </c>
      <c r="BG587" s="4">
        <v>0</v>
      </c>
      <c r="BH587" s="3">
        <v>0</v>
      </c>
      <c r="BI587" s="4">
        <v>3750696189</v>
      </c>
      <c r="BJ587" s="4">
        <v>1282126089</v>
      </c>
      <c r="BK587" s="3">
        <v>34.18</v>
      </c>
      <c r="BM587" s="13">
        <f t="shared" si="109"/>
        <v>345.28173299999997</v>
      </c>
      <c r="BN587" s="13">
        <f t="shared" si="110"/>
        <v>340.85116199999999</v>
      </c>
      <c r="BO587" s="13">
        <f t="shared" si="111"/>
        <v>1009.921832</v>
      </c>
      <c r="BP587" s="13">
        <f t="shared" si="112"/>
        <v>941.27492700000005</v>
      </c>
      <c r="BQ587" s="13">
        <f t="shared" si="113"/>
        <v>1125.259</v>
      </c>
      <c r="BR587" s="13">
        <f t="shared" si="114"/>
        <v>0</v>
      </c>
      <c r="BS587" s="13">
        <f t="shared" si="115"/>
        <v>951.86720000000003</v>
      </c>
      <c r="BT587" s="13">
        <f t="shared" si="116"/>
        <v>0</v>
      </c>
      <c r="BU587" s="13">
        <f t="shared" si="117"/>
        <v>318.36642399999999</v>
      </c>
      <c r="BV587" s="13">
        <f t="shared" si="118"/>
        <v>0</v>
      </c>
      <c r="BW587" s="13">
        <f t="shared" si="119"/>
        <v>3750.6961889999998</v>
      </c>
      <c r="BX587" s="13">
        <f t="shared" si="120"/>
        <v>1282.1260890000001</v>
      </c>
    </row>
    <row r="588" spans="1:76" x14ac:dyDescent="0.25">
      <c r="A588">
        <v>16</v>
      </c>
      <c r="B588" t="s">
        <v>60</v>
      </c>
      <c r="C588" t="s">
        <v>61</v>
      </c>
      <c r="D588">
        <v>2021</v>
      </c>
      <c r="E588" t="s">
        <v>62</v>
      </c>
      <c r="F588" t="s">
        <v>63</v>
      </c>
      <c r="G588">
        <v>2</v>
      </c>
      <c r="H588" t="s">
        <v>64</v>
      </c>
      <c r="I588" t="s">
        <v>3669</v>
      </c>
      <c r="J588" t="s">
        <v>1071</v>
      </c>
      <c r="K588" t="s">
        <v>1072</v>
      </c>
      <c r="L588" t="s">
        <v>4106</v>
      </c>
      <c r="M588" t="s">
        <v>1073</v>
      </c>
      <c r="N588" s="1" t="s">
        <v>68</v>
      </c>
      <c r="O588" t="s">
        <v>69</v>
      </c>
      <c r="P588" s="1" t="s">
        <v>70</v>
      </c>
      <c r="Q588" t="s">
        <v>71</v>
      </c>
      <c r="R588" t="s">
        <v>3828</v>
      </c>
      <c r="S588" t="s">
        <v>1150</v>
      </c>
      <c r="T588">
        <v>19</v>
      </c>
      <c r="U588">
        <v>7</v>
      </c>
      <c r="V588" t="s">
        <v>1157</v>
      </c>
      <c r="W588">
        <v>1</v>
      </c>
      <c r="X588" t="s">
        <v>74</v>
      </c>
      <c r="Y588">
        <v>1</v>
      </c>
      <c r="Z588" t="s">
        <v>75</v>
      </c>
      <c r="AA588">
        <v>1</v>
      </c>
      <c r="AB588" s="3">
        <v>0.2</v>
      </c>
      <c r="AC588" s="3">
        <v>0.2</v>
      </c>
      <c r="AD588" s="3">
        <v>100</v>
      </c>
      <c r="AE588" s="3">
        <v>0.2</v>
      </c>
      <c r="AF588" s="3">
        <v>0.13</v>
      </c>
      <c r="AG588" s="3">
        <v>65</v>
      </c>
      <c r="AH588" s="3">
        <v>0.2</v>
      </c>
      <c r="AI588" s="3">
        <v>0</v>
      </c>
      <c r="AJ588" s="3">
        <v>0</v>
      </c>
      <c r="AK588" s="3">
        <v>0.2</v>
      </c>
      <c r="AL588" s="3">
        <v>0</v>
      </c>
      <c r="AM588" s="3">
        <v>0</v>
      </c>
      <c r="AN588" s="3">
        <v>0.2</v>
      </c>
      <c r="AO588" s="3">
        <v>0</v>
      </c>
      <c r="AP588" s="3">
        <v>0</v>
      </c>
      <c r="AQ588" s="3">
        <v>1</v>
      </c>
      <c r="AR588" s="3">
        <v>0.33</v>
      </c>
      <c r="AS588" s="3">
        <v>33</v>
      </c>
      <c r="AT588" s="4">
        <v>1312535469</v>
      </c>
      <c r="AU588" s="4">
        <v>1312535469</v>
      </c>
      <c r="AV588" s="3">
        <v>100</v>
      </c>
      <c r="AW588" s="4">
        <v>1222998000</v>
      </c>
      <c r="AX588" s="4">
        <v>1159594307</v>
      </c>
      <c r="AY588" s="3">
        <v>94.82</v>
      </c>
      <c r="AZ588" s="4">
        <v>1294431000</v>
      </c>
      <c r="BA588" s="4">
        <v>0</v>
      </c>
      <c r="BB588" s="3">
        <v>0</v>
      </c>
      <c r="BC588" s="4">
        <v>2028461327</v>
      </c>
      <c r="BD588" s="4">
        <v>0</v>
      </c>
      <c r="BE588" s="3">
        <v>0</v>
      </c>
      <c r="BF588" s="4">
        <v>3113538641</v>
      </c>
      <c r="BG588" s="4">
        <v>0</v>
      </c>
      <c r="BH588" s="3">
        <v>0</v>
      </c>
      <c r="BI588" s="4">
        <v>8971964437</v>
      </c>
      <c r="BJ588" s="4">
        <v>2472129776</v>
      </c>
      <c r="BK588" s="3">
        <v>27.55</v>
      </c>
      <c r="BM588" s="13">
        <f t="shared" si="109"/>
        <v>1312.5354689999999</v>
      </c>
      <c r="BN588" s="13">
        <f t="shared" si="110"/>
        <v>1312.5354689999999</v>
      </c>
      <c r="BO588" s="13">
        <f t="shared" si="111"/>
        <v>1222.998</v>
      </c>
      <c r="BP588" s="13">
        <f t="shared" si="112"/>
        <v>1159.5943070000001</v>
      </c>
      <c r="BQ588" s="13">
        <f t="shared" si="113"/>
        <v>1294.431</v>
      </c>
      <c r="BR588" s="13">
        <f t="shared" si="114"/>
        <v>0</v>
      </c>
      <c r="BS588" s="13">
        <f t="shared" si="115"/>
        <v>2028.461327</v>
      </c>
      <c r="BT588" s="13">
        <f t="shared" si="116"/>
        <v>0</v>
      </c>
      <c r="BU588" s="13">
        <f t="shared" si="117"/>
        <v>3113.5386410000001</v>
      </c>
      <c r="BV588" s="13">
        <f t="shared" si="118"/>
        <v>0</v>
      </c>
      <c r="BW588" s="13">
        <f t="shared" si="119"/>
        <v>8971.9644369999987</v>
      </c>
      <c r="BX588" s="13">
        <f t="shared" si="120"/>
        <v>2472.1297759999998</v>
      </c>
    </row>
    <row r="589" spans="1:76" x14ac:dyDescent="0.25">
      <c r="A589">
        <v>16</v>
      </c>
      <c r="B589" t="s">
        <v>60</v>
      </c>
      <c r="C589" t="s">
        <v>61</v>
      </c>
      <c r="D589">
        <v>2021</v>
      </c>
      <c r="E589" t="s">
        <v>62</v>
      </c>
      <c r="F589" t="s">
        <v>63</v>
      </c>
      <c r="G589">
        <v>2</v>
      </c>
      <c r="H589" t="s">
        <v>64</v>
      </c>
      <c r="I589" t="s">
        <v>3670</v>
      </c>
      <c r="J589" t="s">
        <v>1158</v>
      </c>
      <c r="K589" t="s">
        <v>1159</v>
      </c>
      <c r="L589" t="s">
        <v>4107</v>
      </c>
      <c r="M589" t="s">
        <v>1160</v>
      </c>
      <c r="N589" s="1" t="s">
        <v>264</v>
      </c>
      <c r="O589" t="s">
        <v>265</v>
      </c>
      <c r="P589" s="1" t="s">
        <v>266</v>
      </c>
      <c r="Q589" t="s">
        <v>267</v>
      </c>
      <c r="R589" t="s">
        <v>3829</v>
      </c>
      <c r="S589" t="s">
        <v>1161</v>
      </c>
      <c r="T589">
        <v>27</v>
      </c>
      <c r="U589">
        <v>1</v>
      </c>
      <c r="V589" t="s">
        <v>1162</v>
      </c>
      <c r="W589">
        <v>1</v>
      </c>
      <c r="X589" t="s">
        <v>74</v>
      </c>
      <c r="Y589">
        <v>1</v>
      </c>
      <c r="Z589" t="s">
        <v>75</v>
      </c>
      <c r="AA589">
        <v>1</v>
      </c>
      <c r="AB589" s="3">
        <v>0</v>
      </c>
      <c r="AC589" s="3">
        <v>0</v>
      </c>
      <c r="AD589" s="3">
        <v>0</v>
      </c>
      <c r="AE589" s="3">
        <v>1</v>
      </c>
      <c r="AF589" s="3">
        <v>0.75</v>
      </c>
      <c r="AG589" s="3">
        <v>75</v>
      </c>
      <c r="AH589" s="3">
        <v>0</v>
      </c>
      <c r="AI589" s="3">
        <v>0</v>
      </c>
      <c r="AJ589" s="3">
        <v>0</v>
      </c>
      <c r="AK589" s="3">
        <v>0</v>
      </c>
      <c r="AL589" s="3">
        <v>0</v>
      </c>
      <c r="AM589" s="3">
        <v>0</v>
      </c>
      <c r="AN589" s="3">
        <v>0</v>
      </c>
      <c r="AO589" s="3">
        <v>0</v>
      </c>
      <c r="AP589" s="3">
        <v>0</v>
      </c>
      <c r="AQ589" s="3">
        <v>1</v>
      </c>
      <c r="AR589" s="3">
        <v>0.75</v>
      </c>
      <c r="AS589" s="3">
        <v>75</v>
      </c>
      <c r="AT589" s="4">
        <v>0</v>
      </c>
      <c r="AU589" s="4">
        <v>0</v>
      </c>
      <c r="AV589" s="3">
        <v>0</v>
      </c>
      <c r="AW589" s="4">
        <v>20000000</v>
      </c>
      <c r="AX589" s="4">
        <v>20000000</v>
      </c>
      <c r="AY589" s="3">
        <v>100</v>
      </c>
      <c r="AZ589" s="4">
        <v>0</v>
      </c>
      <c r="BA589" s="4">
        <v>0</v>
      </c>
      <c r="BB589" s="3">
        <v>0</v>
      </c>
      <c r="BC589" s="4">
        <v>0</v>
      </c>
      <c r="BD589" s="4">
        <v>0</v>
      </c>
      <c r="BE589" s="3">
        <v>0</v>
      </c>
      <c r="BF589" s="4">
        <v>0</v>
      </c>
      <c r="BG589" s="4">
        <v>0</v>
      </c>
      <c r="BH589" s="3">
        <v>0</v>
      </c>
      <c r="BI589" s="4">
        <v>20000000</v>
      </c>
      <c r="BJ589" s="4">
        <v>20000000</v>
      </c>
      <c r="BK589" s="3">
        <v>100</v>
      </c>
      <c r="BL589" t="s">
        <v>1163</v>
      </c>
      <c r="BM589" s="13">
        <f t="shared" si="109"/>
        <v>0</v>
      </c>
      <c r="BN589" s="13">
        <f t="shared" si="110"/>
        <v>0</v>
      </c>
      <c r="BO589" s="13">
        <f t="shared" si="111"/>
        <v>20</v>
      </c>
      <c r="BP589" s="13">
        <f t="shared" si="112"/>
        <v>20</v>
      </c>
      <c r="BQ589" s="13">
        <f t="shared" si="113"/>
        <v>0</v>
      </c>
      <c r="BR589" s="13">
        <f t="shared" si="114"/>
        <v>0</v>
      </c>
      <c r="BS589" s="13">
        <f t="shared" si="115"/>
        <v>0</v>
      </c>
      <c r="BT589" s="13">
        <f t="shared" si="116"/>
        <v>0</v>
      </c>
      <c r="BU589" s="13">
        <f t="shared" si="117"/>
        <v>0</v>
      </c>
      <c r="BV589" s="13">
        <f t="shared" si="118"/>
        <v>0</v>
      </c>
      <c r="BW589" s="13">
        <f t="shared" si="119"/>
        <v>20</v>
      </c>
      <c r="BX589" s="13">
        <f t="shared" si="120"/>
        <v>20</v>
      </c>
    </row>
    <row r="590" spans="1:76" x14ac:dyDescent="0.25">
      <c r="A590">
        <v>16</v>
      </c>
      <c r="B590" t="s">
        <v>60</v>
      </c>
      <c r="C590" t="s">
        <v>61</v>
      </c>
      <c r="D590">
        <v>2021</v>
      </c>
      <c r="E590" t="s">
        <v>62</v>
      </c>
      <c r="F590" t="s">
        <v>63</v>
      </c>
      <c r="G590">
        <v>2</v>
      </c>
      <c r="H590" t="s">
        <v>64</v>
      </c>
      <c r="I590" t="s">
        <v>3670</v>
      </c>
      <c r="J590" t="s">
        <v>1158</v>
      </c>
      <c r="K590" t="s">
        <v>1159</v>
      </c>
      <c r="L590" t="s">
        <v>4107</v>
      </c>
      <c r="M590" t="s">
        <v>1160</v>
      </c>
      <c r="N590" s="1" t="s">
        <v>264</v>
      </c>
      <c r="O590" t="s">
        <v>265</v>
      </c>
      <c r="P590" s="1" t="s">
        <v>266</v>
      </c>
      <c r="Q590" t="s">
        <v>267</v>
      </c>
      <c r="R590" t="s">
        <v>3829</v>
      </c>
      <c r="S590" t="s">
        <v>1161</v>
      </c>
      <c r="T590">
        <v>27</v>
      </c>
      <c r="U590">
        <v>2</v>
      </c>
      <c r="V590" t="s">
        <v>1164</v>
      </c>
      <c r="W590">
        <v>2</v>
      </c>
      <c r="X590" t="s">
        <v>78</v>
      </c>
      <c r="Y590">
        <v>1</v>
      </c>
      <c r="Z590" t="s">
        <v>75</v>
      </c>
      <c r="AA590">
        <v>1</v>
      </c>
      <c r="AB590" s="3">
        <v>100</v>
      </c>
      <c r="AC590" s="3">
        <v>100</v>
      </c>
      <c r="AD590" s="3">
        <v>100</v>
      </c>
      <c r="AE590" s="3">
        <v>100</v>
      </c>
      <c r="AF590" s="3">
        <v>75</v>
      </c>
      <c r="AG590" s="3">
        <v>75</v>
      </c>
      <c r="AH590" s="3">
        <v>100</v>
      </c>
      <c r="AI590" s="3">
        <v>0</v>
      </c>
      <c r="AJ590" s="3">
        <v>0</v>
      </c>
      <c r="AK590" s="3">
        <v>100</v>
      </c>
      <c r="AL590" s="3">
        <v>0</v>
      </c>
      <c r="AM590" s="3">
        <v>0</v>
      </c>
      <c r="AN590" s="3">
        <v>100</v>
      </c>
      <c r="AO590" s="3">
        <v>0</v>
      </c>
      <c r="AP590" s="3">
        <v>0</v>
      </c>
      <c r="AQ590" s="3" t="s">
        <v>79</v>
      </c>
      <c r="AR590" s="3" t="s">
        <v>79</v>
      </c>
      <c r="AS590" s="3" t="s">
        <v>79</v>
      </c>
      <c r="AT590" s="4">
        <v>56107700</v>
      </c>
      <c r="AU590" s="4">
        <v>55172564</v>
      </c>
      <c r="AV590" s="3">
        <v>98.32</v>
      </c>
      <c r="AW590" s="4">
        <v>510000000</v>
      </c>
      <c r="AX590" s="4">
        <v>134000000</v>
      </c>
      <c r="AY590" s="3">
        <v>26.27</v>
      </c>
      <c r="AZ590" s="4">
        <v>344520000</v>
      </c>
      <c r="BA590" s="4">
        <v>0</v>
      </c>
      <c r="BB590" s="3">
        <v>0</v>
      </c>
      <c r="BC590" s="4">
        <v>590000000</v>
      </c>
      <c r="BD590" s="4">
        <v>0</v>
      </c>
      <c r="BE590" s="3">
        <v>0</v>
      </c>
      <c r="BF590" s="4">
        <v>390000000</v>
      </c>
      <c r="BG590" s="4">
        <v>0</v>
      </c>
      <c r="BH590" s="3">
        <v>0</v>
      </c>
      <c r="BI590" s="4">
        <v>1890627700</v>
      </c>
      <c r="BJ590" s="4">
        <v>189172564</v>
      </c>
      <c r="BK590" s="3">
        <v>10.01</v>
      </c>
      <c r="BL590" t="s">
        <v>1165</v>
      </c>
      <c r="BM590" s="13">
        <f t="shared" si="109"/>
        <v>56.107700000000001</v>
      </c>
      <c r="BN590" s="13">
        <f t="shared" si="110"/>
        <v>55.172564000000001</v>
      </c>
      <c r="BO590" s="13">
        <f t="shared" si="111"/>
        <v>510</v>
      </c>
      <c r="BP590" s="13">
        <f t="shared" si="112"/>
        <v>134</v>
      </c>
      <c r="BQ590" s="13">
        <f t="shared" si="113"/>
        <v>344.52</v>
      </c>
      <c r="BR590" s="13">
        <f t="shared" si="114"/>
        <v>0</v>
      </c>
      <c r="BS590" s="13">
        <f t="shared" si="115"/>
        <v>590</v>
      </c>
      <c r="BT590" s="13">
        <f t="shared" si="116"/>
        <v>0</v>
      </c>
      <c r="BU590" s="13">
        <f t="shared" si="117"/>
        <v>390</v>
      </c>
      <c r="BV590" s="13">
        <f t="shared" si="118"/>
        <v>0</v>
      </c>
      <c r="BW590" s="13">
        <f t="shared" si="119"/>
        <v>1890.6277</v>
      </c>
      <c r="BX590" s="13">
        <f t="shared" si="120"/>
        <v>189.17256399999999</v>
      </c>
    </row>
    <row r="591" spans="1:76" x14ac:dyDescent="0.25">
      <c r="A591">
        <v>16</v>
      </c>
      <c r="B591" t="s">
        <v>60</v>
      </c>
      <c r="C591" t="s">
        <v>61</v>
      </c>
      <c r="D591">
        <v>2021</v>
      </c>
      <c r="E591" t="s">
        <v>62</v>
      </c>
      <c r="F591" t="s">
        <v>63</v>
      </c>
      <c r="G591">
        <v>2</v>
      </c>
      <c r="H591" t="s">
        <v>64</v>
      </c>
      <c r="I591" t="s">
        <v>3670</v>
      </c>
      <c r="J591" t="s">
        <v>1158</v>
      </c>
      <c r="K591" t="s">
        <v>1159</v>
      </c>
      <c r="L591" t="s">
        <v>4107</v>
      </c>
      <c r="M591" t="s">
        <v>1160</v>
      </c>
      <c r="N591" s="1" t="s">
        <v>264</v>
      </c>
      <c r="O591" t="s">
        <v>265</v>
      </c>
      <c r="P591" s="1" t="s">
        <v>266</v>
      </c>
      <c r="Q591" t="s">
        <v>267</v>
      </c>
      <c r="R591" t="s">
        <v>3829</v>
      </c>
      <c r="S591" t="s">
        <v>1161</v>
      </c>
      <c r="T591">
        <v>27</v>
      </c>
      <c r="U591">
        <v>3</v>
      </c>
      <c r="V591" t="s">
        <v>1166</v>
      </c>
      <c r="W591">
        <v>3</v>
      </c>
      <c r="X591" t="s">
        <v>142</v>
      </c>
      <c r="Y591">
        <v>1</v>
      </c>
      <c r="Z591" t="s">
        <v>75</v>
      </c>
      <c r="AA591">
        <v>1</v>
      </c>
      <c r="AB591" s="3">
        <v>0</v>
      </c>
      <c r="AC591" s="3">
        <v>0</v>
      </c>
      <c r="AD591" s="3">
        <v>0</v>
      </c>
      <c r="AE591" s="3">
        <v>25</v>
      </c>
      <c r="AF591" s="3">
        <v>18.75</v>
      </c>
      <c r="AG591" s="3">
        <v>75</v>
      </c>
      <c r="AH591" s="3">
        <v>0</v>
      </c>
      <c r="AI591" s="3">
        <v>0</v>
      </c>
      <c r="AJ591" s="3">
        <v>0</v>
      </c>
      <c r="AK591" s="3">
        <v>0</v>
      </c>
      <c r="AL591" s="3">
        <v>0</v>
      </c>
      <c r="AM591" s="3">
        <v>0</v>
      </c>
      <c r="AN591" s="3">
        <v>0</v>
      </c>
      <c r="AO591" s="3">
        <v>0</v>
      </c>
      <c r="AP591" s="3">
        <v>0</v>
      </c>
      <c r="AQ591" s="3" t="s">
        <v>79</v>
      </c>
      <c r="AR591" s="3" t="s">
        <v>79</v>
      </c>
      <c r="AS591" s="3" t="s">
        <v>79</v>
      </c>
      <c r="AT591" s="4">
        <v>0</v>
      </c>
      <c r="AU591" s="4">
        <v>0</v>
      </c>
      <c r="AV591" s="3">
        <v>0</v>
      </c>
      <c r="AW591" s="4">
        <v>36000000</v>
      </c>
      <c r="AX591" s="4">
        <v>36000000</v>
      </c>
      <c r="AY591" s="3">
        <v>100</v>
      </c>
      <c r="AZ591" s="4">
        <v>0</v>
      </c>
      <c r="BA591" s="4">
        <v>0</v>
      </c>
      <c r="BB591" s="3">
        <v>0</v>
      </c>
      <c r="BC591" s="4">
        <v>0</v>
      </c>
      <c r="BD591" s="4">
        <v>0</v>
      </c>
      <c r="BE591" s="3">
        <v>0</v>
      </c>
      <c r="BF591" s="4">
        <v>0</v>
      </c>
      <c r="BG591" s="4">
        <v>0</v>
      </c>
      <c r="BH591" s="3">
        <v>0</v>
      </c>
      <c r="BI591" s="4">
        <v>36000000</v>
      </c>
      <c r="BJ591" s="4">
        <v>36000000</v>
      </c>
      <c r="BK591" s="3">
        <v>100</v>
      </c>
      <c r="BL591" t="s">
        <v>1167</v>
      </c>
      <c r="BM591" s="13">
        <f t="shared" si="109"/>
        <v>0</v>
      </c>
      <c r="BN591" s="13">
        <f t="shared" si="110"/>
        <v>0</v>
      </c>
      <c r="BO591" s="13">
        <f t="shared" si="111"/>
        <v>36</v>
      </c>
      <c r="BP591" s="13">
        <f t="shared" si="112"/>
        <v>36</v>
      </c>
      <c r="BQ591" s="13">
        <f t="shared" si="113"/>
        <v>0</v>
      </c>
      <c r="BR591" s="13">
        <f t="shared" si="114"/>
        <v>0</v>
      </c>
      <c r="BS591" s="13">
        <f t="shared" si="115"/>
        <v>0</v>
      </c>
      <c r="BT591" s="13">
        <f t="shared" si="116"/>
        <v>0</v>
      </c>
      <c r="BU591" s="13">
        <f t="shared" si="117"/>
        <v>0</v>
      </c>
      <c r="BV591" s="13">
        <f t="shared" si="118"/>
        <v>0</v>
      </c>
      <c r="BW591" s="13">
        <f t="shared" si="119"/>
        <v>36</v>
      </c>
      <c r="BX591" s="13">
        <f t="shared" si="120"/>
        <v>36</v>
      </c>
    </row>
    <row r="592" spans="1:76" x14ac:dyDescent="0.25">
      <c r="A592">
        <v>16</v>
      </c>
      <c r="B592" t="s">
        <v>60</v>
      </c>
      <c r="C592" t="s">
        <v>61</v>
      </c>
      <c r="D592">
        <v>2021</v>
      </c>
      <c r="E592" t="s">
        <v>62</v>
      </c>
      <c r="F592" t="s">
        <v>63</v>
      </c>
      <c r="G592">
        <v>2</v>
      </c>
      <c r="H592" t="s">
        <v>64</v>
      </c>
      <c r="I592" t="s">
        <v>3670</v>
      </c>
      <c r="J592" t="s">
        <v>1158</v>
      </c>
      <c r="K592" t="s">
        <v>1159</v>
      </c>
      <c r="L592" t="s">
        <v>4107</v>
      </c>
      <c r="M592" t="s">
        <v>1160</v>
      </c>
      <c r="N592" s="1" t="s">
        <v>264</v>
      </c>
      <c r="O592" t="s">
        <v>265</v>
      </c>
      <c r="P592" s="1" t="s">
        <v>266</v>
      </c>
      <c r="Q592" t="s">
        <v>267</v>
      </c>
      <c r="R592" t="s">
        <v>3829</v>
      </c>
      <c r="S592" t="s">
        <v>1161</v>
      </c>
      <c r="T592">
        <v>27</v>
      </c>
      <c r="U592">
        <v>4</v>
      </c>
      <c r="V592" t="s">
        <v>1168</v>
      </c>
      <c r="W592">
        <v>1</v>
      </c>
      <c r="X592" t="s">
        <v>74</v>
      </c>
      <c r="Y592">
        <v>4</v>
      </c>
      <c r="Z592" t="s">
        <v>359</v>
      </c>
      <c r="AA592">
        <v>1</v>
      </c>
      <c r="AB592" s="3">
        <v>0</v>
      </c>
      <c r="AC592" s="3">
        <v>0</v>
      </c>
      <c r="AD592" s="3">
        <v>0</v>
      </c>
      <c r="AE592" s="3">
        <v>0</v>
      </c>
      <c r="AF592" s="3">
        <v>0</v>
      </c>
      <c r="AG592" s="3">
        <v>0</v>
      </c>
      <c r="AH592" s="3">
        <v>0</v>
      </c>
      <c r="AI592" s="3">
        <v>0</v>
      </c>
      <c r="AJ592" s="3">
        <v>0</v>
      </c>
      <c r="AK592" s="3">
        <v>0</v>
      </c>
      <c r="AL592" s="3">
        <v>0</v>
      </c>
      <c r="AM592" s="3">
        <v>0</v>
      </c>
      <c r="AN592" s="3">
        <v>0</v>
      </c>
      <c r="AO592" s="3">
        <v>0</v>
      </c>
      <c r="AP592" s="3">
        <v>0</v>
      </c>
      <c r="AQ592" s="3">
        <v>3</v>
      </c>
      <c r="AR592" s="3">
        <v>0</v>
      </c>
      <c r="AS592" s="3">
        <v>0</v>
      </c>
      <c r="AT592" s="4">
        <v>0</v>
      </c>
      <c r="AU592" s="4">
        <v>0</v>
      </c>
      <c r="AV592" s="3">
        <v>0</v>
      </c>
      <c r="AW592" s="4">
        <v>0</v>
      </c>
      <c r="AX592" s="4">
        <v>0</v>
      </c>
      <c r="AY592" s="3">
        <v>0</v>
      </c>
      <c r="AZ592" s="4">
        <v>0</v>
      </c>
      <c r="BA592" s="4">
        <v>0</v>
      </c>
      <c r="BB592" s="3">
        <v>0</v>
      </c>
      <c r="BC592" s="4">
        <v>0</v>
      </c>
      <c r="BD592" s="4">
        <v>0</v>
      </c>
      <c r="BE592" s="3">
        <v>0</v>
      </c>
      <c r="BF592" s="4">
        <v>0</v>
      </c>
      <c r="BG592" s="4">
        <v>0</v>
      </c>
      <c r="BH592" s="3">
        <v>0</v>
      </c>
      <c r="BI592" s="4">
        <v>0</v>
      </c>
      <c r="BJ592" s="4">
        <v>0</v>
      </c>
      <c r="BK592" s="3">
        <v>0</v>
      </c>
      <c r="BL592" t="s">
        <v>1169</v>
      </c>
      <c r="BM592" s="13">
        <f t="shared" si="109"/>
        <v>0</v>
      </c>
      <c r="BN592" s="13">
        <f t="shared" si="110"/>
        <v>0</v>
      </c>
      <c r="BO592" s="13">
        <f t="shared" si="111"/>
        <v>0</v>
      </c>
      <c r="BP592" s="13">
        <f t="shared" si="112"/>
        <v>0</v>
      </c>
      <c r="BQ592" s="13">
        <f t="shared" si="113"/>
        <v>0</v>
      </c>
      <c r="BR592" s="13">
        <f t="shared" si="114"/>
        <v>0</v>
      </c>
      <c r="BS592" s="13">
        <f t="shared" si="115"/>
        <v>0</v>
      </c>
      <c r="BT592" s="13">
        <f t="shared" si="116"/>
        <v>0</v>
      </c>
      <c r="BU592" s="13">
        <f t="shared" si="117"/>
        <v>0</v>
      </c>
      <c r="BV592" s="13">
        <f t="shared" si="118"/>
        <v>0</v>
      </c>
      <c r="BW592" s="13">
        <f t="shared" si="119"/>
        <v>0</v>
      </c>
      <c r="BX592" s="13">
        <f t="shared" si="120"/>
        <v>0</v>
      </c>
    </row>
    <row r="593" spans="1:76" x14ac:dyDescent="0.25">
      <c r="A593">
        <v>16</v>
      </c>
      <c r="B593" t="s">
        <v>60</v>
      </c>
      <c r="C593" t="s">
        <v>61</v>
      </c>
      <c r="D593">
        <v>2021</v>
      </c>
      <c r="E593" t="s">
        <v>62</v>
      </c>
      <c r="F593" t="s">
        <v>63</v>
      </c>
      <c r="G593">
        <v>2</v>
      </c>
      <c r="H593" t="s">
        <v>64</v>
      </c>
      <c r="I593" t="s">
        <v>3670</v>
      </c>
      <c r="J593" t="s">
        <v>1158</v>
      </c>
      <c r="K593" t="s">
        <v>1159</v>
      </c>
      <c r="L593" t="s">
        <v>4107</v>
      </c>
      <c r="M593" t="s">
        <v>1160</v>
      </c>
      <c r="N593" s="1" t="s">
        <v>264</v>
      </c>
      <c r="O593" t="s">
        <v>265</v>
      </c>
      <c r="P593" s="1" t="s">
        <v>266</v>
      </c>
      <c r="Q593" t="s">
        <v>267</v>
      </c>
      <c r="R593" t="s">
        <v>3829</v>
      </c>
      <c r="S593" t="s">
        <v>1161</v>
      </c>
      <c r="T593">
        <v>27</v>
      </c>
      <c r="U593">
        <v>5</v>
      </c>
      <c r="V593" t="s">
        <v>1170</v>
      </c>
      <c r="W593">
        <v>2</v>
      </c>
      <c r="X593" t="s">
        <v>78</v>
      </c>
      <c r="Y593">
        <v>1</v>
      </c>
      <c r="Z593" t="s">
        <v>75</v>
      </c>
      <c r="AA593">
        <v>1</v>
      </c>
      <c r="AB593" s="3">
        <v>15</v>
      </c>
      <c r="AC593" s="3">
        <v>15</v>
      </c>
      <c r="AD593" s="3">
        <v>100</v>
      </c>
      <c r="AE593" s="3">
        <v>15</v>
      </c>
      <c r="AF593" s="3">
        <v>12</v>
      </c>
      <c r="AG593" s="3">
        <v>80</v>
      </c>
      <c r="AH593" s="3">
        <v>15</v>
      </c>
      <c r="AI593" s="3">
        <v>0</v>
      </c>
      <c r="AJ593" s="3">
        <v>0</v>
      </c>
      <c r="AK593" s="3">
        <v>15</v>
      </c>
      <c r="AL593" s="3">
        <v>0</v>
      </c>
      <c r="AM593" s="3">
        <v>0</v>
      </c>
      <c r="AN593" s="3">
        <v>15</v>
      </c>
      <c r="AO593" s="3">
        <v>0</v>
      </c>
      <c r="AP593" s="3">
        <v>0</v>
      </c>
      <c r="AQ593" s="3" t="s">
        <v>79</v>
      </c>
      <c r="AR593" s="3" t="s">
        <v>79</v>
      </c>
      <c r="AS593" s="3" t="s">
        <v>79</v>
      </c>
      <c r="AT593" s="4">
        <v>28400000</v>
      </c>
      <c r="AU593" s="4">
        <v>28400000</v>
      </c>
      <c r="AV593" s="3">
        <v>100</v>
      </c>
      <c r="AW593" s="4">
        <v>152100000</v>
      </c>
      <c r="AX593" s="4">
        <v>152100000</v>
      </c>
      <c r="AY593" s="3">
        <v>100</v>
      </c>
      <c r="AZ593" s="4">
        <v>127470000</v>
      </c>
      <c r="BA593" s="4">
        <v>0</v>
      </c>
      <c r="BB593" s="3">
        <v>0</v>
      </c>
      <c r="BC593" s="4">
        <v>120000000</v>
      </c>
      <c r="BD593" s="4">
        <v>0</v>
      </c>
      <c r="BE593" s="3">
        <v>0</v>
      </c>
      <c r="BF593" s="4">
        <v>120000000</v>
      </c>
      <c r="BG593" s="4">
        <v>0</v>
      </c>
      <c r="BH593" s="3">
        <v>0</v>
      </c>
      <c r="BI593" s="4">
        <v>547970000</v>
      </c>
      <c r="BJ593" s="4">
        <v>180500000</v>
      </c>
      <c r="BK593" s="3">
        <v>32.94</v>
      </c>
      <c r="BL593" t="s">
        <v>1171</v>
      </c>
      <c r="BM593" s="13">
        <f t="shared" si="109"/>
        <v>28.4</v>
      </c>
      <c r="BN593" s="13">
        <f t="shared" si="110"/>
        <v>28.4</v>
      </c>
      <c r="BO593" s="13">
        <f t="shared" si="111"/>
        <v>152.1</v>
      </c>
      <c r="BP593" s="13">
        <f t="shared" si="112"/>
        <v>152.1</v>
      </c>
      <c r="BQ593" s="13">
        <f t="shared" si="113"/>
        <v>127.47</v>
      </c>
      <c r="BR593" s="13">
        <f t="shared" si="114"/>
        <v>0</v>
      </c>
      <c r="BS593" s="13">
        <f t="shared" si="115"/>
        <v>120</v>
      </c>
      <c r="BT593" s="13">
        <f t="shared" si="116"/>
        <v>0</v>
      </c>
      <c r="BU593" s="13">
        <f t="shared" si="117"/>
        <v>120</v>
      </c>
      <c r="BV593" s="13">
        <f t="shared" si="118"/>
        <v>0</v>
      </c>
      <c r="BW593" s="13">
        <f t="shared" si="119"/>
        <v>547.97</v>
      </c>
      <c r="BX593" s="13">
        <f t="shared" si="120"/>
        <v>180.5</v>
      </c>
    </row>
    <row r="594" spans="1:76" x14ac:dyDescent="0.25">
      <c r="A594">
        <v>16</v>
      </c>
      <c r="B594" t="s">
        <v>60</v>
      </c>
      <c r="C594" t="s">
        <v>61</v>
      </c>
      <c r="D594">
        <v>2021</v>
      </c>
      <c r="E594" t="s">
        <v>62</v>
      </c>
      <c r="F594" t="s">
        <v>63</v>
      </c>
      <c r="G594">
        <v>2</v>
      </c>
      <c r="H594" t="s">
        <v>64</v>
      </c>
      <c r="I594" t="s">
        <v>3670</v>
      </c>
      <c r="J594" t="s">
        <v>1158</v>
      </c>
      <c r="K594" t="s">
        <v>1159</v>
      </c>
      <c r="L594" t="s">
        <v>4107</v>
      </c>
      <c r="M594" t="s">
        <v>1160</v>
      </c>
      <c r="N594" s="1" t="s">
        <v>264</v>
      </c>
      <c r="O594" t="s">
        <v>265</v>
      </c>
      <c r="P594" s="1" t="s">
        <v>266</v>
      </c>
      <c r="Q594" t="s">
        <v>267</v>
      </c>
      <c r="R594" t="s">
        <v>3829</v>
      </c>
      <c r="S594" t="s">
        <v>1161</v>
      </c>
      <c r="T594">
        <v>27</v>
      </c>
      <c r="U594">
        <v>6</v>
      </c>
      <c r="V594" t="s">
        <v>1172</v>
      </c>
      <c r="W594">
        <v>1</v>
      </c>
      <c r="X594" t="s">
        <v>74</v>
      </c>
      <c r="Y594">
        <v>1</v>
      </c>
      <c r="Z594" t="s">
        <v>75</v>
      </c>
      <c r="AA594">
        <v>1</v>
      </c>
      <c r="AB594" s="3">
        <v>0</v>
      </c>
      <c r="AC594" s="3">
        <v>0</v>
      </c>
      <c r="AD594" s="3">
        <v>0</v>
      </c>
      <c r="AE594" s="3">
        <v>1</v>
      </c>
      <c r="AF594" s="3">
        <v>0.62</v>
      </c>
      <c r="AG594" s="3">
        <v>62</v>
      </c>
      <c r="AH594" s="3">
        <v>1</v>
      </c>
      <c r="AI594" s="3">
        <v>0</v>
      </c>
      <c r="AJ594" s="3">
        <v>0</v>
      </c>
      <c r="AK594" s="3">
        <v>2</v>
      </c>
      <c r="AL594" s="3">
        <v>0</v>
      </c>
      <c r="AM594" s="3">
        <v>0</v>
      </c>
      <c r="AN594" s="3">
        <v>0</v>
      </c>
      <c r="AO594" s="3">
        <v>0</v>
      </c>
      <c r="AP594" s="3">
        <v>0</v>
      </c>
      <c r="AQ594" s="3">
        <v>4</v>
      </c>
      <c r="AR594" s="3">
        <v>0.62</v>
      </c>
      <c r="AS594" s="3">
        <v>15.5</v>
      </c>
      <c r="AT594" s="4">
        <v>0</v>
      </c>
      <c r="AU594" s="4">
        <v>0</v>
      </c>
      <c r="AV594" s="3">
        <v>0</v>
      </c>
      <c r="AW594" s="4">
        <v>162000000</v>
      </c>
      <c r="AX594" s="4">
        <v>161846875</v>
      </c>
      <c r="AY594" s="3">
        <v>99.91</v>
      </c>
      <c r="AZ594" s="4">
        <v>89530000</v>
      </c>
      <c r="BA594" s="4">
        <v>0</v>
      </c>
      <c r="BB594" s="3">
        <v>0</v>
      </c>
      <c r="BC594" s="4">
        <v>200000000</v>
      </c>
      <c r="BD594" s="4">
        <v>0</v>
      </c>
      <c r="BE594" s="3">
        <v>0</v>
      </c>
      <c r="BF594" s="4">
        <v>0</v>
      </c>
      <c r="BG594" s="4">
        <v>0</v>
      </c>
      <c r="BH594" s="3">
        <v>0</v>
      </c>
      <c r="BI594" s="4">
        <v>451530000</v>
      </c>
      <c r="BJ594" s="4">
        <v>161846875</v>
      </c>
      <c r="BK594" s="3">
        <v>35.840000000000003</v>
      </c>
      <c r="BL594" t="s">
        <v>1173</v>
      </c>
      <c r="BM594" s="13">
        <f t="shared" si="109"/>
        <v>0</v>
      </c>
      <c r="BN594" s="13">
        <f t="shared" si="110"/>
        <v>0</v>
      </c>
      <c r="BO594" s="13">
        <f t="shared" si="111"/>
        <v>162</v>
      </c>
      <c r="BP594" s="13">
        <f t="shared" si="112"/>
        <v>161.84687500000001</v>
      </c>
      <c r="BQ594" s="13">
        <f t="shared" si="113"/>
        <v>89.53</v>
      </c>
      <c r="BR594" s="13">
        <f t="shared" si="114"/>
        <v>0</v>
      </c>
      <c r="BS594" s="13">
        <f t="shared" si="115"/>
        <v>200</v>
      </c>
      <c r="BT594" s="13">
        <f t="shared" si="116"/>
        <v>0</v>
      </c>
      <c r="BU594" s="13">
        <f t="shared" si="117"/>
        <v>0</v>
      </c>
      <c r="BV594" s="13">
        <f t="shared" si="118"/>
        <v>0</v>
      </c>
      <c r="BW594" s="13">
        <f t="shared" si="119"/>
        <v>451.53</v>
      </c>
      <c r="BX594" s="13">
        <f t="shared" si="120"/>
        <v>161.84687500000001</v>
      </c>
    </row>
    <row r="595" spans="1:76" x14ac:dyDescent="0.25">
      <c r="A595">
        <v>16</v>
      </c>
      <c r="B595" t="s">
        <v>60</v>
      </c>
      <c r="C595" t="s">
        <v>61</v>
      </c>
      <c r="D595">
        <v>2021</v>
      </c>
      <c r="E595" t="s">
        <v>62</v>
      </c>
      <c r="F595" t="s">
        <v>63</v>
      </c>
      <c r="G595">
        <v>2</v>
      </c>
      <c r="H595" t="s">
        <v>64</v>
      </c>
      <c r="I595" t="s">
        <v>3670</v>
      </c>
      <c r="J595" t="s">
        <v>1158</v>
      </c>
      <c r="K595" t="s">
        <v>1159</v>
      </c>
      <c r="L595" t="s">
        <v>4107</v>
      </c>
      <c r="M595" t="s">
        <v>1160</v>
      </c>
      <c r="N595" s="1" t="s">
        <v>264</v>
      </c>
      <c r="O595" t="s">
        <v>265</v>
      </c>
      <c r="P595" s="1" t="s">
        <v>266</v>
      </c>
      <c r="Q595" t="s">
        <v>267</v>
      </c>
      <c r="R595" t="s">
        <v>3829</v>
      </c>
      <c r="S595" t="s">
        <v>1161</v>
      </c>
      <c r="T595">
        <v>27</v>
      </c>
      <c r="U595">
        <v>7</v>
      </c>
      <c r="V595" t="s">
        <v>1174</v>
      </c>
      <c r="W595">
        <v>1</v>
      </c>
      <c r="X595" t="s">
        <v>74</v>
      </c>
      <c r="Y595">
        <v>1</v>
      </c>
      <c r="Z595" t="s">
        <v>75</v>
      </c>
      <c r="AA595">
        <v>1</v>
      </c>
      <c r="AB595" s="3">
        <v>0</v>
      </c>
      <c r="AC595" s="3">
        <v>0</v>
      </c>
      <c r="AD595" s="3">
        <v>0</v>
      </c>
      <c r="AE595" s="3">
        <v>4</v>
      </c>
      <c r="AF595" s="3">
        <v>3</v>
      </c>
      <c r="AG595" s="3">
        <v>75</v>
      </c>
      <c r="AH595" s="3">
        <v>4</v>
      </c>
      <c r="AI595" s="3">
        <v>0</v>
      </c>
      <c r="AJ595" s="3">
        <v>0</v>
      </c>
      <c r="AK595" s="3">
        <v>4</v>
      </c>
      <c r="AL595" s="3">
        <v>0</v>
      </c>
      <c r="AM595" s="3">
        <v>0</v>
      </c>
      <c r="AN595" s="3">
        <v>2</v>
      </c>
      <c r="AO595" s="3">
        <v>0</v>
      </c>
      <c r="AP595" s="3">
        <v>0</v>
      </c>
      <c r="AQ595" s="3">
        <v>14</v>
      </c>
      <c r="AR595" s="3">
        <v>3</v>
      </c>
      <c r="AS595" s="3">
        <v>21.43</v>
      </c>
      <c r="AT595" s="4">
        <v>0</v>
      </c>
      <c r="AU595" s="4">
        <v>0</v>
      </c>
      <c r="AV595" s="3">
        <v>0</v>
      </c>
      <c r="AW595" s="4">
        <v>38000000</v>
      </c>
      <c r="AX595" s="4">
        <v>38000000</v>
      </c>
      <c r="AY595" s="3">
        <v>100</v>
      </c>
      <c r="AZ595" s="4">
        <v>63000000</v>
      </c>
      <c r="BA595" s="4">
        <v>0</v>
      </c>
      <c r="BB595" s="3">
        <v>0</v>
      </c>
      <c r="BC595" s="4">
        <v>60000000</v>
      </c>
      <c r="BD595" s="4">
        <v>0</v>
      </c>
      <c r="BE595" s="3">
        <v>0</v>
      </c>
      <c r="BF595" s="4">
        <v>60000000</v>
      </c>
      <c r="BG595" s="4">
        <v>0</v>
      </c>
      <c r="BH595" s="3">
        <v>0</v>
      </c>
      <c r="BI595" s="4">
        <v>221000000</v>
      </c>
      <c r="BJ595" s="4">
        <v>38000000</v>
      </c>
      <c r="BK595" s="3">
        <v>17.190000000000001</v>
      </c>
      <c r="BL595" t="s">
        <v>1175</v>
      </c>
      <c r="BM595" s="13">
        <f t="shared" si="109"/>
        <v>0</v>
      </c>
      <c r="BN595" s="13">
        <f t="shared" si="110"/>
        <v>0</v>
      </c>
      <c r="BO595" s="13">
        <f t="shared" si="111"/>
        <v>38</v>
      </c>
      <c r="BP595" s="13">
        <f t="shared" si="112"/>
        <v>38</v>
      </c>
      <c r="BQ595" s="13">
        <f t="shared" si="113"/>
        <v>63</v>
      </c>
      <c r="BR595" s="13">
        <f t="shared" si="114"/>
        <v>0</v>
      </c>
      <c r="BS595" s="13">
        <f t="shared" si="115"/>
        <v>60</v>
      </c>
      <c r="BT595" s="13">
        <f t="shared" si="116"/>
        <v>0</v>
      </c>
      <c r="BU595" s="13">
        <f t="shared" si="117"/>
        <v>60</v>
      </c>
      <c r="BV595" s="13">
        <f t="shared" si="118"/>
        <v>0</v>
      </c>
      <c r="BW595" s="13">
        <f t="shared" si="119"/>
        <v>221</v>
      </c>
      <c r="BX595" s="13">
        <f t="shared" si="120"/>
        <v>38</v>
      </c>
    </row>
    <row r="596" spans="1:76" x14ac:dyDescent="0.25">
      <c r="A596">
        <v>16</v>
      </c>
      <c r="B596" t="s">
        <v>60</v>
      </c>
      <c r="C596" t="s">
        <v>61</v>
      </c>
      <c r="D596">
        <v>2021</v>
      </c>
      <c r="E596" t="s">
        <v>62</v>
      </c>
      <c r="F596" t="s">
        <v>63</v>
      </c>
      <c r="G596">
        <v>2</v>
      </c>
      <c r="H596" t="s">
        <v>64</v>
      </c>
      <c r="I596" t="s">
        <v>3670</v>
      </c>
      <c r="J596" t="s">
        <v>1158</v>
      </c>
      <c r="K596" t="s">
        <v>1159</v>
      </c>
      <c r="L596" t="s">
        <v>4107</v>
      </c>
      <c r="M596" t="s">
        <v>1160</v>
      </c>
      <c r="N596" s="1" t="s">
        <v>264</v>
      </c>
      <c r="O596" t="s">
        <v>265</v>
      </c>
      <c r="P596" s="1" t="s">
        <v>266</v>
      </c>
      <c r="Q596" t="s">
        <v>267</v>
      </c>
      <c r="R596" t="s">
        <v>3829</v>
      </c>
      <c r="S596" t="s">
        <v>1161</v>
      </c>
      <c r="T596">
        <v>27</v>
      </c>
      <c r="U596">
        <v>8</v>
      </c>
      <c r="V596" t="s">
        <v>1176</v>
      </c>
      <c r="W596">
        <v>1</v>
      </c>
      <c r="X596" t="s">
        <v>74</v>
      </c>
      <c r="Y596">
        <v>1</v>
      </c>
      <c r="Z596" t="s">
        <v>75</v>
      </c>
      <c r="AA596">
        <v>1</v>
      </c>
      <c r="AB596" s="3">
        <v>1</v>
      </c>
      <c r="AC596" s="3">
        <v>0.4</v>
      </c>
      <c r="AD596" s="3">
        <v>40</v>
      </c>
      <c r="AE596" s="3">
        <v>0.6</v>
      </c>
      <c r="AF596" s="3">
        <v>0.6</v>
      </c>
      <c r="AG596" s="3">
        <v>100</v>
      </c>
      <c r="AH596" s="3">
        <v>0</v>
      </c>
      <c r="AI596" s="3">
        <v>0</v>
      </c>
      <c r="AJ596" s="3">
        <v>0</v>
      </c>
      <c r="AK596" s="3">
        <v>0</v>
      </c>
      <c r="AL596" s="3">
        <v>0</v>
      </c>
      <c r="AM596" s="3">
        <v>0</v>
      </c>
      <c r="AN596" s="3">
        <v>0</v>
      </c>
      <c r="AO596" s="3">
        <v>0</v>
      </c>
      <c r="AP596" s="3">
        <v>0</v>
      </c>
      <c r="AQ596" s="3">
        <v>1</v>
      </c>
      <c r="AR596" s="3">
        <v>1</v>
      </c>
      <c r="AS596" s="3">
        <v>100</v>
      </c>
      <c r="AT596" s="4">
        <v>172472300</v>
      </c>
      <c r="AU596" s="4">
        <v>172472300</v>
      </c>
      <c r="AV596" s="3">
        <v>100</v>
      </c>
      <c r="AW596" s="4">
        <v>0</v>
      </c>
      <c r="AX596" s="4">
        <v>0</v>
      </c>
      <c r="AY596" s="3">
        <v>0</v>
      </c>
      <c r="AZ596" s="4">
        <v>0</v>
      </c>
      <c r="BA596" s="4">
        <v>0</v>
      </c>
      <c r="BB596" s="3">
        <v>0</v>
      </c>
      <c r="BC596" s="4">
        <v>0</v>
      </c>
      <c r="BD596" s="4">
        <v>0</v>
      </c>
      <c r="BE596" s="3">
        <v>0</v>
      </c>
      <c r="BF596" s="4">
        <v>0</v>
      </c>
      <c r="BG596" s="4">
        <v>0</v>
      </c>
      <c r="BH596" s="3">
        <v>0</v>
      </c>
      <c r="BI596" s="4">
        <v>172472300</v>
      </c>
      <c r="BJ596" s="4">
        <v>172472300</v>
      </c>
      <c r="BK596" s="3">
        <v>100</v>
      </c>
      <c r="BL596" t="s">
        <v>1177</v>
      </c>
      <c r="BM596" s="13">
        <f t="shared" si="109"/>
        <v>172.47229999999999</v>
      </c>
      <c r="BN596" s="13">
        <f t="shared" si="110"/>
        <v>172.47229999999999</v>
      </c>
      <c r="BO596" s="13">
        <f t="shared" si="111"/>
        <v>0</v>
      </c>
      <c r="BP596" s="13">
        <f t="shared" si="112"/>
        <v>0</v>
      </c>
      <c r="BQ596" s="13">
        <f t="shared" si="113"/>
        <v>0</v>
      </c>
      <c r="BR596" s="13">
        <f t="shared" si="114"/>
        <v>0</v>
      </c>
      <c r="BS596" s="13">
        <f t="shared" si="115"/>
        <v>0</v>
      </c>
      <c r="BT596" s="13">
        <f t="shared" si="116"/>
        <v>0</v>
      </c>
      <c r="BU596" s="13">
        <f t="shared" si="117"/>
        <v>0</v>
      </c>
      <c r="BV596" s="13">
        <f t="shared" si="118"/>
        <v>0</v>
      </c>
      <c r="BW596" s="13">
        <f t="shared" si="119"/>
        <v>172.47229999999999</v>
      </c>
      <c r="BX596" s="13">
        <f t="shared" si="120"/>
        <v>172.47229999999999</v>
      </c>
    </row>
    <row r="597" spans="1:76" x14ac:dyDescent="0.25">
      <c r="A597">
        <v>16</v>
      </c>
      <c r="B597" t="s">
        <v>60</v>
      </c>
      <c r="C597" t="s">
        <v>61</v>
      </c>
      <c r="D597">
        <v>2021</v>
      </c>
      <c r="E597" t="s">
        <v>62</v>
      </c>
      <c r="F597" t="s">
        <v>63</v>
      </c>
      <c r="G597">
        <v>2</v>
      </c>
      <c r="H597" t="s">
        <v>64</v>
      </c>
      <c r="I597" t="s">
        <v>3670</v>
      </c>
      <c r="J597" t="s">
        <v>1158</v>
      </c>
      <c r="K597" t="s">
        <v>1159</v>
      </c>
      <c r="L597" t="s">
        <v>4107</v>
      </c>
      <c r="M597" t="s">
        <v>1160</v>
      </c>
      <c r="N597" s="1" t="s">
        <v>264</v>
      </c>
      <c r="O597" t="s">
        <v>265</v>
      </c>
      <c r="P597" s="1" t="s">
        <v>266</v>
      </c>
      <c r="Q597" t="s">
        <v>267</v>
      </c>
      <c r="R597" t="s">
        <v>3829</v>
      </c>
      <c r="S597" t="s">
        <v>1161</v>
      </c>
      <c r="T597">
        <v>27</v>
      </c>
      <c r="U597">
        <v>9</v>
      </c>
      <c r="V597" t="s">
        <v>1178</v>
      </c>
      <c r="W597">
        <v>1</v>
      </c>
      <c r="X597" t="s">
        <v>74</v>
      </c>
      <c r="Y597">
        <v>1</v>
      </c>
      <c r="Z597" t="s">
        <v>75</v>
      </c>
      <c r="AA597">
        <v>1</v>
      </c>
      <c r="AB597" s="3">
        <v>0</v>
      </c>
      <c r="AC597" s="3">
        <v>0</v>
      </c>
      <c r="AD597" s="3">
        <v>0</v>
      </c>
      <c r="AE597" s="3">
        <v>0.25</v>
      </c>
      <c r="AF597" s="3">
        <v>0.18</v>
      </c>
      <c r="AG597" s="3">
        <v>72</v>
      </c>
      <c r="AH597" s="3">
        <v>0.25</v>
      </c>
      <c r="AI597" s="3">
        <v>0</v>
      </c>
      <c r="AJ597" s="3">
        <v>0</v>
      </c>
      <c r="AK597" s="3">
        <v>0.25</v>
      </c>
      <c r="AL597" s="3">
        <v>0</v>
      </c>
      <c r="AM597" s="3">
        <v>0</v>
      </c>
      <c r="AN597" s="3">
        <v>0.25</v>
      </c>
      <c r="AO597" s="3">
        <v>0</v>
      </c>
      <c r="AP597" s="3">
        <v>0</v>
      </c>
      <c r="AQ597" s="3">
        <v>1</v>
      </c>
      <c r="AR597" s="3">
        <v>0.18</v>
      </c>
      <c r="AS597" s="3">
        <v>18</v>
      </c>
      <c r="AT597" s="4">
        <v>0</v>
      </c>
      <c r="AU597" s="4">
        <v>0</v>
      </c>
      <c r="AV597" s="3">
        <v>0</v>
      </c>
      <c r="AW597" s="4">
        <v>86400000</v>
      </c>
      <c r="AX597" s="4">
        <v>80000000</v>
      </c>
      <c r="AY597" s="3">
        <v>92.59</v>
      </c>
      <c r="AZ597" s="4">
        <v>63000000</v>
      </c>
      <c r="BA597" s="4">
        <v>0</v>
      </c>
      <c r="BB597" s="3">
        <v>0</v>
      </c>
      <c r="BC597" s="4">
        <v>70000000</v>
      </c>
      <c r="BD597" s="4">
        <v>0</v>
      </c>
      <c r="BE597" s="3">
        <v>0</v>
      </c>
      <c r="BF597" s="4">
        <v>70000000</v>
      </c>
      <c r="BG597" s="4">
        <v>0</v>
      </c>
      <c r="BH597" s="3">
        <v>0</v>
      </c>
      <c r="BI597" s="4">
        <v>289400000</v>
      </c>
      <c r="BJ597" s="4">
        <v>80000000</v>
      </c>
      <c r="BK597" s="3">
        <v>27.64</v>
      </c>
      <c r="BL597" t="s">
        <v>1179</v>
      </c>
      <c r="BM597" s="13">
        <f t="shared" si="109"/>
        <v>0</v>
      </c>
      <c r="BN597" s="13">
        <f t="shared" si="110"/>
        <v>0</v>
      </c>
      <c r="BO597" s="13">
        <f t="shared" si="111"/>
        <v>86.4</v>
      </c>
      <c r="BP597" s="13">
        <f t="shared" si="112"/>
        <v>80</v>
      </c>
      <c r="BQ597" s="13">
        <f t="shared" si="113"/>
        <v>63</v>
      </c>
      <c r="BR597" s="13">
        <f t="shared" si="114"/>
        <v>0</v>
      </c>
      <c r="BS597" s="13">
        <f t="shared" si="115"/>
        <v>70</v>
      </c>
      <c r="BT597" s="13">
        <f t="shared" si="116"/>
        <v>0</v>
      </c>
      <c r="BU597" s="13">
        <f t="shared" si="117"/>
        <v>70</v>
      </c>
      <c r="BV597" s="13">
        <f t="shared" si="118"/>
        <v>0</v>
      </c>
      <c r="BW597" s="13">
        <f t="shared" si="119"/>
        <v>289.39999999999998</v>
      </c>
      <c r="BX597" s="13">
        <f t="shared" si="120"/>
        <v>80</v>
      </c>
    </row>
    <row r="598" spans="1:76" x14ac:dyDescent="0.25">
      <c r="A598">
        <v>16</v>
      </c>
      <c r="B598" t="s">
        <v>60</v>
      </c>
      <c r="C598" t="s">
        <v>61</v>
      </c>
      <c r="D598">
        <v>2021</v>
      </c>
      <c r="E598" t="s">
        <v>62</v>
      </c>
      <c r="F598" t="s">
        <v>63</v>
      </c>
      <c r="G598">
        <v>2</v>
      </c>
      <c r="H598" t="s">
        <v>64</v>
      </c>
      <c r="I598" t="s">
        <v>3670</v>
      </c>
      <c r="J598" t="s">
        <v>1158</v>
      </c>
      <c r="K598" t="s">
        <v>1159</v>
      </c>
      <c r="L598" t="s">
        <v>4107</v>
      </c>
      <c r="M598" t="s">
        <v>1160</v>
      </c>
      <c r="N598" s="1" t="s">
        <v>264</v>
      </c>
      <c r="O598" t="s">
        <v>265</v>
      </c>
      <c r="P598" s="1" t="s">
        <v>266</v>
      </c>
      <c r="Q598" t="s">
        <v>267</v>
      </c>
      <c r="R598" t="s">
        <v>3829</v>
      </c>
      <c r="S598" t="s">
        <v>1161</v>
      </c>
      <c r="T598">
        <v>27</v>
      </c>
      <c r="U598">
        <v>10</v>
      </c>
      <c r="V598" t="s">
        <v>1180</v>
      </c>
      <c r="W598">
        <v>2</v>
      </c>
      <c r="X598" t="s">
        <v>78</v>
      </c>
      <c r="Y598">
        <v>1</v>
      </c>
      <c r="Z598" t="s">
        <v>75</v>
      </c>
      <c r="AA598">
        <v>1</v>
      </c>
      <c r="AB598" s="3">
        <v>0</v>
      </c>
      <c r="AC598" s="3">
        <v>0</v>
      </c>
      <c r="AD598" s="3">
        <v>0</v>
      </c>
      <c r="AE598" s="3">
        <v>100</v>
      </c>
      <c r="AF598" s="3">
        <v>20</v>
      </c>
      <c r="AG598" s="3">
        <v>20</v>
      </c>
      <c r="AH598" s="3">
        <v>100</v>
      </c>
      <c r="AI598" s="3">
        <v>0</v>
      </c>
      <c r="AJ598" s="3">
        <v>0</v>
      </c>
      <c r="AK598" s="3">
        <v>100</v>
      </c>
      <c r="AL598" s="3">
        <v>0</v>
      </c>
      <c r="AM598" s="3">
        <v>0</v>
      </c>
      <c r="AN598" s="3">
        <v>100</v>
      </c>
      <c r="AO598" s="3">
        <v>0</v>
      </c>
      <c r="AP598" s="3">
        <v>0</v>
      </c>
      <c r="AQ598" s="3" t="s">
        <v>79</v>
      </c>
      <c r="AR598" s="3" t="s">
        <v>79</v>
      </c>
      <c r="AS598" s="3" t="s">
        <v>79</v>
      </c>
      <c r="AT598" s="4">
        <v>0</v>
      </c>
      <c r="AU598" s="4">
        <v>0</v>
      </c>
      <c r="AV598" s="3">
        <v>0</v>
      </c>
      <c r="AW598" s="4">
        <v>105000000</v>
      </c>
      <c r="AX598" s="4">
        <v>0</v>
      </c>
      <c r="AY598" s="3">
        <v>0</v>
      </c>
      <c r="AZ598" s="4">
        <v>722895000</v>
      </c>
      <c r="BA598" s="4">
        <v>0</v>
      </c>
      <c r="BB598" s="3">
        <v>0</v>
      </c>
      <c r="BC598" s="4">
        <v>600000000</v>
      </c>
      <c r="BD598" s="4">
        <v>0</v>
      </c>
      <c r="BE598" s="3">
        <v>0</v>
      </c>
      <c r="BF598" s="4">
        <v>60000000</v>
      </c>
      <c r="BG598" s="4">
        <v>0</v>
      </c>
      <c r="BH598" s="3">
        <v>0</v>
      </c>
      <c r="BI598" s="4">
        <v>1487895000</v>
      </c>
      <c r="BJ598" s="4">
        <v>0</v>
      </c>
      <c r="BK598" s="3">
        <v>0</v>
      </c>
      <c r="BL598" t="s">
        <v>1181</v>
      </c>
      <c r="BM598" s="13">
        <f t="shared" si="109"/>
        <v>0</v>
      </c>
      <c r="BN598" s="13">
        <f t="shared" si="110"/>
        <v>0</v>
      </c>
      <c r="BO598" s="13">
        <f t="shared" si="111"/>
        <v>105</v>
      </c>
      <c r="BP598" s="13">
        <f t="shared" si="112"/>
        <v>0</v>
      </c>
      <c r="BQ598" s="13">
        <f t="shared" si="113"/>
        <v>722.89499999999998</v>
      </c>
      <c r="BR598" s="13">
        <f t="shared" si="114"/>
        <v>0</v>
      </c>
      <c r="BS598" s="13">
        <f t="shared" si="115"/>
        <v>600</v>
      </c>
      <c r="BT598" s="13">
        <f t="shared" si="116"/>
        <v>0</v>
      </c>
      <c r="BU598" s="13">
        <f t="shared" si="117"/>
        <v>60</v>
      </c>
      <c r="BV598" s="13">
        <f t="shared" si="118"/>
        <v>0</v>
      </c>
      <c r="BW598" s="13">
        <f t="shared" si="119"/>
        <v>1487.895</v>
      </c>
      <c r="BX598" s="13">
        <f t="shared" si="120"/>
        <v>0</v>
      </c>
    </row>
    <row r="599" spans="1:76" x14ac:dyDescent="0.25">
      <c r="A599">
        <v>16</v>
      </c>
      <c r="B599" t="s">
        <v>60</v>
      </c>
      <c r="C599" t="s">
        <v>61</v>
      </c>
      <c r="D599">
        <v>2021</v>
      </c>
      <c r="E599" t="s">
        <v>62</v>
      </c>
      <c r="F599" t="s">
        <v>63</v>
      </c>
      <c r="G599">
        <v>2</v>
      </c>
      <c r="H599" t="s">
        <v>64</v>
      </c>
      <c r="I599" t="s">
        <v>3670</v>
      </c>
      <c r="J599" t="s">
        <v>1158</v>
      </c>
      <c r="K599" t="s">
        <v>1159</v>
      </c>
      <c r="L599" t="s">
        <v>4107</v>
      </c>
      <c r="M599" t="s">
        <v>1160</v>
      </c>
      <c r="N599" s="1" t="s">
        <v>264</v>
      </c>
      <c r="O599" t="s">
        <v>265</v>
      </c>
      <c r="P599" s="1" t="s">
        <v>266</v>
      </c>
      <c r="Q599" t="s">
        <v>267</v>
      </c>
      <c r="R599" t="s">
        <v>3829</v>
      </c>
      <c r="S599" t="s">
        <v>1161</v>
      </c>
      <c r="T599">
        <v>27</v>
      </c>
      <c r="U599">
        <v>11</v>
      </c>
      <c r="V599" t="s">
        <v>1182</v>
      </c>
      <c r="W599">
        <v>1</v>
      </c>
      <c r="X599" t="s">
        <v>74</v>
      </c>
      <c r="Y599">
        <v>1</v>
      </c>
      <c r="Z599" t="s">
        <v>75</v>
      </c>
      <c r="AA599">
        <v>1</v>
      </c>
      <c r="AB599" s="3">
        <v>0</v>
      </c>
      <c r="AC599" s="3">
        <v>0</v>
      </c>
      <c r="AD599" s="3">
        <v>0</v>
      </c>
      <c r="AE599" s="3">
        <v>0</v>
      </c>
      <c r="AF599" s="3">
        <v>0</v>
      </c>
      <c r="AG599" s="3">
        <v>0</v>
      </c>
      <c r="AH599" s="3">
        <v>0</v>
      </c>
      <c r="AI599" s="3">
        <v>0</v>
      </c>
      <c r="AJ599" s="3">
        <v>0</v>
      </c>
      <c r="AK599" s="3">
        <v>1</v>
      </c>
      <c r="AL599" s="3">
        <v>0</v>
      </c>
      <c r="AM599" s="3">
        <v>0</v>
      </c>
      <c r="AN599" s="3">
        <v>0</v>
      </c>
      <c r="AO599" s="3">
        <v>0</v>
      </c>
      <c r="AP599" s="3">
        <v>0</v>
      </c>
      <c r="AQ599" s="3">
        <v>1</v>
      </c>
      <c r="AR599" s="3">
        <v>0</v>
      </c>
      <c r="AS599" s="3">
        <v>0</v>
      </c>
      <c r="AT599" s="4">
        <v>0</v>
      </c>
      <c r="AU599" s="4">
        <v>0</v>
      </c>
      <c r="AV599" s="3">
        <v>0</v>
      </c>
      <c r="AW599" s="4">
        <v>0</v>
      </c>
      <c r="AX599" s="4">
        <v>0</v>
      </c>
      <c r="AY599" s="3">
        <v>0</v>
      </c>
      <c r="AZ599" s="4">
        <v>0</v>
      </c>
      <c r="BA599" s="4">
        <v>0</v>
      </c>
      <c r="BB599" s="3">
        <v>0</v>
      </c>
      <c r="BC599" s="4">
        <v>400000000</v>
      </c>
      <c r="BD599" s="4">
        <v>0</v>
      </c>
      <c r="BE599" s="3">
        <v>0</v>
      </c>
      <c r="BF599" s="4">
        <v>0</v>
      </c>
      <c r="BG599" s="4">
        <v>0</v>
      </c>
      <c r="BH599" s="3">
        <v>0</v>
      </c>
      <c r="BI599" s="4">
        <v>400000000</v>
      </c>
      <c r="BJ599" s="4">
        <v>0</v>
      </c>
      <c r="BK599" s="3">
        <v>0</v>
      </c>
      <c r="BL599" t="s">
        <v>1183</v>
      </c>
      <c r="BM599" s="13">
        <f t="shared" si="109"/>
        <v>0</v>
      </c>
      <c r="BN599" s="13">
        <f t="shared" si="110"/>
        <v>0</v>
      </c>
      <c r="BO599" s="13">
        <f t="shared" si="111"/>
        <v>0</v>
      </c>
      <c r="BP599" s="13">
        <f t="shared" si="112"/>
        <v>0</v>
      </c>
      <c r="BQ599" s="13">
        <f t="shared" si="113"/>
        <v>0</v>
      </c>
      <c r="BR599" s="13">
        <f t="shared" si="114"/>
        <v>0</v>
      </c>
      <c r="BS599" s="13">
        <f t="shared" si="115"/>
        <v>400</v>
      </c>
      <c r="BT599" s="13">
        <f t="shared" si="116"/>
        <v>0</v>
      </c>
      <c r="BU599" s="13">
        <f t="shared" si="117"/>
        <v>0</v>
      </c>
      <c r="BV599" s="13">
        <f t="shared" si="118"/>
        <v>0</v>
      </c>
      <c r="BW599" s="13">
        <f t="shared" si="119"/>
        <v>400</v>
      </c>
      <c r="BX599" s="13">
        <f t="shared" si="120"/>
        <v>0</v>
      </c>
    </row>
    <row r="600" spans="1:76" x14ac:dyDescent="0.25">
      <c r="A600">
        <v>16</v>
      </c>
      <c r="B600" t="s">
        <v>60</v>
      </c>
      <c r="C600" t="s">
        <v>61</v>
      </c>
      <c r="D600">
        <v>2021</v>
      </c>
      <c r="E600" t="s">
        <v>62</v>
      </c>
      <c r="F600" t="s">
        <v>63</v>
      </c>
      <c r="G600">
        <v>2</v>
      </c>
      <c r="H600" t="s">
        <v>64</v>
      </c>
      <c r="I600" t="s">
        <v>3670</v>
      </c>
      <c r="J600" t="s">
        <v>1158</v>
      </c>
      <c r="K600" t="s">
        <v>1159</v>
      </c>
      <c r="L600" t="s">
        <v>4107</v>
      </c>
      <c r="M600" t="s">
        <v>1160</v>
      </c>
      <c r="N600" s="1" t="s">
        <v>264</v>
      </c>
      <c r="O600" t="s">
        <v>265</v>
      </c>
      <c r="P600" s="1" t="s">
        <v>266</v>
      </c>
      <c r="Q600" t="s">
        <v>267</v>
      </c>
      <c r="R600" t="s">
        <v>3829</v>
      </c>
      <c r="S600" t="s">
        <v>1161</v>
      </c>
      <c r="T600">
        <v>27</v>
      </c>
      <c r="U600">
        <v>12</v>
      </c>
      <c r="V600" t="s">
        <v>1184</v>
      </c>
      <c r="W600">
        <v>2</v>
      </c>
      <c r="X600" t="s">
        <v>78</v>
      </c>
      <c r="Y600">
        <v>1</v>
      </c>
      <c r="Z600" t="s">
        <v>75</v>
      </c>
      <c r="AA600">
        <v>1</v>
      </c>
      <c r="AB600" s="3">
        <v>0</v>
      </c>
      <c r="AC600" s="3">
        <v>0</v>
      </c>
      <c r="AD600" s="3">
        <v>0</v>
      </c>
      <c r="AE600" s="3">
        <v>100</v>
      </c>
      <c r="AF600" s="3">
        <v>70</v>
      </c>
      <c r="AG600" s="3">
        <v>70</v>
      </c>
      <c r="AH600" s="3">
        <v>100</v>
      </c>
      <c r="AI600" s="3">
        <v>0</v>
      </c>
      <c r="AJ600" s="3">
        <v>0</v>
      </c>
      <c r="AK600" s="3">
        <v>100</v>
      </c>
      <c r="AL600" s="3">
        <v>0</v>
      </c>
      <c r="AM600" s="3">
        <v>0</v>
      </c>
      <c r="AN600" s="3">
        <v>100</v>
      </c>
      <c r="AO600" s="3">
        <v>0</v>
      </c>
      <c r="AP600" s="3">
        <v>0</v>
      </c>
      <c r="AQ600" s="3" t="s">
        <v>79</v>
      </c>
      <c r="AR600" s="3" t="s">
        <v>79</v>
      </c>
      <c r="AS600" s="3" t="s">
        <v>79</v>
      </c>
      <c r="AT600" s="4">
        <v>0</v>
      </c>
      <c r="AU600" s="4">
        <v>0</v>
      </c>
      <c r="AV600" s="3">
        <v>0</v>
      </c>
      <c r="AW600" s="4">
        <v>102000000</v>
      </c>
      <c r="AX600" s="4">
        <v>76000000</v>
      </c>
      <c r="AY600" s="3">
        <v>74.510000000000005</v>
      </c>
      <c r="AZ600" s="4">
        <v>75600000</v>
      </c>
      <c r="BA600" s="4">
        <v>0</v>
      </c>
      <c r="BB600" s="3">
        <v>0</v>
      </c>
      <c r="BC600" s="4">
        <v>60000000</v>
      </c>
      <c r="BD600" s="4">
        <v>0</v>
      </c>
      <c r="BE600" s="3">
        <v>0</v>
      </c>
      <c r="BF600" s="4">
        <v>60000000</v>
      </c>
      <c r="BG600" s="4">
        <v>0</v>
      </c>
      <c r="BH600" s="3">
        <v>0</v>
      </c>
      <c r="BI600" s="4">
        <v>297600000</v>
      </c>
      <c r="BJ600" s="4">
        <v>76000000</v>
      </c>
      <c r="BK600" s="3">
        <v>25.54</v>
      </c>
      <c r="BL600" t="s">
        <v>1185</v>
      </c>
      <c r="BM600" s="13">
        <f t="shared" si="109"/>
        <v>0</v>
      </c>
      <c r="BN600" s="13">
        <f t="shared" si="110"/>
        <v>0</v>
      </c>
      <c r="BO600" s="13">
        <f t="shared" si="111"/>
        <v>102</v>
      </c>
      <c r="BP600" s="13">
        <f t="shared" si="112"/>
        <v>76</v>
      </c>
      <c r="BQ600" s="13">
        <f t="shared" si="113"/>
        <v>75.599999999999994</v>
      </c>
      <c r="BR600" s="13">
        <f t="shared" si="114"/>
        <v>0</v>
      </c>
      <c r="BS600" s="13">
        <f t="shared" si="115"/>
        <v>60</v>
      </c>
      <c r="BT600" s="13">
        <f t="shared" si="116"/>
        <v>0</v>
      </c>
      <c r="BU600" s="13">
        <f t="shared" si="117"/>
        <v>60</v>
      </c>
      <c r="BV600" s="13">
        <f t="shared" si="118"/>
        <v>0</v>
      </c>
      <c r="BW600" s="13">
        <f t="shared" si="119"/>
        <v>297.60000000000002</v>
      </c>
      <c r="BX600" s="13">
        <f t="shared" si="120"/>
        <v>76</v>
      </c>
    </row>
    <row r="601" spans="1:76" x14ac:dyDescent="0.25">
      <c r="A601">
        <v>16</v>
      </c>
      <c r="B601" t="s">
        <v>60</v>
      </c>
      <c r="C601" t="s">
        <v>61</v>
      </c>
      <c r="D601">
        <v>2021</v>
      </c>
      <c r="E601" t="s">
        <v>62</v>
      </c>
      <c r="F601" t="s">
        <v>63</v>
      </c>
      <c r="G601">
        <v>2</v>
      </c>
      <c r="H601" t="s">
        <v>64</v>
      </c>
      <c r="I601" t="s">
        <v>3670</v>
      </c>
      <c r="J601" t="s">
        <v>1158</v>
      </c>
      <c r="K601" t="s">
        <v>1159</v>
      </c>
      <c r="L601" t="s">
        <v>4107</v>
      </c>
      <c r="M601" t="s">
        <v>1160</v>
      </c>
      <c r="N601" s="1" t="s">
        <v>264</v>
      </c>
      <c r="O601" t="s">
        <v>265</v>
      </c>
      <c r="P601" s="1" t="s">
        <v>266</v>
      </c>
      <c r="Q601" t="s">
        <v>267</v>
      </c>
      <c r="R601" t="s">
        <v>3829</v>
      </c>
      <c r="S601" t="s">
        <v>1161</v>
      </c>
      <c r="T601">
        <v>27</v>
      </c>
      <c r="U601">
        <v>13</v>
      </c>
      <c r="V601" t="s">
        <v>1186</v>
      </c>
      <c r="W601">
        <v>2</v>
      </c>
      <c r="X601" t="s">
        <v>78</v>
      </c>
      <c r="Y601">
        <v>1</v>
      </c>
      <c r="Z601" t="s">
        <v>75</v>
      </c>
      <c r="AA601">
        <v>1</v>
      </c>
      <c r="AB601" s="3">
        <v>0</v>
      </c>
      <c r="AC601" s="3">
        <v>0</v>
      </c>
      <c r="AD601" s="3">
        <v>0</v>
      </c>
      <c r="AE601" s="3">
        <v>100</v>
      </c>
      <c r="AF601" s="3">
        <v>75</v>
      </c>
      <c r="AG601" s="3">
        <v>75</v>
      </c>
      <c r="AH601" s="3">
        <v>100</v>
      </c>
      <c r="AI601" s="3">
        <v>0</v>
      </c>
      <c r="AJ601" s="3">
        <v>0</v>
      </c>
      <c r="AK601" s="3">
        <v>100</v>
      </c>
      <c r="AL601" s="3">
        <v>0</v>
      </c>
      <c r="AM601" s="3">
        <v>0</v>
      </c>
      <c r="AN601" s="3">
        <v>100</v>
      </c>
      <c r="AO601" s="3">
        <v>0</v>
      </c>
      <c r="AP601" s="3">
        <v>0</v>
      </c>
      <c r="AQ601" s="3" t="s">
        <v>79</v>
      </c>
      <c r="AR601" s="3" t="s">
        <v>79</v>
      </c>
      <c r="AS601" s="3" t="s">
        <v>79</v>
      </c>
      <c r="AT601" s="4">
        <v>0</v>
      </c>
      <c r="AU601" s="4">
        <v>0</v>
      </c>
      <c r="AV601" s="3">
        <v>0</v>
      </c>
      <c r="AW601" s="4">
        <v>26600000</v>
      </c>
      <c r="AX601" s="4">
        <v>26600000</v>
      </c>
      <c r="AY601" s="3">
        <v>100</v>
      </c>
      <c r="AZ601" s="4">
        <v>28350000</v>
      </c>
      <c r="BA601" s="4">
        <v>0</v>
      </c>
      <c r="BB601" s="3">
        <v>0</v>
      </c>
      <c r="BC601" s="4">
        <v>30000000</v>
      </c>
      <c r="BD601" s="4">
        <v>0</v>
      </c>
      <c r="BE601" s="3">
        <v>0</v>
      </c>
      <c r="BF601" s="4">
        <v>30000000</v>
      </c>
      <c r="BG601" s="4">
        <v>0</v>
      </c>
      <c r="BH601" s="3">
        <v>0</v>
      </c>
      <c r="BI601" s="4">
        <v>114950000</v>
      </c>
      <c r="BJ601" s="4">
        <v>26600000</v>
      </c>
      <c r="BK601" s="3">
        <v>23.14</v>
      </c>
      <c r="BL601" t="s">
        <v>1187</v>
      </c>
      <c r="BM601" s="13">
        <f t="shared" si="109"/>
        <v>0</v>
      </c>
      <c r="BN601" s="13">
        <f t="shared" si="110"/>
        <v>0</v>
      </c>
      <c r="BO601" s="13">
        <f t="shared" si="111"/>
        <v>26.6</v>
      </c>
      <c r="BP601" s="13">
        <f t="shared" si="112"/>
        <v>26.6</v>
      </c>
      <c r="BQ601" s="13">
        <f t="shared" si="113"/>
        <v>28.35</v>
      </c>
      <c r="BR601" s="13">
        <f t="shared" si="114"/>
        <v>0</v>
      </c>
      <c r="BS601" s="13">
        <f t="shared" si="115"/>
        <v>30</v>
      </c>
      <c r="BT601" s="13">
        <f t="shared" si="116"/>
        <v>0</v>
      </c>
      <c r="BU601" s="13">
        <f t="shared" si="117"/>
        <v>30</v>
      </c>
      <c r="BV601" s="13">
        <f t="shared" si="118"/>
        <v>0</v>
      </c>
      <c r="BW601" s="13">
        <f t="shared" si="119"/>
        <v>114.95</v>
      </c>
      <c r="BX601" s="13">
        <f t="shared" si="120"/>
        <v>26.6</v>
      </c>
    </row>
    <row r="602" spans="1:76" x14ac:dyDescent="0.25">
      <c r="A602">
        <v>16</v>
      </c>
      <c r="B602" t="s">
        <v>60</v>
      </c>
      <c r="C602" t="s">
        <v>61</v>
      </c>
      <c r="D602">
        <v>2021</v>
      </c>
      <c r="E602" t="s">
        <v>62</v>
      </c>
      <c r="F602" t="s">
        <v>63</v>
      </c>
      <c r="G602">
        <v>2</v>
      </c>
      <c r="H602" t="s">
        <v>64</v>
      </c>
      <c r="I602" t="s">
        <v>3670</v>
      </c>
      <c r="J602" t="s">
        <v>1158</v>
      </c>
      <c r="K602" t="s">
        <v>1159</v>
      </c>
      <c r="L602" t="s">
        <v>4107</v>
      </c>
      <c r="M602" t="s">
        <v>1160</v>
      </c>
      <c r="N602" s="1" t="s">
        <v>264</v>
      </c>
      <c r="O602" t="s">
        <v>265</v>
      </c>
      <c r="P602" s="1" t="s">
        <v>266</v>
      </c>
      <c r="Q602" t="s">
        <v>267</v>
      </c>
      <c r="R602" t="s">
        <v>3829</v>
      </c>
      <c r="S602" t="s">
        <v>1161</v>
      </c>
      <c r="T602">
        <v>27</v>
      </c>
      <c r="U602">
        <v>14</v>
      </c>
      <c r="V602" t="s">
        <v>1188</v>
      </c>
      <c r="W602">
        <v>3</v>
      </c>
      <c r="X602" t="s">
        <v>142</v>
      </c>
      <c r="Y602">
        <v>1</v>
      </c>
      <c r="Z602" t="s">
        <v>75</v>
      </c>
      <c r="AA602">
        <v>1</v>
      </c>
      <c r="AB602" s="3">
        <v>0</v>
      </c>
      <c r="AC602" s="3">
        <v>0</v>
      </c>
      <c r="AD602" s="3">
        <v>0</v>
      </c>
      <c r="AE602" s="3">
        <v>25</v>
      </c>
      <c r="AF602" s="3">
        <v>18.75</v>
      </c>
      <c r="AG602" s="3">
        <v>75</v>
      </c>
      <c r="AH602" s="3">
        <v>50</v>
      </c>
      <c r="AI602" s="3">
        <v>0</v>
      </c>
      <c r="AJ602" s="3">
        <v>0</v>
      </c>
      <c r="AK602" s="3">
        <v>75</v>
      </c>
      <c r="AL602" s="3">
        <v>0</v>
      </c>
      <c r="AM602" s="3">
        <v>0</v>
      </c>
      <c r="AN602" s="3">
        <v>100</v>
      </c>
      <c r="AO602" s="3">
        <v>0</v>
      </c>
      <c r="AP602" s="3">
        <v>0</v>
      </c>
      <c r="AQ602" s="3" t="s">
        <v>79</v>
      </c>
      <c r="AR602" s="3" t="s">
        <v>79</v>
      </c>
      <c r="AS602" s="3" t="s">
        <v>79</v>
      </c>
      <c r="AT602" s="4">
        <v>0</v>
      </c>
      <c r="AU602" s="4">
        <v>0</v>
      </c>
      <c r="AV602" s="3">
        <v>0</v>
      </c>
      <c r="AW602" s="4">
        <v>200800000</v>
      </c>
      <c r="AX602" s="4">
        <v>0</v>
      </c>
      <c r="AY602" s="3">
        <v>0</v>
      </c>
      <c r="AZ602" s="4">
        <v>87735000</v>
      </c>
      <c r="BA602" s="4">
        <v>0</v>
      </c>
      <c r="BB602" s="3">
        <v>0</v>
      </c>
      <c r="BC602" s="4">
        <v>47500000</v>
      </c>
      <c r="BD602" s="4">
        <v>0</v>
      </c>
      <c r="BE602" s="3">
        <v>0</v>
      </c>
      <c r="BF602" s="4">
        <v>47500000</v>
      </c>
      <c r="BG602" s="4">
        <v>0</v>
      </c>
      <c r="BH602" s="3">
        <v>0</v>
      </c>
      <c r="BI602" s="4">
        <v>383535000</v>
      </c>
      <c r="BJ602" s="4">
        <v>0</v>
      </c>
      <c r="BK602" s="3">
        <v>0</v>
      </c>
      <c r="BL602" t="s">
        <v>1189</v>
      </c>
      <c r="BM602" s="13">
        <f t="shared" si="109"/>
        <v>0</v>
      </c>
      <c r="BN602" s="13">
        <f t="shared" si="110"/>
        <v>0</v>
      </c>
      <c r="BO602" s="13">
        <f t="shared" si="111"/>
        <v>200.8</v>
      </c>
      <c r="BP602" s="13">
        <f t="shared" si="112"/>
        <v>0</v>
      </c>
      <c r="BQ602" s="13">
        <f t="shared" si="113"/>
        <v>87.734999999999999</v>
      </c>
      <c r="BR602" s="13">
        <f t="shared" si="114"/>
        <v>0</v>
      </c>
      <c r="BS602" s="13">
        <f t="shared" si="115"/>
        <v>47.5</v>
      </c>
      <c r="BT602" s="13">
        <f t="shared" si="116"/>
        <v>0</v>
      </c>
      <c r="BU602" s="13">
        <f t="shared" si="117"/>
        <v>47.5</v>
      </c>
      <c r="BV602" s="13">
        <f t="shared" si="118"/>
        <v>0</v>
      </c>
      <c r="BW602" s="13">
        <f t="shared" si="119"/>
        <v>383.53500000000003</v>
      </c>
      <c r="BX602" s="13">
        <f t="shared" si="120"/>
        <v>0</v>
      </c>
    </row>
    <row r="603" spans="1:76" x14ac:dyDescent="0.25">
      <c r="A603">
        <v>16</v>
      </c>
      <c r="B603" t="s">
        <v>60</v>
      </c>
      <c r="C603" t="s">
        <v>61</v>
      </c>
      <c r="D603">
        <v>2021</v>
      </c>
      <c r="E603" t="s">
        <v>62</v>
      </c>
      <c r="F603" t="s">
        <v>63</v>
      </c>
      <c r="G603">
        <v>2</v>
      </c>
      <c r="H603" t="s">
        <v>64</v>
      </c>
      <c r="I603" t="s">
        <v>3670</v>
      </c>
      <c r="J603" t="s">
        <v>1158</v>
      </c>
      <c r="K603" t="s">
        <v>1159</v>
      </c>
      <c r="L603" t="s">
        <v>4107</v>
      </c>
      <c r="M603" t="s">
        <v>1160</v>
      </c>
      <c r="N603" s="1" t="s">
        <v>264</v>
      </c>
      <c r="O603" t="s">
        <v>265</v>
      </c>
      <c r="P603" s="1" t="s">
        <v>1190</v>
      </c>
      <c r="Q603" t="s">
        <v>1191</v>
      </c>
      <c r="R603" t="s">
        <v>3830</v>
      </c>
      <c r="S603" t="s">
        <v>1192</v>
      </c>
      <c r="T603">
        <v>7</v>
      </c>
      <c r="U603">
        <v>1</v>
      </c>
      <c r="V603" t="s">
        <v>1193</v>
      </c>
      <c r="W603">
        <v>1</v>
      </c>
      <c r="X603" t="s">
        <v>74</v>
      </c>
      <c r="Y603">
        <v>1</v>
      </c>
      <c r="Z603" t="s">
        <v>75</v>
      </c>
      <c r="AA603">
        <v>1</v>
      </c>
      <c r="AB603" s="3">
        <v>0.1</v>
      </c>
      <c r="AC603" s="3">
        <v>0.1</v>
      </c>
      <c r="AD603" s="3">
        <v>100</v>
      </c>
      <c r="AE603" s="3">
        <v>0.25</v>
      </c>
      <c r="AF603" s="3">
        <v>0.16</v>
      </c>
      <c r="AG603" s="3">
        <v>64</v>
      </c>
      <c r="AH603" s="3">
        <v>0.25</v>
      </c>
      <c r="AI603" s="3">
        <v>0</v>
      </c>
      <c r="AJ603" s="3">
        <v>0</v>
      </c>
      <c r="AK603" s="3">
        <v>0.25</v>
      </c>
      <c r="AL603" s="3">
        <v>0</v>
      </c>
      <c r="AM603" s="3">
        <v>0</v>
      </c>
      <c r="AN603" s="3">
        <v>0.15</v>
      </c>
      <c r="AO603" s="3">
        <v>0</v>
      </c>
      <c r="AP603" s="3">
        <v>0</v>
      </c>
      <c r="AQ603" s="3">
        <v>1</v>
      </c>
      <c r="AR603" s="3">
        <v>0.26</v>
      </c>
      <c r="AS603" s="3">
        <v>26</v>
      </c>
      <c r="AT603" s="4">
        <v>14000000</v>
      </c>
      <c r="AU603" s="4">
        <v>14000000</v>
      </c>
      <c r="AV603" s="3">
        <v>100</v>
      </c>
      <c r="AW603" s="4">
        <v>161912519</v>
      </c>
      <c r="AX603" s="4">
        <v>127508760</v>
      </c>
      <c r="AY603" s="3">
        <v>78.75</v>
      </c>
      <c r="AZ603" s="4">
        <v>504250000</v>
      </c>
      <c r="BA603" s="4">
        <v>0</v>
      </c>
      <c r="BB603" s="3">
        <v>0</v>
      </c>
      <c r="BC603" s="4">
        <v>235000000</v>
      </c>
      <c r="BD603" s="4">
        <v>0</v>
      </c>
      <c r="BE603" s="3">
        <v>0</v>
      </c>
      <c r="BF603" s="4">
        <v>241350000</v>
      </c>
      <c r="BG603" s="4">
        <v>0</v>
      </c>
      <c r="BH603" s="3">
        <v>0</v>
      </c>
      <c r="BI603" s="4">
        <v>1156512519</v>
      </c>
      <c r="BJ603" s="4">
        <v>141508760</v>
      </c>
      <c r="BK603" s="3">
        <v>12.24</v>
      </c>
      <c r="BL603" t="s">
        <v>1194</v>
      </c>
      <c r="BM603" s="13">
        <f t="shared" si="109"/>
        <v>14</v>
      </c>
      <c r="BN603" s="13">
        <f t="shared" si="110"/>
        <v>14</v>
      </c>
      <c r="BO603" s="13">
        <f t="shared" si="111"/>
        <v>161.912519</v>
      </c>
      <c r="BP603" s="13">
        <f t="shared" si="112"/>
        <v>127.50876</v>
      </c>
      <c r="BQ603" s="13">
        <f t="shared" si="113"/>
        <v>504.25</v>
      </c>
      <c r="BR603" s="13">
        <f t="shared" si="114"/>
        <v>0</v>
      </c>
      <c r="BS603" s="13">
        <f t="shared" si="115"/>
        <v>235</v>
      </c>
      <c r="BT603" s="13">
        <f t="shared" si="116"/>
        <v>0</v>
      </c>
      <c r="BU603" s="13">
        <f t="shared" si="117"/>
        <v>241.35</v>
      </c>
      <c r="BV603" s="13">
        <f t="shared" si="118"/>
        <v>0</v>
      </c>
      <c r="BW603" s="13">
        <f t="shared" si="119"/>
        <v>1156.5125189999999</v>
      </c>
      <c r="BX603" s="13">
        <f t="shared" si="120"/>
        <v>141.50876</v>
      </c>
    </row>
    <row r="604" spans="1:76" x14ac:dyDescent="0.25">
      <c r="A604">
        <v>16</v>
      </c>
      <c r="B604" t="s">
        <v>60</v>
      </c>
      <c r="C604" t="s">
        <v>61</v>
      </c>
      <c r="D604">
        <v>2021</v>
      </c>
      <c r="E604" t="s">
        <v>62</v>
      </c>
      <c r="F604" t="s">
        <v>63</v>
      </c>
      <c r="G604">
        <v>2</v>
      </c>
      <c r="H604" t="s">
        <v>64</v>
      </c>
      <c r="I604" t="s">
        <v>3670</v>
      </c>
      <c r="J604" t="s">
        <v>1158</v>
      </c>
      <c r="K604" t="s">
        <v>1159</v>
      </c>
      <c r="L604" t="s">
        <v>4107</v>
      </c>
      <c r="M604" t="s">
        <v>1160</v>
      </c>
      <c r="N604" s="1" t="s">
        <v>264</v>
      </c>
      <c r="O604" t="s">
        <v>265</v>
      </c>
      <c r="P604" s="1" t="s">
        <v>1190</v>
      </c>
      <c r="Q604" t="s">
        <v>1191</v>
      </c>
      <c r="R604" t="s">
        <v>3830</v>
      </c>
      <c r="S604" t="s">
        <v>1192</v>
      </c>
      <c r="T604">
        <v>7</v>
      </c>
      <c r="U604">
        <v>2</v>
      </c>
      <c r="V604" t="s">
        <v>1195</v>
      </c>
      <c r="W604">
        <v>1</v>
      </c>
      <c r="X604" t="s">
        <v>74</v>
      </c>
      <c r="Y604">
        <v>1</v>
      </c>
      <c r="Z604" t="s">
        <v>75</v>
      </c>
      <c r="AA604">
        <v>1</v>
      </c>
      <c r="AB604" s="3">
        <v>10</v>
      </c>
      <c r="AC604" s="3">
        <v>10</v>
      </c>
      <c r="AD604" s="3">
        <v>100</v>
      </c>
      <c r="AE604" s="3">
        <v>25</v>
      </c>
      <c r="AF604" s="3">
        <v>15</v>
      </c>
      <c r="AG604" s="3">
        <v>60</v>
      </c>
      <c r="AH604" s="3">
        <v>25</v>
      </c>
      <c r="AI604" s="3">
        <v>0</v>
      </c>
      <c r="AJ604" s="3">
        <v>0</v>
      </c>
      <c r="AK604" s="3">
        <v>25</v>
      </c>
      <c r="AL604" s="3">
        <v>0</v>
      </c>
      <c r="AM604" s="3">
        <v>0</v>
      </c>
      <c r="AN604" s="3">
        <v>15</v>
      </c>
      <c r="AO604" s="3">
        <v>0</v>
      </c>
      <c r="AP604" s="3">
        <v>0</v>
      </c>
      <c r="AQ604" s="3">
        <v>100</v>
      </c>
      <c r="AR604" s="3">
        <v>25</v>
      </c>
      <c r="AS604" s="3">
        <v>25</v>
      </c>
      <c r="AT604" s="4">
        <v>14000000</v>
      </c>
      <c r="AU604" s="4">
        <v>14000000</v>
      </c>
      <c r="AV604" s="3">
        <v>100</v>
      </c>
      <c r="AW604" s="4">
        <v>79999992</v>
      </c>
      <c r="AX604" s="4">
        <v>79999992</v>
      </c>
      <c r="AY604" s="3">
        <v>100</v>
      </c>
      <c r="AZ604" s="4">
        <v>164500000</v>
      </c>
      <c r="BA604" s="4">
        <v>0</v>
      </c>
      <c r="BB604" s="3">
        <v>0</v>
      </c>
      <c r="BC604" s="4">
        <v>93250000</v>
      </c>
      <c r="BD604" s="4">
        <v>0</v>
      </c>
      <c r="BE604" s="3">
        <v>0</v>
      </c>
      <c r="BF604" s="4">
        <v>95000000</v>
      </c>
      <c r="BG604" s="4">
        <v>0</v>
      </c>
      <c r="BH604" s="3">
        <v>0</v>
      </c>
      <c r="BI604" s="4">
        <v>446749992</v>
      </c>
      <c r="BJ604" s="4">
        <v>93999992</v>
      </c>
      <c r="BK604" s="3">
        <v>21.04</v>
      </c>
      <c r="BL604" t="s">
        <v>1196</v>
      </c>
      <c r="BM604" s="13">
        <f t="shared" si="109"/>
        <v>14</v>
      </c>
      <c r="BN604" s="13">
        <f t="shared" si="110"/>
        <v>14</v>
      </c>
      <c r="BO604" s="13">
        <f t="shared" si="111"/>
        <v>79.999992000000006</v>
      </c>
      <c r="BP604" s="13">
        <f t="shared" si="112"/>
        <v>79.999992000000006</v>
      </c>
      <c r="BQ604" s="13">
        <f t="shared" si="113"/>
        <v>164.5</v>
      </c>
      <c r="BR604" s="13">
        <f t="shared" si="114"/>
        <v>0</v>
      </c>
      <c r="BS604" s="13">
        <f t="shared" si="115"/>
        <v>93.25</v>
      </c>
      <c r="BT604" s="13">
        <f t="shared" si="116"/>
        <v>0</v>
      </c>
      <c r="BU604" s="13">
        <f t="shared" si="117"/>
        <v>95</v>
      </c>
      <c r="BV604" s="13">
        <f t="shared" si="118"/>
        <v>0</v>
      </c>
      <c r="BW604" s="13">
        <f t="shared" si="119"/>
        <v>446.74999200000002</v>
      </c>
      <c r="BX604" s="13">
        <f t="shared" si="120"/>
        <v>93.999992000000006</v>
      </c>
    </row>
    <row r="605" spans="1:76" x14ac:dyDescent="0.25">
      <c r="A605">
        <v>16</v>
      </c>
      <c r="B605" t="s">
        <v>60</v>
      </c>
      <c r="C605" t="s">
        <v>61</v>
      </c>
      <c r="D605">
        <v>2021</v>
      </c>
      <c r="E605" t="s">
        <v>62</v>
      </c>
      <c r="F605" t="s">
        <v>63</v>
      </c>
      <c r="G605">
        <v>2</v>
      </c>
      <c r="H605" t="s">
        <v>64</v>
      </c>
      <c r="I605" t="s">
        <v>3670</v>
      </c>
      <c r="J605" t="s">
        <v>1158</v>
      </c>
      <c r="K605" t="s">
        <v>1159</v>
      </c>
      <c r="L605" t="s">
        <v>4107</v>
      </c>
      <c r="M605" t="s">
        <v>1160</v>
      </c>
      <c r="N605" s="1" t="s">
        <v>264</v>
      </c>
      <c r="O605" t="s">
        <v>265</v>
      </c>
      <c r="P605" s="1" t="s">
        <v>1190</v>
      </c>
      <c r="Q605" t="s">
        <v>1191</v>
      </c>
      <c r="R605" t="s">
        <v>3830</v>
      </c>
      <c r="S605" t="s">
        <v>1192</v>
      </c>
      <c r="T605">
        <v>7</v>
      </c>
      <c r="U605">
        <v>3</v>
      </c>
      <c r="V605" t="s">
        <v>1197</v>
      </c>
      <c r="W605">
        <v>1</v>
      </c>
      <c r="X605" t="s">
        <v>74</v>
      </c>
      <c r="Y605">
        <v>1</v>
      </c>
      <c r="Z605" t="s">
        <v>75</v>
      </c>
      <c r="AA605">
        <v>1</v>
      </c>
      <c r="AB605" s="3">
        <v>10</v>
      </c>
      <c r="AC605" s="3">
        <v>9.8000000000000007</v>
      </c>
      <c r="AD605" s="3">
        <v>98</v>
      </c>
      <c r="AE605" s="3">
        <v>25.2</v>
      </c>
      <c r="AF605" s="3">
        <v>13.5</v>
      </c>
      <c r="AG605" s="3">
        <v>53.57</v>
      </c>
      <c r="AH605" s="3">
        <v>25</v>
      </c>
      <c r="AI605" s="3">
        <v>0</v>
      </c>
      <c r="AJ605" s="3">
        <v>0</v>
      </c>
      <c r="AK605" s="3">
        <v>25</v>
      </c>
      <c r="AL605" s="3">
        <v>0</v>
      </c>
      <c r="AM605" s="3">
        <v>0</v>
      </c>
      <c r="AN605" s="3">
        <v>15</v>
      </c>
      <c r="AO605" s="3">
        <v>0</v>
      </c>
      <c r="AP605" s="3">
        <v>0</v>
      </c>
      <c r="AQ605" s="3">
        <v>100</v>
      </c>
      <c r="AR605" s="3">
        <v>23.3</v>
      </c>
      <c r="AS605" s="3">
        <v>23.3</v>
      </c>
      <c r="AT605" s="4">
        <v>117200000</v>
      </c>
      <c r="AU605" s="4">
        <v>117200000</v>
      </c>
      <c r="AV605" s="3">
        <v>100</v>
      </c>
      <c r="AW605" s="4">
        <v>396399989</v>
      </c>
      <c r="AX605" s="4">
        <v>359999989</v>
      </c>
      <c r="AY605" s="3">
        <v>90.82</v>
      </c>
      <c r="AZ605" s="4">
        <v>567250000</v>
      </c>
      <c r="BA605" s="4">
        <v>0</v>
      </c>
      <c r="BB605" s="3">
        <v>0</v>
      </c>
      <c r="BC605" s="4">
        <v>370000000</v>
      </c>
      <c r="BD605" s="4">
        <v>0</v>
      </c>
      <c r="BE605" s="3">
        <v>0</v>
      </c>
      <c r="BF605" s="4">
        <v>385000000</v>
      </c>
      <c r="BG605" s="4">
        <v>0</v>
      </c>
      <c r="BH605" s="3">
        <v>0</v>
      </c>
      <c r="BI605" s="4">
        <v>1835849989</v>
      </c>
      <c r="BJ605" s="4">
        <v>477199989</v>
      </c>
      <c r="BK605" s="3">
        <v>25.99</v>
      </c>
      <c r="BL605" t="s">
        <v>1198</v>
      </c>
      <c r="BM605" s="13">
        <f t="shared" si="109"/>
        <v>117.2</v>
      </c>
      <c r="BN605" s="13">
        <f t="shared" si="110"/>
        <v>117.2</v>
      </c>
      <c r="BO605" s="13">
        <f t="shared" si="111"/>
        <v>396.39998900000001</v>
      </c>
      <c r="BP605" s="13">
        <f t="shared" si="112"/>
        <v>359.99998900000003</v>
      </c>
      <c r="BQ605" s="13">
        <f t="shared" si="113"/>
        <v>567.25</v>
      </c>
      <c r="BR605" s="13">
        <f t="shared" si="114"/>
        <v>0</v>
      </c>
      <c r="BS605" s="13">
        <f t="shared" si="115"/>
        <v>370</v>
      </c>
      <c r="BT605" s="13">
        <f t="shared" si="116"/>
        <v>0</v>
      </c>
      <c r="BU605" s="13">
        <f t="shared" si="117"/>
        <v>385</v>
      </c>
      <c r="BV605" s="13">
        <f t="shared" si="118"/>
        <v>0</v>
      </c>
      <c r="BW605" s="13">
        <f t="shared" si="119"/>
        <v>1835.8499890000001</v>
      </c>
      <c r="BX605" s="13">
        <f t="shared" si="120"/>
        <v>477.19998900000002</v>
      </c>
    </row>
    <row r="606" spans="1:76" x14ac:dyDescent="0.25">
      <c r="A606">
        <v>16</v>
      </c>
      <c r="B606" t="s">
        <v>60</v>
      </c>
      <c r="C606" t="s">
        <v>61</v>
      </c>
      <c r="D606">
        <v>2021</v>
      </c>
      <c r="E606" t="s">
        <v>62</v>
      </c>
      <c r="F606" t="s">
        <v>63</v>
      </c>
      <c r="G606">
        <v>2</v>
      </c>
      <c r="H606" t="s">
        <v>64</v>
      </c>
      <c r="I606" t="s">
        <v>3670</v>
      </c>
      <c r="J606" t="s">
        <v>1158</v>
      </c>
      <c r="K606" t="s">
        <v>1159</v>
      </c>
      <c r="L606" t="s">
        <v>4107</v>
      </c>
      <c r="M606" t="s">
        <v>1160</v>
      </c>
      <c r="N606" s="1" t="s">
        <v>264</v>
      </c>
      <c r="O606" t="s">
        <v>265</v>
      </c>
      <c r="P606" s="1" t="s">
        <v>1190</v>
      </c>
      <c r="Q606" t="s">
        <v>1191</v>
      </c>
      <c r="R606" t="s">
        <v>3830</v>
      </c>
      <c r="S606" t="s">
        <v>1192</v>
      </c>
      <c r="T606">
        <v>7</v>
      </c>
      <c r="U606">
        <v>4</v>
      </c>
      <c r="V606" t="s">
        <v>1199</v>
      </c>
      <c r="W606">
        <v>1</v>
      </c>
      <c r="X606" t="s">
        <v>74</v>
      </c>
      <c r="Y606">
        <v>1</v>
      </c>
      <c r="Z606" t="s">
        <v>75</v>
      </c>
      <c r="AA606">
        <v>1</v>
      </c>
      <c r="AB606" s="3">
        <v>12.5</v>
      </c>
      <c r="AC606" s="3">
        <v>12</v>
      </c>
      <c r="AD606" s="3">
        <v>96</v>
      </c>
      <c r="AE606" s="3">
        <v>25.5</v>
      </c>
      <c r="AF606" s="3">
        <v>18.5</v>
      </c>
      <c r="AG606" s="3">
        <v>72.55</v>
      </c>
      <c r="AH606" s="3">
        <v>25</v>
      </c>
      <c r="AI606" s="3">
        <v>0</v>
      </c>
      <c r="AJ606" s="3">
        <v>0</v>
      </c>
      <c r="AK606" s="3">
        <v>25</v>
      </c>
      <c r="AL606" s="3">
        <v>0</v>
      </c>
      <c r="AM606" s="3">
        <v>0</v>
      </c>
      <c r="AN606" s="3">
        <v>12.5</v>
      </c>
      <c r="AO606" s="3">
        <v>0</v>
      </c>
      <c r="AP606" s="3">
        <v>0</v>
      </c>
      <c r="AQ606" s="3">
        <v>100</v>
      </c>
      <c r="AR606" s="3">
        <v>30.5</v>
      </c>
      <c r="AS606" s="3">
        <v>30.5</v>
      </c>
      <c r="AT606" s="4">
        <v>19000000</v>
      </c>
      <c r="AU606" s="4">
        <v>19000000</v>
      </c>
      <c r="AV606" s="3">
        <v>100</v>
      </c>
      <c r="AW606" s="4">
        <v>428437500</v>
      </c>
      <c r="AX606" s="4">
        <v>227087490</v>
      </c>
      <c r="AY606" s="3">
        <v>53</v>
      </c>
      <c r="AZ606" s="4">
        <v>164000000</v>
      </c>
      <c r="BA606" s="4">
        <v>0</v>
      </c>
      <c r="BB606" s="3">
        <v>0</v>
      </c>
      <c r="BC606" s="4">
        <v>219975000</v>
      </c>
      <c r="BD606" s="4">
        <v>0</v>
      </c>
      <c r="BE606" s="3">
        <v>0</v>
      </c>
      <c r="BF606" s="4">
        <v>226800000</v>
      </c>
      <c r="BG606" s="4">
        <v>0</v>
      </c>
      <c r="BH606" s="3">
        <v>0</v>
      </c>
      <c r="BI606" s="4">
        <v>1058212500</v>
      </c>
      <c r="BJ606" s="4">
        <v>246087490</v>
      </c>
      <c r="BK606" s="3">
        <v>23.26</v>
      </c>
      <c r="BL606" t="s">
        <v>1200</v>
      </c>
      <c r="BM606" s="13">
        <f t="shared" si="109"/>
        <v>19</v>
      </c>
      <c r="BN606" s="13">
        <f t="shared" si="110"/>
        <v>19</v>
      </c>
      <c r="BO606" s="13">
        <f t="shared" si="111"/>
        <v>428.4375</v>
      </c>
      <c r="BP606" s="13">
        <f t="shared" si="112"/>
        <v>227.08749</v>
      </c>
      <c r="BQ606" s="13">
        <f t="shared" si="113"/>
        <v>164</v>
      </c>
      <c r="BR606" s="13">
        <f t="shared" si="114"/>
        <v>0</v>
      </c>
      <c r="BS606" s="13">
        <f t="shared" si="115"/>
        <v>219.97499999999999</v>
      </c>
      <c r="BT606" s="13">
        <f t="shared" si="116"/>
        <v>0</v>
      </c>
      <c r="BU606" s="13">
        <f t="shared" si="117"/>
        <v>226.8</v>
      </c>
      <c r="BV606" s="13">
        <f t="shared" si="118"/>
        <v>0</v>
      </c>
      <c r="BW606" s="13">
        <f t="shared" si="119"/>
        <v>1058.2125000000001</v>
      </c>
      <c r="BX606" s="13">
        <f t="shared" si="120"/>
        <v>246.08749</v>
      </c>
    </row>
    <row r="607" spans="1:76" x14ac:dyDescent="0.25">
      <c r="A607">
        <v>16</v>
      </c>
      <c r="B607" t="s">
        <v>60</v>
      </c>
      <c r="C607" t="s">
        <v>61</v>
      </c>
      <c r="D607">
        <v>2021</v>
      </c>
      <c r="E607" t="s">
        <v>62</v>
      </c>
      <c r="F607" t="s">
        <v>63</v>
      </c>
      <c r="G607">
        <v>2</v>
      </c>
      <c r="H607" t="s">
        <v>64</v>
      </c>
      <c r="I607" t="s">
        <v>3670</v>
      </c>
      <c r="J607" t="s">
        <v>1158</v>
      </c>
      <c r="K607" t="s">
        <v>1159</v>
      </c>
      <c r="L607" t="s">
        <v>4107</v>
      </c>
      <c r="M607" t="s">
        <v>1160</v>
      </c>
      <c r="N607" s="1" t="s">
        <v>68</v>
      </c>
      <c r="O607" t="s">
        <v>69</v>
      </c>
      <c r="P607" s="1" t="s">
        <v>154</v>
      </c>
      <c r="Q607" t="s">
        <v>155</v>
      </c>
      <c r="R607" t="s">
        <v>3831</v>
      </c>
      <c r="S607" t="s">
        <v>1201</v>
      </c>
      <c r="T607">
        <v>19</v>
      </c>
      <c r="U607">
        <v>1</v>
      </c>
      <c r="V607" t="s">
        <v>1202</v>
      </c>
      <c r="W607">
        <v>1</v>
      </c>
      <c r="X607" t="s">
        <v>74</v>
      </c>
      <c r="Y607">
        <v>1</v>
      </c>
      <c r="Z607" t="s">
        <v>75</v>
      </c>
      <c r="AA607">
        <v>1</v>
      </c>
      <c r="AB607" s="3">
        <v>0.1</v>
      </c>
      <c r="AC607" s="3">
        <v>0.1</v>
      </c>
      <c r="AD607" s="3">
        <v>100</v>
      </c>
      <c r="AE607" s="3">
        <v>0.15</v>
      </c>
      <c r="AF607" s="3">
        <v>0.12</v>
      </c>
      <c r="AG607" s="3">
        <v>80</v>
      </c>
      <c r="AH607" s="3">
        <v>0.25</v>
      </c>
      <c r="AI607" s="3">
        <v>0</v>
      </c>
      <c r="AJ607" s="3">
        <v>0</v>
      </c>
      <c r="AK607" s="3">
        <v>0.25</v>
      </c>
      <c r="AL607" s="3">
        <v>0</v>
      </c>
      <c r="AM607" s="3">
        <v>0</v>
      </c>
      <c r="AN607" s="3">
        <v>0.25</v>
      </c>
      <c r="AO607" s="3">
        <v>0</v>
      </c>
      <c r="AP607" s="3">
        <v>0</v>
      </c>
      <c r="AQ607" s="3">
        <v>1</v>
      </c>
      <c r="AR607" s="3">
        <v>0.22</v>
      </c>
      <c r="AS607" s="3">
        <v>22</v>
      </c>
      <c r="AT607" s="4">
        <v>364691057</v>
      </c>
      <c r="AU607" s="4">
        <v>346386300</v>
      </c>
      <c r="AV607" s="3">
        <v>94.98</v>
      </c>
      <c r="AW607" s="4">
        <v>2348558394</v>
      </c>
      <c r="AX607" s="4">
        <v>2024731999</v>
      </c>
      <c r="AY607" s="3">
        <v>86.21</v>
      </c>
      <c r="AZ607" s="4">
        <v>2327848000</v>
      </c>
      <c r="BA607" s="4">
        <v>0</v>
      </c>
      <c r="BB607" s="3">
        <v>0</v>
      </c>
      <c r="BC607" s="4">
        <v>1360000000</v>
      </c>
      <c r="BD607" s="4">
        <v>0</v>
      </c>
      <c r="BE607" s="3">
        <v>0</v>
      </c>
      <c r="BF607" s="4">
        <v>960000000</v>
      </c>
      <c r="BG607" s="4">
        <v>0</v>
      </c>
      <c r="BH607" s="3">
        <v>0</v>
      </c>
      <c r="BI607" s="4">
        <v>7361097451</v>
      </c>
      <c r="BJ607" s="4">
        <v>2371118299</v>
      </c>
      <c r="BK607" s="3">
        <v>32.21</v>
      </c>
      <c r="BL607" t="s">
        <v>1203</v>
      </c>
      <c r="BM607" s="13">
        <f t="shared" si="109"/>
        <v>364.691057</v>
      </c>
      <c r="BN607" s="13">
        <f t="shared" si="110"/>
        <v>346.38630000000001</v>
      </c>
      <c r="BO607" s="13">
        <f t="shared" si="111"/>
        <v>2348.5583940000001</v>
      </c>
      <c r="BP607" s="13">
        <f t="shared" si="112"/>
        <v>2024.7319990000001</v>
      </c>
      <c r="BQ607" s="13">
        <f t="shared" si="113"/>
        <v>2327.848</v>
      </c>
      <c r="BR607" s="13">
        <f t="shared" si="114"/>
        <v>0</v>
      </c>
      <c r="BS607" s="13">
        <f t="shared" si="115"/>
        <v>1360</v>
      </c>
      <c r="BT607" s="13">
        <f t="shared" si="116"/>
        <v>0</v>
      </c>
      <c r="BU607" s="13">
        <f t="shared" si="117"/>
        <v>960</v>
      </c>
      <c r="BV607" s="13">
        <f t="shared" si="118"/>
        <v>0</v>
      </c>
      <c r="BW607" s="13">
        <f t="shared" si="119"/>
        <v>7361.0974509999996</v>
      </c>
      <c r="BX607" s="13">
        <f t="shared" si="120"/>
        <v>2371.1182990000002</v>
      </c>
    </row>
    <row r="608" spans="1:76" x14ac:dyDescent="0.25">
      <c r="A608">
        <v>16</v>
      </c>
      <c r="B608" t="s">
        <v>60</v>
      </c>
      <c r="C608" t="s">
        <v>61</v>
      </c>
      <c r="D608">
        <v>2021</v>
      </c>
      <c r="E608" t="s">
        <v>62</v>
      </c>
      <c r="F608" t="s">
        <v>63</v>
      </c>
      <c r="G608">
        <v>2</v>
      </c>
      <c r="H608" t="s">
        <v>64</v>
      </c>
      <c r="I608" t="s">
        <v>3670</v>
      </c>
      <c r="J608" t="s">
        <v>1158</v>
      </c>
      <c r="K608" t="s">
        <v>1159</v>
      </c>
      <c r="L608" t="s">
        <v>4107</v>
      </c>
      <c r="M608" t="s">
        <v>1160</v>
      </c>
      <c r="N608" s="1" t="s">
        <v>68</v>
      </c>
      <c r="O608" t="s">
        <v>69</v>
      </c>
      <c r="P608" s="1" t="s">
        <v>154</v>
      </c>
      <c r="Q608" t="s">
        <v>155</v>
      </c>
      <c r="R608" t="s">
        <v>3831</v>
      </c>
      <c r="S608" t="s">
        <v>1201</v>
      </c>
      <c r="T608">
        <v>19</v>
      </c>
      <c r="U608">
        <v>2</v>
      </c>
      <c r="V608" t="s">
        <v>1204</v>
      </c>
      <c r="W608">
        <v>1</v>
      </c>
      <c r="X608" t="s">
        <v>74</v>
      </c>
      <c r="Y608">
        <v>1</v>
      </c>
      <c r="Z608" t="s">
        <v>75</v>
      </c>
      <c r="AA608">
        <v>1</v>
      </c>
      <c r="AB608" s="3">
        <v>0</v>
      </c>
      <c r="AC608" s="3">
        <v>0</v>
      </c>
      <c r="AD608" s="3">
        <v>0</v>
      </c>
      <c r="AE608" s="3">
        <v>25</v>
      </c>
      <c r="AF608" s="3">
        <v>20</v>
      </c>
      <c r="AG608" s="3">
        <v>80</v>
      </c>
      <c r="AH608" s="3">
        <v>25</v>
      </c>
      <c r="AI608" s="3">
        <v>0</v>
      </c>
      <c r="AJ608" s="3">
        <v>0</v>
      </c>
      <c r="AK608" s="3">
        <v>25</v>
      </c>
      <c r="AL608" s="3">
        <v>0</v>
      </c>
      <c r="AM608" s="3">
        <v>0</v>
      </c>
      <c r="AN608" s="3">
        <v>25</v>
      </c>
      <c r="AO608" s="3">
        <v>0</v>
      </c>
      <c r="AP608" s="3">
        <v>0</v>
      </c>
      <c r="AQ608" s="3">
        <v>100</v>
      </c>
      <c r="AR608" s="3">
        <v>20</v>
      </c>
      <c r="AS608" s="3">
        <v>20</v>
      </c>
      <c r="AT608" s="4">
        <v>0</v>
      </c>
      <c r="AU608" s="4">
        <v>0</v>
      </c>
      <c r="AV608" s="3">
        <v>0</v>
      </c>
      <c r="AW608" s="4">
        <v>329984424</v>
      </c>
      <c r="AX608" s="4">
        <v>149000000</v>
      </c>
      <c r="AY608" s="3">
        <v>45.15</v>
      </c>
      <c r="AZ608" s="4">
        <v>470052000</v>
      </c>
      <c r="BA608" s="4">
        <v>0</v>
      </c>
      <c r="BB608" s="3">
        <v>0</v>
      </c>
      <c r="BC608" s="4">
        <v>400000000</v>
      </c>
      <c r="BD608" s="4">
        <v>0</v>
      </c>
      <c r="BE608" s="3">
        <v>0</v>
      </c>
      <c r="BF608" s="4">
        <v>200000000</v>
      </c>
      <c r="BG608" s="4">
        <v>0</v>
      </c>
      <c r="BH608" s="3">
        <v>0</v>
      </c>
      <c r="BI608" s="4">
        <v>1400036424</v>
      </c>
      <c r="BJ608" s="4">
        <v>149000000</v>
      </c>
      <c r="BK608" s="3">
        <v>10.64</v>
      </c>
      <c r="BL608" t="s">
        <v>1205</v>
      </c>
      <c r="BM608" s="13">
        <f t="shared" si="109"/>
        <v>0</v>
      </c>
      <c r="BN608" s="13">
        <f t="shared" si="110"/>
        <v>0</v>
      </c>
      <c r="BO608" s="13">
        <f t="shared" si="111"/>
        <v>329.98442399999999</v>
      </c>
      <c r="BP608" s="13">
        <f t="shared" si="112"/>
        <v>149</v>
      </c>
      <c r="BQ608" s="13">
        <f t="shared" si="113"/>
        <v>470.05200000000002</v>
      </c>
      <c r="BR608" s="13">
        <f t="shared" si="114"/>
        <v>0</v>
      </c>
      <c r="BS608" s="13">
        <f t="shared" si="115"/>
        <v>400</v>
      </c>
      <c r="BT608" s="13">
        <f t="shared" si="116"/>
        <v>0</v>
      </c>
      <c r="BU608" s="13">
        <f t="shared" si="117"/>
        <v>200</v>
      </c>
      <c r="BV608" s="13">
        <f t="shared" si="118"/>
        <v>0</v>
      </c>
      <c r="BW608" s="13">
        <f t="shared" si="119"/>
        <v>1400.0364239999999</v>
      </c>
      <c r="BX608" s="13">
        <f t="shared" si="120"/>
        <v>149</v>
      </c>
    </row>
    <row r="609" spans="1:76" x14ac:dyDescent="0.25">
      <c r="A609">
        <v>16</v>
      </c>
      <c r="B609" t="s">
        <v>60</v>
      </c>
      <c r="C609" t="s">
        <v>61</v>
      </c>
      <c r="D609">
        <v>2021</v>
      </c>
      <c r="E609" t="s">
        <v>62</v>
      </c>
      <c r="F609" t="s">
        <v>63</v>
      </c>
      <c r="G609">
        <v>2</v>
      </c>
      <c r="H609" t="s">
        <v>64</v>
      </c>
      <c r="I609" t="s">
        <v>3670</v>
      </c>
      <c r="J609" t="s">
        <v>1158</v>
      </c>
      <c r="K609" t="s">
        <v>1159</v>
      </c>
      <c r="L609" t="s">
        <v>4107</v>
      </c>
      <c r="M609" t="s">
        <v>1160</v>
      </c>
      <c r="N609" s="1" t="s">
        <v>68</v>
      </c>
      <c r="O609" t="s">
        <v>69</v>
      </c>
      <c r="P609" s="1" t="s">
        <v>331</v>
      </c>
      <c r="Q609" t="s">
        <v>332</v>
      </c>
      <c r="R609" t="s">
        <v>3832</v>
      </c>
      <c r="S609" t="s">
        <v>1206</v>
      </c>
      <c r="T609">
        <v>15</v>
      </c>
      <c r="U609">
        <v>1</v>
      </c>
      <c r="V609" t="s">
        <v>1207</v>
      </c>
      <c r="W609">
        <v>1</v>
      </c>
      <c r="X609" t="s">
        <v>74</v>
      </c>
      <c r="Y609">
        <v>1</v>
      </c>
      <c r="Z609" t="s">
        <v>75</v>
      </c>
      <c r="AA609">
        <v>1</v>
      </c>
      <c r="AB609" s="3">
        <v>60</v>
      </c>
      <c r="AC609" s="3">
        <v>58</v>
      </c>
      <c r="AD609" s="3">
        <v>96.67</v>
      </c>
      <c r="AE609" s="3">
        <v>42</v>
      </c>
      <c r="AF609" s="3">
        <v>39</v>
      </c>
      <c r="AG609" s="3">
        <v>92.86</v>
      </c>
      <c r="AH609" s="3">
        <v>0</v>
      </c>
      <c r="AI609" s="3">
        <v>0</v>
      </c>
      <c r="AJ609" s="3">
        <v>0</v>
      </c>
      <c r="AK609" s="3">
        <v>0</v>
      </c>
      <c r="AL609" s="3">
        <v>0</v>
      </c>
      <c r="AM609" s="3">
        <v>0</v>
      </c>
      <c r="AN609" s="3">
        <v>0</v>
      </c>
      <c r="AO609" s="3">
        <v>0</v>
      </c>
      <c r="AP609" s="3">
        <v>0</v>
      </c>
      <c r="AQ609" s="3">
        <v>100</v>
      </c>
      <c r="AR609" s="3">
        <v>97</v>
      </c>
      <c r="AS609" s="3">
        <v>97</v>
      </c>
      <c r="AT609" s="4">
        <v>220010084</v>
      </c>
      <c r="AU609" s="4">
        <v>215100000</v>
      </c>
      <c r="AV609" s="3">
        <v>97.77</v>
      </c>
      <c r="AW609" s="4">
        <v>4954473502</v>
      </c>
      <c r="AX609" s="4">
        <v>4102677540</v>
      </c>
      <c r="AY609" s="3">
        <v>82.81</v>
      </c>
      <c r="AZ609" s="4">
        <v>0</v>
      </c>
      <c r="BA609" s="4">
        <v>0</v>
      </c>
      <c r="BB609" s="3">
        <v>0</v>
      </c>
      <c r="BC609" s="4">
        <v>0</v>
      </c>
      <c r="BD609" s="4">
        <v>0</v>
      </c>
      <c r="BE609" s="3">
        <v>0</v>
      </c>
      <c r="BF609" s="4">
        <v>0</v>
      </c>
      <c r="BG609" s="4">
        <v>0</v>
      </c>
      <c r="BH609" s="3">
        <v>0</v>
      </c>
      <c r="BI609" s="4">
        <v>5174483586</v>
      </c>
      <c r="BJ609" s="4">
        <v>4317777540</v>
      </c>
      <c r="BK609" s="3">
        <v>83.44</v>
      </c>
      <c r="BL609" t="s">
        <v>1208</v>
      </c>
      <c r="BM609" s="13">
        <f t="shared" si="109"/>
        <v>220.01008400000001</v>
      </c>
      <c r="BN609" s="13">
        <f t="shared" si="110"/>
        <v>215.1</v>
      </c>
      <c r="BO609" s="13">
        <f t="shared" si="111"/>
        <v>4954.4735019999998</v>
      </c>
      <c r="BP609" s="13">
        <f t="shared" si="112"/>
        <v>4102.6775399999997</v>
      </c>
      <c r="BQ609" s="13">
        <f t="shared" si="113"/>
        <v>0</v>
      </c>
      <c r="BR609" s="13">
        <f t="shared" si="114"/>
        <v>0</v>
      </c>
      <c r="BS609" s="13">
        <f t="shared" si="115"/>
        <v>0</v>
      </c>
      <c r="BT609" s="13">
        <f t="shared" si="116"/>
        <v>0</v>
      </c>
      <c r="BU609" s="13">
        <f t="shared" si="117"/>
        <v>0</v>
      </c>
      <c r="BV609" s="13">
        <f t="shared" si="118"/>
        <v>0</v>
      </c>
      <c r="BW609" s="13">
        <f t="shared" si="119"/>
        <v>5174.4835860000003</v>
      </c>
      <c r="BX609" s="13">
        <f t="shared" si="120"/>
        <v>4317.77754</v>
      </c>
    </row>
    <row r="610" spans="1:76" x14ac:dyDescent="0.25">
      <c r="A610">
        <v>16</v>
      </c>
      <c r="B610" t="s">
        <v>60</v>
      </c>
      <c r="C610" t="s">
        <v>61</v>
      </c>
      <c r="D610">
        <v>2021</v>
      </c>
      <c r="E610" t="s">
        <v>62</v>
      </c>
      <c r="F610" t="s">
        <v>63</v>
      </c>
      <c r="G610">
        <v>2</v>
      </c>
      <c r="H610" t="s">
        <v>64</v>
      </c>
      <c r="I610" t="s">
        <v>3670</v>
      </c>
      <c r="J610" t="s">
        <v>1158</v>
      </c>
      <c r="K610" t="s">
        <v>1159</v>
      </c>
      <c r="L610" t="s">
        <v>4107</v>
      </c>
      <c r="M610" t="s">
        <v>1160</v>
      </c>
      <c r="N610" s="1" t="s">
        <v>68</v>
      </c>
      <c r="O610" t="s">
        <v>69</v>
      </c>
      <c r="P610" s="1" t="s">
        <v>331</v>
      </c>
      <c r="Q610" t="s">
        <v>332</v>
      </c>
      <c r="R610" t="s">
        <v>3832</v>
      </c>
      <c r="S610" t="s">
        <v>1206</v>
      </c>
      <c r="T610">
        <v>15</v>
      </c>
      <c r="U610">
        <v>2</v>
      </c>
      <c r="V610" t="s">
        <v>1209</v>
      </c>
      <c r="W610">
        <v>1</v>
      </c>
      <c r="X610" t="s">
        <v>74</v>
      </c>
      <c r="Y610">
        <v>1</v>
      </c>
      <c r="Z610" t="s">
        <v>75</v>
      </c>
      <c r="AA610">
        <v>1</v>
      </c>
      <c r="AB610" s="3">
        <v>0</v>
      </c>
      <c r="AC610" s="3">
        <v>0</v>
      </c>
      <c r="AD610" s="3">
        <v>0</v>
      </c>
      <c r="AE610" s="3">
        <v>0</v>
      </c>
      <c r="AF610" s="3">
        <v>0</v>
      </c>
      <c r="AG610" s="3">
        <v>0</v>
      </c>
      <c r="AH610" s="3">
        <v>1</v>
      </c>
      <c r="AI610" s="3">
        <v>0</v>
      </c>
      <c r="AJ610" s="3">
        <v>0</v>
      </c>
      <c r="AK610" s="3">
        <v>1</v>
      </c>
      <c r="AL610" s="3">
        <v>0</v>
      </c>
      <c r="AM610" s="3">
        <v>0</v>
      </c>
      <c r="AN610" s="3">
        <v>1</v>
      </c>
      <c r="AO610" s="3">
        <v>0</v>
      </c>
      <c r="AP610" s="3">
        <v>0</v>
      </c>
      <c r="AQ610" s="3">
        <v>3</v>
      </c>
      <c r="AR610" s="3">
        <v>0</v>
      </c>
      <c r="AS610" s="3">
        <v>0</v>
      </c>
      <c r="AT610" s="4">
        <v>0</v>
      </c>
      <c r="AU610" s="4">
        <v>0</v>
      </c>
      <c r="AV610" s="3">
        <v>0</v>
      </c>
      <c r="AW610" s="4">
        <v>0</v>
      </c>
      <c r="AX610" s="4">
        <v>0</v>
      </c>
      <c r="AY610" s="3">
        <v>0</v>
      </c>
      <c r="AZ610" s="4">
        <v>6740788000</v>
      </c>
      <c r="BA610" s="4">
        <v>0</v>
      </c>
      <c r="BB610" s="3">
        <v>0</v>
      </c>
      <c r="BC610" s="4">
        <v>2358000000</v>
      </c>
      <c r="BD610" s="4">
        <v>0</v>
      </c>
      <c r="BE610" s="3">
        <v>0</v>
      </c>
      <c r="BF610" s="4">
        <v>1369000000</v>
      </c>
      <c r="BG610" s="4">
        <v>0</v>
      </c>
      <c r="BH610" s="3">
        <v>0</v>
      </c>
      <c r="BI610" s="4">
        <v>10467788000</v>
      </c>
      <c r="BJ610" s="4">
        <v>0</v>
      </c>
      <c r="BK610" s="3">
        <v>0</v>
      </c>
      <c r="BM610" s="13">
        <f t="shared" si="109"/>
        <v>0</v>
      </c>
      <c r="BN610" s="13">
        <f t="shared" si="110"/>
        <v>0</v>
      </c>
      <c r="BO610" s="13">
        <f t="shared" si="111"/>
        <v>0</v>
      </c>
      <c r="BP610" s="13">
        <f t="shared" si="112"/>
        <v>0</v>
      </c>
      <c r="BQ610" s="13">
        <f t="shared" si="113"/>
        <v>6740.7879999999996</v>
      </c>
      <c r="BR610" s="13">
        <f t="shared" si="114"/>
        <v>0</v>
      </c>
      <c r="BS610" s="13">
        <f t="shared" si="115"/>
        <v>2358</v>
      </c>
      <c r="BT610" s="13">
        <f t="shared" si="116"/>
        <v>0</v>
      </c>
      <c r="BU610" s="13">
        <f t="shared" si="117"/>
        <v>1369</v>
      </c>
      <c r="BV610" s="13">
        <f t="shared" si="118"/>
        <v>0</v>
      </c>
      <c r="BW610" s="13">
        <f t="shared" si="119"/>
        <v>10467.788</v>
      </c>
      <c r="BX610" s="13">
        <f t="shared" si="120"/>
        <v>0</v>
      </c>
    </row>
    <row r="611" spans="1:76" x14ac:dyDescent="0.25">
      <c r="A611">
        <v>16</v>
      </c>
      <c r="B611" t="s">
        <v>60</v>
      </c>
      <c r="C611" t="s">
        <v>61</v>
      </c>
      <c r="D611">
        <v>2021</v>
      </c>
      <c r="E611" t="s">
        <v>62</v>
      </c>
      <c r="F611" t="s">
        <v>63</v>
      </c>
      <c r="G611">
        <v>2</v>
      </c>
      <c r="H611" t="s">
        <v>64</v>
      </c>
      <c r="I611" t="s">
        <v>3670</v>
      </c>
      <c r="J611" t="s">
        <v>1158</v>
      </c>
      <c r="K611" t="s">
        <v>1159</v>
      </c>
      <c r="L611" t="s">
        <v>4107</v>
      </c>
      <c r="M611" t="s">
        <v>1160</v>
      </c>
      <c r="N611" s="1" t="s">
        <v>68</v>
      </c>
      <c r="O611" t="s">
        <v>69</v>
      </c>
      <c r="P611" s="1" t="s">
        <v>331</v>
      </c>
      <c r="Q611" t="s">
        <v>332</v>
      </c>
      <c r="R611" t="s">
        <v>3832</v>
      </c>
      <c r="S611" t="s">
        <v>1206</v>
      </c>
      <c r="T611">
        <v>15</v>
      </c>
      <c r="U611">
        <v>3</v>
      </c>
      <c r="V611" t="s">
        <v>1210</v>
      </c>
      <c r="W611">
        <v>1</v>
      </c>
      <c r="X611" t="s">
        <v>74</v>
      </c>
      <c r="Y611">
        <v>1</v>
      </c>
      <c r="Z611" t="s">
        <v>75</v>
      </c>
      <c r="AA611">
        <v>1</v>
      </c>
      <c r="AB611" s="3">
        <v>0</v>
      </c>
      <c r="AC611" s="3">
        <v>0</v>
      </c>
      <c r="AD611" s="3">
        <v>0</v>
      </c>
      <c r="AE611" s="3">
        <v>0</v>
      </c>
      <c r="AF611" s="3">
        <v>0</v>
      </c>
      <c r="AG611" s="3">
        <v>0</v>
      </c>
      <c r="AH611" s="3">
        <v>0</v>
      </c>
      <c r="AI611" s="3">
        <v>0</v>
      </c>
      <c r="AJ611" s="3">
        <v>0</v>
      </c>
      <c r="AK611" s="3">
        <v>1</v>
      </c>
      <c r="AL611" s="3">
        <v>0</v>
      </c>
      <c r="AM611" s="3">
        <v>0</v>
      </c>
      <c r="AN611" s="3">
        <v>1</v>
      </c>
      <c r="AO611" s="3">
        <v>0</v>
      </c>
      <c r="AP611" s="3">
        <v>0</v>
      </c>
      <c r="AQ611" s="3">
        <v>2</v>
      </c>
      <c r="AR611" s="3">
        <v>0</v>
      </c>
      <c r="AS611" s="3">
        <v>0</v>
      </c>
      <c r="AT611" s="4">
        <v>0</v>
      </c>
      <c r="AU611" s="4">
        <v>0</v>
      </c>
      <c r="AV611" s="3">
        <v>0</v>
      </c>
      <c r="AW611" s="4">
        <v>0</v>
      </c>
      <c r="AX611" s="4">
        <v>0</v>
      </c>
      <c r="AY611" s="3">
        <v>0</v>
      </c>
      <c r="AZ611" s="4">
        <v>0</v>
      </c>
      <c r="BA611" s="4">
        <v>0</v>
      </c>
      <c r="BB611" s="3">
        <v>0</v>
      </c>
      <c r="BC611" s="4">
        <v>397000000</v>
      </c>
      <c r="BD611" s="4">
        <v>0</v>
      </c>
      <c r="BE611" s="3">
        <v>0</v>
      </c>
      <c r="BF611" s="4">
        <v>417000000</v>
      </c>
      <c r="BG611" s="4">
        <v>0</v>
      </c>
      <c r="BH611" s="3">
        <v>0</v>
      </c>
      <c r="BI611" s="4">
        <v>814000000</v>
      </c>
      <c r="BJ611" s="4">
        <v>0</v>
      </c>
      <c r="BK611" s="3">
        <v>0</v>
      </c>
      <c r="BM611" s="13">
        <f t="shared" si="109"/>
        <v>0</v>
      </c>
      <c r="BN611" s="13">
        <f t="shared" si="110"/>
        <v>0</v>
      </c>
      <c r="BO611" s="13">
        <f t="shared" si="111"/>
        <v>0</v>
      </c>
      <c r="BP611" s="13">
        <f t="shared" si="112"/>
        <v>0</v>
      </c>
      <c r="BQ611" s="13">
        <f t="shared" si="113"/>
        <v>0</v>
      </c>
      <c r="BR611" s="13">
        <f t="shared" si="114"/>
        <v>0</v>
      </c>
      <c r="BS611" s="13">
        <f t="shared" si="115"/>
        <v>397</v>
      </c>
      <c r="BT611" s="13">
        <f t="shared" si="116"/>
        <v>0</v>
      </c>
      <c r="BU611" s="13">
        <f t="shared" si="117"/>
        <v>417</v>
      </c>
      <c r="BV611" s="13">
        <f t="shared" si="118"/>
        <v>0</v>
      </c>
      <c r="BW611" s="13">
        <f t="shared" si="119"/>
        <v>814</v>
      </c>
      <c r="BX611" s="13">
        <f t="shared" si="120"/>
        <v>0</v>
      </c>
    </row>
    <row r="612" spans="1:76" x14ac:dyDescent="0.25">
      <c r="A612">
        <v>16</v>
      </c>
      <c r="B612" t="s">
        <v>60</v>
      </c>
      <c r="C612" t="s">
        <v>61</v>
      </c>
      <c r="D612">
        <v>2021</v>
      </c>
      <c r="E612" t="s">
        <v>62</v>
      </c>
      <c r="F612" t="s">
        <v>63</v>
      </c>
      <c r="G612">
        <v>2</v>
      </c>
      <c r="H612" t="s">
        <v>64</v>
      </c>
      <c r="I612" t="s">
        <v>3670</v>
      </c>
      <c r="J612" t="s">
        <v>1158</v>
      </c>
      <c r="K612" t="s">
        <v>1159</v>
      </c>
      <c r="L612" t="s">
        <v>4107</v>
      </c>
      <c r="M612" t="s">
        <v>1160</v>
      </c>
      <c r="N612" s="1" t="s">
        <v>68</v>
      </c>
      <c r="O612" t="s">
        <v>69</v>
      </c>
      <c r="P612" s="1" t="s">
        <v>331</v>
      </c>
      <c r="Q612" t="s">
        <v>332</v>
      </c>
      <c r="R612" t="s">
        <v>3832</v>
      </c>
      <c r="S612" t="s">
        <v>1206</v>
      </c>
      <c r="T612">
        <v>15</v>
      </c>
      <c r="U612">
        <v>4</v>
      </c>
      <c r="V612" t="s">
        <v>1211</v>
      </c>
      <c r="W612">
        <v>1</v>
      </c>
      <c r="X612" t="s">
        <v>74</v>
      </c>
      <c r="Y612">
        <v>1</v>
      </c>
      <c r="Z612" t="s">
        <v>75</v>
      </c>
      <c r="AA612">
        <v>1</v>
      </c>
      <c r="AB612" s="3">
        <v>0</v>
      </c>
      <c r="AC612" s="3">
        <v>0</v>
      </c>
      <c r="AD612" s="3">
        <v>0</v>
      </c>
      <c r="AE612" s="3">
        <v>25</v>
      </c>
      <c r="AF612" s="3">
        <v>16.7</v>
      </c>
      <c r="AG612" s="3">
        <v>66.8</v>
      </c>
      <c r="AH612" s="3">
        <v>25</v>
      </c>
      <c r="AI612" s="3">
        <v>0</v>
      </c>
      <c r="AJ612" s="3">
        <v>0</v>
      </c>
      <c r="AK612" s="3">
        <v>25</v>
      </c>
      <c r="AL612" s="3">
        <v>0</v>
      </c>
      <c r="AM612" s="3">
        <v>0</v>
      </c>
      <c r="AN612" s="3">
        <v>25</v>
      </c>
      <c r="AO612" s="3">
        <v>0</v>
      </c>
      <c r="AP612" s="3">
        <v>0</v>
      </c>
      <c r="AQ612" s="3">
        <v>100</v>
      </c>
      <c r="AR612" s="3">
        <v>16.7</v>
      </c>
      <c r="AS612" s="3">
        <v>16.7</v>
      </c>
      <c r="AT612" s="4">
        <v>0</v>
      </c>
      <c r="AU612" s="4">
        <v>0</v>
      </c>
      <c r="AV612" s="3">
        <v>0</v>
      </c>
      <c r="AW612" s="4">
        <v>68000000</v>
      </c>
      <c r="AX612" s="4">
        <v>68000000</v>
      </c>
      <c r="AY612" s="3">
        <v>100</v>
      </c>
      <c r="AZ612" s="4">
        <v>90717000</v>
      </c>
      <c r="BA612" s="4">
        <v>0</v>
      </c>
      <c r="BB612" s="3">
        <v>0</v>
      </c>
      <c r="BC612" s="4">
        <v>106000000</v>
      </c>
      <c r="BD612" s="4">
        <v>0</v>
      </c>
      <c r="BE612" s="3">
        <v>0</v>
      </c>
      <c r="BF612" s="4">
        <v>109000000</v>
      </c>
      <c r="BG612" s="4">
        <v>0</v>
      </c>
      <c r="BH612" s="3">
        <v>0</v>
      </c>
      <c r="BI612" s="4">
        <v>373717000</v>
      </c>
      <c r="BJ612" s="4">
        <v>68000000</v>
      </c>
      <c r="BK612" s="3">
        <v>18.2</v>
      </c>
      <c r="BL612" t="s">
        <v>1212</v>
      </c>
      <c r="BM612" s="13">
        <f t="shared" si="109"/>
        <v>0</v>
      </c>
      <c r="BN612" s="13">
        <f t="shared" si="110"/>
        <v>0</v>
      </c>
      <c r="BO612" s="13">
        <f t="shared" si="111"/>
        <v>68</v>
      </c>
      <c r="BP612" s="13">
        <f t="shared" si="112"/>
        <v>68</v>
      </c>
      <c r="BQ612" s="13">
        <f t="shared" si="113"/>
        <v>90.716999999999999</v>
      </c>
      <c r="BR612" s="13">
        <f t="shared" si="114"/>
        <v>0</v>
      </c>
      <c r="BS612" s="13">
        <f t="shared" si="115"/>
        <v>106</v>
      </c>
      <c r="BT612" s="13">
        <f t="shared" si="116"/>
        <v>0</v>
      </c>
      <c r="BU612" s="13">
        <f t="shared" si="117"/>
        <v>109</v>
      </c>
      <c r="BV612" s="13">
        <f t="shared" si="118"/>
        <v>0</v>
      </c>
      <c r="BW612" s="13">
        <f t="shared" si="119"/>
        <v>373.71699999999998</v>
      </c>
      <c r="BX612" s="13">
        <f t="shared" si="120"/>
        <v>68</v>
      </c>
    </row>
    <row r="613" spans="1:76" x14ac:dyDescent="0.25">
      <c r="A613">
        <v>16</v>
      </c>
      <c r="B613" t="s">
        <v>60</v>
      </c>
      <c r="C613" t="s">
        <v>61</v>
      </c>
      <c r="D613">
        <v>2021</v>
      </c>
      <c r="E613" t="s">
        <v>62</v>
      </c>
      <c r="F613" t="s">
        <v>63</v>
      </c>
      <c r="G613">
        <v>2</v>
      </c>
      <c r="H613" t="s">
        <v>64</v>
      </c>
      <c r="I613" t="s">
        <v>3670</v>
      </c>
      <c r="J613" t="s">
        <v>1158</v>
      </c>
      <c r="K613" t="s">
        <v>1159</v>
      </c>
      <c r="L613" t="s">
        <v>4107</v>
      </c>
      <c r="M613" t="s">
        <v>1160</v>
      </c>
      <c r="N613" s="1" t="s">
        <v>68</v>
      </c>
      <c r="O613" t="s">
        <v>69</v>
      </c>
      <c r="P613" s="1" t="s">
        <v>331</v>
      </c>
      <c r="Q613" t="s">
        <v>332</v>
      </c>
      <c r="R613" t="s">
        <v>3832</v>
      </c>
      <c r="S613" t="s">
        <v>1206</v>
      </c>
      <c r="T613">
        <v>15</v>
      </c>
      <c r="U613">
        <v>5</v>
      </c>
      <c r="V613" t="s">
        <v>1213</v>
      </c>
      <c r="W613">
        <v>1</v>
      </c>
      <c r="X613" t="s">
        <v>74</v>
      </c>
      <c r="Y613">
        <v>1</v>
      </c>
      <c r="Z613" t="s">
        <v>75</v>
      </c>
      <c r="AA613">
        <v>1</v>
      </c>
      <c r="AB613" s="3">
        <v>0</v>
      </c>
      <c r="AC613" s="3">
        <v>0</v>
      </c>
      <c r="AD613" s="3">
        <v>0</v>
      </c>
      <c r="AE613" s="3">
        <v>0.2</v>
      </c>
      <c r="AF613" s="3">
        <v>0.02</v>
      </c>
      <c r="AG613" s="3">
        <v>10</v>
      </c>
      <c r="AH613" s="3">
        <v>0.6</v>
      </c>
      <c r="AI613" s="3">
        <v>0</v>
      </c>
      <c r="AJ613" s="3">
        <v>0</v>
      </c>
      <c r="AK613" s="3">
        <v>0.2</v>
      </c>
      <c r="AL613" s="3">
        <v>0</v>
      </c>
      <c r="AM613" s="3">
        <v>0</v>
      </c>
      <c r="AN613" s="3">
        <v>0</v>
      </c>
      <c r="AO613" s="3">
        <v>0</v>
      </c>
      <c r="AP613" s="3">
        <v>0</v>
      </c>
      <c r="AQ613" s="3">
        <v>1</v>
      </c>
      <c r="AR613" s="3">
        <v>0.02</v>
      </c>
      <c r="AS613" s="3">
        <v>2</v>
      </c>
      <c r="AT613" s="4">
        <v>0</v>
      </c>
      <c r="AU613" s="4">
        <v>0</v>
      </c>
      <c r="AV613" s="3">
        <v>0</v>
      </c>
      <c r="AW613" s="4">
        <v>401820000</v>
      </c>
      <c r="AX613" s="4">
        <v>365290920</v>
      </c>
      <c r="AY613" s="3">
        <v>90.91</v>
      </c>
      <c r="AZ613" s="4">
        <v>337666000</v>
      </c>
      <c r="BA613" s="4">
        <v>0</v>
      </c>
      <c r="BB613" s="3">
        <v>0</v>
      </c>
      <c r="BC613" s="4">
        <v>800000000</v>
      </c>
      <c r="BD613" s="4">
        <v>0</v>
      </c>
      <c r="BE613" s="3">
        <v>0</v>
      </c>
      <c r="BF613" s="4">
        <v>0</v>
      </c>
      <c r="BG613" s="4">
        <v>0</v>
      </c>
      <c r="BH613" s="3">
        <v>0</v>
      </c>
      <c r="BI613" s="4">
        <v>1539486000</v>
      </c>
      <c r="BJ613" s="4">
        <v>365290920</v>
      </c>
      <c r="BK613" s="3">
        <v>23.73</v>
      </c>
      <c r="BL613" t="s">
        <v>1214</v>
      </c>
      <c r="BM613" s="13">
        <f t="shared" si="109"/>
        <v>0</v>
      </c>
      <c r="BN613" s="13">
        <f t="shared" si="110"/>
        <v>0</v>
      </c>
      <c r="BO613" s="13">
        <f t="shared" si="111"/>
        <v>401.82</v>
      </c>
      <c r="BP613" s="13">
        <f t="shared" si="112"/>
        <v>365.29092000000003</v>
      </c>
      <c r="BQ613" s="13">
        <f t="shared" si="113"/>
        <v>337.666</v>
      </c>
      <c r="BR613" s="13">
        <f t="shared" si="114"/>
        <v>0</v>
      </c>
      <c r="BS613" s="13">
        <f t="shared" si="115"/>
        <v>800</v>
      </c>
      <c r="BT613" s="13">
        <f t="shared" si="116"/>
        <v>0</v>
      </c>
      <c r="BU613" s="13">
        <f t="shared" si="117"/>
        <v>0</v>
      </c>
      <c r="BV613" s="13">
        <f t="shared" si="118"/>
        <v>0</v>
      </c>
      <c r="BW613" s="13">
        <f t="shared" si="119"/>
        <v>1539.4859999999999</v>
      </c>
      <c r="BX613" s="13">
        <f t="shared" si="120"/>
        <v>365.29092000000003</v>
      </c>
    </row>
    <row r="614" spans="1:76" x14ac:dyDescent="0.25">
      <c r="A614">
        <v>16</v>
      </c>
      <c r="B614" t="s">
        <v>60</v>
      </c>
      <c r="C614" t="s">
        <v>61</v>
      </c>
      <c r="D614">
        <v>2021</v>
      </c>
      <c r="E614" t="s">
        <v>62</v>
      </c>
      <c r="F614" t="s">
        <v>63</v>
      </c>
      <c r="G614">
        <v>2</v>
      </c>
      <c r="H614" t="s">
        <v>64</v>
      </c>
      <c r="I614" t="s">
        <v>3670</v>
      </c>
      <c r="J614" t="s">
        <v>1158</v>
      </c>
      <c r="K614" t="s">
        <v>1159</v>
      </c>
      <c r="L614" t="s">
        <v>4107</v>
      </c>
      <c r="M614" t="s">
        <v>1160</v>
      </c>
      <c r="N614" s="1" t="s">
        <v>68</v>
      </c>
      <c r="O614" t="s">
        <v>69</v>
      </c>
      <c r="P614" s="1" t="s">
        <v>331</v>
      </c>
      <c r="Q614" t="s">
        <v>332</v>
      </c>
      <c r="R614" t="s">
        <v>3832</v>
      </c>
      <c r="S614" t="s">
        <v>1206</v>
      </c>
      <c r="T614">
        <v>15</v>
      </c>
      <c r="U614">
        <v>6</v>
      </c>
      <c r="V614" t="s">
        <v>1215</v>
      </c>
      <c r="W614">
        <v>1</v>
      </c>
      <c r="X614" t="s">
        <v>74</v>
      </c>
      <c r="Y614">
        <v>1</v>
      </c>
      <c r="Z614" t="s">
        <v>75</v>
      </c>
      <c r="AA614">
        <v>1</v>
      </c>
      <c r="AB614" s="3">
        <v>0</v>
      </c>
      <c r="AC614" s="3">
        <v>0</v>
      </c>
      <c r="AD614" s="3">
        <v>0</v>
      </c>
      <c r="AE614" s="3">
        <v>100</v>
      </c>
      <c r="AF614" s="3">
        <v>30</v>
      </c>
      <c r="AG614" s="3">
        <v>30</v>
      </c>
      <c r="AH614" s="3">
        <v>0</v>
      </c>
      <c r="AI614" s="3">
        <v>0</v>
      </c>
      <c r="AJ614" s="3">
        <v>0</v>
      </c>
      <c r="AK614" s="3">
        <v>0</v>
      </c>
      <c r="AL614" s="3">
        <v>0</v>
      </c>
      <c r="AM614" s="3">
        <v>0</v>
      </c>
      <c r="AN614" s="3">
        <v>0</v>
      </c>
      <c r="AO614" s="3">
        <v>0</v>
      </c>
      <c r="AP614" s="3">
        <v>0</v>
      </c>
      <c r="AQ614" s="3">
        <v>100</v>
      </c>
      <c r="AR614" s="3">
        <v>30</v>
      </c>
      <c r="AS614" s="3">
        <v>30</v>
      </c>
      <c r="AT614" s="4">
        <v>0</v>
      </c>
      <c r="AU614" s="4">
        <v>0</v>
      </c>
      <c r="AV614" s="3">
        <v>0</v>
      </c>
      <c r="AW614" s="4">
        <v>40000000</v>
      </c>
      <c r="AX614" s="4">
        <v>40000000</v>
      </c>
      <c r="AY614" s="3">
        <v>100</v>
      </c>
      <c r="AZ614" s="4">
        <v>0</v>
      </c>
      <c r="BA614" s="4">
        <v>0</v>
      </c>
      <c r="BB614" s="3">
        <v>0</v>
      </c>
      <c r="BC614" s="4">
        <v>0</v>
      </c>
      <c r="BD614" s="4">
        <v>0</v>
      </c>
      <c r="BE614" s="3">
        <v>0</v>
      </c>
      <c r="BF614" s="4">
        <v>0</v>
      </c>
      <c r="BG614" s="4">
        <v>0</v>
      </c>
      <c r="BH614" s="3">
        <v>0</v>
      </c>
      <c r="BI614" s="4">
        <v>40000000</v>
      </c>
      <c r="BJ614" s="4">
        <v>40000000</v>
      </c>
      <c r="BK614" s="3">
        <v>100</v>
      </c>
      <c r="BL614" t="s">
        <v>1216</v>
      </c>
      <c r="BM614" s="13">
        <f t="shared" si="109"/>
        <v>0</v>
      </c>
      <c r="BN614" s="13">
        <f t="shared" si="110"/>
        <v>0</v>
      </c>
      <c r="BO614" s="13">
        <f t="shared" si="111"/>
        <v>40</v>
      </c>
      <c r="BP614" s="13">
        <f t="shared" si="112"/>
        <v>40</v>
      </c>
      <c r="BQ614" s="13">
        <f t="shared" si="113"/>
        <v>0</v>
      </c>
      <c r="BR614" s="13">
        <f t="shared" si="114"/>
        <v>0</v>
      </c>
      <c r="BS614" s="13">
        <f t="shared" si="115"/>
        <v>0</v>
      </c>
      <c r="BT614" s="13">
        <f t="shared" si="116"/>
        <v>0</v>
      </c>
      <c r="BU614" s="13">
        <f t="shared" si="117"/>
        <v>0</v>
      </c>
      <c r="BV614" s="13">
        <f t="shared" si="118"/>
        <v>0</v>
      </c>
      <c r="BW614" s="13">
        <f t="shared" si="119"/>
        <v>40</v>
      </c>
      <c r="BX614" s="13">
        <f t="shared" si="120"/>
        <v>40</v>
      </c>
    </row>
    <row r="615" spans="1:76" x14ac:dyDescent="0.25">
      <c r="A615">
        <v>16</v>
      </c>
      <c r="B615" t="s">
        <v>60</v>
      </c>
      <c r="C615" t="s">
        <v>61</v>
      </c>
      <c r="D615">
        <v>2021</v>
      </c>
      <c r="E615" t="s">
        <v>62</v>
      </c>
      <c r="F615" t="s">
        <v>63</v>
      </c>
      <c r="G615">
        <v>2</v>
      </c>
      <c r="H615" t="s">
        <v>64</v>
      </c>
      <c r="I615" t="s">
        <v>3670</v>
      </c>
      <c r="J615" t="s">
        <v>1158</v>
      </c>
      <c r="K615" t="s">
        <v>1159</v>
      </c>
      <c r="L615" t="s">
        <v>4107</v>
      </c>
      <c r="M615" t="s">
        <v>1160</v>
      </c>
      <c r="N615" s="1" t="s">
        <v>68</v>
      </c>
      <c r="O615" t="s">
        <v>69</v>
      </c>
      <c r="P615" s="1" t="s">
        <v>331</v>
      </c>
      <c r="Q615" t="s">
        <v>332</v>
      </c>
      <c r="R615" t="s">
        <v>3832</v>
      </c>
      <c r="S615" t="s">
        <v>1206</v>
      </c>
      <c r="T615">
        <v>15</v>
      </c>
      <c r="U615">
        <v>7</v>
      </c>
      <c r="V615" t="s">
        <v>1217</v>
      </c>
      <c r="W615">
        <v>1</v>
      </c>
      <c r="X615" t="s">
        <v>74</v>
      </c>
      <c r="Y615">
        <v>1</v>
      </c>
      <c r="Z615" t="s">
        <v>75</v>
      </c>
      <c r="AA615">
        <v>1</v>
      </c>
      <c r="AB615" s="3">
        <v>0</v>
      </c>
      <c r="AC615" s="3">
        <v>0</v>
      </c>
      <c r="AD615" s="3">
        <v>0</v>
      </c>
      <c r="AE615" s="3">
        <v>0.2</v>
      </c>
      <c r="AF615" s="3">
        <v>0.02</v>
      </c>
      <c r="AG615" s="3">
        <v>10</v>
      </c>
      <c r="AH615" s="3">
        <v>0.6</v>
      </c>
      <c r="AI615" s="3">
        <v>0</v>
      </c>
      <c r="AJ615" s="3">
        <v>0</v>
      </c>
      <c r="AK615" s="3">
        <v>0.2</v>
      </c>
      <c r="AL615" s="3">
        <v>0</v>
      </c>
      <c r="AM615" s="3">
        <v>0</v>
      </c>
      <c r="AN615" s="3">
        <v>0</v>
      </c>
      <c r="AO615" s="3">
        <v>0</v>
      </c>
      <c r="AP615" s="3">
        <v>0</v>
      </c>
      <c r="AQ615" s="3">
        <v>1</v>
      </c>
      <c r="AR615" s="3">
        <v>0.02</v>
      </c>
      <c r="AS615" s="3">
        <v>2</v>
      </c>
      <c r="AT615" s="4">
        <v>0</v>
      </c>
      <c r="AU615" s="4">
        <v>0</v>
      </c>
      <c r="AV615" s="3">
        <v>0</v>
      </c>
      <c r="AW615" s="4">
        <v>188179800</v>
      </c>
      <c r="AX615" s="4">
        <v>141818185</v>
      </c>
      <c r="AY615" s="3">
        <v>75.36</v>
      </c>
      <c r="AZ615" s="4">
        <v>10000000</v>
      </c>
      <c r="BA615" s="4">
        <v>0</v>
      </c>
      <c r="BB615" s="3">
        <v>0</v>
      </c>
      <c r="BC615" s="4">
        <v>200000000</v>
      </c>
      <c r="BD615" s="4">
        <v>0</v>
      </c>
      <c r="BE615" s="3">
        <v>0</v>
      </c>
      <c r="BF615" s="4">
        <v>0</v>
      </c>
      <c r="BG615" s="4">
        <v>0</v>
      </c>
      <c r="BH615" s="3">
        <v>0</v>
      </c>
      <c r="BI615" s="4">
        <v>398179800</v>
      </c>
      <c r="BJ615" s="4">
        <v>141818185</v>
      </c>
      <c r="BK615" s="3">
        <v>35.619999999999997</v>
      </c>
      <c r="BL615" t="s">
        <v>1218</v>
      </c>
      <c r="BM615" s="13">
        <f t="shared" si="109"/>
        <v>0</v>
      </c>
      <c r="BN615" s="13">
        <f t="shared" si="110"/>
        <v>0</v>
      </c>
      <c r="BO615" s="13">
        <f t="shared" si="111"/>
        <v>188.1798</v>
      </c>
      <c r="BP615" s="13">
        <f t="shared" si="112"/>
        <v>141.818185</v>
      </c>
      <c r="BQ615" s="13">
        <f t="shared" si="113"/>
        <v>10</v>
      </c>
      <c r="BR615" s="13">
        <f t="shared" si="114"/>
        <v>0</v>
      </c>
      <c r="BS615" s="13">
        <f t="shared" si="115"/>
        <v>200</v>
      </c>
      <c r="BT615" s="13">
        <f t="shared" si="116"/>
        <v>0</v>
      </c>
      <c r="BU615" s="13">
        <f t="shared" si="117"/>
        <v>0</v>
      </c>
      <c r="BV615" s="13">
        <f t="shared" si="118"/>
        <v>0</v>
      </c>
      <c r="BW615" s="13">
        <f t="shared" si="119"/>
        <v>398.1798</v>
      </c>
      <c r="BX615" s="13">
        <f t="shared" si="120"/>
        <v>141.818185</v>
      </c>
    </row>
    <row r="616" spans="1:76" x14ac:dyDescent="0.25">
      <c r="A616">
        <v>16</v>
      </c>
      <c r="B616" t="s">
        <v>60</v>
      </c>
      <c r="C616" t="s">
        <v>61</v>
      </c>
      <c r="D616">
        <v>2021</v>
      </c>
      <c r="E616" t="s">
        <v>62</v>
      </c>
      <c r="F616" t="s">
        <v>63</v>
      </c>
      <c r="G616">
        <v>2</v>
      </c>
      <c r="H616" t="s">
        <v>64</v>
      </c>
      <c r="I616" t="s">
        <v>3670</v>
      </c>
      <c r="J616" t="s">
        <v>1158</v>
      </c>
      <c r="K616" t="s">
        <v>1159</v>
      </c>
      <c r="L616" t="s">
        <v>4107</v>
      </c>
      <c r="M616" t="s">
        <v>1160</v>
      </c>
      <c r="N616" s="1" t="s">
        <v>68</v>
      </c>
      <c r="O616" t="s">
        <v>69</v>
      </c>
      <c r="P616" s="1" t="s">
        <v>331</v>
      </c>
      <c r="Q616" t="s">
        <v>332</v>
      </c>
      <c r="R616" t="s">
        <v>3832</v>
      </c>
      <c r="S616" t="s">
        <v>1206</v>
      </c>
      <c r="T616">
        <v>15</v>
      </c>
      <c r="U616">
        <v>8</v>
      </c>
      <c r="V616" t="s">
        <v>1219</v>
      </c>
      <c r="W616">
        <v>1</v>
      </c>
      <c r="X616" t="s">
        <v>74</v>
      </c>
      <c r="Y616">
        <v>1</v>
      </c>
      <c r="Z616" t="s">
        <v>75</v>
      </c>
      <c r="AA616">
        <v>1</v>
      </c>
      <c r="AB616" s="3">
        <v>0</v>
      </c>
      <c r="AC616" s="3">
        <v>0</v>
      </c>
      <c r="AD616" s="3">
        <v>0</v>
      </c>
      <c r="AE616" s="3">
        <v>0</v>
      </c>
      <c r="AF616" s="3">
        <v>0</v>
      </c>
      <c r="AG616" s="3">
        <v>0</v>
      </c>
      <c r="AH616" s="3">
        <v>0.5</v>
      </c>
      <c r="AI616" s="3">
        <v>0</v>
      </c>
      <c r="AJ616" s="3">
        <v>0</v>
      </c>
      <c r="AK616" s="3">
        <v>0.5</v>
      </c>
      <c r="AL616" s="3">
        <v>0</v>
      </c>
      <c r="AM616" s="3">
        <v>0</v>
      </c>
      <c r="AN616" s="3">
        <v>0</v>
      </c>
      <c r="AO616" s="3">
        <v>0</v>
      </c>
      <c r="AP616" s="3">
        <v>0</v>
      </c>
      <c r="AQ616" s="3">
        <v>1</v>
      </c>
      <c r="AR616" s="3">
        <v>0</v>
      </c>
      <c r="AS616" s="3">
        <v>0</v>
      </c>
      <c r="AT616" s="4">
        <v>0</v>
      </c>
      <c r="AU616" s="4">
        <v>0</v>
      </c>
      <c r="AV616" s="3">
        <v>0</v>
      </c>
      <c r="AW616" s="4">
        <v>0</v>
      </c>
      <c r="AX616" s="4">
        <v>0</v>
      </c>
      <c r="AY616" s="3">
        <v>0</v>
      </c>
      <c r="AZ616" s="4">
        <v>147580000</v>
      </c>
      <c r="BA616" s="4">
        <v>0</v>
      </c>
      <c r="BB616" s="3">
        <v>0</v>
      </c>
      <c r="BC616" s="4">
        <v>205000000</v>
      </c>
      <c r="BD616" s="4">
        <v>0</v>
      </c>
      <c r="BE616" s="3">
        <v>0</v>
      </c>
      <c r="BF616" s="4">
        <v>0</v>
      </c>
      <c r="BG616" s="4">
        <v>0</v>
      </c>
      <c r="BH616" s="3">
        <v>0</v>
      </c>
      <c r="BI616" s="4">
        <v>352580000</v>
      </c>
      <c r="BJ616" s="4">
        <v>0</v>
      </c>
      <c r="BK616" s="3">
        <v>0</v>
      </c>
      <c r="BM616" s="13">
        <f t="shared" si="109"/>
        <v>0</v>
      </c>
      <c r="BN616" s="13">
        <f t="shared" si="110"/>
        <v>0</v>
      </c>
      <c r="BO616" s="13">
        <f t="shared" si="111"/>
        <v>0</v>
      </c>
      <c r="BP616" s="13">
        <f t="shared" si="112"/>
        <v>0</v>
      </c>
      <c r="BQ616" s="13">
        <f t="shared" si="113"/>
        <v>147.58000000000001</v>
      </c>
      <c r="BR616" s="13">
        <f t="shared" si="114"/>
        <v>0</v>
      </c>
      <c r="BS616" s="13">
        <f t="shared" si="115"/>
        <v>205</v>
      </c>
      <c r="BT616" s="13">
        <f t="shared" si="116"/>
        <v>0</v>
      </c>
      <c r="BU616" s="13">
        <f t="shared" si="117"/>
        <v>0</v>
      </c>
      <c r="BV616" s="13">
        <f t="shared" si="118"/>
        <v>0</v>
      </c>
      <c r="BW616" s="13">
        <f t="shared" si="119"/>
        <v>352.58000000000004</v>
      </c>
      <c r="BX616" s="13">
        <f t="shared" si="120"/>
        <v>0</v>
      </c>
    </row>
    <row r="617" spans="1:76" x14ac:dyDescent="0.25">
      <c r="A617">
        <v>16</v>
      </c>
      <c r="B617" t="s">
        <v>60</v>
      </c>
      <c r="C617" t="s">
        <v>61</v>
      </c>
      <c r="D617">
        <v>2021</v>
      </c>
      <c r="E617" t="s">
        <v>62</v>
      </c>
      <c r="F617" t="s">
        <v>63</v>
      </c>
      <c r="G617">
        <v>2</v>
      </c>
      <c r="H617" t="s">
        <v>64</v>
      </c>
      <c r="I617" t="s">
        <v>3670</v>
      </c>
      <c r="J617" t="s">
        <v>1158</v>
      </c>
      <c r="K617" t="s">
        <v>1159</v>
      </c>
      <c r="L617" t="s">
        <v>4107</v>
      </c>
      <c r="M617" t="s">
        <v>1160</v>
      </c>
      <c r="N617" s="1" t="s">
        <v>68</v>
      </c>
      <c r="O617" t="s">
        <v>69</v>
      </c>
      <c r="P617" s="1" t="s">
        <v>331</v>
      </c>
      <c r="Q617" t="s">
        <v>332</v>
      </c>
      <c r="R617" t="s">
        <v>3832</v>
      </c>
      <c r="S617" t="s">
        <v>1206</v>
      </c>
      <c r="T617">
        <v>15</v>
      </c>
      <c r="U617">
        <v>9</v>
      </c>
      <c r="V617" t="s">
        <v>1220</v>
      </c>
      <c r="W617">
        <v>1</v>
      </c>
      <c r="X617" t="s">
        <v>74</v>
      </c>
      <c r="Y617">
        <v>1</v>
      </c>
      <c r="Z617" t="s">
        <v>75</v>
      </c>
      <c r="AA617">
        <v>1</v>
      </c>
      <c r="AB617" s="3">
        <v>1</v>
      </c>
      <c r="AC617" s="3">
        <v>1</v>
      </c>
      <c r="AD617" s="3">
        <v>100</v>
      </c>
      <c r="AE617" s="3">
        <v>1</v>
      </c>
      <c r="AF617" s="3">
        <v>0.75</v>
      </c>
      <c r="AG617" s="3">
        <v>75</v>
      </c>
      <c r="AH617" s="3">
        <v>1</v>
      </c>
      <c r="AI617" s="3">
        <v>0</v>
      </c>
      <c r="AJ617" s="3">
        <v>0</v>
      </c>
      <c r="AK617" s="3">
        <v>1</v>
      </c>
      <c r="AL617" s="3">
        <v>0</v>
      </c>
      <c r="AM617" s="3">
        <v>0</v>
      </c>
      <c r="AN617" s="3">
        <v>1</v>
      </c>
      <c r="AO617" s="3">
        <v>0</v>
      </c>
      <c r="AP617" s="3">
        <v>0</v>
      </c>
      <c r="AQ617" s="3">
        <v>5</v>
      </c>
      <c r="AR617" s="3">
        <v>1.75</v>
      </c>
      <c r="AS617" s="3">
        <v>35</v>
      </c>
      <c r="AT617" s="4">
        <v>659323916</v>
      </c>
      <c r="AU617" s="4">
        <v>659323616</v>
      </c>
      <c r="AV617" s="3">
        <v>100</v>
      </c>
      <c r="AW617" s="4">
        <v>5697566488</v>
      </c>
      <c r="AX617" s="4">
        <v>5122369997</v>
      </c>
      <c r="AY617" s="3">
        <v>89.9</v>
      </c>
      <c r="AZ617" s="4">
        <v>7573249000</v>
      </c>
      <c r="BA617" s="4">
        <v>0</v>
      </c>
      <c r="BB617" s="3">
        <v>0</v>
      </c>
      <c r="BC617" s="4">
        <v>3714000000</v>
      </c>
      <c r="BD617" s="4">
        <v>0</v>
      </c>
      <c r="BE617" s="3">
        <v>0</v>
      </c>
      <c r="BF617" s="4">
        <v>3830000000</v>
      </c>
      <c r="BG617" s="4">
        <v>0</v>
      </c>
      <c r="BH617" s="3">
        <v>0</v>
      </c>
      <c r="BI617" s="4">
        <v>21474139404</v>
      </c>
      <c r="BJ617" s="4">
        <v>5781693613</v>
      </c>
      <c r="BK617" s="3">
        <v>26.92</v>
      </c>
      <c r="BL617" t="s">
        <v>1221</v>
      </c>
      <c r="BM617" s="13">
        <f t="shared" si="109"/>
        <v>659.32391600000005</v>
      </c>
      <c r="BN617" s="13">
        <f t="shared" si="110"/>
        <v>659.32361600000002</v>
      </c>
      <c r="BO617" s="13">
        <f t="shared" si="111"/>
        <v>5697.5664880000004</v>
      </c>
      <c r="BP617" s="13">
        <f t="shared" si="112"/>
        <v>5122.3699969999998</v>
      </c>
      <c r="BQ617" s="13">
        <f t="shared" si="113"/>
        <v>7573.2489999999998</v>
      </c>
      <c r="BR617" s="13">
        <f t="shared" si="114"/>
        <v>0</v>
      </c>
      <c r="BS617" s="13">
        <f t="shared" si="115"/>
        <v>3714</v>
      </c>
      <c r="BT617" s="13">
        <f t="shared" si="116"/>
        <v>0</v>
      </c>
      <c r="BU617" s="13">
        <f t="shared" si="117"/>
        <v>3830</v>
      </c>
      <c r="BV617" s="13">
        <f t="shared" si="118"/>
        <v>0</v>
      </c>
      <c r="BW617" s="13">
        <f t="shared" si="119"/>
        <v>21474.139404000001</v>
      </c>
      <c r="BX617" s="13">
        <f t="shared" si="120"/>
        <v>5781.6936129999995</v>
      </c>
    </row>
    <row r="618" spans="1:76" x14ac:dyDescent="0.25">
      <c r="A618">
        <v>16</v>
      </c>
      <c r="B618" t="s">
        <v>60</v>
      </c>
      <c r="C618" t="s">
        <v>61</v>
      </c>
      <c r="D618">
        <v>2021</v>
      </c>
      <c r="E618" t="s">
        <v>62</v>
      </c>
      <c r="F618" t="s">
        <v>63</v>
      </c>
      <c r="G618">
        <v>2</v>
      </c>
      <c r="H618" t="s">
        <v>64</v>
      </c>
      <c r="I618" t="s">
        <v>3670</v>
      </c>
      <c r="J618" t="s">
        <v>1158</v>
      </c>
      <c r="K618" t="s">
        <v>1159</v>
      </c>
      <c r="L618" t="s">
        <v>4107</v>
      </c>
      <c r="M618" t="s">
        <v>1160</v>
      </c>
      <c r="N618" s="1" t="s">
        <v>68</v>
      </c>
      <c r="O618" t="s">
        <v>69</v>
      </c>
      <c r="P618" s="1" t="s">
        <v>331</v>
      </c>
      <c r="Q618" t="s">
        <v>332</v>
      </c>
      <c r="R618" t="s">
        <v>3833</v>
      </c>
      <c r="S618" t="s">
        <v>1222</v>
      </c>
      <c r="T618">
        <v>15</v>
      </c>
      <c r="U618">
        <v>1</v>
      </c>
      <c r="V618" t="s">
        <v>1223</v>
      </c>
      <c r="W618">
        <v>1</v>
      </c>
      <c r="X618" t="s">
        <v>74</v>
      </c>
      <c r="Y618">
        <v>1</v>
      </c>
      <c r="Z618" t="s">
        <v>75</v>
      </c>
      <c r="AA618">
        <v>1</v>
      </c>
      <c r="AB618" s="3">
        <v>0.25</v>
      </c>
      <c r="AC618" s="3">
        <v>0.25</v>
      </c>
      <c r="AD618" s="3">
        <v>100</v>
      </c>
      <c r="AE618" s="3">
        <v>1.5</v>
      </c>
      <c r="AF618" s="3">
        <v>1</v>
      </c>
      <c r="AG618" s="3">
        <v>66.67</v>
      </c>
      <c r="AH618" s="3">
        <v>2</v>
      </c>
      <c r="AI618" s="3">
        <v>0</v>
      </c>
      <c r="AJ618" s="3">
        <v>0</v>
      </c>
      <c r="AK618" s="3">
        <v>2</v>
      </c>
      <c r="AL618" s="3">
        <v>0</v>
      </c>
      <c r="AM618" s="3">
        <v>0</v>
      </c>
      <c r="AN618" s="3">
        <v>0.25</v>
      </c>
      <c r="AO618" s="3">
        <v>0</v>
      </c>
      <c r="AP618" s="3">
        <v>0</v>
      </c>
      <c r="AQ618" s="3">
        <v>6</v>
      </c>
      <c r="AR618" s="3">
        <v>1.25</v>
      </c>
      <c r="AS618" s="3">
        <v>20.83</v>
      </c>
      <c r="AT618" s="4">
        <v>89357000</v>
      </c>
      <c r="AU618" s="4">
        <v>89338500</v>
      </c>
      <c r="AV618" s="3">
        <v>99.98</v>
      </c>
      <c r="AW618" s="4">
        <v>460925000</v>
      </c>
      <c r="AX618" s="4">
        <v>460924992</v>
      </c>
      <c r="AY618" s="3">
        <v>100</v>
      </c>
      <c r="AZ618" s="4">
        <v>3890000000</v>
      </c>
      <c r="BA618" s="4">
        <v>0</v>
      </c>
      <c r="BB618" s="3">
        <v>0</v>
      </c>
      <c r="BC618" s="4">
        <v>326750000</v>
      </c>
      <c r="BD618" s="4">
        <v>0</v>
      </c>
      <c r="BE618" s="3">
        <v>0</v>
      </c>
      <c r="BF618" s="4">
        <v>166750000</v>
      </c>
      <c r="BG618" s="4">
        <v>0</v>
      </c>
      <c r="BH618" s="3">
        <v>0</v>
      </c>
      <c r="BI618" s="4">
        <v>4933782000</v>
      </c>
      <c r="BJ618" s="4">
        <v>550263492</v>
      </c>
      <c r="BK618" s="3">
        <v>11.15</v>
      </c>
      <c r="BL618" t="s">
        <v>1224</v>
      </c>
      <c r="BM618" s="13">
        <f t="shared" si="109"/>
        <v>89.356999999999999</v>
      </c>
      <c r="BN618" s="13">
        <f t="shared" si="110"/>
        <v>89.338499999999996</v>
      </c>
      <c r="BO618" s="13">
        <f t="shared" si="111"/>
        <v>460.92500000000001</v>
      </c>
      <c r="BP618" s="13">
        <f t="shared" si="112"/>
        <v>460.92499199999997</v>
      </c>
      <c r="BQ618" s="13">
        <f t="shared" si="113"/>
        <v>3890</v>
      </c>
      <c r="BR618" s="13">
        <f t="shared" si="114"/>
        <v>0</v>
      </c>
      <c r="BS618" s="13">
        <f t="shared" si="115"/>
        <v>326.75</v>
      </c>
      <c r="BT618" s="13">
        <f t="shared" si="116"/>
        <v>0</v>
      </c>
      <c r="BU618" s="13">
        <f t="shared" si="117"/>
        <v>166.75</v>
      </c>
      <c r="BV618" s="13">
        <f t="shared" si="118"/>
        <v>0</v>
      </c>
      <c r="BW618" s="13">
        <f t="shared" si="119"/>
        <v>4933.7820000000002</v>
      </c>
      <c r="BX618" s="13">
        <f t="shared" si="120"/>
        <v>550.26349199999993</v>
      </c>
    </row>
    <row r="619" spans="1:76" x14ac:dyDescent="0.25">
      <c r="A619">
        <v>16</v>
      </c>
      <c r="B619" t="s">
        <v>60</v>
      </c>
      <c r="C619" t="s">
        <v>61</v>
      </c>
      <c r="D619">
        <v>2021</v>
      </c>
      <c r="E619" t="s">
        <v>62</v>
      </c>
      <c r="F619" t="s">
        <v>63</v>
      </c>
      <c r="G619">
        <v>2</v>
      </c>
      <c r="H619" t="s">
        <v>64</v>
      </c>
      <c r="I619" t="s">
        <v>3670</v>
      </c>
      <c r="J619" t="s">
        <v>1158</v>
      </c>
      <c r="K619" t="s">
        <v>1159</v>
      </c>
      <c r="L619" t="s">
        <v>4107</v>
      </c>
      <c r="M619" t="s">
        <v>1160</v>
      </c>
      <c r="N619" s="1" t="s">
        <v>68</v>
      </c>
      <c r="O619" t="s">
        <v>69</v>
      </c>
      <c r="P619" s="1" t="s">
        <v>331</v>
      </c>
      <c r="Q619" t="s">
        <v>332</v>
      </c>
      <c r="R619" t="s">
        <v>3833</v>
      </c>
      <c r="S619" t="s">
        <v>1222</v>
      </c>
      <c r="T619">
        <v>15</v>
      </c>
      <c r="U619">
        <v>2</v>
      </c>
      <c r="V619" t="s">
        <v>1225</v>
      </c>
      <c r="W619">
        <v>1</v>
      </c>
      <c r="X619" t="s">
        <v>74</v>
      </c>
      <c r="Y619">
        <v>1</v>
      </c>
      <c r="Z619" t="s">
        <v>75</v>
      </c>
      <c r="AA619">
        <v>1</v>
      </c>
      <c r="AB619" s="3">
        <v>0</v>
      </c>
      <c r="AC619" s="3">
        <v>0</v>
      </c>
      <c r="AD619" s="3">
        <v>0</v>
      </c>
      <c r="AE619" s="3">
        <v>1</v>
      </c>
      <c r="AF619" s="3">
        <v>0.75</v>
      </c>
      <c r="AG619" s="3">
        <v>75</v>
      </c>
      <c r="AH619" s="3">
        <v>1</v>
      </c>
      <c r="AI619" s="3">
        <v>0</v>
      </c>
      <c r="AJ619" s="3">
        <v>0</v>
      </c>
      <c r="AK619" s="3">
        <v>1</v>
      </c>
      <c r="AL619" s="3">
        <v>0</v>
      </c>
      <c r="AM619" s="3">
        <v>0</v>
      </c>
      <c r="AN619" s="3">
        <v>0</v>
      </c>
      <c r="AO619" s="3">
        <v>0</v>
      </c>
      <c r="AP619" s="3">
        <v>0</v>
      </c>
      <c r="AQ619" s="3">
        <v>3</v>
      </c>
      <c r="AR619" s="3">
        <v>0.75</v>
      </c>
      <c r="AS619" s="3">
        <v>25</v>
      </c>
      <c r="AT619" s="4">
        <v>0</v>
      </c>
      <c r="AU619" s="4">
        <v>0</v>
      </c>
      <c r="AV619" s="3">
        <v>0</v>
      </c>
      <c r="AW619" s="4">
        <v>96000000</v>
      </c>
      <c r="AX619" s="4">
        <v>96000000</v>
      </c>
      <c r="AY619" s="3">
        <v>100</v>
      </c>
      <c r="AZ619" s="4">
        <v>344000000</v>
      </c>
      <c r="BA619" s="4">
        <v>0</v>
      </c>
      <c r="BB619" s="3">
        <v>0</v>
      </c>
      <c r="BC619" s="4">
        <v>296100000</v>
      </c>
      <c r="BD619" s="4">
        <v>0</v>
      </c>
      <c r="BE619" s="3">
        <v>0</v>
      </c>
      <c r="BF619" s="4">
        <v>0</v>
      </c>
      <c r="BG619" s="4">
        <v>0</v>
      </c>
      <c r="BH619" s="3">
        <v>0</v>
      </c>
      <c r="BI619" s="4">
        <v>736100000</v>
      </c>
      <c r="BJ619" s="4">
        <v>96000000</v>
      </c>
      <c r="BK619" s="3">
        <v>13.04</v>
      </c>
      <c r="BL619" t="s">
        <v>1226</v>
      </c>
      <c r="BM619" s="13">
        <f t="shared" si="109"/>
        <v>0</v>
      </c>
      <c r="BN619" s="13">
        <f t="shared" si="110"/>
        <v>0</v>
      </c>
      <c r="BO619" s="13">
        <f t="shared" si="111"/>
        <v>96</v>
      </c>
      <c r="BP619" s="13">
        <f t="shared" si="112"/>
        <v>96</v>
      </c>
      <c r="BQ619" s="13">
        <f t="shared" si="113"/>
        <v>344</v>
      </c>
      <c r="BR619" s="13">
        <f t="shared" si="114"/>
        <v>0</v>
      </c>
      <c r="BS619" s="13">
        <f t="shared" si="115"/>
        <v>296.10000000000002</v>
      </c>
      <c r="BT619" s="13">
        <f t="shared" si="116"/>
        <v>0</v>
      </c>
      <c r="BU619" s="13">
        <f t="shared" si="117"/>
        <v>0</v>
      </c>
      <c r="BV619" s="13">
        <f t="shared" si="118"/>
        <v>0</v>
      </c>
      <c r="BW619" s="13">
        <f t="shared" si="119"/>
        <v>736.1</v>
      </c>
      <c r="BX619" s="13">
        <f t="shared" si="120"/>
        <v>96</v>
      </c>
    </row>
    <row r="620" spans="1:76" x14ac:dyDescent="0.25">
      <c r="A620">
        <v>16</v>
      </c>
      <c r="B620" t="s">
        <v>60</v>
      </c>
      <c r="C620" t="s">
        <v>61</v>
      </c>
      <c r="D620">
        <v>2021</v>
      </c>
      <c r="E620" t="s">
        <v>62</v>
      </c>
      <c r="F620" t="s">
        <v>63</v>
      </c>
      <c r="G620">
        <v>2</v>
      </c>
      <c r="H620" t="s">
        <v>64</v>
      </c>
      <c r="I620" t="s">
        <v>3670</v>
      </c>
      <c r="J620" t="s">
        <v>1158</v>
      </c>
      <c r="K620" t="s">
        <v>1159</v>
      </c>
      <c r="L620" t="s">
        <v>4107</v>
      </c>
      <c r="M620" t="s">
        <v>1160</v>
      </c>
      <c r="N620" s="1" t="s">
        <v>68</v>
      </c>
      <c r="O620" t="s">
        <v>69</v>
      </c>
      <c r="P620" s="1" t="s">
        <v>331</v>
      </c>
      <c r="Q620" t="s">
        <v>332</v>
      </c>
      <c r="R620" t="s">
        <v>3833</v>
      </c>
      <c r="S620" t="s">
        <v>1222</v>
      </c>
      <c r="T620">
        <v>15</v>
      </c>
      <c r="U620">
        <v>3</v>
      </c>
      <c r="V620" t="s">
        <v>1227</v>
      </c>
      <c r="W620">
        <v>1</v>
      </c>
      <c r="X620" t="s">
        <v>74</v>
      </c>
      <c r="Y620">
        <v>1</v>
      </c>
      <c r="Z620" t="s">
        <v>75</v>
      </c>
      <c r="AA620">
        <v>1</v>
      </c>
      <c r="AB620" s="3">
        <v>0</v>
      </c>
      <c r="AC620" s="3">
        <v>0</v>
      </c>
      <c r="AD620" s="3">
        <v>0</v>
      </c>
      <c r="AE620" s="3">
        <v>0.5</v>
      </c>
      <c r="AF620" s="3">
        <v>0.4</v>
      </c>
      <c r="AG620" s="3">
        <v>80</v>
      </c>
      <c r="AH620" s="3">
        <v>1</v>
      </c>
      <c r="AI620" s="3">
        <v>0</v>
      </c>
      <c r="AJ620" s="3">
        <v>0</v>
      </c>
      <c r="AK620" s="3">
        <v>1</v>
      </c>
      <c r="AL620" s="3">
        <v>0</v>
      </c>
      <c r="AM620" s="3">
        <v>0</v>
      </c>
      <c r="AN620" s="3">
        <v>0.5</v>
      </c>
      <c r="AO620" s="3">
        <v>0</v>
      </c>
      <c r="AP620" s="3">
        <v>0</v>
      </c>
      <c r="AQ620" s="3">
        <v>3</v>
      </c>
      <c r="AR620" s="3">
        <v>0.4</v>
      </c>
      <c r="AS620" s="3">
        <v>13.33</v>
      </c>
      <c r="AT620" s="4">
        <v>0</v>
      </c>
      <c r="AU620" s="4">
        <v>0</v>
      </c>
      <c r="AV620" s="3">
        <v>0</v>
      </c>
      <c r="AW620" s="4">
        <v>72000000</v>
      </c>
      <c r="AX620" s="4">
        <v>72000000</v>
      </c>
      <c r="AY620" s="3">
        <v>100</v>
      </c>
      <c r="AZ620" s="4">
        <v>108000000</v>
      </c>
      <c r="BA620" s="4">
        <v>0</v>
      </c>
      <c r="BB620" s="3">
        <v>0</v>
      </c>
      <c r="BC620" s="4">
        <v>141400000</v>
      </c>
      <c r="BD620" s="4">
        <v>0</v>
      </c>
      <c r="BE620" s="3">
        <v>0</v>
      </c>
      <c r="BF620" s="4">
        <v>56000000</v>
      </c>
      <c r="BG620" s="4">
        <v>0</v>
      </c>
      <c r="BH620" s="3">
        <v>0</v>
      </c>
      <c r="BI620" s="4">
        <v>377400000</v>
      </c>
      <c r="BJ620" s="4">
        <v>72000000</v>
      </c>
      <c r="BK620" s="3">
        <v>19.079999999999998</v>
      </c>
      <c r="BL620" t="s">
        <v>1228</v>
      </c>
      <c r="BM620" s="13">
        <f t="shared" si="109"/>
        <v>0</v>
      </c>
      <c r="BN620" s="13">
        <f t="shared" si="110"/>
        <v>0</v>
      </c>
      <c r="BO620" s="13">
        <f t="shared" si="111"/>
        <v>72</v>
      </c>
      <c r="BP620" s="13">
        <f t="shared" si="112"/>
        <v>72</v>
      </c>
      <c r="BQ620" s="13">
        <f t="shared" si="113"/>
        <v>108</v>
      </c>
      <c r="BR620" s="13">
        <f t="shared" si="114"/>
        <v>0</v>
      </c>
      <c r="BS620" s="13">
        <f t="shared" si="115"/>
        <v>141.4</v>
      </c>
      <c r="BT620" s="13">
        <f t="shared" si="116"/>
        <v>0</v>
      </c>
      <c r="BU620" s="13">
        <f t="shared" si="117"/>
        <v>56</v>
      </c>
      <c r="BV620" s="13">
        <f t="shared" si="118"/>
        <v>0</v>
      </c>
      <c r="BW620" s="13">
        <f t="shared" si="119"/>
        <v>377.4</v>
      </c>
      <c r="BX620" s="13">
        <f t="shared" si="120"/>
        <v>72</v>
      </c>
    </row>
    <row r="621" spans="1:76" x14ac:dyDescent="0.25">
      <c r="A621">
        <v>16</v>
      </c>
      <c r="B621" t="s">
        <v>60</v>
      </c>
      <c r="C621" t="s">
        <v>61</v>
      </c>
      <c r="D621">
        <v>2021</v>
      </c>
      <c r="E621" t="s">
        <v>62</v>
      </c>
      <c r="F621" t="s">
        <v>63</v>
      </c>
      <c r="G621">
        <v>2</v>
      </c>
      <c r="H621" t="s">
        <v>64</v>
      </c>
      <c r="I621" t="s">
        <v>3670</v>
      </c>
      <c r="J621" t="s">
        <v>1158</v>
      </c>
      <c r="K621" t="s">
        <v>1159</v>
      </c>
      <c r="L621" t="s">
        <v>4107</v>
      </c>
      <c r="M621" t="s">
        <v>1160</v>
      </c>
      <c r="N621" s="1" t="s">
        <v>68</v>
      </c>
      <c r="O621" t="s">
        <v>69</v>
      </c>
      <c r="P621" s="1" t="s">
        <v>331</v>
      </c>
      <c r="Q621" t="s">
        <v>332</v>
      </c>
      <c r="R621" t="s">
        <v>3833</v>
      </c>
      <c r="S621" t="s">
        <v>1222</v>
      </c>
      <c r="T621">
        <v>15</v>
      </c>
      <c r="U621">
        <v>4</v>
      </c>
      <c r="V621" t="s">
        <v>1229</v>
      </c>
      <c r="W621">
        <v>1</v>
      </c>
      <c r="X621" t="s">
        <v>74</v>
      </c>
      <c r="Y621">
        <v>1</v>
      </c>
      <c r="Z621" t="s">
        <v>75</v>
      </c>
      <c r="AA621">
        <v>1</v>
      </c>
      <c r="AB621" s="3">
        <v>0.1</v>
      </c>
      <c r="AC621" s="3">
        <v>0.1</v>
      </c>
      <c r="AD621" s="3">
        <v>100</v>
      </c>
      <c r="AE621" s="3">
        <v>0.25</v>
      </c>
      <c r="AF621" s="3">
        <v>0.18</v>
      </c>
      <c r="AG621" s="3">
        <v>72</v>
      </c>
      <c r="AH621" s="3">
        <v>0.25</v>
      </c>
      <c r="AI621" s="3">
        <v>0</v>
      </c>
      <c r="AJ621" s="3">
        <v>0</v>
      </c>
      <c r="AK621" s="3">
        <v>0.25</v>
      </c>
      <c r="AL621" s="3">
        <v>0</v>
      </c>
      <c r="AM621" s="3">
        <v>0</v>
      </c>
      <c r="AN621" s="3">
        <v>0.15</v>
      </c>
      <c r="AO621" s="3">
        <v>0</v>
      </c>
      <c r="AP621" s="3">
        <v>0</v>
      </c>
      <c r="AQ621" s="3">
        <v>1</v>
      </c>
      <c r="AR621" s="3">
        <v>0.28000000000000003</v>
      </c>
      <c r="AS621" s="3">
        <v>28</v>
      </c>
      <c r="AT621" s="4">
        <v>69165000</v>
      </c>
      <c r="AU621" s="4">
        <v>69165000</v>
      </c>
      <c r="AV621" s="3">
        <v>100</v>
      </c>
      <c r="AW621" s="4">
        <v>268500000</v>
      </c>
      <c r="AX621" s="4">
        <v>268499994</v>
      </c>
      <c r="AY621" s="3">
        <v>100</v>
      </c>
      <c r="AZ621" s="4">
        <v>188000000</v>
      </c>
      <c r="BA621" s="4">
        <v>0</v>
      </c>
      <c r="BB621" s="3">
        <v>0</v>
      </c>
      <c r="BC621" s="4">
        <v>322500000</v>
      </c>
      <c r="BD621" s="4">
        <v>0</v>
      </c>
      <c r="BE621" s="3">
        <v>0</v>
      </c>
      <c r="BF621" s="4">
        <v>150000000</v>
      </c>
      <c r="BG621" s="4">
        <v>0</v>
      </c>
      <c r="BH621" s="3">
        <v>0</v>
      </c>
      <c r="BI621" s="4">
        <v>998165000</v>
      </c>
      <c r="BJ621" s="4">
        <v>337664994</v>
      </c>
      <c r="BK621" s="3">
        <v>33.83</v>
      </c>
      <c r="BL621" t="s">
        <v>1230</v>
      </c>
      <c r="BM621" s="13">
        <f t="shared" si="109"/>
        <v>69.165000000000006</v>
      </c>
      <c r="BN621" s="13">
        <f t="shared" si="110"/>
        <v>69.165000000000006</v>
      </c>
      <c r="BO621" s="13">
        <f t="shared" si="111"/>
        <v>268.5</v>
      </c>
      <c r="BP621" s="13">
        <f t="shared" si="112"/>
        <v>268.49999400000002</v>
      </c>
      <c r="BQ621" s="13">
        <f t="shared" si="113"/>
        <v>188</v>
      </c>
      <c r="BR621" s="13">
        <f t="shared" si="114"/>
        <v>0</v>
      </c>
      <c r="BS621" s="13">
        <f t="shared" si="115"/>
        <v>322.5</v>
      </c>
      <c r="BT621" s="13">
        <f t="shared" si="116"/>
        <v>0</v>
      </c>
      <c r="BU621" s="13">
        <f t="shared" si="117"/>
        <v>150</v>
      </c>
      <c r="BV621" s="13">
        <f t="shared" si="118"/>
        <v>0</v>
      </c>
      <c r="BW621" s="13">
        <f t="shared" si="119"/>
        <v>998.16499999999996</v>
      </c>
      <c r="BX621" s="13">
        <f t="shared" si="120"/>
        <v>337.66499400000004</v>
      </c>
    </row>
    <row r="622" spans="1:76" x14ac:dyDescent="0.25">
      <c r="A622">
        <v>16</v>
      </c>
      <c r="B622" t="s">
        <v>60</v>
      </c>
      <c r="C622" t="s">
        <v>61</v>
      </c>
      <c r="D622">
        <v>2021</v>
      </c>
      <c r="E622" t="s">
        <v>62</v>
      </c>
      <c r="F622" t="s">
        <v>63</v>
      </c>
      <c r="G622">
        <v>2</v>
      </c>
      <c r="H622" t="s">
        <v>64</v>
      </c>
      <c r="I622" t="s">
        <v>3670</v>
      </c>
      <c r="J622" t="s">
        <v>1158</v>
      </c>
      <c r="K622" t="s">
        <v>1159</v>
      </c>
      <c r="L622" t="s">
        <v>4107</v>
      </c>
      <c r="M622" t="s">
        <v>1160</v>
      </c>
      <c r="N622" s="1" t="s">
        <v>68</v>
      </c>
      <c r="O622" t="s">
        <v>69</v>
      </c>
      <c r="P622" s="1" t="s">
        <v>331</v>
      </c>
      <c r="Q622" t="s">
        <v>332</v>
      </c>
      <c r="R622" t="s">
        <v>3833</v>
      </c>
      <c r="S622" t="s">
        <v>1222</v>
      </c>
      <c r="T622">
        <v>15</v>
      </c>
      <c r="U622">
        <v>5</v>
      </c>
      <c r="V622" t="s">
        <v>1231</v>
      </c>
      <c r="W622">
        <v>1</v>
      </c>
      <c r="X622" t="s">
        <v>74</v>
      </c>
      <c r="Y622">
        <v>1</v>
      </c>
      <c r="Z622" t="s">
        <v>75</v>
      </c>
      <c r="AA622">
        <v>1</v>
      </c>
      <c r="AB622" s="3">
        <v>0</v>
      </c>
      <c r="AC622" s="3">
        <v>0</v>
      </c>
      <c r="AD622" s="3">
        <v>0</v>
      </c>
      <c r="AE622" s="3">
        <v>3</v>
      </c>
      <c r="AF622" s="3">
        <v>1.74</v>
      </c>
      <c r="AG622" s="3">
        <v>58</v>
      </c>
      <c r="AH622" s="3">
        <v>2</v>
      </c>
      <c r="AI622" s="3">
        <v>0</v>
      </c>
      <c r="AJ622" s="3">
        <v>0</v>
      </c>
      <c r="AK622" s="3">
        <v>2</v>
      </c>
      <c r="AL622" s="3">
        <v>0</v>
      </c>
      <c r="AM622" s="3">
        <v>0</v>
      </c>
      <c r="AN622" s="3">
        <v>1</v>
      </c>
      <c r="AO622" s="3">
        <v>0</v>
      </c>
      <c r="AP622" s="3">
        <v>0</v>
      </c>
      <c r="AQ622" s="3">
        <v>8</v>
      </c>
      <c r="AR622" s="3">
        <v>1.74</v>
      </c>
      <c r="AS622" s="3">
        <v>21.75</v>
      </c>
      <c r="AT622" s="4">
        <v>0</v>
      </c>
      <c r="AU622" s="4">
        <v>0</v>
      </c>
      <c r="AV622" s="3">
        <v>0</v>
      </c>
      <c r="AW622" s="4">
        <v>180000000</v>
      </c>
      <c r="AX622" s="4">
        <v>180000000</v>
      </c>
      <c r="AY622" s="3">
        <v>100</v>
      </c>
      <c r="AZ622" s="4">
        <v>185000000</v>
      </c>
      <c r="BA622" s="4">
        <v>0</v>
      </c>
      <c r="BB622" s="3">
        <v>0</v>
      </c>
      <c r="BC622" s="4">
        <v>150000000</v>
      </c>
      <c r="BD622" s="4">
        <v>0</v>
      </c>
      <c r="BE622" s="3">
        <v>0</v>
      </c>
      <c r="BF622" s="4">
        <v>75000000</v>
      </c>
      <c r="BG622" s="4">
        <v>0</v>
      </c>
      <c r="BH622" s="3">
        <v>0</v>
      </c>
      <c r="BI622" s="4">
        <v>590000000</v>
      </c>
      <c r="BJ622" s="4">
        <v>180000000</v>
      </c>
      <c r="BK622" s="3">
        <v>30.51</v>
      </c>
      <c r="BL622" t="s">
        <v>1232</v>
      </c>
      <c r="BM622" s="13">
        <f t="shared" si="109"/>
        <v>0</v>
      </c>
      <c r="BN622" s="13">
        <f t="shared" si="110"/>
        <v>0</v>
      </c>
      <c r="BO622" s="13">
        <f t="shared" si="111"/>
        <v>180</v>
      </c>
      <c r="BP622" s="13">
        <f t="shared" si="112"/>
        <v>180</v>
      </c>
      <c r="BQ622" s="13">
        <f t="shared" si="113"/>
        <v>185</v>
      </c>
      <c r="BR622" s="13">
        <f t="shared" si="114"/>
        <v>0</v>
      </c>
      <c r="BS622" s="13">
        <f t="shared" si="115"/>
        <v>150</v>
      </c>
      <c r="BT622" s="13">
        <f t="shared" si="116"/>
        <v>0</v>
      </c>
      <c r="BU622" s="13">
        <f t="shared" si="117"/>
        <v>75</v>
      </c>
      <c r="BV622" s="13">
        <f t="shared" si="118"/>
        <v>0</v>
      </c>
      <c r="BW622" s="13">
        <f t="shared" si="119"/>
        <v>590</v>
      </c>
      <c r="BX622" s="13">
        <f t="shared" si="120"/>
        <v>180</v>
      </c>
    </row>
    <row r="623" spans="1:76" x14ac:dyDescent="0.25">
      <c r="A623">
        <v>16</v>
      </c>
      <c r="B623" t="s">
        <v>60</v>
      </c>
      <c r="C623" t="s">
        <v>61</v>
      </c>
      <c r="D623">
        <v>2021</v>
      </c>
      <c r="E623" t="s">
        <v>62</v>
      </c>
      <c r="F623" t="s">
        <v>63</v>
      </c>
      <c r="G623">
        <v>2</v>
      </c>
      <c r="H623" t="s">
        <v>64</v>
      </c>
      <c r="I623" t="s">
        <v>3670</v>
      </c>
      <c r="J623" t="s">
        <v>1158</v>
      </c>
      <c r="K623" t="s">
        <v>1159</v>
      </c>
      <c r="L623" t="s">
        <v>4107</v>
      </c>
      <c r="M623" t="s">
        <v>1160</v>
      </c>
      <c r="N623" s="1" t="s">
        <v>68</v>
      </c>
      <c r="O623" t="s">
        <v>69</v>
      </c>
      <c r="P623" s="1" t="s">
        <v>331</v>
      </c>
      <c r="Q623" t="s">
        <v>332</v>
      </c>
      <c r="R623" t="s">
        <v>3833</v>
      </c>
      <c r="S623" t="s">
        <v>1222</v>
      </c>
      <c r="T623">
        <v>15</v>
      </c>
      <c r="U623">
        <v>6</v>
      </c>
      <c r="V623" t="s">
        <v>1233</v>
      </c>
      <c r="W623">
        <v>1</v>
      </c>
      <c r="X623" t="s">
        <v>74</v>
      </c>
      <c r="Y623">
        <v>1</v>
      </c>
      <c r="Z623" t="s">
        <v>75</v>
      </c>
      <c r="AA623">
        <v>1</v>
      </c>
      <c r="AB623" s="3">
        <v>0</v>
      </c>
      <c r="AC623" s="3">
        <v>0</v>
      </c>
      <c r="AD623" s="3">
        <v>0</v>
      </c>
      <c r="AE623" s="3">
        <v>1</v>
      </c>
      <c r="AF623" s="3">
        <v>0.35</v>
      </c>
      <c r="AG623" s="3">
        <v>35</v>
      </c>
      <c r="AH623" s="3">
        <v>1</v>
      </c>
      <c r="AI623" s="3">
        <v>0</v>
      </c>
      <c r="AJ623" s="3">
        <v>0</v>
      </c>
      <c r="AK623" s="3">
        <v>0</v>
      </c>
      <c r="AL623" s="3">
        <v>0</v>
      </c>
      <c r="AM623" s="3">
        <v>0</v>
      </c>
      <c r="AN623" s="3">
        <v>0</v>
      </c>
      <c r="AO623" s="3">
        <v>0</v>
      </c>
      <c r="AP623" s="3">
        <v>0</v>
      </c>
      <c r="AQ623" s="3">
        <v>2</v>
      </c>
      <c r="AR623" s="3">
        <v>0.35</v>
      </c>
      <c r="AS623" s="3">
        <v>17.5</v>
      </c>
      <c r="AT623" s="4">
        <v>0</v>
      </c>
      <c r="AU623" s="4">
        <v>0</v>
      </c>
      <c r="AV623" s="3">
        <v>0</v>
      </c>
      <c r="AW623" s="4">
        <v>299000000</v>
      </c>
      <c r="AX623" s="4">
        <v>298904000</v>
      </c>
      <c r="AY623" s="3">
        <v>99.97</v>
      </c>
      <c r="AZ623" s="4">
        <v>1285000000</v>
      </c>
      <c r="BA623" s="4">
        <v>0</v>
      </c>
      <c r="BB623" s="3">
        <v>0</v>
      </c>
      <c r="BC623" s="4">
        <v>0</v>
      </c>
      <c r="BD623" s="4">
        <v>0</v>
      </c>
      <c r="BE623" s="3">
        <v>0</v>
      </c>
      <c r="BF623" s="4">
        <v>0</v>
      </c>
      <c r="BG623" s="4">
        <v>0</v>
      </c>
      <c r="BH623" s="3">
        <v>0</v>
      </c>
      <c r="BI623" s="4">
        <v>1584000000</v>
      </c>
      <c r="BJ623" s="4">
        <v>298904000</v>
      </c>
      <c r="BK623" s="3">
        <v>18.87</v>
      </c>
      <c r="BL623" t="s">
        <v>1234</v>
      </c>
      <c r="BM623" s="13">
        <f t="shared" si="109"/>
        <v>0</v>
      </c>
      <c r="BN623" s="13">
        <f t="shared" si="110"/>
        <v>0</v>
      </c>
      <c r="BO623" s="13">
        <f t="shared" si="111"/>
        <v>299</v>
      </c>
      <c r="BP623" s="13">
        <f t="shared" si="112"/>
        <v>298.904</v>
      </c>
      <c r="BQ623" s="13">
        <f t="shared" si="113"/>
        <v>1285</v>
      </c>
      <c r="BR623" s="13">
        <f t="shared" si="114"/>
        <v>0</v>
      </c>
      <c r="BS623" s="13">
        <f t="shared" si="115"/>
        <v>0</v>
      </c>
      <c r="BT623" s="13">
        <f t="shared" si="116"/>
        <v>0</v>
      </c>
      <c r="BU623" s="13">
        <f t="shared" si="117"/>
        <v>0</v>
      </c>
      <c r="BV623" s="13">
        <f t="shared" si="118"/>
        <v>0</v>
      </c>
      <c r="BW623" s="13">
        <f t="shared" si="119"/>
        <v>1584</v>
      </c>
      <c r="BX623" s="13">
        <f t="shared" si="120"/>
        <v>298.904</v>
      </c>
    </row>
    <row r="624" spans="1:76" x14ac:dyDescent="0.25">
      <c r="A624">
        <v>16</v>
      </c>
      <c r="B624" t="s">
        <v>60</v>
      </c>
      <c r="C624" t="s">
        <v>61</v>
      </c>
      <c r="D624">
        <v>2021</v>
      </c>
      <c r="E624" t="s">
        <v>62</v>
      </c>
      <c r="F624" t="s">
        <v>63</v>
      </c>
      <c r="G624">
        <v>2</v>
      </c>
      <c r="H624" t="s">
        <v>64</v>
      </c>
      <c r="I624" t="s">
        <v>3670</v>
      </c>
      <c r="J624" t="s">
        <v>1158</v>
      </c>
      <c r="K624" t="s">
        <v>1159</v>
      </c>
      <c r="L624" t="s">
        <v>4107</v>
      </c>
      <c r="M624" t="s">
        <v>1160</v>
      </c>
      <c r="N624" s="1" t="s">
        <v>68</v>
      </c>
      <c r="O624" t="s">
        <v>69</v>
      </c>
      <c r="P624" s="1" t="s">
        <v>331</v>
      </c>
      <c r="Q624" t="s">
        <v>332</v>
      </c>
      <c r="R624" t="s">
        <v>3834</v>
      </c>
      <c r="S624" t="s">
        <v>1235</v>
      </c>
      <c r="T624">
        <v>12</v>
      </c>
      <c r="U624">
        <v>1</v>
      </c>
      <c r="V624" t="s">
        <v>1236</v>
      </c>
      <c r="W624">
        <v>2</v>
      </c>
      <c r="X624" t="s">
        <v>78</v>
      </c>
      <c r="Y624">
        <v>1</v>
      </c>
      <c r="Z624" t="s">
        <v>75</v>
      </c>
      <c r="AA624">
        <v>1</v>
      </c>
      <c r="AB624" s="3">
        <v>1</v>
      </c>
      <c r="AC624" s="3">
        <v>1</v>
      </c>
      <c r="AD624" s="3">
        <v>100</v>
      </c>
      <c r="AE624" s="3">
        <v>1</v>
      </c>
      <c r="AF624" s="3">
        <v>0.6</v>
      </c>
      <c r="AG624" s="3">
        <v>60</v>
      </c>
      <c r="AH624" s="3">
        <v>1</v>
      </c>
      <c r="AI624" s="3">
        <v>0</v>
      </c>
      <c r="AJ624" s="3">
        <v>0</v>
      </c>
      <c r="AK624" s="3">
        <v>1</v>
      </c>
      <c r="AL624" s="3">
        <v>0</v>
      </c>
      <c r="AM624" s="3">
        <v>0</v>
      </c>
      <c r="AN624" s="3">
        <v>1</v>
      </c>
      <c r="AO624" s="3">
        <v>0</v>
      </c>
      <c r="AP624" s="3">
        <v>0</v>
      </c>
      <c r="AQ624" s="3" t="s">
        <v>79</v>
      </c>
      <c r="AR624" s="3" t="s">
        <v>79</v>
      </c>
      <c r="AS624" s="3" t="s">
        <v>79</v>
      </c>
      <c r="AT624" s="4">
        <v>84000000</v>
      </c>
      <c r="AU624" s="4">
        <v>84000000</v>
      </c>
      <c r="AV624" s="3">
        <v>100</v>
      </c>
      <c r="AW624" s="4">
        <v>219000000</v>
      </c>
      <c r="AX624" s="4">
        <v>219000000</v>
      </c>
      <c r="AY624" s="3">
        <v>100</v>
      </c>
      <c r="AZ624" s="4">
        <v>220500000</v>
      </c>
      <c r="BA624" s="4">
        <v>0</v>
      </c>
      <c r="BB624" s="3">
        <v>0</v>
      </c>
      <c r="BC624" s="4">
        <v>686000000</v>
      </c>
      <c r="BD624" s="4">
        <v>0</v>
      </c>
      <c r="BE624" s="3">
        <v>0</v>
      </c>
      <c r="BF624" s="4">
        <v>100000000</v>
      </c>
      <c r="BG624" s="4">
        <v>0</v>
      </c>
      <c r="BH624" s="3">
        <v>0</v>
      </c>
      <c r="BI624" s="4">
        <v>1309500000</v>
      </c>
      <c r="BJ624" s="4">
        <v>303000000</v>
      </c>
      <c r="BK624" s="3">
        <v>23.14</v>
      </c>
      <c r="BL624" t="s">
        <v>1237</v>
      </c>
      <c r="BM624" s="13">
        <f t="shared" si="109"/>
        <v>84</v>
      </c>
      <c r="BN624" s="13">
        <f t="shared" si="110"/>
        <v>84</v>
      </c>
      <c r="BO624" s="13">
        <f t="shared" si="111"/>
        <v>219</v>
      </c>
      <c r="BP624" s="13">
        <f t="shared" si="112"/>
        <v>219</v>
      </c>
      <c r="BQ624" s="13">
        <f t="shared" si="113"/>
        <v>220.5</v>
      </c>
      <c r="BR624" s="13">
        <f t="shared" si="114"/>
        <v>0</v>
      </c>
      <c r="BS624" s="13">
        <f t="shared" si="115"/>
        <v>686</v>
      </c>
      <c r="BT624" s="13">
        <f t="shared" si="116"/>
        <v>0</v>
      </c>
      <c r="BU624" s="13">
        <f t="shared" si="117"/>
        <v>100</v>
      </c>
      <c r="BV624" s="13">
        <f t="shared" si="118"/>
        <v>0</v>
      </c>
      <c r="BW624" s="13">
        <f t="shared" si="119"/>
        <v>1309.5</v>
      </c>
      <c r="BX624" s="13">
        <f t="shared" si="120"/>
        <v>303</v>
      </c>
    </row>
    <row r="625" spans="1:76" x14ac:dyDescent="0.25">
      <c r="A625">
        <v>16</v>
      </c>
      <c r="B625" t="s">
        <v>60</v>
      </c>
      <c r="C625" t="s">
        <v>61</v>
      </c>
      <c r="D625">
        <v>2021</v>
      </c>
      <c r="E625" t="s">
        <v>62</v>
      </c>
      <c r="F625" t="s">
        <v>63</v>
      </c>
      <c r="G625">
        <v>2</v>
      </c>
      <c r="H625" t="s">
        <v>64</v>
      </c>
      <c r="I625" t="s">
        <v>3670</v>
      </c>
      <c r="J625" t="s">
        <v>1158</v>
      </c>
      <c r="K625" t="s">
        <v>1159</v>
      </c>
      <c r="L625" t="s">
        <v>4107</v>
      </c>
      <c r="M625" t="s">
        <v>1160</v>
      </c>
      <c r="N625" s="1" t="s">
        <v>68</v>
      </c>
      <c r="O625" t="s">
        <v>69</v>
      </c>
      <c r="P625" s="1" t="s">
        <v>331</v>
      </c>
      <c r="Q625" t="s">
        <v>332</v>
      </c>
      <c r="R625" t="s">
        <v>3834</v>
      </c>
      <c r="S625" t="s">
        <v>1235</v>
      </c>
      <c r="T625">
        <v>12</v>
      </c>
      <c r="U625">
        <v>2</v>
      </c>
      <c r="V625" t="s">
        <v>1238</v>
      </c>
      <c r="W625">
        <v>2</v>
      </c>
      <c r="X625" t="s">
        <v>78</v>
      </c>
      <c r="Y625">
        <v>1</v>
      </c>
      <c r="Z625" t="s">
        <v>75</v>
      </c>
      <c r="AA625">
        <v>1</v>
      </c>
      <c r="AB625" s="3">
        <v>1</v>
      </c>
      <c r="AC625" s="3">
        <v>1</v>
      </c>
      <c r="AD625" s="3">
        <v>100</v>
      </c>
      <c r="AE625" s="3">
        <v>1</v>
      </c>
      <c r="AF625" s="3">
        <v>0.7</v>
      </c>
      <c r="AG625" s="3">
        <v>70</v>
      </c>
      <c r="AH625" s="3">
        <v>1</v>
      </c>
      <c r="AI625" s="3">
        <v>0</v>
      </c>
      <c r="AJ625" s="3">
        <v>0</v>
      </c>
      <c r="AK625" s="3">
        <v>1</v>
      </c>
      <c r="AL625" s="3">
        <v>0</v>
      </c>
      <c r="AM625" s="3">
        <v>0</v>
      </c>
      <c r="AN625" s="3">
        <v>1</v>
      </c>
      <c r="AO625" s="3">
        <v>0</v>
      </c>
      <c r="AP625" s="3">
        <v>0</v>
      </c>
      <c r="AQ625" s="3" t="s">
        <v>79</v>
      </c>
      <c r="AR625" s="3" t="s">
        <v>79</v>
      </c>
      <c r="AS625" s="3" t="s">
        <v>79</v>
      </c>
      <c r="AT625" s="4">
        <v>69755259</v>
      </c>
      <c r="AU625" s="4">
        <v>69738259</v>
      </c>
      <c r="AV625" s="3">
        <v>99.97</v>
      </c>
      <c r="AW625" s="4">
        <v>726250000</v>
      </c>
      <c r="AX625" s="4">
        <v>726250000</v>
      </c>
      <c r="AY625" s="3">
        <v>100</v>
      </c>
      <c r="AZ625" s="4">
        <v>766350000</v>
      </c>
      <c r="BA625" s="4">
        <v>0</v>
      </c>
      <c r="BB625" s="3">
        <v>0</v>
      </c>
      <c r="BC625" s="4">
        <v>1000000000</v>
      </c>
      <c r="BD625" s="4">
        <v>0</v>
      </c>
      <c r="BE625" s="3">
        <v>0</v>
      </c>
      <c r="BF625" s="4">
        <v>1500000000</v>
      </c>
      <c r="BG625" s="4">
        <v>0</v>
      </c>
      <c r="BH625" s="3">
        <v>0</v>
      </c>
      <c r="BI625" s="4">
        <v>4062355259</v>
      </c>
      <c r="BJ625" s="4">
        <v>795988259</v>
      </c>
      <c r="BK625" s="3">
        <v>19.59</v>
      </c>
      <c r="BL625" t="s">
        <v>1239</v>
      </c>
      <c r="BM625" s="13">
        <f t="shared" si="109"/>
        <v>69.755258999999995</v>
      </c>
      <c r="BN625" s="13">
        <f t="shared" si="110"/>
        <v>69.738258999999999</v>
      </c>
      <c r="BO625" s="13">
        <f t="shared" si="111"/>
        <v>726.25</v>
      </c>
      <c r="BP625" s="13">
        <f t="shared" si="112"/>
        <v>726.25</v>
      </c>
      <c r="BQ625" s="13">
        <f t="shared" si="113"/>
        <v>766.35</v>
      </c>
      <c r="BR625" s="13">
        <f t="shared" si="114"/>
        <v>0</v>
      </c>
      <c r="BS625" s="13">
        <f t="shared" si="115"/>
        <v>1000</v>
      </c>
      <c r="BT625" s="13">
        <f t="shared" si="116"/>
        <v>0</v>
      </c>
      <c r="BU625" s="13">
        <f t="shared" si="117"/>
        <v>1500</v>
      </c>
      <c r="BV625" s="13">
        <f t="shared" si="118"/>
        <v>0</v>
      </c>
      <c r="BW625" s="13">
        <f t="shared" si="119"/>
        <v>4062.3552589999999</v>
      </c>
      <c r="BX625" s="13">
        <f t="shared" si="120"/>
        <v>795.98825899999997</v>
      </c>
    </row>
    <row r="626" spans="1:76" x14ac:dyDescent="0.25">
      <c r="A626">
        <v>16</v>
      </c>
      <c r="B626" t="s">
        <v>60</v>
      </c>
      <c r="C626" t="s">
        <v>61</v>
      </c>
      <c r="D626">
        <v>2021</v>
      </c>
      <c r="E626" t="s">
        <v>62</v>
      </c>
      <c r="F626" t="s">
        <v>63</v>
      </c>
      <c r="G626">
        <v>2</v>
      </c>
      <c r="H626" t="s">
        <v>64</v>
      </c>
      <c r="I626" t="s">
        <v>3670</v>
      </c>
      <c r="J626" t="s">
        <v>1158</v>
      </c>
      <c r="K626" t="s">
        <v>1159</v>
      </c>
      <c r="L626" t="s">
        <v>4107</v>
      </c>
      <c r="M626" t="s">
        <v>1160</v>
      </c>
      <c r="N626" s="1" t="s">
        <v>68</v>
      </c>
      <c r="O626" t="s">
        <v>69</v>
      </c>
      <c r="P626" s="1" t="s">
        <v>331</v>
      </c>
      <c r="Q626" t="s">
        <v>332</v>
      </c>
      <c r="R626" t="s">
        <v>3834</v>
      </c>
      <c r="S626" t="s">
        <v>1235</v>
      </c>
      <c r="T626">
        <v>12</v>
      </c>
      <c r="U626">
        <v>3</v>
      </c>
      <c r="V626" t="s">
        <v>1240</v>
      </c>
      <c r="W626">
        <v>1</v>
      </c>
      <c r="X626" t="s">
        <v>74</v>
      </c>
      <c r="Y626">
        <v>1</v>
      </c>
      <c r="Z626" t="s">
        <v>75</v>
      </c>
      <c r="AA626">
        <v>1</v>
      </c>
      <c r="AB626" s="3">
        <v>0</v>
      </c>
      <c r="AC626" s="3">
        <v>0</v>
      </c>
      <c r="AD626" s="3">
        <v>0</v>
      </c>
      <c r="AE626" s="3">
        <v>2</v>
      </c>
      <c r="AF626" s="3">
        <v>0.25</v>
      </c>
      <c r="AG626" s="3">
        <v>12.5</v>
      </c>
      <c r="AH626" s="3">
        <v>2</v>
      </c>
      <c r="AI626" s="3">
        <v>0</v>
      </c>
      <c r="AJ626" s="3">
        <v>0</v>
      </c>
      <c r="AK626" s="3">
        <v>4</v>
      </c>
      <c r="AL626" s="3">
        <v>0</v>
      </c>
      <c r="AM626" s="3">
        <v>0</v>
      </c>
      <c r="AN626" s="3">
        <v>0</v>
      </c>
      <c r="AO626" s="3">
        <v>0</v>
      </c>
      <c r="AP626" s="3">
        <v>0</v>
      </c>
      <c r="AQ626" s="3">
        <v>8</v>
      </c>
      <c r="AR626" s="3">
        <v>0.25</v>
      </c>
      <c r="AS626" s="3">
        <v>3.13</v>
      </c>
      <c r="AT626" s="4">
        <v>0</v>
      </c>
      <c r="AU626" s="4">
        <v>0</v>
      </c>
      <c r="AV626" s="3">
        <v>0</v>
      </c>
      <c r="AW626" s="4">
        <v>212499425</v>
      </c>
      <c r="AX626" s="4">
        <v>183750000</v>
      </c>
      <c r="AY626" s="3">
        <v>86.47</v>
      </c>
      <c r="AZ626" s="4">
        <v>277200000</v>
      </c>
      <c r="BA626" s="4">
        <v>0</v>
      </c>
      <c r="BB626" s="3">
        <v>0</v>
      </c>
      <c r="BC626" s="4">
        <v>500915548</v>
      </c>
      <c r="BD626" s="4">
        <v>0</v>
      </c>
      <c r="BE626" s="3">
        <v>0</v>
      </c>
      <c r="BF626" s="4">
        <v>0</v>
      </c>
      <c r="BG626" s="4">
        <v>0</v>
      </c>
      <c r="BH626" s="3">
        <v>0</v>
      </c>
      <c r="BI626" s="4">
        <v>990614973</v>
      </c>
      <c r="BJ626" s="4">
        <v>183750000</v>
      </c>
      <c r="BK626" s="3">
        <v>18.55</v>
      </c>
      <c r="BL626" t="s">
        <v>1241</v>
      </c>
      <c r="BM626" s="13">
        <f t="shared" si="109"/>
        <v>0</v>
      </c>
      <c r="BN626" s="13">
        <f t="shared" si="110"/>
        <v>0</v>
      </c>
      <c r="BO626" s="13">
        <f t="shared" si="111"/>
        <v>212.499425</v>
      </c>
      <c r="BP626" s="13">
        <f t="shared" si="112"/>
        <v>183.75</v>
      </c>
      <c r="BQ626" s="13">
        <f t="shared" si="113"/>
        <v>277.2</v>
      </c>
      <c r="BR626" s="13">
        <f t="shared" si="114"/>
        <v>0</v>
      </c>
      <c r="BS626" s="13">
        <f t="shared" si="115"/>
        <v>500.915548</v>
      </c>
      <c r="BT626" s="13">
        <f t="shared" si="116"/>
        <v>0</v>
      </c>
      <c r="BU626" s="13">
        <f t="shared" si="117"/>
        <v>0</v>
      </c>
      <c r="BV626" s="13">
        <f t="shared" si="118"/>
        <v>0</v>
      </c>
      <c r="BW626" s="13">
        <f t="shared" si="119"/>
        <v>990.61497299999996</v>
      </c>
      <c r="BX626" s="13">
        <f t="shared" si="120"/>
        <v>183.75</v>
      </c>
    </row>
    <row r="627" spans="1:76" x14ac:dyDescent="0.25">
      <c r="A627">
        <v>16</v>
      </c>
      <c r="B627" t="s">
        <v>60</v>
      </c>
      <c r="C627" t="s">
        <v>61</v>
      </c>
      <c r="D627">
        <v>2021</v>
      </c>
      <c r="E627" t="s">
        <v>62</v>
      </c>
      <c r="F627" t="s">
        <v>63</v>
      </c>
      <c r="G627">
        <v>2</v>
      </c>
      <c r="H627" t="s">
        <v>64</v>
      </c>
      <c r="I627" t="s">
        <v>3670</v>
      </c>
      <c r="J627" t="s">
        <v>1158</v>
      </c>
      <c r="K627" t="s">
        <v>1159</v>
      </c>
      <c r="L627" t="s">
        <v>4107</v>
      </c>
      <c r="M627" t="s">
        <v>1160</v>
      </c>
      <c r="N627" s="1" t="s">
        <v>68</v>
      </c>
      <c r="O627" t="s">
        <v>69</v>
      </c>
      <c r="P627" s="1" t="s">
        <v>331</v>
      </c>
      <c r="Q627" t="s">
        <v>332</v>
      </c>
      <c r="R627" t="s">
        <v>3834</v>
      </c>
      <c r="S627" t="s">
        <v>1235</v>
      </c>
      <c r="T627">
        <v>12</v>
      </c>
      <c r="U627">
        <v>4</v>
      </c>
      <c r="V627" t="s">
        <v>1242</v>
      </c>
      <c r="W627">
        <v>2</v>
      </c>
      <c r="X627" t="s">
        <v>78</v>
      </c>
      <c r="Y627">
        <v>1</v>
      </c>
      <c r="Z627" t="s">
        <v>75</v>
      </c>
      <c r="AA627">
        <v>1</v>
      </c>
      <c r="AB627" s="3">
        <v>1</v>
      </c>
      <c r="AC627" s="3">
        <v>1</v>
      </c>
      <c r="AD627" s="3">
        <v>100</v>
      </c>
      <c r="AE627" s="3">
        <v>1</v>
      </c>
      <c r="AF627" s="3">
        <v>0.7</v>
      </c>
      <c r="AG627" s="3">
        <v>70</v>
      </c>
      <c r="AH627" s="3">
        <v>1</v>
      </c>
      <c r="AI627" s="3">
        <v>0</v>
      </c>
      <c r="AJ627" s="3">
        <v>0</v>
      </c>
      <c r="AK627" s="3">
        <v>1</v>
      </c>
      <c r="AL627" s="3">
        <v>0</v>
      </c>
      <c r="AM627" s="3">
        <v>0</v>
      </c>
      <c r="AN627" s="3">
        <v>1</v>
      </c>
      <c r="AO627" s="3">
        <v>0</v>
      </c>
      <c r="AP627" s="3">
        <v>0</v>
      </c>
      <c r="AQ627" s="3" t="s">
        <v>79</v>
      </c>
      <c r="AR627" s="3" t="s">
        <v>79</v>
      </c>
      <c r="AS627" s="3" t="s">
        <v>79</v>
      </c>
      <c r="AT627" s="4">
        <v>50000000</v>
      </c>
      <c r="AU627" s="4">
        <v>50000000</v>
      </c>
      <c r="AV627" s="3">
        <v>100</v>
      </c>
      <c r="AW627" s="4">
        <v>344500000</v>
      </c>
      <c r="AX627" s="4">
        <v>94500000</v>
      </c>
      <c r="AY627" s="3">
        <v>27.43</v>
      </c>
      <c r="AZ627" s="4">
        <v>904250000</v>
      </c>
      <c r="BA627" s="4">
        <v>0</v>
      </c>
      <c r="BB627" s="3">
        <v>0</v>
      </c>
      <c r="BC627" s="4">
        <v>262000000</v>
      </c>
      <c r="BD627" s="4">
        <v>0</v>
      </c>
      <c r="BE627" s="3">
        <v>0</v>
      </c>
      <c r="BF627" s="4">
        <v>130000000</v>
      </c>
      <c r="BG627" s="4">
        <v>0</v>
      </c>
      <c r="BH627" s="3">
        <v>0</v>
      </c>
      <c r="BI627" s="4">
        <v>1690750000</v>
      </c>
      <c r="BJ627" s="4">
        <v>144500000</v>
      </c>
      <c r="BK627" s="3">
        <v>8.5500000000000007</v>
      </c>
      <c r="BL627" t="s">
        <v>1243</v>
      </c>
      <c r="BM627" s="13">
        <f t="shared" si="109"/>
        <v>50</v>
      </c>
      <c r="BN627" s="13">
        <f t="shared" si="110"/>
        <v>50</v>
      </c>
      <c r="BO627" s="13">
        <f t="shared" si="111"/>
        <v>344.5</v>
      </c>
      <c r="BP627" s="13">
        <f t="shared" si="112"/>
        <v>94.5</v>
      </c>
      <c r="BQ627" s="13">
        <f t="shared" si="113"/>
        <v>904.25</v>
      </c>
      <c r="BR627" s="13">
        <f t="shared" si="114"/>
        <v>0</v>
      </c>
      <c r="BS627" s="13">
        <f t="shared" si="115"/>
        <v>262</v>
      </c>
      <c r="BT627" s="13">
        <f t="shared" si="116"/>
        <v>0</v>
      </c>
      <c r="BU627" s="13">
        <f t="shared" si="117"/>
        <v>130</v>
      </c>
      <c r="BV627" s="13">
        <f t="shared" si="118"/>
        <v>0</v>
      </c>
      <c r="BW627" s="13">
        <f t="shared" si="119"/>
        <v>1690.75</v>
      </c>
      <c r="BX627" s="13">
        <f t="shared" si="120"/>
        <v>144.5</v>
      </c>
    </row>
    <row r="628" spans="1:76" x14ac:dyDescent="0.25">
      <c r="A628">
        <v>16</v>
      </c>
      <c r="B628" t="s">
        <v>60</v>
      </c>
      <c r="C628" t="s">
        <v>61</v>
      </c>
      <c r="D628">
        <v>2021</v>
      </c>
      <c r="E628" t="s">
        <v>62</v>
      </c>
      <c r="F628" t="s">
        <v>63</v>
      </c>
      <c r="G628">
        <v>2</v>
      </c>
      <c r="H628" t="s">
        <v>64</v>
      </c>
      <c r="I628" t="s">
        <v>3670</v>
      </c>
      <c r="J628" t="s">
        <v>1158</v>
      </c>
      <c r="K628" t="s">
        <v>1159</v>
      </c>
      <c r="L628" t="s">
        <v>4107</v>
      </c>
      <c r="M628" t="s">
        <v>1160</v>
      </c>
      <c r="N628" s="1" t="s">
        <v>68</v>
      </c>
      <c r="O628" t="s">
        <v>69</v>
      </c>
      <c r="P628" s="1" t="s">
        <v>331</v>
      </c>
      <c r="Q628" t="s">
        <v>332</v>
      </c>
      <c r="R628" t="s">
        <v>3834</v>
      </c>
      <c r="S628" t="s">
        <v>1235</v>
      </c>
      <c r="T628">
        <v>12</v>
      </c>
      <c r="U628">
        <v>5</v>
      </c>
      <c r="V628" t="s">
        <v>1244</v>
      </c>
      <c r="W628">
        <v>2</v>
      </c>
      <c r="X628" t="s">
        <v>78</v>
      </c>
      <c r="Y628">
        <v>1</v>
      </c>
      <c r="Z628" t="s">
        <v>75</v>
      </c>
      <c r="AA628">
        <v>1</v>
      </c>
      <c r="AB628" s="3">
        <v>100</v>
      </c>
      <c r="AC628" s="3">
        <v>100</v>
      </c>
      <c r="AD628" s="3">
        <v>100</v>
      </c>
      <c r="AE628" s="3">
        <v>100</v>
      </c>
      <c r="AF628" s="3">
        <v>70</v>
      </c>
      <c r="AG628" s="3">
        <v>70</v>
      </c>
      <c r="AH628" s="3">
        <v>0</v>
      </c>
      <c r="AI628" s="3">
        <v>0</v>
      </c>
      <c r="AJ628" s="3">
        <v>0</v>
      </c>
      <c r="AK628" s="3">
        <v>0</v>
      </c>
      <c r="AL628" s="3">
        <v>0</v>
      </c>
      <c r="AM628" s="3">
        <v>0</v>
      </c>
      <c r="AN628" s="3">
        <v>0</v>
      </c>
      <c r="AO628" s="3">
        <v>0</v>
      </c>
      <c r="AP628" s="3">
        <v>0</v>
      </c>
      <c r="AQ628" s="3" t="s">
        <v>79</v>
      </c>
      <c r="AR628" s="3" t="s">
        <v>79</v>
      </c>
      <c r="AS628" s="3" t="s">
        <v>79</v>
      </c>
      <c r="AT628" s="4">
        <v>178922714</v>
      </c>
      <c r="AU628" s="4">
        <v>178922711</v>
      </c>
      <c r="AV628" s="3">
        <v>100</v>
      </c>
      <c r="AW628" s="4">
        <v>227700000</v>
      </c>
      <c r="AX628" s="4">
        <v>227700000</v>
      </c>
      <c r="AY628" s="3">
        <v>100</v>
      </c>
      <c r="AZ628" s="4">
        <v>0</v>
      </c>
      <c r="BA628" s="4">
        <v>0</v>
      </c>
      <c r="BB628" s="3">
        <v>0</v>
      </c>
      <c r="BC628" s="4">
        <v>0</v>
      </c>
      <c r="BD628" s="4">
        <v>0</v>
      </c>
      <c r="BE628" s="3">
        <v>0</v>
      </c>
      <c r="BF628" s="4">
        <v>0</v>
      </c>
      <c r="BG628" s="4">
        <v>0</v>
      </c>
      <c r="BH628" s="3">
        <v>0</v>
      </c>
      <c r="BI628" s="4">
        <v>406622714</v>
      </c>
      <c r="BJ628" s="4">
        <v>406622711</v>
      </c>
      <c r="BK628" s="3">
        <v>100</v>
      </c>
      <c r="BL628" t="s">
        <v>1245</v>
      </c>
      <c r="BM628" s="13">
        <f t="shared" si="109"/>
        <v>178.92271400000001</v>
      </c>
      <c r="BN628" s="13">
        <f t="shared" si="110"/>
        <v>178.92271099999999</v>
      </c>
      <c r="BO628" s="13">
        <f t="shared" si="111"/>
        <v>227.7</v>
      </c>
      <c r="BP628" s="13">
        <f t="shared" si="112"/>
        <v>227.7</v>
      </c>
      <c r="BQ628" s="13">
        <f t="shared" si="113"/>
        <v>0</v>
      </c>
      <c r="BR628" s="13">
        <f t="shared" si="114"/>
        <v>0</v>
      </c>
      <c r="BS628" s="13">
        <f t="shared" si="115"/>
        <v>0</v>
      </c>
      <c r="BT628" s="13">
        <f t="shared" si="116"/>
        <v>0</v>
      </c>
      <c r="BU628" s="13">
        <f t="shared" si="117"/>
        <v>0</v>
      </c>
      <c r="BV628" s="13">
        <f t="shared" si="118"/>
        <v>0</v>
      </c>
      <c r="BW628" s="13">
        <f t="shared" si="119"/>
        <v>406.62271399999997</v>
      </c>
      <c r="BX628" s="13">
        <f t="shared" si="120"/>
        <v>406.62271099999998</v>
      </c>
    </row>
    <row r="629" spans="1:76" x14ac:dyDescent="0.25">
      <c r="A629">
        <v>16</v>
      </c>
      <c r="B629" t="s">
        <v>60</v>
      </c>
      <c r="C629" t="s">
        <v>61</v>
      </c>
      <c r="D629">
        <v>2021</v>
      </c>
      <c r="E629" t="s">
        <v>62</v>
      </c>
      <c r="F629" t="s">
        <v>63</v>
      </c>
      <c r="G629">
        <v>2</v>
      </c>
      <c r="H629" t="s">
        <v>64</v>
      </c>
      <c r="I629" t="s">
        <v>3670</v>
      </c>
      <c r="J629" t="s">
        <v>1158</v>
      </c>
      <c r="K629" t="s">
        <v>1159</v>
      </c>
      <c r="L629" t="s">
        <v>4107</v>
      </c>
      <c r="M629" t="s">
        <v>1160</v>
      </c>
      <c r="N629" s="1" t="s">
        <v>68</v>
      </c>
      <c r="O629" t="s">
        <v>69</v>
      </c>
      <c r="P629" s="1" t="s">
        <v>331</v>
      </c>
      <c r="Q629" t="s">
        <v>332</v>
      </c>
      <c r="R629" t="s">
        <v>3834</v>
      </c>
      <c r="S629" t="s">
        <v>1235</v>
      </c>
      <c r="T629">
        <v>12</v>
      </c>
      <c r="U629">
        <v>6</v>
      </c>
      <c r="V629" t="s">
        <v>1246</v>
      </c>
      <c r="W629">
        <v>2</v>
      </c>
      <c r="X629" t="s">
        <v>78</v>
      </c>
      <c r="Y629">
        <v>1</v>
      </c>
      <c r="Z629" t="s">
        <v>75</v>
      </c>
      <c r="AA629">
        <v>1</v>
      </c>
      <c r="AB629" s="3">
        <v>0</v>
      </c>
      <c r="AC629" s="3">
        <v>0</v>
      </c>
      <c r="AD629" s="3">
        <v>0</v>
      </c>
      <c r="AE629" s="3">
        <v>1</v>
      </c>
      <c r="AF629" s="3">
        <v>0.75</v>
      </c>
      <c r="AG629" s="3">
        <v>75</v>
      </c>
      <c r="AH629" s="3">
        <v>1</v>
      </c>
      <c r="AI629" s="3">
        <v>0</v>
      </c>
      <c r="AJ629" s="3">
        <v>0</v>
      </c>
      <c r="AK629" s="3">
        <v>1</v>
      </c>
      <c r="AL629" s="3">
        <v>0</v>
      </c>
      <c r="AM629" s="3">
        <v>0</v>
      </c>
      <c r="AN629" s="3">
        <v>0</v>
      </c>
      <c r="AO629" s="3">
        <v>0</v>
      </c>
      <c r="AP629" s="3">
        <v>0</v>
      </c>
      <c r="AQ629" s="3" t="s">
        <v>79</v>
      </c>
      <c r="AR629" s="3" t="s">
        <v>79</v>
      </c>
      <c r="AS629" s="3" t="s">
        <v>79</v>
      </c>
      <c r="AT629" s="4">
        <v>0</v>
      </c>
      <c r="AU629" s="4">
        <v>0</v>
      </c>
      <c r="AV629" s="3">
        <v>0</v>
      </c>
      <c r="AW629" s="4">
        <v>347350000</v>
      </c>
      <c r="AX629" s="4">
        <v>342850000</v>
      </c>
      <c r="AY629" s="3">
        <v>98.7</v>
      </c>
      <c r="AZ629" s="4">
        <v>581500000</v>
      </c>
      <c r="BA629" s="4">
        <v>0</v>
      </c>
      <c r="BB629" s="3">
        <v>0</v>
      </c>
      <c r="BC629" s="4">
        <v>900000000</v>
      </c>
      <c r="BD629" s="4">
        <v>0</v>
      </c>
      <c r="BE629" s="3">
        <v>0</v>
      </c>
      <c r="BF629" s="4">
        <v>0</v>
      </c>
      <c r="BG629" s="4">
        <v>0</v>
      </c>
      <c r="BH629" s="3">
        <v>0</v>
      </c>
      <c r="BI629" s="4">
        <v>1828850000</v>
      </c>
      <c r="BJ629" s="4">
        <v>342850000</v>
      </c>
      <c r="BK629" s="3">
        <v>18.75</v>
      </c>
      <c r="BL629" t="s">
        <v>1247</v>
      </c>
      <c r="BM629" s="13">
        <f t="shared" si="109"/>
        <v>0</v>
      </c>
      <c r="BN629" s="13">
        <f t="shared" si="110"/>
        <v>0</v>
      </c>
      <c r="BO629" s="13">
        <f t="shared" si="111"/>
        <v>347.35</v>
      </c>
      <c r="BP629" s="13">
        <f t="shared" si="112"/>
        <v>342.85</v>
      </c>
      <c r="BQ629" s="13">
        <f t="shared" si="113"/>
        <v>581.5</v>
      </c>
      <c r="BR629" s="13">
        <f t="shared" si="114"/>
        <v>0</v>
      </c>
      <c r="BS629" s="13">
        <f t="shared" si="115"/>
        <v>900</v>
      </c>
      <c r="BT629" s="13">
        <f t="shared" si="116"/>
        <v>0</v>
      </c>
      <c r="BU629" s="13">
        <f t="shared" si="117"/>
        <v>0</v>
      </c>
      <c r="BV629" s="13">
        <f t="shared" si="118"/>
        <v>0</v>
      </c>
      <c r="BW629" s="13">
        <f t="shared" si="119"/>
        <v>1828.85</v>
      </c>
      <c r="BX629" s="13">
        <f t="shared" si="120"/>
        <v>342.85</v>
      </c>
    </row>
    <row r="630" spans="1:76" x14ac:dyDescent="0.25">
      <c r="A630">
        <v>16</v>
      </c>
      <c r="B630" t="s">
        <v>60</v>
      </c>
      <c r="C630" t="s">
        <v>61</v>
      </c>
      <c r="D630">
        <v>2021</v>
      </c>
      <c r="E630" t="s">
        <v>62</v>
      </c>
      <c r="F630" t="s">
        <v>63</v>
      </c>
      <c r="G630">
        <v>2</v>
      </c>
      <c r="H630" t="s">
        <v>64</v>
      </c>
      <c r="I630" t="s">
        <v>3670</v>
      </c>
      <c r="J630" t="s">
        <v>1158</v>
      </c>
      <c r="K630" t="s">
        <v>1159</v>
      </c>
      <c r="L630" t="s">
        <v>4107</v>
      </c>
      <c r="M630" t="s">
        <v>1160</v>
      </c>
      <c r="N630" s="1" t="s">
        <v>68</v>
      </c>
      <c r="O630" t="s">
        <v>69</v>
      </c>
      <c r="P630" s="1" t="s">
        <v>331</v>
      </c>
      <c r="Q630" t="s">
        <v>332</v>
      </c>
      <c r="R630" t="s">
        <v>3834</v>
      </c>
      <c r="S630" t="s">
        <v>1235</v>
      </c>
      <c r="T630">
        <v>12</v>
      </c>
      <c r="U630">
        <v>7</v>
      </c>
      <c r="V630" t="s">
        <v>1248</v>
      </c>
      <c r="W630">
        <v>2</v>
      </c>
      <c r="X630" t="s">
        <v>78</v>
      </c>
      <c r="Y630">
        <v>1</v>
      </c>
      <c r="Z630" t="s">
        <v>75</v>
      </c>
      <c r="AA630">
        <v>1</v>
      </c>
      <c r="AB630" s="3">
        <v>0</v>
      </c>
      <c r="AC630" s="3">
        <v>0</v>
      </c>
      <c r="AD630" s="3">
        <v>0</v>
      </c>
      <c r="AE630" s="3">
        <v>0</v>
      </c>
      <c r="AF630" s="3">
        <v>0</v>
      </c>
      <c r="AG630" s="3">
        <v>0</v>
      </c>
      <c r="AH630" s="3">
        <v>1</v>
      </c>
      <c r="AI630" s="3">
        <v>0</v>
      </c>
      <c r="AJ630" s="3">
        <v>0</v>
      </c>
      <c r="AK630" s="3">
        <v>1</v>
      </c>
      <c r="AL630" s="3">
        <v>0</v>
      </c>
      <c r="AM630" s="3">
        <v>0</v>
      </c>
      <c r="AN630" s="3">
        <v>1</v>
      </c>
      <c r="AO630" s="3">
        <v>0</v>
      </c>
      <c r="AP630" s="3">
        <v>0</v>
      </c>
      <c r="AQ630" s="3" t="s">
        <v>79</v>
      </c>
      <c r="AR630" s="3" t="s">
        <v>79</v>
      </c>
      <c r="AS630" s="3" t="s">
        <v>79</v>
      </c>
      <c r="AT630" s="4">
        <v>0</v>
      </c>
      <c r="AU630" s="4">
        <v>0</v>
      </c>
      <c r="AV630" s="3">
        <v>0</v>
      </c>
      <c r="AW630" s="4">
        <v>0</v>
      </c>
      <c r="AX630" s="4">
        <v>0</v>
      </c>
      <c r="AY630" s="3">
        <v>0</v>
      </c>
      <c r="AZ630" s="4">
        <v>250200000</v>
      </c>
      <c r="BA630" s="4">
        <v>0</v>
      </c>
      <c r="BB630" s="3">
        <v>0</v>
      </c>
      <c r="BC630" s="4">
        <v>250000000</v>
      </c>
      <c r="BD630" s="4">
        <v>0</v>
      </c>
      <c r="BE630" s="3">
        <v>0</v>
      </c>
      <c r="BF630" s="4">
        <v>250000000</v>
      </c>
      <c r="BG630" s="4">
        <v>0</v>
      </c>
      <c r="BH630" s="3">
        <v>0</v>
      </c>
      <c r="BI630" s="4">
        <v>750200000</v>
      </c>
      <c r="BJ630" s="4">
        <v>0</v>
      </c>
      <c r="BK630" s="3">
        <v>0</v>
      </c>
      <c r="BM630" s="13">
        <f t="shared" si="109"/>
        <v>0</v>
      </c>
      <c r="BN630" s="13">
        <f t="shared" si="110"/>
        <v>0</v>
      </c>
      <c r="BO630" s="13">
        <f t="shared" si="111"/>
        <v>0</v>
      </c>
      <c r="BP630" s="13">
        <f t="shared" si="112"/>
        <v>0</v>
      </c>
      <c r="BQ630" s="13">
        <f t="shared" si="113"/>
        <v>250.2</v>
      </c>
      <c r="BR630" s="13">
        <f t="shared" si="114"/>
        <v>0</v>
      </c>
      <c r="BS630" s="13">
        <f t="shared" si="115"/>
        <v>250</v>
      </c>
      <c r="BT630" s="13">
        <f t="shared" si="116"/>
        <v>0</v>
      </c>
      <c r="BU630" s="13">
        <f t="shared" si="117"/>
        <v>250</v>
      </c>
      <c r="BV630" s="13">
        <f t="shared" si="118"/>
        <v>0</v>
      </c>
      <c r="BW630" s="13">
        <f t="shared" si="119"/>
        <v>750.2</v>
      </c>
      <c r="BX630" s="13">
        <f t="shared" si="120"/>
        <v>0</v>
      </c>
    </row>
    <row r="631" spans="1:76" x14ac:dyDescent="0.25">
      <c r="A631">
        <v>16</v>
      </c>
      <c r="B631" t="s">
        <v>60</v>
      </c>
      <c r="C631" t="s">
        <v>61</v>
      </c>
      <c r="D631">
        <v>2021</v>
      </c>
      <c r="E631" t="s">
        <v>62</v>
      </c>
      <c r="F631" t="s">
        <v>63</v>
      </c>
      <c r="G631">
        <v>2</v>
      </c>
      <c r="H631" t="s">
        <v>64</v>
      </c>
      <c r="I631" t="s">
        <v>3670</v>
      </c>
      <c r="J631" t="s">
        <v>1158</v>
      </c>
      <c r="K631" t="s">
        <v>1159</v>
      </c>
      <c r="L631" t="s">
        <v>4107</v>
      </c>
      <c r="M631" t="s">
        <v>1160</v>
      </c>
      <c r="N631" s="1" t="s">
        <v>68</v>
      </c>
      <c r="O631" t="s">
        <v>69</v>
      </c>
      <c r="P631" s="1" t="s">
        <v>868</v>
      </c>
      <c r="Q631" t="s">
        <v>869</v>
      </c>
      <c r="R631" t="s">
        <v>3835</v>
      </c>
      <c r="S631" t="s">
        <v>1249</v>
      </c>
      <c r="T631">
        <v>17</v>
      </c>
      <c r="U631">
        <v>1</v>
      </c>
      <c r="V631" t="s">
        <v>1250</v>
      </c>
      <c r="W631">
        <v>2</v>
      </c>
      <c r="X631" t="s">
        <v>78</v>
      </c>
      <c r="Y631">
        <v>1</v>
      </c>
      <c r="Z631" t="s">
        <v>75</v>
      </c>
      <c r="AA631">
        <v>1</v>
      </c>
      <c r="AB631" s="3">
        <v>1</v>
      </c>
      <c r="AC631" s="3">
        <v>1</v>
      </c>
      <c r="AD631" s="3">
        <v>100</v>
      </c>
      <c r="AE631" s="3">
        <v>1</v>
      </c>
      <c r="AF631" s="3">
        <v>0.8</v>
      </c>
      <c r="AG631" s="3">
        <v>80</v>
      </c>
      <c r="AH631" s="3">
        <v>1</v>
      </c>
      <c r="AI631" s="3">
        <v>0</v>
      </c>
      <c r="AJ631" s="3">
        <v>0</v>
      </c>
      <c r="AK631" s="3">
        <v>1</v>
      </c>
      <c r="AL631" s="3">
        <v>0</v>
      </c>
      <c r="AM631" s="3">
        <v>0</v>
      </c>
      <c r="AN631" s="3">
        <v>1</v>
      </c>
      <c r="AO631" s="3">
        <v>0</v>
      </c>
      <c r="AP631" s="3">
        <v>0</v>
      </c>
      <c r="AQ631" s="3" t="s">
        <v>79</v>
      </c>
      <c r="AR631" s="3" t="s">
        <v>79</v>
      </c>
      <c r="AS631" s="3" t="s">
        <v>79</v>
      </c>
      <c r="AT631" s="4">
        <v>463817251</v>
      </c>
      <c r="AU631" s="4">
        <v>449630285</v>
      </c>
      <c r="AV631" s="3">
        <v>96.94</v>
      </c>
      <c r="AW631" s="4">
        <v>1097630000</v>
      </c>
      <c r="AX631" s="4">
        <v>1013031250</v>
      </c>
      <c r="AY631" s="3">
        <v>92.29</v>
      </c>
      <c r="AZ631" s="4">
        <v>1458850000</v>
      </c>
      <c r="BA631" s="4">
        <v>0</v>
      </c>
      <c r="BB631" s="3">
        <v>0</v>
      </c>
      <c r="BC631" s="4">
        <v>713900000</v>
      </c>
      <c r="BD631" s="4">
        <v>0</v>
      </c>
      <c r="BE631" s="3">
        <v>0</v>
      </c>
      <c r="BF631" s="4">
        <v>733700000</v>
      </c>
      <c r="BG631" s="4">
        <v>0</v>
      </c>
      <c r="BH631" s="3">
        <v>0</v>
      </c>
      <c r="BI631" s="4">
        <v>4467897251</v>
      </c>
      <c r="BJ631" s="4">
        <v>1462661535</v>
      </c>
      <c r="BK631" s="3">
        <v>32.74</v>
      </c>
      <c r="BL631" t="s">
        <v>1251</v>
      </c>
      <c r="BM631" s="13">
        <f t="shared" si="109"/>
        <v>463.817251</v>
      </c>
      <c r="BN631" s="13">
        <f t="shared" si="110"/>
        <v>449.63028500000001</v>
      </c>
      <c r="BO631" s="13">
        <f t="shared" si="111"/>
        <v>1097.6300000000001</v>
      </c>
      <c r="BP631" s="13">
        <f t="shared" si="112"/>
        <v>1013.03125</v>
      </c>
      <c r="BQ631" s="13">
        <f t="shared" si="113"/>
        <v>1458.85</v>
      </c>
      <c r="BR631" s="13">
        <f t="shared" si="114"/>
        <v>0</v>
      </c>
      <c r="BS631" s="13">
        <f t="shared" si="115"/>
        <v>713.9</v>
      </c>
      <c r="BT631" s="13">
        <f t="shared" si="116"/>
        <v>0</v>
      </c>
      <c r="BU631" s="13">
        <f t="shared" si="117"/>
        <v>733.7</v>
      </c>
      <c r="BV631" s="13">
        <f t="shared" si="118"/>
        <v>0</v>
      </c>
      <c r="BW631" s="13">
        <f t="shared" si="119"/>
        <v>4467.8972510000003</v>
      </c>
      <c r="BX631" s="13">
        <f t="shared" si="120"/>
        <v>1462.661535</v>
      </c>
    </row>
    <row r="632" spans="1:76" x14ac:dyDescent="0.25">
      <c r="A632">
        <v>16</v>
      </c>
      <c r="B632" t="s">
        <v>60</v>
      </c>
      <c r="C632" t="s">
        <v>61</v>
      </c>
      <c r="D632">
        <v>2021</v>
      </c>
      <c r="E632" t="s">
        <v>62</v>
      </c>
      <c r="F632" t="s">
        <v>63</v>
      </c>
      <c r="G632">
        <v>2</v>
      </c>
      <c r="H632" t="s">
        <v>64</v>
      </c>
      <c r="I632" t="s">
        <v>3670</v>
      </c>
      <c r="J632" t="s">
        <v>1158</v>
      </c>
      <c r="K632" t="s">
        <v>1159</v>
      </c>
      <c r="L632" t="s">
        <v>4107</v>
      </c>
      <c r="M632" t="s">
        <v>1160</v>
      </c>
      <c r="N632" s="1" t="s">
        <v>68</v>
      </c>
      <c r="O632" t="s">
        <v>69</v>
      </c>
      <c r="P632" s="1" t="s">
        <v>868</v>
      </c>
      <c r="Q632" t="s">
        <v>869</v>
      </c>
      <c r="R632" t="s">
        <v>3835</v>
      </c>
      <c r="S632" t="s">
        <v>1249</v>
      </c>
      <c r="T632">
        <v>17</v>
      </c>
      <c r="U632">
        <v>2</v>
      </c>
      <c r="V632" t="s">
        <v>1252</v>
      </c>
      <c r="W632">
        <v>2</v>
      </c>
      <c r="X632" t="s">
        <v>78</v>
      </c>
      <c r="Y632">
        <v>1</v>
      </c>
      <c r="Z632" t="s">
        <v>75</v>
      </c>
      <c r="AA632">
        <v>1</v>
      </c>
      <c r="AB632" s="3">
        <v>1</v>
      </c>
      <c r="AC632" s="3">
        <v>0.75</v>
      </c>
      <c r="AD632" s="3">
        <v>75</v>
      </c>
      <c r="AE632" s="3">
        <v>1</v>
      </c>
      <c r="AF632" s="3">
        <v>0.7</v>
      </c>
      <c r="AG632" s="3">
        <v>70</v>
      </c>
      <c r="AH632" s="3">
        <v>1</v>
      </c>
      <c r="AI632" s="3">
        <v>0</v>
      </c>
      <c r="AJ632" s="3">
        <v>0</v>
      </c>
      <c r="AK632" s="3">
        <v>1</v>
      </c>
      <c r="AL632" s="3">
        <v>0</v>
      </c>
      <c r="AM632" s="3">
        <v>0</v>
      </c>
      <c r="AN632" s="3">
        <v>1</v>
      </c>
      <c r="AO632" s="3">
        <v>0</v>
      </c>
      <c r="AP632" s="3">
        <v>0</v>
      </c>
      <c r="AQ632" s="3" t="s">
        <v>79</v>
      </c>
      <c r="AR632" s="3" t="s">
        <v>79</v>
      </c>
      <c r="AS632" s="3" t="s">
        <v>79</v>
      </c>
      <c r="AT632" s="4">
        <v>1305240604</v>
      </c>
      <c r="AU632" s="4">
        <v>1302323491</v>
      </c>
      <c r="AV632" s="3">
        <v>99.78</v>
      </c>
      <c r="AW632" s="4">
        <v>4244030300</v>
      </c>
      <c r="AX632" s="4">
        <v>3119973480</v>
      </c>
      <c r="AY632" s="3">
        <v>73.510000000000005</v>
      </c>
      <c r="AZ632" s="4">
        <v>3500000000</v>
      </c>
      <c r="BA632" s="4">
        <v>0</v>
      </c>
      <c r="BB632" s="3">
        <v>0</v>
      </c>
      <c r="BC632" s="4">
        <v>3400000000</v>
      </c>
      <c r="BD632" s="4">
        <v>0</v>
      </c>
      <c r="BE632" s="3">
        <v>0</v>
      </c>
      <c r="BF632" s="4">
        <v>2500000000</v>
      </c>
      <c r="BG632" s="4">
        <v>0</v>
      </c>
      <c r="BH632" s="3">
        <v>0</v>
      </c>
      <c r="BI632" s="4">
        <v>14949270904</v>
      </c>
      <c r="BJ632" s="4">
        <v>4422296971</v>
      </c>
      <c r="BK632" s="3">
        <v>29.58</v>
      </c>
      <c r="BL632" t="s">
        <v>1253</v>
      </c>
      <c r="BM632" s="13">
        <f t="shared" si="109"/>
        <v>1305.2406040000001</v>
      </c>
      <c r="BN632" s="13">
        <f t="shared" si="110"/>
        <v>1302.3234910000001</v>
      </c>
      <c r="BO632" s="13">
        <f t="shared" si="111"/>
        <v>4244.0303000000004</v>
      </c>
      <c r="BP632" s="13">
        <f t="shared" si="112"/>
        <v>3119.9734800000001</v>
      </c>
      <c r="BQ632" s="13">
        <f t="shared" si="113"/>
        <v>3500</v>
      </c>
      <c r="BR632" s="13">
        <f t="shared" si="114"/>
        <v>0</v>
      </c>
      <c r="BS632" s="13">
        <f t="shared" si="115"/>
        <v>3400</v>
      </c>
      <c r="BT632" s="13">
        <f t="shared" si="116"/>
        <v>0</v>
      </c>
      <c r="BU632" s="13">
        <f t="shared" si="117"/>
        <v>2500</v>
      </c>
      <c r="BV632" s="13">
        <f t="shared" si="118"/>
        <v>0</v>
      </c>
      <c r="BW632" s="13">
        <f t="shared" si="119"/>
        <v>14949.270904000001</v>
      </c>
      <c r="BX632" s="13">
        <f t="shared" si="120"/>
        <v>4422.2969709999998</v>
      </c>
    </row>
    <row r="633" spans="1:76" x14ac:dyDescent="0.25">
      <c r="A633">
        <v>16</v>
      </c>
      <c r="B633" t="s">
        <v>60</v>
      </c>
      <c r="C633" t="s">
        <v>61</v>
      </c>
      <c r="D633">
        <v>2021</v>
      </c>
      <c r="E633" t="s">
        <v>62</v>
      </c>
      <c r="F633" t="s">
        <v>63</v>
      </c>
      <c r="G633">
        <v>2</v>
      </c>
      <c r="H633" t="s">
        <v>64</v>
      </c>
      <c r="I633" t="s">
        <v>3670</v>
      </c>
      <c r="J633" t="s">
        <v>1158</v>
      </c>
      <c r="K633" t="s">
        <v>1159</v>
      </c>
      <c r="L633" t="s">
        <v>4107</v>
      </c>
      <c r="M633" t="s">
        <v>1160</v>
      </c>
      <c r="N633" s="1" t="s">
        <v>68</v>
      </c>
      <c r="O633" t="s">
        <v>69</v>
      </c>
      <c r="P633" s="1" t="s">
        <v>868</v>
      </c>
      <c r="Q633" t="s">
        <v>869</v>
      </c>
      <c r="R633" t="s">
        <v>3835</v>
      </c>
      <c r="S633" t="s">
        <v>1249</v>
      </c>
      <c r="T633">
        <v>17</v>
      </c>
      <c r="U633">
        <v>3</v>
      </c>
      <c r="V633" t="s">
        <v>1254</v>
      </c>
      <c r="W633">
        <v>2</v>
      </c>
      <c r="X633" t="s">
        <v>78</v>
      </c>
      <c r="Y633">
        <v>1</v>
      </c>
      <c r="Z633" t="s">
        <v>75</v>
      </c>
      <c r="AA633">
        <v>1</v>
      </c>
      <c r="AB633" s="3">
        <v>0</v>
      </c>
      <c r="AC633" s="3">
        <v>0</v>
      </c>
      <c r="AD633" s="3">
        <v>0</v>
      </c>
      <c r="AE633" s="3">
        <v>1</v>
      </c>
      <c r="AF633" s="3">
        <v>1</v>
      </c>
      <c r="AG633" s="3">
        <v>100</v>
      </c>
      <c r="AH633" s="3">
        <v>1</v>
      </c>
      <c r="AI633" s="3">
        <v>0</v>
      </c>
      <c r="AJ633" s="3">
        <v>0</v>
      </c>
      <c r="AK633" s="3">
        <v>1</v>
      </c>
      <c r="AL633" s="3">
        <v>0</v>
      </c>
      <c r="AM633" s="3">
        <v>0</v>
      </c>
      <c r="AN633" s="3">
        <v>1</v>
      </c>
      <c r="AO633" s="3">
        <v>0</v>
      </c>
      <c r="AP633" s="3">
        <v>0</v>
      </c>
      <c r="AQ633" s="3" t="s">
        <v>79</v>
      </c>
      <c r="AR633" s="3" t="s">
        <v>79</v>
      </c>
      <c r="AS633" s="3" t="s">
        <v>79</v>
      </c>
      <c r="AT633" s="4">
        <v>0</v>
      </c>
      <c r="AU633" s="4">
        <v>0</v>
      </c>
      <c r="AV633" s="3">
        <v>0</v>
      </c>
      <c r="AW633" s="4">
        <v>1054308000</v>
      </c>
      <c r="AX633" s="4">
        <v>624308000</v>
      </c>
      <c r="AY633" s="3">
        <v>59.22</v>
      </c>
      <c r="AZ633" s="4">
        <v>1209935000</v>
      </c>
      <c r="BA633" s="4">
        <v>0</v>
      </c>
      <c r="BB633" s="3">
        <v>0</v>
      </c>
      <c r="BC633" s="4">
        <v>961528627</v>
      </c>
      <c r="BD633" s="4">
        <v>0</v>
      </c>
      <c r="BE633" s="3">
        <v>0</v>
      </c>
      <c r="BF633" s="4">
        <v>865248744</v>
      </c>
      <c r="BG633" s="4">
        <v>0</v>
      </c>
      <c r="BH633" s="3">
        <v>0</v>
      </c>
      <c r="BI633" s="4">
        <v>4091020371</v>
      </c>
      <c r="BJ633" s="4">
        <v>624308000</v>
      </c>
      <c r="BK633" s="3">
        <v>15.26</v>
      </c>
      <c r="BL633" t="s">
        <v>1255</v>
      </c>
      <c r="BM633" s="13">
        <f t="shared" si="109"/>
        <v>0</v>
      </c>
      <c r="BN633" s="13">
        <f t="shared" si="110"/>
        <v>0</v>
      </c>
      <c r="BO633" s="13">
        <f t="shared" si="111"/>
        <v>1054.308</v>
      </c>
      <c r="BP633" s="13">
        <f t="shared" si="112"/>
        <v>624.30799999999999</v>
      </c>
      <c r="BQ633" s="13">
        <f t="shared" si="113"/>
        <v>1209.9349999999999</v>
      </c>
      <c r="BR633" s="13">
        <f t="shared" si="114"/>
        <v>0</v>
      </c>
      <c r="BS633" s="13">
        <f t="shared" si="115"/>
        <v>961.52862700000003</v>
      </c>
      <c r="BT633" s="13">
        <f t="shared" si="116"/>
        <v>0</v>
      </c>
      <c r="BU633" s="13">
        <f t="shared" si="117"/>
        <v>865.24874399999999</v>
      </c>
      <c r="BV633" s="13">
        <f t="shared" si="118"/>
        <v>0</v>
      </c>
      <c r="BW633" s="13">
        <f t="shared" si="119"/>
        <v>4091.0203710000001</v>
      </c>
      <c r="BX633" s="13">
        <f t="shared" si="120"/>
        <v>624.30799999999999</v>
      </c>
    </row>
    <row r="634" spans="1:76" x14ac:dyDescent="0.25">
      <c r="A634">
        <v>16</v>
      </c>
      <c r="B634" t="s">
        <v>60</v>
      </c>
      <c r="C634" t="s">
        <v>61</v>
      </c>
      <c r="D634">
        <v>2021</v>
      </c>
      <c r="E634" t="s">
        <v>62</v>
      </c>
      <c r="F634" t="s">
        <v>63</v>
      </c>
      <c r="G634">
        <v>2</v>
      </c>
      <c r="H634" t="s">
        <v>64</v>
      </c>
      <c r="I634" t="s">
        <v>3670</v>
      </c>
      <c r="J634" t="s">
        <v>1158</v>
      </c>
      <c r="K634" t="s">
        <v>1159</v>
      </c>
      <c r="L634" t="s">
        <v>4107</v>
      </c>
      <c r="M634" t="s">
        <v>1160</v>
      </c>
      <c r="N634" s="1" t="s">
        <v>68</v>
      </c>
      <c r="O634" t="s">
        <v>69</v>
      </c>
      <c r="P634" s="1" t="s">
        <v>868</v>
      </c>
      <c r="Q634" t="s">
        <v>869</v>
      </c>
      <c r="R634" t="s">
        <v>3835</v>
      </c>
      <c r="S634" t="s">
        <v>1249</v>
      </c>
      <c r="T634">
        <v>17</v>
      </c>
      <c r="U634">
        <v>4</v>
      </c>
      <c r="V634" t="s">
        <v>1256</v>
      </c>
      <c r="W634">
        <v>1</v>
      </c>
      <c r="X634" t="s">
        <v>74</v>
      </c>
      <c r="Y634">
        <v>1</v>
      </c>
      <c r="Z634" t="s">
        <v>75</v>
      </c>
      <c r="AA634">
        <v>1</v>
      </c>
      <c r="AB634" s="3">
        <v>0</v>
      </c>
      <c r="AC634" s="3">
        <v>0</v>
      </c>
      <c r="AD634" s="3">
        <v>0</v>
      </c>
      <c r="AE634" s="3">
        <v>0</v>
      </c>
      <c r="AF634" s="3">
        <v>0</v>
      </c>
      <c r="AG634" s="3">
        <v>0</v>
      </c>
      <c r="AH634" s="3">
        <v>1</v>
      </c>
      <c r="AI634" s="3">
        <v>0</v>
      </c>
      <c r="AJ634" s="3">
        <v>0</v>
      </c>
      <c r="AK634" s="3">
        <v>0</v>
      </c>
      <c r="AL634" s="3">
        <v>0</v>
      </c>
      <c r="AM634" s="3">
        <v>0</v>
      </c>
      <c r="AN634" s="3">
        <v>0</v>
      </c>
      <c r="AO634" s="3">
        <v>0</v>
      </c>
      <c r="AP634" s="3">
        <v>0</v>
      </c>
      <c r="AQ634" s="3">
        <v>1</v>
      </c>
      <c r="AR634" s="3">
        <v>0</v>
      </c>
      <c r="AS634" s="3">
        <v>0</v>
      </c>
      <c r="AT634" s="4">
        <v>0</v>
      </c>
      <c r="AU634" s="4">
        <v>0</v>
      </c>
      <c r="AV634" s="3">
        <v>0</v>
      </c>
      <c r="AW634" s="4">
        <v>0</v>
      </c>
      <c r="AX634" s="4">
        <v>0</v>
      </c>
      <c r="AY634" s="3">
        <v>0</v>
      </c>
      <c r="AZ634" s="4">
        <v>285000000</v>
      </c>
      <c r="BA634" s="4">
        <v>0</v>
      </c>
      <c r="BB634" s="3">
        <v>0</v>
      </c>
      <c r="BC634" s="4">
        <v>0</v>
      </c>
      <c r="BD634" s="4">
        <v>0</v>
      </c>
      <c r="BE634" s="3">
        <v>0</v>
      </c>
      <c r="BF634" s="4">
        <v>0</v>
      </c>
      <c r="BG634" s="4">
        <v>0</v>
      </c>
      <c r="BH634" s="3">
        <v>0</v>
      </c>
      <c r="BI634" s="4">
        <v>285000000</v>
      </c>
      <c r="BJ634" s="4">
        <v>0</v>
      </c>
      <c r="BK634" s="3">
        <v>0</v>
      </c>
      <c r="BM634" s="13">
        <f t="shared" si="109"/>
        <v>0</v>
      </c>
      <c r="BN634" s="13">
        <f t="shared" si="110"/>
        <v>0</v>
      </c>
      <c r="BO634" s="13">
        <f t="shared" si="111"/>
        <v>0</v>
      </c>
      <c r="BP634" s="13">
        <f t="shared" si="112"/>
        <v>0</v>
      </c>
      <c r="BQ634" s="13">
        <f t="shared" si="113"/>
        <v>285</v>
      </c>
      <c r="BR634" s="13">
        <f t="shared" si="114"/>
        <v>0</v>
      </c>
      <c r="BS634" s="13">
        <f t="shared" si="115"/>
        <v>0</v>
      </c>
      <c r="BT634" s="13">
        <f t="shared" si="116"/>
        <v>0</v>
      </c>
      <c r="BU634" s="13">
        <f t="shared" si="117"/>
        <v>0</v>
      </c>
      <c r="BV634" s="13">
        <f t="shared" si="118"/>
        <v>0</v>
      </c>
      <c r="BW634" s="13">
        <f t="shared" si="119"/>
        <v>285</v>
      </c>
      <c r="BX634" s="13">
        <f t="shared" si="120"/>
        <v>0</v>
      </c>
    </row>
    <row r="635" spans="1:76" x14ac:dyDescent="0.25">
      <c r="A635">
        <v>16</v>
      </c>
      <c r="B635" t="s">
        <v>60</v>
      </c>
      <c r="C635" t="s">
        <v>61</v>
      </c>
      <c r="D635">
        <v>2021</v>
      </c>
      <c r="E635" t="s">
        <v>62</v>
      </c>
      <c r="F635" t="s">
        <v>63</v>
      </c>
      <c r="G635">
        <v>2</v>
      </c>
      <c r="H635" t="s">
        <v>64</v>
      </c>
      <c r="I635" t="s">
        <v>3670</v>
      </c>
      <c r="J635" t="s">
        <v>1158</v>
      </c>
      <c r="K635" t="s">
        <v>1159</v>
      </c>
      <c r="L635" t="s">
        <v>4107</v>
      </c>
      <c r="M635" t="s">
        <v>1160</v>
      </c>
      <c r="N635" s="1" t="s">
        <v>68</v>
      </c>
      <c r="O635" t="s">
        <v>69</v>
      </c>
      <c r="P635" s="1" t="s">
        <v>868</v>
      </c>
      <c r="Q635" t="s">
        <v>869</v>
      </c>
      <c r="R635" t="s">
        <v>3835</v>
      </c>
      <c r="S635" t="s">
        <v>1249</v>
      </c>
      <c r="T635">
        <v>17</v>
      </c>
      <c r="U635">
        <v>5</v>
      </c>
      <c r="V635" t="s">
        <v>1257</v>
      </c>
      <c r="W635">
        <v>1</v>
      </c>
      <c r="X635" t="s">
        <v>74</v>
      </c>
      <c r="Y635">
        <v>1</v>
      </c>
      <c r="Z635" t="s">
        <v>75</v>
      </c>
      <c r="AA635">
        <v>1</v>
      </c>
      <c r="AB635" s="3">
        <v>0.2</v>
      </c>
      <c r="AC635" s="3">
        <v>0.2</v>
      </c>
      <c r="AD635" s="3">
        <v>100</v>
      </c>
      <c r="AE635" s="3">
        <v>0.8</v>
      </c>
      <c r="AF635" s="3">
        <v>0.51</v>
      </c>
      <c r="AG635" s="3">
        <v>63.75</v>
      </c>
      <c r="AH635" s="3">
        <v>0</v>
      </c>
      <c r="AI635" s="3">
        <v>0</v>
      </c>
      <c r="AJ635" s="3">
        <v>0</v>
      </c>
      <c r="AK635" s="3">
        <v>0</v>
      </c>
      <c r="AL635" s="3">
        <v>0</v>
      </c>
      <c r="AM635" s="3">
        <v>0</v>
      </c>
      <c r="AN635" s="3">
        <v>1</v>
      </c>
      <c r="AO635" s="3">
        <v>0</v>
      </c>
      <c r="AP635" s="3">
        <v>0</v>
      </c>
      <c r="AQ635" s="3">
        <v>2</v>
      </c>
      <c r="AR635" s="3">
        <v>0.71</v>
      </c>
      <c r="AS635" s="3">
        <v>35.5</v>
      </c>
      <c r="AT635" s="4">
        <v>18178724146</v>
      </c>
      <c r="AU635" s="4">
        <v>18178724032</v>
      </c>
      <c r="AV635" s="3">
        <v>100</v>
      </c>
      <c r="AW635" s="4">
        <v>0</v>
      </c>
      <c r="AX635" s="4">
        <v>0</v>
      </c>
      <c r="AY635" s="3">
        <v>0</v>
      </c>
      <c r="AZ635" s="4">
        <v>0</v>
      </c>
      <c r="BA635" s="4">
        <v>0</v>
      </c>
      <c r="BB635" s="3">
        <v>0</v>
      </c>
      <c r="BC635" s="4">
        <v>0</v>
      </c>
      <c r="BD635" s="4">
        <v>0</v>
      </c>
      <c r="BE635" s="3">
        <v>0</v>
      </c>
      <c r="BF635" s="4">
        <v>20180700000</v>
      </c>
      <c r="BG635" s="4">
        <v>0</v>
      </c>
      <c r="BH635" s="3">
        <v>0</v>
      </c>
      <c r="BI635" s="4">
        <v>38359424146</v>
      </c>
      <c r="BJ635" s="4">
        <v>18178724032</v>
      </c>
      <c r="BK635" s="3">
        <v>47.39</v>
      </c>
      <c r="BL635" t="s">
        <v>1258</v>
      </c>
      <c r="BM635" s="13">
        <f t="shared" si="109"/>
        <v>18178.724146</v>
      </c>
      <c r="BN635" s="13">
        <f t="shared" si="110"/>
        <v>18178.724031999998</v>
      </c>
      <c r="BO635" s="13">
        <f t="shared" si="111"/>
        <v>0</v>
      </c>
      <c r="BP635" s="13">
        <f t="shared" si="112"/>
        <v>0</v>
      </c>
      <c r="BQ635" s="13">
        <f t="shared" si="113"/>
        <v>0</v>
      </c>
      <c r="BR635" s="13">
        <f t="shared" si="114"/>
        <v>0</v>
      </c>
      <c r="BS635" s="13">
        <f t="shared" si="115"/>
        <v>0</v>
      </c>
      <c r="BT635" s="13">
        <f t="shared" si="116"/>
        <v>0</v>
      </c>
      <c r="BU635" s="13">
        <f t="shared" si="117"/>
        <v>20180.7</v>
      </c>
      <c r="BV635" s="13">
        <f t="shared" si="118"/>
        <v>0</v>
      </c>
      <c r="BW635" s="13">
        <f t="shared" si="119"/>
        <v>38359.424146000005</v>
      </c>
      <c r="BX635" s="13">
        <f t="shared" si="120"/>
        <v>18178.724031999998</v>
      </c>
    </row>
    <row r="636" spans="1:76" x14ac:dyDescent="0.25">
      <c r="A636">
        <v>16</v>
      </c>
      <c r="B636" t="s">
        <v>60</v>
      </c>
      <c r="C636" t="s">
        <v>61</v>
      </c>
      <c r="D636">
        <v>2021</v>
      </c>
      <c r="E636" t="s">
        <v>62</v>
      </c>
      <c r="F636" t="s">
        <v>63</v>
      </c>
      <c r="G636">
        <v>2</v>
      </c>
      <c r="H636" t="s">
        <v>64</v>
      </c>
      <c r="I636" t="s">
        <v>3670</v>
      </c>
      <c r="J636" t="s">
        <v>1158</v>
      </c>
      <c r="K636" t="s">
        <v>1159</v>
      </c>
      <c r="L636" t="s">
        <v>4107</v>
      </c>
      <c r="M636" t="s">
        <v>1160</v>
      </c>
      <c r="N636" s="1" t="s">
        <v>68</v>
      </c>
      <c r="O636" t="s">
        <v>69</v>
      </c>
      <c r="P636" s="1" t="s">
        <v>868</v>
      </c>
      <c r="Q636" t="s">
        <v>869</v>
      </c>
      <c r="R636" t="s">
        <v>3835</v>
      </c>
      <c r="S636" t="s">
        <v>1249</v>
      </c>
      <c r="T636">
        <v>17</v>
      </c>
      <c r="U636">
        <v>6</v>
      </c>
      <c r="V636" t="s">
        <v>1259</v>
      </c>
      <c r="W636">
        <v>1</v>
      </c>
      <c r="X636" t="s">
        <v>74</v>
      </c>
      <c r="Y636">
        <v>1</v>
      </c>
      <c r="Z636" t="s">
        <v>75</v>
      </c>
      <c r="AA636">
        <v>1</v>
      </c>
      <c r="AB636" s="3">
        <v>1</v>
      </c>
      <c r="AC636" s="3">
        <v>1</v>
      </c>
      <c r="AD636" s="3">
        <v>100</v>
      </c>
      <c r="AE636" s="3">
        <v>2</v>
      </c>
      <c r="AF636" s="3">
        <v>1.73</v>
      </c>
      <c r="AG636" s="3">
        <v>86.5</v>
      </c>
      <c r="AH636" s="3">
        <v>3</v>
      </c>
      <c r="AI636" s="3">
        <v>0</v>
      </c>
      <c r="AJ636" s="3">
        <v>0</v>
      </c>
      <c r="AK636" s="3">
        <v>4</v>
      </c>
      <c r="AL636" s="3">
        <v>0</v>
      </c>
      <c r="AM636" s="3">
        <v>0</v>
      </c>
      <c r="AN636" s="3">
        <v>1</v>
      </c>
      <c r="AO636" s="3">
        <v>0</v>
      </c>
      <c r="AP636" s="3">
        <v>0</v>
      </c>
      <c r="AQ636" s="3">
        <v>11</v>
      </c>
      <c r="AR636" s="3">
        <v>2.73</v>
      </c>
      <c r="AS636" s="3">
        <v>24.82</v>
      </c>
      <c r="AT636" s="4">
        <v>66600000</v>
      </c>
      <c r="AU636" s="4">
        <v>66134800</v>
      </c>
      <c r="AV636" s="3">
        <v>99.29</v>
      </c>
      <c r="AW636" s="4">
        <v>527888000</v>
      </c>
      <c r="AX636" s="4">
        <v>502600000</v>
      </c>
      <c r="AY636" s="3">
        <v>95.21</v>
      </c>
      <c r="AZ636" s="4">
        <v>648006000</v>
      </c>
      <c r="BA636" s="4">
        <v>0</v>
      </c>
      <c r="BB636" s="3">
        <v>0</v>
      </c>
      <c r="BC636" s="4">
        <v>1228000000</v>
      </c>
      <c r="BD636" s="4">
        <v>0</v>
      </c>
      <c r="BE636" s="3">
        <v>0</v>
      </c>
      <c r="BF636" s="4">
        <v>352000000</v>
      </c>
      <c r="BG636" s="4">
        <v>0</v>
      </c>
      <c r="BH636" s="3">
        <v>0</v>
      </c>
      <c r="BI636" s="4">
        <v>2822494000</v>
      </c>
      <c r="BJ636" s="4">
        <v>568734800</v>
      </c>
      <c r="BK636" s="3">
        <v>20.149999999999999</v>
      </c>
      <c r="BL636" t="s">
        <v>1260</v>
      </c>
      <c r="BM636" s="13">
        <f t="shared" si="109"/>
        <v>66.599999999999994</v>
      </c>
      <c r="BN636" s="13">
        <f t="shared" si="110"/>
        <v>66.134799999999998</v>
      </c>
      <c r="BO636" s="13">
        <f t="shared" si="111"/>
        <v>527.88800000000003</v>
      </c>
      <c r="BP636" s="13">
        <f t="shared" si="112"/>
        <v>502.6</v>
      </c>
      <c r="BQ636" s="13">
        <f t="shared" si="113"/>
        <v>648.00599999999997</v>
      </c>
      <c r="BR636" s="13">
        <f t="shared" si="114"/>
        <v>0</v>
      </c>
      <c r="BS636" s="13">
        <f t="shared" si="115"/>
        <v>1228</v>
      </c>
      <c r="BT636" s="13">
        <f t="shared" si="116"/>
        <v>0</v>
      </c>
      <c r="BU636" s="13">
        <f t="shared" si="117"/>
        <v>352</v>
      </c>
      <c r="BV636" s="13">
        <f t="shared" si="118"/>
        <v>0</v>
      </c>
      <c r="BW636" s="13">
        <f t="shared" si="119"/>
        <v>2822.4940000000001</v>
      </c>
      <c r="BX636" s="13">
        <f t="shared" si="120"/>
        <v>568.73480000000006</v>
      </c>
    </row>
    <row r="637" spans="1:76" x14ac:dyDescent="0.25">
      <c r="A637">
        <v>16</v>
      </c>
      <c r="B637" t="s">
        <v>60</v>
      </c>
      <c r="C637" t="s">
        <v>61</v>
      </c>
      <c r="D637">
        <v>2021</v>
      </c>
      <c r="E637" t="s">
        <v>62</v>
      </c>
      <c r="F637" t="s">
        <v>63</v>
      </c>
      <c r="G637">
        <v>2</v>
      </c>
      <c r="H637" t="s">
        <v>64</v>
      </c>
      <c r="I637" t="s">
        <v>3670</v>
      </c>
      <c r="J637" t="s">
        <v>1158</v>
      </c>
      <c r="K637" t="s">
        <v>1159</v>
      </c>
      <c r="L637" t="s">
        <v>4107</v>
      </c>
      <c r="M637" t="s">
        <v>1160</v>
      </c>
      <c r="N637" s="1" t="s">
        <v>68</v>
      </c>
      <c r="O637" t="s">
        <v>69</v>
      </c>
      <c r="P637" s="1" t="s">
        <v>868</v>
      </c>
      <c r="Q637" t="s">
        <v>869</v>
      </c>
      <c r="R637" t="s">
        <v>3835</v>
      </c>
      <c r="S637" t="s">
        <v>1249</v>
      </c>
      <c r="T637">
        <v>17</v>
      </c>
      <c r="U637">
        <v>7</v>
      </c>
      <c r="V637" t="s">
        <v>1261</v>
      </c>
      <c r="W637">
        <v>1</v>
      </c>
      <c r="X637" t="s">
        <v>74</v>
      </c>
      <c r="Y637">
        <v>1</v>
      </c>
      <c r="Z637" t="s">
        <v>75</v>
      </c>
      <c r="AA637">
        <v>1</v>
      </c>
      <c r="AB637" s="3">
        <v>0.5</v>
      </c>
      <c r="AC637" s="3">
        <v>0.1</v>
      </c>
      <c r="AD637" s="3">
        <v>20</v>
      </c>
      <c r="AE637" s="3">
        <v>1.9</v>
      </c>
      <c r="AF637" s="3">
        <v>1.1000000000000001</v>
      </c>
      <c r="AG637" s="3">
        <v>57.89</v>
      </c>
      <c r="AH637" s="3">
        <v>1</v>
      </c>
      <c r="AI637" s="3">
        <v>0</v>
      </c>
      <c r="AJ637" s="3">
        <v>0</v>
      </c>
      <c r="AK637" s="3">
        <v>1</v>
      </c>
      <c r="AL637" s="3">
        <v>0</v>
      </c>
      <c r="AM637" s="3">
        <v>0</v>
      </c>
      <c r="AN637" s="3">
        <v>1</v>
      </c>
      <c r="AO637" s="3">
        <v>0</v>
      </c>
      <c r="AP637" s="3">
        <v>0</v>
      </c>
      <c r="AQ637" s="3">
        <v>5</v>
      </c>
      <c r="AR637" s="3">
        <v>1.2</v>
      </c>
      <c r="AS637" s="3">
        <v>24</v>
      </c>
      <c r="AT637" s="4">
        <v>600000000</v>
      </c>
      <c r="AU637" s="4">
        <v>593200000</v>
      </c>
      <c r="AV637" s="3">
        <v>98.87</v>
      </c>
      <c r="AW637" s="4">
        <v>674770000</v>
      </c>
      <c r="AX637" s="4">
        <v>674770000</v>
      </c>
      <c r="AY637" s="3">
        <v>100</v>
      </c>
      <c r="AZ637" s="4">
        <v>1045000000</v>
      </c>
      <c r="BA637" s="4">
        <v>0</v>
      </c>
      <c r="BB637" s="3">
        <v>0</v>
      </c>
      <c r="BC637" s="4">
        <v>500000000</v>
      </c>
      <c r="BD637" s="4">
        <v>0</v>
      </c>
      <c r="BE637" s="3">
        <v>0</v>
      </c>
      <c r="BF637" s="4">
        <v>500000000</v>
      </c>
      <c r="BG637" s="4">
        <v>0</v>
      </c>
      <c r="BH637" s="3">
        <v>0</v>
      </c>
      <c r="BI637" s="4">
        <v>3319770000</v>
      </c>
      <c r="BJ637" s="4">
        <v>1267970000</v>
      </c>
      <c r="BK637" s="3">
        <v>38.19</v>
      </c>
      <c r="BL637" t="s">
        <v>1262</v>
      </c>
      <c r="BM637" s="13">
        <f t="shared" si="109"/>
        <v>600</v>
      </c>
      <c r="BN637" s="13">
        <f t="shared" si="110"/>
        <v>593.20000000000005</v>
      </c>
      <c r="BO637" s="13">
        <f t="shared" si="111"/>
        <v>674.77</v>
      </c>
      <c r="BP637" s="13">
        <f t="shared" si="112"/>
        <v>674.77</v>
      </c>
      <c r="BQ637" s="13">
        <f t="shared" si="113"/>
        <v>1045</v>
      </c>
      <c r="BR637" s="13">
        <f t="shared" si="114"/>
        <v>0</v>
      </c>
      <c r="BS637" s="13">
        <f t="shared" si="115"/>
        <v>500</v>
      </c>
      <c r="BT637" s="13">
        <f t="shared" si="116"/>
        <v>0</v>
      </c>
      <c r="BU637" s="13">
        <f t="shared" si="117"/>
        <v>500</v>
      </c>
      <c r="BV637" s="13">
        <f t="shared" si="118"/>
        <v>0</v>
      </c>
      <c r="BW637" s="13">
        <f t="shared" si="119"/>
        <v>3319.77</v>
      </c>
      <c r="BX637" s="13">
        <f t="shared" si="120"/>
        <v>1267.97</v>
      </c>
    </row>
    <row r="638" spans="1:76" x14ac:dyDescent="0.25">
      <c r="A638">
        <v>16</v>
      </c>
      <c r="B638" t="s">
        <v>60</v>
      </c>
      <c r="C638" t="s">
        <v>61</v>
      </c>
      <c r="D638">
        <v>2021</v>
      </c>
      <c r="E638" t="s">
        <v>62</v>
      </c>
      <c r="F638" t="s">
        <v>63</v>
      </c>
      <c r="G638">
        <v>2</v>
      </c>
      <c r="H638" t="s">
        <v>64</v>
      </c>
      <c r="I638" t="s">
        <v>3670</v>
      </c>
      <c r="J638" t="s">
        <v>1158</v>
      </c>
      <c r="K638" t="s">
        <v>1159</v>
      </c>
      <c r="L638" t="s">
        <v>4107</v>
      </c>
      <c r="M638" t="s">
        <v>1160</v>
      </c>
      <c r="N638" s="1" t="s">
        <v>68</v>
      </c>
      <c r="O638" t="s">
        <v>69</v>
      </c>
      <c r="P638" s="1" t="s">
        <v>868</v>
      </c>
      <c r="Q638" t="s">
        <v>869</v>
      </c>
      <c r="R638" t="s">
        <v>3835</v>
      </c>
      <c r="S638" t="s">
        <v>1249</v>
      </c>
      <c r="T638">
        <v>17</v>
      </c>
      <c r="U638">
        <v>8</v>
      </c>
      <c r="V638" t="s">
        <v>1263</v>
      </c>
      <c r="W638">
        <v>2</v>
      </c>
      <c r="X638" t="s">
        <v>78</v>
      </c>
      <c r="Y638">
        <v>1</v>
      </c>
      <c r="Z638" t="s">
        <v>75</v>
      </c>
      <c r="AA638">
        <v>1</v>
      </c>
      <c r="AB638" s="3">
        <v>100</v>
      </c>
      <c r="AC638" s="3">
        <v>100</v>
      </c>
      <c r="AD638" s="3">
        <v>100</v>
      </c>
      <c r="AE638" s="3">
        <v>100</v>
      </c>
      <c r="AF638" s="3">
        <v>70</v>
      </c>
      <c r="AG638" s="3">
        <v>70</v>
      </c>
      <c r="AH638" s="3">
        <v>100</v>
      </c>
      <c r="AI638" s="3">
        <v>0</v>
      </c>
      <c r="AJ638" s="3">
        <v>0</v>
      </c>
      <c r="AK638" s="3">
        <v>100</v>
      </c>
      <c r="AL638" s="3">
        <v>0</v>
      </c>
      <c r="AM638" s="3">
        <v>0</v>
      </c>
      <c r="AN638" s="3">
        <v>100</v>
      </c>
      <c r="AO638" s="3">
        <v>0</v>
      </c>
      <c r="AP638" s="3">
        <v>0</v>
      </c>
      <c r="AQ638" s="3" t="s">
        <v>79</v>
      </c>
      <c r="AR638" s="3" t="s">
        <v>79</v>
      </c>
      <c r="AS638" s="3" t="s">
        <v>79</v>
      </c>
      <c r="AT638" s="4">
        <v>24898750</v>
      </c>
      <c r="AU638" s="4">
        <v>24898750</v>
      </c>
      <c r="AV638" s="3">
        <v>100</v>
      </c>
      <c r="AW638" s="4">
        <v>479674000</v>
      </c>
      <c r="AX638" s="4">
        <v>468124000</v>
      </c>
      <c r="AY638" s="3">
        <v>97.59</v>
      </c>
      <c r="AZ638" s="4">
        <v>649864000</v>
      </c>
      <c r="BA638" s="4">
        <v>0</v>
      </c>
      <c r="BB638" s="3">
        <v>0</v>
      </c>
      <c r="BC638" s="4">
        <v>510000000</v>
      </c>
      <c r="BD638" s="4">
        <v>0</v>
      </c>
      <c r="BE638" s="3">
        <v>0</v>
      </c>
      <c r="BF638" s="4">
        <v>100000000</v>
      </c>
      <c r="BG638" s="4">
        <v>0</v>
      </c>
      <c r="BH638" s="3">
        <v>0</v>
      </c>
      <c r="BI638" s="4">
        <v>1764436750</v>
      </c>
      <c r="BJ638" s="4">
        <v>493022750</v>
      </c>
      <c r="BK638" s="3">
        <v>27.94</v>
      </c>
      <c r="BL638" t="s">
        <v>1264</v>
      </c>
      <c r="BM638" s="13">
        <f t="shared" si="109"/>
        <v>24.89875</v>
      </c>
      <c r="BN638" s="13">
        <f t="shared" si="110"/>
        <v>24.89875</v>
      </c>
      <c r="BO638" s="13">
        <f t="shared" si="111"/>
        <v>479.67399999999998</v>
      </c>
      <c r="BP638" s="13">
        <f t="shared" si="112"/>
        <v>468.12400000000002</v>
      </c>
      <c r="BQ638" s="13">
        <f t="shared" si="113"/>
        <v>649.86400000000003</v>
      </c>
      <c r="BR638" s="13">
        <f t="shared" si="114"/>
        <v>0</v>
      </c>
      <c r="BS638" s="13">
        <f t="shared" si="115"/>
        <v>510</v>
      </c>
      <c r="BT638" s="13">
        <f t="shared" si="116"/>
        <v>0</v>
      </c>
      <c r="BU638" s="13">
        <f t="shared" si="117"/>
        <v>100</v>
      </c>
      <c r="BV638" s="13">
        <f t="shared" si="118"/>
        <v>0</v>
      </c>
      <c r="BW638" s="13">
        <f t="shared" si="119"/>
        <v>1764.4367500000001</v>
      </c>
      <c r="BX638" s="13">
        <f t="shared" si="120"/>
        <v>493.02275000000003</v>
      </c>
    </row>
    <row r="639" spans="1:76" x14ac:dyDescent="0.25">
      <c r="A639">
        <v>16</v>
      </c>
      <c r="B639" t="s">
        <v>60</v>
      </c>
      <c r="C639" t="s">
        <v>61</v>
      </c>
      <c r="D639">
        <v>2021</v>
      </c>
      <c r="E639" t="s">
        <v>62</v>
      </c>
      <c r="F639" t="s">
        <v>63</v>
      </c>
      <c r="G639">
        <v>2</v>
      </c>
      <c r="H639" t="s">
        <v>64</v>
      </c>
      <c r="I639" t="s">
        <v>3670</v>
      </c>
      <c r="J639" t="s">
        <v>1158</v>
      </c>
      <c r="K639" t="s">
        <v>1159</v>
      </c>
      <c r="L639" t="s">
        <v>4107</v>
      </c>
      <c r="M639" t="s">
        <v>1160</v>
      </c>
      <c r="N639" s="1" t="s">
        <v>68</v>
      </c>
      <c r="O639" t="s">
        <v>69</v>
      </c>
      <c r="P639" s="1" t="s">
        <v>868</v>
      </c>
      <c r="Q639" t="s">
        <v>869</v>
      </c>
      <c r="R639" t="s">
        <v>3835</v>
      </c>
      <c r="S639" t="s">
        <v>1249</v>
      </c>
      <c r="T639">
        <v>17</v>
      </c>
      <c r="U639">
        <v>9</v>
      </c>
      <c r="V639" t="s">
        <v>1265</v>
      </c>
      <c r="W639">
        <v>2</v>
      </c>
      <c r="X639" t="s">
        <v>78</v>
      </c>
      <c r="Y639">
        <v>1</v>
      </c>
      <c r="Z639" t="s">
        <v>75</v>
      </c>
      <c r="AA639">
        <v>1</v>
      </c>
      <c r="AB639" s="3">
        <v>1</v>
      </c>
      <c r="AC639" s="3">
        <v>1</v>
      </c>
      <c r="AD639" s="3">
        <v>100</v>
      </c>
      <c r="AE639" s="3">
        <v>1</v>
      </c>
      <c r="AF639" s="3">
        <v>0.68</v>
      </c>
      <c r="AG639" s="3">
        <v>68</v>
      </c>
      <c r="AH639" s="3">
        <v>1</v>
      </c>
      <c r="AI639" s="3">
        <v>0</v>
      </c>
      <c r="AJ639" s="3">
        <v>0</v>
      </c>
      <c r="AK639" s="3">
        <v>1</v>
      </c>
      <c r="AL639" s="3">
        <v>0</v>
      </c>
      <c r="AM639" s="3">
        <v>0</v>
      </c>
      <c r="AN639" s="3">
        <v>1</v>
      </c>
      <c r="AO639" s="3">
        <v>0</v>
      </c>
      <c r="AP639" s="3">
        <v>0</v>
      </c>
      <c r="AQ639" s="3" t="s">
        <v>79</v>
      </c>
      <c r="AR639" s="3" t="s">
        <v>79</v>
      </c>
      <c r="AS639" s="3" t="s">
        <v>79</v>
      </c>
      <c r="AT639" s="4">
        <v>51800000</v>
      </c>
      <c r="AU639" s="4">
        <v>25900000</v>
      </c>
      <c r="AV639" s="3">
        <v>50</v>
      </c>
      <c r="AW639" s="4">
        <v>300286000</v>
      </c>
      <c r="AX639" s="4">
        <v>300282000</v>
      </c>
      <c r="AY639" s="3">
        <v>100</v>
      </c>
      <c r="AZ639" s="4">
        <v>117095000</v>
      </c>
      <c r="BA639" s="4">
        <v>0</v>
      </c>
      <c r="BB639" s="3">
        <v>0</v>
      </c>
      <c r="BC639" s="4">
        <v>330000000</v>
      </c>
      <c r="BD639" s="4">
        <v>0</v>
      </c>
      <c r="BE639" s="3">
        <v>0</v>
      </c>
      <c r="BF639" s="4">
        <v>340000000</v>
      </c>
      <c r="BG639" s="4">
        <v>0</v>
      </c>
      <c r="BH639" s="3">
        <v>0</v>
      </c>
      <c r="BI639" s="4">
        <v>1139181000</v>
      </c>
      <c r="BJ639" s="4">
        <v>326182000</v>
      </c>
      <c r="BK639" s="3">
        <v>28.63</v>
      </c>
      <c r="BL639" t="s">
        <v>1266</v>
      </c>
      <c r="BM639" s="13">
        <f t="shared" si="109"/>
        <v>51.8</v>
      </c>
      <c r="BN639" s="13">
        <f t="shared" si="110"/>
        <v>25.9</v>
      </c>
      <c r="BO639" s="13">
        <f t="shared" si="111"/>
        <v>300.286</v>
      </c>
      <c r="BP639" s="13">
        <f t="shared" si="112"/>
        <v>300.28199999999998</v>
      </c>
      <c r="BQ639" s="13">
        <f t="shared" si="113"/>
        <v>117.095</v>
      </c>
      <c r="BR639" s="13">
        <f t="shared" si="114"/>
        <v>0</v>
      </c>
      <c r="BS639" s="13">
        <f t="shared" si="115"/>
        <v>330</v>
      </c>
      <c r="BT639" s="13">
        <f t="shared" si="116"/>
        <v>0</v>
      </c>
      <c r="BU639" s="13">
        <f t="shared" si="117"/>
        <v>340</v>
      </c>
      <c r="BV639" s="13">
        <f t="shared" si="118"/>
        <v>0</v>
      </c>
      <c r="BW639" s="13">
        <f t="shared" si="119"/>
        <v>1139.181</v>
      </c>
      <c r="BX639" s="13">
        <f t="shared" si="120"/>
        <v>326.18199999999996</v>
      </c>
    </row>
    <row r="640" spans="1:76" x14ac:dyDescent="0.25">
      <c r="A640">
        <v>16</v>
      </c>
      <c r="B640" t="s">
        <v>60</v>
      </c>
      <c r="C640" t="s">
        <v>61</v>
      </c>
      <c r="D640">
        <v>2021</v>
      </c>
      <c r="E640" t="s">
        <v>62</v>
      </c>
      <c r="F640" t="s">
        <v>63</v>
      </c>
      <c r="G640">
        <v>2</v>
      </c>
      <c r="H640" t="s">
        <v>64</v>
      </c>
      <c r="I640" t="s">
        <v>3670</v>
      </c>
      <c r="J640" t="s">
        <v>1158</v>
      </c>
      <c r="K640" t="s">
        <v>1159</v>
      </c>
      <c r="L640" t="s">
        <v>4107</v>
      </c>
      <c r="M640" t="s">
        <v>1160</v>
      </c>
      <c r="N640" s="1" t="s">
        <v>68</v>
      </c>
      <c r="O640" t="s">
        <v>69</v>
      </c>
      <c r="P640" s="1" t="s">
        <v>868</v>
      </c>
      <c r="Q640" t="s">
        <v>869</v>
      </c>
      <c r="R640" t="s">
        <v>3835</v>
      </c>
      <c r="S640" t="s">
        <v>1249</v>
      </c>
      <c r="T640">
        <v>17</v>
      </c>
      <c r="U640">
        <v>10</v>
      </c>
      <c r="V640" t="s">
        <v>1267</v>
      </c>
      <c r="W640">
        <v>1</v>
      </c>
      <c r="X640" t="s">
        <v>74</v>
      </c>
      <c r="Y640">
        <v>1</v>
      </c>
      <c r="Z640" t="s">
        <v>75</v>
      </c>
      <c r="AA640">
        <v>1</v>
      </c>
      <c r="AB640" s="3">
        <v>0</v>
      </c>
      <c r="AC640" s="3">
        <v>0</v>
      </c>
      <c r="AD640" s="3">
        <v>0</v>
      </c>
      <c r="AE640" s="3">
        <v>8</v>
      </c>
      <c r="AF640" s="3">
        <v>2</v>
      </c>
      <c r="AG640" s="3">
        <v>25</v>
      </c>
      <c r="AH640" s="3">
        <v>11</v>
      </c>
      <c r="AI640" s="3">
        <v>0</v>
      </c>
      <c r="AJ640" s="3">
        <v>0</v>
      </c>
      <c r="AK640" s="3">
        <v>11</v>
      </c>
      <c r="AL640" s="3">
        <v>0</v>
      </c>
      <c r="AM640" s="3">
        <v>0</v>
      </c>
      <c r="AN640" s="3">
        <v>11</v>
      </c>
      <c r="AO640" s="3">
        <v>0</v>
      </c>
      <c r="AP640" s="3">
        <v>0</v>
      </c>
      <c r="AQ640" s="3">
        <v>41</v>
      </c>
      <c r="AR640" s="3">
        <v>2</v>
      </c>
      <c r="AS640" s="3">
        <v>4.88</v>
      </c>
      <c r="AT640" s="4">
        <v>0</v>
      </c>
      <c r="AU640" s="4">
        <v>0</v>
      </c>
      <c r="AV640" s="3">
        <v>0</v>
      </c>
      <c r="AW640" s="4">
        <v>82394700</v>
      </c>
      <c r="AX640" s="4">
        <v>82394700</v>
      </c>
      <c r="AY640" s="3">
        <v>100</v>
      </c>
      <c r="AZ640" s="4">
        <v>79250000</v>
      </c>
      <c r="BA640" s="4">
        <v>0</v>
      </c>
      <c r="BB640" s="3">
        <v>0</v>
      </c>
      <c r="BC640" s="4">
        <v>91355000</v>
      </c>
      <c r="BD640" s="4">
        <v>0</v>
      </c>
      <c r="BE640" s="3">
        <v>0</v>
      </c>
      <c r="BF640" s="4">
        <v>48000000</v>
      </c>
      <c r="BG640" s="4">
        <v>0</v>
      </c>
      <c r="BH640" s="3">
        <v>0</v>
      </c>
      <c r="BI640" s="4">
        <v>300999700</v>
      </c>
      <c r="BJ640" s="4">
        <v>82394700</v>
      </c>
      <c r="BK640" s="3">
        <v>27.37</v>
      </c>
      <c r="BL640" t="s">
        <v>1268</v>
      </c>
      <c r="BM640" s="13">
        <f t="shared" si="109"/>
        <v>0</v>
      </c>
      <c r="BN640" s="13">
        <f t="shared" si="110"/>
        <v>0</v>
      </c>
      <c r="BO640" s="13">
        <f t="shared" si="111"/>
        <v>82.3947</v>
      </c>
      <c r="BP640" s="13">
        <f t="shared" si="112"/>
        <v>82.3947</v>
      </c>
      <c r="BQ640" s="13">
        <f t="shared" si="113"/>
        <v>79.25</v>
      </c>
      <c r="BR640" s="13">
        <f t="shared" si="114"/>
        <v>0</v>
      </c>
      <c r="BS640" s="13">
        <f t="shared" si="115"/>
        <v>91.355000000000004</v>
      </c>
      <c r="BT640" s="13">
        <f t="shared" si="116"/>
        <v>0</v>
      </c>
      <c r="BU640" s="13">
        <f t="shared" si="117"/>
        <v>48</v>
      </c>
      <c r="BV640" s="13">
        <f t="shared" si="118"/>
        <v>0</v>
      </c>
      <c r="BW640" s="13">
        <f t="shared" si="119"/>
        <v>300.99970000000002</v>
      </c>
      <c r="BX640" s="13">
        <f t="shared" si="120"/>
        <v>82.3947</v>
      </c>
    </row>
    <row r="641" spans="1:76" x14ac:dyDescent="0.25">
      <c r="A641">
        <v>16</v>
      </c>
      <c r="B641" t="s">
        <v>60</v>
      </c>
      <c r="C641" t="s">
        <v>61</v>
      </c>
      <c r="D641">
        <v>2021</v>
      </c>
      <c r="E641" t="s">
        <v>62</v>
      </c>
      <c r="F641" t="s">
        <v>63</v>
      </c>
      <c r="G641">
        <v>2</v>
      </c>
      <c r="H641" t="s">
        <v>64</v>
      </c>
      <c r="I641" t="s">
        <v>3670</v>
      </c>
      <c r="J641" t="s">
        <v>1158</v>
      </c>
      <c r="K641" t="s">
        <v>1159</v>
      </c>
      <c r="L641" t="s">
        <v>4107</v>
      </c>
      <c r="M641" t="s">
        <v>1160</v>
      </c>
      <c r="N641" s="1" t="s">
        <v>68</v>
      </c>
      <c r="O641" t="s">
        <v>69</v>
      </c>
      <c r="P641" s="1" t="s">
        <v>70</v>
      </c>
      <c r="Q641" t="s">
        <v>71</v>
      </c>
      <c r="R641" t="s">
        <v>3836</v>
      </c>
      <c r="S641" t="s">
        <v>1269</v>
      </c>
      <c r="T641">
        <v>8</v>
      </c>
      <c r="U641">
        <v>1</v>
      </c>
      <c r="V641" t="s">
        <v>1270</v>
      </c>
      <c r="W641">
        <v>3</v>
      </c>
      <c r="X641" t="s">
        <v>142</v>
      </c>
      <c r="Y641">
        <v>1</v>
      </c>
      <c r="Z641" t="s">
        <v>75</v>
      </c>
      <c r="AA641">
        <v>1</v>
      </c>
      <c r="AB641" s="3">
        <v>0</v>
      </c>
      <c r="AC641" s="3">
        <v>0</v>
      </c>
      <c r="AD641" s="3">
        <v>0</v>
      </c>
      <c r="AE641" s="3">
        <v>30</v>
      </c>
      <c r="AF641" s="3">
        <v>22.5</v>
      </c>
      <c r="AG641" s="3">
        <v>75</v>
      </c>
      <c r="AH641" s="3">
        <v>60</v>
      </c>
      <c r="AI641" s="3">
        <v>0</v>
      </c>
      <c r="AJ641" s="3">
        <v>0</v>
      </c>
      <c r="AK641" s="3">
        <v>80</v>
      </c>
      <c r="AL641" s="3">
        <v>0</v>
      </c>
      <c r="AM641" s="3">
        <v>0</v>
      </c>
      <c r="AN641" s="3">
        <v>100</v>
      </c>
      <c r="AO641" s="3">
        <v>0</v>
      </c>
      <c r="AP641" s="3">
        <v>0</v>
      </c>
      <c r="AQ641" s="3" t="s">
        <v>79</v>
      </c>
      <c r="AR641" s="3" t="s">
        <v>79</v>
      </c>
      <c r="AS641" s="3" t="s">
        <v>79</v>
      </c>
      <c r="AT641" s="4">
        <v>0</v>
      </c>
      <c r="AU641" s="4">
        <v>0</v>
      </c>
      <c r="AV641" s="3">
        <v>0</v>
      </c>
      <c r="AW641" s="4">
        <v>93634575</v>
      </c>
      <c r="AX641" s="4">
        <v>90250000</v>
      </c>
      <c r="AY641" s="3">
        <v>96.39</v>
      </c>
      <c r="AZ641" s="4">
        <v>918500000</v>
      </c>
      <c r="BA641" s="4">
        <v>0</v>
      </c>
      <c r="BB641" s="3">
        <v>0</v>
      </c>
      <c r="BC641" s="4">
        <v>143651668</v>
      </c>
      <c r="BD641" s="4">
        <v>0</v>
      </c>
      <c r="BE641" s="3">
        <v>0</v>
      </c>
      <c r="BF641" s="4">
        <v>153800065</v>
      </c>
      <c r="BG641" s="4">
        <v>0</v>
      </c>
      <c r="BH641" s="3">
        <v>0</v>
      </c>
      <c r="BI641" s="4">
        <v>1309586308</v>
      </c>
      <c r="BJ641" s="4">
        <v>90250000</v>
      </c>
      <c r="BK641" s="3">
        <v>6.89</v>
      </c>
      <c r="BL641" t="s">
        <v>1271</v>
      </c>
      <c r="BM641" s="13">
        <f t="shared" si="109"/>
        <v>0</v>
      </c>
      <c r="BN641" s="13">
        <f t="shared" si="110"/>
        <v>0</v>
      </c>
      <c r="BO641" s="13">
        <f t="shared" si="111"/>
        <v>93.634574999999998</v>
      </c>
      <c r="BP641" s="13">
        <f t="shared" si="112"/>
        <v>90.25</v>
      </c>
      <c r="BQ641" s="13">
        <f t="shared" si="113"/>
        <v>918.5</v>
      </c>
      <c r="BR641" s="13">
        <f t="shared" si="114"/>
        <v>0</v>
      </c>
      <c r="BS641" s="13">
        <f t="shared" si="115"/>
        <v>143.651668</v>
      </c>
      <c r="BT641" s="13">
        <f t="shared" si="116"/>
        <v>0</v>
      </c>
      <c r="BU641" s="13">
        <f t="shared" si="117"/>
        <v>153.80006499999999</v>
      </c>
      <c r="BV641" s="13">
        <f t="shared" si="118"/>
        <v>0</v>
      </c>
      <c r="BW641" s="13">
        <f t="shared" si="119"/>
        <v>1309.5863079999999</v>
      </c>
      <c r="BX641" s="13">
        <f t="shared" si="120"/>
        <v>90.25</v>
      </c>
    </row>
    <row r="642" spans="1:76" x14ac:dyDescent="0.25">
      <c r="A642">
        <v>16</v>
      </c>
      <c r="B642" t="s">
        <v>60</v>
      </c>
      <c r="C642" t="s">
        <v>61</v>
      </c>
      <c r="D642">
        <v>2021</v>
      </c>
      <c r="E642" t="s">
        <v>62</v>
      </c>
      <c r="F642" t="s">
        <v>63</v>
      </c>
      <c r="G642">
        <v>2</v>
      </c>
      <c r="H642" t="s">
        <v>64</v>
      </c>
      <c r="I642" t="s">
        <v>3670</v>
      </c>
      <c r="J642" t="s">
        <v>1158</v>
      </c>
      <c r="K642" t="s">
        <v>1159</v>
      </c>
      <c r="L642" t="s">
        <v>4107</v>
      </c>
      <c r="M642" t="s">
        <v>1160</v>
      </c>
      <c r="N642" s="1" t="s">
        <v>68</v>
      </c>
      <c r="O642" t="s">
        <v>69</v>
      </c>
      <c r="P642" s="1" t="s">
        <v>70</v>
      </c>
      <c r="Q642" t="s">
        <v>71</v>
      </c>
      <c r="R642" t="s">
        <v>3836</v>
      </c>
      <c r="S642" t="s">
        <v>1269</v>
      </c>
      <c r="T642">
        <v>8</v>
      </c>
      <c r="U642">
        <v>2</v>
      </c>
      <c r="V642" t="s">
        <v>1272</v>
      </c>
      <c r="W642">
        <v>1</v>
      </c>
      <c r="X642" t="s">
        <v>74</v>
      </c>
      <c r="Y642">
        <v>1</v>
      </c>
      <c r="Z642" t="s">
        <v>75</v>
      </c>
      <c r="AA642">
        <v>1</v>
      </c>
      <c r="AB642" s="3">
        <v>0</v>
      </c>
      <c r="AC642" s="3">
        <v>0</v>
      </c>
      <c r="AD642" s="3">
        <v>0</v>
      </c>
      <c r="AE642" s="3">
        <v>3</v>
      </c>
      <c r="AF642" s="3">
        <v>1.75</v>
      </c>
      <c r="AG642" s="3">
        <v>58.33</v>
      </c>
      <c r="AH642" s="3">
        <v>2</v>
      </c>
      <c r="AI642" s="3">
        <v>0</v>
      </c>
      <c r="AJ642" s="3">
        <v>0</v>
      </c>
      <c r="AK642" s="3">
        <v>2</v>
      </c>
      <c r="AL642" s="3">
        <v>0</v>
      </c>
      <c r="AM642" s="3">
        <v>0</v>
      </c>
      <c r="AN642" s="3">
        <v>2</v>
      </c>
      <c r="AO642" s="3">
        <v>0</v>
      </c>
      <c r="AP642" s="3">
        <v>0</v>
      </c>
      <c r="AQ642" s="3">
        <v>9</v>
      </c>
      <c r="AR642" s="3">
        <v>1.75</v>
      </c>
      <c r="AS642" s="3">
        <v>19.440000000000001</v>
      </c>
      <c r="AT642" s="4">
        <v>0</v>
      </c>
      <c r="AU642" s="4">
        <v>0</v>
      </c>
      <c r="AV642" s="3">
        <v>0</v>
      </c>
      <c r="AW642" s="4">
        <v>172389850</v>
      </c>
      <c r="AX642" s="4">
        <v>172389850</v>
      </c>
      <c r="AY642" s="3">
        <v>100</v>
      </c>
      <c r="AZ642" s="4">
        <v>188500000</v>
      </c>
      <c r="BA642" s="4">
        <v>0</v>
      </c>
      <c r="BB642" s="3">
        <v>0</v>
      </c>
      <c r="BC642" s="4">
        <v>143651668</v>
      </c>
      <c r="BD642" s="4">
        <v>0</v>
      </c>
      <c r="BE642" s="3">
        <v>0</v>
      </c>
      <c r="BF642" s="4">
        <v>153800065</v>
      </c>
      <c r="BG642" s="4">
        <v>0</v>
      </c>
      <c r="BH642" s="3">
        <v>0</v>
      </c>
      <c r="BI642" s="4">
        <v>658341583</v>
      </c>
      <c r="BJ642" s="4">
        <v>172389850</v>
      </c>
      <c r="BK642" s="3">
        <v>26.19</v>
      </c>
      <c r="BL642" t="s">
        <v>1273</v>
      </c>
      <c r="BM642" s="13">
        <f t="shared" si="109"/>
        <v>0</v>
      </c>
      <c r="BN642" s="13">
        <f t="shared" si="110"/>
        <v>0</v>
      </c>
      <c r="BO642" s="13">
        <f t="shared" si="111"/>
        <v>172.38985</v>
      </c>
      <c r="BP642" s="13">
        <f t="shared" si="112"/>
        <v>172.38985</v>
      </c>
      <c r="BQ642" s="13">
        <f t="shared" si="113"/>
        <v>188.5</v>
      </c>
      <c r="BR642" s="13">
        <f t="shared" si="114"/>
        <v>0</v>
      </c>
      <c r="BS642" s="13">
        <f t="shared" si="115"/>
        <v>143.651668</v>
      </c>
      <c r="BT642" s="13">
        <f t="shared" si="116"/>
        <v>0</v>
      </c>
      <c r="BU642" s="13">
        <f t="shared" si="117"/>
        <v>153.80006499999999</v>
      </c>
      <c r="BV642" s="13">
        <f t="shared" si="118"/>
        <v>0</v>
      </c>
      <c r="BW642" s="13">
        <f t="shared" si="119"/>
        <v>658.34158300000001</v>
      </c>
      <c r="BX642" s="13">
        <f t="shared" si="120"/>
        <v>172.38985</v>
      </c>
    </row>
    <row r="643" spans="1:76" x14ac:dyDescent="0.25">
      <c r="A643">
        <v>16</v>
      </c>
      <c r="B643" t="s">
        <v>60</v>
      </c>
      <c r="C643" t="s">
        <v>61</v>
      </c>
      <c r="D643">
        <v>2021</v>
      </c>
      <c r="E643" t="s">
        <v>62</v>
      </c>
      <c r="F643" t="s">
        <v>63</v>
      </c>
      <c r="G643">
        <v>2</v>
      </c>
      <c r="H643" t="s">
        <v>64</v>
      </c>
      <c r="I643" t="s">
        <v>3670</v>
      </c>
      <c r="J643" t="s">
        <v>1158</v>
      </c>
      <c r="K643" t="s">
        <v>1159</v>
      </c>
      <c r="L643" t="s">
        <v>4107</v>
      </c>
      <c r="M643" t="s">
        <v>1160</v>
      </c>
      <c r="N643" s="1" t="s">
        <v>68</v>
      </c>
      <c r="O643" t="s">
        <v>69</v>
      </c>
      <c r="P643" s="1" t="s">
        <v>70</v>
      </c>
      <c r="Q643" t="s">
        <v>71</v>
      </c>
      <c r="R643" t="s">
        <v>3836</v>
      </c>
      <c r="S643" t="s">
        <v>1269</v>
      </c>
      <c r="T643">
        <v>8</v>
      </c>
      <c r="U643">
        <v>3</v>
      </c>
      <c r="V643" t="s">
        <v>1274</v>
      </c>
      <c r="W643">
        <v>2</v>
      </c>
      <c r="X643" t="s">
        <v>78</v>
      </c>
      <c r="Y643">
        <v>1</v>
      </c>
      <c r="Z643" t="s">
        <v>75</v>
      </c>
      <c r="AA643">
        <v>1</v>
      </c>
      <c r="AB643" s="3">
        <v>0</v>
      </c>
      <c r="AC643" s="3">
        <v>0</v>
      </c>
      <c r="AD643" s="3">
        <v>0</v>
      </c>
      <c r="AE643" s="3">
        <v>100</v>
      </c>
      <c r="AF643" s="3">
        <v>100</v>
      </c>
      <c r="AG643" s="3">
        <v>100</v>
      </c>
      <c r="AH643" s="3">
        <v>100</v>
      </c>
      <c r="AI643" s="3">
        <v>0</v>
      </c>
      <c r="AJ643" s="3">
        <v>0</v>
      </c>
      <c r="AK643" s="3">
        <v>100</v>
      </c>
      <c r="AL643" s="3">
        <v>0</v>
      </c>
      <c r="AM643" s="3">
        <v>0</v>
      </c>
      <c r="AN643" s="3">
        <v>100</v>
      </c>
      <c r="AO643" s="3">
        <v>0</v>
      </c>
      <c r="AP643" s="3">
        <v>0</v>
      </c>
      <c r="AQ643" s="3" t="s">
        <v>79</v>
      </c>
      <c r="AR643" s="3" t="s">
        <v>79</v>
      </c>
      <c r="AS643" s="3" t="s">
        <v>79</v>
      </c>
      <c r="AT643" s="4">
        <v>0</v>
      </c>
      <c r="AU643" s="4">
        <v>0</v>
      </c>
      <c r="AV643" s="3">
        <v>0</v>
      </c>
      <c r="AW643" s="4">
        <v>114000000</v>
      </c>
      <c r="AX643" s="4">
        <v>114000000</v>
      </c>
      <c r="AY643" s="3">
        <v>100</v>
      </c>
      <c r="AZ643" s="4">
        <v>183000000</v>
      </c>
      <c r="BA643" s="4">
        <v>0</v>
      </c>
      <c r="BB643" s="3">
        <v>0</v>
      </c>
      <c r="BC643" s="4">
        <v>143651668</v>
      </c>
      <c r="BD643" s="4">
        <v>0</v>
      </c>
      <c r="BE643" s="3">
        <v>0</v>
      </c>
      <c r="BF643" s="4">
        <v>153800066</v>
      </c>
      <c r="BG643" s="4">
        <v>0</v>
      </c>
      <c r="BH643" s="3">
        <v>0</v>
      </c>
      <c r="BI643" s="4">
        <v>594451734</v>
      </c>
      <c r="BJ643" s="4">
        <v>114000000</v>
      </c>
      <c r="BK643" s="3">
        <v>19.18</v>
      </c>
      <c r="BL643" t="s">
        <v>1275</v>
      </c>
      <c r="BM643" s="13">
        <f t="shared" ref="BM643:BM706" si="121">AT643 / 1000000</f>
        <v>0</v>
      </c>
      <c r="BN643" s="13">
        <f t="shared" ref="BN643:BN706" si="122">AU643 / 1000000</f>
        <v>0</v>
      </c>
      <c r="BO643" s="13">
        <f t="shared" ref="BO643:BO706" si="123">AW643 / 1000000</f>
        <v>114</v>
      </c>
      <c r="BP643" s="13">
        <f t="shared" ref="BP643:BP706" si="124">AX643 / 1000000</f>
        <v>114</v>
      </c>
      <c r="BQ643" s="13">
        <f t="shared" ref="BQ643:BQ706" si="125">AZ643 / 1000000</f>
        <v>183</v>
      </c>
      <c r="BR643" s="13">
        <f t="shared" ref="BR643:BR706" si="126">BA643 / 1000000</f>
        <v>0</v>
      </c>
      <c r="BS643" s="13">
        <f t="shared" ref="BS643:BS706" si="127">BC643 / 1000000</f>
        <v>143.651668</v>
      </c>
      <c r="BT643" s="13">
        <f t="shared" ref="BT643:BT706" si="128">BD643 / 1000000</f>
        <v>0</v>
      </c>
      <c r="BU643" s="13">
        <f t="shared" ref="BU643:BU706" si="129">BF643 / 1000000</f>
        <v>153.80006599999999</v>
      </c>
      <c r="BV643" s="13">
        <f t="shared" ref="BV643:BV706" si="130">BG643 / 1000000</f>
        <v>0</v>
      </c>
      <c r="BW643" s="13">
        <f t="shared" ref="BW643:BW706" si="131">BM643+BO643+BQ643+BS643+BU643</f>
        <v>594.45173399999999</v>
      </c>
      <c r="BX643" s="13">
        <f t="shared" ref="BX643:BX706" si="132">BN643+BP643+BR643+BT643+BV643</f>
        <v>114</v>
      </c>
    </row>
    <row r="644" spans="1:76" x14ac:dyDescent="0.25">
      <c r="A644">
        <v>16</v>
      </c>
      <c r="B644" t="s">
        <v>60</v>
      </c>
      <c r="C644" t="s">
        <v>61</v>
      </c>
      <c r="D644">
        <v>2021</v>
      </c>
      <c r="E644" t="s">
        <v>62</v>
      </c>
      <c r="F644" t="s">
        <v>63</v>
      </c>
      <c r="G644">
        <v>2</v>
      </c>
      <c r="H644" t="s">
        <v>64</v>
      </c>
      <c r="I644" t="s">
        <v>3670</v>
      </c>
      <c r="J644" t="s">
        <v>1158</v>
      </c>
      <c r="K644" t="s">
        <v>1159</v>
      </c>
      <c r="L644" t="s">
        <v>4107</v>
      </c>
      <c r="M644" t="s">
        <v>1160</v>
      </c>
      <c r="N644" s="1" t="s">
        <v>68</v>
      </c>
      <c r="O644" t="s">
        <v>69</v>
      </c>
      <c r="P644" s="1" t="s">
        <v>70</v>
      </c>
      <c r="Q644" t="s">
        <v>71</v>
      </c>
      <c r="R644" t="s">
        <v>3836</v>
      </c>
      <c r="S644" t="s">
        <v>1269</v>
      </c>
      <c r="T644">
        <v>8</v>
      </c>
      <c r="U644">
        <v>4</v>
      </c>
      <c r="V644" t="s">
        <v>1276</v>
      </c>
      <c r="W644">
        <v>1</v>
      </c>
      <c r="X644" t="s">
        <v>74</v>
      </c>
      <c r="Y644">
        <v>1</v>
      </c>
      <c r="Z644" t="s">
        <v>75</v>
      </c>
      <c r="AA644">
        <v>1</v>
      </c>
      <c r="AB644" s="3">
        <v>0</v>
      </c>
      <c r="AC644" s="3">
        <v>0</v>
      </c>
      <c r="AD644" s="3">
        <v>0</v>
      </c>
      <c r="AE644" s="3">
        <v>5</v>
      </c>
      <c r="AF644" s="3">
        <v>3.5</v>
      </c>
      <c r="AG644" s="3">
        <v>70</v>
      </c>
      <c r="AH644" s="3">
        <v>5</v>
      </c>
      <c r="AI644" s="3">
        <v>0</v>
      </c>
      <c r="AJ644" s="3">
        <v>0</v>
      </c>
      <c r="AK644" s="3">
        <v>4</v>
      </c>
      <c r="AL644" s="3">
        <v>0</v>
      </c>
      <c r="AM644" s="3">
        <v>0</v>
      </c>
      <c r="AN644" s="3">
        <v>1</v>
      </c>
      <c r="AO644" s="3">
        <v>0</v>
      </c>
      <c r="AP644" s="3">
        <v>0</v>
      </c>
      <c r="AQ644" s="3">
        <v>15</v>
      </c>
      <c r="AR644" s="3">
        <v>3.5</v>
      </c>
      <c r="AS644" s="3">
        <v>23.33</v>
      </c>
      <c r="AT644" s="4">
        <v>0</v>
      </c>
      <c r="AU644" s="4">
        <v>0</v>
      </c>
      <c r="AV644" s="3">
        <v>0</v>
      </c>
      <c r="AW644" s="4">
        <v>497874150</v>
      </c>
      <c r="AX644" s="4">
        <v>487572000</v>
      </c>
      <c r="AY644" s="3">
        <v>97.93</v>
      </c>
      <c r="AZ644" s="4">
        <v>510000000</v>
      </c>
      <c r="BA644" s="4">
        <v>0</v>
      </c>
      <c r="BB644" s="3">
        <v>0</v>
      </c>
      <c r="BC644" s="4">
        <v>523093004</v>
      </c>
      <c r="BD644" s="4">
        <v>0</v>
      </c>
      <c r="BE644" s="3">
        <v>0</v>
      </c>
      <c r="BF644" s="4">
        <v>456622391</v>
      </c>
      <c r="BG644" s="4">
        <v>0</v>
      </c>
      <c r="BH644" s="3">
        <v>0</v>
      </c>
      <c r="BI644" s="4">
        <v>1987589545</v>
      </c>
      <c r="BJ644" s="4">
        <v>487572000</v>
      </c>
      <c r="BK644" s="3">
        <v>24.53</v>
      </c>
      <c r="BL644" t="s">
        <v>1277</v>
      </c>
      <c r="BM644" s="13">
        <f t="shared" si="121"/>
        <v>0</v>
      </c>
      <c r="BN644" s="13">
        <f t="shared" si="122"/>
        <v>0</v>
      </c>
      <c r="BO644" s="13">
        <f t="shared" si="123"/>
        <v>497.87414999999999</v>
      </c>
      <c r="BP644" s="13">
        <f t="shared" si="124"/>
        <v>487.572</v>
      </c>
      <c r="BQ644" s="13">
        <f t="shared" si="125"/>
        <v>510</v>
      </c>
      <c r="BR644" s="13">
        <f t="shared" si="126"/>
        <v>0</v>
      </c>
      <c r="BS644" s="13">
        <f t="shared" si="127"/>
        <v>523.09300399999995</v>
      </c>
      <c r="BT644" s="13">
        <f t="shared" si="128"/>
        <v>0</v>
      </c>
      <c r="BU644" s="13">
        <f t="shared" si="129"/>
        <v>456.62239099999999</v>
      </c>
      <c r="BV644" s="13">
        <f t="shared" si="130"/>
        <v>0</v>
      </c>
      <c r="BW644" s="13">
        <f t="shared" si="131"/>
        <v>1987.5895449999998</v>
      </c>
      <c r="BX644" s="13">
        <f t="shared" si="132"/>
        <v>487.572</v>
      </c>
    </row>
    <row r="645" spans="1:76" x14ac:dyDescent="0.25">
      <c r="A645">
        <v>16</v>
      </c>
      <c r="B645" t="s">
        <v>60</v>
      </c>
      <c r="C645" t="s">
        <v>61</v>
      </c>
      <c r="D645">
        <v>2021</v>
      </c>
      <c r="E645" t="s">
        <v>62</v>
      </c>
      <c r="F645" t="s">
        <v>63</v>
      </c>
      <c r="G645">
        <v>2</v>
      </c>
      <c r="H645" t="s">
        <v>64</v>
      </c>
      <c r="I645" t="s">
        <v>3670</v>
      </c>
      <c r="J645" t="s">
        <v>1158</v>
      </c>
      <c r="K645" t="s">
        <v>1159</v>
      </c>
      <c r="L645" t="s">
        <v>4107</v>
      </c>
      <c r="M645" t="s">
        <v>1160</v>
      </c>
      <c r="N645" s="1" t="s">
        <v>68</v>
      </c>
      <c r="O645" t="s">
        <v>69</v>
      </c>
      <c r="P645" s="1" t="s">
        <v>70</v>
      </c>
      <c r="Q645" t="s">
        <v>71</v>
      </c>
      <c r="R645" t="s">
        <v>3837</v>
      </c>
      <c r="S645" t="s">
        <v>1278</v>
      </c>
      <c r="T645">
        <v>12</v>
      </c>
      <c r="U645">
        <v>1</v>
      </c>
      <c r="V645" t="s">
        <v>1279</v>
      </c>
      <c r="W645">
        <v>2</v>
      </c>
      <c r="X645" t="s">
        <v>78</v>
      </c>
      <c r="Y645">
        <v>1</v>
      </c>
      <c r="Z645" t="s">
        <v>75</v>
      </c>
      <c r="AA645">
        <v>1</v>
      </c>
      <c r="AB645" s="3">
        <v>100</v>
      </c>
      <c r="AC645" s="3">
        <v>100</v>
      </c>
      <c r="AD645" s="3">
        <v>100</v>
      </c>
      <c r="AE645" s="3">
        <v>100</v>
      </c>
      <c r="AF645" s="3">
        <v>100</v>
      </c>
      <c r="AG645" s="3">
        <v>100</v>
      </c>
      <c r="AH645" s="3">
        <v>100</v>
      </c>
      <c r="AI645" s="3">
        <v>0</v>
      </c>
      <c r="AJ645" s="3">
        <v>0</v>
      </c>
      <c r="AK645" s="3">
        <v>100</v>
      </c>
      <c r="AL645" s="3">
        <v>0</v>
      </c>
      <c r="AM645" s="3">
        <v>0</v>
      </c>
      <c r="AN645" s="3">
        <v>100</v>
      </c>
      <c r="AO645" s="3">
        <v>0</v>
      </c>
      <c r="AP645" s="3">
        <v>0</v>
      </c>
      <c r="AQ645" s="3" t="s">
        <v>79</v>
      </c>
      <c r="AR645" s="3" t="s">
        <v>79</v>
      </c>
      <c r="AS645" s="3" t="s">
        <v>79</v>
      </c>
      <c r="AT645" s="4">
        <v>29656704</v>
      </c>
      <c r="AU645" s="4">
        <v>28985800</v>
      </c>
      <c r="AV645" s="3">
        <v>97.74</v>
      </c>
      <c r="AW645" s="4">
        <v>484347405</v>
      </c>
      <c r="AX645" s="4">
        <v>484347405</v>
      </c>
      <c r="AY645" s="3">
        <v>100</v>
      </c>
      <c r="AZ645" s="4">
        <v>640482000</v>
      </c>
      <c r="BA645" s="4">
        <v>0</v>
      </c>
      <c r="BB645" s="3">
        <v>0</v>
      </c>
      <c r="BC645" s="4">
        <v>960000000</v>
      </c>
      <c r="BD645" s="4">
        <v>0</v>
      </c>
      <c r="BE645" s="3">
        <v>0</v>
      </c>
      <c r="BF645" s="4">
        <v>960000000</v>
      </c>
      <c r="BG645" s="4">
        <v>0</v>
      </c>
      <c r="BH645" s="3">
        <v>0</v>
      </c>
      <c r="BI645" s="4">
        <v>3074486109</v>
      </c>
      <c r="BJ645" s="4">
        <v>513333205</v>
      </c>
      <c r="BK645" s="3">
        <v>16.7</v>
      </c>
      <c r="BL645" t="s">
        <v>1280</v>
      </c>
      <c r="BM645" s="13">
        <f t="shared" si="121"/>
        <v>29.656704000000001</v>
      </c>
      <c r="BN645" s="13">
        <f t="shared" si="122"/>
        <v>28.985800000000001</v>
      </c>
      <c r="BO645" s="13">
        <f t="shared" si="123"/>
        <v>484.34740499999998</v>
      </c>
      <c r="BP645" s="13">
        <f t="shared" si="124"/>
        <v>484.34740499999998</v>
      </c>
      <c r="BQ645" s="13">
        <f t="shared" si="125"/>
        <v>640.48199999999997</v>
      </c>
      <c r="BR645" s="13">
        <f t="shared" si="126"/>
        <v>0</v>
      </c>
      <c r="BS645" s="13">
        <f t="shared" si="127"/>
        <v>960</v>
      </c>
      <c r="BT645" s="13">
        <f t="shared" si="128"/>
        <v>0</v>
      </c>
      <c r="BU645" s="13">
        <f t="shared" si="129"/>
        <v>960</v>
      </c>
      <c r="BV645" s="13">
        <f t="shared" si="130"/>
        <v>0</v>
      </c>
      <c r="BW645" s="13">
        <f t="shared" si="131"/>
        <v>3074.4861089999999</v>
      </c>
      <c r="BX645" s="13">
        <f t="shared" si="132"/>
        <v>513.33320500000002</v>
      </c>
    </row>
    <row r="646" spans="1:76" x14ac:dyDescent="0.25">
      <c r="A646">
        <v>16</v>
      </c>
      <c r="B646" t="s">
        <v>60</v>
      </c>
      <c r="C646" t="s">
        <v>61</v>
      </c>
      <c r="D646">
        <v>2021</v>
      </c>
      <c r="E646" t="s">
        <v>62</v>
      </c>
      <c r="F646" t="s">
        <v>63</v>
      </c>
      <c r="G646">
        <v>2</v>
      </c>
      <c r="H646" t="s">
        <v>64</v>
      </c>
      <c r="I646" t="s">
        <v>3670</v>
      </c>
      <c r="J646" t="s">
        <v>1158</v>
      </c>
      <c r="K646" t="s">
        <v>1159</v>
      </c>
      <c r="L646" t="s">
        <v>4107</v>
      </c>
      <c r="M646" t="s">
        <v>1160</v>
      </c>
      <c r="N646" s="1" t="s">
        <v>68</v>
      </c>
      <c r="O646" t="s">
        <v>69</v>
      </c>
      <c r="P646" s="1" t="s">
        <v>70</v>
      </c>
      <c r="Q646" t="s">
        <v>71</v>
      </c>
      <c r="R646" t="s">
        <v>3837</v>
      </c>
      <c r="S646" t="s">
        <v>1278</v>
      </c>
      <c r="T646">
        <v>12</v>
      </c>
      <c r="U646">
        <v>2</v>
      </c>
      <c r="V646" t="s">
        <v>1281</v>
      </c>
      <c r="W646">
        <v>2</v>
      </c>
      <c r="X646" t="s">
        <v>78</v>
      </c>
      <c r="Y646">
        <v>1</v>
      </c>
      <c r="Z646" t="s">
        <v>75</v>
      </c>
      <c r="AA646">
        <v>1</v>
      </c>
      <c r="AB646" s="3">
        <v>100</v>
      </c>
      <c r="AC646" s="3">
        <v>100</v>
      </c>
      <c r="AD646" s="3">
        <v>100</v>
      </c>
      <c r="AE646" s="3">
        <v>100</v>
      </c>
      <c r="AF646" s="3">
        <v>75</v>
      </c>
      <c r="AG646" s="3">
        <v>75</v>
      </c>
      <c r="AH646" s="3">
        <v>100</v>
      </c>
      <c r="AI646" s="3">
        <v>0</v>
      </c>
      <c r="AJ646" s="3">
        <v>0</v>
      </c>
      <c r="AK646" s="3">
        <v>100</v>
      </c>
      <c r="AL646" s="3">
        <v>0</v>
      </c>
      <c r="AM646" s="3">
        <v>0</v>
      </c>
      <c r="AN646" s="3">
        <v>100</v>
      </c>
      <c r="AO646" s="3">
        <v>0</v>
      </c>
      <c r="AP646" s="3">
        <v>0</v>
      </c>
      <c r="AQ646" s="3" t="s">
        <v>79</v>
      </c>
      <c r="AR646" s="3" t="s">
        <v>79</v>
      </c>
      <c r="AS646" s="3" t="s">
        <v>79</v>
      </c>
      <c r="AT646" s="4">
        <v>23646000</v>
      </c>
      <c r="AU646" s="4">
        <v>23363833</v>
      </c>
      <c r="AV646" s="3">
        <v>98.77</v>
      </c>
      <c r="AW646" s="4">
        <v>90028980</v>
      </c>
      <c r="AX646" s="4">
        <v>90028980</v>
      </c>
      <c r="AY646" s="3">
        <v>100</v>
      </c>
      <c r="AZ646" s="4">
        <v>108179000</v>
      </c>
      <c r="BA646" s="4">
        <v>0</v>
      </c>
      <c r="BB646" s="3">
        <v>0</v>
      </c>
      <c r="BC646" s="4">
        <v>111425358</v>
      </c>
      <c r="BD646" s="4">
        <v>0</v>
      </c>
      <c r="BE646" s="3">
        <v>0</v>
      </c>
      <c r="BF646" s="4">
        <v>114768104</v>
      </c>
      <c r="BG646" s="4">
        <v>0</v>
      </c>
      <c r="BH646" s="3">
        <v>0</v>
      </c>
      <c r="BI646" s="4">
        <v>448047442</v>
      </c>
      <c r="BJ646" s="4">
        <v>113392813</v>
      </c>
      <c r="BK646" s="3">
        <v>25.31</v>
      </c>
      <c r="BL646" t="s">
        <v>1282</v>
      </c>
      <c r="BM646" s="13">
        <f t="shared" si="121"/>
        <v>23.646000000000001</v>
      </c>
      <c r="BN646" s="13">
        <f t="shared" si="122"/>
        <v>23.363833</v>
      </c>
      <c r="BO646" s="13">
        <f t="shared" si="123"/>
        <v>90.028980000000004</v>
      </c>
      <c r="BP646" s="13">
        <f t="shared" si="124"/>
        <v>90.028980000000004</v>
      </c>
      <c r="BQ646" s="13">
        <f t="shared" si="125"/>
        <v>108.179</v>
      </c>
      <c r="BR646" s="13">
        <f t="shared" si="126"/>
        <v>0</v>
      </c>
      <c r="BS646" s="13">
        <f t="shared" si="127"/>
        <v>111.425358</v>
      </c>
      <c r="BT646" s="13">
        <f t="shared" si="128"/>
        <v>0</v>
      </c>
      <c r="BU646" s="13">
        <f t="shared" si="129"/>
        <v>114.76810399999999</v>
      </c>
      <c r="BV646" s="13">
        <f t="shared" si="130"/>
        <v>0</v>
      </c>
      <c r="BW646" s="13">
        <f t="shared" si="131"/>
        <v>448.04744199999999</v>
      </c>
      <c r="BX646" s="13">
        <f t="shared" si="132"/>
        <v>113.392813</v>
      </c>
    </row>
    <row r="647" spans="1:76" x14ac:dyDescent="0.25">
      <c r="A647">
        <v>16</v>
      </c>
      <c r="B647" t="s">
        <v>60</v>
      </c>
      <c r="C647" t="s">
        <v>61</v>
      </c>
      <c r="D647">
        <v>2021</v>
      </c>
      <c r="E647" t="s">
        <v>62</v>
      </c>
      <c r="F647" t="s">
        <v>63</v>
      </c>
      <c r="G647">
        <v>2</v>
      </c>
      <c r="H647" t="s">
        <v>64</v>
      </c>
      <c r="I647" t="s">
        <v>3670</v>
      </c>
      <c r="J647" t="s">
        <v>1158</v>
      </c>
      <c r="K647" t="s">
        <v>1159</v>
      </c>
      <c r="L647" t="s">
        <v>4107</v>
      </c>
      <c r="M647" t="s">
        <v>1160</v>
      </c>
      <c r="N647" s="1" t="s">
        <v>68</v>
      </c>
      <c r="O647" t="s">
        <v>69</v>
      </c>
      <c r="P647" s="1" t="s">
        <v>70</v>
      </c>
      <c r="Q647" t="s">
        <v>71</v>
      </c>
      <c r="R647" t="s">
        <v>3837</v>
      </c>
      <c r="S647" t="s">
        <v>1278</v>
      </c>
      <c r="T647">
        <v>12</v>
      </c>
      <c r="U647">
        <v>3</v>
      </c>
      <c r="V647" t="s">
        <v>1283</v>
      </c>
      <c r="W647">
        <v>2</v>
      </c>
      <c r="X647" t="s">
        <v>78</v>
      </c>
      <c r="Y647">
        <v>1</v>
      </c>
      <c r="Z647" t="s">
        <v>75</v>
      </c>
      <c r="AA647">
        <v>1</v>
      </c>
      <c r="AB647" s="3">
        <v>100</v>
      </c>
      <c r="AC647" s="3">
        <v>100</v>
      </c>
      <c r="AD647" s="3">
        <v>100</v>
      </c>
      <c r="AE647" s="3">
        <v>100</v>
      </c>
      <c r="AF647" s="3">
        <v>75</v>
      </c>
      <c r="AG647" s="3">
        <v>75</v>
      </c>
      <c r="AH647" s="3">
        <v>100</v>
      </c>
      <c r="AI647" s="3">
        <v>0</v>
      </c>
      <c r="AJ647" s="3">
        <v>0</v>
      </c>
      <c r="AK647" s="3">
        <v>100</v>
      </c>
      <c r="AL647" s="3">
        <v>0</v>
      </c>
      <c r="AM647" s="3">
        <v>0</v>
      </c>
      <c r="AN647" s="3">
        <v>100</v>
      </c>
      <c r="AO647" s="3">
        <v>0</v>
      </c>
      <c r="AP647" s="3">
        <v>0</v>
      </c>
      <c r="AQ647" s="3" t="s">
        <v>79</v>
      </c>
      <c r="AR647" s="3" t="s">
        <v>79</v>
      </c>
      <c r="AS647" s="3" t="s">
        <v>79</v>
      </c>
      <c r="AT647" s="4">
        <v>85500000</v>
      </c>
      <c r="AU647" s="4">
        <v>85500000</v>
      </c>
      <c r="AV647" s="3">
        <v>100</v>
      </c>
      <c r="AW647" s="4">
        <v>263956530</v>
      </c>
      <c r="AX647" s="4">
        <v>200456530</v>
      </c>
      <c r="AY647" s="3">
        <v>75.94</v>
      </c>
      <c r="AZ647" s="4">
        <v>403924000</v>
      </c>
      <c r="BA647" s="4">
        <v>0</v>
      </c>
      <c r="BB647" s="3">
        <v>0</v>
      </c>
      <c r="BC647" s="4">
        <v>95000000</v>
      </c>
      <c r="BD647" s="4">
        <v>0</v>
      </c>
      <c r="BE647" s="3">
        <v>0</v>
      </c>
      <c r="BF647" s="4">
        <v>95000000</v>
      </c>
      <c r="BG647" s="4">
        <v>0</v>
      </c>
      <c r="BH647" s="3">
        <v>0</v>
      </c>
      <c r="BI647" s="4">
        <v>943380530</v>
      </c>
      <c r="BJ647" s="4">
        <v>285956530</v>
      </c>
      <c r="BK647" s="3">
        <v>30.31</v>
      </c>
      <c r="BL647" t="s">
        <v>1284</v>
      </c>
      <c r="BM647" s="13">
        <f t="shared" si="121"/>
        <v>85.5</v>
      </c>
      <c r="BN647" s="13">
        <f t="shared" si="122"/>
        <v>85.5</v>
      </c>
      <c r="BO647" s="13">
        <f t="shared" si="123"/>
        <v>263.95652999999999</v>
      </c>
      <c r="BP647" s="13">
        <f t="shared" si="124"/>
        <v>200.45652999999999</v>
      </c>
      <c r="BQ647" s="13">
        <f t="shared" si="125"/>
        <v>403.92399999999998</v>
      </c>
      <c r="BR647" s="13">
        <f t="shared" si="126"/>
        <v>0</v>
      </c>
      <c r="BS647" s="13">
        <f t="shared" si="127"/>
        <v>95</v>
      </c>
      <c r="BT647" s="13">
        <f t="shared" si="128"/>
        <v>0</v>
      </c>
      <c r="BU647" s="13">
        <f t="shared" si="129"/>
        <v>95</v>
      </c>
      <c r="BV647" s="13">
        <f t="shared" si="130"/>
        <v>0</v>
      </c>
      <c r="BW647" s="13">
        <f t="shared" si="131"/>
        <v>943.38052999999991</v>
      </c>
      <c r="BX647" s="13">
        <f t="shared" si="132"/>
        <v>285.95652999999999</v>
      </c>
    </row>
    <row r="648" spans="1:76" x14ac:dyDescent="0.25">
      <c r="A648">
        <v>16</v>
      </c>
      <c r="B648" t="s">
        <v>60</v>
      </c>
      <c r="C648" t="s">
        <v>61</v>
      </c>
      <c r="D648">
        <v>2021</v>
      </c>
      <c r="E648" t="s">
        <v>62</v>
      </c>
      <c r="F648" t="s">
        <v>63</v>
      </c>
      <c r="G648">
        <v>2</v>
      </c>
      <c r="H648" t="s">
        <v>64</v>
      </c>
      <c r="I648" t="s">
        <v>3670</v>
      </c>
      <c r="J648" t="s">
        <v>1158</v>
      </c>
      <c r="K648" t="s">
        <v>1159</v>
      </c>
      <c r="L648" t="s">
        <v>4107</v>
      </c>
      <c r="M648" t="s">
        <v>1160</v>
      </c>
      <c r="N648" s="1" t="s">
        <v>68</v>
      </c>
      <c r="O648" t="s">
        <v>69</v>
      </c>
      <c r="P648" s="1" t="s">
        <v>70</v>
      </c>
      <c r="Q648" t="s">
        <v>71</v>
      </c>
      <c r="R648" t="s">
        <v>3837</v>
      </c>
      <c r="S648" t="s">
        <v>1278</v>
      </c>
      <c r="T648">
        <v>12</v>
      </c>
      <c r="U648">
        <v>4</v>
      </c>
      <c r="V648" t="s">
        <v>1285</v>
      </c>
      <c r="W648">
        <v>1</v>
      </c>
      <c r="X648" t="s">
        <v>74</v>
      </c>
      <c r="Y648">
        <v>1</v>
      </c>
      <c r="Z648" t="s">
        <v>75</v>
      </c>
      <c r="AA648">
        <v>1</v>
      </c>
      <c r="AB648" s="3">
        <v>0</v>
      </c>
      <c r="AC648" s="3">
        <v>0</v>
      </c>
      <c r="AD648" s="3">
        <v>0</v>
      </c>
      <c r="AE648" s="3">
        <v>1</v>
      </c>
      <c r="AF648" s="3">
        <v>0.7</v>
      </c>
      <c r="AG648" s="3">
        <v>70</v>
      </c>
      <c r="AH648" s="3">
        <v>1</v>
      </c>
      <c r="AI648" s="3">
        <v>0</v>
      </c>
      <c r="AJ648" s="3">
        <v>0</v>
      </c>
      <c r="AK648" s="3">
        <v>1</v>
      </c>
      <c r="AL648" s="3">
        <v>0</v>
      </c>
      <c r="AM648" s="3">
        <v>0</v>
      </c>
      <c r="AN648" s="3">
        <v>1</v>
      </c>
      <c r="AO648" s="3">
        <v>0</v>
      </c>
      <c r="AP648" s="3">
        <v>0</v>
      </c>
      <c r="AQ648" s="3">
        <v>4</v>
      </c>
      <c r="AR648" s="3">
        <v>0.7</v>
      </c>
      <c r="AS648" s="3">
        <v>17.5</v>
      </c>
      <c r="AT648" s="4">
        <v>0</v>
      </c>
      <c r="AU648" s="4">
        <v>0</v>
      </c>
      <c r="AV648" s="3">
        <v>0</v>
      </c>
      <c r="AW648" s="4">
        <v>135693000</v>
      </c>
      <c r="AX648" s="4">
        <v>135693000</v>
      </c>
      <c r="AY648" s="3">
        <v>100</v>
      </c>
      <c r="AZ648" s="4">
        <v>145818000</v>
      </c>
      <c r="BA648" s="4">
        <v>0</v>
      </c>
      <c r="BB648" s="3">
        <v>0</v>
      </c>
      <c r="BC648" s="4">
        <v>101520890</v>
      </c>
      <c r="BD648" s="4">
        <v>0</v>
      </c>
      <c r="BE648" s="3">
        <v>0</v>
      </c>
      <c r="BF648" s="4">
        <v>104566507</v>
      </c>
      <c r="BG648" s="4">
        <v>0</v>
      </c>
      <c r="BH648" s="3">
        <v>0</v>
      </c>
      <c r="BI648" s="4">
        <v>487598397</v>
      </c>
      <c r="BJ648" s="4">
        <v>135693000</v>
      </c>
      <c r="BK648" s="3">
        <v>27.83</v>
      </c>
      <c r="BL648" t="s">
        <v>1286</v>
      </c>
      <c r="BM648" s="13">
        <f t="shared" si="121"/>
        <v>0</v>
      </c>
      <c r="BN648" s="13">
        <f t="shared" si="122"/>
        <v>0</v>
      </c>
      <c r="BO648" s="13">
        <f t="shared" si="123"/>
        <v>135.69300000000001</v>
      </c>
      <c r="BP648" s="13">
        <f t="shared" si="124"/>
        <v>135.69300000000001</v>
      </c>
      <c r="BQ648" s="13">
        <f t="shared" si="125"/>
        <v>145.81800000000001</v>
      </c>
      <c r="BR648" s="13">
        <f t="shared" si="126"/>
        <v>0</v>
      </c>
      <c r="BS648" s="13">
        <f t="shared" si="127"/>
        <v>101.52088999999999</v>
      </c>
      <c r="BT648" s="13">
        <f t="shared" si="128"/>
        <v>0</v>
      </c>
      <c r="BU648" s="13">
        <f t="shared" si="129"/>
        <v>104.566507</v>
      </c>
      <c r="BV648" s="13">
        <f t="shared" si="130"/>
        <v>0</v>
      </c>
      <c r="BW648" s="13">
        <f t="shared" si="131"/>
        <v>487.59839700000003</v>
      </c>
      <c r="BX648" s="13">
        <f t="shared" si="132"/>
        <v>135.69300000000001</v>
      </c>
    </row>
    <row r="649" spans="1:76" x14ac:dyDescent="0.25">
      <c r="A649">
        <v>16</v>
      </c>
      <c r="B649" t="s">
        <v>60</v>
      </c>
      <c r="C649" t="s">
        <v>61</v>
      </c>
      <c r="D649">
        <v>2021</v>
      </c>
      <c r="E649" t="s">
        <v>62</v>
      </c>
      <c r="F649" t="s">
        <v>63</v>
      </c>
      <c r="G649">
        <v>2</v>
      </c>
      <c r="H649" t="s">
        <v>64</v>
      </c>
      <c r="I649" t="s">
        <v>3670</v>
      </c>
      <c r="J649" t="s">
        <v>1158</v>
      </c>
      <c r="K649" t="s">
        <v>1159</v>
      </c>
      <c r="L649" t="s">
        <v>4107</v>
      </c>
      <c r="M649" t="s">
        <v>1160</v>
      </c>
      <c r="N649" s="1" t="s">
        <v>68</v>
      </c>
      <c r="O649" t="s">
        <v>69</v>
      </c>
      <c r="P649" s="1" t="s">
        <v>70</v>
      </c>
      <c r="Q649" t="s">
        <v>71</v>
      </c>
      <c r="R649" t="s">
        <v>3837</v>
      </c>
      <c r="S649" t="s">
        <v>1278</v>
      </c>
      <c r="T649">
        <v>12</v>
      </c>
      <c r="U649">
        <v>5</v>
      </c>
      <c r="V649" t="s">
        <v>1287</v>
      </c>
      <c r="W649">
        <v>1</v>
      </c>
      <c r="X649" t="s">
        <v>74</v>
      </c>
      <c r="Y649">
        <v>1</v>
      </c>
      <c r="Z649" t="s">
        <v>75</v>
      </c>
      <c r="AA649">
        <v>1</v>
      </c>
      <c r="AB649" s="3">
        <v>0.68</v>
      </c>
      <c r="AC649" s="3">
        <v>0.68</v>
      </c>
      <c r="AD649" s="3">
        <v>100</v>
      </c>
      <c r="AE649" s="3">
        <v>0.3</v>
      </c>
      <c r="AF649" s="3">
        <v>0.24</v>
      </c>
      <c r="AG649" s="3">
        <v>80</v>
      </c>
      <c r="AH649" s="3">
        <v>0.02</v>
      </c>
      <c r="AI649" s="3">
        <v>0</v>
      </c>
      <c r="AJ649" s="3">
        <v>0</v>
      </c>
      <c r="AK649" s="3">
        <v>0</v>
      </c>
      <c r="AL649" s="3">
        <v>0</v>
      </c>
      <c r="AM649" s="3">
        <v>0</v>
      </c>
      <c r="AN649" s="3">
        <v>0</v>
      </c>
      <c r="AO649" s="3">
        <v>0</v>
      </c>
      <c r="AP649" s="3">
        <v>0</v>
      </c>
      <c r="AQ649" s="3">
        <v>1</v>
      </c>
      <c r="AR649" s="3">
        <v>0.92</v>
      </c>
      <c r="AS649" s="3">
        <v>92</v>
      </c>
      <c r="AT649" s="4">
        <v>86517840</v>
      </c>
      <c r="AU649" s="4">
        <v>86517840</v>
      </c>
      <c r="AV649" s="3">
        <v>100</v>
      </c>
      <c r="AW649" s="4">
        <v>1341653267</v>
      </c>
      <c r="AX649" s="4">
        <v>174850740</v>
      </c>
      <c r="AY649" s="3">
        <v>13.03</v>
      </c>
      <c r="AZ649" s="4">
        <v>510597000</v>
      </c>
      <c r="BA649" s="4">
        <v>0</v>
      </c>
      <c r="BB649" s="3">
        <v>0</v>
      </c>
      <c r="BC649" s="4">
        <v>0</v>
      </c>
      <c r="BD649" s="4">
        <v>0</v>
      </c>
      <c r="BE649" s="3">
        <v>0</v>
      </c>
      <c r="BF649" s="4">
        <v>0</v>
      </c>
      <c r="BG649" s="4">
        <v>0</v>
      </c>
      <c r="BH649" s="3">
        <v>0</v>
      </c>
      <c r="BI649" s="4">
        <v>1938768107</v>
      </c>
      <c r="BJ649" s="4">
        <v>261368580</v>
      </c>
      <c r="BK649" s="3">
        <v>13.48</v>
      </c>
      <c r="BL649" t="s">
        <v>1288</v>
      </c>
      <c r="BM649" s="13">
        <f t="shared" si="121"/>
        <v>86.517840000000007</v>
      </c>
      <c r="BN649" s="13">
        <f t="shared" si="122"/>
        <v>86.517840000000007</v>
      </c>
      <c r="BO649" s="13">
        <f t="shared" si="123"/>
        <v>1341.6532669999999</v>
      </c>
      <c r="BP649" s="13">
        <f t="shared" si="124"/>
        <v>174.85074</v>
      </c>
      <c r="BQ649" s="13">
        <f t="shared" si="125"/>
        <v>510.59699999999998</v>
      </c>
      <c r="BR649" s="13">
        <f t="shared" si="126"/>
        <v>0</v>
      </c>
      <c r="BS649" s="13">
        <f t="shared" si="127"/>
        <v>0</v>
      </c>
      <c r="BT649" s="13">
        <f t="shared" si="128"/>
        <v>0</v>
      </c>
      <c r="BU649" s="13">
        <f t="shared" si="129"/>
        <v>0</v>
      </c>
      <c r="BV649" s="13">
        <f t="shared" si="130"/>
        <v>0</v>
      </c>
      <c r="BW649" s="13">
        <f t="shared" si="131"/>
        <v>1938.7681069999999</v>
      </c>
      <c r="BX649" s="13">
        <f t="shared" si="132"/>
        <v>261.36858000000001</v>
      </c>
    </row>
    <row r="650" spans="1:76" x14ac:dyDescent="0.25">
      <c r="A650">
        <v>16</v>
      </c>
      <c r="B650" t="s">
        <v>60</v>
      </c>
      <c r="C650" t="s">
        <v>61</v>
      </c>
      <c r="D650">
        <v>2021</v>
      </c>
      <c r="E650" t="s">
        <v>62</v>
      </c>
      <c r="F650" t="s">
        <v>63</v>
      </c>
      <c r="G650">
        <v>2</v>
      </c>
      <c r="H650" t="s">
        <v>64</v>
      </c>
      <c r="I650" t="s">
        <v>3670</v>
      </c>
      <c r="J650" t="s">
        <v>1158</v>
      </c>
      <c r="K650" t="s">
        <v>1159</v>
      </c>
      <c r="L650" t="s">
        <v>4107</v>
      </c>
      <c r="M650" t="s">
        <v>1160</v>
      </c>
      <c r="N650" s="1" t="s">
        <v>68</v>
      </c>
      <c r="O650" t="s">
        <v>69</v>
      </c>
      <c r="P650" s="1" t="s">
        <v>70</v>
      </c>
      <c r="Q650" t="s">
        <v>71</v>
      </c>
      <c r="R650" t="s">
        <v>3838</v>
      </c>
      <c r="S650" t="s">
        <v>1289</v>
      </c>
      <c r="T650">
        <v>16</v>
      </c>
      <c r="U650">
        <v>1</v>
      </c>
      <c r="V650" t="s">
        <v>1290</v>
      </c>
      <c r="W650">
        <v>1</v>
      </c>
      <c r="X650" t="s">
        <v>74</v>
      </c>
      <c r="Y650">
        <v>1</v>
      </c>
      <c r="Z650" t="s">
        <v>75</v>
      </c>
      <c r="AA650">
        <v>1</v>
      </c>
      <c r="AB650" s="3">
        <v>0</v>
      </c>
      <c r="AC650" s="3">
        <v>0</v>
      </c>
      <c r="AD650" s="3">
        <v>0</v>
      </c>
      <c r="AE650" s="3">
        <v>0</v>
      </c>
      <c r="AF650" s="3">
        <v>0</v>
      </c>
      <c r="AG650" s="3">
        <v>0</v>
      </c>
      <c r="AH650" s="3">
        <v>34</v>
      </c>
      <c r="AI650" s="3">
        <v>0</v>
      </c>
      <c r="AJ650" s="3">
        <v>0</v>
      </c>
      <c r="AK650" s="3">
        <v>66</v>
      </c>
      <c r="AL650" s="3">
        <v>0</v>
      </c>
      <c r="AM650" s="3">
        <v>0</v>
      </c>
      <c r="AN650" s="3">
        <v>0</v>
      </c>
      <c r="AO650" s="3">
        <v>0</v>
      </c>
      <c r="AP650" s="3">
        <v>0</v>
      </c>
      <c r="AQ650" s="3">
        <v>100</v>
      </c>
      <c r="AR650" s="3">
        <v>0</v>
      </c>
      <c r="AS650" s="3">
        <v>0</v>
      </c>
      <c r="AT650" s="4">
        <v>0</v>
      </c>
      <c r="AU650" s="4">
        <v>0</v>
      </c>
      <c r="AV650" s="3">
        <v>0</v>
      </c>
      <c r="AW650" s="4">
        <v>0</v>
      </c>
      <c r="AX650" s="4">
        <v>0</v>
      </c>
      <c r="AY650" s="3">
        <v>0</v>
      </c>
      <c r="AZ650" s="4">
        <v>200000000</v>
      </c>
      <c r="BA650" s="4">
        <v>0</v>
      </c>
      <c r="BB650" s="3">
        <v>0</v>
      </c>
      <c r="BC650" s="4">
        <v>368400375</v>
      </c>
      <c r="BD650" s="4">
        <v>0</v>
      </c>
      <c r="BE650" s="3">
        <v>0</v>
      </c>
      <c r="BF650" s="4">
        <v>0</v>
      </c>
      <c r="BG650" s="4">
        <v>0</v>
      </c>
      <c r="BH650" s="3">
        <v>0</v>
      </c>
      <c r="BI650" s="4">
        <v>568400375</v>
      </c>
      <c r="BJ650" s="4">
        <v>0</v>
      </c>
      <c r="BK650" s="3">
        <v>0</v>
      </c>
      <c r="BM650" s="13">
        <f t="shared" si="121"/>
        <v>0</v>
      </c>
      <c r="BN650" s="13">
        <f t="shared" si="122"/>
        <v>0</v>
      </c>
      <c r="BO650" s="13">
        <f t="shared" si="123"/>
        <v>0</v>
      </c>
      <c r="BP650" s="13">
        <f t="shared" si="124"/>
        <v>0</v>
      </c>
      <c r="BQ650" s="13">
        <f t="shared" si="125"/>
        <v>200</v>
      </c>
      <c r="BR650" s="13">
        <f t="shared" si="126"/>
        <v>0</v>
      </c>
      <c r="BS650" s="13">
        <f t="shared" si="127"/>
        <v>368.400375</v>
      </c>
      <c r="BT650" s="13">
        <f t="shared" si="128"/>
        <v>0</v>
      </c>
      <c r="BU650" s="13">
        <f t="shared" si="129"/>
        <v>0</v>
      </c>
      <c r="BV650" s="13">
        <f t="shared" si="130"/>
        <v>0</v>
      </c>
      <c r="BW650" s="13">
        <f t="shared" si="131"/>
        <v>568.40037499999994</v>
      </c>
      <c r="BX650" s="13">
        <f t="shared" si="132"/>
        <v>0</v>
      </c>
    </row>
    <row r="651" spans="1:76" x14ac:dyDescent="0.25">
      <c r="A651">
        <v>16</v>
      </c>
      <c r="B651" t="s">
        <v>60</v>
      </c>
      <c r="C651" t="s">
        <v>61</v>
      </c>
      <c r="D651">
        <v>2021</v>
      </c>
      <c r="E651" t="s">
        <v>62</v>
      </c>
      <c r="F651" t="s">
        <v>63</v>
      </c>
      <c r="G651">
        <v>2</v>
      </c>
      <c r="H651" t="s">
        <v>64</v>
      </c>
      <c r="I651" t="s">
        <v>3670</v>
      </c>
      <c r="J651" t="s">
        <v>1158</v>
      </c>
      <c r="K651" t="s">
        <v>1159</v>
      </c>
      <c r="L651" t="s">
        <v>4107</v>
      </c>
      <c r="M651" t="s">
        <v>1160</v>
      </c>
      <c r="N651" s="1" t="s">
        <v>68</v>
      </c>
      <c r="O651" t="s">
        <v>69</v>
      </c>
      <c r="P651" s="1" t="s">
        <v>70</v>
      </c>
      <c r="Q651" t="s">
        <v>71</v>
      </c>
      <c r="R651" t="s">
        <v>3838</v>
      </c>
      <c r="S651" t="s">
        <v>1289</v>
      </c>
      <c r="T651">
        <v>16</v>
      </c>
      <c r="U651">
        <v>2</v>
      </c>
      <c r="V651" t="s">
        <v>1291</v>
      </c>
      <c r="W651">
        <v>1</v>
      </c>
      <c r="X651" t="s">
        <v>74</v>
      </c>
      <c r="Y651">
        <v>1</v>
      </c>
      <c r="Z651" t="s">
        <v>75</v>
      </c>
      <c r="AA651">
        <v>1</v>
      </c>
      <c r="AB651" s="3">
        <v>0</v>
      </c>
      <c r="AC651" s="3">
        <v>0</v>
      </c>
      <c r="AD651" s="3">
        <v>0</v>
      </c>
      <c r="AE651" s="3">
        <v>0</v>
      </c>
      <c r="AF651" s="3">
        <v>0</v>
      </c>
      <c r="AG651" s="3">
        <v>0</v>
      </c>
      <c r="AH651" s="3">
        <v>10</v>
      </c>
      <c r="AI651" s="3">
        <v>0</v>
      </c>
      <c r="AJ651" s="3">
        <v>0</v>
      </c>
      <c r="AK651" s="3">
        <v>90</v>
      </c>
      <c r="AL651" s="3">
        <v>0</v>
      </c>
      <c r="AM651" s="3">
        <v>0</v>
      </c>
      <c r="AN651" s="3">
        <v>0</v>
      </c>
      <c r="AO651" s="3">
        <v>0</v>
      </c>
      <c r="AP651" s="3">
        <v>0</v>
      </c>
      <c r="AQ651" s="3">
        <v>100</v>
      </c>
      <c r="AR651" s="3">
        <v>0</v>
      </c>
      <c r="AS651" s="3">
        <v>0</v>
      </c>
      <c r="AT651" s="4">
        <v>0</v>
      </c>
      <c r="AU651" s="4">
        <v>0</v>
      </c>
      <c r="AV651" s="3">
        <v>0</v>
      </c>
      <c r="AW651" s="4">
        <v>0</v>
      </c>
      <c r="AX651" s="4">
        <v>0</v>
      </c>
      <c r="AY651" s="3">
        <v>0</v>
      </c>
      <c r="AZ651" s="4">
        <v>50000000</v>
      </c>
      <c r="BA651" s="4">
        <v>0</v>
      </c>
      <c r="BB651" s="3">
        <v>0</v>
      </c>
      <c r="BC651" s="4">
        <v>475000000</v>
      </c>
      <c r="BD651" s="4">
        <v>0</v>
      </c>
      <c r="BE651" s="3">
        <v>0</v>
      </c>
      <c r="BF651" s="4">
        <v>0</v>
      </c>
      <c r="BG651" s="4">
        <v>0</v>
      </c>
      <c r="BH651" s="3">
        <v>0</v>
      </c>
      <c r="BI651" s="4">
        <v>525000000</v>
      </c>
      <c r="BJ651" s="4">
        <v>0</v>
      </c>
      <c r="BK651" s="3">
        <v>0</v>
      </c>
      <c r="BM651" s="13">
        <f t="shared" si="121"/>
        <v>0</v>
      </c>
      <c r="BN651" s="13">
        <f t="shared" si="122"/>
        <v>0</v>
      </c>
      <c r="BO651" s="13">
        <f t="shared" si="123"/>
        <v>0</v>
      </c>
      <c r="BP651" s="13">
        <f t="shared" si="124"/>
        <v>0</v>
      </c>
      <c r="BQ651" s="13">
        <f t="shared" si="125"/>
        <v>50</v>
      </c>
      <c r="BR651" s="13">
        <f t="shared" si="126"/>
        <v>0</v>
      </c>
      <c r="BS651" s="13">
        <f t="shared" si="127"/>
        <v>475</v>
      </c>
      <c r="BT651" s="13">
        <f t="shared" si="128"/>
        <v>0</v>
      </c>
      <c r="BU651" s="13">
        <f t="shared" si="129"/>
        <v>0</v>
      </c>
      <c r="BV651" s="13">
        <f t="shared" si="130"/>
        <v>0</v>
      </c>
      <c r="BW651" s="13">
        <f t="shared" si="131"/>
        <v>525</v>
      </c>
      <c r="BX651" s="13">
        <f t="shared" si="132"/>
        <v>0</v>
      </c>
    </row>
    <row r="652" spans="1:76" x14ac:dyDescent="0.25">
      <c r="A652">
        <v>16</v>
      </c>
      <c r="B652" t="s">
        <v>60</v>
      </c>
      <c r="C652" t="s">
        <v>61</v>
      </c>
      <c r="D652">
        <v>2021</v>
      </c>
      <c r="E652" t="s">
        <v>62</v>
      </c>
      <c r="F652" t="s">
        <v>63</v>
      </c>
      <c r="G652">
        <v>2</v>
      </c>
      <c r="H652" t="s">
        <v>64</v>
      </c>
      <c r="I652" t="s">
        <v>3670</v>
      </c>
      <c r="J652" t="s">
        <v>1158</v>
      </c>
      <c r="K652" t="s">
        <v>1159</v>
      </c>
      <c r="L652" t="s">
        <v>4107</v>
      </c>
      <c r="M652" t="s">
        <v>1160</v>
      </c>
      <c r="N652" s="1" t="s">
        <v>68</v>
      </c>
      <c r="O652" t="s">
        <v>69</v>
      </c>
      <c r="P652" s="1" t="s">
        <v>70</v>
      </c>
      <c r="Q652" t="s">
        <v>71</v>
      </c>
      <c r="R652" t="s">
        <v>3838</v>
      </c>
      <c r="S652" t="s">
        <v>1289</v>
      </c>
      <c r="T652">
        <v>16</v>
      </c>
      <c r="U652">
        <v>3</v>
      </c>
      <c r="V652" t="s">
        <v>1292</v>
      </c>
      <c r="W652">
        <v>2</v>
      </c>
      <c r="X652" t="s">
        <v>78</v>
      </c>
      <c r="Y652">
        <v>1</v>
      </c>
      <c r="Z652" t="s">
        <v>75</v>
      </c>
      <c r="AA652">
        <v>1</v>
      </c>
      <c r="AB652" s="3">
        <v>0</v>
      </c>
      <c r="AC652" s="3">
        <v>0</v>
      </c>
      <c r="AD652" s="3">
        <v>0</v>
      </c>
      <c r="AE652" s="3">
        <v>100</v>
      </c>
      <c r="AF652" s="3">
        <v>66</v>
      </c>
      <c r="AG652" s="3">
        <v>66</v>
      </c>
      <c r="AH652" s="3">
        <v>100</v>
      </c>
      <c r="AI652" s="3">
        <v>0</v>
      </c>
      <c r="AJ652" s="3">
        <v>0</v>
      </c>
      <c r="AK652" s="3">
        <v>100</v>
      </c>
      <c r="AL652" s="3">
        <v>0</v>
      </c>
      <c r="AM652" s="3">
        <v>0</v>
      </c>
      <c r="AN652" s="3">
        <v>100</v>
      </c>
      <c r="AO652" s="3">
        <v>0</v>
      </c>
      <c r="AP652" s="3">
        <v>0</v>
      </c>
      <c r="AQ652" s="3" t="s">
        <v>79</v>
      </c>
      <c r="AR652" s="3" t="s">
        <v>79</v>
      </c>
      <c r="AS652" s="3" t="s">
        <v>79</v>
      </c>
      <c r="AT652" s="4">
        <v>0</v>
      </c>
      <c r="AU652" s="4">
        <v>0</v>
      </c>
      <c r="AV652" s="3">
        <v>0</v>
      </c>
      <c r="AW652" s="4">
        <v>269300000</v>
      </c>
      <c r="AX652" s="4">
        <v>64300000</v>
      </c>
      <c r="AY652" s="3">
        <v>23.88</v>
      </c>
      <c r="AZ652" s="4">
        <v>38522000</v>
      </c>
      <c r="BA652" s="4">
        <v>0</v>
      </c>
      <c r="BB652" s="3">
        <v>0</v>
      </c>
      <c r="BC652" s="4">
        <v>55398000</v>
      </c>
      <c r="BD652" s="4">
        <v>0</v>
      </c>
      <c r="BE652" s="3">
        <v>0</v>
      </c>
      <c r="BF652" s="4">
        <v>55398000</v>
      </c>
      <c r="BG652" s="4">
        <v>0</v>
      </c>
      <c r="BH652" s="3">
        <v>0</v>
      </c>
      <c r="BI652" s="4">
        <v>418618000</v>
      </c>
      <c r="BJ652" s="4">
        <v>64300000</v>
      </c>
      <c r="BK652" s="3">
        <v>15.36</v>
      </c>
      <c r="BL652" t="s">
        <v>1293</v>
      </c>
      <c r="BM652" s="13">
        <f t="shared" si="121"/>
        <v>0</v>
      </c>
      <c r="BN652" s="13">
        <f t="shared" si="122"/>
        <v>0</v>
      </c>
      <c r="BO652" s="13">
        <f t="shared" si="123"/>
        <v>269.3</v>
      </c>
      <c r="BP652" s="13">
        <f t="shared" si="124"/>
        <v>64.3</v>
      </c>
      <c r="BQ652" s="13">
        <f t="shared" si="125"/>
        <v>38.521999999999998</v>
      </c>
      <c r="BR652" s="13">
        <f t="shared" si="126"/>
        <v>0</v>
      </c>
      <c r="BS652" s="13">
        <f t="shared" si="127"/>
        <v>55.398000000000003</v>
      </c>
      <c r="BT652" s="13">
        <f t="shared" si="128"/>
        <v>0</v>
      </c>
      <c r="BU652" s="13">
        <f t="shared" si="129"/>
        <v>55.398000000000003</v>
      </c>
      <c r="BV652" s="13">
        <f t="shared" si="130"/>
        <v>0</v>
      </c>
      <c r="BW652" s="13">
        <f t="shared" si="131"/>
        <v>418.61800000000005</v>
      </c>
      <c r="BX652" s="13">
        <f t="shared" si="132"/>
        <v>64.3</v>
      </c>
    </row>
    <row r="653" spans="1:76" x14ac:dyDescent="0.25">
      <c r="A653">
        <v>16</v>
      </c>
      <c r="B653" t="s">
        <v>60</v>
      </c>
      <c r="C653" t="s">
        <v>61</v>
      </c>
      <c r="D653">
        <v>2021</v>
      </c>
      <c r="E653" t="s">
        <v>62</v>
      </c>
      <c r="F653" t="s">
        <v>63</v>
      </c>
      <c r="G653">
        <v>2</v>
      </c>
      <c r="H653" t="s">
        <v>64</v>
      </c>
      <c r="I653" t="s">
        <v>3670</v>
      </c>
      <c r="J653" t="s">
        <v>1158</v>
      </c>
      <c r="K653" t="s">
        <v>1159</v>
      </c>
      <c r="L653" t="s">
        <v>4107</v>
      </c>
      <c r="M653" t="s">
        <v>1160</v>
      </c>
      <c r="N653" s="1" t="s">
        <v>68</v>
      </c>
      <c r="O653" t="s">
        <v>69</v>
      </c>
      <c r="P653" s="1" t="s">
        <v>70</v>
      </c>
      <c r="Q653" t="s">
        <v>71</v>
      </c>
      <c r="R653" t="s">
        <v>3838</v>
      </c>
      <c r="S653" t="s">
        <v>1289</v>
      </c>
      <c r="T653">
        <v>16</v>
      </c>
      <c r="U653">
        <v>4</v>
      </c>
      <c r="V653" t="s">
        <v>1294</v>
      </c>
      <c r="W653">
        <v>2</v>
      </c>
      <c r="X653" t="s">
        <v>78</v>
      </c>
      <c r="Y653">
        <v>1</v>
      </c>
      <c r="Z653" t="s">
        <v>75</v>
      </c>
      <c r="AA653">
        <v>1</v>
      </c>
      <c r="AB653" s="3">
        <v>100</v>
      </c>
      <c r="AC653" s="3">
        <v>100</v>
      </c>
      <c r="AD653" s="3">
        <v>100</v>
      </c>
      <c r="AE653" s="3">
        <v>100</v>
      </c>
      <c r="AF653" s="3">
        <v>66</v>
      </c>
      <c r="AG653" s="3">
        <v>66</v>
      </c>
      <c r="AH653" s="3">
        <v>100</v>
      </c>
      <c r="AI653" s="3">
        <v>0</v>
      </c>
      <c r="AJ653" s="3">
        <v>0</v>
      </c>
      <c r="AK653" s="3">
        <v>100</v>
      </c>
      <c r="AL653" s="3">
        <v>0</v>
      </c>
      <c r="AM653" s="3">
        <v>0</v>
      </c>
      <c r="AN653" s="3">
        <v>100</v>
      </c>
      <c r="AO653" s="3">
        <v>0</v>
      </c>
      <c r="AP653" s="3">
        <v>0</v>
      </c>
      <c r="AQ653" s="3" t="s">
        <v>79</v>
      </c>
      <c r="AR653" s="3" t="s">
        <v>79</v>
      </c>
      <c r="AS653" s="3" t="s">
        <v>79</v>
      </c>
      <c r="AT653" s="4">
        <v>41977000</v>
      </c>
      <c r="AU653" s="4">
        <v>41977000</v>
      </c>
      <c r="AV653" s="3">
        <v>100</v>
      </c>
      <c r="AW653" s="4">
        <v>303073092</v>
      </c>
      <c r="AX653" s="4">
        <v>293917092</v>
      </c>
      <c r="AY653" s="3">
        <v>96.98</v>
      </c>
      <c r="AZ653" s="4">
        <v>633217000</v>
      </c>
      <c r="BA653" s="4">
        <v>0</v>
      </c>
      <c r="BB653" s="3">
        <v>0</v>
      </c>
      <c r="BC653" s="4">
        <v>160354000</v>
      </c>
      <c r="BD653" s="4">
        <v>0</v>
      </c>
      <c r="BE653" s="3">
        <v>0</v>
      </c>
      <c r="BF653" s="4">
        <v>160354000</v>
      </c>
      <c r="BG653" s="4">
        <v>0</v>
      </c>
      <c r="BH653" s="3">
        <v>0</v>
      </c>
      <c r="BI653" s="4">
        <v>1298975092</v>
      </c>
      <c r="BJ653" s="4">
        <v>335894092</v>
      </c>
      <c r="BK653" s="3">
        <v>25.86</v>
      </c>
      <c r="BL653" t="s">
        <v>1295</v>
      </c>
      <c r="BM653" s="13">
        <f t="shared" si="121"/>
        <v>41.976999999999997</v>
      </c>
      <c r="BN653" s="13">
        <f t="shared" si="122"/>
        <v>41.976999999999997</v>
      </c>
      <c r="BO653" s="13">
        <f t="shared" si="123"/>
        <v>303.07309199999997</v>
      </c>
      <c r="BP653" s="13">
        <f t="shared" si="124"/>
        <v>293.91709200000003</v>
      </c>
      <c r="BQ653" s="13">
        <f t="shared" si="125"/>
        <v>633.21699999999998</v>
      </c>
      <c r="BR653" s="13">
        <f t="shared" si="126"/>
        <v>0</v>
      </c>
      <c r="BS653" s="13">
        <f t="shared" si="127"/>
        <v>160.35400000000001</v>
      </c>
      <c r="BT653" s="13">
        <f t="shared" si="128"/>
        <v>0</v>
      </c>
      <c r="BU653" s="13">
        <f t="shared" si="129"/>
        <v>160.35400000000001</v>
      </c>
      <c r="BV653" s="13">
        <f t="shared" si="130"/>
        <v>0</v>
      </c>
      <c r="BW653" s="13">
        <f t="shared" si="131"/>
        <v>1298.9750919999999</v>
      </c>
      <c r="BX653" s="13">
        <f t="shared" si="132"/>
        <v>335.894092</v>
      </c>
    </row>
    <row r="654" spans="1:76" x14ac:dyDescent="0.25">
      <c r="A654">
        <v>16</v>
      </c>
      <c r="B654" t="s">
        <v>60</v>
      </c>
      <c r="C654" t="s">
        <v>61</v>
      </c>
      <c r="D654">
        <v>2021</v>
      </c>
      <c r="E654" t="s">
        <v>62</v>
      </c>
      <c r="F654" t="s">
        <v>63</v>
      </c>
      <c r="G654">
        <v>2</v>
      </c>
      <c r="H654" t="s">
        <v>64</v>
      </c>
      <c r="I654" t="s">
        <v>3670</v>
      </c>
      <c r="J654" t="s">
        <v>1158</v>
      </c>
      <c r="K654" t="s">
        <v>1159</v>
      </c>
      <c r="L654" t="s">
        <v>4107</v>
      </c>
      <c r="M654" t="s">
        <v>1160</v>
      </c>
      <c r="N654" s="1" t="s">
        <v>68</v>
      </c>
      <c r="O654" t="s">
        <v>69</v>
      </c>
      <c r="P654" s="1" t="s">
        <v>70</v>
      </c>
      <c r="Q654" t="s">
        <v>71</v>
      </c>
      <c r="R654" t="s">
        <v>3838</v>
      </c>
      <c r="S654" t="s">
        <v>1289</v>
      </c>
      <c r="T654">
        <v>16</v>
      </c>
      <c r="U654">
        <v>5</v>
      </c>
      <c r="V654" t="s">
        <v>1296</v>
      </c>
      <c r="W654">
        <v>2</v>
      </c>
      <c r="X654" t="s">
        <v>78</v>
      </c>
      <c r="Y654">
        <v>1</v>
      </c>
      <c r="Z654" t="s">
        <v>75</v>
      </c>
      <c r="AA654">
        <v>1</v>
      </c>
      <c r="AB654" s="3">
        <v>100</v>
      </c>
      <c r="AC654" s="3">
        <v>100</v>
      </c>
      <c r="AD654" s="3">
        <v>100</v>
      </c>
      <c r="AE654" s="3">
        <v>100</v>
      </c>
      <c r="AF654" s="3">
        <v>75</v>
      </c>
      <c r="AG654" s="3">
        <v>75</v>
      </c>
      <c r="AH654" s="3">
        <v>100</v>
      </c>
      <c r="AI654" s="3">
        <v>0</v>
      </c>
      <c r="AJ654" s="3">
        <v>0</v>
      </c>
      <c r="AK654" s="3">
        <v>0</v>
      </c>
      <c r="AL654" s="3">
        <v>0</v>
      </c>
      <c r="AM654" s="3">
        <v>0</v>
      </c>
      <c r="AN654" s="3">
        <v>0</v>
      </c>
      <c r="AO654" s="3">
        <v>0</v>
      </c>
      <c r="AP654" s="3">
        <v>0</v>
      </c>
      <c r="AQ654" s="3" t="s">
        <v>79</v>
      </c>
      <c r="AR654" s="3" t="s">
        <v>79</v>
      </c>
      <c r="AS654" s="3" t="s">
        <v>79</v>
      </c>
      <c r="AT654" s="4">
        <v>97771558</v>
      </c>
      <c r="AU654" s="4">
        <v>92182558</v>
      </c>
      <c r="AV654" s="3">
        <v>94.28</v>
      </c>
      <c r="AW654" s="4">
        <v>22975960</v>
      </c>
      <c r="AX654" s="4">
        <v>22975960</v>
      </c>
      <c r="AY654" s="3">
        <v>100</v>
      </c>
      <c r="AZ654" s="4">
        <v>125454000</v>
      </c>
      <c r="BA654" s="4">
        <v>0</v>
      </c>
      <c r="BB654" s="3">
        <v>0</v>
      </c>
      <c r="BC654" s="4">
        <v>0</v>
      </c>
      <c r="BD654" s="4">
        <v>0</v>
      </c>
      <c r="BE654" s="3">
        <v>0</v>
      </c>
      <c r="BF654" s="4">
        <v>0</v>
      </c>
      <c r="BG654" s="4">
        <v>0</v>
      </c>
      <c r="BH654" s="3">
        <v>0</v>
      </c>
      <c r="BI654" s="4">
        <v>246201518</v>
      </c>
      <c r="BJ654" s="4">
        <v>115158518</v>
      </c>
      <c r="BK654" s="3">
        <v>46.77</v>
      </c>
      <c r="BL654" t="s">
        <v>1297</v>
      </c>
      <c r="BM654" s="13">
        <f t="shared" si="121"/>
        <v>97.771557999999999</v>
      </c>
      <c r="BN654" s="13">
        <f t="shared" si="122"/>
        <v>92.182558</v>
      </c>
      <c r="BO654" s="13">
        <f t="shared" si="123"/>
        <v>22.975960000000001</v>
      </c>
      <c r="BP654" s="13">
        <f t="shared" si="124"/>
        <v>22.975960000000001</v>
      </c>
      <c r="BQ654" s="13">
        <f t="shared" si="125"/>
        <v>125.45399999999999</v>
      </c>
      <c r="BR654" s="13">
        <f t="shared" si="126"/>
        <v>0</v>
      </c>
      <c r="BS654" s="13">
        <f t="shared" si="127"/>
        <v>0</v>
      </c>
      <c r="BT654" s="13">
        <f t="shared" si="128"/>
        <v>0</v>
      </c>
      <c r="BU654" s="13">
        <f t="shared" si="129"/>
        <v>0</v>
      </c>
      <c r="BV654" s="13">
        <f t="shared" si="130"/>
        <v>0</v>
      </c>
      <c r="BW654" s="13">
        <f t="shared" si="131"/>
        <v>246.20151799999999</v>
      </c>
      <c r="BX654" s="13">
        <f t="shared" si="132"/>
        <v>115.158518</v>
      </c>
    </row>
    <row r="655" spans="1:76" x14ac:dyDescent="0.25">
      <c r="A655">
        <v>16</v>
      </c>
      <c r="B655" t="s">
        <v>60</v>
      </c>
      <c r="C655" t="s">
        <v>61</v>
      </c>
      <c r="D655">
        <v>2021</v>
      </c>
      <c r="E655" t="s">
        <v>62</v>
      </c>
      <c r="F655" t="s">
        <v>63</v>
      </c>
      <c r="G655">
        <v>2</v>
      </c>
      <c r="H655" t="s">
        <v>64</v>
      </c>
      <c r="I655" t="s">
        <v>3670</v>
      </c>
      <c r="J655" t="s">
        <v>1158</v>
      </c>
      <c r="K655" t="s">
        <v>1159</v>
      </c>
      <c r="L655" t="s">
        <v>4107</v>
      </c>
      <c r="M655" t="s">
        <v>1160</v>
      </c>
      <c r="N655" s="1" t="s">
        <v>68</v>
      </c>
      <c r="O655" t="s">
        <v>69</v>
      </c>
      <c r="P655" s="1" t="s">
        <v>70</v>
      </c>
      <c r="Q655" t="s">
        <v>71</v>
      </c>
      <c r="R655" t="s">
        <v>3838</v>
      </c>
      <c r="S655" t="s">
        <v>1289</v>
      </c>
      <c r="T655">
        <v>16</v>
      </c>
      <c r="U655">
        <v>6</v>
      </c>
      <c r="V655" t="s">
        <v>1298</v>
      </c>
      <c r="W655">
        <v>2</v>
      </c>
      <c r="X655" t="s">
        <v>78</v>
      </c>
      <c r="Y655">
        <v>1</v>
      </c>
      <c r="Z655" t="s">
        <v>75</v>
      </c>
      <c r="AA655">
        <v>1</v>
      </c>
      <c r="AB655" s="3">
        <v>0</v>
      </c>
      <c r="AC655" s="3">
        <v>0</v>
      </c>
      <c r="AD655" s="3">
        <v>0</v>
      </c>
      <c r="AE655" s="3">
        <v>100</v>
      </c>
      <c r="AF655" s="3">
        <v>66</v>
      </c>
      <c r="AG655" s="3">
        <v>66</v>
      </c>
      <c r="AH655" s="3">
        <v>100</v>
      </c>
      <c r="AI655" s="3">
        <v>0</v>
      </c>
      <c r="AJ655" s="3">
        <v>0</v>
      </c>
      <c r="AK655" s="3">
        <v>100</v>
      </c>
      <c r="AL655" s="3">
        <v>0</v>
      </c>
      <c r="AM655" s="3">
        <v>0</v>
      </c>
      <c r="AN655" s="3">
        <v>100</v>
      </c>
      <c r="AO655" s="3">
        <v>0</v>
      </c>
      <c r="AP655" s="3">
        <v>0</v>
      </c>
      <c r="AQ655" s="3" t="s">
        <v>79</v>
      </c>
      <c r="AR655" s="3" t="s">
        <v>79</v>
      </c>
      <c r="AS655" s="3" t="s">
        <v>79</v>
      </c>
      <c r="AT655" s="4">
        <v>0</v>
      </c>
      <c r="AU655" s="4">
        <v>0</v>
      </c>
      <c r="AV655" s="3">
        <v>0</v>
      </c>
      <c r="AW655" s="4">
        <v>69500000</v>
      </c>
      <c r="AX655" s="4">
        <v>66025000</v>
      </c>
      <c r="AY655" s="3">
        <v>95.01</v>
      </c>
      <c r="AZ655" s="4">
        <v>278744000</v>
      </c>
      <c r="BA655" s="4">
        <v>0</v>
      </c>
      <c r="BB655" s="3">
        <v>0</v>
      </c>
      <c r="BC655" s="4">
        <v>167550000</v>
      </c>
      <c r="BD655" s="4">
        <v>0</v>
      </c>
      <c r="BE655" s="3">
        <v>0</v>
      </c>
      <c r="BF655" s="4">
        <v>162550000</v>
      </c>
      <c r="BG655" s="4">
        <v>0</v>
      </c>
      <c r="BH655" s="3">
        <v>0</v>
      </c>
      <c r="BI655" s="4">
        <v>678344000</v>
      </c>
      <c r="BJ655" s="4">
        <v>66025000</v>
      </c>
      <c r="BK655" s="3">
        <v>9.73</v>
      </c>
      <c r="BL655" t="s">
        <v>1299</v>
      </c>
      <c r="BM655" s="13">
        <f t="shared" si="121"/>
        <v>0</v>
      </c>
      <c r="BN655" s="13">
        <f t="shared" si="122"/>
        <v>0</v>
      </c>
      <c r="BO655" s="13">
        <f t="shared" si="123"/>
        <v>69.5</v>
      </c>
      <c r="BP655" s="13">
        <f t="shared" si="124"/>
        <v>66.025000000000006</v>
      </c>
      <c r="BQ655" s="13">
        <f t="shared" si="125"/>
        <v>278.74400000000003</v>
      </c>
      <c r="BR655" s="13">
        <f t="shared" si="126"/>
        <v>0</v>
      </c>
      <c r="BS655" s="13">
        <f t="shared" si="127"/>
        <v>167.55</v>
      </c>
      <c r="BT655" s="13">
        <f t="shared" si="128"/>
        <v>0</v>
      </c>
      <c r="BU655" s="13">
        <f t="shared" si="129"/>
        <v>162.55000000000001</v>
      </c>
      <c r="BV655" s="13">
        <f t="shared" si="130"/>
        <v>0</v>
      </c>
      <c r="BW655" s="13">
        <f t="shared" si="131"/>
        <v>678.34400000000005</v>
      </c>
      <c r="BX655" s="13">
        <f t="shared" si="132"/>
        <v>66.025000000000006</v>
      </c>
    </row>
    <row r="656" spans="1:76" x14ac:dyDescent="0.25">
      <c r="A656">
        <v>16</v>
      </c>
      <c r="B656" t="s">
        <v>60</v>
      </c>
      <c r="C656" t="s">
        <v>61</v>
      </c>
      <c r="D656">
        <v>2021</v>
      </c>
      <c r="E656" t="s">
        <v>62</v>
      </c>
      <c r="F656" t="s">
        <v>63</v>
      </c>
      <c r="G656">
        <v>2</v>
      </c>
      <c r="H656" t="s">
        <v>64</v>
      </c>
      <c r="I656" t="s">
        <v>3670</v>
      </c>
      <c r="J656" t="s">
        <v>1158</v>
      </c>
      <c r="K656" t="s">
        <v>1159</v>
      </c>
      <c r="L656" t="s">
        <v>4107</v>
      </c>
      <c r="M656" t="s">
        <v>1160</v>
      </c>
      <c r="N656" s="1" t="s">
        <v>68</v>
      </c>
      <c r="O656" t="s">
        <v>69</v>
      </c>
      <c r="P656" s="1" t="s">
        <v>70</v>
      </c>
      <c r="Q656" t="s">
        <v>71</v>
      </c>
      <c r="R656" t="s">
        <v>3838</v>
      </c>
      <c r="S656" t="s">
        <v>1289</v>
      </c>
      <c r="T656">
        <v>16</v>
      </c>
      <c r="U656">
        <v>7</v>
      </c>
      <c r="V656" t="s">
        <v>1300</v>
      </c>
      <c r="W656">
        <v>2</v>
      </c>
      <c r="X656" t="s">
        <v>78</v>
      </c>
      <c r="Y656">
        <v>1</v>
      </c>
      <c r="Z656" t="s">
        <v>75</v>
      </c>
      <c r="AA656">
        <v>1</v>
      </c>
      <c r="AB656" s="3">
        <v>0</v>
      </c>
      <c r="AC656" s="3">
        <v>0</v>
      </c>
      <c r="AD656" s="3">
        <v>0</v>
      </c>
      <c r="AE656" s="3">
        <v>100</v>
      </c>
      <c r="AF656" s="3">
        <v>40</v>
      </c>
      <c r="AG656" s="3">
        <v>40</v>
      </c>
      <c r="AH656" s="3">
        <v>100</v>
      </c>
      <c r="AI656" s="3">
        <v>0</v>
      </c>
      <c r="AJ656" s="3">
        <v>0</v>
      </c>
      <c r="AK656" s="3">
        <v>100</v>
      </c>
      <c r="AL656" s="3">
        <v>0</v>
      </c>
      <c r="AM656" s="3">
        <v>0</v>
      </c>
      <c r="AN656" s="3">
        <v>100</v>
      </c>
      <c r="AO656" s="3">
        <v>0</v>
      </c>
      <c r="AP656" s="3">
        <v>0</v>
      </c>
      <c r="AQ656" s="3" t="s">
        <v>79</v>
      </c>
      <c r="AR656" s="3" t="s">
        <v>79</v>
      </c>
      <c r="AS656" s="3" t="s">
        <v>79</v>
      </c>
      <c r="AT656" s="4">
        <v>0</v>
      </c>
      <c r="AU656" s="4">
        <v>0</v>
      </c>
      <c r="AV656" s="3">
        <v>0</v>
      </c>
      <c r="AW656" s="4">
        <v>135650000</v>
      </c>
      <c r="AX656" s="4">
        <v>135650000</v>
      </c>
      <c r="AY656" s="3">
        <v>100</v>
      </c>
      <c r="AZ656" s="4">
        <v>200000000</v>
      </c>
      <c r="BA656" s="4">
        <v>0</v>
      </c>
      <c r="BB656" s="3">
        <v>0</v>
      </c>
      <c r="BC656" s="4">
        <v>340000000</v>
      </c>
      <c r="BD656" s="4">
        <v>0</v>
      </c>
      <c r="BE656" s="3">
        <v>0</v>
      </c>
      <c r="BF656" s="4">
        <v>330000000</v>
      </c>
      <c r="BG656" s="4">
        <v>0</v>
      </c>
      <c r="BH656" s="3">
        <v>0</v>
      </c>
      <c r="BI656" s="4">
        <v>1005650000</v>
      </c>
      <c r="BJ656" s="4">
        <v>135650000</v>
      </c>
      <c r="BK656" s="3">
        <v>13.49</v>
      </c>
      <c r="BL656" t="s">
        <v>1301</v>
      </c>
      <c r="BM656" s="13">
        <f t="shared" si="121"/>
        <v>0</v>
      </c>
      <c r="BN656" s="13">
        <f t="shared" si="122"/>
        <v>0</v>
      </c>
      <c r="BO656" s="13">
        <f t="shared" si="123"/>
        <v>135.65</v>
      </c>
      <c r="BP656" s="13">
        <f t="shared" si="124"/>
        <v>135.65</v>
      </c>
      <c r="BQ656" s="13">
        <f t="shared" si="125"/>
        <v>200</v>
      </c>
      <c r="BR656" s="13">
        <f t="shared" si="126"/>
        <v>0</v>
      </c>
      <c r="BS656" s="13">
        <f t="shared" si="127"/>
        <v>340</v>
      </c>
      <c r="BT656" s="13">
        <f t="shared" si="128"/>
        <v>0</v>
      </c>
      <c r="BU656" s="13">
        <f t="shared" si="129"/>
        <v>330</v>
      </c>
      <c r="BV656" s="13">
        <f t="shared" si="130"/>
        <v>0</v>
      </c>
      <c r="BW656" s="13">
        <f t="shared" si="131"/>
        <v>1005.65</v>
      </c>
      <c r="BX656" s="13">
        <f t="shared" si="132"/>
        <v>135.65</v>
      </c>
    </row>
    <row r="657" spans="1:76" x14ac:dyDescent="0.25">
      <c r="A657">
        <v>16</v>
      </c>
      <c r="B657" t="s">
        <v>60</v>
      </c>
      <c r="C657" t="s">
        <v>61</v>
      </c>
      <c r="D657">
        <v>2021</v>
      </c>
      <c r="E657" t="s">
        <v>62</v>
      </c>
      <c r="F657" t="s">
        <v>63</v>
      </c>
      <c r="G657">
        <v>2</v>
      </c>
      <c r="H657" t="s">
        <v>64</v>
      </c>
      <c r="I657" t="s">
        <v>3670</v>
      </c>
      <c r="J657" t="s">
        <v>1158</v>
      </c>
      <c r="K657" t="s">
        <v>1159</v>
      </c>
      <c r="L657" t="s">
        <v>4107</v>
      </c>
      <c r="M657" t="s">
        <v>1160</v>
      </c>
      <c r="N657" s="1" t="s">
        <v>68</v>
      </c>
      <c r="O657" t="s">
        <v>69</v>
      </c>
      <c r="P657" s="1" t="s">
        <v>70</v>
      </c>
      <c r="Q657" t="s">
        <v>71</v>
      </c>
      <c r="R657" t="s">
        <v>3838</v>
      </c>
      <c r="S657" t="s">
        <v>1289</v>
      </c>
      <c r="T657">
        <v>16</v>
      </c>
      <c r="U657">
        <v>8</v>
      </c>
      <c r="V657" t="s">
        <v>1302</v>
      </c>
      <c r="W657">
        <v>2</v>
      </c>
      <c r="X657" t="s">
        <v>78</v>
      </c>
      <c r="Y657">
        <v>1</v>
      </c>
      <c r="Z657" t="s">
        <v>75</v>
      </c>
      <c r="AA657">
        <v>1</v>
      </c>
      <c r="AB657" s="3">
        <v>100</v>
      </c>
      <c r="AC657" s="3">
        <v>100</v>
      </c>
      <c r="AD657" s="3">
        <v>100</v>
      </c>
      <c r="AE657" s="3">
        <v>100</v>
      </c>
      <c r="AF657" s="3">
        <v>88.33</v>
      </c>
      <c r="AG657" s="3">
        <v>88.33</v>
      </c>
      <c r="AH657" s="3">
        <v>100</v>
      </c>
      <c r="AI657" s="3">
        <v>0</v>
      </c>
      <c r="AJ657" s="3">
        <v>0</v>
      </c>
      <c r="AK657" s="3">
        <v>100</v>
      </c>
      <c r="AL657" s="3">
        <v>0</v>
      </c>
      <c r="AM657" s="3">
        <v>0</v>
      </c>
      <c r="AN657" s="3">
        <v>100</v>
      </c>
      <c r="AO657" s="3">
        <v>0</v>
      </c>
      <c r="AP657" s="3">
        <v>0</v>
      </c>
      <c r="AQ657" s="3" t="s">
        <v>79</v>
      </c>
      <c r="AR657" s="3" t="s">
        <v>79</v>
      </c>
      <c r="AS657" s="3" t="s">
        <v>79</v>
      </c>
      <c r="AT657" s="4">
        <v>203831110</v>
      </c>
      <c r="AU657" s="4">
        <v>203455038</v>
      </c>
      <c r="AV657" s="3">
        <v>99.82</v>
      </c>
      <c r="AW657" s="4">
        <v>754942196</v>
      </c>
      <c r="AX657" s="4">
        <v>263537690</v>
      </c>
      <c r="AY657" s="3">
        <v>34.909999999999997</v>
      </c>
      <c r="AZ657" s="4">
        <v>413847000</v>
      </c>
      <c r="BA657" s="4">
        <v>0</v>
      </c>
      <c r="BB657" s="3">
        <v>0</v>
      </c>
      <c r="BC657" s="4">
        <v>500000000</v>
      </c>
      <c r="BD657" s="4">
        <v>0</v>
      </c>
      <c r="BE657" s="3">
        <v>0</v>
      </c>
      <c r="BF657" s="4">
        <v>500000000</v>
      </c>
      <c r="BG657" s="4">
        <v>0</v>
      </c>
      <c r="BH657" s="3">
        <v>0</v>
      </c>
      <c r="BI657" s="4">
        <v>2372620306</v>
      </c>
      <c r="BJ657" s="4">
        <v>466992728</v>
      </c>
      <c r="BK657" s="3">
        <v>19.68</v>
      </c>
      <c r="BL657" t="s">
        <v>1303</v>
      </c>
      <c r="BM657" s="13">
        <f t="shared" si="121"/>
        <v>203.83111</v>
      </c>
      <c r="BN657" s="13">
        <f t="shared" si="122"/>
        <v>203.455038</v>
      </c>
      <c r="BO657" s="13">
        <f t="shared" si="123"/>
        <v>754.94219599999997</v>
      </c>
      <c r="BP657" s="13">
        <f t="shared" si="124"/>
        <v>263.53769</v>
      </c>
      <c r="BQ657" s="13">
        <f t="shared" si="125"/>
        <v>413.84699999999998</v>
      </c>
      <c r="BR657" s="13">
        <f t="shared" si="126"/>
        <v>0</v>
      </c>
      <c r="BS657" s="13">
        <f t="shared" si="127"/>
        <v>500</v>
      </c>
      <c r="BT657" s="13">
        <f t="shared" si="128"/>
        <v>0</v>
      </c>
      <c r="BU657" s="13">
        <f t="shared" si="129"/>
        <v>500</v>
      </c>
      <c r="BV657" s="13">
        <f t="shared" si="130"/>
        <v>0</v>
      </c>
      <c r="BW657" s="13">
        <f t="shared" si="131"/>
        <v>2372.6203059999998</v>
      </c>
      <c r="BX657" s="13">
        <f t="shared" si="132"/>
        <v>466.992728</v>
      </c>
    </row>
    <row r="658" spans="1:76" x14ac:dyDescent="0.25">
      <c r="A658">
        <v>16</v>
      </c>
      <c r="B658" t="s">
        <v>60</v>
      </c>
      <c r="C658" t="s">
        <v>61</v>
      </c>
      <c r="D658">
        <v>2021</v>
      </c>
      <c r="E658" t="s">
        <v>62</v>
      </c>
      <c r="F658" t="s">
        <v>63</v>
      </c>
      <c r="G658">
        <v>2</v>
      </c>
      <c r="H658" t="s">
        <v>64</v>
      </c>
      <c r="I658" t="s">
        <v>3670</v>
      </c>
      <c r="J658" t="s">
        <v>1158</v>
      </c>
      <c r="K658" t="s">
        <v>1159</v>
      </c>
      <c r="L658" t="s">
        <v>4107</v>
      </c>
      <c r="M658" t="s">
        <v>1160</v>
      </c>
      <c r="N658" s="1" t="s">
        <v>68</v>
      </c>
      <c r="O658" t="s">
        <v>69</v>
      </c>
      <c r="P658" s="1" t="s">
        <v>70</v>
      </c>
      <c r="Q658" t="s">
        <v>71</v>
      </c>
      <c r="R658" t="s">
        <v>3838</v>
      </c>
      <c r="S658" t="s">
        <v>1289</v>
      </c>
      <c r="T658">
        <v>16</v>
      </c>
      <c r="U658">
        <v>9</v>
      </c>
      <c r="V658" t="s">
        <v>1304</v>
      </c>
      <c r="W658">
        <v>2</v>
      </c>
      <c r="X658" t="s">
        <v>78</v>
      </c>
      <c r="Y658">
        <v>1</v>
      </c>
      <c r="Z658" t="s">
        <v>75</v>
      </c>
      <c r="AA658">
        <v>1</v>
      </c>
      <c r="AB658" s="3">
        <v>100</v>
      </c>
      <c r="AC658" s="3">
        <v>100</v>
      </c>
      <c r="AD658" s="3">
        <v>100</v>
      </c>
      <c r="AE658" s="3">
        <v>100</v>
      </c>
      <c r="AF658" s="3">
        <v>75</v>
      </c>
      <c r="AG658" s="3">
        <v>75</v>
      </c>
      <c r="AH658" s="3">
        <v>100</v>
      </c>
      <c r="AI658" s="3">
        <v>0</v>
      </c>
      <c r="AJ658" s="3">
        <v>0</v>
      </c>
      <c r="AK658" s="3">
        <v>100</v>
      </c>
      <c r="AL658" s="3">
        <v>0</v>
      </c>
      <c r="AM658" s="3">
        <v>0</v>
      </c>
      <c r="AN658" s="3">
        <v>100</v>
      </c>
      <c r="AO658" s="3">
        <v>0</v>
      </c>
      <c r="AP658" s="3">
        <v>0</v>
      </c>
      <c r="AQ658" s="3" t="s">
        <v>79</v>
      </c>
      <c r="AR658" s="3" t="s">
        <v>79</v>
      </c>
      <c r="AS658" s="3" t="s">
        <v>79</v>
      </c>
      <c r="AT658" s="4">
        <v>118745169</v>
      </c>
      <c r="AU658" s="4">
        <v>111037700</v>
      </c>
      <c r="AV658" s="3">
        <v>93.51</v>
      </c>
      <c r="AW658" s="4">
        <v>2129942935</v>
      </c>
      <c r="AX658" s="4">
        <v>1569883898</v>
      </c>
      <c r="AY658" s="3">
        <v>73.709999999999994</v>
      </c>
      <c r="AZ658" s="4">
        <v>2240470000</v>
      </c>
      <c r="BA658" s="4">
        <v>0</v>
      </c>
      <c r="BB658" s="3">
        <v>0</v>
      </c>
      <c r="BC658" s="4">
        <v>554000000</v>
      </c>
      <c r="BD658" s="4">
        <v>0</v>
      </c>
      <c r="BE658" s="3">
        <v>0</v>
      </c>
      <c r="BF658" s="4">
        <v>478338256</v>
      </c>
      <c r="BG658" s="4">
        <v>0</v>
      </c>
      <c r="BH658" s="3">
        <v>0</v>
      </c>
      <c r="BI658" s="4">
        <v>5521496360</v>
      </c>
      <c r="BJ658" s="4">
        <v>1680921598</v>
      </c>
      <c r="BK658" s="3">
        <v>30.44</v>
      </c>
      <c r="BL658" t="s">
        <v>1305</v>
      </c>
      <c r="BM658" s="13">
        <f t="shared" si="121"/>
        <v>118.745169</v>
      </c>
      <c r="BN658" s="13">
        <f t="shared" si="122"/>
        <v>111.0377</v>
      </c>
      <c r="BO658" s="13">
        <f t="shared" si="123"/>
        <v>2129.942935</v>
      </c>
      <c r="BP658" s="13">
        <f t="shared" si="124"/>
        <v>1569.883898</v>
      </c>
      <c r="BQ658" s="13">
        <f t="shared" si="125"/>
        <v>2240.4699999999998</v>
      </c>
      <c r="BR658" s="13">
        <f t="shared" si="126"/>
        <v>0</v>
      </c>
      <c r="BS658" s="13">
        <f t="shared" si="127"/>
        <v>554</v>
      </c>
      <c r="BT658" s="13">
        <f t="shared" si="128"/>
        <v>0</v>
      </c>
      <c r="BU658" s="13">
        <f t="shared" si="129"/>
        <v>478.338256</v>
      </c>
      <c r="BV658" s="13">
        <f t="shared" si="130"/>
        <v>0</v>
      </c>
      <c r="BW658" s="13">
        <f t="shared" si="131"/>
        <v>5521.4963600000001</v>
      </c>
      <c r="BX658" s="13">
        <f t="shared" si="132"/>
        <v>1680.9215980000001</v>
      </c>
    </row>
    <row r="659" spans="1:76" x14ac:dyDescent="0.25">
      <c r="A659">
        <v>16</v>
      </c>
      <c r="B659" t="s">
        <v>60</v>
      </c>
      <c r="C659" t="s">
        <v>61</v>
      </c>
      <c r="D659">
        <v>2021</v>
      </c>
      <c r="E659" t="s">
        <v>62</v>
      </c>
      <c r="F659" t="s">
        <v>63</v>
      </c>
      <c r="G659">
        <v>2</v>
      </c>
      <c r="H659" t="s">
        <v>64</v>
      </c>
      <c r="I659" t="s">
        <v>3670</v>
      </c>
      <c r="J659" t="s">
        <v>1158</v>
      </c>
      <c r="K659" t="s">
        <v>1159</v>
      </c>
      <c r="L659" t="s">
        <v>4107</v>
      </c>
      <c r="M659" t="s">
        <v>1160</v>
      </c>
      <c r="N659" s="1" t="s">
        <v>68</v>
      </c>
      <c r="O659" t="s">
        <v>69</v>
      </c>
      <c r="P659" s="1" t="s">
        <v>70</v>
      </c>
      <c r="Q659" t="s">
        <v>71</v>
      </c>
      <c r="R659" t="s">
        <v>3838</v>
      </c>
      <c r="S659" t="s">
        <v>1289</v>
      </c>
      <c r="T659">
        <v>16</v>
      </c>
      <c r="U659">
        <v>10</v>
      </c>
      <c r="V659" t="s">
        <v>1306</v>
      </c>
      <c r="W659">
        <v>1</v>
      </c>
      <c r="X659" t="s">
        <v>74</v>
      </c>
      <c r="Y659">
        <v>4</v>
      </c>
      <c r="Z659" t="s">
        <v>359</v>
      </c>
      <c r="AA659">
        <v>1</v>
      </c>
      <c r="AB659" s="3">
        <v>0</v>
      </c>
      <c r="AC659" s="3">
        <v>0</v>
      </c>
      <c r="AD659" s="3">
        <v>0</v>
      </c>
      <c r="AE659" s="3">
        <v>0</v>
      </c>
      <c r="AF659" s="3">
        <v>0</v>
      </c>
      <c r="AG659" s="3">
        <v>0</v>
      </c>
      <c r="AH659" s="3">
        <v>0</v>
      </c>
      <c r="AI659" s="3">
        <v>0</v>
      </c>
      <c r="AJ659" s="3">
        <v>0</v>
      </c>
      <c r="AK659" s="3">
        <v>0</v>
      </c>
      <c r="AL659" s="3">
        <v>0</v>
      </c>
      <c r="AM659" s="3">
        <v>0</v>
      </c>
      <c r="AN659" s="3">
        <v>0</v>
      </c>
      <c r="AO659" s="3">
        <v>0</v>
      </c>
      <c r="AP659" s="3">
        <v>0</v>
      </c>
      <c r="AQ659" s="3">
        <v>1</v>
      </c>
      <c r="AR659" s="3">
        <v>0</v>
      </c>
      <c r="AS659" s="3">
        <v>0</v>
      </c>
      <c r="AT659" s="4">
        <v>0</v>
      </c>
      <c r="AU659" s="4">
        <v>0</v>
      </c>
      <c r="AV659" s="3">
        <v>0</v>
      </c>
      <c r="AW659" s="4">
        <v>0</v>
      </c>
      <c r="AX659" s="4">
        <v>0</v>
      </c>
      <c r="AY659" s="3">
        <v>0</v>
      </c>
      <c r="AZ659" s="4">
        <v>0</v>
      </c>
      <c r="BA659" s="4">
        <v>0</v>
      </c>
      <c r="BB659" s="3">
        <v>0</v>
      </c>
      <c r="BC659" s="4">
        <v>0</v>
      </c>
      <c r="BD659" s="4">
        <v>0</v>
      </c>
      <c r="BE659" s="3">
        <v>0</v>
      </c>
      <c r="BF659" s="4">
        <v>0</v>
      </c>
      <c r="BG659" s="4">
        <v>0</v>
      </c>
      <c r="BH659" s="3">
        <v>0</v>
      </c>
      <c r="BI659" s="4">
        <v>0</v>
      </c>
      <c r="BJ659" s="4">
        <v>0</v>
      </c>
      <c r="BK659" s="3">
        <v>0</v>
      </c>
      <c r="BM659" s="13">
        <f t="shared" si="121"/>
        <v>0</v>
      </c>
      <c r="BN659" s="13">
        <f t="shared" si="122"/>
        <v>0</v>
      </c>
      <c r="BO659" s="13">
        <f t="shared" si="123"/>
        <v>0</v>
      </c>
      <c r="BP659" s="13">
        <f t="shared" si="124"/>
        <v>0</v>
      </c>
      <c r="BQ659" s="13">
        <f t="shared" si="125"/>
        <v>0</v>
      </c>
      <c r="BR659" s="13">
        <f t="shared" si="126"/>
        <v>0</v>
      </c>
      <c r="BS659" s="13">
        <f t="shared" si="127"/>
        <v>0</v>
      </c>
      <c r="BT659" s="13">
        <f t="shared" si="128"/>
        <v>0</v>
      </c>
      <c r="BU659" s="13">
        <f t="shared" si="129"/>
        <v>0</v>
      </c>
      <c r="BV659" s="13">
        <f t="shared" si="130"/>
        <v>0</v>
      </c>
      <c r="BW659" s="13">
        <f t="shared" si="131"/>
        <v>0</v>
      </c>
      <c r="BX659" s="13">
        <f t="shared" si="132"/>
        <v>0</v>
      </c>
    </row>
    <row r="660" spans="1:76" x14ac:dyDescent="0.25">
      <c r="A660">
        <v>16</v>
      </c>
      <c r="B660" t="s">
        <v>60</v>
      </c>
      <c r="C660" t="s">
        <v>61</v>
      </c>
      <c r="D660">
        <v>2021</v>
      </c>
      <c r="E660" t="s">
        <v>62</v>
      </c>
      <c r="F660" t="s">
        <v>63</v>
      </c>
      <c r="G660">
        <v>2</v>
      </c>
      <c r="H660" t="s">
        <v>64</v>
      </c>
      <c r="I660" t="s">
        <v>3670</v>
      </c>
      <c r="J660" t="s">
        <v>1158</v>
      </c>
      <c r="K660" t="s">
        <v>1159</v>
      </c>
      <c r="L660" t="s">
        <v>4107</v>
      </c>
      <c r="M660" t="s">
        <v>1160</v>
      </c>
      <c r="N660" s="1" t="s">
        <v>68</v>
      </c>
      <c r="O660" t="s">
        <v>69</v>
      </c>
      <c r="P660" s="1" t="s">
        <v>70</v>
      </c>
      <c r="Q660" t="s">
        <v>71</v>
      </c>
      <c r="R660" t="s">
        <v>3838</v>
      </c>
      <c r="S660" t="s">
        <v>1289</v>
      </c>
      <c r="T660">
        <v>16</v>
      </c>
      <c r="U660">
        <v>11</v>
      </c>
      <c r="V660" t="s">
        <v>1307</v>
      </c>
      <c r="W660">
        <v>1</v>
      </c>
      <c r="X660" t="s">
        <v>74</v>
      </c>
      <c r="Y660">
        <v>4</v>
      </c>
      <c r="Z660" t="s">
        <v>359</v>
      </c>
      <c r="AA660">
        <v>1</v>
      </c>
      <c r="AB660" s="3">
        <v>0</v>
      </c>
      <c r="AC660" s="3">
        <v>0</v>
      </c>
      <c r="AD660" s="3">
        <v>0</v>
      </c>
      <c r="AE660" s="3">
        <v>0</v>
      </c>
      <c r="AF660" s="3">
        <v>0</v>
      </c>
      <c r="AG660" s="3">
        <v>0</v>
      </c>
      <c r="AH660" s="3">
        <v>0</v>
      </c>
      <c r="AI660" s="3">
        <v>0</v>
      </c>
      <c r="AJ660" s="3">
        <v>0</v>
      </c>
      <c r="AK660" s="3">
        <v>0</v>
      </c>
      <c r="AL660" s="3">
        <v>0</v>
      </c>
      <c r="AM660" s="3">
        <v>0</v>
      </c>
      <c r="AN660" s="3">
        <v>0</v>
      </c>
      <c r="AO660" s="3">
        <v>0</v>
      </c>
      <c r="AP660" s="3">
        <v>0</v>
      </c>
      <c r="AQ660" s="3">
        <v>1</v>
      </c>
      <c r="AR660" s="3">
        <v>0</v>
      </c>
      <c r="AS660" s="3">
        <v>0</v>
      </c>
      <c r="AT660" s="4">
        <v>0</v>
      </c>
      <c r="AU660" s="4">
        <v>0</v>
      </c>
      <c r="AV660" s="3">
        <v>0</v>
      </c>
      <c r="AW660" s="4">
        <v>0</v>
      </c>
      <c r="AX660" s="4">
        <v>0</v>
      </c>
      <c r="AY660" s="3">
        <v>0</v>
      </c>
      <c r="AZ660" s="4">
        <v>0</v>
      </c>
      <c r="BA660" s="4">
        <v>0</v>
      </c>
      <c r="BB660" s="3">
        <v>0</v>
      </c>
      <c r="BC660" s="4">
        <v>0</v>
      </c>
      <c r="BD660" s="4">
        <v>0</v>
      </c>
      <c r="BE660" s="3">
        <v>0</v>
      </c>
      <c r="BF660" s="4">
        <v>0</v>
      </c>
      <c r="BG660" s="4">
        <v>0</v>
      </c>
      <c r="BH660" s="3">
        <v>0</v>
      </c>
      <c r="BI660" s="4">
        <v>0</v>
      </c>
      <c r="BJ660" s="4">
        <v>0</v>
      </c>
      <c r="BK660" s="3">
        <v>0</v>
      </c>
      <c r="BM660" s="13">
        <f t="shared" si="121"/>
        <v>0</v>
      </c>
      <c r="BN660" s="13">
        <f t="shared" si="122"/>
        <v>0</v>
      </c>
      <c r="BO660" s="13">
        <f t="shared" si="123"/>
        <v>0</v>
      </c>
      <c r="BP660" s="13">
        <f t="shared" si="124"/>
        <v>0</v>
      </c>
      <c r="BQ660" s="13">
        <f t="shared" si="125"/>
        <v>0</v>
      </c>
      <c r="BR660" s="13">
        <f t="shared" si="126"/>
        <v>0</v>
      </c>
      <c r="BS660" s="13">
        <f t="shared" si="127"/>
        <v>0</v>
      </c>
      <c r="BT660" s="13">
        <f t="shared" si="128"/>
        <v>0</v>
      </c>
      <c r="BU660" s="13">
        <f t="shared" si="129"/>
        <v>0</v>
      </c>
      <c r="BV660" s="13">
        <f t="shared" si="130"/>
        <v>0</v>
      </c>
      <c r="BW660" s="13">
        <f t="shared" si="131"/>
        <v>0</v>
      </c>
      <c r="BX660" s="13">
        <f t="shared" si="132"/>
        <v>0</v>
      </c>
    </row>
    <row r="661" spans="1:76" x14ac:dyDescent="0.25">
      <c r="A661">
        <v>16</v>
      </c>
      <c r="B661" t="s">
        <v>60</v>
      </c>
      <c r="C661" t="s">
        <v>61</v>
      </c>
      <c r="D661">
        <v>2021</v>
      </c>
      <c r="E661" t="s">
        <v>62</v>
      </c>
      <c r="F661" t="s">
        <v>63</v>
      </c>
      <c r="G661">
        <v>2</v>
      </c>
      <c r="H661" t="s">
        <v>64</v>
      </c>
      <c r="I661" t="s">
        <v>3670</v>
      </c>
      <c r="J661" t="s">
        <v>1158</v>
      </c>
      <c r="K661" t="s">
        <v>1159</v>
      </c>
      <c r="L661" t="s">
        <v>4107</v>
      </c>
      <c r="M661" t="s">
        <v>1160</v>
      </c>
      <c r="N661" s="1" t="s">
        <v>68</v>
      </c>
      <c r="O661" t="s">
        <v>69</v>
      </c>
      <c r="P661" s="1" t="s">
        <v>70</v>
      </c>
      <c r="Q661" t="s">
        <v>71</v>
      </c>
      <c r="R661" t="s">
        <v>3838</v>
      </c>
      <c r="S661" t="s">
        <v>1289</v>
      </c>
      <c r="T661">
        <v>16</v>
      </c>
      <c r="U661">
        <v>12</v>
      </c>
      <c r="V661" t="s">
        <v>1308</v>
      </c>
      <c r="W661">
        <v>1</v>
      </c>
      <c r="X661" t="s">
        <v>74</v>
      </c>
      <c r="Y661">
        <v>1</v>
      </c>
      <c r="Z661" t="s">
        <v>75</v>
      </c>
      <c r="AA661">
        <v>1</v>
      </c>
      <c r="AB661" s="3">
        <v>0</v>
      </c>
      <c r="AC661" s="3">
        <v>0</v>
      </c>
      <c r="AD661" s="3">
        <v>0</v>
      </c>
      <c r="AE661" s="3">
        <v>1</v>
      </c>
      <c r="AF661" s="3">
        <v>0</v>
      </c>
      <c r="AG661" s="3">
        <v>0</v>
      </c>
      <c r="AH661" s="3">
        <v>0</v>
      </c>
      <c r="AI661" s="3">
        <v>0</v>
      </c>
      <c r="AJ661" s="3">
        <v>0</v>
      </c>
      <c r="AK661" s="3">
        <v>2</v>
      </c>
      <c r="AL661" s="3">
        <v>0</v>
      </c>
      <c r="AM661" s="3">
        <v>0</v>
      </c>
      <c r="AN661" s="3">
        <v>0</v>
      </c>
      <c r="AO661" s="3">
        <v>0</v>
      </c>
      <c r="AP661" s="3">
        <v>0</v>
      </c>
      <c r="AQ661" s="3">
        <v>3</v>
      </c>
      <c r="AR661" s="3">
        <v>0</v>
      </c>
      <c r="AS661" s="3">
        <v>0</v>
      </c>
      <c r="AT661" s="4">
        <v>0</v>
      </c>
      <c r="AU661" s="4">
        <v>0</v>
      </c>
      <c r="AV661" s="3">
        <v>0</v>
      </c>
      <c r="AW661" s="4">
        <v>150000000</v>
      </c>
      <c r="AX661" s="4">
        <v>0</v>
      </c>
      <c r="AY661" s="3">
        <v>0</v>
      </c>
      <c r="AZ661" s="4">
        <v>0</v>
      </c>
      <c r="BA661" s="4">
        <v>0</v>
      </c>
      <c r="BB661" s="3">
        <v>0</v>
      </c>
      <c r="BC661" s="4">
        <v>180000000</v>
      </c>
      <c r="BD661" s="4">
        <v>0</v>
      </c>
      <c r="BE661" s="3">
        <v>0</v>
      </c>
      <c r="BF661" s="4">
        <v>0</v>
      </c>
      <c r="BG661" s="4">
        <v>0</v>
      </c>
      <c r="BH661" s="3">
        <v>0</v>
      </c>
      <c r="BI661" s="4">
        <v>330000000</v>
      </c>
      <c r="BJ661" s="4">
        <v>0</v>
      </c>
      <c r="BK661" s="3">
        <v>0</v>
      </c>
      <c r="BL661" t="s">
        <v>1309</v>
      </c>
      <c r="BM661" s="13">
        <f t="shared" si="121"/>
        <v>0</v>
      </c>
      <c r="BN661" s="13">
        <f t="shared" si="122"/>
        <v>0</v>
      </c>
      <c r="BO661" s="13">
        <f t="shared" si="123"/>
        <v>150</v>
      </c>
      <c r="BP661" s="13">
        <f t="shared" si="124"/>
        <v>0</v>
      </c>
      <c r="BQ661" s="13">
        <f t="shared" si="125"/>
        <v>0</v>
      </c>
      <c r="BR661" s="13">
        <f t="shared" si="126"/>
        <v>0</v>
      </c>
      <c r="BS661" s="13">
        <f t="shared" si="127"/>
        <v>180</v>
      </c>
      <c r="BT661" s="13">
        <f t="shared" si="128"/>
        <v>0</v>
      </c>
      <c r="BU661" s="13">
        <f t="shared" si="129"/>
        <v>0</v>
      </c>
      <c r="BV661" s="13">
        <f t="shared" si="130"/>
        <v>0</v>
      </c>
      <c r="BW661" s="13">
        <f t="shared" si="131"/>
        <v>330</v>
      </c>
      <c r="BX661" s="13">
        <f t="shared" si="132"/>
        <v>0</v>
      </c>
    </row>
    <row r="662" spans="1:76" x14ac:dyDescent="0.25">
      <c r="A662">
        <v>16</v>
      </c>
      <c r="B662" t="s">
        <v>60</v>
      </c>
      <c r="C662" t="s">
        <v>61</v>
      </c>
      <c r="D662">
        <v>2021</v>
      </c>
      <c r="E662" t="s">
        <v>62</v>
      </c>
      <c r="F662" t="s">
        <v>63</v>
      </c>
      <c r="G662">
        <v>2</v>
      </c>
      <c r="H662" t="s">
        <v>64</v>
      </c>
      <c r="I662" t="s">
        <v>3670</v>
      </c>
      <c r="J662" t="s">
        <v>1158</v>
      </c>
      <c r="K662" t="s">
        <v>1159</v>
      </c>
      <c r="L662" t="s">
        <v>4107</v>
      </c>
      <c r="M662" t="s">
        <v>1160</v>
      </c>
      <c r="N662" s="1" t="s">
        <v>68</v>
      </c>
      <c r="O662" t="s">
        <v>69</v>
      </c>
      <c r="P662" s="1" t="s">
        <v>70</v>
      </c>
      <c r="Q662" t="s">
        <v>71</v>
      </c>
      <c r="R662" t="s">
        <v>3838</v>
      </c>
      <c r="S662" t="s">
        <v>1289</v>
      </c>
      <c r="T662">
        <v>16</v>
      </c>
      <c r="U662">
        <v>13</v>
      </c>
      <c r="V662" t="s">
        <v>1310</v>
      </c>
      <c r="W662">
        <v>1</v>
      </c>
      <c r="X662" t="s">
        <v>74</v>
      </c>
      <c r="Y662">
        <v>1</v>
      </c>
      <c r="Z662" t="s">
        <v>75</v>
      </c>
      <c r="AA662">
        <v>1</v>
      </c>
      <c r="AB662" s="3">
        <v>10</v>
      </c>
      <c r="AC662" s="3">
        <v>10</v>
      </c>
      <c r="AD662" s="3">
        <v>100</v>
      </c>
      <c r="AE662" s="3">
        <v>10</v>
      </c>
      <c r="AF662" s="3">
        <v>8</v>
      </c>
      <c r="AG662" s="3">
        <v>80</v>
      </c>
      <c r="AH662" s="3">
        <v>10</v>
      </c>
      <c r="AI662" s="3">
        <v>0</v>
      </c>
      <c r="AJ662" s="3">
        <v>0</v>
      </c>
      <c r="AK662" s="3">
        <v>10</v>
      </c>
      <c r="AL662" s="3">
        <v>0</v>
      </c>
      <c r="AM662" s="3">
        <v>0</v>
      </c>
      <c r="AN662" s="3">
        <v>10</v>
      </c>
      <c r="AO662" s="3">
        <v>0</v>
      </c>
      <c r="AP662" s="3">
        <v>0</v>
      </c>
      <c r="AQ662" s="3">
        <v>50</v>
      </c>
      <c r="AR662" s="3">
        <v>18</v>
      </c>
      <c r="AS662" s="3">
        <v>36</v>
      </c>
      <c r="AT662" s="4">
        <v>615500799</v>
      </c>
      <c r="AU662" s="4">
        <v>594321104</v>
      </c>
      <c r="AV662" s="3">
        <v>96.56</v>
      </c>
      <c r="AW662" s="4">
        <v>1800579277</v>
      </c>
      <c r="AX662" s="4">
        <v>1603457527</v>
      </c>
      <c r="AY662" s="3">
        <v>89.05</v>
      </c>
      <c r="AZ662" s="4">
        <v>1410746000</v>
      </c>
      <c r="BA662" s="4">
        <v>0</v>
      </c>
      <c r="BB662" s="3">
        <v>0</v>
      </c>
      <c r="BC662" s="4">
        <v>1862698489</v>
      </c>
      <c r="BD662" s="4">
        <v>0</v>
      </c>
      <c r="BE662" s="3">
        <v>0</v>
      </c>
      <c r="BF662" s="4">
        <v>1546089580</v>
      </c>
      <c r="BG662" s="4">
        <v>0</v>
      </c>
      <c r="BH662" s="3">
        <v>0</v>
      </c>
      <c r="BI662" s="4">
        <v>7235614145</v>
      </c>
      <c r="BJ662" s="4">
        <v>2197778631</v>
      </c>
      <c r="BK662" s="3">
        <v>30.37</v>
      </c>
      <c r="BL662" t="s">
        <v>1311</v>
      </c>
      <c r="BM662" s="13">
        <f t="shared" si="121"/>
        <v>615.50079900000003</v>
      </c>
      <c r="BN662" s="13">
        <f t="shared" si="122"/>
        <v>594.32110399999999</v>
      </c>
      <c r="BO662" s="13">
        <f t="shared" si="123"/>
        <v>1800.579277</v>
      </c>
      <c r="BP662" s="13">
        <f t="shared" si="124"/>
        <v>1603.457527</v>
      </c>
      <c r="BQ662" s="13">
        <f t="shared" si="125"/>
        <v>1410.7460000000001</v>
      </c>
      <c r="BR662" s="13">
        <f t="shared" si="126"/>
        <v>0</v>
      </c>
      <c r="BS662" s="13">
        <f t="shared" si="127"/>
        <v>1862.6984890000001</v>
      </c>
      <c r="BT662" s="13">
        <f t="shared" si="128"/>
        <v>0</v>
      </c>
      <c r="BU662" s="13">
        <f t="shared" si="129"/>
        <v>1546.0895800000001</v>
      </c>
      <c r="BV662" s="13">
        <f t="shared" si="130"/>
        <v>0</v>
      </c>
      <c r="BW662" s="13">
        <f t="shared" si="131"/>
        <v>7235.6141450000005</v>
      </c>
      <c r="BX662" s="13">
        <f t="shared" si="132"/>
        <v>2197.7786310000001</v>
      </c>
    </row>
    <row r="663" spans="1:76" x14ac:dyDescent="0.25">
      <c r="A663">
        <v>16</v>
      </c>
      <c r="B663" t="s">
        <v>60</v>
      </c>
      <c r="C663" t="s">
        <v>61</v>
      </c>
      <c r="D663">
        <v>2021</v>
      </c>
      <c r="E663" t="s">
        <v>62</v>
      </c>
      <c r="F663" t="s">
        <v>63</v>
      </c>
      <c r="G663">
        <v>2</v>
      </c>
      <c r="H663" t="s">
        <v>64</v>
      </c>
      <c r="I663" t="s">
        <v>3670</v>
      </c>
      <c r="J663" t="s">
        <v>1158</v>
      </c>
      <c r="K663" t="s">
        <v>1159</v>
      </c>
      <c r="L663" t="s">
        <v>4107</v>
      </c>
      <c r="M663" t="s">
        <v>1160</v>
      </c>
      <c r="N663" s="1" t="s">
        <v>68</v>
      </c>
      <c r="O663" t="s">
        <v>69</v>
      </c>
      <c r="P663" s="1" t="s">
        <v>70</v>
      </c>
      <c r="Q663" t="s">
        <v>71</v>
      </c>
      <c r="R663" t="s">
        <v>3839</v>
      </c>
      <c r="S663" t="s">
        <v>1312</v>
      </c>
      <c r="T663">
        <v>18</v>
      </c>
      <c r="U663">
        <v>1</v>
      </c>
      <c r="V663" t="s">
        <v>1313</v>
      </c>
      <c r="W663">
        <v>2</v>
      </c>
      <c r="X663" t="s">
        <v>78</v>
      </c>
      <c r="Y663">
        <v>1</v>
      </c>
      <c r="Z663" t="s">
        <v>75</v>
      </c>
      <c r="AA663">
        <v>1</v>
      </c>
      <c r="AB663" s="3">
        <v>100</v>
      </c>
      <c r="AC663" s="3">
        <v>100</v>
      </c>
      <c r="AD663" s="3">
        <v>100</v>
      </c>
      <c r="AE663" s="3">
        <v>100</v>
      </c>
      <c r="AF663" s="3">
        <v>72</v>
      </c>
      <c r="AG663" s="3">
        <v>72</v>
      </c>
      <c r="AH663" s="3">
        <v>100</v>
      </c>
      <c r="AI663" s="3">
        <v>0</v>
      </c>
      <c r="AJ663" s="3">
        <v>0</v>
      </c>
      <c r="AK663" s="3">
        <v>100</v>
      </c>
      <c r="AL663" s="3">
        <v>0</v>
      </c>
      <c r="AM663" s="3">
        <v>0</v>
      </c>
      <c r="AN663" s="3">
        <v>100</v>
      </c>
      <c r="AO663" s="3">
        <v>0</v>
      </c>
      <c r="AP663" s="3">
        <v>0</v>
      </c>
      <c r="AQ663" s="3" t="s">
        <v>79</v>
      </c>
      <c r="AR663" s="3" t="s">
        <v>79</v>
      </c>
      <c r="AS663" s="3" t="s">
        <v>79</v>
      </c>
      <c r="AT663" s="4">
        <v>1537500639</v>
      </c>
      <c r="AU663" s="4">
        <v>1516846609</v>
      </c>
      <c r="AV663" s="3">
        <v>98.66</v>
      </c>
      <c r="AW663" s="4">
        <v>2779721988</v>
      </c>
      <c r="AX663" s="4">
        <v>1091670346</v>
      </c>
      <c r="AY663" s="3">
        <v>39.270000000000003</v>
      </c>
      <c r="AZ663" s="4">
        <v>3633600000</v>
      </c>
      <c r="BA663" s="4">
        <v>0</v>
      </c>
      <c r="BB663" s="3">
        <v>0</v>
      </c>
      <c r="BC663" s="4">
        <v>5553592165</v>
      </c>
      <c r="BD663" s="4">
        <v>0</v>
      </c>
      <c r="BE663" s="3">
        <v>0</v>
      </c>
      <c r="BF663" s="4">
        <v>1327876691</v>
      </c>
      <c r="BG663" s="4">
        <v>0</v>
      </c>
      <c r="BH663" s="3">
        <v>0</v>
      </c>
      <c r="BI663" s="4">
        <v>14832291483</v>
      </c>
      <c r="BJ663" s="4">
        <v>2608516955</v>
      </c>
      <c r="BK663" s="3">
        <v>17.59</v>
      </c>
      <c r="BL663" t="s">
        <v>1314</v>
      </c>
      <c r="BM663" s="13">
        <f t="shared" si="121"/>
        <v>1537.5006390000001</v>
      </c>
      <c r="BN663" s="13">
        <f t="shared" si="122"/>
        <v>1516.8466089999999</v>
      </c>
      <c r="BO663" s="13">
        <f t="shared" si="123"/>
        <v>2779.7219879999998</v>
      </c>
      <c r="BP663" s="13">
        <f t="shared" si="124"/>
        <v>1091.6703460000001</v>
      </c>
      <c r="BQ663" s="13">
        <f t="shared" si="125"/>
        <v>3633.6</v>
      </c>
      <c r="BR663" s="13">
        <f t="shared" si="126"/>
        <v>0</v>
      </c>
      <c r="BS663" s="13">
        <f t="shared" si="127"/>
        <v>5553.592165</v>
      </c>
      <c r="BT663" s="13">
        <f t="shared" si="128"/>
        <v>0</v>
      </c>
      <c r="BU663" s="13">
        <f t="shared" si="129"/>
        <v>1327.8766909999999</v>
      </c>
      <c r="BV663" s="13">
        <f t="shared" si="130"/>
        <v>0</v>
      </c>
      <c r="BW663" s="13">
        <f t="shared" si="131"/>
        <v>14832.291482999999</v>
      </c>
      <c r="BX663" s="13">
        <f t="shared" si="132"/>
        <v>2608.5169550000001</v>
      </c>
    </row>
    <row r="664" spans="1:76" x14ac:dyDescent="0.25">
      <c r="A664">
        <v>16</v>
      </c>
      <c r="B664" t="s">
        <v>60</v>
      </c>
      <c r="C664" t="s">
        <v>61</v>
      </c>
      <c r="D664">
        <v>2021</v>
      </c>
      <c r="E664" t="s">
        <v>62</v>
      </c>
      <c r="F664" t="s">
        <v>63</v>
      </c>
      <c r="G664">
        <v>2</v>
      </c>
      <c r="H664" t="s">
        <v>64</v>
      </c>
      <c r="I664" t="s">
        <v>3670</v>
      </c>
      <c r="J664" t="s">
        <v>1158</v>
      </c>
      <c r="K664" t="s">
        <v>1159</v>
      </c>
      <c r="L664" t="s">
        <v>4107</v>
      </c>
      <c r="M664" t="s">
        <v>1160</v>
      </c>
      <c r="N664" s="1" t="s">
        <v>68</v>
      </c>
      <c r="O664" t="s">
        <v>69</v>
      </c>
      <c r="P664" s="1" t="s">
        <v>70</v>
      </c>
      <c r="Q664" t="s">
        <v>71</v>
      </c>
      <c r="R664" t="s">
        <v>3839</v>
      </c>
      <c r="S664" t="s">
        <v>1312</v>
      </c>
      <c r="T664">
        <v>18</v>
      </c>
      <c r="U664">
        <v>2</v>
      </c>
      <c r="V664" t="s">
        <v>1315</v>
      </c>
      <c r="W664">
        <v>2</v>
      </c>
      <c r="X664" t="s">
        <v>78</v>
      </c>
      <c r="Y664">
        <v>1</v>
      </c>
      <c r="Z664" t="s">
        <v>75</v>
      </c>
      <c r="AA664">
        <v>1</v>
      </c>
      <c r="AB664" s="3">
        <v>100</v>
      </c>
      <c r="AC664" s="3">
        <v>100</v>
      </c>
      <c r="AD664" s="3">
        <v>100</v>
      </c>
      <c r="AE664" s="3">
        <v>100</v>
      </c>
      <c r="AF664" s="3">
        <v>73</v>
      </c>
      <c r="AG664" s="3">
        <v>73</v>
      </c>
      <c r="AH664" s="3">
        <v>100</v>
      </c>
      <c r="AI664" s="3">
        <v>0</v>
      </c>
      <c r="AJ664" s="3">
        <v>0</v>
      </c>
      <c r="AK664" s="3">
        <v>100</v>
      </c>
      <c r="AL664" s="3">
        <v>0</v>
      </c>
      <c r="AM664" s="3">
        <v>0</v>
      </c>
      <c r="AN664" s="3">
        <v>100</v>
      </c>
      <c r="AO664" s="3">
        <v>0</v>
      </c>
      <c r="AP664" s="3">
        <v>0</v>
      </c>
      <c r="AQ664" s="3" t="s">
        <v>79</v>
      </c>
      <c r="AR664" s="3" t="s">
        <v>79</v>
      </c>
      <c r="AS664" s="3" t="s">
        <v>79</v>
      </c>
      <c r="AT664" s="4">
        <v>85680000</v>
      </c>
      <c r="AU664" s="4">
        <v>85680000</v>
      </c>
      <c r="AV664" s="3">
        <v>100</v>
      </c>
      <c r="AW664" s="4">
        <v>896900000</v>
      </c>
      <c r="AX664" s="4">
        <v>196900000</v>
      </c>
      <c r="AY664" s="3">
        <v>21.95</v>
      </c>
      <c r="AZ664" s="4">
        <v>1723400000</v>
      </c>
      <c r="BA664" s="4">
        <v>0</v>
      </c>
      <c r="BB664" s="3">
        <v>0</v>
      </c>
      <c r="BC664" s="4">
        <v>3881532236</v>
      </c>
      <c r="BD664" s="4">
        <v>0</v>
      </c>
      <c r="BE664" s="3">
        <v>0</v>
      </c>
      <c r="BF664" s="4">
        <v>1102279145</v>
      </c>
      <c r="BG664" s="4">
        <v>0</v>
      </c>
      <c r="BH664" s="3">
        <v>0</v>
      </c>
      <c r="BI664" s="4">
        <v>7689791381</v>
      </c>
      <c r="BJ664" s="4">
        <v>282580000</v>
      </c>
      <c r="BK664" s="3">
        <v>3.67</v>
      </c>
      <c r="BL664" t="s">
        <v>1316</v>
      </c>
      <c r="BM664" s="13">
        <f t="shared" si="121"/>
        <v>85.68</v>
      </c>
      <c r="BN664" s="13">
        <f t="shared" si="122"/>
        <v>85.68</v>
      </c>
      <c r="BO664" s="13">
        <f t="shared" si="123"/>
        <v>896.9</v>
      </c>
      <c r="BP664" s="13">
        <f t="shared" si="124"/>
        <v>196.9</v>
      </c>
      <c r="BQ664" s="13">
        <f t="shared" si="125"/>
        <v>1723.4</v>
      </c>
      <c r="BR664" s="13">
        <f t="shared" si="126"/>
        <v>0</v>
      </c>
      <c r="BS664" s="13">
        <f t="shared" si="127"/>
        <v>3881.532236</v>
      </c>
      <c r="BT664" s="13">
        <f t="shared" si="128"/>
        <v>0</v>
      </c>
      <c r="BU664" s="13">
        <f t="shared" si="129"/>
        <v>1102.279145</v>
      </c>
      <c r="BV664" s="13">
        <f t="shared" si="130"/>
        <v>0</v>
      </c>
      <c r="BW664" s="13">
        <f t="shared" si="131"/>
        <v>7689.7913810000009</v>
      </c>
      <c r="BX664" s="13">
        <f t="shared" si="132"/>
        <v>282.58000000000004</v>
      </c>
    </row>
    <row r="665" spans="1:76" x14ac:dyDescent="0.25">
      <c r="A665">
        <v>16</v>
      </c>
      <c r="B665" t="s">
        <v>60</v>
      </c>
      <c r="C665" t="s">
        <v>61</v>
      </c>
      <c r="D665">
        <v>2021</v>
      </c>
      <c r="E665" t="s">
        <v>62</v>
      </c>
      <c r="F665" t="s">
        <v>63</v>
      </c>
      <c r="G665">
        <v>2</v>
      </c>
      <c r="H665" t="s">
        <v>64</v>
      </c>
      <c r="I665" t="s">
        <v>3670</v>
      </c>
      <c r="J665" t="s">
        <v>1158</v>
      </c>
      <c r="K665" t="s">
        <v>1159</v>
      </c>
      <c r="L665" t="s">
        <v>4107</v>
      </c>
      <c r="M665" t="s">
        <v>1160</v>
      </c>
      <c r="N665" s="1" t="s">
        <v>68</v>
      </c>
      <c r="O665" t="s">
        <v>69</v>
      </c>
      <c r="P665" s="1" t="s">
        <v>70</v>
      </c>
      <c r="Q665" t="s">
        <v>71</v>
      </c>
      <c r="R665" t="s">
        <v>3839</v>
      </c>
      <c r="S665" t="s">
        <v>1312</v>
      </c>
      <c r="T665">
        <v>18</v>
      </c>
      <c r="U665">
        <v>3</v>
      </c>
      <c r="V665" t="s">
        <v>1317</v>
      </c>
      <c r="W665">
        <v>2</v>
      </c>
      <c r="X665" t="s">
        <v>78</v>
      </c>
      <c r="Y665">
        <v>1</v>
      </c>
      <c r="Z665" t="s">
        <v>75</v>
      </c>
      <c r="AA665">
        <v>1</v>
      </c>
      <c r="AB665" s="3">
        <v>100</v>
      </c>
      <c r="AC665" s="3">
        <v>100</v>
      </c>
      <c r="AD665" s="3">
        <v>100</v>
      </c>
      <c r="AE665" s="3">
        <v>100</v>
      </c>
      <c r="AF665" s="3">
        <v>85</v>
      </c>
      <c r="AG665" s="3">
        <v>85</v>
      </c>
      <c r="AH665" s="3">
        <v>100</v>
      </c>
      <c r="AI665" s="3">
        <v>0</v>
      </c>
      <c r="AJ665" s="3">
        <v>0</v>
      </c>
      <c r="AK665" s="3">
        <v>100</v>
      </c>
      <c r="AL665" s="3">
        <v>0</v>
      </c>
      <c r="AM665" s="3">
        <v>0</v>
      </c>
      <c r="AN665" s="3">
        <v>100</v>
      </c>
      <c r="AO665" s="3">
        <v>0</v>
      </c>
      <c r="AP665" s="3">
        <v>0</v>
      </c>
      <c r="AQ665" s="3" t="s">
        <v>79</v>
      </c>
      <c r="AR665" s="3" t="s">
        <v>79</v>
      </c>
      <c r="AS665" s="3" t="s">
        <v>79</v>
      </c>
      <c r="AT665" s="4">
        <v>1434827555</v>
      </c>
      <c r="AU665" s="4">
        <v>1434806005</v>
      </c>
      <c r="AV665" s="3">
        <v>100</v>
      </c>
      <c r="AW665" s="4">
        <v>699177762</v>
      </c>
      <c r="AX665" s="4">
        <v>143124640</v>
      </c>
      <c r="AY665" s="3">
        <v>20.47</v>
      </c>
      <c r="AZ665" s="4">
        <v>2517330000</v>
      </c>
      <c r="BA665" s="4">
        <v>0</v>
      </c>
      <c r="BB665" s="3">
        <v>0</v>
      </c>
      <c r="BC665" s="4">
        <v>3889839600</v>
      </c>
      <c r="BD665" s="4">
        <v>0</v>
      </c>
      <c r="BE665" s="3">
        <v>0</v>
      </c>
      <c r="BF665" s="4">
        <v>1120802400</v>
      </c>
      <c r="BG665" s="4">
        <v>0</v>
      </c>
      <c r="BH665" s="3">
        <v>0</v>
      </c>
      <c r="BI665" s="4">
        <v>9661977317</v>
      </c>
      <c r="BJ665" s="4">
        <v>1577930645</v>
      </c>
      <c r="BK665" s="3">
        <v>16.329999999999998</v>
      </c>
      <c r="BL665" t="s">
        <v>1318</v>
      </c>
      <c r="BM665" s="13">
        <f t="shared" si="121"/>
        <v>1434.8275550000001</v>
      </c>
      <c r="BN665" s="13">
        <f t="shared" si="122"/>
        <v>1434.8060049999999</v>
      </c>
      <c r="BO665" s="13">
        <f t="shared" si="123"/>
        <v>699.17776200000003</v>
      </c>
      <c r="BP665" s="13">
        <f t="shared" si="124"/>
        <v>143.12464</v>
      </c>
      <c r="BQ665" s="13">
        <f t="shared" si="125"/>
        <v>2517.33</v>
      </c>
      <c r="BR665" s="13">
        <f t="shared" si="126"/>
        <v>0</v>
      </c>
      <c r="BS665" s="13">
        <f t="shared" si="127"/>
        <v>3889.8395999999998</v>
      </c>
      <c r="BT665" s="13">
        <f t="shared" si="128"/>
        <v>0</v>
      </c>
      <c r="BU665" s="13">
        <f t="shared" si="129"/>
        <v>1120.8024</v>
      </c>
      <c r="BV665" s="13">
        <f t="shared" si="130"/>
        <v>0</v>
      </c>
      <c r="BW665" s="13">
        <f t="shared" si="131"/>
        <v>9661.9773170000008</v>
      </c>
      <c r="BX665" s="13">
        <f t="shared" si="132"/>
        <v>1577.9306449999999</v>
      </c>
    </row>
    <row r="666" spans="1:76" x14ac:dyDescent="0.25">
      <c r="A666">
        <v>16</v>
      </c>
      <c r="B666" t="s">
        <v>60</v>
      </c>
      <c r="C666" t="s">
        <v>61</v>
      </c>
      <c r="D666">
        <v>2021</v>
      </c>
      <c r="E666" t="s">
        <v>62</v>
      </c>
      <c r="F666" t="s">
        <v>63</v>
      </c>
      <c r="G666">
        <v>2</v>
      </c>
      <c r="H666" t="s">
        <v>64</v>
      </c>
      <c r="I666" t="s">
        <v>3670</v>
      </c>
      <c r="J666" t="s">
        <v>1158</v>
      </c>
      <c r="K666" t="s">
        <v>1159</v>
      </c>
      <c r="L666" t="s">
        <v>4107</v>
      </c>
      <c r="M666" t="s">
        <v>1160</v>
      </c>
      <c r="N666" s="1" t="s">
        <v>68</v>
      </c>
      <c r="O666" t="s">
        <v>69</v>
      </c>
      <c r="P666" s="1" t="s">
        <v>70</v>
      </c>
      <c r="Q666" t="s">
        <v>71</v>
      </c>
      <c r="R666" t="s">
        <v>3839</v>
      </c>
      <c r="S666" t="s">
        <v>1312</v>
      </c>
      <c r="T666">
        <v>18</v>
      </c>
      <c r="U666">
        <v>4</v>
      </c>
      <c r="V666" t="s">
        <v>1319</v>
      </c>
      <c r="W666">
        <v>2</v>
      </c>
      <c r="X666" t="s">
        <v>78</v>
      </c>
      <c r="Y666">
        <v>1</v>
      </c>
      <c r="Z666" t="s">
        <v>75</v>
      </c>
      <c r="AA666">
        <v>1</v>
      </c>
      <c r="AB666" s="3">
        <v>100</v>
      </c>
      <c r="AC666" s="3">
        <v>100</v>
      </c>
      <c r="AD666" s="3">
        <v>100</v>
      </c>
      <c r="AE666" s="3">
        <v>100</v>
      </c>
      <c r="AF666" s="3">
        <v>73</v>
      </c>
      <c r="AG666" s="3">
        <v>73</v>
      </c>
      <c r="AH666" s="3">
        <v>100</v>
      </c>
      <c r="AI666" s="3">
        <v>0</v>
      </c>
      <c r="AJ666" s="3">
        <v>0</v>
      </c>
      <c r="AK666" s="3">
        <v>100</v>
      </c>
      <c r="AL666" s="3">
        <v>0</v>
      </c>
      <c r="AM666" s="3">
        <v>0</v>
      </c>
      <c r="AN666" s="3">
        <v>0</v>
      </c>
      <c r="AO666" s="3">
        <v>0</v>
      </c>
      <c r="AP666" s="3">
        <v>0</v>
      </c>
      <c r="AQ666" s="3" t="s">
        <v>79</v>
      </c>
      <c r="AR666" s="3" t="s">
        <v>79</v>
      </c>
      <c r="AS666" s="3" t="s">
        <v>79</v>
      </c>
      <c r="AT666" s="4">
        <v>215000000</v>
      </c>
      <c r="AU666" s="4">
        <v>215000000</v>
      </c>
      <c r="AV666" s="3">
        <v>100</v>
      </c>
      <c r="AW666" s="4">
        <v>522900000</v>
      </c>
      <c r="AX666" s="4">
        <v>522900000</v>
      </c>
      <c r="AY666" s="3">
        <v>100</v>
      </c>
      <c r="AZ666" s="4">
        <v>517249000</v>
      </c>
      <c r="BA666" s="4">
        <v>0</v>
      </c>
      <c r="BB666" s="3">
        <v>0</v>
      </c>
      <c r="BC666" s="4">
        <v>443578200</v>
      </c>
      <c r="BD666" s="4">
        <v>0</v>
      </c>
      <c r="BE666" s="3">
        <v>0</v>
      </c>
      <c r="BF666" s="4">
        <v>0</v>
      </c>
      <c r="BG666" s="4">
        <v>0</v>
      </c>
      <c r="BH666" s="3">
        <v>0</v>
      </c>
      <c r="BI666" s="4">
        <v>1698727200</v>
      </c>
      <c r="BJ666" s="4">
        <v>737900000</v>
      </c>
      <c r="BK666" s="3">
        <v>43.44</v>
      </c>
      <c r="BL666" t="s">
        <v>1320</v>
      </c>
      <c r="BM666" s="13">
        <f t="shared" si="121"/>
        <v>215</v>
      </c>
      <c r="BN666" s="13">
        <f t="shared" si="122"/>
        <v>215</v>
      </c>
      <c r="BO666" s="13">
        <f t="shared" si="123"/>
        <v>522.9</v>
      </c>
      <c r="BP666" s="13">
        <f t="shared" si="124"/>
        <v>522.9</v>
      </c>
      <c r="BQ666" s="13">
        <f t="shared" si="125"/>
        <v>517.24900000000002</v>
      </c>
      <c r="BR666" s="13">
        <f t="shared" si="126"/>
        <v>0</v>
      </c>
      <c r="BS666" s="13">
        <f t="shared" si="127"/>
        <v>443.57819999999998</v>
      </c>
      <c r="BT666" s="13">
        <f t="shared" si="128"/>
        <v>0</v>
      </c>
      <c r="BU666" s="13">
        <f t="shared" si="129"/>
        <v>0</v>
      </c>
      <c r="BV666" s="13">
        <f t="shared" si="130"/>
        <v>0</v>
      </c>
      <c r="BW666" s="13">
        <f t="shared" si="131"/>
        <v>1698.7271999999998</v>
      </c>
      <c r="BX666" s="13">
        <f t="shared" si="132"/>
        <v>737.9</v>
      </c>
    </row>
    <row r="667" spans="1:76" x14ac:dyDescent="0.25">
      <c r="A667">
        <v>16</v>
      </c>
      <c r="B667" t="s">
        <v>60</v>
      </c>
      <c r="C667" t="s">
        <v>61</v>
      </c>
      <c r="D667">
        <v>2021</v>
      </c>
      <c r="E667" t="s">
        <v>62</v>
      </c>
      <c r="F667" t="s">
        <v>63</v>
      </c>
      <c r="G667">
        <v>2</v>
      </c>
      <c r="H667" t="s">
        <v>64</v>
      </c>
      <c r="I667" t="s">
        <v>3670</v>
      </c>
      <c r="J667" t="s">
        <v>1158</v>
      </c>
      <c r="K667" t="s">
        <v>1159</v>
      </c>
      <c r="L667" t="s">
        <v>4107</v>
      </c>
      <c r="M667" t="s">
        <v>1160</v>
      </c>
      <c r="N667" s="1" t="s">
        <v>68</v>
      </c>
      <c r="O667" t="s">
        <v>69</v>
      </c>
      <c r="P667" s="1" t="s">
        <v>70</v>
      </c>
      <c r="Q667" t="s">
        <v>71</v>
      </c>
      <c r="R667" t="s">
        <v>3839</v>
      </c>
      <c r="S667" t="s">
        <v>1312</v>
      </c>
      <c r="T667">
        <v>18</v>
      </c>
      <c r="U667">
        <v>5</v>
      </c>
      <c r="V667" t="s">
        <v>1321</v>
      </c>
      <c r="W667">
        <v>2</v>
      </c>
      <c r="X667" t="s">
        <v>78</v>
      </c>
      <c r="Y667">
        <v>1</v>
      </c>
      <c r="Z667" t="s">
        <v>75</v>
      </c>
      <c r="AA667">
        <v>1</v>
      </c>
      <c r="AB667" s="3">
        <v>100</v>
      </c>
      <c r="AC667" s="3">
        <v>100</v>
      </c>
      <c r="AD667" s="3">
        <v>100</v>
      </c>
      <c r="AE667" s="3">
        <v>100</v>
      </c>
      <c r="AF667" s="3">
        <v>76</v>
      </c>
      <c r="AG667" s="3">
        <v>76</v>
      </c>
      <c r="AH667" s="3">
        <v>100</v>
      </c>
      <c r="AI667" s="3">
        <v>0</v>
      </c>
      <c r="AJ667" s="3">
        <v>0</v>
      </c>
      <c r="AK667" s="3">
        <v>100</v>
      </c>
      <c r="AL667" s="3">
        <v>0</v>
      </c>
      <c r="AM667" s="3">
        <v>0</v>
      </c>
      <c r="AN667" s="3">
        <v>100</v>
      </c>
      <c r="AO667" s="3">
        <v>0</v>
      </c>
      <c r="AP667" s="3">
        <v>0</v>
      </c>
      <c r="AQ667" s="3" t="s">
        <v>79</v>
      </c>
      <c r="AR667" s="3" t="s">
        <v>79</v>
      </c>
      <c r="AS667" s="3" t="s">
        <v>79</v>
      </c>
      <c r="AT667" s="4">
        <v>673571580</v>
      </c>
      <c r="AU667" s="4">
        <v>673571580</v>
      </c>
      <c r="AV667" s="3">
        <v>100</v>
      </c>
      <c r="AW667" s="4">
        <v>808600000</v>
      </c>
      <c r="AX667" s="4">
        <v>318600000</v>
      </c>
      <c r="AY667" s="3">
        <v>39.4</v>
      </c>
      <c r="AZ667" s="4">
        <v>601200000</v>
      </c>
      <c r="BA667" s="4">
        <v>0</v>
      </c>
      <c r="BB667" s="3">
        <v>0</v>
      </c>
      <c r="BC667" s="4">
        <v>1296613200</v>
      </c>
      <c r="BD667" s="4">
        <v>0</v>
      </c>
      <c r="BE667" s="3">
        <v>0</v>
      </c>
      <c r="BF667" s="4">
        <v>373600800</v>
      </c>
      <c r="BG667" s="4">
        <v>0</v>
      </c>
      <c r="BH667" s="3">
        <v>0</v>
      </c>
      <c r="BI667" s="4">
        <v>3753585580</v>
      </c>
      <c r="BJ667" s="4">
        <v>992171580</v>
      </c>
      <c r="BK667" s="3">
        <v>26.43</v>
      </c>
      <c r="BL667" t="s">
        <v>1322</v>
      </c>
      <c r="BM667" s="13">
        <f t="shared" si="121"/>
        <v>673.57158000000004</v>
      </c>
      <c r="BN667" s="13">
        <f t="shared" si="122"/>
        <v>673.57158000000004</v>
      </c>
      <c r="BO667" s="13">
        <f t="shared" si="123"/>
        <v>808.6</v>
      </c>
      <c r="BP667" s="13">
        <f t="shared" si="124"/>
        <v>318.60000000000002</v>
      </c>
      <c r="BQ667" s="13">
        <f t="shared" si="125"/>
        <v>601.20000000000005</v>
      </c>
      <c r="BR667" s="13">
        <f t="shared" si="126"/>
        <v>0</v>
      </c>
      <c r="BS667" s="13">
        <f t="shared" si="127"/>
        <v>1296.6132</v>
      </c>
      <c r="BT667" s="13">
        <f t="shared" si="128"/>
        <v>0</v>
      </c>
      <c r="BU667" s="13">
        <f t="shared" si="129"/>
        <v>373.60079999999999</v>
      </c>
      <c r="BV667" s="13">
        <f t="shared" si="130"/>
        <v>0</v>
      </c>
      <c r="BW667" s="13">
        <f t="shared" si="131"/>
        <v>3753.5855799999999</v>
      </c>
      <c r="BX667" s="13">
        <f t="shared" si="132"/>
        <v>992.17158000000006</v>
      </c>
    </row>
    <row r="668" spans="1:76" x14ac:dyDescent="0.25">
      <c r="A668">
        <v>16</v>
      </c>
      <c r="B668" t="s">
        <v>60</v>
      </c>
      <c r="C668" t="s">
        <v>61</v>
      </c>
      <c r="D668">
        <v>2021</v>
      </c>
      <c r="E668" t="s">
        <v>62</v>
      </c>
      <c r="F668" t="s">
        <v>63</v>
      </c>
      <c r="G668">
        <v>2</v>
      </c>
      <c r="H668" t="s">
        <v>64</v>
      </c>
      <c r="I668" t="s">
        <v>3671</v>
      </c>
      <c r="J668" t="s">
        <v>1323</v>
      </c>
      <c r="K668" t="s">
        <v>1324</v>
      </c>
      <c r="L668" t="s">
        <v>4108</v>
      </c>
      <c r="M668" t="s">
        <v>1325</v>
      </c>
      <c r="N668" s="1" t="s">
        <v>264</v>
      </c>
      <c r="O668" t="s">
        <v>265</v>
      </c>
      <c r="P668" s="1" t="s">
        <v>641</v>
      </c>
      <c r="Q668" t="s">
        <v>1326</v>
      </c>
      <c r="R668" t="s">
        <v>3840</v>
      </c>
      <c r="S668" t="s">
        <v>1327</v>
      </c>
      <c r="T668">
        <v>22</v>
      </c>
      <c r="U668">
        <v>1</v>
      </c>
      <c r="V668" t="s">
        <v>1328</v>
      </c>
      <c r="W668">
        <v>1</v>
      </c>
      <c r="X668" t="s">
        <v>74</v>
      </c>
      <c r="Y668">
        <v>1</v>
      </c>
      <c r="Z668" t="s">
        <v>75</v>
      </c>
      <c r="AA668">
        <v>1</v>
      </c>
      <c r="AB668" s="3">
        <v>2000</v>
      </c>
      <c r="AC668" s="3">
        <v>2000</v>
      </c>
      <c r="AD668" s="3">
        <v>100</v>
      </c>
      <c r="AE668" s="3">
        <v>7000</v>
      </c>
      <c r="AF668" s="3">
        <v>6748</v>
      </c>
      <c r="AG668" s="3">
        <v>96.4</v>
      </c>
      <c r="AH668" s="3">
        <v>7000</v>
      </c>
      <c r="AI668" s="3">
        <v>0</v>
      </c>
      <c r="AJ668" s="3">
        <v>0</v>
      </c>
      <c r="AK668" s="3">
        <v>7000</v>
      </c>
      <c r="AL668" s="3">
        <v>0</v>
      </c>
      <c r="AM668" s="3">
        <v>0</v>
      </c>
      <c r="AN668" s="3">
        <v>3100</v>
      </c>
      <c r="AO668" s="3">
        <v>0</v>
      </c>
      <c r="AP668" s="3">
        <v>0</v>
      </c>
      <c r="AQ668" s="3">
        <v>26100</v>
      </c>
      <c r="AR668" s="3">
        <v>8748</v>
      </c>
      <c r="AS668" s="3">
        <v>33.520000000000003</v>
      </c>
      <c r="AT668" s="4">
        <v>104570000</v>
      </c>
      <c r="AU668" s="4">
        <v>104564466</v>
      </c>
      <c r="AV668" s="3">
        <v>99.99</v>
      </c>
      <c r="AW668" s="4">
        <v>2363000000</v>
      </c>
      <c r="AX668" s="4">
        <v>1291005847</v>
      </c>
      <c r="AY668" s="3">
        <v>54.63</v>
      </c>
      <c r="AZ668" s="4">
        <v>2501937000</v>
      </c>
      <c r="BA668" s="4">
        <v>0</v>
      </c>
      <c r="BB668" s="3">
        <v>0</v>
      </c>
      <c r="BC668" s="4">
        <v>2491086000</v>
      </c>
      <c r="BD668" s="4">
        <v>0</v>
      </c>
      <c r="BE668" s="3">
        <v>0</v>
      </c>
      <c r="BF668" s="4">
        <v>2219930000</v>
      </c>
      <c r="BG668" s="4">
        <v>0</v>
      </c>
      <c r="BH668" s="3">
        <v>0</v>
      </c>
      <c r="BI668" s="4">
        <v>9680523000</v>
      </c>
      <c r="BJ668" s="4">
        <v>1395570313</v>
      </c>
      <c r="BK668" s="3">
        <v>14.42</v>
      </c>
      <c r="BL668" t="s">
        <v>1329</v>
      </c>
      <c r="BM668" s="13">
        <f t="shared" si="121"/>
        <v>104.57</v>
      </c>
      <c r="BN668" s="13">
        <f t="shared" si="122"/>
        <v>104.564466</v>
      </c>
      <c r="BO668" s="13">
        <f t="shared" si="123"/>
        <v>2363</v>
      </c>
      <c r="BP668" s="13">
        <f t="shared" si="124"/>
        <v>1291.0058469999999</v>
      </c>
      <c r="BQ668" s="13">
        <f t="shared" si="125"/>
        <v>2501.9369999999999</v>
      </c>
      <c r="BR668" s="13">
        <f t="shared" si="126"/>
        <v>0</v>
      </c>
      <c r="BS668" s="13">
        <f t="shared" si="127"/>
        <v>2491.0859999999998</v>
      </c>
      <c r="BT668" s="13">
        <f t="shared" si="128"/>
        <v>0</v>
      </c>
      <c r="BU668" s="13">
        <f t="shared" si="129"/>
        <v>2219.9299999999998</v>
      </c>
      <c r="BV668" s="13">
        <f t="shared" si="130"/>
        <v>0</v>
      </c>
      <c r="BW668" s="13">
        <f t="shared" si="131"/>
        <v>9680.5229999999992</v>
      </c>
      <c r="BX668" s="13">
        <f t="shared" si="132"/>
        <v>1395.5703129999999</v>
      </c>
    </row>
    <row r="669" spans="1:76" x14ac:dyDescent="0.25">
      <c r="A669">
        <v>16</v>
      </c>
      <c r="B669" t="s">
        <v>60</v>
      </c>
      <c r="C669" t="s">
        <v>61</v>
      </c>
      <c r="D669">
        <v>2021</v>
      </c>
      <c r="E669" t="s">
        <v>62</v>
      </c>
      <c r="F669" t="s">
        <v>63</v>
      </c>
      <c r="G669">
        <v>2</v>
      </c>
      <c r="H669" t="s">
        <v>64</v>
      </c>
      <c r="I669" t="s">
        <v>3671</v>
      </c>
      <c r="J669" t="s">
        <v>1323</v>
      </c>
      <c r="K669" t="s">
        <v>1324</v>
      </c>
      <c r="L669" t="s">
        <v>4108</v>
      </c>
      <c r="M669" t="s">
        <v>1325</v>
      </c>
      <c r="N669" s="1" t="s">
        <v>264</v>
      </c>
      <c r="O669" t="s">
        <v>265</v>
      </c>
      <c r="P669" s="1" t="s">
        <v>641</v>
      </c>
      <c r="Q669" t="s">
        <v>1326</v>
      </c>
      <c r="R669" t="s">
        <v>3840</v>
      </c>
      <c r="S669" t="s">
        <v>1327</v>
      </c>
      <c r="T669">
        <v>22</v>
      </c>
      <c r="U669">
        <v>2</v>
      </c>
      <c r="V669" t="s">
        <v>1330</v>
      </c>
      <c r="W669">
        <v>1</v>
      </c>
      <c r="X669" t="s">
        <v>74</v>
      </c>
      <c r="Y669">
        <v>1</v>
      </c>
      <c r="Z669" t="s">
        <v>75</v>
      </c>
      <c r="AA669">
        <v>1</v>
      </c>
      <c r="AB669" s="3">
        <v>2</v>
      </c>
      <c r="AC669" s="3">
        <v>2</v>
      </c>
      <c r="AD669" s="3">
        <v>100</v>
      </c>
      <c r="AE669" s="3">
        <v>4</v>
      </c>
      <c r="AF669" s="3">
        <v>2</v>
      </c>
      <c r="AG669" s="3">
        <v>50</v>
      </c>
      <c r="AH669" s="3">
        <v>4</v>
      </c>
      <c r="AI669" s="3">
        <v>0</v>
      </c>
      <c r="AJ669" s="3">
        <v>0</v>
      </c>
      <c r="AK669" s="3">
        <v>3</v>
      </c>
      <c r="AL669" s="3">
        <v>0</v>
      </c>
      <c r="AM669" s="3">
        <v>0</v>
      </c>
      <c r="AN669" s="3">
        <v>0</v>
      </c>
      <c r="AO669" s="3">
        <v>0</v>
      </c>
      <c r="AP669" s="3">
        <v>0</v>
      </c>
      <c r="AQ669" s="3">
        <v>13</v>
      </c>
      <c r="AR669" s="3">
        <v>4</v>
      </c>
      <c r="AS669" s="3">
        <v>30.77</v>
      </c>
      <c r="AT669" s="4">
        <v>120000000</v>
      </c>
      <c r="AU669" s="4">
        <v>120000000</v>
      </c>
      <c r="AV669" s="3">
        <v>100</v>
      </c>
      <c r="AW669" s="4">
        <v>727850000</v>
      </c>
      <c r="AX669" s="4">
        <v>180000000</v>
      </c>
      <c r="AY669" s="3">
        <v>24.73</v>
      </c>
      <c r="AZ669" s="4">
        <v>184762000</v>
      </c>
      <c r="BA669" s="4">
        <v>0</v>
      </c>
      <c r="BB669" s="3">
        <v>0</v>
      </c>
      <c r="BC669" s="4">
        <v>700000000</v>
      </c>
      <c r="BD669" s="4">
        <v>0</v>
      </c>
      <c r="BE669" s="3">
        <v>0</v>
      </c>
      <c r="BF669" s="4">
        <v>0</v>
      </c>
      <c r="BG669" s="4">
        <v>0</v>
      </c>
      <c r="BH669" s="3">
        <v>0</v>
      </c>
      <c r="BI669" s="4">
        <v>1732612000</v>
      </c>
      <c r="BJ669" s="4">
        <v>300000000</v>
      </c>
      <c r="BK669" s="3">
        <v>17.309999999999999</v>
      </c>
      <c r="BL669" t="s">
        <v>1331</v>
      </c>
      <c r="BM669" s="13">
        <f t="shared" si="121"/>
        <v>120</v>
      </c>
      <c r="BN669" s="13">
        <f t="shared" si="122"/>
        <v>120</v>
      </c>
      <c r="BO669" s="13">
        <f t="shared" si="123"/>
        <v>727.85</v>
      </c>
      <c r="BP669" s="13">
        <f t="shared" si="124"/>
        <v>180</v>
      </c>
      <c r="BQ669" s="13">
        <f t="shared" si="125"/>
        <v>184.762</v>
      </c>
      <c r="BR669" s="13">
        <f t="shared" si="126"/>
        <v>0</v>
      </c>
      <c r="BS669" s="13">
        <f t="shared" si="127"/>
        <v>700</v>
      </c>
      <c r="BT669" s="13">
        <f t="shared" si="128"/>
        <v>0</v>
      </c>
      <c r="BU669" s="13">
        <f t="shared" si="129"/>
        <v>0</v>
      </c>
      <c r="BV669" s="13">
        <f t="shared" si="130"/>
        <v>0</v>
      </c>
      <c r="BW669" s="13">
        <f t="shared" si="131"/>
        <v>1732.6120000000001</v>
      </c>
      <c r="BX669" s="13">
        <f t="shared" si="132"/>
        <v>300</v>
      </c>
    </row>
    <row r="670" spans="1:76" x14ac:dyDescent="0.25">
      <c r="A670">
        <v>16</v>
      </c>
      <c r="B670" t="s">
        <v>60</v>
      </c>
      <c r="C670" t="s">
        <v>61</v>
      </c>
      <c r="D670">
        <v>2021</v>
      </c>
      <c r="E670" t="s">
        <v>62</v>
      </c>
      <c r="F670" t="s">
        <v>63</v>
      </c>
      <c r="G670">
        <v>2</v>
      </c>
      <c r="H670" t="s">
        <v>64</v>
      </c>
      <c r="I670" t="s">
        <v>3671</v>
      </c>
      <c r="J670" t="s">
        <v>1323</v>
      </c>
      <c r="K670" t="s">
        <v>1324</v>
      </c>
      <c r="L670" t="s">
        <v>4108</v>
      </c>
      <c r="M670" t="s">
        <v>1325</v>
      </c>
      <c r="N670" s="1" t="s">
        <v>264</v>
      </c>
      <c r="O670" t="s">
        <v>265</v>
      </c>
      <c r="P670" s="1" t="s">
        <v>641</v>
      </c>
      <c r="Q670" t="s">
        <v>1326</v>
      </c>
      <c r="R670" t="s">
        <v>3840</v>
      </c>
      <c r="S670" t="s">
        <v>1327</v>
      </c>
      <c r="T670">
        <v>22</v>
      </c>
      <c r="U670">
        <v>3</v>
      </c>
      <c r="V670" t="s">
        <v>1332</v>
      </c>
      <c r="W670">
        <v>1</v>
      </c>
      <c r="X670" t="s">
        <v>74</v>
      </c>
      <c r="Y670">
        <v>1</v>
      </c>
      <c r="Z670" t="s">
        <v>75</v>
      </c>
      <c r="AA670">
        <v>1</v>
      </c>
      <c r="AB670" s="3">
        <v>0.2</v>
      </c>
      <c r="AC670" s="3">
        <v>0.19</v>
      </c>
      <c r="AD670" s="3">
        <v>95</v>
      </c>
      <c r="AE670" s="3">
        <v>0.21</v>
      </c>
      <c r="AF670" s="3">
        <v>0.16</v>
      </c>
      <c r="AG670" s="3">
        <v>76.19</v>
      </c>
      <c r="AH670" s="3">
        <v>0.2</v>
      </c>
      <c r="AI670" s="3">
        <v>0</v>
      </c>
      <c r="AJ670" s="3">
        <v>0</v>
      </c>
      <c r="AK670" s="3">
        <v>0.2</v>
      </c>
      <c r="AL670" s="3">
        <v>0</v>
      </c>
      <c r="AM670" s="3">
        <v>0</v>
      </c>
      <c r="AN670" s="3">
        <v>0.2</v>
      </c>
      <c r="AO670" s="3">
        <v>0</v>
      </c>
      <c r="AP670" s="3">
        <v>0</v>
      </c>
      <c r="AQ670" s="3">
        <v>1</v>
      </c>
      <c r="AR670" s="3">
        <v>0.35</v>
      </c>
      <c r="AS670" s="3">
        <v>35</v>
      </c>
      <c r="AT670" s="4">
        <v>97800000</v>
      </c>
      <c r="AU670" s="4">
        <v>97776667</v>
      </c>
      <c r="AV670" s="3">
        <v>99.98</v>
      </c>
      <c r="AW670" s="4">
        <v>900135000</v>
      </c>
      <c r="AX670" s="4">
        <v>825424883</v>
      </c>
      <c r="AY670" s="3">
        <v>91.7</v>
      </c>
      <c r="AZ670" s="4">
        <v>1508560000</v>
      </c>
      <c r="BA670" s="4">
        <v>0</v>
      </c>
      <c r="BB670" s="3">
        <v>0</v>
      </c>
      <c r="BC670" s="4">
        <v>725114000</v>
      </c>
      <c r="BD670" s="4">
        <v>0</v>
      </c>
      <c r="BE670" s="3">
        <v>0</v>
      </c>
      <c r="BF670" s="4">
        <v>746870000</v>
      </c>
      <c r="BG670" s="4">
        <v>0</v>
      </c>
      <c r="BH670" s="3">
        <v>0</v>
      </c>
      <c r="BI670" s="4">
        <v>3978479000</v>
      </c>
      <c r="BJ670" s="4">
        <v>923201550</v>
      </c>
      <c r="BK670" s="3">
        <v>23.2</v>
      </c>
      <c r="BL670" t="s">
        <v>1333</v>
      </c>
      <c r="BM670" s="13">
        <f t="shared" si="121"/>
        <v>97.8</v>
      </c>
      <c r="BN670" s="13">
        <f t="shared" si="122"/>
        <v>97.776667000000003</v>
      </c>
      <c r="BO670" s="13">
        <f t="shared" si="123"/>
        <v>900.13499999999999</v>
      </c>
      <c r="BP670" s="13">
        <f t="shared" si="124"/>
        <v>825.42488300000002</v>
      </c>
      <c r="BQ670" s="13">
        <f t="shared" si="125"/>
        <v>1508.56</v>
      </c>
      <c r="BR670" s="13">
        <f t="shared" si="126"/>
        <v>0</v>
      </c>
      <c r="BS670" s="13">
        <f t="shared" si="127"/>
        <v>725.11400000000003</v>
      </c>
      <c r="BT670" s="13">
        <f t="shared" si="128"/>
        <v>0</v>
      </c>
      <c r="BU670" s="13">
        <f t="shared" si="129"/>
        <v>746.87</v>
      </c>
      <c r="BV670" s="13">
        <f t="shared" si="130"/>
        <v>0</v>
      </c>
      <c r="BW670" s="13">
        <f t="shared" si="131"/>
        <v>3978.4789999999998</v>
      </c>
      <c r="BX670" s="13">
        <f t="shared" si="132"/>
        <v>923.20155</v>
      </c>
    </row>
    <row r="671" spans="1:76" x14ac:dyDescent="0.25">
      <c r="A671">
        <v>16</v>
      </c>
      <c r="B671" t="s">
        <v>60</v>
      </c>
      <c r="C671" t="s">
        <v>61</v>
      </c>
      <c r="D671">
        <v>2021</v>
      </c>
      <c r="E671" t="s">
        <v>62</v>
      </c>
      <c r="F671" t="s">
        <v>63</v>
      </c>
      <c r="G671">
        <v>2</v>
      </c>
      <c r="H671" t="s">
        <v>64</v>
      </c>
      <c r="I671" t="s">
        <v>3671</v>
      </c>
      <c r="J671" t="s">
        <v>1323</v>
      </c>
      <c r="K671" t="s">
        <v>1324</v>
      </c>
      <c r="L671" t="s">
        <v>4108</v>
      </c>
      <c r="M671" t="s">
        <v>1325</v>
      </c>
      <c r="N671" s="1" t="s">
        <v>264</v>
      </c>
      <c r="O671" t="s">
        <v>265</v>
      </c>
      <c r="P671" s="1" t="s">
        <v>641</v>
      </c>
      <c r="Q671" t="s">
        <v>1326</v>
      </c>
      <c r="R671" t="s">
        <v>3840</v>
      </c>
      <c r="S671" t="s">
        <v>1327</v>
      </c>
      <c r="T671">
        <v>22</v>
      </c>
      <c r="U671">
        <v>4</v>
      </c>
      <c r="V671" t="s">
        <v>1334</v>
      </c>
      <c r="W671">
        <v>1</v>
      </c>
      <c r="X671" t="s">
        <v>74</v>
      </c>
      <c r="Y671">
        <v>1</v>
      </c>
      <c r="Z671" t="s">
        <v>75</v>
      </c>
      <c r="AA671">
        <v>1</v>
      </c>
      <c r="AB671" s="3">
        <v>0</v>
      </c>
      <c r="AC671" s="3">
        <v>0</v>
      </c>
      <c r="AD671" s="3">
        <v>0</v>
      </c>
      <c r="AE671" s="3">
        <v>0</v>
      </c>
      <c r="AF671" s="3">
        <v>0</v>
      </c>
      <c r="AG671" s="3">
        <v>0</v>
      </c>
      <c r="AH671" s="3">
        <v>1</v>
      </c>
      <c r="AI671" s="3">
        <v>0</v>
      </c>
      <c r="AJ671" s="3">
        <v>0</v>
      </c>
      <c r="AK671" s="3">
        <v>0</v>
      </c>
      <c r="AL671" s="3">
        <v>0</v>
      </c>
      <c r="AM671" s="3">
        <v>0</v>
      </c>
      <c r="AN671" s="3">
        <v>0</v>
      </c>
      <c r="AO671" s="3">
        <v>0</v>
      </c>
      <c r="AP671" s="3">
        <v>0</v>
      </c>
      <c r="AQ671" s="3">
        <v>1</v>
      </c>
      <c r="AR671" s="3">
        <v>0</v>
      </c>
      <c r="AS671" s="3">
        <v>0</v>
      </c>
      <c r="AT671" s="4">
        <v>0</v>
      </c>
      <c r="AU671" s="4">
        <v>0</v>
      </c>
      <c r="AV671" s="3">
        <v>0</v>
      </c>
      <c r="AW671" s="4">
        <v>0</v>
      </c>
      <c r="AX671" s="4">
        <v>0</v>
      </c>
      <c r="AY671" s="3">
        <v>0</v>
      </c>
      <c r="AZ671" s="4">
        <v>1230000000</v>
      </c>
      <c r="BA671" s="4">
        <v>0</v>
      </c>
      <c r="BB671" s="3">
        <v>0</v>
      </c>
      <c r="BC671" s="4">
        <v>0</v>
      </c>
      <c r="BD671" s="4">
        <v>0</v>
      </c>
      <c r="BE671" s="3">
        <v>0</v>
      </c>
      <c r="BF671" s="4">
        <v>0</v>
      </c>
      <c r="BG671" s="4">
        <v>0</v>
      </c>
      <c r="BH671" s="3">
        <v>0</v>
      </c>
      <c r="BI671" s="4">
        <v>1230000000</v>
      </c>
      <c r="BJ671" s="4">
        <v>0</v>
      </c>
      <c r="BK671" s="3">
        <v>0</v>
      </c>
      <c r="BM671" s="13">
        <f t="shared" si="121"/>
        <v>0</v>
      </c>
      <c r="BN671" s="13">
        <f t="shared" si="122"/>
        <v>0</v>
      </c>
      <c r="BO671" s="13">
        <f t="shared" si="123"/>
        <v>0</v>
      </c>
      <c r="BP671" s="13">
        <f t="shared" si="124"/>
        <v>0</v>
      </c>
      <c r="BQ671" s="13">
        <f t="shared" si="125"/>
        <v>1230</v>
      </c>
      <c r="BR671" s="13">
        <f t="shared" si="126"/>
        <v>0</v>
      </c>
      <c r="BS671" s="13">
        <f t="shared" si="127"/>
        <v>0</v>
      </c>
      <c r="BT671" s="13">
        <f t="shared" si="128"/>
        <v>0</v>
      </c>
      <c r="BU671" s="13">
        <f t="shared" si="129"/>
        <v>0</v>
      </c>
      <c r="BV671" s="13">
        <f t="shared" si="130"/>
        <v>0</v>
      </c>
      <c r="BW671" s="13">
        <f t="shared" si="131"/>
        <v>1230</v>
      </c>
      <c r="BX671" s="13">
        <f t="shared" si="132"/>
        <v>0</v>
      </c>
    </row>
    <row r="672" spans="1:76" x14ac:dyDescent="0.25">
      <c r="A672">
        <v>16</v>
      </c>
      <c r="B672" t="s">
        <v>60</v>
      </c>
      <c r="C672" t="s">
        <v>61</v>
      </c>
      <c r="D672">
        <v>2021</v>
      </c>
      <c r="E672" t="s">
        <v>62</v>
      </c>
      <c r="F672" t="s">
        <v>63</v>
      </c>
      <c r="G672">
        <v>2</v>
      </c>
      <c r="H672" t="s">
        <v>64</v>
      </c>
      <c r="I672" t="s">
        <v>3671</v>
      </c>
      <c r="J672" t="s">
        <v>1323</v>
      </c>
      <c r="K672" t="s">
        <v>1324</v>
      </c>
      <c r="L672" t="s">
        <v>4108</v>
      </c>
      <c r="M672" t="s">
        <v>1325</v>
      </c>
      <c r="N672" s="1" t="s">
        <v>264</v>
      </c>
      <c r="O672" t="s">
        <v>265</v>
      </c>
      <c r="P672" s="1" t="s">
        <v>641</v>
      </c>
      <c r="Q672" t="s">
        <v>1326</v>
      </c>
      <c r="R672" t="s">
        <v>3841</v>
      </c>
      <c r="S672" t="s">
        <v>1335</v>
      </c>
      <c r="T672">
        <v>16</v>
      </c>
      <c r="U672">
        <v>1</v>
      </c>
      <c r="V672" t="s">
        <v>1336</v>
      </c>
      <c r="W672">
        <v>1</v>
      </c>
      <c r="X672" t="s">
        <v>74</v>
      </c>
      <c r="Y672">
        <v>1</v>
      </c>
      <c r="Z672" t="s">
        <v>75</v>
      </c>
      <c r="AA672">
        <v>1</v>
      </c>
      <c r="AB672" s="3">
        <v>12000</v>
      </c>
      <c r="AC672" s="3">
        <v>12019</v>
      </c>
      <c r="AD672" s="3">
        <v>100.16</v>
      </c>
      <c r="AE672" s="3">
        <v>8230</v>
      </c>
      <c r="AF672" s="3">
        <v>9122</v>
      </c>
      <c r="AG672" s="3">
        <v>110.84</v>
      </c>
      <c r="AH672" s="3">
        <v>0</v>
      </c>
      <c r="AI672" s="3">
        <v>0</v>
      </c>
      <c r="AJ672" s="3">
        <v>0</v>
      </c>
      <c r="AK672" s="3">
        <v>0</v>
      </c>
      <c r="AL672" s="3">
        <v>0</v>
      </c>
      <c r="AM672" s="3">
        <v>0</v>
      </c>
      <c r="AN672" s="3">
        <v>0</v>
      </c>
      <c r="AO672" s="3">
        <v>0</v>
      </c>
      <c r="AP672" s="3">
        <v>0</v>
      </c>
      <c r="AQ672" s="3">
        <v>20249</v>
      </c>
      <c r="AR672" s="3">
        <v>21141</v>
      </c>
      <c r="AS672" s="3">
        <v>104.41</v>
      </c>
      <c r="AT672" s="4">
        <v>1022080000</v>
      </c>
      <c r="AU672" s="4">
        <v>1022079887</v>
      </c>
      <c r="AV672" s="3">
        <v>100</v>
      </c>
      <c r="AW672" s="4">
        <v>1234051052</v>
      </c>
      <c r="AX672" s="4">
        <v>1064687984</v>
      </c>
      <c r="AY672" s="3">
        <v>86.28</v>
      </c>
      <c r="AZ672" s="4">
        <v>0</v>
      </c>
      <c r="BA672" s="4">
        <v>0</v>
      </c>
      <c r="BB672" s="3">
        <v>0</v>
      </c>
      <c r="BC672" s="4">
        <v>0</v>
      </c>
      <c r="BD672" s="4">
        <v>0</v>
      </c>
      <c r="BE672" s="3">
        <v>0</v>
      </c>
      <c r="BF672" s="4">
        <v>0</v>
      </c>
      <c r="BG672" s="4">
        <v>0</v>
      </c>
      <c r="BH672" s="3">
        <v>0</v>
      </c>
      <c r="BI672" s="4">
        <v>2256131052</v>
      </c>
      <c r="BJ672" s="4">
        <v>2086767871</v>
      </c>
      <c r="BK672" s="3">
        <v>92.49</v>
      </c>
      <c r="BL672" t="s">
        <v>1337</v>
      </c>
      <c r="BM672" s="13">
        <f t="shared" si="121"/>
        <v>1022.08</v>
      </c>
      <c r="BN672" s="13">
        <f t="shared" si="122"/>
        <v>1022.079887</v>
      </c>
      <c r="BO672" s="13">
        <f t="shared" si="123"/>
        <v>1234.051052</v>
      </c>
      <c r="BP672" s="13">
        <f t="shared" si="124"/>
        <v>1064.6879839999999</v>
      </c>
      <c r="BQ672" s="13">
        <f t="shared" si="125"/>
        <v>0</v>
      </c>
      <c r="BR672" s="13">
        <f t="shared" si="126"/>
        <v>0</v>
      </c>
      <c r="BS672" s="13">
        <f t="shared" si="127"/>
        <v>0</v>
      </c>
      <c r="BT672" s="13">
        <f t="shared" si="128"/>
        <v>0</v>
      </c>
      <c r="BU672" s="13">
        <f t="shared" si="129"/>
        <v>0</v>
      </c>
      <c r="BV672" s="13">
        <f t="shared" si="130"/>
        <v>0</v>
      </c>
      <c r="BW672" s="13">
        <f t="shared" si="131"/>
        <v>2256.1310520000002</v>
      </c>
      <c r="BX672" s="13">
        <f t="shared" si="132"/>
        <v>2086.767871</v>
      </c>
    </row>
    <row r="673" spans="1:76" x14ac:dyDescent="0.25">
      <c r="A673">
        <v>16</v>
      </c>
      <c r="B673" t="s">
        <v>60</v>
      </c>
      <c r="C673" t="s">
        <v>61</v>
      </c>
      <c r="D673">
        <v>2021</v>
      </c>
      <c r="E673" t="s">
        <v>62</v>
      </c>
      <c r="F673" t="s">
        <v>63</v>
      </c>
      <c r="G673">
        <v>2</v>
      </c>
      <c r="H673" t="s">
        <v>64</v>
      </c>
      <c r="I673" t="s">
        <v>3671</v>
      </c>
      <c r="J673" t="s">
        <v>1323</v>
      </c>
      <c r="K673" t="s">
        <v>1324</v>
      </c>
      <c r="L673" t="s">
        <v>4108</v>
      </c>
      <c r="M673" t="s">
        <v>1325</v>
      </c>
      <c r="N673" s="1" t="s">
        <v>264</v>
      </c>
      <c r="O673" t="s">
        <v>265</v>
      </c>
      <c r="P673" s="1" t="s">
        <v>641</v>
      </c>
      <c r="Q673" t="s">
        <v>1326</v>
      </c>
      <c r="R673" t="s">
        <v>3841</v>
      </c>
      <c r="S673" t="s">
        <v>1335</v>
      </c>
      <c r="T673">
        <v>16</v>
      </c>
      <c r="U673">
        <v>2</v>
      </c>
      <c r="V673" t="s">
        <v>1338</v>
      </c>
      <c r="W673">
        <v>1</v>
      </c>
      <c r="X673" t="s">
        <v>74</v>
      </c>
      <c r="Y673">
        <v>1</v>
      </c>
      <c r="Z673" t="s">
        <v>75</v>
      </c>
      <c r="AA673">
        <v>1</v>
      </c>
      <c r="AB673" s="3">
        <v>6420</v>
      </c>
      <c r="AC673" s="3">
        <v>6460</v>
      </c>
      <c r="AD673" s="3">
        <v>100.62</v>
      </c>
      <c r="AE673" s="3">
        <v>5030</v>
      </c>
      <c r="AF673" s="3">
        <v>4681</v>
      </c>
      <c r="AG673" s="3">
        <v>93.06</v>
      </c>
      <c r="AH673" s="3">
        <v>1069</v>
      </c>
      <c r="AI673" s="3">
        <v>0</v>
      </c>
      <c r="AJ673" s="3">
        <v>0</v>
      </c>
      <c r="AK673" s="3">
        <v>1069</v>
      </c>
      <c r="AL673" s="3">
        <v>0</v>
      </c>
      <c r="AM673" s="3">
        <v>0</v>
      </c>
      <c r="AN673" s="3">
        <v>495</v>
      </c>
      <c r="AO673" s="3">
        <v>0</v>
      </c>
      <c r="AP673" s="3">
        <v>0</v>
      </c>
      <c r="AQ673" s="3">
        <v>14123</v>
      </c>
      <c r="AR673" s="3">
        <v>11141</v>
      </c>
      <c r="AS673" s="3">
        <v>78.89</v>
      </c>
      <c r="AT673" s="4">
        <v>881157817</v>
      </c>
      <c r="AU673" s="4">
        <v>880873961</v>
      </c>
      <c r="AV673" s="3">
        <v>99.97</v>
      </c>
      <c r="AW673" s="4">
        <v>1310037360</v>
      </c>
      <c r="AX673" s="4">
        <v>999700704</v>
      </c>
      <c r="AY673" s="3">
        <v>76.31</v>
      </c>
      <c r="AZ673" s="4">
        <v>245740000</v>
      </c>
      <c r="BA673" s="4">
        <v>0</v>
      </c>
      <c r="BB673" s="3">
        <v>0</v>
      </c>
      <c r="BC673" s="4">
        <v>340444526</v>
      </c>
      <c r="BD673" s="4">
        <v>0</v>
      </c>
      <c r="BE673" s="3">
        <v>0</v>
      </c>
      <c r="BF673" s="4">
        <v>360188283</v>
      </c>
      <c r="BG673" s="4">
        <v>0</v>
      </c>
      <c r="BH673" s="3">
        <v>0</v>
      </c>
      <c r="BI673" s="4">
        <v>3137567986</v>
      </c>
      <c r="BJ673" s="4">
        <v>1880574665</v>
      </c>
      <c r="BK673" s="3">
        <v>59.94</v>
      </c>
      <c r="BL673" t="s">
        <v>1339</v>
      </c>
      <c r="BM673" s="13">
        <f t="shared" si="121"/>
        <v>881.15781700000002</v>
      </c>
      <c r="BN673" s="13">
        <f t="shared" si="122"/>
        <v>880.87396100000001</v>
      </c>
      <c r="BO673" s="13">
        <f t="shared" si="123"/>
        <v>1310.03736</v>
      </c>
      <c r="BP673" s="13">
        <f t="shared" si="124"/>
        <v>999.70070399999997</v>
      </c>
      <c r="BQ673" s="13">
        <f t="shared" si="125"/>
        <v>245.74</v>
      </c>
      <c r="BR673" s="13">
        <f t="shared" si="126"/>
        <v>0</v>
      </c>
      <c r="BS673" s="13">
        <f t="shared" si="127"/>
        <v>340.444526</v>
      </c>
      <c r="BT673" s="13">
        <f t="shared" si="128"/>
        <v>0</v>
      </c>
      <c r="BU673" s="13">
        <f t="shared" si="129"/>
        <v>360.18828300000001</v>
      </c>
      <c r="BV673" s="13">
        <f t="shared" si="130"/>
        <v>0</v>
      </c>
      <c r="BW673" s="13">
        <f t="shared" si="131"/>
        <v>3137.5679860000005</v>
      </c>
      <c r="BX673" s="13">
        <f t="shared" si="132"/>
        <v>1880.5746650000001</v>
      </c>
    </row>
    <row r="674" spans="1:76" x14ac:dyDescent="0.25">
      <c r="A674">
        <v>16</v>
      </c>
      <c r="B674" t="s">
        <v>60</v>
      </c>
      <c r="C674" t="s">
        <v>61</v>
      </c>
      <c r="D674">
        <v>2021</v>
      </c>
      <c r="E674" t="s">
        <v>62</v>
      </c>
      <c r="F674" t="s">
        <v>63</v>
      </c>
      <c r="G674">
        <v>2</v>
      </c>
      <c r="H674" t="s">
        <v>64</v>
      </c>
      <c r="I674" t="s">
        <v>3671</v>
      </c>
      <c r="J674" t="s">
        <v>1323</v>
      </c>
      <c r="K674" t="s">
        <v>1324</v>
      </c>
      <c r="L674" t="s">
        <v>4108</v>
      </c>
      <c r="M674" t="s">
        <v>1325</v>
      </c>
      <c r="N674" s="1" t="s">
        <v>264</v>
      </c>
      <c r="O674" t="s">
        <v>265</v>
      </c>
      <c r="P674" s="1" t="s">
        <v>641</v>
      </c>
      <c r="Q674" t="s">
        <v>1326</v>
      </c>
      <c r="R674" t="s">
        <v>3841</v>
      </c>
      <c r="S674" t="s">
        <v>1335</v>
      </c>
      <c r="T674">
        <v>16</v>
      </c>
      <c r="U674">
        <v>3</v>
      </c>
      <c r="V674" t="s">
        <v>1340</v>
      </c>
      <c r="W674">
        <v>2</v>
      </c>
      <c r="X674" t="s">
        <v>78</v>
      </c>
      <c r="Y674">
        <v>1</v>
      </c>
      <c r="Z674" t="s">
        <v>75</v>
      </c>
      <c r="AA674">
        <v>1</v>
      </c>
      <c r="AB674" s="3">
        <v>1</v>
      </c>
      <c r="AC674" s="3">
        <v>1</v>
      </c>
      <c r="AD674" s="3">
        <v>100</v>
      </c>
      <c r="AE674" s="3">
        <v>1</v>
      </c>
      <c r="AF674" s="3">
        <v>1</v>
      </c>
      <c r="AG674" s="3">
        <v>100</v>
      </c>
      <c r="AH674" s="3">
        <v>1</v>
      </c>
      <c r="AI674" s="3">
        <v>0</v>
      </c>
      <c r="AJ674" s="3">
        <v>0</v>
      </c>
      <c r="AK674" s="3">
        <v>1</v>
      </c>
      <c r="AL674" s="3">
        <v>0</v>
      </c>
      <c r="AM674" s="3">
        <v>0</v>
      </c>
      <c r="AN674" s="3">
        <v>1</v>
      </c>
      <c r="AO674" s="3">
        <v>0</v>
      </c>
      <c r="AP674" s="3">
        <v>0</v>
      </c>
      <c r="AQ674" s="3" t="s">
        <v>79</v>
      </c>
      <c r="AR674" s="3" t="s">
        <v>79</v>
      </c>
      <c r="AS674" s="3" t="s">
        <v>79</v>
      </c>
      <c r="AT674" s="4">
        <v>32752724</v>
      </c>
      <c r="AU674" s="4">
        <v>8858000</v>
      </c>
      <c r="AV674" s="3">
        <v>27.05</v>
      </c>
      <c r="AW674" s="4">
        <v>698967385</v>
      </c>
      <c r="AX674" s="4">
        <v>203805667</v>
      </c>
      <c r="AY674" s="3">
        <v>29.16</v>
      </c>
      <c r="AZ674" s="4">
        <v>716141000</v>
      </c>
      <c r="BA674" s="4">
        <v>0</v>
      </c>
      <c r="BB674" s="3">
        <v>0</v>
      </c>
      <c r="BC674" s="4">
        <v>500000000</v>
      </c>
      <c r="BD674" s="4">
        <v>0</v>
      </c>
      <c r="BE674" s="3">
        <v>0</v>
      </c>
      <c r="BF674" s="4">
        <v>700612566</v>
      </c>
      <c r="BG674" s="4">
        <v>0</v>
      </c>
      <c r="BH674" s="3">
        <v>0</v>
      </c>
      <c r="BI674" s="4">
        <v>2648473675</v>
      </c>
      <c r="BJ674" s="4">
        <v>212663667</v>
      </c>
      <c r="BK674" s="3">
        <v>8.0299999999999994</v>
      </c>
      <c r="BL674" t="s">
        <v>1341</v>
      </c>
      <c r="BM674" s="13">
        <f t="shared" si="121"/>
        <v>32.752724000000001</v>
      </c>
      <c r="BN674" s="13">
        <f t="shared" si="122"/>
        <v>8.8580000000000005</v>
      </c>
      <c r="BO674" s="13">
        <f t="shared" si="123"/>
        <v>698.96738500000004</v>
      </c>
      <c r="BP674" s="13">
        <f t="shared" si="124"/>
        <v>203.805667</v>
      </c>
      <c r="BQ674" s="13">
        <f t="shared" si="125"/>
        <v>716.14099999999996</v>
      </c>
      <c r="BR674" s="13">
        <f t="shared" si="126"/>
        <v>0</v>
      </c>
      <c r="BS674" s="13">
        <f t="shared" si="127"/>
        <v>500</v>
      </c>
      <c r="BT674" s="13">
        <f t="shared" si="128"/>
        <v>0</v>
      </c>
      <c r="BU674" s="13">
        <f t="shared" si="129"/>
        <v>700.61256600000002</v>
      </c>
      <c r="BV674" s="13">
        <f t="shared" si="130"/>
        <v>0</v>
      </c>
      <c r="BW674" s="13">
        <f t="shared" si="131"/>
        <v>2648.4736750000002</v>
      </c>
      <c r="BX674" s="13">
        <f t="shared" si="132"/>
        <v>212.663667</v>
      </c>
    </row>
    <row r="675" spans="1:76" x14ac:dyDescent="0.25">
      <c r="A675">
        <v>16</v>
      </c>
      <c r="B675" t="s">
        <v>60</v>
      </c>
      <c r="C675" t="s">
        <v>61</v>
      </c>
      <c r="D675">
        <v>2021</v>
      </c>
      <c r="E675" t="s">
        <v>62</v>
      </c>
      <c r="F675" t="s">
        <v>63</v>
      </c>
      <c r="G675">
        <v>2</v>
      </c>
      <c r="H675" t="s">
        <v>64</v>
      </c>
      <c r="I675" t="s">
        <v>3671</v>
      </c>
      <c r="J675" t="s">
        <v>1323</v>
      </c>
      <c r="K675" t="s">
        <v>1324</v>
      </c>
      <c r="L675" t="s">
        <v>4108</v>
      </c>
      <c r="M675" t="s">
        <v>1325</v>
      </c>
      <c r="N675" s="1" t="s">
        <v>264</v>
      </c>
      <c r="O675" t="s">
        <v>265</v>
      </c>
      <c r="P675" s="1" t="s">
        <v>641</v>
      </c>
      <c r="Q675" t="s">
        <v>1326</v>
      </c>
      <c r="R675" t="s">
        <v>3841</v>
      </c>
      <c r="S675" t="s">
        <v>1335</v>
      </c>
      <c r="T675">
        <v>16</v>
      </c>
      <c r="U675">
        <v>4</v>
      </c>
      <c r="V675" t="s">
        <v>1342</v>
      </c>
      <c r="W675">
        <v>1</v>
      </c>
      <c r="X675" t="s">
        <v>74</v>
      </c>
      <c r="Y675">
        <v>1</v>
      </c>
      <c r="Z675" t="s">
        <v>75</v>
      </c>
      <c r="AA675">
        <v>1</v>
      </c>
      <c r="AB675" s="3">
        <v>6250</v>
      </c>
      <c r="AC675" s="3">
        <v>6398</v>
      </c>
      <c r="AD675" s="3">
        <v>102.37</v>
      </c>
      <c r="AE675" s="3">
        <v>5366</v>
      </c>
      <c r="AF675" s="3">
        <v>5095</v>
      </c>
      <c r="AG675" s="3">
        <v>94.95</v>
      </c>
      <c r="AH675" s="3">
        <v>776</v>
      </c>
      <c r="AI675" s="3">
        <v>0</v>
      </c>
      <c r="AJ675" s="3">
        <v>0</v>
      </c>
      <c r="AK675" s="3">
        <v>776</v>
      </c>
      <c r="AL675" s="3">
        <v>0</v>
      </c>
      <c r="AM675" s="3">
        <v>0</v>
      </c>
      <c r="AN675" s="3">
        <v>352</v>
      </c>
      <c r="AO675" s="3">
        <v>0</v>
      </c>
      <c r="AP675" s="3">
        <v>0</v>
      </c>
      <c r="AQ675" s="3">
        <v>13668</v>
      </c>
      <c r="AR675" s="3">
        <v>11493</v>
      </c>
      <c r="AS675" s="3">
        <v>84.09</v>
      </c>
      <c r="AT675" s="4">
        <v>993032726</v>
      </c>
      <c r="AU675" s="4">
        <v>942574493</v>
      </c>
      <c r="AV675" s="3">
        <v>94.92</v>
      </c>
      <c r="AW675" s="4">
        <v>1258502177</v>
      </c>
      <c r="AX675" s="4">
        <v>996420820</v>
      </c>
      <c r="AY675" s="3">
        <v>79.180000000000007</v>
      </c>
      <c r="AZ675" s="4">
        <v>245740000</v>
      </c>
      <c r="BA675" s="4">
        <v>0</v>
      </c>
      <c r="BB675" s="3">
        <v>0</v>
      </c>
      <c r="BC675" s="4">
        <v>340444526</v>
      </c>
      <c r="BD675" s="4">
        <v>0</v>
      </c>
      <c r="BE675" s="3">
        <v>0</v>
      </c>
      <c r="BF675" s="4">
        <v>360188283</v>
      </c>
      <c r="BG675" s="4">
        <v>0</v>
      </c>
      <c r="BH675" s="3">
        <v>0</v>
      </c>
      <c r="BI675" s="4">
        <v>3197907712</v>
      </c>
      <c r="BJ675" s="4">
        <v>1938995313</v>
      </c>
      <c r="BK675" s="3">
        <v>60.63</v>
      </c>
      <c r="BL675" t="s">
        <v>1343</v>
      </c>
      <c r="BM675" s="13">
        <f t="shared" si="121"/>
        <v>993.03272600000003</v>
      </c>
      <c r="BN675" s="13">
        <f t="shared" si="122"/>
        <v>942.57449299999996</v>
      </c>
      <c r="BO675" s="13">
        <f t="shared" si="123"/>
        <v>1258.5021770000001</v>
      </c>
      <c r="BP675" s="13">
        <f t="shared" si="124"/>
        <v>996.42082000000005</v>
      </c>
      <c r="BQ675" s="13">
        <f t="shared" si="125"/>
        <v>245.74</v>
      </c>
      <c r="BR675" s="13">
        <f t="shared" si="126"/>
        <v>0</v>
      </c>
      <c r="BS675" s="13">
        <f t="shared" si="127"/>
        <v>340.444526</v>
      </c>
      <c r="BT675" s="13">
        <f t="shared" si="128"/>
        <v>0</v>
      </c>
      <c r="BU675" s="13">
        <f t="shared" si="129"/>
        <v>360.18828300000001</v>
      </c>
      <c r="BV675" s="13">
        <f t="shared" si="130"/>
        <v>0</v>
      </c>
      <c r="BW675" s="13">
        <f t="shared" si="131"/>
        <v>3197.9077120000006</v>
      </c>
      <c r="BX675" s="13">
        <f t="shared" si="132"/>
        <v>1938.9953129999999</v>
      </c>
    </row>
    <row r="676" spans="1:76" x14ac:dyDescent="0.25">
      <c r="A676">
        <v>16</v>
      </c>
      <c r="B676" t="s">
        <v>60</v>
      </c>
      <c r="C676" t="s">
        <v>61</v>
      </c>
      <c r="D676">
        <v>2021</v>
      </c>
      <c r="E676" t="s">
        <v>62</v>
      </c>
      <c r="F676" t="s">
        <v>63</v>
      </c>
      <c r="G676">
        <v>2</v>
      </c>
      <c r="H676" t="s">
        <v>64</v>
      </c>
      <c r="I676" t="s">
        <v>3671</v>
      </c>
      <c r="J676" t="s">
        <v>1323</v>
      </c>
      <c r="K676" t="s">
        <v>1324</v>
      </c>
      <c r="L676" t="s">
        <v>4108</v>
      </c>
      <c r="M676" t="s">
        <v>1325</v>
      </c>
      <c r="N676" s="1" t="s">
        <v>264</v>
      </c>
      <c r="O676" t="s">
        <v>265</v>
      </c>
      <c r="P676" s="1" t="s">
        <v>641</v>
      </c>
      <c r="Q676" t="s">
        <v>1326</v>
      </c>
      <c r="R676" t="s">
        <v>3841</v>
      </c>
      <c r="S676" t="s">
        <v>1335</v>
      </c>
      <c r="T676">
        <v>16</v>
      </c>
      <c r="U676">
        <v>5</v>
      </c>
      <c r="V676" t="s">
        <v>1344</v>
      </c>
      <c r="W676">
        <v>2</v>
      </c>
      <c r="X676" t="s">
        <v>78</v>
      </c>
      <c r="Y676">
        <v>1</v>
      </c>
      <c r="Z676" t="s">
        <v>75</v>
      </c>
      <c r="AA676">
        <v>1</v>
      </c>
      <c r="AB676" s="3">
        <v>3</v>
      </c>
      <c r="AC676" s="3">
        <v>3</v>
      </c>
      <c r="AD676" s="3">
        <v>100</v>
      </c>
      <c r="AE676" s="3">
        <v>3</v>
      </c>
      <c r="AF676" s="3">
        <v>3</v>
      </c>
      <c r="AG676" s="3">
        <v>100</v>
      </c>
      <c r="AH676" s="3">
        <v>3</v>
      </c>
      <c r="AI676" s="3">
        <v>0</v>
      </c>
      <c r="AJ676" s="3">
        <v>0</v>
      </c>
      <c r="AK676" s="3">
        <v>3</v>
      </c>
      <c r="AL676" s="3">
        <v>0</v>
      </c>
      <c r="AM676" s="3">
        <v>0</v>
      </c>
      <c r="AN676" s="3">
        <v>3</v>
      </c>
      <c r="AO676" s="3">
        <v>0</v>
      </c>
      <c r="AP676" s="3">
        <v>0</v>
      </c>
      <c r="AQ676" s="3" t="s">
        <v>79</v>
      </c>
      <c r="AR676" s="3" t="s">
        <v>79</v>
      </c>
      <c r="AS676" s="3" t="s">
        <v>79</v>
      </c>
      <c r="AT676" s="4">
        <v>591325938</v>
      </c>
      <c r="AU676" s="4">
        <v>512380287</v>
      </c>
      <c r="AV676" s="3">
        <v>86.65</v>
      </c>
      <c r="AW676" s="4">
        <v>1942287070</v>
      </c>
      <c r="AX676" s="4">
        <v>1632162610</v>
      </c>
      <c r="AY676" s="3">
        <v>84.03</v>
      </c>
      <c r="AZ676" s="4">
        <v>1759673000</v>
      </c>
      <c r="BA676" s="4">
        <v>0</v>
      </c>
      <c r="BB676" s="3">
        <v>0</v>
      </c>
      <c r="BC676" s="4">
        <v>1892549732</v>
      </c>
      <c r="BD676" s="4">
        <v>0</v>
      </c>
      <c r="BE676" s="3">
        <v>0</v>
      </c>
      <c r="BF676" s="4">
        <v>2002306357</v>
      </c>
      <c r="BG676" s="4">
        <v>0</v>
      </c>
      <c r="BH676" s="3">
        <v>0</v>
      </c>
      <c r="BI676" s="4">
        <v>8188142097</v>
      </c>
      <c r="BJ676" s="4">
        <v>2144542897</v>
      </c>
      <c r="BK676" s="3">
        <v>26.19</v>
      </c>
      <c r="BL676" t="s">
        <v>1345</v>
      </c>
      <c r="BM676" s="13">
        <f t="shared" si="121"/>
        <v>591.32593799999995</v>
      </c>
      <c r="BN676" s="13">
        <f t="shared" si="122"/>
        <v>512.38028699999995</v>
      </c>
      <c r="BO676" s="13">
        <f t="shared" si="123"/>
        <v>1942.2870700000001</v>
      </c>
      <c r="BP676" s="13">
        <f t="shared" si="124"/>
        <v>1632.1626100000001</v>
      </c>
      <c r="BQ676" s="13">
        <f t="shared" si="125"/>
        <v>1759.673</v>
      </c>
      <c r="BR676" s="13">
        <f t="shared" si="126"/>
        <v>0</v>
      </c>
      <c r="BS676" s="13">
        <f t="shared" si="127"/>
        <v>1892.5497319999999</v>
      </c>
      <c r="BT676" s="13">
        <f t="shared" si="128"/>
        <v>0</v>
      </c>
      <c r="BU676" s="13">
        <f t="shared" si="129"/>
        <v>2002.3063569999999</v>
      </c>
      <c r="BV676" s="13">
        <f t="shared" si="130"/>
        <v>0</v>
      </c>
      <c r="BW676" s="13">
        <f t="shared" si="131"/>
        <v>8188.1420969999999</v>
      </c>
      <c r="BX676" s="13">
        <f t="shared" si="132"/>
        <v>2144.5428970000003</v>
      </c>
    </row>
    <row r="677" spans="1:76" x14ac:dyDescent="0.25">
      <c r="A677">
        <v>16</v>
      </c>
      <c r="B677" t="s">
        <v>60</v>
      </c>
      <c r="C677" t="s">
        <v>61</v>
      </c>
      <c r="D677">
        <v>2021</v>
      </c>
      <c r="E677" t="s">
        <v>62</v>
      </c>
      <c r="F677" t="s">
        <v>63</v>
      </c>
      <c r="G677">
        <v>2</v>
      </c>
      <c r="H677" t="s">
        <v>64</v>
      </c>
      <c r="I677" t="s">
        <v>3671</v>
      </c>
      <c r="J677" t="s">
        <v>1323</v>
      </c>
      <c r="K677" t="s">
        <v>1324</v>
      </c>
      <c r="L677" t="s">
        <v>4108</v>
      </c>
      <c r="M677" t="s">
        <v>1325</v>
      </c>
      <c r="N677" s="1" t="s">
        <v>264</v>
      </c>
      <c r="O677" t="s">
        <v>265</v>
      </c>
      <c r="P677" s="1" t="s">
        <v>641</v>
      </c>
      <c r="Q677" t="s">
        <v>1326</v>
      </c>
      <c r="R677" t="s">
        <v>3841</v>
      </c>
      <c r="S677" t="s">
        <v>1335</v>
      </c>
      <c r="T677">
        <v>16</v>
      </c>
      <c r="U677">
        <v>6</v>
      </c>
      <c r="V677" t="s">
        <v>1346</v>
      </c>
      <c r="W677">
        <v>2</v>
      </c>
      <c r="X677" t="s">
        <v>78</v>
      </c>
      <c r="Y677">
        <v>1</v>
      </c>
      <c r="Z677" t="s">
        <v>75</v>
      </c>
      <c r="AA677">
        <v>1</v>
      </c>
      <c r="AB677" s="3">
        <v>20</v>
      </c>
      <c r="AC677" s="3">
        <v>20</v>
      </c>
      <c r="AD677" s="3">
        <v>100</v>
      </c>
      <c r="AE677" s="3">
        <v>20</v>
      </c>
      <c r="AF677" s="3">
        <v>20</v>
      </c>
      <c r="AG677" s="3">
        <v>100</v>
      </c>
      <c r="AH677" s="3">
        <v>20</v>
      </c>
      <c r="AI677" s="3">
        <v>0</v>
      </c>
      <c r="AJ677" s="3">
        <v>0</v>
      </c>
      <c r="AK677" s="3">
        <v>20</v>
      </c>
      <c r="AL677" s="3">
        <v>0</v>
      </c>
      <c r="AM677" s="3">
        <v>0</v>
      </c>
      <c r="AN677" s="3">
        <v>20</v>
      </c>
      <c r="AO677" s="3">
        <v>0</v>
      </c>
      <c r="AP677" s="3">
        <v>0</v>
      </c>
      <c r="AQ677" s="3" t="s">
        <v>79</v>
      </c>
      <c r="AR677" s="3" t="s">
        <v>79</v>
      </c>
      <c r="AS677" s="3" t="s">
        <v>79</v>
      </c>
      <c r="AT677" s="4">
        <v>1090481795</v>
      </c>
      <c r="AU677" s="4">
        <v>1063143839</v>
      </c>
      <c r="AV677" s="3">
        <v>97.49</v>
      </c>
      <c r="AW677" s="4">
        <v>8440520064</v>
      </c>
      <c r="AX677" s="4">
        <v>6496641409</v>
      </c>
      <c r="AY677" s="3">
        <v>76.97</v>
      </c>
      <c r="AZ677" s="4">
        <v>8248027000</v>
      </c>
      <c r="BA677" s="4">
        <v>0</v>
      </c>
      <c r="BB677" s="3">
        <v>0</v>
      </c>
      <c r="BC677" s="4">
        <v>8105840652</v>
      </c>
      <c r="BD677" s="4">
        <v>0</v>
      </c>
      <c r="BE677" s="3">
        <v>0</v>
      </c>
      <c r="BF677" s="4">
        <v>8360300048</v>
      </c>
      <c r="BG677" s="4">
        <v>0</v>
      </c>
      <c r="BH677" s="3">
        <v>0</v>
      </c>
      <c r="BI677" s="4">
        <v>34245169559</v>
      </c>
      <c r="BJ677" s="4">
        <v>7559785248</v>
      </c>
      <c r="BK677" s="3">
        <v>22.08</v>
      </c>
      <c r="BL677" t="s">
        <v>1347</v>
      </c>
      <c r="BM677" s="13">
        <f t="shared" si="121"/>
        <v>1090.4817949999999</v>
      </c>
      <c r="BN677" s="13">
        <f t="shared" si="122"/>
        <v>1063.1438390000001</v>
      </c>
      <c r="BO677" s="13">
        <f t="shared" si="123"/>
        <v>8440.5200640000003</v>
      </c>
      <c r="BP677" s="13">
        <f t="shared" si="124"/>
        <v>6496.6414089999998</v>
      </c>
      <c r="BQ677" s="13">
        <f t="shared" si="125"/>
        <v>8248.027</v>
      </c>
      <c r="BR677" s="13">
        <f t="shared" si="126"/>
        <v>0</v>
      </c>
      <c r="BS677" s="13">
        <f t="shared" si="127"/>
        <v>8105.8406519999999</v>
      </c>
      <c r="BT677" s="13">
        <f t="shared" si="128"/>
        <v>0</v>
      </c>
      <c r="BU677" s="13">
        <f t="shared" si="129"/>
        <v>8360.3000479999992</v>
      </c>
      <c r="BV677" s="13">
        <f t="shared" si="130"/>
        <v>0</v>
      </c>
      <c r="BW677" s="13">
        <f t="shared" si="131"/>
        <v>34245.169558999994</v>
      </c>
      <c r="BX677" s="13">
        <f t="shared" si="132"/>
        <v>7559.7852480000001</v>
      </c>
    </row>
    <row r="678" spans="1:76" x14ac:dyDescent="0.25">
      <c r="A678">
        <v>16</v>
      </c>
      <c r="B678" t="s">
        <v>60</v>
      </c>
      <c r="C678" t="s">
        <v>61</v>
      </c>
      <c r="D678">
        <v>2021</v>
      </c>
      <c r="E678" t="s">
        <v>62</v>
      </c>
      <c r="F678" t="s">
        <v>63</v>
      </c>
      <c r="G678">
        <v>2</v>
      </c>
      <c r="H678" t="s">
        <v>64</v>
      </c>
      <c r="I678" t="s">
        <v>3671</v>
      </c>
      <c r="J678" t="s">
        <v>1323</v>
      </c>
      <c r="K678" t="s">
        <v>1324</v>
      </c>
      <c r="L678" t="s">
        <v>4108</v>
      </c>
      <c r="M678" t="s">
        <v>1325</v>
      </c>
      <c r="N678" s="1" t="s">
        <v>264</v>
      </c>
      <c r="O678" t="s">
        <v>265</v>
      </c>
      <c r="P678" s="1" t="s">
        <v>68</v>
      </c>
      <c r="Q678" t="s">
        <v>1348</v>
      </c>
      <c r="R678" t="s">
        <v>3842</v>
      </c>
      <c r="S678" t="s">
        <v>1349</v>
      </c>
      <c r="T678">
        <v>26</v>
      </c>
      <c r="U678">
        <v>1</v>
      </c>
      <c r="V678" t="s">
        <v>1350</v>
      </c>
      <c r="W678">
        <v>1</v>
      </c>
      <c r="X678" t="s">
        <v>74</v>
      </c>
      <c r="Y678">
        <v>1</v>
      </c>
      <c r="Z678" t="s">
        <v>75</v>
      </c>
      <c r="AA678">
        <v>1</v>
      </c>
      <c r="AB678" s="3">
        <v>0.72</v>
      </c>
      <c r="AC678" s="3">
        <v>0.71</v>
      </c>
      <c r="AD678" s="3">
        <v>98.61</v>
      </c>
      <c r="AE678" s="3">
        <v>0.89</v>
      </c>
      <c r="AF678" s="3">
        <v>0.45</v>
      </c>
      <c r="AG678" s="3">
        <v>50.56</v>
      </c>
      <c r="AH678" s="3">
        <v>0.55000000000000004</v>
      </c>
      <c r="AI678" s="3">
        <v>0</v>
      </c>
      <c r="AJ678" s="3">
        <v>0</v>
      </c>
      <c r="AK678" s="3">
        <v>0.55000000000000004</v>
      </c>
      <c r="AL678" s="3">
        <v>0</v>
      </c>
      <c r="AM678" s="3">
        <v>0</v>
      </c>
      <c r="AN678" s="3">
        <v>0.3</v>
      </c>
      <c r="AO678" s="3">
        <v>0</v>
      </c>
      <c r="AP678" s="3">
        <v>0</v>
      </c>
      <c r="AQ678" s="3">
        <v>3</v>
      </c>
      <c r="AR678" s="3">
        <v>1.1599999999999999</v>
      </c>
      <c r="AS678" s="3">
        <v>38.67</v>
      </c>
      <c r="AT678" s="4">
        <v>237580205</v>
      </c>
      <c r="AU678" s="4">
        <v>209176358</v>
      </c>
      <c r="AV678" s="3">
        <v>88.05</v>
      </c>
      <c r="AW678" s="4">
        <v>784242105</v>
      </c>
      <c r="AX678" s="4">
        <v>721407422</v>
      </c>
      <c r="AY678" s="3">
        <v>91.99</v>
      </c>
      <c r="AZ678" s="4">
        <v>878078000</v>
      </c>
      <c r="BA678" s="4">
        <v>0</v>
      </c>
      <c r="BB678" s="3">
        <v>0</v>
      </c>
      <c r="BC678" s="4">
        <v>680643170</v>
      </c>
      <c r="BD678" s="4">
        <v>0</v>
      </c>
      <c r="BE678" s="3">
        <v>0</v>
      </c>
      <c r="BF678" s="4">
        <v>638468959</v>
      </c>
      <c r="BG678" s="4">
        <v>0</v>
      </c>
      <c r="BH678" s="3">
        <v>0</v>
      </c>
      <c r="BI678" s="4">
        <v>3219012439</v>
      </c>
      <c r="BJ678" s="4">
        <v>930583780</v>
      </c>
      <c r="BK678" s="3">
        <v>28.91</v>
      </c>
      <c r="BL678" t="s">
        <v>1351</v>
      </c>
      <c r="BM678" s="13">
        <f t="shared" si="121"/>
        <v>237.58020500000001</v>
      </c>
      <c r="BN678" s="13">
        <f t="shared" si="122"/>
        <v>209.17635799999999</v>
      </c>
      <c r="BO678" s="13">
        <f t="shared" si="123"/>
        <v>784.24210500000004</v>
      </c>
      <c r="BP678" s="13">
        <f t="shared" si="124"/>
        <v>721.407422</v>
      </c>
      <c r="BQ678" s="13">
        <f t="shared" si="125"/>
        <v>878.07799999999997</v>
      </c>
      <c r="BR678" s="13">
        <f t="shared" si="126"/>
        <v>0</v>
      </c>
      <c r="BS678" s="13">
        <f t="shared" si="127"/>
        <v>680.64317000000005</v>
      </c>
      <c r="BT678" s="13">
        <f t="shared" si="128"/>
        <v>0</v>
      </c>
      <c r="BU678" s="13">
        <f t="shared" si="129"/>
        <v>638.46895900000004</v>
      </c>
      <c r="BV678" s="13">
        <f t="shared" si="130"/>
        <v>0</v>
      </c>
      <c r="BW678" s="13">
        <f t="shared" si="131"/>
        <v>3219.0124390000001</v>
      </c>
      <c r="BX678" s="13">
        <f t="shared" si="132"/>
        <v>930.58377999999993</v>
      </c>
    </row>
    <row r="679" spans="1:76" x14ac:dyDescent="0.25">
      <c r="A679">
        <v>16</v>
      </c>
      <c r="B679" t="s">
        <v>60</v>
      </c>
      <c r="C679" t="s">
        <v>61</v>
      </c>
      <c r="D679">
        <v>2021</v>
      </c>
      <c r="E679" t="s">
        <v>62</v>
      </c>
      <c r="F679" t="s">
        <v>63</v>
      </c>
      <c r="G679">
        <v>2</v>
      </c>
      <c r="H679" t="s">
        <v>64</v>
      </c>
      <c r="I679" t="s">
        <v>3671</v>
      </c>
      <c r="J679" t="s">
        <v>1323</v>
      </c>
      <c r="K679" t="s">
        <v>1324</v>
      </c>
      <c r="L679" t="s">
        <v>4108</v>
      </c>
      <c r="M679" t="s">
        <v>1325</v>
      </c>
      <c r="N679" s="1" t="s">
        <v>264</v>
      </c>
      <c r="O679" t="s">
        <v>265</v>
      </c>
      <c r="P679" s="1" t="s">
        <v>68</v>
      </c>
      <c r="Q679" t="s">
        <v>1348</v>
      </c>
      <c r="R679" t="s">
        <v>3842</v>
      </c>
      <c r="S679" t="s">
        <v>1349</v>
      </c>
      <c r="T679">
        <v>26</v>
      </c>
      <c r="U679">
        <v>2</v>
      </c>
      <c r="V679" t="s">
        <v>1352</v>
      </c>
      <c r="W679">
        <v>1</v>
      </c>
      <c r="X679" t="s">
        <v>74</v>
      </c>
      <c r="Y679">
        <v>1</v>
      </c>
      <c r="Z679" t="s">
        <v>75</v>
      </c>
      <c r="AA679">
        <v>1</v>
      </c>
      <c r="AB679" s="3">
        <v>0.2</v>
      </c>
      <c r="AC679" s="3">
        <v>0.2</v>
      </c>
      <c r="AD679" s="3">
        <v>100</v>
      </c>
      <c r="AE679" s="3">
        <v>0.65</v>
      </c>
      <c r="AF679" s="3">
        <v>0.41</v>
      </c>
      <c r="AG679" s="3">
        <v>63.08</v>
      </c>
      <c r="AH679" s="3">
        <v>0.9</v>
      </c>
      <c r="AI679" s="3">
        <v>0</v>
      </c>
      <c r="AJ679" s="3">
        <v>0</v>
      </c>
      <c r="AK679" s="3">
        <v>0.9</v>
      </c>
      <c r="AL679" s="3">
        <v>0</v>
      </c>
      <c r="AM679" s="3">
        <v>0</v>
      </c>
      <c r="AN679" s="3">
        <v>0.35</v>
      </c>
      <c r="AO679" s="3">
        <v>0</v>
      </c>
      <c r="AP679" s="3">
        <v>0</v>
      </c>
      <c r="AQ679" s="3">
        <v>3</v>
      </c>
      <c r="AR679" s="3">
        <v>0.61</v>
      </c>
      <c r="AS679" s="3">
        <v>20.329999999999998</v>
      </c>
      <c r="AT679" s="4">
        <v>175263378</v>
      </c>
      <c r="AU679" s="4">
        <v>151921558</v>
      </c>
      <c r="AV679" s="3">
        <v>86.68</v>
      </c>
      <c r="AW679" s="4">
        <v>946380453</v>
      </c>
      <c r="AX679" s="4">
        <v>531785778</v>
      </c>
      <c r="AY679" s="3">
        <v>56.19</v>
      </c>
      <c r="AZ679" s="4">
        <v>989954000</v>
      </c>
      <c r="BA679" s="4">
        <v>0</v>
      </c>
      <c r="BB679" s="3">
        <v>0</v>
      </c>
      <c r="BC679" s="4">
        <v>321875250</v>
      </c>
      <c r="BD679" s="4">
        <v>0</v>
      </c>
      <c r="BE679" s="3">
        <v>0</v>
      </c>
      <c r="BF679" s="4">
        <v>302205814</v>
      </c>
      <c r="BG679" s="4">
        <v>0</v>
      </c>
      <c r="BH679" s="3">
        <v>0</v>
      </c>
      <c r="BI679" s="4">
        <v>2735678895</v>
      </c>
      <c r="BJ679" s="4">
        <v>683707336</v>
      </c>
      <c r="BK679" s="3">
        <v>24.99</v>
      </c>
      <c r="BL679" t="s">
        <v>1353</v>
      </c>
      <c r="BM679" s="13">
        <f t="shared" si="121"/>
        <v>175.26337799999999</v>
      </c>
      <c r="BN679" s="13">
        <f t="shared" si="122"/>
        <v>151.921558</v>
      </c>
      <c r="BO679" s="13">
        <f t="shared" si="123"/>
        <v>946.38045299999999</v>
      </c>
      <c r="BP679" s="13">
        <f t="shared" si="124"/>
        <v>531.78577800000005</v>
      </c>
      <c r="BQ679" s="13">
        <f t="shared" si="125"/>
        <v>989.95399999999995</v>
      </c>
      <c r="BR679" s="13">
        <f t="shared" si="126"/>
        <v>0</v>
      </c>
      <c r="BS679" s="13">
        <f t="shared" si="127"/>
        <v>321.87524999999999</v>
      </c>
      <c r="BT679" s="13">
        <f t="shared" si="128"/>
        <v>0</v>
      </c>
      <c r="BU679" s="13">
        <f t="shared" si="129"/>
        <v>302.20581399999998</v>
      </c>
      <c r="BV679" s="13">
        <f t="shared" si="130"/>
        <v>0</v>
      </c>
      <c r="BW679" s="13">
        <f t="shared" si="131"/>
        <v>2735.678895</v>
      </c>
      <c r="BX679" s="13">
        <f t="shared" si="132"/>
        <v>683.70733600000005</v>
      </c>
    </row>
    <row r="680" spans="1:76" x14ac:dyDescent="0.25">
      <c r="A680">
        <v>16</v>
      </c>
      <c r="B680" t="s">
        <v>60</v>
      </c>
      <c r="C680" t="s">
        <v>61</v>
      </c>
      <c r="D680">
        <v>2021</v>
      </c>
      <c r="E680" t="s">
        <v>62</v>
      </c>
      <c r="F680" t="s">
        <v>63</v>
      </c>
      <c r="G680">
        <v>2</v>
      </c>
      <c r="H680" t="s">
        <v>64</v>
      </c>
      <c r="I680" t="s">
        <v>3671</v>
      </c>
      <c r="J680" t="s">
        <v>1323</v>
      </c>
      <c r="K680" t="s">
        <v>1324</v>
      </c>
      <c r="L680" t="s">
        <v>4108</v>
      </c>
      <c r="M680" t="s">
        <v>1325</v>
      </c>
      <c r="N680" s="1" t="s">
        <v>264</v>
      </c>
      <c r="O680" t="s">
        <v>265</v>
      </c>
      <c r="P680" s="1" t="s">
        <v>68</v>
      </c>
      <c r="Q680" t="s">
        <v>1348</v>
      </c>
      <c r="R680" t="s">
        <v>3842</v>
      </c>
      <c r="S680" t="s">
        <v>1349</v>
      </c>
      <c r="T680">
        <v>26</v>
      </c>
      <c r="U680">
        <v>3</v>
      </c>
      <c r="V680" t="s">
        <v>1354</v>
      </c>
      <c r="W680">
        <v>2</v>
      </c>
      <c r="X680" t="s">
        <v>78</v>
      </c>
      <c r="Y680">
        <v>1</v>
      </c>
      <c r="Z680" t="s">
        <v>75</v>
      </c>
      <c r="AA680">
        <v>1</v>
      </c>
      <c r="AB680" s="3">
        <v>1</v>
      </c>
      <c r="AC680" s="3">
        <v>1</v>
      </c>
      <c r="AD680" s="3">
        <v>100</v>
      </c>
      <c r="AE680" s="3">
        <v>1</v>
      </c>
      <c r="AF680" s="3">
        <v>0.76</v>
      </c>
      <c r="AG680" s="3">
        <v>76</v>
      </c>
      <c r="AH680" s="3">
        <v>1</v>
      </c>
      <c r="AI680" s="3">
        <v>0</v>
      </c>
      <c r="AJ680" s="3">
        <v>0</v>
      </c>
      <c r="AK680" s="3">
        <v>1</v>
      </c>
      <c r="AL680" s="3">
        <v>0</v>
      </c>
      <c r="AM680" s="3">
        <v>0</v>
      </c>
      <c r="AN680" s="3">
        <v>1</v>
      </c>
      <c r="AO680" s="3">
        <v>0</v>
      </c>
      <c r="AP680" s="3">
        <v>0</v>
      </c>
      <c r="AQ680" s="3" t="s">
        <v>79</v>
      </c>
      <c r="AR680" s="3" t="s">
        <v>79</v>
      </c>
      <c r="AS680" s="3" t="s">
        <v>79</v>
      </c>
      <c r="AT680" s="4">
        <v>546902314</v>
      </c>
      <c r="AU680" s="4">
        <v>521825500</v>
      </c>
      <c r="AV680" s="3">
        <v>95.42</v>
      </c>
      <c r="AW680" s="4">
        <v>1444274943</v>
      </c>
      <c r="AX680" s="4">
        <v>1420151249</v>
      </c>
      <c r="AY680" s="3">
        <v>98.33</v>
      </c>
      <c r="AZ680" s="4">
        <v>1601997000</v>
      </c>
      <c r="BA680" s="4">
        <v>0</v>
      </c>
      <c r="BB680" s="3">
        <v>0</v>
      </c>
      <c r="BC680" s="4">
        <v>1724718000</v>
      </c>
      <c r="BD680" s="4">
        <v>0</v>
      </c>
      <c r="BE680" s="3">
        <v>0</v>
      </c>
      <c r="BF680" s="4">
        <v>1692284025</v>
      </c>
      <c r="BG680" s="4">
        <v>0</v>
      </c>
      <c r="BH680" s="3">
        <v>0</v>
      </c>
      <c r="BI680" s="4">
        <v>7010176282</v>
      </c>
      <c r="BJ680" s="4">
        <v>1941976749</v>
      </c>
      <c r="BK680" s="3">
        <v>27.7</v>
      </c>
      <c r="BL680" t="s">
        <v>1355</v>
      </c>
      <c r="BM680" s="13">
        <f t="shared" si="121"/>
        <v>546.90231400000005</v>
      </c>
      <c r="BN680" s="13">
        <f t="shared" si="122"/>
        <v>521.82550000000003</v>
      </c>
      <c r="BO680" s="13">
        <f t="shared" si="123"/>
        <v>1444.2749429999999</v>
      </c>
      <c r="BP680" s="13">
        <f t="shared" si="124"/>
        <v>1420.151249</v>
      </c>
      <c r="BQ680" s="13">
        <f t="shared" si="125"/>
        <v>1601.9970000000001</v>
      </c>
      <c r="BR680" s="13">
        <f t="shared" si="126"/>
        <v>0</v>
      </c>
      <c r="BS680" s="13">
        <f t="shared" si="127"/>
        <v>1724.7180000000001</v>
      </c>
      <c r="BT680" s="13">
        <f t="shared" si="128"/>
        <v>0</v>
      </c>
      <c r="BU680" s="13">
        <f t="shared" si="129"/>
        <v>1692.2840249999999</v>
      </c>
      <c r="BV680" s="13">
        <f t="shared" si="130"/>
        <v>0</v>
      </c>
      <c r="BW680" s="13">
        <f t="shared" si="131"/>
        <v>7010.1762819999994</v>
      </c>
      <c r="BX680" s="13">
        <f t="shared" si="132"/>
        <v>1941.9767489999999</v>
      </c>
    </row>
    <row r="681" spans="1:76" x14ac:dyDescent="0.25">
      <c r="A681">
        <v>16</v>
      </c>
      <c r="B681" t="s">
        <v>60</v>
      </c>
      <c r="C681" t="s">
        <v>61</v>
      </c>
      <c r="D681">
        <v>2021</v>
      </c>
      <c r="E681" t="s">
        <v>62</v>
      </c>
      <c r="F681" t="s">
        <v>63</v>
      </c>
      <c r="G681">
        <v>2</v>
      </c>
      <c r="H681" t="s">
        <v>64</v>
      </c>
      <c r="I681" t="s">
        <v>3671</v>
      </c>
      <c r="J681" t="s">
        <v>1323</v>
      </c>
      <c r="K681" t="s">
        <v>1324</v>
      </c>
      <c r="L681" t="s">
        <v>4108</v>
      </c>
      <c r="M681" t="s">
        <v>1325</v>
      </c>
      <c r="N681" s="1" t="s">
        <v>264</v>
      </c>
      <c r="O681" t="s">
        <v>265</v>
      </c>
      <c r="P681" s="1" t="s">
        <v>68</v>
      </c>
      <c r="Q681" t="s">
        <v>1348</v>
      </c>
      <c r="R681" t="s">
        <v>3842</v>
      </c>
      <c r="S681" t="s">
        <v>1349</v>
      </c>
      <c r="T681">
        <v>26</v>
      </c>
      <c r="U681">
        <v>4</v>
      </c>
      <c r="V681" t="s">
        <v>1356</v>
      </c>
      <c r="W681">
        <v>1</v>
      </c>
      <c r="X681" t="s">
        <v>74</v>
      </c>
      <c r="Y681">
        <v>1</v>
      </c>
      <c r="Z681" t="s">
        <v>75</v>
      </c>
      <c r="AA681">
        <v>1</v>
      </c>
      <c r="AB681" s="3">
        <v>0.05</v>
      </c>
      <c r="AC681" s="3">
        <v>0.05</v>
      </c>
      <c r="AD681" s="3">
        <v>100</v>
      </c>
      <c r="AE681" s="3">
        <v>0.25</v>
      </c>
      <c r="AF681" s="3">
        <v>0.2</v>
      </c>
      <c r="AG681" s="3">
        <v>80</v>
      </c>
      <c r="AH681" s="3">
        <v>0.3</v>
      </c>
      <c r="AI681" s="3">
        <v>0</v>
      </c>
      <c r="AJ681" s="3">
        <v>0</v>
      </c>
      <c r="AK681" s="3">
        <v>0.3</v>
      </c>
      <c r="AL681" s="3">
        <v>0</v>
      </c>
      <c r="AM681" s="3">
        <v>0</v>
      </c>
      <c r="AN681" s="3">
        <v>0.1</v>
      </c>
      <c r="AO681" s="3">
        <v>0</v>
      </c>
      <c r="AP681" s="3">
        <v>0</v>
      </c>
      <c r="AQ681" s="3">
        <v>1</v>
      </c>
      <c r="AR681" s="3">
        <v>0.25</v>
      </c>
      <c r="AS681" s="3">
        <v>25</v>
      </c>
      <c r="AT681" s="4">
        <v>97443145</v>
      </c>
      <c r="AU681" s="4">
        <v>77791767</v>
      </c>
      <c r="AV681" s="3">
        <v>79.83</v>
      </c>
      <c r="AW681" s="4">
        <v>489208185</v>
      </c>
      <c r="AX681" s="4">
        <v>335389710</v>
      </c>
      <c r="AY681" s="3">
        <v>68.56</v>
      </c>
      <c r="AZ681" s="4">
        <v>445814000</v>
      </c>
      <c r="BA681" s="4">
        <v>0</v>
      </c>
      <c r="BB681" s="3">
        <v>0</v>
      </c>
      <c r="BC681" s="4">
        <v>606779150</v>
      </c>
      <c r="BD681" s="4">
        <v>0</v>
      </c>
      <c r="BE681" s="3">
        <v>0</v>
      </c>
      <c r="BF681" s="4">
        <v>364105488</v>
      </c>
      <c r="BG681" s="4">
        <v>0</v>
      </c>
      <c r="BH681" s="3">
        <v>0</v>
      </c>
      <c r="BI681" s="4">
        <v>2003349968</v>
      </c>
      <c r="BJ681" s="4">
        <v>413181477</v>
      </c>
      <c r="BK681" s="3">
        <v>20.62</v>
      </c>
      <c r="BL681" t="s">
        <v>1357</v>
      </c>
      <c r="BM681" s="13">
        <f t="shared" si="121"/>
        <v>97.443145000000001</v>
      </c>
      <c r="BN681" s="13">
        <f t="shared" si="122"/>
        <v>77.791766999999993</v>
      </c>
      <c r="BO681" s="13">
        <f t="shared" si="123"/>
        <v>489.20818500000001</v>
      </c>
      <c r="BP681" s="13">
        <f t="shared" si="124"/>
        <v>335.38970999999998</v>
      </c>
      <c r="BQ681" s="13">
        <f t="shared" si="125"/>
        <v>445.81400000000002</v>
      </c>
      <c r="BR681" s="13">
        <f t="shared" si="126"/>
        <v>0</v>
      </c>
      <c r="BS681" s="13">
        <f t="shared" si="127"/>
        <v>606.77914999999996</v>
      </c>
      <c r="BT681" s="13">
        <f t="shared" si="128"/>
        <v>0</v>
      </c>
      <c r="BU681" s="13">
        <f t="shared" si="129"/>
        <v>364.10548799999998</v>
      </c>
      <c r="BV681" s="13">
        <f t="shared" si="130"/>
        <v>0</v>
      </c>
      <c r="BW681" s="13">
        <f t="shared" si="131"/>
        <v>2003.3499679999998</v>
      </c>
      <c r="BX681" s="13">
        <f t="shared" si="132"/>
        <v>413.18147699999997</v>
      </c>
    </row>
    <row r="682" spans="1:76" x14ac:dyDescent="0.25">
      <c r="A682">
        <v>16</v>
      </c>
      <c r="B682" t="s">
        <v>60</v>
      </c>
      <c r="C682" t="s">
        <v>61</v>
      </c>
      <c r="D682">
        <v>2021</v>
      </c>
      <c r="E682" t="s">
        <v>62</v>
      </c>
      <c r="F682" t="s">
        <v>63</v>
      </c>
      <c r="G682">
        <v>2</v>
      </c>
      <c r="H682" t="s">
        <v>64</v>
      </c>
      <c r="I682" t="s">
        <v>3671</v>
      </c>
      <c r="J682" t="s">
        <v>1323</v>
      </c>
      <c r="K682" t="s">
        <v>1324</v>
      </c>
      <c r="L682" t="s">
        <v>4108</v>
      </c>
      <c r="M682" t="s">
        <v>1325</v>
      </c>
      <c r="N682" s="1" t="s">
        <v>264</v>
      </c>
      <c r="O682" t="s">
        <v>265</v>
      </c>
      <c r="P682" s="1" t="s">
        <v>68</v>
      </c>
      <c r="Q682" t="s">
        <v>1348</v>
      </c>
      <c r="R682" t="s">
        <v>3842</v>
      </c>
      <c r="S682" t="s">
        <v>1349</v>
      </c>
      <c r="T682">
        <v>26</v>
      </c>
      <c r="U682">
        <v>5</v>
      </c>
      <c r="V682" t="s">
        <v>1358</v>
      </c>
      <c r="W682">
        <v>1</v>
      </c>
      <c r="X682" t="s">
        <v>74</v>
      </c>
      <c r="Y682">
        <v>1</v>
      </c>
      <c r="Z682" t="s">
        <v>75</v>
      </c>
      <c r="AA682">
        <v>1</v>
      </c>
      <c r="AB682" s="3">
        <v>0.23</v>
      </c>
      <c r="AC682" s="3">
        <v>0.22</v>
      </c>
      <c r="AD682" s="3">
        <v>95.65</v>
      </c>
      <c r="AE682" s="3">
        <v>0.23</v>
      </c>
      <c r="AF682" s="3">
        <v>0.15</v>
      </c>
      <c r="AG682" s="3">
        <v>65.22</v>
      </c>
      <c r="AH682" s="3">
        <v>0.3</v>
      </c>
      <c r="AI682" s="3">
        <v>0</v>
      </c>
      <c r="AJ682" s="3">
        <v>0</v>
      </c>
      <c r="AK682" s="3">
        <v>0.2</v>
      </c>
      <c r="AL682" s="3">
        <v>0</v>
      </c>
      <c r="AM682" s="3">
        <v>0</v>
      </c>
      <c r="AN682" s="3">
        <v>0.05</v>
      </c>
      <c r="AO682" s="3">
        <v>0</v>
      </c>
      <c r="AP682" s="3">
        <v>0</v>
      </c>
      <c r="AQ682" s="3">
        <v>1</v>
      </c>
      <c r="AR682" s="3">
        <v>0.37</v>
      </c>
      <c r="AS682" s="3">
        <v>37</v>
      </c>
      <c r="AT682" s="4">
        <v>100272154</v>
      </c>
      <c r="AU682" s="4">
        <v>84277586</v>
      </c>
      <c r="AV682" s="3">
        <v>84.05</v>
      </c>
      <c r="AW682" s="4">
        <v>410957220</v>
      </c>
      <c r="AX682" s="4">
        <v>209465930</v>
      </c>
      <c r="AY682" s="3">
        <v>50.97</v>
      </c>
      <c r="AZ682" s="4">
        <v>343408000</v>
      </c>
      <c r="BA682" s="4">
        <v>0</v>
      </c>
      <c r="BB682" s="3">
        <v>0</v>
      </c>
      <c r="BC682" s="4">
        <v>521627803</v>
      </c>
      <c r="BD682" s="4">
        <v>0</v>
      </c>
      <c r="BE682" s="3">
        <v>0</v>
      </c>
      <c r="BF682" s="4">
        <v>243774950</v>
      </c>
      <c r="BG682" s="4">
        <v>0</v>
      </c>
      <c r="BH682" s="3">
        <v>0</v>
      </c>
      <c r="BI682" s="4">
        <v>1620040127</v>
      </c>
      <c r="BJ682" s="4">
        <v>293743516</v>
      </c>
      <c r="BK682" s="3">
        <v>18.13</v>
      </c>
      <c r="BL682" t="s">
        <v>1359</v>
      </c>
      <c r="BM682" s="13">
        <f t="shared" si="121"/>
        <v>100.272154</v>
      </c>
      <c r="BN682" s="13">
        <f t="shared" si="122"/>
        <v>84.277585999999999</v>
      </c>
      <c r="BO682" s="13">
        <f t="shared" si="123"/>
        <v>410.95722000000001</v>
      </c>
      <c r="BP682" s="13">
        <f t="shared" si="124"/>
        <v>209.46592999999999</v>
      </c>
      <c r="BQ682" s="13">
        <f t="shared" si="125"/>
        <v>343.40800000000002</v>
      </c>
      <c r="BR682" s="13">
        <f t="shared" si="126"/>
        <v>0</v>
      </c>
      <c r="BS682" s="13">
        <f t="shared" si="127"/>
        <v>521.62780299999997</v>
      </c>
      <c r="BT682" s="13">
        <f t="shared" si="128"/>
        <v>0</v>
      </c>
      <c r="BU682" s="13">
        <f t="shared" si="129"/>
        <v>243.77494999999999</v>
      </c>
      <c r="BV682" s="13">
        <f t="shared" si="130"/>
        <v>0</v>
      </c>
      <c r="BW682" s="13">
        <f t="shared" si="131"/>
        <v>1620.040127</v>
      </c>
      <c r="BX682" s="13">
        <f t="shared" si="132"/>
        <v>293.743516</v>
      </c>
    </row>
    <row r="683" spans="1:76" x14ac:dyDescent="0.25">
      <c r="A683">
        <v>16</v>
      </c>
      <c r="B683" t="s">
        <v>60</v>
      </c>
      <c r="C683" t="s">
        <v>61</v>
      </c>
      <c r="D683">
        <v>2021</v>
      </c>
      <c r="E683" t="s">
        <v>62</v>
      </c>
      <c r="F683" t="s">
        <v>63</v>
      </c>
      <c r="G683">
        <v>2</v>
      </c>
      <c r="H683" t="s">
        <v>64</v>
      </c>
      <c r="I683" t="s">
        <v>3671</v>
      </c>
      <c r="J683" t="s">
        <v>1323</v>
      </c>
      <c r="K683" t="s">
        <v>1324</v>
      </c>
      <c r="L683" t="s">
        <v>4108</v>
      </c>
      <c r="M683" t="s">
        <v>1325</v>
      </c>
      <c r="N683" s="1" t="s">
        <v>264</v>
      </c>
      <c r="O683" t="s">
        <v>265</v>
      </c>
      <c r="P683" s="1" t="s">
        <v>68</v>
      </c>
      <c r="Q683" t="s">
        <v>1348</v>
      </c>
      <c r="R683" t="s">
        <v>3842</v>
      </c>
      <c r="S683" t="s">
        <v>1349</v>
      </c>
      <c r="T683">
        <v>26</v>
      </c>
      <c r="U683">
        <v>6</v>
      </c>
      <c r="V683" t="s">
        <v>1360</v>
      </c>
      <c r="W683">
        <v>2</v>
      </c>
      <c r="X683" t="s">
        <v>78</v>
      </c>
      <c r="Y683">
        <v>1</v>
      </c>
      <c r="Z683" t="s">
        <v>75</v>
      </c>
      <c r="AA683">
        <v>1</v>
      </c>
      <c r="AB683" s="3">
        <v>4</v>
      </c>
      <c r="AC683" s="3">
        <v>4</v>
      </c>
      <c r="AD683" s="3">
        <v>100</v>
      </c>
      <c r="AE683" s="3">
        <v>4</v>
      </c>
      <c r="AF683" s="3">
        <v>2.81</v>
      </c>
      <c r="AG683" s="3">
        <v>70.25</v>
      </c>
      <c r="AH683" s="3">
        <v>4</v>
      </c>
      <c r="AI683" s="3">
        <v>0</v>
      </c>
      <c r="AJ683" s="3">
        <v>0</v>
      </c>
      <c r="AK683" s="3">
        <v>4</v>
      </c>
      <c r="AL683" s="3">
        <v>0</v>
      </c>
      <c r="AM683" s="3">
        <v>0</v>
      </c>
      <c r="AN683" s="3">
        <v>4</v>
      </c>
      <c r="AO683" s="3">
        <v>0</v>
      </c>
      <c r="AP683" s="3">
        <v>0</v>
      </c>
      <c r="AQ683" s="3" t="s">
        <v>79</v>
      </c>
      <c r="AR683" s="3" t="s">
        <v>79</v>
      </c>
      <c r="AS683" s="3" t="s">
        <v>79</v>
      </c>
      <c r="AT683" s="4">
        <v>116581916</v>
      </c>
      <c r="AU683" s="4">
        <v>100587348</v>
      </c>
      <c r="AV683" s="3">
        <v>86.28</v>
      </c>
      <c r="AW683" s="4">
        <v>278220205</v>
      </c>
      <c r="AX683" s="4">
        <v>246806804</v>
      </c>
      <c r="AY683" s="3">
        <v>88.71</v>
      </c>
      <c r="AZ683" s="4">
        <v>225918000</v>
      </c>
      <c r="BA683" s="4">
        <v>0</v>
      </c>
      <c r="BB683" s="3">
        <v>0</v>
      </c>
      <c r="BC683" s="4">
        <v>325166878</v>
      </c>
      <c r="BD683" s="4">
        <v>0</v>
      </c>
      <c r="BE683" s="3">
        <v>0</v>
      </c>
      <c r="BF683" s="4">
        <v>305754950</v>
      </c>
      <c r="BG683" s="4">
        <v>0</v>
      </c>
      <c r="BH683" s="3">
        <v>0</v>
      </c>
      <c r="BI683" s="4">
        <v>1251641949</v>
      </c>
      <c r="BJ683" s="4">
        <v>347394152</v>
      </c>
      <c r="BK683" s="3">
        <v>27.76</v>
      </c>
      <c r="BL683" t="s">
        <v>1361</v>
      </c>
      <c r="BM683" s="13">
        <f t="shared" si="121"/>
        <v>116.58191600000001</v>
      </c>
      <c r="BN683" s="13">
        <f t="shared" si="122"/>
        <v>100.58734800000001</v>
      </c>
      <c r="BO683" s="13">
        <f t="shared" si="123"/>
        <v>278.22020500000002</v>
      </c>
      <c r="BP683" s="13">
        <f t="shared" si="124"/>
        <v>246.806804</v>
      </c>
      <c r="BQ683" s="13">
        <f t="shared" si="125"/>
        <v>225.91800000000001</v>
      </c>
      <c r="BR683" s="13">
        <f t="shared" si="126"/>
        <v>0</v>
      </c>
      <c r="BS683" s="13">
        <f t="shared" si="127"/>
        <v>325.166878</v>
      </c>
      <c r="BT683" s="13">
        <f t="shared" si="128"/>
        <v>0</v>
      </c>
      <c r="BU683" s="13">
        <f t="shared" si="129"/>
        <v>305.75495000000001</v>
      </c>
      <c r="BV683" s="13">
        <f t="shared" si="130"/>
        <v>0</v>
      </c>
      <c r="BW683" s="13">
        <f t="shared" si="131"/>
        <v>1251.6419490000001</v>
      </c>
      <c r="BX683" s="13">
        <f t="shared" si="132"/>
        <v>347.39415200000002</v>
      </c>
    </row>
    <row r="684" spans="1:76" x14ac:dyDescent="0.25">
      <c r="A684">
        <v>16</v>
      </c>
      <c r="B684" t="s">
        <v>60</v>
      </c>
      <c r="C684" t="s">
        <v>61</v>
      </c>
      <c r="D684">
        <v>2021</v>
      </c>
      <c r="E684" t="s">
        <v>62</v>
      </c>
      <c r="F684" t="s">
        <v>63</v>
      </c>
      <c r="G684">
        <v>2</v>
      </c>
      <c r="H684" t="s">
        <v>64</v>
      </c>
      <c r="I684" t="s">
        <v>3671</v>
      </c>
      <c r="J684" t="s">
        <v>1323</v>
      </c>
      <c r="K684" t="s">
        <v>1324</v>
      </c>
      <c r="L684" t="s">
        <v>4108</v>
      </c>
      <c r="M684" t="s">
        <v>1325</v>
      </c>
      <c r="N684" s="1" t="s">
        <v>264</v>
      </c>
      <c r="O684" t="s">
        <v>265</v>
      </c>
      <c r="P684" s="1" t="s">
        <v>68</v>
      </c>
      <c r="Q684" t="s">
        <v>1348</v>
      </c>
      <c r="R684" t="s">
        <v>3842</v>
      </c>
      <c r="S684" t="s">
        <v>1349</v>
      </c>
      <c r="T684">
        <v>26</v>
      </c>
      <c r="U684">
        <v>7</v>
      </c>
      <c r="V684" t="s">
        <v>1362</v>
      </c>
      <c r="W684">
        <v>1</v>
      </c>
      <c r="X684" t="s">
        <v>74</v>
      </c>
      <c r="Y684">
        <v>1</v>
      </c>
      <c r="Z684" t="s">
        <v>75</v>
      </c>
      <c r="AA684">
        <v>1</v>
      </c>
      <c r="AB684" s="3">
        <v>0.3</v>
      </c>
      <c r="AC684" s="3">
        <v>0.3</v>
      </c>
      <c r="AD684" s="3">
        <v>100</v>
      </c>
      <c r="AE684" s="3">
        <v>0.7</v>
      </c>
      <c r="AF684" s="3">
        <v>0.52</v>
      </c>
      <c r="AG684" s="3">
        <v>74.290000000000006</v>
      </c>
      <c r="AH684" s="3">
        <v>1</v>
      </c>
      <c r="AI684" s="3">
        <v>0</v>
      </c>
      <c r="AJ684" s="3">
        <v>0</v>
      </c>
      <c r="AK684" s="3">
        <v>1</v>
      </c>
      <c r="AL684" s="3">
        <v>0</v>
      </c>
      <c r="AM684" s="3">
        <v>0</v>
      </c>
      <c r="AN684" s="3">
        <v>1</v>
      </c>
      <c r="AO684" s="3">
        <v>0</v>
      </c>
      <c r="AP684" s="3">
        <v>0</v>
      </c>
      <c r="AQ684" s="3">
        <v>4</v>
      </c>
      <c r="AR684" s="3">
        <v>0.82</v>
      </c>
      <c r="AS684" s="3">
        <v>20.5</v>
      </c>
      <c r="AT684" s="4">
        <v>314003888</v>
      </c>
      <c r="AU684" s="4">
        <v>278659511</v>
      </c>
      <c r="AV684" s="3">
        <v>88.75</v>
      </c>
      <c r="AW684" s="4">
        <v>523105889</v>
      </c>
      <c r="AX684" s="4">
        <v>409126198</v>
      </c>
      <c r="AY684" s="3">
        <v>78.209999999999994</v>
      </c>
      <c r="AZ684" s="4">
        <v>527641000</v>
      </c>
      <c r="BA684" s="4">
        <v>0</v>
      </c>
      <c r="BB684" s="3">
        <v>0</v>
      </c>
      <c r="BC684" s="4">
        <v>511875250</v>
      </c>
      <c r="BD684" s="4">
        <v>0</v>
      </c>
      <c r="BE684" s="3">
        <v>0</v>
      </c>
      <c r="BF684" s="4">
        <v>402205814</v>
      </c>
      <c r="BG684" s="4">
        <v>0</v>
      </c>
      <c r="BH684" s="3">
        <v>0</v>
      </c>
      <c r="BI684" s="4">
        <v>2278831841</v>
      </c>
      <c r="BJ684" s="4">
        <v>687785709</v>
      </c>
      <c r="BK684" s="3">
        <v>30.18</v>
      </c>
      <c r="BL684" t="s">
        <v>1363</v>
      </c>
      <c r="BM684" s="13">
        <f t="shared" si="121"/>
        <v>314.00388800000002</v>
      </c>
      <c r="BN684" s="13">
        <f t="shared" si="122"/>
        <v>278.65951100000001</v>
      </c>
      <c r="BO684" s="13">
        <f t="shared" si="123"/>
        <v>523.10588900000005</v>
      </c>
      <c r="BP684" s="13">
        <f t="shared" si="124"/>
        <v>409.12619799999999</v>
      </c>
      <c r="BQ684" s="13">
        <f t="shared" si="125"/>
        <v>527.64099999999996</v>
      </c>
      <c r="BR684" s="13">
        <f t="shared" si="126"/>
        <v>0</v>
      </c>
      <c r="BS684" s="13">
        <f t="shared" si="127"/>
        <v>511.87524999999999</v>
      </c>
      <c r="BT684" s="13">
        <f t="shared" si="128"/>
        <v>0</v>
      </c>
      <c r="BU684" s="13">
        <f t="shared" si="129"/>
        <v>402.20581399999998</v>
      </c>
      <c r="BV684" s="13">
        <f t="shared" si="130"/>
        <v>0</v>
      </c>
      <c r="BW684" s="13">
        <f t="shared" si="131"/>
        <v>2278.8318410000002</v>
      </c>
      <c r="BX684" s="13">
        <f t="shared" si="132"/>
        <v>687.785709</v>
      </c>
    </row>
    <row r="685" spans="1:76" x14ac:dyDescent="0.25">
      <c r="A685">
        <v>16</v>
      </c>
      <c r="B685" t="s">
        <v>60</v>
      </c>
      <c r="C685" t="s">
        <v>61</v>
      </c>
      <c r="D685">
        <v>2021</v>
      </c>
      <c r="E685" t="s">
        <v>62</v>
      </c>
      <c r="F685" t="s">
        <v>63</v>
      </c>
      <c r="G685">
        <v>2</v>
      </c>
      <c r="H685" t="s">
        <v>64</v>
      </c>
      <c r="I685" t="s">
        <v>3671</v>
      </c>
      <c r="J685" t="s">
        <v>1323</v>
      </c>
      <c r="K685" t="s">
        <v>1324</v>
      </c>
      <c r="L685" t="s">
        <v>4108</v>
      </c>
      <c r="M685" t="s">
        <v>1325</v>
      </c>
      <c r="N685" s="1" t="s">
        <v>264</v>
      </c>
      <c r="O685" t="s">
        <v>265</v>
      </c>
      <c r="P685" s="1" t="s">
        <v>68</v>
      </c>
      <c r="Q685" t="s">
        <v>1348</v>
      </c>
      <c r="R685" t="s">
        <v>3843</v>
      </c>
      <c r="S685" t="s">
        <v>1364</v>
      </c>
      <c r="T685">
        <v>24</v>
      </c>
      <c r="U685">
        <v>1</v>
      </c>
      <c r="V685" t="s">
        <v>1365</v>
      </c>
      <c r="W685">
        <v>2</v>
      </c>
      <c r="X685" t="s">
        <v>78</v>
      </c>
      <c r="Y685">
        <v>1</v>
      </c>
      <c r="Z685" t="s">
        <v>75</v>
      </c>
      <c r="AA685">
        <v>1</v>
      </c>
      <c r="AB685" s="3">
        <v>15</v>
      </c>
      <c r="AC685" s="3">
        <v>15</v>
      </c>
      <c r="AD685" s="3">
        <v>100</v>
      </c>
      <c r="AE685" s="3">
        <v>15</v>
      </c>
      <c r="AF685" s="3">
        <v>15</v>
      </c>
      <c r="AG685" s="3">
        <v>100</v>
      </c>
      <c r="AH685" s="3">
        <v>15</v>
      </c>
      <c r="AI685" s="3">
        <v>0</v>
      </c>
      <c r="AJ685" s="3">
        <v>0</v>
      </c>
      <c r="AK685" s="3">
        <v>15</v>
      </c>
      <c r="AL685" s="3">
        <v>0</v>
      </c>
      <c r="AM685" s="3">
        <v>0</v>
      </c>
      <c r="AN685" s="3">
        <v>15</v>
      </c>
      <c r="AO685" s="3">
        <v>0</v>
      </c>
      <c r="AP685" s="3">
        <v>0</v>
      </c>
      <c r="AQ685" s="3" t="s">
        <v>79</v>
      </c>
      <c r="AR685" s="3" t="s">
        <v>79</v>
      </c>
      <c r="AS685" s="3" t="s">
        <v>79</v>
      </c>
      <c r="AT685" s="4">
        <v>399740000</v>
      </c>
      <c r="AU685" s="4">
        <v>375355667</v>
      </c>
      <c r="AV685" s="3">
        <v>93.9</v>
      </c>
      <c r="AW685" s="4">
        <v>1426402350</v>
      </c>
      <c r="AX685" s="4">
        <v>1366565557</v>
      </c>
      <c r="AY685" s="3">
        <v>95.81</v>
      </c>
      <c r="AZ685" s="4">
        <v>1463145000</v>
      </c>
      <c r="BA685" s="4">
        <v>0</v>
      </c>
      <c r="BB685" s="3">
        <v>0</v>
      </c>
      <c r="BC685" s="4">
        <v>1225398301</v>
      </c>
      <c r="BD685" s="4">
        <v>0</v>
      </c>
      <c r="BE685" s="3">
        <v>0</v>
      </c>
      <c r="BF685" s="4">
        <v>1223427907</v>
      </c>
      <c r="BG685" s="4">
        <v>0</v>
      </c>
      <c r="BH685" s="3">
        <v>0</v>
      </c>
      <c r="BI685" s="4">
        <v>5738113558</v>
      </c>
      <c r="BJ685" s="4">
        <v>1741921224</v>
      </c>
      <c r="BK685" s="3">
        <v>30.36</v>
      </c>
      <c r="BL685" t="s">
        <v>1366</v>
      </c>
      <c r="BM685" s="13">
        <f t="shared" si="121"/>
        <v>399.74</v>
      </c>
      <c r="BN685" s="13">
        <f t="shared" si="122"/>
        <v>375.35566699999998</v>
      </c>
      <c r="BO685" s="13">
        <f t="shared" si="123"/>
        <v>1426.4023500000001</v>
      </c>
      <c r="BP685" s="13">
        <f t="shared" si="124"/>
        <v>1366.5655569999999</v>
      </c>
      <c r="BQ685" s="13">
        <f t="shared" si="125"/>
        <v>1463.145</v>
      </c>
      <c r="BR685" s="13">
        <f t="shared" si="126"/>
        <v>0</v>
      </c>
      <c r="BS685" s="13">
        <f t="shared" si="127"/>
        <v>1225.3983009999999</v>
      </c>
      <c r="BT685" s="13">
        <f t="shared" si="128"/>
        <v>0</v>
      </c>
      <c r="BU685" s="13">
        <f t="shared" si="129"/>
        <v>1223.427907</v>
      </c>
      <c r="BV685" s="13">
        <f t="shared" si="130"/>
        <v>0</v>
      </c>
      <c r="BW685" s="13">
        <f t="shared" si="131"/>
        <v>5738.113558</v>
      </c>
      <c r="BX685" s="13">
        <f t="shared" si="132"/>
        <v>1741.9212239999999</v>
      </c>
    </row>
    <row r="686" spans="1:76" x14ac:dyDescent="0.25">
      <c r="A686">
        <v>16</v>
      </c>
      <c r="B686" t="s">
        <v>60</v>
      </c>
      <c r="C686" t="s">
        <v>61</v>
      </c>
      <c r="D686">
        <v>2021</v>
      </c>
      <c r="E686" t="s">
        <v>62</v>
      </c>
      <c r="F686" t="s">
        <v>63</v>
      </c>
      <c r="G686">
        <v>2</v>
      </c>
      <c r="H686" t="s">
        <v>64</v>
      </c>
      <c r="I686" t="s">
        <v>3671</v>
      </c>
      <c r="J686" t="s">
        <v>1323</v>
      </c>
      <c r="K686" t="s">
        <v>1324</v>
      </c>
      <c r="L686" t="s">
        <v>4108</v>
      </c>
      <c r="M686" t="s">
        <v>1325</v>
      </c>
      <c r="N686" s="1" t="s">
        <v>264</v>
      </c>
      <c r="O686" t="s">
        <v>265</v>
      </c>
      <c r="P686" s="1" t="s">
        <v>68</v>
      </c>
      <c r="Q686" t="s">
        <v>1348</v>
      </c>
      <c r="R686" t="s">
        <v>3843</v>
      </c>
      <c r="S686" t="s">
        <v>1364</v>
      </c>
      <c r="T686">
        <v>24</v>
      </c>
      <c r="U686">
        <v>2</v>
      </c>
      <c r="V686" t="s">
        <v>1367</v>
      </c>
      <c r="W686">
        <v>1</v>
      </c>
      <c r="X686" t="s">
        <v>74</v>
      </c>
      <c r="Y686">
        <v>4</v>
      </c>
      <c r="Z686" t="s">
        <v>359</v>
      </c>
      <c r="AA686">
        <v>1</v>
      </c>
      <c r="AB686" s="3">
        <v>100</v>
      </c>
      <c r="AC686" s="3">
        <v>100</v>
      </c>
      <c r="AD686" s="3">
        <v>100</v>
      </c>
      <c r="AE686" s="3">
        <v>0</v>
      </c>
      <c r="AF686" s="3">
        <v>0</v>
      </c>
      <c r="AG686" s="3">
        <v>0</v>
      </c>
      <c r="AH686" s="3">
        <v>0</v>
      </c>
      <c r="AI686" s="3">
        <v>0</v>
      </c>
      <c r="AJ686" s="3">
        <v>0</v>
      </c>
      <c r="AK686" s="3">
        <v>0</v>
      </c>
      <c r="AL686" s="3">
        <v>0</v>
      </c>
      <c r="AM686" s="3">
        <v>0</v>
      </c>
      <c r="AN686" s="3">
        <v>0</v>
      </c>
      <c r="AO686" s="3">
        <v>0</v>
      </c>
      <c r="AP686" s="3">
        <v>0</v>
      </c>
      <c r="AQ686" s="3">
        <v>100</v>
      </c>
      <c r="AR686" s="3">
        <v>100</v>
      </c>
      <c r="AS686" s="3">
        <v>100</v>
      </c>
      <c r="AT686" s="4">
        <v>253716667</v>
      </c>
      <c r="AU686" s="4">
        <v>251535870</v>
      </c>
      <c r="AV686" s="3">
        <v>99.14</v>
      </c>
      <c r="AW686" s="4">
        <v>0</v>
      </c>
      <c r="AX686" s="4">
        <v>0</v>
      </c>
      <c r="AY686" s="3">
        <v>0</v>
      </c>
      <c r="AZ686" s="4">
        <v>0</v>
      </c>
      <c r="BA686" s="4">
        <v>0</v>
      </c>
      <c r="BB686" s="3">
        <v>0</v>
      </c>
      <c r="BC686" s="4">
        <v>0</v>
      </c>
      <c r="BD686" s="4">
        <v>0</v>
      </c>
      <c r="BE686" s="3">
        <v>0</v>
      </c>
      <c r="BF686" s="4">
        <v>0</v>
      </c>
      <c r="BG686" s="4">
        <v>0</v>
      </c>
      <c r="BH686" s="3">
        <v>0</v>
      </c>
      <c r="BI686" s="4">
        <v>253716667</v>
      </c>
      <c r="BJ686" s="4">
        <v>251535870</v>
      </c>
      <c r="BK686" s="3">
        <v>99.14</v>
      </c>
      <c r="BL686" t="s">
        <v>1368</v>
      </c>
      <c r="BM686" s="13">
        <f t="shared" si="121"/>
        <v>253.716667</v>
      </c>
      <c r="BN686" s="13">
        <f t="shared" si="122"/>
        <v>251.53586999999999</v>
      </c>
      <c r="BO686" s="13">
        <f t="shared" si="123"/>
        <v>0</v>
      </c>
      <c r="BP686" s="13">
        <f t="shared" si="124"/>
        <v>0</v>
      </c>
      <c r="BQ686" s="13">
        <f t="shared" si="125"/>
        <v>0</v>
      </c>
      <c r="BR686" s="13">
        <f t="shared" si="126"/>
        <v>0</v>
      </c>
      <c r="BS686" s="13">
        <f t="shared" si="127"/>
        <v>0</v>
      </c>
      <c r="BT686" s="13">
        <f t="shared" si="128"/>
        <v>0</v>
      </c>
      <c r="BU686" s="13">
        <f t="shared" si="129"/>
        <v>0</v>
      </c>
      <c r="BV686" s="13">
        <f t="shared" si="130"/>
        <v>0</v>
      </c>
      <c r="BW686" s="13">
        <f t="shared" si="131"/>
        <v>253.716667</v>
      </c>
      <c r="BX686" s="13">
        <f t="shared" si="132"/>
        <v>251.53586999999999</v>
      </c>
    </row>
    <row r="687" spans="1:76" x14ac:dyDescent="0.25">
      <c r="A687">
        <v>16</v>
      </c>
      <c r="B687" t="s">
        <v>60</v>
      </c>
      <c r="C687" t="s">
        <v>61</v>
      </c>
      <c r="D687">
        <v>2021</v>
      </c>
      <c r="E687" t="s">
        <v>62</v>
      </c>
      <c r="F687" t="s">
        <v>63</v>
      </c>
      <c r="G687">
        <v>2</v>
      </c>
      <c r="H687" t="s">
        <v>64</v>
      </c>
      <c r="I687" t="s">
        <v>3671</v>
      </c>
      <c r="J687" t="s">
        <v>1323</v>
      </c>
      <c r="K687" t="s">
        <v>1324</v>
      </c>
      <c r="L687" t="s">
        <v>4108</v>
      </c>
      <c r="M687" t="s">
        <v>1325</v>
      </c>
      <c r="N687" s="1" t="s">
        <v>264</v>
      </c>
      <c r="O687" t="s">
        <v>265</v>
      </c>
      <c r="P687" s="1" t="s">
        <v>68</v>
      </c>
      <c r="Q687" t="s">
        <v>1348</v>
      </c>
      <c r="R687" t="s">
        <v>3843</v>
      </c>
      <c r="S687" t="s">
        <v>1364</v>
      </c>
      <c r="T687">
        <v>24</v>
      </c>
      <c r="U687">
        <v>3</v>
      </c>
      <c r="V687" t="s">
        <v>1369</v>
      </c>
      <c r="W687">
        <v>1</v>
      </c>
      <c r="X687" t="s">
        <v>74</v>
      </c>
      <c r="Y687">
        <v>4</v>
      </c>
      <c r="Z687" t="s">
        <v>359</v>
      </c>
      <c r="AA687">
        <v>1</v>
      </c>
      <c r="AB687" s="3">
        <v>100</v>
      </c>
      <c r="AC687" s="3">
        <v>100</v>
      </c>
      <c r="AD687" s="3">
        <v>100</v>
      </c>
      <c r="AE687" s="3">
        <v>0</v>
      </c>
      <c r="AF687" s="3">
        <v>0</v>
      </c>
      <c r="AG687" s="3">
        <v>0</v>
      </c>
      <c r="AH687" s="3">
        <v>0</v>
      </c>
      <c r="AI687" s="3">
        <v>0</v>
      </c>
      <c r="AJ687" s="3">
        <v>0</v>
      </c>
      <c r="AK687" s="3">
        <v>0</v>
      </c>
      <c r="AL687" s="3">
        <v>0</v>
      </c>
      <c r="AM687" s="3">
        <v>0</v>
      </c>
      <c r="AN687" s="3">
        <v>0</v>
      </c>
      <c r="AO687" s="3">
        <v>0</v>
      </c>
      <c r="AP687" s="3">
        <v>0</v>
      </c>
      <c r="AQ687" s="3">
        <v>100</v>
      </c>
      <c r="AR687" s="3">
        <v>100</v>
      </c>
      <c r="AS687" s="3">
        <v>100</v>
      </c>
      <c r="AT687" s="4">
        <v>63543333</v>
      </c>
      <c r="AU687" s="4">
        <v>51613964</v>
      </c>
      <c r="AV687" s="3">
        <v>81.22</v>
      </c>
      <c r="AW687" s="4">
        <v>0</v>
      </c>
      <c r="AX687" s="4">
        <v>0</v>
      </c>
      <c r="AY687" s="3">
        <v>0</v>
      </c>
      <c r="AZ687" s="4">
        <v>0</v>
      </c>
      <c r="BA687" s="4">
        <v>0</v>
      </c>
      <c r="BB687" s="3">
        <v>0</v>
      </c>
      <c r="BC687" s="4">
        <v>0</v>
      </c>
      <c r="BD687" s="4">
        <v>0</v>
      </c>
      <c r="BE687" s="3">
        <v>0</v>
      </c>
      <c r="BF687" s="4">
        <v>0</v>
      </c>
      <c r="BG687" s="4">
        <v>0</v>
      </c>
      <c r="BH687" s="3">
        <v>0</v>
      </c>
      <c r="BI687" s="4">
        <v>63543333</v>
      </c>
      <c r="BJ687" s="4">
        <v>51613964</v>
      </c>
      <c r="BK687" s="3">
        <v>81.23</v>
      </c>
      <c r="BL687" t="s">
        <v>1370</v>
      </c>
      <c r="BM687" s="13">
        <f t="shared" si="121"/>
        <v>63.543332999999997</v>
      </c>
      <c r="BN687" s="13">
        <f t="shared" si="122"/>
        <v>51.613964000000003</v>
      </c>
      <c r="BO687" s="13">
        <f t="shared" si="123"/>
        <v>0</v>
      </c>
      <c r="BP687" s="13">
        <f t="shared" si="124"/>
        <v>0</v>
      </c>
      <c r="BQ687" s="13">
        <f t="shared" si="125"/>
        <v>0</v>
      </c>
      <c r="BR687" s="13">
        <f t="shared" si="126"/>
        <v>0</v>
      </c>
      <c r="BS687" s="13">
        <f t="shared" si="127"/>
        <v>0</v>
      </c>
      <c r="BT687" s="13">
        <f t="shared" si="128"/>
        <v>0</v>
      </c>
      <c r="BU687" s="13">
        <f t="shared" si="129"/>
        <v>0</v>
      </c>
      <c r="BV687" s="13">
        <f t="shared" si="130"/>
        <v>0</v>
      </c>
      <c r="BW687" s="13">
        <f t="shared" si="131"/>
        <v>63.543332999999997</v>
      </c>
      <c r="BX687" s="13">
        <f t="shared" si="132"/>
        <v>51.613964000000003</v>
      </c>
    </row>
    <row r="688" spans="1:76" x14ac:dyDescent="0.25">
      <c r="A688">
        <v>16</v>
      </c>
      <c r="B688" t="s">
        <v>60</v>
      </c>
      <c r="C688" t="s">
        <v>61</v>
      </c>
      <c r="D688">
        <v>2021</v>
      </c>
      <c r="E688" t="s">
        <v>62</v>
      </c>
      <c r="F688" t="s">
        <v>63</v>
      </c>
      <c r="G688">
        <v>2</v>
      </c>
      <c r="H688" t="s">
        <v>64</v>
      </c>
      <c r="I688" t="s">
        <v>3671</v>
      </c>
      <c r="J688" t="s">
        <v>1323</v>
      </c>
      <c r="K688" t="s">
        <v>1324</v>
      </c>
      <c r="L688" t="s">
        <v>4108</v>
      </c>
      <c r="M688" t="s">
        <v>1325</v>
      </c>
      <c r="N688" s="1" t="s">
        <v>264</v>
      </c>
      <c r="O688" t="s">
        <v>265</v>
      </c>
      <c r="P688" s="1" t="s">
        <v>68</v>
      </c>
      <c r="Q688" t="s">
        <v>1348</v>
      </c>
      <c r="R688" t="s">
        <v>3843</v>
      </c>
      <c r="S688" t="s">
        <v>1364</v>
      </c>
      <c r="T688">
        <v>24</v>
      </c>
      <c r="U688">
        <v>4</v>
      </c>
      <c r="V688" t="s">
        <v>1371</v>
      </c>
      <c r="W688">
        <v>2</v>
      </c>
      <c r="X688" t="s">
        <v>78</v>
      </c>
      <c r="Y688">
        <v>1</v>
      </c>
      <c r="Z688" t="s">
        <v>75</v>
      </c>
      <c r="AA688">
        <v>1</v>
      </c>
      <c r="AB688" s="3">
        <v>2</v>
      </c>
      <c r="AC688" s="3">
        <v>2</v>
      </c>
      <c r="AD688" s="3">
        <v>100</v>
      </c>
      <c r="AE688" s="3">
        <v>2</v>
      </c>
      <c r="AF688" s="3">
        <v>2</v>
      </c>
      <c r="AG688" s="3">
        <v>100</v>
      </c>
      <c r="AH688" s="3">
        <v>2</v>
      </c>
      <c r="AI688" s="3">
        <v>0</v>
      </c>
      <c r="AJ688" s="3">
        <v>0</v>
      </c>
      <c r="AK688" s="3">
        <v>2</v>
      </c>
      <c r="AL688" s="3">
        <v>0</v>
      </c>
      <c r="AM688" s="3">
        <v>0</v>
      </c>
      <c r="AN688" s="3">
        <v>2</v>
      </c>
      <c r="AO688" s="3">
        <v>0</v>
      </c>
      <c r="AP688" s="3">
        <v>0</v>
      </c>
      <c r="AQ688" s="3" t="s">
        <v>79</v>
      </c>
      <c r="AR688" s="3" t="s">
        <v>79</v>
      </c>
      <c r="AS688" s="3" t="s">
        <v>79</v>
      </c>
      <c r="AT688" s="4">
        <v>146470000</v>
      </c>
      <c r="AU688" s="4">
        <v>135633333</v>
      </c>
      <c r="AV688" s="3">
        <v>92.6</v>
      </c>
      <c r="AW688" s="4">
        <v>402276750</v>
      </c>
      <c r="AX688" s="4">
        <v>388190669</v>
      </c>
      <c r="AY688" s="3">
        <v>96.5</v>
      </c>
      <c r="AZ688" s="4">
        <v>370807000</v>
      </c>
      <c r="BA688" s="4">
        <v>0</v>
      </c>
      <c r="BB688" s="3">
        <v>0</v>
      </c>
      <c r="BC688" s="4">
        <v>651553785</v>
      </c>
      <c r="BD688" s="4">
        <v>0</v>
      </c>
      <c r="BE688" s="3">
        <v>0</v>
      </c>
      <c r="BF688" s="4">
        <v>454678580</v>
      </c>
      <c r="BG688" s="4">
        <v>0</v>
      </c>
      <c r="BH688" s="3">
        <v>0</v>
      </c>
      <c r="BI688" s="4">
        <v>2025786115</v>
      </c>
      <c r="BJ688" s="4">
        <v>523824002</v>
      </c>
      <c r="BK688" s="3">
        <v>25.86</v>
      </c>
      <c r="BL688" t="s">
        <v>1372</v>
      </c>
      <c r="BM688" s="13">
        <f t="shared" si="121"/>
        <v>146.47</v>
      </c>
      <c r="BN688" s="13">
        <f t="shared" si="122"/>
        <v>135.63333299999999</v>
      </c>
      <c r="BO688" s="13">
        <f t="shared" si="123"/>
        <v>402.27674999999999</v>
      </c>
      <c r="BP688" s="13">
        <f t="shared" si="124"/>
        <v>388.19066900000001</v>
      </c>
      <c r="BQ688" s="13">
        <f t="shared" si="125"/>
        <v>370.80700000000002</v>
      </c>
      <c r="BR688" s="13">
        <f t="shared" si="126"/>
        <v>0</v>
      </c>
      <c r="BS688" s="13">
        <f t="shared" si="127"/>
        <v>651.55378499999995</v>
      </c>
      <c r="BT688" s="13">
        <f t="shared" si="128"/>
        <v>0</v>
      </c>
      <c r="BU688" s="13">
        <f t="shared" si="129"/>
        <v>454.67858000000001</v>
      </c>
      <c r="BV688" s="13">
        <f t="shared" si="130"/>
        <v>0</v>
      </c>
      <c r="BW688" s="13">
        <f t="shared" si="131"/>
        <v>2025.7861150000001</v>
      </c>
      <c r="BX688" s="13">
        <f t="shared" si="132"/>
        <v>523.82400200000006</v>
      </c>
    </row>
    <row r="689" spans="1:76" x14ac:dyDescent="0.25">
      <c r="A689">
        <v>16</v>
      </c>
      <c r="B689" t="s">
        <v>60</v>
      </c>
      <c r="C689" t="s">
        <v>61</v>
      </c>
      <c r="D689">
        <v>2021</v>
      </c>
      <c r="E689" t="s">
        <v>62</v>
      </c>
      <c r="F689" t="s">
        <v>63</v>
      </c>
      <c r="G689">
        <v>2</v>
      </c>
      <c r="H689" t="s">
        <v>64</v>
      </c>
      <c r="I689" t="s">
        <v>3671</v>
      </c>
      <c r="J689" t="s">
        <v>1323</v>
      </c>
      <c r="K689" t="s">
        <v>1324</v>
      </c>
      <c r="L689" t="s">
        <v>4108</v>
      </c>
      <c r="M689" t="s">
        <v>1325</v>
      </c>
      <c r="N689" s="1" t="s">
        <v>264</v>
      </c>
      <c r="O689" t="s">
        <v>265</v>
      </c>
      <c r="P689" s="1" t="s">
        <v>68</v>
      </c>
      <c r="Q689" t="s">
        <v>1348</v>
      </c>
      <c r="R689" t="s">
        <v>3843</v>
      </c>
      <c r="S689" t="s">
        <v>1364</v>
      </c>
      <c r="T689">
        <v>24</v>
      </c>
      <c r="U689">
        <v>5</v>
      </c>
      <c r="V689" t="s">
        <v>1373</v>
      </c>
      <c r="W689">
        <v>2</v>
      </c>
      <c r="X689" t="s">
        <v>78</v>
      </c>
      <c r="Y689">
        <v>1</v>
      </c>
      <c r="Z689" t="s">
        <v>75</v>
      </c>
      <c r="AA689">
        <v>1</v>
      </c>
      <c r="AB689" s="3">
        <v>0</v>
      </c>
      <c r="AC689" s="3">
        <v>0</v>
      </c>
      <c r="AD689" s="3">
        <v>0</v>
      </c>
      <c r="AE689" s="3">
        <v>100</v>
      </c>
      <c r="AF689" s="3">
        <v>100</v>
      </c>
      <c r="AG689" s="3">
        <v>100</v>
      </c>
      <c r="AH689" s="3">
        <v>100</v>
      </c>
      <c r="AI689" s="3">
        <v>0</v>
      </c>
      <c r="AJ689" s="3">
        <v>0</v>
      </c>
      <c r="AK689" s="3">
        <v>100</v>
      </c>
      <c r="AL689" s="3">
        <v>0</v>
      </c>
      <c r="AM689" s="3">
        <v>0</v>
      </c>
      <c r="AN689" s="3">
        <v>100</v>
      </c>
      <c r="AO689" s="3">
        <v>0</v>
      </c>
      <c r="AP689" s="3">
        <v>0</v>
      </c>
      <c r="AQ689" s="3" t="s">
        <v>79</v>
      </c>
      <c r="AR689" s="3" t="s">
        <v>79</v>
      </c>
      <c r="AS689" s="3" t="s">
        <v>79</v>
      </c>
      <c r="AT689" s="4">
        <v>0</v>
      </c>
      <c r="AU689" s="4">
        <v>0</v>
      </c>
      <c r="AV689" s="3">
        <v>0</v>
      </c>
      <c r="AW689" s="4">
        <v>635429750</v>
      </c>
      <c r="AX689" s="4">
        <v>616606227</v>
      </c>
      <c r="AY689" s="3">
        <v>97.04</v>
      </c>
      <c r="AZ689" s="4">
        <v>617825000</v>
      </c>
      <c r="BA689" s="4">
        <v>0</v>
      </c>
      <c r="BB689" s="3">
        <v>0</v>
      </c>
      <c r="BC689" s="4">
        <v>614769676</v>
      </c>
      <c r="BD689" s="4">
        <v>0</v>
      </c>
      <c r="BE689" s="3">
        <v>0</v>
      </c>
      <c r="BF689" s="4">
        <v>622845320</v>
      </c>
      <c r="BG689" s="4">
        <v>0</v>
      </c>
      <c r="BH689" s="3">
        <v>0</v>
      </c>
      <c r="BI689" s="4">
        <v>2490869746</v>
      </c>
      <c r="BJ689" s="4">
        <v>616606227</v>
      </c>
      <c r="BK689" s="3">
        <v>24.75</v>
      </c>
      <c r="BL689" t="s">
        <v>1374</v>
      </c>
      <c r="BM689" s="13">
        <f t="shared" si="121"/>
        <v>0</v>
      </c>
      <c r="BN689" s="13">
        <f t="shared" si="122"/>
        <v>0</v>
      </c>
      <c r="BO689" s="13">
        <f t="shared" si="123"/>
        <v>635.42975000000001</v>
      </c>
      <c r="BP689" s="13">
        <f t="shared" si="124"/>
        <v>616.60622699999999</v>
      </c>
      <c r="BQ689" s="13">
        <f t="shared" si="125"/>
        <v>617.82500000000005</v>
      </c>
      <c r="BR689" s="13">
        <f t="shared" si="126"/>
        <v>0</v>
      </c>
      <c r="BS689" s="13">
        <f t="shared" si="127"/>
        <v>614.769676</v>
      </c>
      <c r="BT689" s="13">
        <f t="shared" si="128"/>
        <v>0</v>
      </c>
      <c r="BU689" s="13">
        <f t="shared" si="129"/>
        <v>622.84532000000002</v>
      </c>
      <c r="BV689" s="13">
        <f t="shared" si="130"/>
        <v>0</v>
      </c>
      <c r="BW689" s="13">
        <f t="shared" si="131"/>
        <v>2490.8697459999999</v>
      </c>
      <c r="BX689" s="13">
        <f t="shared" si="132"/>
        <v>616.60622699999999</v>
      </c>
    </row>
    <row r="690" spans="1:76" x14ac:dyDescent="0.25">
      <c r="A690">
        <v>16</v>
      </c>
      <c r="B690" t="s">
        <v>60</v>
      </c>
      <c r="C690" t="s">
        <v>61</v>
      </c>
      <c r="D690">
        <v>2021</v>
      </c>
      <c r="E690" t="s">
        <v>62</v>
      </c>
      <c r="F690" t="s">
        <v>63</v>
      </c>
      <c r="G690">
        <v>2</v>
      </c>
      <c r="H690" t="s">
        <v>64</v>
      </c>
      <c r="I690" t="s">
        <v>3671</v>
      </c>
      <c r="J690" t="s">
        <v>1323</v>
      </c>
      <c r="K690" t="s">
        <v>1324</v>
      </c>
      <c r="L690" t="s">
        <v>4108</v>
      </c>
      <c r="M690" t="s">
        <v>1325</v>
      </c>
      <c r="N690" s="1" t="s">
        <v>264</v>
      </c>
      <c r="O690" t="s">
        <v>265</v>
      </c>
      <c r="P690" s="1" t="s">
        <v>68</v>
      </c>
      <c r="Q690" t="s">
        <v>1348</v>
      </c>
      <c r="R690" t="s">
        <v>3843</v>
      </c>
      <c r="S690" t="s">
        <v>1364</v>
      </c>
      <c r="T690">
        <v>24</v>
      </c>
      <c r="U690">
        <v>6</v>
      </c>
      <c r="V690" t="s">
        <v>1375</v>
      </c>
      <c r="W690">
        <v>2</v>
      </c>
      <c r="X690" t="s">
        <v>78</v>
      </c>
      <c r="Y690">
        <v>1</v>
      </c>
      <c r="Z690" t="s">
        <v>75</v>
      </c>
      <c r="AA690">
        <v>1</v>
      </c>
      <c r="AB690" s="3">
        <v>0</v>
      </c>
      <c r="AC690" s="3">
        <v>0</v>
      </c>
      <c r="AD690" s="3">
        <v>0</v>
      </c>
      <c r="AE690" s="3">
        <v>100</v>
      </c>
      <c r="AF690" s="3">
        <v>100</v>
      </c>
      <c r="AG690" s="3">
        <v>100</v>
      </c>
      <c r="AH690" s="3">
        <v>100</v>
      </c>
      <c r="AI690" s="3">
        <v>0</v>
      </c>
      <c r="AJ690" s="3">
        <v>0</v>
      </c>
      <c r="AK690" s="3">
        <v>100</v>
      </c>
      <c r="AL690" s="3">
        <v>0</v>
      </c>
      <c r="AM690" s="3">
        <v>0</v>
      </c>
      <c r="AN690" s="3">
        <v>100</v>
      </c>
      <c r="AO690" s="3">
        <v>0</v>
      </c>
      <c r="AP690" s="3">
        <v>0</v>
      </c>
      <c r="AQ690" s="3" t="s">
        <v>79</v>
      </c>
      <c r="AR690" s="3" t="s">
        <v>79</v>
      </c>
      <c r="AS690" s="3" t="s">
        <v>79</v>
      </c>
      <c r="AT690" s="4">
        <v>0</v>
      </c>
      <c r="AU690" s="4">
        <v>0</v>
      </c>
      <c r="AV690" s="3">
        <v>0</v>
      </c>
      <c r="AW690" s="4">
        <v>634102150</v>
      </c>
      <c r="AX690" s="4">
        <v>609885294</v>
      </c>
      <c r="AY690" s="3">
        <v>96.18</v>
      </c>
      <c r="AZ690" s="4">
        <v>432150000</v>
      </c>
      <c r="BA690" s="4">
        <v>0</v>
      </c>
      <c r="BB690" s="3">
        <v>0</v>
      </c>
      <c r="BC690" s="4">
        <v>443963602</v>
      </c>
      <c r="BD690" s="4">
        <v>0</v>
      </c>
      <c r="BE690" s="3">
        <v>0</v>
      </c>
      <c r="BF690" s="4">
        <v>219848193</v>
      </c>
      <c r="BG690" s="4">
        <v>0</v>
      </c>
      <c r="BH690" s="3">
        <v>0</v>
      </c>
      <c r="BI690" s="4">
        <v>1730063945</v>
      </c>
      <c r="BJ690" s="4">
        <v>609885294</v>
      </c>
      <c r="BK690" s="3">
        <v>35.25</v>
      </c>
      <c r="BL690" t="s">
        <v>1376</v>
      </c>
      <c r="BM690" s="13">
        <f t="shared" si="121"/>
        <v>0</v>
      </c>
      <c r="BN690" s="13">
        <f t="shared" si="122"/>
        <v>0</v>
      </c>
      <c r="BO690" s="13">
        <f t="shared" si="123"/>
        <v>634.10215000000005</v>
      </c>
      <c r="BP690" s="13">
        <f t="shared" si="124"/>
        <v>609.88529400000004</v>
      </c>
      <c r="BQ690" s="13">
        <f t="shared" si="125"/>
        <v>432.15</v>
      </c>
      <c r="BR690" s="13">
        <f t="shared" si="126"/>
        <v>0</v>
      </c>
      <c r="BS690" s="13">
        <f t="shared" si="127"/>
        <v>443.96360199999998</v>
      </c>
      <c r="BT690" s="13">
        <f t="shared" si="128"/>
        <v>0</v>
      </c>
      <c r="BU690" s="13">
        <f t="shared" si="129"/>
        <v>219.84819300000001</v>
      </c>
      <c r="BV690" s="13">
        <f t="shared" si="130"/>
        <v>0</v>
      </c>
      <c r="BW690" s="13">
        <f t="shared" si="131"/>
        <v>1730.0639450000001</v>
      </c>
      <c r="BX690" s="13">
        <f t="shared" si="132"/>
        <v>609.88529400000004</v>
      </c>
    </row>
    <row r="691" spans="1:76" x14ac:dyDescent="0.25">
      <c r="A691">
        <v>16</v>
      </c>
      <c r="B691" t="s">
        <v>60</v>
      </c>
      <c r="C691" t="s">
        <v>61</v>
      </c>
      <c r="D691">
        <v>2021</v>
      </c>
      <c r="E691" t="s">
        <v>62</v>
      </c>
      <c r="F691" t="s">
        <v>63</v>
      </c>
      <c r="G691">
        <v>2</v>
      </c>
      <c r="H691" t="s">
        <v>64</v>
      </c>
      <c r="I691" t="s">
        <v>3671</v>
      </c>
      <c r="J691" t="s">
        <v>1323</v>
      </c>
      <c r="K691" t="s">
        <v>1324</v>
      </c>
      <c r="L691" t="s">
        <v>4108</v>
      </c>
      <c r="M691" t="s">
        <v>1325</v>
      </c>
      <c r="N691" s="1" t="s">
        <v>264</v>
      </c>
      <c r="O691" t="s">
        <v>265</v>
      </c>
      <c r="P691" s="1" t="s">
        <v>1377</v>
      </c>
      <c r="Q691" t="s">
        <v>1378</v>
      </c>
      <c r="R691" t="s">
        <v>3844</v>
      </c>
      <c r="S691" t="s">
        <v>1379</v>
      </c>
      <c r="T691">
        <v>16</v>
      </c>
      <c r="U691">
        <v>1</v>
      </c>
      <c r="V691" t="s">
        <v>1380</v>
      </c>
      <c r="W691">
        <v>3</v>
      </c>
      <c r="X691" t="s">
        <v>142</v>
      </c>
      <c r="Y691">
        <v>1</v>
      </c>
      <c r="Z691" t="s">
        <v>75</v>
      </c>
      <c r="AA691">
        <v>1</v>
      </c>
      <c r="AB691" s="3">
        <v>0.3</v>
      </c>
      <c r="AC691" s="3">
        <v>0.3</v>
      </c>
      <c r="AD691" s="3">
        <v>100</v>
      </c>
      <c r="AE691" s="3">
        <v>0.7</v>
      </c>
      <c r="AF691" s="3">
        <v>0.56999999999999995</v>
      </c>
      <c r="AG691" s="3">
        <v>81.430000000000007</v>
      </c>
      <c r="AH691" s="3">
        <v>1</v>
      </c>
      <c r="AI691" s="3">
        <v>0</v>
      </c>
      <c r="AJ691" s="3">
        <v>0</v>
      </c>
      <c r="AK691" s="3">
        <v>1</v>
      </c>
      <c r="AL691" s="3">
        <v>0</v>
      </c>
      <c r="AM691" s="3">
        <v>0</v>
      </c>
      <c r="AN691" s="3">
        <v>1</v>
      </c>
      <c r="AO691" s="3">
        <v>0</v>
      </c>
      <c r="AP691" s="3">
        <v>0</v>
      </c>
      <c r="AQ691" s="3" t="s">
        <v>79</v>
      </c>
      <c r="AR691" s="3" t="s">
        <v>79</v>
      </c>
      <c r="AS691" s="3" t="s">
        <v>79</v>
      </c>
      <c r="AT691" s="4">
        <v>54000000</v>
      </c>
      <c r="AU691" s="4">
        <v>53100000</v>
      </c>
      <c r="AV691" s="3">
        <v>98.33</v>
      </c>
      <c r="AW691" s="4">
        <v>1382914262</v>
      </c>
      <c r="AX691" s="4">
        <v>1191509716</v>
      </c>
      <c r="AY691" s="3">
        <v>86.16</v>
      </c>
      <c r="AZ691" s="4">
        <v>327890000</v>
      </c>
      <c r="BA691" s="4">
        <v>0</v>
      </c>
      <c r="BB691" s="3">
        <v>0</v>
      </c>
      <c r="BC691" s="4">
        <v>125023000</v>
      </c>
      <c r="BD691" s="4">
        <v>0</v>
      </c>
      <c r="BE691" s="3">
        <v>0</v>
      </c>
      <c r="BF691" s="4">
        <v>53520000</v>
      </c>
      <c r="BG691" s="4">
        <v>0</v>
      </c>
      <c r="BH691" s="3">
        <v>0</v>
      </c>
      <c r="BI691" s="4">
        <v>1943347262</v>
      </c>
      <c r="BJ691" s="4">
        <v>1244609716</v>
      </c>
      <c r="BK691" s="3">
        <v>64.040000000000006</v>
      </c>
      <c r="BL691" t="s">
        <v>1381</v>
      </c>
      <c r="BM691" s="13">
        <f t="shared" si="121"/>
        <v>54</v>
      </c>
      <c r="BN691" s="13">
        <f t="shared" si="122"/>
        <v>53.1</v>
      </c>
      <c r="BO691" s="13">
        <f t="shared" si="123"/>
        <v>1382.914262</v>
      </c>
      <c r="BP691" s="13">
        <f t="shared" si="124"/>
        <v>1191.509716</v>
      </c>
      <c r="BQ691" s="13">
        <f t="shared" si="125"/>
        <v>327.89</v>
      </c>
      <c r="BR691" s="13">
        <f t="shared" si="126"/>
        <v>0</v>
      </c>
      <c r="BS691" s="13">
        <f t="shared" si="127"/>
        <v>125.023</v>
      </c>
      <c r="BT691" s="13">
        <f t="shared" si="128"/>
        <v>0</v>
      </c>
      <c r="BU691" s="13">
        <f t="shared" si="129"/>
        <v>53.52</v>
      </c>
      <c r="BV691" s="13">
        <f t="shared" si="130"/>
        <v>0</v>
      </c>
      <c r="BW691" s="13">
        <f t="shared" si="131"/>
        <v>1943.347262</v>
      </c>
      <c r="BX691" s="13">
        <f t="shared" si="132"/>
        <v>1244.6097159999999</v>
      </c>
    </row>
    <row r="692" spans="1:76" x14ac:dyDescent="0.25">
      <c r="A692">
        <v>16</v>
      </c>
      <c r="B692" t="s">
        <v>60</v>
      </c>
      <c r="C692" t="s">
        <v>61</v>
      </c>
      <c r="D692">
        <v>2021</v>
      </c>
      <c r="E692" t="s">
        <v>62</v>
      </c>
      <c r="F692" t="s">
        <v>63</v>
      </c>
      <c r="G692">
        <v>2</v>
      </c>
      <c r="H692" t="s">
        <v>64</v>
      </c>
      <c r="I692" t="s">
        <v>3671</v>
      </c>
      <c r="J692" t="s">
        <v>1323</v>
      </c>
      <c r="K692" t="s">
        <v>1324</v>
      </c>
      <c r="L692" t="s">
        <v>4108</v>
      </c>
      <c r="M692" t="s">
        <v>1325</v>
      </c>
      <c r="N692" s="1" t="s">
        <v>264</v>
      </c>
      <c r="O692" t="s">
        <v>265</v>
      </c>
      <c r="P692" s="1" t="s">
        <v>1377</v>
      </c>
      <c r="Q692" t="s">
        <v>1378</v>
      </c>
      <c r="R692" t="s">
        <v>3844</v>
      </c>
      <c r="S692" t="s">
        <v>1379</v>
      </c>
      <c r="T692">
        <v>16</v>
      </c>
      <c r="U692">
        <v>2</v>
      </c>
      <c r="V692" t="s">
        <v>1382</v>
      </c>
      <c r="W692">
        <v>2</v>
      </c>
      <c r="X692" t="s">
        <v>78</v>
      </c>
      <c r="Y692">
        <v>1</v>
      </c>
      <c r="Z692" t="s">
        <v>75</v>
      </c>
      <c r="AA692">
        <v>1</v>
      </c>
      <c r="AB692" s="3">
        <v>13</v>
      </c>
      <c r="AC692" s="3">
        <v>13</v>
      </c>
      <c r="AD692" s="3">
        <v>100</v>
      </c>
      <c r="AE692" s="3">
        <v>13</v>
      </c>
      <c r="AF692" s="3">
        <v>13</v>
      </c>
      <c r="AG692" s="3">
        <v>100</v>
      </c>
      <c r="AH692" s="3">
        <v>13</v>
      </c>
      <c r="AI692" s="3">
        <v>0</v>
      </c>
      <c r="AJ692" s="3">
        <v>0</v>
      </c>
      <c r="AK692" s="3">
        <v>13</v>
      </c>
      <c r="AL692" s="3">
        <v>0</v>
      </c>
      <c r="AM692" s="3">
        <v>0</v>
      </c>
      <c r="AN692" s="3">
        <v>13</v>
      </c>
      <c r="AO692" s="3">
        <v>0</v>
      </c>
      <c r="AP692" s="3">
        <v>0</v>
      </c>
      <c r="AQ692" s="3" t="s">
        <v>79</v>
      </c>
      <c r="AR692" s="3" t="s">
        <v>79</v>
      </c>
      <c r="AS692" s="3" t="s">
        <v>79</v>
      </c>
      <c r="AT692" s="4">
        <v>60600000</v>
      </c>
      <c r="AU692" s="4">
        <v>60600000</v>
      </c>
      <c r="AV692" s="3">
        <v>100</v>
      </c>
      <c r="AW692" s="4">
        <v>167358022</v>
      </c>
      <c r="AX692" s="4">
        <v>157535316</v>
      </c>
      <c r="AY692" s="3">
        <v>94.13</v>
      </c>
      <c r="AZ692" s="4">
        <v>240323000</v>
      </c>
      <c r="BA692" s="4">
        <v>0</v>
      </c>
      <c r="BB692" s="3">
        <v>0</v>
      </c>
      <c r="BC692" s="4">
        <v>262047000</v>
      </c>
      <c r="BD692" s="4">
        <v>0</v>
      </c>
      <c r="BE692" s="3">
        <v>0</v>
      </c>
      <c r="BF692" s="4">
        <v>120000000</v>
      </c>
      <c r="BG692" s="4">
        <v>0</v>
      </c>
      <c r="BH692" s="3">
        <v>0</v>
      </c>
      <c r="BI692" s="4">
        <v>850328022</v>
      </c>
      <c r="BJ692" s="4">
        <v>218135316</v>
      </c>
      <c r="BK692" s="3">
        <v>25.65</v>
      </c>
      <c r="BL692" t="s">
        <v>1383</v>
      </c>
      <c r="BM692" s="13">
        <f t="shared" si="121"/>
        <v>60.6</v>
      </c>
      <c r="BN692" s="13">
        <f t="shared" si="122"/>
        <v>60.6</v>
      </c>
      <c r="BO692" s="13">
        <f t="shared" si="123"/>
        <v>167.35802200000001</v>
      </c>
      <c r="BP692" s="13">
        <f t="shared" si="124"/>
        <v>157.53531599999999</v>
      </c>
      <c r="BQ692" s="13">
        <f t="shared" si="125"/>
        <v>240.32300000000001</v>
      </c>
      <c r="BR692" s="13">
        <f t="shared" si="126"/>
        <v>0</v>
      </c>
      <c r="BS692" s="13">
        <f t="shared" si="127"/>
        <v>262.04700000000003</v>
      </c>
      <c r="BT692" s="13">
        <f t="shared" si="128"/>
        <v>0</v>
      </c>
      <c r="BU692" s="13">
        <f t="shared" si="129"/>
        <v>120</v>
      </c>
      <c r="BV692" s="13">
        <f t="shared" si="130"/>
        <v>0</v>
      </c>
      <c r="BW692" s="13">
        <f t="shared" si="131"/>
        <v>850.32802200000003</v>
      </c>
      <c r="BX692" s="13">
        <f t="shared" si="132"/>
        <v>218.13531599999999</v>
      </c>
    </row>
    <row r="693" spans="1:76" x14ac:dyDescent="0.25">
      <c r="A693">
        <v>16</v>
      </c>
      <c r="B693" t="s">
        <v>60</v>
      </c>
      <c r="C693" t="s">
        <v>61</v>
      </c>
      <c r="D693">
        <v>2021</v>
      </c>
      <c r="E693" t="s">
        <v>62</v>
      </c>
      <c r="F693" t="s">
        <v>63</v>
      </c>
      <c r="G693">
        <v>2</v>
      </c>
      <c r="H693" t="s">
        <v>64</v>
      </c>
      <c r="I693" t="s">
        <v>3671</v>
      </c>
      <c r="J693" t="s">
        <v>1323</v>
      </c>
      <c r="K693" t="s">
        <v>1324</v>
      </c>
      <c r="L693" t="s">
        <v>4108</v>
      </c>
      <c r="M693" t="s">
        <v>1325</v>
      </c>
      <c r="N693" s="1" t="s">
        <v>264</v>
      </c>
      <c r="O693" t="s">
        <v>265</v>
      </c>
      <c r="P693" s="1" t="s">
        <v>1377</v>
      </c>
      <c r="Q693" t="s">
        <v>1378</v>
      </c>
      <c r="R693" t="s">
        <v>3844</v>
      </c>
      <c r="S693" t="s">
        <v>1379</v>
      </c>
      <c r="T693">
        <v>16</v>
      </c>
      <c r="U693">
        <v>3</v>
      </c>
      <c r="V693" t="s">
        <v>1384</v>
      </c>
      <c r="W693">
        <v>1</v>
      </c>
      <c r="X693" t="s">
        <v>74</v>
      </c>
      <c r="Y693">
        <v>1</v>
      </c>
      <c r="Z693" t="s">
        <v>75</v>
      </c>
      <c r="AA693">
        <v>1</v>
      </c>
      <c r="AB693" s="3">
        <v>0</v>
      </c>
      <c r="AC693" s="3">
        <v>0</v>
      </c>
      <c r="AD693" s="3">
        <v>0</v>
      </c>
      <c r="AE693" s="3">
        <v>0.25</v>
      </c>
      <c r="AF693" s="3">
        <v>0.18</v>
      </c>
      <c r="AG693" s="3">
        <v>72</v>
      </c>
      <c r="AH693" s="3">
        <v>0.25</v>
      </c>
      <c r="AI693" s="3">
        <v>0</v>
      </c>
      <c r="AJ693" s="3">
        <v>0</v>
      </c>
      <c r="AK693" s="3">
        <v>0.25</v>
      </c>
      <c r="AL693" s="3">
        <v>0</v>
      </c>
      <c r="AM693" s="3">
        <v>0</v>
      </c>
      <c r="AN693" s="3">
        <v>0.25</v>
      </c>
      <c r="AO693" s="3">
        <v>0</v>
      </c>
      <c r="AP693" s="3">
        <v>0</v>
      </c>
      <c r="AQ693" s="3">
        <v>1</v>
      </c>
      <c r="AR693" s="3">
        <v>0.18</v>
      </c>
      <c r="AS693" s="3">
        <v>18</v>
      </c>
      <c r="AT693" s="4">
        <v>0</v>
      </c>
      <c r="AU693" s="4">
        <v>0</v>
      </c>
      <c r="AV693" s="3">
        <v>0</v>
      </c>
      <c r="AW693" s="4">
        <v>1614672168</v>
      </c>
      <c r="AX693" s="4">
        <v>1205552737</v>
      </c>
      <c r="AY693" s="3">
        <v>74.66</v>
      </c>
      <c r="AZ693" s="4">
        <v>2868368000</v>
      </c>
      <c r="BA693" s="4">
        <v>0</v>
      </c>
      <c r="BB693" s="3">
        <v>0</v>
      </c>
      <c r="BC693" s="4">
        <v>1152136500</v>
      </c>
      <c r="BD693" s="4">
        <v>0</v>
      </c>
      <c r="BE693" s="3">
        <v>0</v>
      </c>
      <c r="BF693" s="4">
        <v>560274500</v>
      </c>
      <c r="BG693" s="4">
        <v>0</v>
      </c>
      <c r="BH693" s="3">
        <v>0</v>
      </c>
      <c r="BI693" s="4">
        <v>6195451168</v>
      </c>
      <c r="BJ693" s="4">
        <v>1205552737</v>
      </c>
      <c r="BK693" s="3">
        <v>19.46</v>
      </c>
      <c r="BL693" t="s">
        <v>1385</v>
      </c>
      <c r="BM693" s="13">
        <f t="shared" si="121"/>
        <v>0</v>
      </c>
      <c r="BN693" s="13">
        <f t="shared" si="122"/>
        <v>0</v>
      </c>
      <c r="BO693" s="13">
        <f t="shared" si="123"/>
        <v>1614.6721680000001</v>
      </c>
      <c r="BP693" s="13">
        <f t="shared" si="124"/>
        <v>1205.552737</v>
      </c>
      <c r="BQ693" s="13">
        <f t="shared" si="125"/>
        <v>2868.3679999999999</v>
      </c>
      <c r="BR693" s="13">
        <f t="shared" si="126"/>
        <v>0</v>
      </c>
      <c r="BS693" s="13">
        <f t="shared" si="127"/>
        <v>1152.1365000000001</v>
      </c>
      <c r="BT693" s="13">
        <f t="shared" si="128"/>
        <v>0</v>
      </c>
      <c r="BU693" s="13">
        <f t="shared" si="129"/>
        <v>560.27449999999999</v>
      </c>
      <c r="BV693" s="13">
        <f t="shared" si="130"/>
        <v>0</v>
      </c>
      <c r="BW693" s="13">
        <f t="shared" si="131"/>
        <v>6195.4511679999996</v>
      </c>
      <c r="BX693" s="13">
        <f t="shared" si="132"/>
        <v>1205.552737</v>
      </c>
    </row>
    <row r="694" spans="1:76" x14ac:dyDescent="0.25">
      <c r="A694">
        <v>16</v>
      </c>
      <c r="B694" t="s">
        <v>60</v>
      </c>
      <c r="C694" t="s">
        <v>61</v>
      </c>
      <c r="D694">
        <v>2021</v>
      </c>
      <c r="E694" t="s">
        <v>62</v>
      </c>
      <c r="F694" t="s">
        <v>63</v>
      </c>
      <c r="G694">
        <v>2</v>
      </c>
      <c r="H694" t="s">
        <v>64</v>
      </c>
      <c r="I694" t="s">
        <v>3671</v>
      </c>
      <c r="J694" t="s">
        <v>1323</v>
      </c>
      <c r="K694" t="s">
        <v>1324</v>
      </c>
      <c r="L694" t="s">
        <v>4108</v>
      </c>
      <c r="M694" t="s">
        <v>1325</v>
      </c>
      <c r="N694" s="1" t="s">
        <v>264</v>
      </c>
      <c r="O694" t="s">
        <v>265</v>
      </c>
      <c r="P694" s="1" t="s">
        <v>1377</v>
      </c>
      <c r="Q694" t="s">
        <v>1378</v>
      </c>
      <c r="R694" t="s">
        <v>3844</v>
      </c>
      <c r="S694" t="s">
        <v>1379</v>
      </c>
      <c r="T694">
        <v>16</v>
      </c>
      <c r="U694">
        <v>4</v>
      </c>
      <c r="V694" t="s">
        <v>1386</v>
      </c>
      <c r="W694">
        <v>1</v>
      </c>
      <c r="X694" t="s">
        <v>74</v>
      </c>
      <c r="Y694">
        <v>1</v>
      </c>
      <c r="Z694" t="s">
        <v>75</v>
      </c>
      <c r="AA694">
        <v>1</v>
      </c>
      <c r="AB694" s="3">
        <v>0.04</v>
      </c>
      <c r="AC694" s="3">
        <v>0.04</v>
      </c>
      <c r="AD694" s="3">
        <v>100</v>
      </c>
      <c r="AE694" s="3">
        <v>0.24</v>
      </c>
      <c r="AF694" s="3">
        <v>0.19</v>
      </c>
      <c r="AG694" s="3">
        <v>79.17</v>
      </c>
      <c r="AH694" s="3">
        <v>0.24</v>
      </c>
      <c r="AI694" s="3">
        <v>0</v>
      </c>
      <c r="AJ694" s="3">
        <v>0</v>
      </c>
      <c r="AK694" s="3">
        <v>0.24</v>
      </c>
      <c r="AL694" s="3">
        <v>0</v>
      </c>
      <c r="AM694" s="3">
        <v>0</v>
      </c>
      <c r="AN694" s="3">
        <v>0.24</v>
      </c>
      <c r="AO694" s="3">
        <v>0</v>
      </c>
      <c r="AP694" s="3">
        <v>0</v>
      </c>
      <c r="AQ694" s="3">
        <v>1</v>
      </c>
      <c r="AR694" s="3">
        <v>0.23</v>
      </c>
      <c r="AS694" s="3">
        <v>23</v>
      </c>
      <c r="AT694" s="4">
        <v>29400000</v>
      </c>
      <c r="AU694" s="4">
        <v>21200000</v>
      </c>
      <c r="AV694" s="3">
        <v>72.11</v>
      </c>
      <c r="AW694" s="4">
        <v>4646245762</v>
      </c>
      <c r="AX694" s="4">
        <v>1044276946</v>
      </c>
      <c r="AY694" s="3">
        <v>22.48</v>
      </c>
      <c r="AZ694" s="4">
        <v>6655742000</v>
      </c>
      <c r="BA694" s="4">
        <v>0</v>
      </c>
      <c r="BB694" s="3">
        <v>0</v>
      </c>
      <c r="BC694" s="4">
        <v>1005465000</v>
      </c>
      <c r="BD694" s="4">
        <v>0</v>
      </c>
      <c r="BE694" s="3">
        <v>0</v>
      </c>
      <c r="BF694" s="4">
        <v>1054308000</v>
      </c>
      <c r="BG694" s="4">
        <v>0</v>
      </c>
      <c r="BH694" s="3">
        <v>0</v>
      </c>
      <c r="BI694" s="4">
        <v>13391160762</v>
      </c>
      <c r="BJ694" s="4">
        <v>1065476946</v>
      </c>
      <c r="BK694" s="3">
        <v>7.96</v>
      </c>
      <c r="BL694" t="s">
        <v>1387</v>
      </c>
      <c r="BM694" s="13">
        <f t="shared" si="121"/>
        <v>29.4</v>
      </c>
      <c r="BN694" s="13">
        <f t="shared" si="122"/>
        <v>21.2</v>
      </c>
      <c r="BO694" s="13">
        <f t="shared" si="123"/>
        <v>4646.2457619999996</v>
      </c>
      <c r="BP694" s="13">
        <f t="shared" si="124"/>
        <v>1044.276946</v>
      </c>
      <c r="BQ694" s="13">
        <f t="shared" si="125"/>
        <v>6655.7420000000002</v>
      </c>
      <c r="BR694" s="13">
        <f t="shared" si="126"/>
        <v>0</v>
      </c>
      <c r="BS694" s="13">
        <f t="shared" si="127"/>
        <v>1005.465</v>
      </c>
      <c r="BT694" s="13">
        <f t="shared" si="128"/>
        <v>0</v>
      </c>
      <c r="BU694" s="13">
        <f t="shared" si="129"/>
        <v>1054.308</v>
      </c>
      <c r="BV694" s="13">
        <f t="shared" si="130"/>
        <v>0</v>
      </c>
      <c r="BW694" s="13">
        <f t="shared" si="131"/>
        <v>13391.160762</v>
      </c>
      <c r="BX694" s="13">
        <f t="shared" si="132"/>
        <v>1065.476946</v>
      </c>
    </row>
    <row r="695" spans="1:76" x14ac:dyDescent="0.25">
      <c r="A695">
        <v>16</v>
      </c>
      <c r="B695" t="s">
        <v>60</v>
      </c>
      <c r="C695" t="s">
        <v>61</v>
      </c>
      <c r="D695">
        <v>2021</v>
      </c>
      <c r="E695" t="s">
        <v>62</v>
      </c>
      <c r="F695" t="s">
        <v>63</v>
      </c>
      <c r="G695">
        <v>2</v>
      </c>
      <c r="H695" t="s">
        <v>64</v>
      </c>
      <c r="I695" t="s">
        <v>3671</v>
      </c>
      <c r="J695" t="s">
        <v>1323</v>
      </c>
      <c r="K695" t="s">
        <v>1324</v>
      </c>
      <c r="L695" t="s">
        <v>4108</v>
      </c>
      <c r="M695" t="s">
        <v>1325</v>
      </c>
      <c r="N695" s="1" t="s">
        <v>264</v>
      </c>
      <c r="O695" t="s">
        <v>265</v>
      </c>
      <c r="P695" s="1" t="s">
        <v>1377</v>
      </c>
      <c r="Q695" t="s">
        <v>1378</v>
      </c>
      <c r="R695" t="s">
        <v>3844</v>
      </c>
      <c r="S695" t="s">
        <v>1379</v>
      </c>
      <c r="T695">
        <v>16</v>
      </c>
      <c r="U695">
        <v>5</v>
      </c>
      <c r="V695" t="s">
        <v>1388</v>
      </c>
      <c r="W695">
        <v>3</v>
      </c>
      <c r="X695" t="s">
        <v>142</v>
      </c>
      <c r="Y695">
        <v>1</v>
      </c>
      <c r="Z695" t="s">
        <v>75</v>
      </c>
      <c r="AA695">
        <v>1</v>
      </c>
      <c r="AB695" s="3">
        <v>0.3</v>
      </c>
      <c r="AC695" s="3">
        <v>0.3</v>
      </c>
      <c r="AD695" s="3">
        <v>100</v>
      </c>
      <c r="AE695" s="3">
        <v>0.7</v>
      </c>
      <c r="AF695" s="3">
        <v>0.55000000000000004</v>
      </c>
      <c r="AG695" s="3">
        <v>78.569999999999993</v>
      </c>
      <c r="AH695" s="3">
        <v>1</v>
      </c>
      <c r="AI695" s="3">
        <v>0</v>
      </c>
      <c r="AJ695" s="3">
        <v>0</v>
      </c>
      <c r="AK695" s="3">
        <v>1</v>
      </c>
      <c r="AL695" s="3">
        <v>0</v>
      </c>
      <c r="AM695" s="3">
        <v>0</v>
      </c>
      <c r="AN695" s="3">
        <v>1</v>
      </c>
      <c r="AO695" s="3">
        <v>0</v>
      </c>
      <c r="AP695" s="3">
        <v>0</v>
      </c>
      <c r="AQ695" s="3" t="s">
        <v>79</v>
      </c>
      <c r="AR695" s="3" t="s">
        <v>79</v>
      </c>
      <c r="AS695" s="3" t="s">
        <v>79</v>
      </c>
      <c r="AT695" s="4">
        <v>22948800</v>
      </c>
      <c r="AU695" s="4">
        <v>20320000</v>
      </c>
      <c r="AV695" s="3">
        <v>88.54</v>
      </c>
      <c r="AW695" s="4">
        <v>279914262</v>
      </c>
      <c r="AX695" s="4">
        <v>266759716</v>
      </c>
      <c r="AY695" s="3">
        <v>95.3</v>
      </c>
      <c r="AZ695" s="4">
        <v>381732000</v>
      </c>
      <c r="BA695" s="4">
        <v>0</v>
      </c>
      <c r="BB695" s="3">
        <v>0</v>
      </c>
      <c r="BC695" s="4">
        <v>122615000</v>
      </c>
      <c r="BD695" s="4">
        <v>0</v>
      </c>
      <c r="BE695" s="3">
        <v>0</v>
      </c>
      <c r="BF695" s="4">
        <v>79800000</v>
      </c>
      <c r="BG695" s="4">
        <v>0</v>
      </c>
      <c r="BH695" s="3">
        <v>0</v>
      </c>
      <c r="BI695" s="4">
        <v>887010062</v>
      </c>
      <c r="BJ695" s="4">
        <v>287079716</v>
      </c>
      <c r="BK695" s="3">
        <v>32.36</v>
      </c>
      <c r="BL695" t="s">
        <v>1389</v>
      </c>
      <c r="BM695" s="13">
        <f t="shared" si="121"/>
        <v>22.948799999999999</v>
      </c>
      <c r="BN695" s="13">
        <f t="shared" si="122"/>
        <v>20.32</v>
      </c>
      <c r="BO695" s="13">
        <f t="shared" si="123"/>
        <v>279.91426200000001</v>
      </c>
      <c r="BP695" s="13">
        <f t="shared" si="124"/>
        <v>266.75971600000003</v>
      </c>
      <c r="BQ695" s="13">
        <f t="shared" si="125"/>
        <v>381.73200000000003</v>
      </c>
      <c r="BR695" s="13">
        <f t="shared" si="126"/>
        <v>0</v>
      </c>
      <c r="BS695" s="13">
        <f t="shared" si="127"/>
        <v>122.61499999999999</v>
      </c>
      <c r="BT695" s="13">
        <f t="shared" si="128"/>
        <v>0</v>
      </c>
      <c r="BU695" s="13">
        <f t="shared" si="129"/>
        <v>79.8</v>
      </c>
      <c r="BV695" s="13">
        <f t="shared" si="130"/>
        <v>0</v>
      </c>
      <c r="BW695" s="13">
        <f t="shared" si="131"/>
        <v>887.01006200000006</v>
      </c>
      <c r="BX695" s="13">
        <f t="shared" si="132"/>
        <v>287.07971600000002</v>
      </c>
    </row>
    <row r="696" spans="1:76" x14ac:dyDescent="0.25">
      <c r="A696">
        <v>16</v>
      </c>
      <c r="B696" t="s">
        <v>60</v>
      </c>
      <c r="C696" t="s">
        <v>61</v>
      </c>
      <c r="D696">
        <v>2021</v>
      </c>
      <c r="E696" t="s">
        <v>62</v>
      </c>
      <c r="F696" t="s">
        <v>63</v>
      </c>
      <c r="G696">
        <v>2</v>
      </c>
      <c r="H696" t="s">
        <v>64</v>
      </c>
      <c r="I696" t="s">
        <v>3671</v>
      </c>
      <c r="J696" t="s">
        <v>1323</v>
      </c>
      <c r="K696" t="s">
        <v>1324</v>
      </c>
      <c r="L696" t="s">
        <v>4108</v>
      </c>
      <c r="M696" t="s">
        <v>1325</v>
      </c>
      <c r="N696" s="1" t="s">
        <v>264</v>
      </c>
      <c r="O696" t="s">
        <v>265</v>
      </c>
      <c r="P696" s="1" t="s">
        <v>1377</v>
      </c>
      <c r="Q696" t="s">
        <v>1378</v>
      </c>
      <c r="R696" t="s">
        <v>3844</v>
      </c>
      <c r="S696" t="s">
        <v>1379</v>
      </c>
      <c r="T696">
        <v>16</v>
      </c>
      <c r="U696">
        <v>6</v>
      </c>
      <c r="V696" t="s">
        <v>1390</v>
      </c>
      <c r="W696">
        <v>3</v>
      </c>
      <c r="X696" t="s">
        <v>142</v>
      </c>
      <c r="Y696">
        <v>1</v>
      </c>
      <c r="Z696" t="s">
        <v>75</v>
      </c>
      <c r="AA696">
        <v>1</v>
      </c>
      <c r="AB696" s="3">
        <v>0.3</v>
      </c>
      <c r="AC696" s="3">
        <v>0.3</v>
      </c>
      <c r="AD696" s="3">
        <v>100</v>
      </c>
      <c r="AE696" s="3">
        <v>0.7</v>
      </c>
      <c r="AF696" s="3">
        <v>0.51</v>
      </c>
      <c r="AG696" s="3">
        <v>72.86</v>
      </c>
      <c r="AH696" s="3">
        <v>1</v>
      </c>
      <c r="AI696" s="3">
        <v>0</v>
      </c>
      <c r="AJ696" s="3">
        <v>0</v>
      </c>
      <c r="AK696" s="3">
        <v>1</v>
      </c>
      <c r="AL696" s="3">
        <v>0</v>
      </c>
      <c r="AM696" s="3">
        <v>0</v>
      </c>
      <c r="AN696" s="3">
        <v>1</v>
      </c>
      <c r="AO696" s="3">
        <v>0</v>
      </c>
      <c r="AP696" s="3">
        <v>0</v>
      </c>
      <c r="AQ696" s="3" t="s">
        <v>79</v>
      </c>
      <c r="AR696" s="3" t="s">
        <v>79</v>
      </c>
      <c r="AS696" s="3" t="s">
        <v>79</v>
      </c>
      <c r="AT696" s="4">
        <v>5737200</v>
      </c>
      <c r="AU696" s="4">
        <v>5080000</v>
      </c>
      <c r="AV696" s="3">
        <v>88.5</v>
      </c>
      <c r="AW696" s="4">
        <v>1550979262</v>
      </c>
      <c r="AX696" s="4">
        <v>1119711542</v>
      </c>
      <c r="AY696" s="3">
        <v>72.19</v>
      </c>
      <c r="AZ696" s="4">
        <v>454977000</v>
      </c>
      <c r="BA696" s="4">
        <v>0</v>
      </c>
      <c r="BB696" s="3">
        <v>0</v>
      </c>
      <c r="BC696" s="4">
        <v>1620503500</v>
      </c>
      <c r="BD696" s="4">
        <v>0</v>
      </c>
      <c r="BE696" s="3">
        <v>0</v>
      </c>
      <c r="BF696" s="4">
        <v>1345922500</v>
      </c>
      <c r="BG696" s="4">
        <v>0</v>
      </c>
      <c r="BH696" s="3">
        <v>0</v>
      </c>
      <c r="BI696" s="4">
        <v>4978119462</v>
      </c>
      <c r="BJ696" s="4">
        <v>1124791542</v>
      </c>
      <c r="BK696" s="3">
        <v>22.59</v>
      </c>
      <c r="BL696" t="s">
        <v>1391</v>
      </c>
      <c r="BM696" s="13">
        <f t="shared" si="121"/>
        <v>5.7371999999999996</v>
      </c>
      <c r="BN696" s="13">
        <f t="shared" si="122"/>
        <v>5.08</v>
      </c>
      <c r="BO696" s="13">
        <f t="shared" si="123"/>
        <v>1550.9792620000001</v>
      </c>
      <c r="BP696" s="13">
        <f t="shared" si="124"/>
        <v>1119.711542</v>
      </c>
      <c r="BQ696" s="13">
        <f t="shared" si="125"/>
        <v>454.97699999999998</v>
      </c>
      <c r="BR696" s="13">
        <f t="shared" si="126"/>
        <v>0</v>
      </c>
      <c r="BS696" s="13">
        <f t="shared" si="127"/>
        <v>1620.5035</v>
      </c>
      <c r="BT696" s="13">
        <f t="shared" si="128"/>
        <v>0</v>
      </c>
      <c r="BU696" s="13">
        <f t="shared" si="129"/>
        <v>1345.9224999999999</v>
      </c>
      <c r="BV696" s="13">
        <f t="shared" si="130"/>
        <v>0</v>
      </c>
      <c r="BW696" s="13">
        <f t="shared" si="131"/>
        <v>4978.1194619999997</v>
      </c>
      <c r="BX696" s="13">
        <f t="shared" si="132"/>
        <v>1124.7915419999999</v>
      </c>
    </row>
    <row r="697" spans="1:76" x14ac:dyDescent="0.25">
      <c r="A697">
        <v>16</v>
      </c>
      <c r="B697" t="s">
        <v>60</v>
      </c>
      <c r="C697" t="s">
        <v>61</v>
      </c>
      <c r="D697">
        <v>2021</v>
      </c>
      <c r="E697" t="s">
        <v>62</v>
      </c>
      <c r="F697" t="s">
        <v>63</v>
      </c>
      <c r="G697">
        <v>2</v>
      </c>
      <c r="H697" t="s">
        <v>64</v>
      </c>
      <c r="I697" t="s">
        <v>3671</v>
      </c>
      <c r="J697" t="s">
        <v>1323</v>
      </c>
      <c r="K697" t="s">
        <v>1324</v>
      </c>
      <c r="L697" t="s">
        <v>4108</v>
      </c>
      <c r="M697" t="s">
        <v>1325</v>
      </c>
      <c r="N697" s="1" t="s">
        <v>264</v>
      </c>
      <c r="O697" t="s">
        <v>265</v>
      </c>
      <c r="P697" s="1" t="s">
        <v>1377</v>
      </c>
      <c r="Q697" t="s">
        <v>1378</v>
      </c>
      <c r="R697" t="s">
        <v>3844</v>
      </c>
      <c r="S697" t="s">
        <v>1379</v>
      </c>
      <c r="T697">
        <v>16</v>
      </c>
      <c r="U697">
        <v>7</v>
      </c>
      <c r="V697" t="s">
        <v>1392</v>
      </c>
      <c r="W697">
        <v>1</v>
      </c>
      <c r="X697" t="s">
        <v>74</v>
      </c>
      <c r="Y697">
        <v>1</v>
      </c>
      <c r="Z697" t="s">
        <v>75</v>
      </c>
      <c r="AA697">
        <v>1</v>
      </c>
      <c r="AB697" s="3">
        <v>0</v>
      </c>
      <c r="AC697" s="3">
        <v>0</v>
      </c>
      <c r="AD697" s="3">
        <v>0</v>
      </c>
      <c r="AE697" s="3">
        <v>0.25</v>
      </c>
      <c r="AF697" s="3">
        <v>0.19</v>
      </c>
      <c r="AG697" s="3">
        <v>76</v>
      </c>
      <c r="AH697" s="3">
        <v>0.25</v>
      </c>
      <c r="AI697" s="3">
        <v>0</v>
      </c>
      <c r="AJ697" s="3">
        <v>0</v>
      </c>
      <c r="AK697" s="3">
        <v>0.25</v>
      </c>
      <c r="AL697" s="3">
        <v>0</v>
      </c>
      <c r="AM697" s="3">
        <v>0</v>
      </c>
      <c r="AN697" s="3">
        <v>0.25</v>
      </c>
      <c r="AO697" s="3">
        <v>0</v>
      </c>
      <c r="AP697" s="3">
        <v>0</v>
      </c>
      <c r="AQ697" s="3">
        <v>1</v>
      </c>
      <c r="AR697" s="3">
        <v>0.19</v>
      </c>
      <c r="AS697" s="3">
        <v>19</v>
      </c>
      <c r="AT697" s="4">
        <v>0</v>
      </c>
      <c r="AU697" s="4">
        <v>0</v>
      </c>
      <c r="AV697" s="3">
        <v>0</v>
      </c>
      <c r="AW697" s="4">
        <v>1384314262</v>
      </c>
      <c r="AX697" s="4">
        <v>385418754</v>
      </c>
      <c r="AY697" s="3">
        <v>27.84</v>
      </c>
      <c r="AZ697" s="4">
        <v>2924919000</v>
      </c>
      <c r="BA697" s="4">
        <v>0</v>
      </c>
      <c r="BB697" s="3">
        <v>0</v>
      </c>
      <c r="BC697" s="4">
        <v>4558896000</v>
      </c>
      <c r="BD697" s="4">
        <v>0</v>
      </c>
      <c r="BE697" s="3">
        <v>0</v>
      </c>
      <c r="BF697" s="4">
        <v>4578975000</v>
      </c>
      <c r="BG697" s="4">
        <v>0</v>
      </c>
      <c r="BH697" s="3">
        <v>0</v>
      </c>
      <c r="BI697" s="4">
        <v>13447104262</v>
      </c>
      <c r="BJ697" s="4">
        <v>385418754</v>
      </c>
      <c r="BK697" s="3">
        <v>2.87</v>
      </c>
      <c r="BL697" t="s">
        <v>1393</v>
      </c>
      <c r="BM697" s="13">
        <f t="shared" si="121"/>
        <v>0</v>
      </c>
      <c r="BN697" s="13">
        <f t="shared" si="122"/>
        <v>0</v>
      </c>
      <c r="BO697" s="13">
        <f t="shared" si="123"/>
        <v>1384.3142620000001</v>
      </c>
      <c r="BP697" s="13">
        <f t="shared" si="124"/>
        <v>385.41875399999998</v>
      </c>
      <c r="BQ697" s="13">
        <f t="shared" si="125"/>
        <v>2924.9189999999999</v>
      </c>
      <c r="BR697" s="13">
        <f t="shared" si="126"/>
        <v>0</v>
      </c>
      <c r="BS697" s="13">
        <f t="shared" si="127"/>
        <v>4558.8959999999997</v>
      </c>
      <c r="BT697" s="13">
        <f t="shared" si="128"/>
        <v>0</v>
      </c>
      <c r="BU697" s="13">
        <f t="shared" si="129"/>
        <v>4578.9750000000004</v>
      </c>
      <c r="BV697" s="13">
        <f t="shared" si="130"/>
        <v>0</v>
      </c>
      <c r="BW697" s="13">
        <f t="shared" si="131"/>
        <v>13447.104261999999</v>
      </c>
      <c r="BX697" s="13">
        <f t="shared" si="132"/>
        <v>385.41875399999998</v>
      </c>
    </row>
    <row r="698" spans="1:76" x14ac:dyDescent="0.25">
      <c r="A698">
        <v>16</v>
      </c>
      <c r="B698" t="s">
        <v>60</v>
      </c>
      <c r="C698" t="s">
        <v>61</v>
      </c>
      <c r="D698">
        <v>2021</v>
      </c>
      <c r="E698" t="s">
        <v>62</v>
      </c>
      <c r="F698" t="s">
        <v>63</v>
      </c>
      <c r="G698">
        <v>2</v>
      </c>
      <c r="H698" t="s">
        <v>64</v>
      </c>
      <c r="I698" t="s">
        <v>3671</v>
      </c>
      <c r="J698" t="s">
        <v>1323</v>
      </c>
      <c r="K698" t="s">
        <v>1324</v>
      </c>
      <c r="L698" t="s">
        <v>4108</v>
      </c>
      <c r="M698" t="s">
        <v>1325</v>
      </c>
      <c r="N698" s="1" t="s">
        <v>136</v>
      </c>
      <c r="O698" t="s">
        <v>137</v>
      </c>
      <c r="P698" s="1" t="s">
        <v>1394</v>
      </c>
      <c r="Q698" t="s">
        <v>1395</v>
      </c>
      <c r="R698" t="s">
        <v>3845</v>
      </c>
      <c r="S698" t="s">
        <v>1396</v>
      </c>
      <c r="T698">
        <v>14</v>
      </c>
      <c r="U698">
        <v>1</v>
      </c>
      <c r="V698" t="s">
        <v>1397</v>
      </c>
      <c r="W698">
        <v>1</v>
      </c>
      <c r="X698" t="s">
        <v>74</v>
      </c>
      <c r="Y698">
        <v>1</v>
      </c>
      <c r="Z698" t="s">
        <v>75</v>
      </c>
      <c r="AA698">
        <v>1</v>
      </c>
      <c r="AB698" s="3">
        <v>4191</v>
      </c>
      <c r="AC698" s="3">
        <v>4670</v>
      </c>
      <c r="AD698" s="3">
        <v>111.43</v>
      </c>
      <c r="AE698" s="3">
        <v>7472</v>
      </c>
      <c r="AF698" s="3">
        <v>6335</v>
      </c>
      <c r="AG698" s="3">
        <v>84.78</v>
      </c>
      <c r="AH698" s="3">
        <v>8542</v>
      </c>
      <c r="AI698" s="3">
        <v>0</v>
      </c>
      <c r="AJ698" s="3">
        <v>0</v>
      </c>
      <c r="AK698" s="3">
        <v>9592</v>
      </c>
      <c r="AL698" s="3">
        <v>0</v>
      </c>
      <c r="AM698" s="3">
        <v>0</v>
      </c>
      <c r="AN698" s="3">
        <v>5203</v>
      </c>
      <c r="AO698" s="3">
        <v>0</v>
      </c>
      <c r="AP698" s="3">
        <v>0</v>
      </c>
      <c r="AQ698" s="3">
        <v>35000</v>
      </c>
      <c r="AR698" s="3">
        <v>11005</v>
      </c>
      <c r="AS698" s="3">
        <v>31.44</v>
      </c>
      <c r="AT698" s="4">
        <v>802355027</v>
      </c>
      <c r="AU698" s="4">
        <v>799608754</v>
      </c>
      <c r="AV698" s="3">
        <v>99.66</v>
      </c>
      <c r="AW698" s="4">
        <v>1595256942</v>
      </c>
      <c r="AX698" s="4">
        <v>1512238153</v>
      </c>
      <c r="AY698" s="3">
        <v>94.8</v>
      </c>
      <c r="AZ698" s="4">
        <v>1876115000</v>
      </c>
      <c r="BA698" s="4">
        <v>0</v>
      </c>
      <c r="BB698" s="3">
        <v>0</v>
      </c>
      <c r="BC698" s="4">
        <v>1034178742</v>
      </c>
      <c r="BD698" s="4">
        <v>0</v>
      </c>
      <c r="BE698" s="3">
        <v>0</v>
      </c>
      <c r="BF698" s="4">
        <v>863809382</v>
      </c>
      <c r="BG698" s="4">
        <v>0</v>
      </c>
      <c r="BH698" s="3">
        <v>0</v>
      </c>
      <c r="BI698" s="4">
        <v>6171715093</v>
      </c>
      <c r="BJ698" s="4">
        <v>2311846907</v>
      </c>
      <c r="BK698" s="3">
        <v>37.46</v>
      </c>
      <c r="BL698" t="s">
        <v>1398</v>
      </c>
      <c r="BM698" s="13">
        <f t="shared" si="121"/>
        <v>802.35502699999995</v>
      </c>
      <c r="BN698" s="13">
        <f t="shared" si="122"/>
        <v>799.60875399999998</v>
      </c>
      <c r="BO698" s="13">
        <f t="shared" si="123"/>
        <v>1595.256942</v>
      </c>
      <c r="BP698" s="13">
        <f t="shared" si="124"/>
        <v>1512.238153</v>
      </c>
      <c r="BQ698" s="13">
        <f t="shared" si="125"/>
        <v>1876.115</v>
      </c>
      <c r="BR698" s="13">
        <f t="shared" si="126"/>
        <v>0</v>
      </c>
      <c r="BS698" s="13">
        <f t="shared" si="127"/>
        <v>1034.1787420000001</v>
      </c>
      <c r="BT698" s="13">
        <f t="shared" si="128"/>
        <v>0</v>
      </c>
      <c r="BU698" s="13">
        <f t="shared" si="129"/>
        <v>863.80938200000003</v>
      </c>
      <c r="BV698" s="13">
        <f t="shared" si="130"/>
        <v>0</v>
      </c>
      <c r="BW698" s="13">
        <f t="shared" si="131"/>
        <v>6171.7150930000007</v>
      </c>
      <c r="BX698" s="13">
        <f t="shared" si="132"/>
        <v>2311.8469070000001</v>
      </c>
    </row>
    <row r="699" spans="1:76" x14ac:dyDescent="0.25">
      <c r="A699">
        <v>16</v>
      </c>
      <c r="B699" t="s">
        <v>60</v>
      </c>
      <c r="C699" t="s">
        <v>61</v>
      </c>
      <c r="D699">
        <v>2021</v>
      </c>
      <c r="E699" t="s">
        <v>62</v>
      </c>
      <c r="F699" t="s">
        <v>63</v>
      </c>
      <c r="G699">
        <v>2</v>
      </c>
      <c r="H699" t="s">
        <v>64</v>
      </c>
      <c r="I699" t="s">
        <v>3671</v>
      </c>
      <c r="J699" t="s">
        <v>1323</v>
      </c>
      <c r="K699" t="s">
        <v>1324</v>
      </c>
      <c r="L699" t="s">
        <v>4108</v>
      </c>
      <c r="M699" t="s">
        <v>1325</v>
      </c>
      <c r="N699" s="1" t="s">
        <v>136</v>
      </c>
      <c r="O699" t="s">
        <v>137</v>
      </c>
      <c r="P699" s="1" t="s">
        <v>1394</v>
      </c>
      <c r="Q699" t="s">
        <v>1395</v>
      </c>
      <c r="R699" t="s">
        <v>3845</v>
      </c>
      <c r="S699" t="s">
        <v>1396</v>
      </c>
      <c r="T699">
        <v>14</v>
      </c>
      <c r="U699">
        <v>2</v>
      </c>
      <c r="V699" t="s">
        <v>1399</v>
      </c>
      <c r="W699">
        <v>1</v>
      </c>
      <c r="X699" t="s">
        <v>74</v>
      </c>
      <c r="Y699">
        <v>1</v>
      </c>
      <c r="Z699" t="s">
        <v>75</v>
      </c>
      <c r="AA699">
        <v>1</v>
      </c>
      <c r="AB699" s="3">
        <v>425</v>
      </c>
      <c r="AC699" s="3">
        <v>445</v>
      </c>
      <c r="AD699" s="3">
        <v>104.71</v>
      </c>
      <c r="AE699" s="3">
        <v>720</v>
      </c>
      <c r="AF699" s="3">
        <v>581</v>
      </c>
      <c r="AG699" s="3">
        <v>80.69</v>
      </c>
      <c r="AH699" s="3">
        <v>700</v>
      </c>
      <c r="AI699" s="3">
        <v>0</v>
      </c>
      <c r="AJ699" s="3">
        <v>0</v>
      </c>
      <c r="AK699" s="3">
        <v>700</v>
      </c>
      <c r="AL699" s="3">
        <v>0</v>
      </c>
      <c r="AM699" s="3">
        <v>0</v>
      </c>
      <c r="AN699" s="3">
        <v>205</v>
      </c>
      <c r="AO699" s="3">
        <v>0</v>
      </c>
      <c r="AP699" s="3">
        <v>0</v>
      </c>
      <c r="AQ699" s="3">
        <v>2770</v>
      </c>
      <c r="AR699" s="3">
        <v>1026</v>
      </c>
      <c r="AS699" s="3">
        <v>37.04</v>
      </c>
      <c r="AT699" s="4">
        <v>415112571</v>
      </c>
      <c r="AU699" s="4">
        <v>412410812</v>
      </c>
      <c r="AV699" s="3">
        <v>99.35</v>
      </c>
      <c r="AW699" s="4">
        <v>1036399884</v>
      </c>
      <c r="AX699" s="4">
        <v>986281581</v>
      </c>
      <c r="AY699" s="3">
        <v>95.16</v>
      </c>
      <c r="AZ699" s="4">
        <v>2491952000</v>
      </c>
      <c r="BA699" s="4">
        <v>0</v>
      </c>
      <c r="BB699" s="3">
        <v>0</v>
      </c>
      <c r="BC699" s="4">
        <v>918906810</v>
      </c>
      <c r="BD699" s="4">
        <v>0</v>
      </c>
      <c r="BE699" s="3">
        <v>0</v>
      </c>
      <c r="BF699" s="4">
        <v>738919711</v>
      </c>
      <c r="BG699" s="4">
        <v>0</v>
      </c>
      <c r="BH699" s="3">
        <v>0</v>
      </c>
      <c r="BI699" s="4">
        <v>5601290976</v>
      </c>
      <c r="BJ699" s="4">
        <v>1398692393</v>
      </c>
      <c r="BK699" s="3">
        <v>24.97</v>
      </c>
      <c r="BL699" t="s">
        <v>1400</v>
      </c>
      <c r="BM699" s="13">
        <f t="shared" si="121"/>
        <v>415.112571</v>
      </c>
      <c r="BN699" s="13">
        <f t="shared" si="122"/>
        <v>412.41081200000002</v>
      </c>
      <c r="BO699" s="13">
        <f t="shared" si="123"/>
        <v>1036.3998839999999</v>
      </c>
      <c r="BP699" s="13">
        <f t="shared" si="124"/>
        <v>986.28158099999996</v>
      </c>
      <c r="BQ699" s="13">
        <f t="shared" si="125"/>
        <v>2491.9520000000002</v>
      </c>
      <c r="BR699" s="13">
        <f t="shared" si="126"/>
        <v>0</v>
      </c>
      <c r="BS699" s="13">
        <f t="shared" si="127"/>
        <v>918.90680999999995</v>
      </c>
      <c r="BT699" s="13">
        <f t="shared" si="128"/>
        <v>0</v>
      </c>
      <c r="BU699" s="13">
        <f t="shared" si="129"/>
        <v>738.91971100000001</v>
      </c>
      <c r="BV699" s="13">
        <f t="shared" si="130"/>
        <v>0</v>
      </c>
      <c r="BW699" s="13">
        <f t="shared" si="131"/>
        <v>5601.2909760000002</v>
      </c>
      <c r="BX699" s="13">
        <f t="shared" si="132"/>
        <v>1398.692393</v>
      </c>
    </row>
    <row r="700" spans="1:76" x14ac:dyDescent="0.25">
      <c r="A700">
        <v>16</v>
      </c>
      <c r="B700" t="s">
        <v>60</v>
      </c>
      <c r="C700" t="s">
        <v>61</v>
      </c>
      <c r="D700">
        <v>2021</v>
      </c>
      <c r="E700" t="s">
        <v>62</v>
      </c>
      <c r="F700" t="s">
        <v>63</v>
      </c>
      <c r="G700">
        <v>2</v>
      </c>
      <c r="H700" t="s">
        <v>64</v>
      </c>
      <c r="I700" t="s">
        <v>3671</v>
      </c>
      <c r="J700" t="s">
        <v>1323</v>
      </c>
      <c r="K700" t="s">
        <v>1324</v>
      </c>
      <c r="L700" t="s">
        <v>4108</v>
      </c>
      <c r="M700" t="s">
        <v>1325</v>
      </c>
      <c r="N700" s="1" t="s">
        <v>136</v>
      </c>
      <c r="O700" t="s">
        <v>137</v>
      </c>
      <c r="P700" s="1" t="s">
        <v>1394</v>
      </c>
      <c r="Q700" t="s">
        <v>1395</v>
      </c>
      <c r="R700" t="s">
        <v>3845</v>
      </c>
      <c r="S700" t="s">
        <v>1396</v>
      </c>
      <c r="T700">
        <v>14</v>
      </c>
      <c r="U700">
        <v>3</v>
      </c>
      <c r="V700" t="s">
        <v>1401</v>
      </c>
      <c r="W700">
        <v>2</v>
      </c>
      <c r="X700" t="s">
        <v>78</v>
      </c>
      <c r="Y700">
        <v>1</v>
      </c>
      <c r="Z700" t="s">
        <v>75</v>
      </c>
      <c r="AA700">
        <v>1</v>
      </c>
      <c r="AB700" s="3">
        <v>100</v>
      </c>
      <c r="AC700" s="3">
        <v>100</v>
      </c>
      <c r="AD700" s="3">
        <v>100</v>
      </c>
      <c r="AE700" s="3">
        <v>100</v>
      </c>
      <c r="AF700" s="3">
        <v>0.69</v>
      </c>
      <c r="AG700" s="3">
        <v>0.69</v>
      </c>
      <c r="AH700" s="3">
        <v>0</v>
      </c>
      <c r="AI700" s="3">
        <v>0</v>
      </c>
      <c r="AJ700" s="3">
        <v>0</v>
      </c>
      <c r="AK700" s="3">
        <v>100</v>
      </c>
      <c r="AL700" s="3">
        <v>0</v>
      </c>
      <c r="AM700" s="3">
        <v>0</v>
      </c>
      <c r="AN700" s="3">
        <v>100</v>
      </c>
      <c r="AO700" s="3">
        <v>0</v>
      </c>
      <c r="AP700" s="3">
        <v>0</v>
      </c>
      <c r="AQ700" s="3" t="s">
        <v>79</v>
      </c>
      <c r="AR700" s="3" t="s">
        <v>79</v>
      </c>
      <c r="AS700" s="3" t="s">
        <v>79</v>
      </c>
      <c r="AT700" s="4">
        <v>391941623</v>
      </c>
      <c r="AU700" s="4">
        <v>391941623</v>
      </c>
      <c r="AV700" s="3">
        <v>100</v>
      </c>
      <c r="AW700" s="4">
        <v>984352027</v>
      </c>
      <c r="AX700" s="4">
        <v>968530601</v>
      </c>
      <c r="AY700" s="3">
        <v>98.39</v>
      </c>
      <c r="AZ700" s="4">
        <v>0</v>
      </c>
      <c r="BA700" s="4">
        <v>0</v>
      </c>
      <c r="BB700" s="3">
        <v>0</v>
      </c>
      <c r="BC700" s="4">
        <v>918906810</v>
      </c>
      <c r="BD700" s="4">
        <v>0</v>
      </c>
      <c r="BE700" s="3">
        <v>0</v>
      </c>
      <c r="BF700" s="4">
        <v>738919711</v>
      </c>
      <c r="BG700" s="4">
        <v>0</v>
      </c>
      <c r="BH700" s="3">
        <v>0</v>
      </c>
      <c r="BI700" s="4">
        <v>3034120171</v>
      </c>
      <c r="BJ700" s="4">
        <v>1360472224</v>
      </c>
      <c r="BK700" s="3">
        <v>44.84</v>
      </c>
      <c r="BL700" t="s">
        <v>1402</v>
      </c>
      <c r="BM700" s="13">
        <f t="shared" si="121"/>
        <v>391.94162299999999</v>
      </c>
      <c r="BN700" s="13">
        <f t="shared" si="122"/>
        <v>391.94162299999999</v>
      </c>
      <c r="BO700" s="13">
        <f t="shared" si="123"/>
        <v>984.35202700000002</v>
      </c>
      <c r="BP700" s="13">
        <f t="shared" si="124"/>
        <v>968.53060100000005</v>
      </c>
      <c r="BQ700" s="13">
        <f t="shared" si="125"/>
        <v>0</v>
      </c>
      <c r="BR700" s="13">
        <f t="shared" si="126"/>
        <v>0</v>
      </c>
      <c r="BS700" s="13">
        <f t="shared" si="127"/>
        <v>918.90680999999995</v>
      </c>
      <c r="BT700" s="13">
        <f t="shared" si="128"/>
        <v>0</v>
      </c>
      <c r="BU700" s="13">
        <f t="shared" si="129"/>
        <v>738.91971100000001</v>
      </c>
      <c r="BV700" s="13">
        <f t="shared" si="130"/>
        <v>0</v>
      </c>
      <c r="BW700" s="13">
        <f t="shared" si="131"/>
        <v>3034.120171</v>
      </c>
      <c r="BX700" s="13">
        <f t="shared" si="132"/>
        <v>1360.4722240000001</v>
      </c>
    </row>
    <row r="701" spans="1:76" x14ac:dyDescent="0.25">
      <c r="A701">
        <v>16</v>
      </c>
      <c r="B701" t="s">
        <v>60</v>
      </c>
      <c r="C701" t="s">
        <v>61</v>
      </c>
      <c r="D701">
        <v>2021</v>
      </c>
      <c r="E701" t="s">
        <v>62</v>
      </c>
      <c r="F701" t="s">
        <v>63</v>
      </c>
      <c r="G701">
        <v>2</v>
      </c>
      <c r="H701" t="s">
        <v>64</v>
      </c>
      <c r="I701" t="s">
        <v>3671</v>
      </c>
      <c r="J701" t="s">
        <v>1323</v>
      </c>
      <c r="K701" t="s">
        <v>1324</v>
      </c>
      <c r="L701" t="s">
        <v>4108</v>
      </c>
      <c r="M701" t="s">
        <v>1325</v>
      </c>
      <c r="N701" s="1" t="s">
        <v>136</v>
      </c>
      <c r="O701" t="s">
        <v>137</v>
      </c>
      <c r="P701" s="1" t="s">
        <v>1394</v>
      </c>
      <c r="Q701" t="s">
        <v>1395</v>
      </c>
      <c r="R701" t="s">
        <v>3845</v>
      </c>
      <c r="S701" t="s">
        <v>1396</v>
      </c>
      <c r="T701">
        <v>14</v>
      </c>
      <c r="U701">
        <v>4</v>
      </c>
      <c r="V701" t="s">
        <v>1403</v>
      </c>
      <c r="W701">
        <v>3</v>
      </c>
      <c r="X701" t="s">
        <v>142</v>
      </c>
      <c r="Y701">
        <v>1</v>
      </c>
      <c r="Z701" t="s">
        <v>75</v>
      </c>
      <c r="AA701">
        <v>1</v>
      </c>
      <c r="AB701" s="3">
        <v>1</v>
      </c>
      <c r="AC701" s="3">
        <v>1</v>
      </c>
      <c r="AD701" s="3">
        <v>100</v>
      </c>
      <c r="AE701" s="3">
        <v>3</v>
      </c>
      <c r="AF701" s="3">
        <v>3</v>
      </c>
      <c r="AG701" s="3">
        <v>100</v>
      </c>
      <c r="AH701" s="3">
        <v>4</v>
      </c>
      <c r="AI701" s="3">
        <v>0</v>
      </c>
      <c r="AJ701" s="3">
        <v>0</v>
      </c>
      <c r="AK701" s="3">
        <v>6</v>
      </c>
      <c r="AL701" s="3">
        <v>0</v>
      </c>
      <c r="AM701" s="3">
        <v>0</v>
      </c>
      <c r="AN701" s="3">
        <v>7</v>
      </c>
      <c r="AO701" s="3">
        <v>0</v>
      </c>
      <c r="AP701" s="3">
        <v>0</v>
      </c>
      <c r="AQ701" s="3" t="s">
        <v>79</v>
      </c>
      <c r="AR701" s="3" t="s">
        <v>79</v>
      </c>
      <c r="AS701" s="3" t="s">
        <v>79</v>
      </c>
      <c r="AT701" s="4">
        <v>40966040</v>
      </c>
      <c r="AU701" s="4">
        <v>40966040</v>
      </c>
      <c r="AV701" s="3">
        <v>100</v>
      </c>
      <c r="AW701" s="4">
        <v>674849197</v>
      </c>
      <c r="AX701" s="4">
        <v>626052674</v>
      </c>
      <c r="AY701" s="3">
        <v>92.77</v>
      </c>
      <c r="AZ701" s="4">
        <v>1222000000</v>
      </c>
      <c r="BA701" s="4">
        <v>0</v>
      </c>
      <c r="BB701" s="3">
        <v>0</v>
      </c>
      <c r="BC701" s="4">
        <v>1889810474</v>
      </c>
      <c r="BD701" s="4">
        <v>0</v>
      </c>
      <c r="BE701" s="3">
        <v>0</v>
      </c>
      <c r="BF701" s="4">
        <v>1687426727</v>
      </c>
      <c r="BG701" s="4">
        <v>0</v>
      </c>
      <c r="BH701" s="3">
        <v>0</v>
      </c>
      <c r="BI701" s="4">
        <v>5515052438</v>
      </c>
      <c r="BJ701" s="4">
        <v>667018714</v>
      </c>
      <c r="BK701" s="3">
        <v>12.09</v>
      </c>
      <c r="BL701" t="s">
        <v>1404</v>
      </c>
      <c r="BM701" s="13">
        <f t="shared" si="121"/>
        <v>40.96604</v>
      </c>
      <c r="BN701" s="13">
        <f t="shared" si="122"/>
        <v>40.96604</v>
      </c>
      <c r="BO701" s="13">
        <f t="shared" si="123"/>
        <v>674.849197</v>
      </c>
      <c r="BP701" s="13">
        <f t="shared" si="124"/>
        <v>626.05267400000002</v>
      </c>
      <c r="BQ701" s="13">
        <f t="shared" si="125"/>
        <v>1222</v>
      </c>
      <c r="BR701" s="13">
        <f t="shared" si="126"/>
        <v>0</v>
      </c>
      <c r="BS701" s="13">
        <f t="shared" si="127"/>
        <v>1889.8104740000001</v>
      </c>
      <c r="BT701" s="13">
        <f t="shared" si="128"/>
        <v>0</v>
      </c>
      <c r="BU701" s="13">
        <f t="shared" si="129"/>
        <v>1687.426727</v>
      </c>
      <c r="BV701" s="13">
        <f t="shared" si="130"/>
        <v>0</v>
      </c>
      <c r="BW701" s="13">
        <f t="shared" si="131"/>
        <v>5515.0524380000006</v>
      </c>
      <c r="BX701" s="13">
        <f t="shared" si="132"/>
        <v>667.01871400000005</v>
      </c>
    </row>
    <row r="702" spans="1:76" x14ac:dyDescent="0.25">
      <c r="A702">
        <v>16</v>
      </c>
      <c r="B702" t="s">
        <v>60</v>
      </c>
      <c r="C702" t="s">
        <v>61</v>
      </c>
      <c r="D702">
        <v>2021</v>
      </c>
      <c r="E702" t="s">
        <v>62</v>
      </c>
      <c r="F702" t="s">
        <v>63</v>
      </c>
      <c r="G702">
        <v>2</v>
      </c>
      <c r="H702" t="s">
        <v>64</v>
      </c>
      <c r="I702" t="s">
        <v>3671</v>
      </c>
      <c r="J702" t="s">
        <v>1323</v>
      </c>
      <c r="K702" t="s">
        <v>1324</v>
      </c>
      <c r="L702" t="s">
        <v>4108</v>
      </c>
      <c r="M702" t="s">
        <v>1325</v>
      </c>
      <c r="N702" s="1" t="s">
        <v>136</v>
      </c>
      <c r="O702" t="s">
        <v>137</v>
      </c>
      <c r="P702" s="1" t="s">
        <v>1394</v>
      </c>
      <c r="Q702" t="s">
        <v>1395</v>
      </c>
      <c r="R702" t="s">
        <v>3845</v>
      </c>
      <c r="S702" t="s">
        <v>1396</v>
      </c>
      <c r="T702">
        <v>14</v>
      </c>
      <c r="U702">
        <v>5</v>
      </c>
      <c r="V702" t="s">
        <v>1405</v>
      </c>
      <c r="W702">
        <v>2</v>
      </c>
      <c r="X702" t="s">
        <v>78</v>
      </c>
      <c r="Y702">
        <v>1</v>
      </c>
      <c r="Z702" t="s">
        <v>75</v>
      </c>
      <c r="AA702">
        <v>1</v>
      </c>
      <c r="AB702" s="3">
        <v>100</v>
      </c>
      <c r="AC702" s="3">
        <v>100</v>
      </c>
      <c r="AD702" s="3">
        <v>100</v>
      </c>
      <c r="AE702" s="3">
        <v>100</v>
      </c>
      <c r="AF702" s="3">
        <v>75</v>
      </c>
      <c r="AG702" s="3">
        <v>75</v>
      </c>
      <c r="AH702" s="3">
        <v>100</v>
      </c>
      <c r="AI702" s="3">
        <v>0</v>
      </c>
      <c r="AJ702" s="3">
        <v>0</v>
      </c>
      <c r="AK702" s="3">
        <v>100</v>
      </c>
      <c r="AL702" s="3">
        <v>0</v>
      </c>
      <c r="AM702" s="3">
        <v>0</v>
      </c>
      <c r="AN702" s="3">
        <v>100</v>
      </c>
      <c r="AO702" s="3">
        <v>0</v>
      </c>
      <c r="AP702" s="3">
        <v>0</v>
      </c>
      <c r="AQ702" s="3" t="s">
        <v>79</v>
      </c>
      <c r="AR702" s="3" t="s">
        <v>79</v>
      </c>
      <c r="AS702" s="3" t="s">
        <v>79</v>
      </c>
      <c r="AT702" s="4">
        <v>17069183</v>
      </c>
      <c r="AU702" s="4">
        <v>17069183</v>
      </c>
      <c r="AV702" s="3">
        <v>100</v>
      </c>
      <c r="AW702" s="4">
        <v>209330176</v>
      </c>
      <c r="AX702" s="4">
        <v>193921024</v>
      </c>
      <c r="AY702" s="3">
        <v>92.64</v>
      </c>
      <c r="AZ702" s="4">
        <v>432531000</v>
      </c>
      <c r="BA702" s="4">
        <v>0</v>
      </c>
      <c r="BB702" s="3">
        <v>0</v>
      </c>
      <c r="BC702" s="4">
        <v>809625879</v>
      </c>
      <c r="BD702" s="4">
        <v>0</v>
      </c>
      <c r="BE702" s="3">
        <v>0</v>
      </c>
      <c r="BF702" s="4">
        <v>723182946</v>
      </c>
      <c r="BG702" s="4">
        <v>0</v>
      </c>
      <c r="BH702" s="3">
        <v>0</v>
      </c>
      <c r="BI702" s="4">
        <v>2191739184</v>
      </c>
      <c r="BJ702" s="4">
        <v>210990207</v>
      </c>
      <c r="BK702" s="3">
        <v>9.6300000000000008</v>
      </c>
      <c r="BL702" t="s">
        <v>1406</v>
      </c>
      <c r="BM702" s="13">
        <f t="shared" si="121"/>
        <v>17.069182999999999</v>
      </c>
      <c r="BN702" s="13">
        <f t="shared" si="122"/>
        <v>17.069182999999999</v>
      </c>
      <c r="BO702" s="13">
        <f t="shared" si="123"/>
        <v>209.33017599999999</v>
      </c>
      <c r="BP702" s="13">
        <f t="shared" si="124"/>
        <v>193.92102399999999</v>
      </c>
      <c r="BQ702" s="13">
        <f t="shared" si="125"/>
        <v>432.53100000000001</v>
      </c>
      <c r="BR702" s="13">
        <f t="shared" si="126"/>
        <v>0</v>
      </c>
      <c r="BS702" s="13">
        <f t="shared" si="127"/>
        <v>809.62587900000005</v>
      </c>
      <c r="BT702" s="13">
        <f t="shared" si="128"/>
        <v>0</v>
      </c>
      <c r="BU702" s="13">
        <f t="shared" si="129"/>
        <v>723.18294600000002</v>
      </c>
      <c r="BV702" s="13">
        <f t="shared" si="130"/>
        <v>0</v>
      </c>
      <c r="BW702" s="13">
        <f t="shared" si="131"/>
        <v>2191.739184</v>
      </c>
      <c r="BX702" s="13">
        <f t="shared" si="132"/>
        <v>210.990207</v>
      </c>
    </row>
    <row r="703" spans="1:76" x14ac:dyDescent="0.25">
      <c r="A703">
        <v>16</v>
      </c>
      <c r="B703" t="s">
        <v>60</v>
      </c>
      <c r="C703" t="s">
        <v>61</v>
      </c>
      <c r="D703">
        <v>2021</v>
      </c>
      <c r="E703" t="s">
        <v>62</v>
      </c>
      <c r="F703" t="s">
        <v>63</v>
      </c>
      <c r="G703">
        <v>2</v>
      </c>
      <c r="H703" t="s">
        <v>64</v>
      </c>
      <c r="I703" t="s">
        <v>3671</v>
      </c>
      <c r="J703" t="s">
        <v>1323</v>
      </c>
      <c r="K703" t="s">
        <v>1324</v>
      </c>
      <c r="L703" t="s">
        <v>4108</v>
      </c>
      <c r="M703" t="s">
        <v>1325</v>
      </c>
      <c r="N703" s="1" t="s">
        <v>136</v>
      </c>
      <c r="O703" t="s">
        <v>137</v>
      </c>
      <c r="P703" s="1" t="s">
        <v>1394</v>
      </c>
      <c r="Q703" t="s">
        <v>1395</v>
      </c>
      <c r="R703" t="s">
        <v>3845</v>
      </c>
      <c r="S703" t="s">
        <v>1396</v>
      </c>
      <c r="T703">
        <v>14</v>
      </c>
      <c r="U703">
        <v>6</v>
      </c>
      <c r="V703" t="s">
        <v>1407</v>
      </c>
      <c r="W703">
        <v>3</v>
      </c>
      <c r="X703" t="s">
        <v>142</v>
      </c>
      <c r="Y703">
        <v>1</v>
      </c>
      <c r="Z703" t="s">
        <v>75</v>
      </c>
      <c r="AA703">
        <v>1</v>
      </c>
      <c r="AB703" s="3">
        <v>0</v>
      </c>
      <c r="AC703" s="3">
        <v>0</v>
      </c>
      <c r="AD703" s="3">
        <v>0</v>
      </c>
      <c r="AE703" s="3">
        <v>1</v>
      </c>
      <c r="AF703" s="3">
        <v>1</v>
      </c>
      <c r="AG703" s="3">
        <v>100</v>
      </c>
      <c r="AH703" s="3">
        <v>2</v>
      </c>
      <c r="AI703" s="3">
        <v>0</v>
      </c>
      <c r="AJ703" s="3">
        <v>0</v>
      </c>
      <c r="AK703" s="3">
        <v>3</v>
      </c>
      <c r="AL703" s="3">
        <v>0</v>
      </c>
      <c r="AM703" s="3">
        <v>0</v>
      </c>
      <c r="AN703" s="3">
        <v>3</v>
      </c>
      <c r="AO703" s="3">
        <v>0</v>
      </c>
      <c r="AP703" s="3">
        <v>0</v>
      </c>
      <c r="AQ703" s="3" t="s">
        <v>79</v>
      </c>
      <c r="AR703" s="3" t="s">
        <v>79</v>
      </c>
      <c r="AS703" s="3" t="s">
        <v>79</v>
      </c>
      <c r="AT703" s="4">
        <v>0</v>
      </c>
      <c r="AU703" s="4">
        <v>0</v>
      </c>
      <c r="AV703" s="3">
        <v>0</v>
      </c>
      <c r="AW703" s="4">
        <v>1080585574</v>
      </c>
      <c r="AX703" s="4">
        <v>771445578</v>
      </c>
      <c r="AY703" s="3">
        <v>71.39</v>
      </c>
      <c r="AZ703" s="4">
        <v>1892677000</v>
      </c>
      <c r="BA703" s="4">
        <v>0</v>
      </c>
      <c r="BB703" s="3">
        <v>0</v>
      </c>
      <c r="BC703" s="4">
        <v>3010036764</v>
      </c>
      <c r="BD703" s="4">
        <v>0</v>
      </c>
      <c r="BE703" s="3">
        <v>0</v>
      </c>
      <c r="BF703" s="4">
        <v>3124643859</v>
      </c>
      <c r="BG703" s="4">
        <v>0</v>
      </c>
      <c r="BH703" s="3">
        <v>0</v>
      </c>
      <c r="BI703" s="4">
        <v>9107943197</v>
      </c>
      <c r="BJ703" s="4">
        <v>771445578</v>
      </c>
      <c r="BK703" s="3">
        <v>8.4700000000000006</v>
      </c>
      <c r="BL703" t="s">
        <v>1408</v>
      </c>
      <c r="BM703" s="13">
        <f t="shared" si="121"/>
        <v>0</v>
      </c>
      <c r="BN703" s="13">
        <f t="shared" si="122"/>
        <v>0</v>
      </c>
      <c r="BO703" s="13">
        <f t="shared" si="123"/>
        <v>1080.585574</v>
      </c>
      <c r="BP703" s="13">
        <f t="shared" si="124"/>
        <v>771.44557799999995</v>
      </c>
      <c r="BQ703" s="13">
        <f t="shared" si="125"/>
        <v>1892.6769999999999</v>
      </c>
      <c r="BR703" s="13">
        <f t="shared" si="126"/>
        <v>0</v>
      </c>
      <c r="BS703" s="13">
        <f t="shared" si="127"/>
        <v>3010.0367639999999</v>
      </c>
      <c r="BT703" s="13">
        <f t="shared" si="128"/>
        <v>0</v>
      </c>
      <c r="BU703" s="13">
        <f t="shared" si="129"/>
        <v>3124.6438589999998</v>
      </c>
      <c r="BV703" s="13">
        <f t="shared" si="130"/>
        <v>0</v>
      </c>
      <c r="BW703" s="13">
        <f t="shared" si="131"/>
        <v>9107.9431970000005</v>
      </c>
      <c r="BX703" s="13">
        <f t="shared" si="132"/>
        <v>771.44557799999995</v>
      </c>
    </row>
    <row r="704" spans="1:76" x14ac:dyDescent="0.25">
      <c r="A704">
        <v>16</v>
      </c>
      <c r="B704" t="s">
        <v>60</v>
      </c>
      <c r="C704" t="s">
        <v>61</v>
      </c>
      <c r="D704">
        <v>2021</v>
      </c>
      <c r="E704" t="s">
        <v>62</v>
      </c>
      <c r="F704" t="s">
        <v>63</v>
      </c>
      <c r="G704">
        <v>2</v>
      </c>
      <c r="H704" t="s">
        <v>64</v>
      </c>
      <c r="I704" t="s">
        <v>3671</v>
      </c>
      <c r="J704" t="s">
        <v>1323</v>
      </c>
      <c r="K704" t="s">
        <v>1324</v>
      </c>
      <c r="L704" t="s">
        <v>4108</v>
      </c>
      <c r="M704" t="s">
        <v>1325</v>
      </c>
      <c r="N704" s="1" t="s">
        <v>136</v>
      </c>
      <c r="O704" t="s">
        <v>137</v>
      </c>
      <c r="P704" s="1" t="s">
        <v>1394</v>
      </c>
      <c r="Q704" t="s">
        <v>1395</v>
      </c>
      <c r="R704" t="s">
        <v>3845</v>
      </c>
      <c r="S704" t="s">
        <v>1396</v>
      </c>
      <c r="T704">
        <v>14</v>
      </c>
      <c r="U704">
        <v>7</v>
      </c>
      <c r="V704" t="s">
        <v>1409</v>
      </c>
      <c r="W704">
        <v>2</v>
      </c>
      <c r="X704" t="s">
        <v>78</v>
      </c>
      <c r="Y704">
        <v>1</v>
      </c>
      <c r="Z704" t="s">
        <v>75</v>
      </c>
      <c r="AA704">
        <v>1</v>
      </c>
      <c r="AB704" s="3">
        <v>100</v>
      </c>
      <c r="AC704" s="3">
        <v>100</v>
      </c>
      <c r="AD704" s="3">
        <v>100</v>
      </c>
      <c r="AE704" s="3">
        <v>100</v>
      </c>
      <c r="AF704" s="3">
        <v>75</v>
      </c>
      <c r="AG704" s="3">
        <v>75</v>
      </c>
      <c r="AH704" s="3">
        <v>0</v>
      </c>
      <c r="AI704" s="3">
        <v>0</v>
      </c>
      <c r="AJ704" s="3">
        <v>0</v>
      </c>
      <c r="AK704" s="3">
        <v>100</v>
      </c>
      <c r="AL704" s="3">
        <v>0</v>
      </c>
      <c r="AM704" s="3">
        <v>0</v>
      </c>
      <c r="AN704" s="3">
        <v>100</v>
      </c>
      <c r="AO704" s="3">
        <v>0</v>
      </c>
      <c r="AP704" s="3">
        <v>0</v>
      </c>
      <c r="AQ704" s="3" t="s">
        <v>79</v>
      </c>
      <c r="AR704" s="3" t="s">
        <v>79</v>
      </c>
      <c r="AS704" s="3" t="s">
        <v>79</v>
      </c>
      <c r="AT704" s="4">
        <v>65676273</v>
      </c>
      <c r="AU704" s="4">
        <v>65676273</v>
      </c>
      <c r="AV704" s="3">
        <v>100</v>
      </c>
      <c r="AW704" s="4">
        <v>55902792</v>
      </c>
      <c r="AX704" s="4">
        <v>55902792</v>
      </c>
      <c r="AY704" s="3">
        <v>100</v>
      </c>
      <c r="AZ704" s="4">
        <v>0</v>
      </c>
      <c r="BA704" s="4">
        <v>0</v>
      </c>
      <c r="BB704" s="3">
        <v>0</v>
      </c>
      <c r="BC704" s="4">
        <v>113554254</v>
      </c>
      <c r="BD704" s="4">
        <v>0</v>
      </c>
      <c r="BE704" s="3">
        <v>0</v>
      </c>
      <c r="BF704" s="4">
        <v>116828364</v>
      </c>
      <c r="BG704" s="4">
        <v>0</v>
      </c>
      <c r="BH704" s="3">
        <v>0</v>
      </c>
      <c r="BI704" s="4">
        <v>351961683</v>
      </c>
      <c r="BJ704" s="4">
        <v>121579065</v>
      </c>
      <c r="BK704" s="3">
        <v>34.54</v>
      </c>
      <c r="BL704" t="s">
        <v>1410</v>
      </c>
      <c r="BM704" s="13">
        <f t="shared" si="121"/>
        <v>65.676272999999995</v>
      </c>
      <c r="BN704" s="13">
        <f t="shared" si="122"/>
        <v>65.676272999999995</v>
      </c>
      <c r="BO704" s="13">
        <f t="shared" si="123"/>
        <v>55.902791999999998</v>
      </c>
      <c r="BP704" s="13">
        <f t="shared" si="124"/>
        <v>55.902791999999998</v>
      </c>
      <c r="BQ704" s="13">
        <f t="shared" si="125"/>
        <v>0</v>
      </c>
      <c r="BR704" s="13">
        <f t="shared" si="126"/>
        <v>0</v>
      </c>
      <c r="BS704" s="13">
        <f t="shared" si="127"/>
        <v>113.554254</v>
      </c>
      <c r="BT704" s="13">
        <f t="shared" si="128"/>
        <v>0</v>
      </c>
      <c r="BU704" s="13">
        <f t="shared" si="129"/>
        <v>116.82836399999999</v>
      </c>
      <c r="BV704" s="13">
        <f t="shared" si="130"/>
        <v>0</v>
      </c>
      <c r="BW704" s="13">
        <f t="shared" si="131"/>
        <v>351.96168299999999</v>
      </c>
      <c r="BX704" s="13">
        <f t="shared" si="132"/>
        <v>121.57906499999999</v>
      </c>
    </row>
    <row r="705" spans="1:76" x14ac:dyDescent="0.25">
      <c r="A705">
        <v>16</v>
      </c>
      <c r="B705" t="s">
        <v>60</v>
      </c>
      <c r="C705" t="s">
        <v>61</v>
      </c>
      <c r="D705">
        <v>2021</v>
      </c>
      <c r="E705" t="s">
        <v>62</v>
      </c>
      <c r="F705" t="s">
        <v>63</v>
      </c>
      <c r="G705">
        <v>2</v>
      </c>
      <c r="H705" t="s">
        <v>64</v>
      </c>
      <c r="I705" t="s">
        <v>3671</v>
      </c>
      <c r="J705" t="s">
        <v>1323</v>
      </c>
      <c r="K705" t="s">
        <v>1324</v>
      </c>
      <c r="L705" t="s">
        <v>4108</v>
      </c>
      <c r="M705" t="s">
        <v>1325</v>
      </c>
      <c r="N705" s="1" t="s">
        <v>136</v>
      </c>
      <c r="O705" t="s">
        <v>137</v>
      </c>
      <c r="P705" s="1" t="s">
        <v>1394</v>
      </c>
      <c r="Q705" t="s">
        <v>1395</v>
      </c>
      <c r="R705" t="s">
        <v>3845</v>
      </c>
      <c r="S705" t="s">
        <v>1396</v>
      </c>
      <c r="T705">
        <v>14</v>
      </c>
      <c r="U705">
        <v>8</v>
      </c>
      <c r="V705" t="s">
        <v>1411</v>
      </c>
      <c r="W705">
        <v>1</v>
      </c>
      <c r="X705" t="s">
        <v>74</v>
      </c>
      <c r="Y705">
        <v>1</v>
      </c>
      <c r="Z705" t="s">
        <v>75</v>
      </c>
      <c r="AA705">
        <v>1</v>
      </c>
      <c r="AB705" s="3">
        <v>0.5</v>
      </c>
      <c r="AC705" s="3">
        <v>0.5</v>
      </c>
      <c r="AD705" s="3">
        <v>100</v>
      </c>
      <c r="AE705" s="3">
        <v>1</v>
      </c>
      <c r="AF705" s="3">
        <v>0.7</v>
      </c>
      <c r="AG705" s="3">
        <v>70</v>
      </c>
      <c r="AH705" s="3">
        <v>1</v>
      </c>
      <c r="AI705" s="3">
        <v>0</v>
      </c>
      <c r="AJ705" s="3">
        <v>0</v>
      </c>
      <c r="AK705" s="3">
        <v>1</v>
      </c>
      <c r="AL705" s="3">
        <v>0</v>
      </c>
      <c r="AM705" s="3">
        <v>0</v>
      </c>
      <c r="AN705" s="3">
        <v>0.5</v>
      </c>
      <c r="AO705" s="3">
        <v>0</v>
      </c>
      <c r="AP705" s="3">
        <v>0</v>
      </c>
      <c r="AQ705" s="3">
        <v>4</v>
      </c>
      <c r="AR705" s="3">
        <v>1.2</v>
      </c>
      <c r="AS705" s="3">
        <v>30</v>
      </c>
      <c r="AT705" s="4">
        <v>27659283</v>
      </c>
      <c r="AU705" s="4">
        <v>27659283</v>
      </c>
      <c r="AV705" s="3">
        <v>100</v>
      </c>
      <c r="AW705" s="4">
        <v>28798408</v>
      </c>
      <c r="AX705" s="4">
        <v>28798408</v>
      </c>
      <c r="AY705" s="3">
        <v>100</v>
      </c>
      <c r="AZ705" s="4">
        <v>93760000</v>
      </c>
      <c r="BA705" s="4">
        <v>0</v>
      </c>
      <c r="BB705" s="3">
        <v>0</v>
      </c>
      <c r="BC705" s="4">
        <v>48666107</v>
      </c>
      <c r="BD705" s="4">
        <v>0</v>
      </c>
      <c r="BE705" s="3">
        <v>0</v>
      </c>
      <c r="BF705" s="4">
        <v>50069300</v>
      </c>
      <c r="BG705" s="4">
        <v>0</v>
      </c>
      <c r="BH705" s="3">
        <v>0</v>
      </c>
      <c r="BI705" s="4">
        <v>248953098</v>
      </c>
      <c r="BJ705" s="4">
        <v>56457691</v>
      </c>
      <c r="BK705" s="3">
        <v>22.68</v>
      </c>
      <c r="BL705" t="s">
        <v>1412</v>
      </c>
      <c r="BM705" s="13">
        <f t="shared" si="121"/>
        <v>27.659282999999999</v>
      </c>
      <c r="BN705" s="13">
        <f t="shared" si="122"/>
        <v>27.659282999999999</v>
      </c>
      <c r="BO705" s="13">
        <f t="shared" si="123"/>
        <v>28.798407999999998</v>
      </c>
      <c r="BP705" s="13">
        <f t="shared" si="124"/>
        <v>28.798407999999998</v>
      </c>
      <c r="BQ705" s="13">
        <f t="shared" si="125"/>
        <v>93.76</v>
      </c>
      <c r="BR705" s="13">
        <f t="shared" si="126"/>
        <v>0</v>
      </c>
      <c r="BS705" s="13">
        <f t="shared" si="127"/>
        <v>48.666106999999997</v>
      </c>
      <c r="BT705" s="13">
        <f t="shared" si="128"/>
        <v>0</v>
      </c>
      <c r="BU705" s="13">
        <f t="shared" si="129"/>
        <v>50.069299999999998</v>
      </c>
      <c r="BV705" s="13">
        <f t="shared" si="130"/>
        <v>0</v>
      </c>
      <c r="BW705" s="13">
        <f t="shared" si="131"/>
        <v>248.95309800000001</v>
      </c>
      <c r="BX705" s="13">
        <f t="shared" si="132"/>
        <v>56.457690999999997</v>
      </c>
    </row>
    <row r="706" spans="1:76" x14ac:dyDescent="0.25">
      <c r="A706">
        <v>16</v>
      </c>
      <c r="B706" t="s">
        <v>60</v>
      </c>
      <c r="C706" t="s">
        <v>61</v>
      </c>
      <c r="D706">
        <v>2021</v>
      </c>
      <c r="E706" t="s">
        <v>62</v>
      </c>
      <c r="F706" t="s">
        <v>63</v>
      </c>
      <c r="G706">
        <v>2</v>
      </c>
      <c r="H706" t="s">
        <v>64</v>
      </c>
      <c r="I706" t="s">
        <v>3671</v>
      </c>
      <c r="J706" t="s">
        <v>1323</v>
      </c>
      <c r="K706" t="s">
        <v>1324</v>
      </c>
      <c r="L706" t="s">
        <v>4108</v>
      </c>
      <c r="M706" t="s">
        <v>1325</v>
      </c>
      <c r="N706" s="1" t="s">
        <v>136</v>
      </c>
      <c r="O706" t="s">
        <v>137</v>
      </c>
      <c r="P706" s="1" t="s">
        <v>1394</v>
      </c>
      <c r="Q706" t="s">
        <v>1395</v>
      </c>
      <c r="R706" t="s">
        <v>3846</v>
      </c>
      <c r="S706" t="s">
        <v>1413</v>
      </c>
      <c r="T706">
        <v>22</v>
      </c>
      <c r="U706">
        <v>1</v>
      </c>
      <c r="V706" t="s">
        <v>1414</v>
      </c>
      <c r="W706">
        <v>1</v>
      </c>
      <c r="X706" t="s">
        <v>74</v>
      </c>
      <c r="Y706">
        <v>1</v>
      </c>
      <c r="Z706" t="s">
        <v>75</v>
      </c>
      <c r="AA706">
        <v>1</v>
      </c>
      <c r="AB706" s="3">
        <v>15000</v>
      </c>
      <c r="AC706" s="3">
        <v>17103</v>
      </c>
      <c r="AD706" s="3">
        <v>114.02</v>
      </c>
      <c r="AE706" s="3">
        <v>25000</v>
      </c>
      <c r="AF706" s="3">
        <v>21044</v>
      </c>
      <c r="AG706" s="3">
        <v>84.18</v>
      </c>
      <c r="AH706" s="3">
        <v>9030</v>
      </c>
      <c r="AI706" s="3">
        <v>0</v>
      </c>
      <c r="AJ706" s="3">
        <v>0</v>
      </c>
      <c r="AK706" s="3">
        <v>7100</v>
      </c>
      <c r="AL706" s="3">
        <v>0</v>
      </c>
      <c r="AM706" s="3">
        <v>0</v>
      </c>
      <c r="AN706" s="3">
        <v>3870</v>
      </c>
      <c r="AO706" s="3">
        <v>0</v>
      </c>
      <c r="AP706" s="3">
        <v>0</v>
      </c>
      <c r="AQ706" s="3">
        <v>60000</v>
      </c>
      <c r="AR706" s="3">
        <v>38147</v>
      </c>
      <c r="AS706" s="3">
        <v>63.58</v>
      </c>
      <c r="AT706" s="4">
        <v>3631578409</v>
      </c>
      <c r="AU706" s="4">
        <v>3631578409</v>
      </c>
      <c r="AV706" s="3">
        <v>100</v>
      </c>
      <c r="AW706" s="4">
        <v>12004505416</v>
      </c>
      <c r="AX706" s="4">
        <v>12004505416</v>
      </c>
      <c r="AY706" s="3">
        <v>100</v>
      </c>
      <c r="AZ706" s="4">
        <v>8118252000</v>
      </c>
      <c r="BA706" s="4">
        <v>0</v>
      </c>
      <c r="BB706" s="3">
        <v>0</v>
      </c>
      <c r="BC706" s="4">
        <v>7328880000</v>
      </c>
      <c r="BD706" s="4">
        <v>0</v>
      </c>
      <c r="BE706" s="3">
        <v>0</v>
      </c>
      <c r="BF706" s="4">
        <v>4303579178</v>
      </c>
      <c r="BG706" s="4">
        <v>0</v>
      </c>
      <c r="BH706" s="3">
        <v>0</v>
      </c>
      <c r="BI706" s="4">
        <v>35386795003</v>
      </c>
      <c r="BJ706" s="4">
        <v>15636083825</v>
      </c>
      <c r="BK706" s="3">
        <v>44.19</v>
      </c>
      <c r="BL706" t="s">
        <v>1415</v>
      </c>
      <c r="BM706" s="13">
        <f t="shared" si="121"/>
        <v>3631.5784090000002</v>
      </c>
      <c r="BN706" s="13">
        <f t="shared" si="122"/>
        <v>3631.5784090000002</v>
      </c>
      <c r="BO706" s="13">
        <f t="shared" si="123"/>
        <v>12004.505416</v>
      </c>
      <c r="BP706" s="13">
        <f t="shared" si="124"/>
        <v>12004.505416</v>
      </c>
      <c r="BQ706" s="13">
        <f t="shared" si="125"/>
        <v>8118.2520000000004</v>
      </c>
      <c r="BR706" s="13">
        <f t="shared" si="126"/>
        <v>0</v>
      </c>
      <c r="BS706" s="13">
        <f t="shared" si="127"/>
        <v>7328.88</v>
      </c>
      <c r="BT706" s="13">
        <f t="shared" si="128"/>
        <v>0</v>
      </c>
      <c r="BU706" s="13">
        <f t="shared" si="129"/>
        <v>4303.579178</v>
      </c>
      <c r="BV706" s="13">
        <f t="shared" si="130"/>
        <v>0</v>
      </c>
      <c r="BW706" s="13">
        <f t="shared" si="131"/>
        <v>35386.795003000007</v>
      </c>
      <c r="BX706" s="13">
        <f t="shared" si="132"/>
        <v>15636.083825</v>
      </c>
    </row>
    <row r="707" spans="1:76" x14ac:dyDescent="0.25">
      <c r="A707">
        <v>16</v>
      </c>
      <c r="B707" t="s">
        <v>60</v>
      </c>
      <c r="C707" t="s">
        <v>61</v>
      </c>
      <c r="D707">
        <v>2021</v>
      </c>
      <c r="E707" t="s">
        <v>62</v>
      </c>
      <c r="F707" t="s">
        <v>63</v>
      </c>
      <c r="G707">
        <v>2</v>
      </c>
      <c r="H707" t="s">
        <v>64</v>
      </c>
      <c r="I707" t="s">
        <v>3671</v>
      </c>
      <c r="J707" t="s">
        <v>1323</v>
      </c>
      <c r="K707" t="s">
        <v>1324</v>
      </c>
      <c r="L707" t="s">
        <v>4108</v>
      </c>
      <c r="M707" t="s">
        <v>1325</v>
      </c>
      <c r="N707" s="1" t="s">
        <v>136</v>
      </c>
      <c r="O707" t="s">
        <v>137</v>
      </c>
      <c r="P707" s="1" t="s">
        <v>1394</v>
      </c>
      <c r="Q707" t="s">
        <v>1395</v>
      </c>
      <c r="R707" t="s">
        <v>3846</v>
      </c>
      <c r="S707" t="s">
        <v>1413</v>
      </c>
      <c r="T707">
        <v>22</v>
      </c>
      <c r="U707">
        <v>2</v>
      </c>
      <c r="V707" t="s">
        <v>1416</v>
      </c>
      <c r="W707">
        <v>2</v>
      </c>
      <c r="X707" t="s">
        <v>78</v>
      </c>
      <c r="Y707">
        <v>1</v>
      </c>
      <c r="Z707" t="s">
        <v>75</v>
      </c>
      <c r="AA707">
        <v>1</v>
      </c>
      <c r="AB707" s="3">
        <v>100</v>
      </c>
      <c r="AC707" s="3">
        <v>100</v>
      </c>
      <c r="AD707" s="3">
        <v>100</v>
      </c>
      <c r="AE707" s="3">
        <v>100</v>
      </c>
      <c r="AF707" s="3">
        <v>75</v>
      </c>
      <c r="AG707" s="3">
        <v>75</v>
      </c>
      <c r="AH707" s="3">
        <v>100</v>
      </c>
      <c r="AI707" s="3">
        <v>0</v>
      </c>
      <c r="AJ707" s="3">
        <v>0</v>
      </c>
      <c r="AK707" s="3">
        <v>100</v>
      </c>
      <c r="AL707" s="3">
        <v>0</v>
      </c>
      <c r="AM707" s="3">
        <v>0</v>
      </c>
      <c r="AN707" s="3">
        <v>100</v>
      </c>
      <c r="AO707" s="3">
        <v>0</v>
      </c>
      <c r="AP707" s="3">
        <v>0</v>
      </c>
      <c r="AQ707" s="3" t="s">
        <v>79</v>
      </c>
      <c r="AR707" s="3" t="s">
        <v>79</v>
      </c>
      <c r="AS707" s="3" t="s">
        <v>79</v>
      </c>
      <c r="AT707" s="4">
        <v>177858015</v>
      </c>
      <c r="AU707" s="4">
        <v>177858015</v>
      </c>
      <c r="AV707" s="3">
        <v>100</v>
      </c>
      <c r="AW707" s="4">
        <v>1475795666</v>
      </c>
      <c r="AX707" s="4">
        <v>1179691066</v>
      </c>
      <c r="AY707" s="3">
        <v>79.94</v>
      </c>
      <c r="AZ707" s="4">
        <v>2348291000</v>
      </c>
      <c r="BA707" s="4">
        <v>0</v>
      </c>
      <c r="BB707" s="3">
        <v>0</v>
      </c>
      <c r="BC707" s="4">
        <v>199440000</v>
      </c>
      <c r="BD707" s="4">
        <v>0</v>
      </c>
      <c r="BE707" s="3">
        <v>0</v>
      </c>
      <c r="BF707" s="4">
        <v>205440000</v>
      </c>
      <c r="BG707" s="4">
        <v>0</v>
      </c>
      <c r="BH707" s="3">
        <v>0</v>
      </c>
      <c r="BI707" s="4">
        <v>4406824681</v>
      </c>
      <c r="BJ707" s="4">
        <v>1357549081</v>
      </c>
      <c r="BK707" s="3">
        <v>30.81</v>
      </c>
      <c r="BL707" t="s">
        <v>1417</v>
      </c>
      <c r="BM707" s="13">
        <f t="shared" ref="BM707:BM770" si="133">AT707 / 1000000</f>
        <v>177.85801499999999</v>
      </c>
      <c r="BN707" s="13">
        <f t="shared" ref="BN707:BN770" si="134">AU707 / 1000000</f>
        <v>177.85801499999999</v>
      </c>
      <c r="BO707" s="13">
        <f t="shared" ref="BO707:BO770" si="135">AW707 / 1000000</f>
        <v>1475.795666</v>
      </c>
      <c r="BP707" s="13">
        <f t="shared" ref="BP707:BP770" si="136">AX707 / 1000000</f>
        <v>1179.6910660000001</v>
      </c>
      <c r="BQ707" s="13">
        <f t="shared" ref="BQ707:BQ770" si="137">AZ707 / 1000000</f>
        <v>2348.2910000000002</v>
      </c>
      <c r="BR707" s="13">
        <f t="shared" ref="BR707:BR770" si="138">BA707 / 1000000</f>
        <v>0</v>
      </c>
      <c r="BS707" s="13">
        <f t="shared" ref="BS707:BS770" si="139">BC707 / 1000000</f>
        <v>199.44</v>
      </c>
      <c r="BT707" s="13">
        <f t="shared" ref="BT707:BT770" si="140">BD707 / 1000000</f>
        <v>0</v>
      </c>
      <c r="BU707" s="13">
        <f t="shared" ref="BU707:BU770" si="141">BF707 / 1000000</f>
        <v>205.44</v>
      </c>
      <c r="BV707" s="13">
        <f t="shared" ref="BV707:BV770" si="142">BG707 / 1000000</f>
        <v>0</v>
      </c>
      <c r="BW707" s="13">
        <f t="shared" ref="BW707:BW770" si="143">BM707+BO707+BQ707+BS707+BU707</f>
        <v>4406.8246809999991</v>
      </c>
      <c r="BX707" s="13">
        <f t="shared" ref="BX707:BX770" si="144">BN707+BP707+BR707+BT707+BV707</f>
        <v>1357.5490810000001</v>
      </c>
    </row>
    <row r="708" spans="1:76" x14ac:dyDescent="0.25">
      <c r="A708">
        <v>16</v>
      </c>
      <c r="B708" t="s">
        <v>60</v>
      </c>
      <c r="C708" t="s">
        <v>61</v>
      </c>
      <c r="D708">
        <v>2021</v>
      </c>
      <c r="E708" t="s">
        <v>62</v>
      </c>
      <c r="F708" t="s">
        <v>63</v>
      </c>
      <c r="G708">
        <v>2</v>
      </c>
      <c r="H708" t="s">
        <v>64</v>
      </c>
      <c r="I708" t="s">
        <v>3671</v>
      </c>
      <c r="J708" t="s">
        <v>1323</v>
      </c>
      <c r="K708" t="s">
        <v>1324</v>
      </c>
      <c r="L708" t="s">
        <v>4108</v>
      </c>
      <c r="M708" t="s">
        <v>1325</v>
      </c>
      <c r="N708" s="1" t="s">
        <v>136</v>
      </c>
      <c r="O708" t="s">
        <v>137</v>
      </c>
      <c r="P708" s="1" t="s">
        <v>1394</v>
      </c>
      <c r="Q708" t="s">
        <v>1395</v>
      </c>
      <c r="R708" t="s">
        <v>3846</v>
      </c>
      <c r="S708" t="s">
        <v>1413</v>
      </c>
      <c r="T708">
        <v>22</v>
      </c>
      <c r="U708">
        <v>3</v>
      </c>
      <c r="V708" t="s">
        <v>1418</v>
      </c>
      <c r="W708">
        <v>3</v>
      </c>
      <c r="X708" t="s">
        <v>142</v>
      </c>
      <c r="Y708">
        <v>1</v>
      </c>
      <c r="Z708" t="s">
        <v>75</v>
      </c>
      <c r="AA708">
        <v>1</v>
      </c>
      <c r="AB708" s="3">
        <v>5</v>
      </c>
      <c r="AC708" s="3">
        <v>5</v>
      </c>
      <c r="AD708" s="3">
        <v>100</v>
      </c>
      <c r="AE708" s="3">
        <v>6</v>
      </c>
      <c r="AF708" s="3">
        <v>5</v>
      </c>
      <c r="AG708" s="3">
        <v>83.33</v>
      </c>
      <c r="AH708" s="3">
        <v>6</v>
      </c>
      <c r="AI708" s="3">
        <v>0</v>
      </c>
      <c r="AJ708" s="3">
        <v>0</v>
      </c>
      <c r="AK708" s="3">
        <v>6</v>
      </c>
      <c r="AL708" s="3">
        <v>0</v>
      </c>
      <c r="AM708" s="3">
        <v>0</v>
      </c>
      <c r="AN708" s="3">
        <v>6</v>
      </c>
      <c r="AO708" s="3">
        <v>0</v>
      </c>
      <c r="AP708" s="3">
        <v>0</v>
      </c>
      <c r="AQ708" s="3" t="s">
        <v>79</v>
      </c>
      <c r="AR708" s="3" t="s">
        <v>79</v>
      </c>
      <c r="AS708" s="3" t="s">
        <v>79</v>
      </c>
      <c r="AT708" s="4">
        <v>4125533335</v>
      </c>
      <c r="AU708" s="4">
        <v>4125088335</v>
      </c>
      <c r="AV708" s="3">
        <v>99.99</v>
      </c>
      <c r="AW708" s="4">
        <v>5488610071</v>
      </c>
      <c r="AX708" s="4">
        <v>4794445366</v>
      </c>
      <c r="AY708" s="3">
        <v>87.35</v>
      </c>
      <c r="AZ708" s="4">
        <v>9339482000</v>
      </c>
      <c r="BA708" s="4">
        <v>0</v>
      </c>
      <c r="BB708" s="3">
        <v>0</v>
      </c>
      <c r="BC708" s="4">
        <v>14733880000</v>
      </c>
      <c r="BD708" s="4">
        <v>0</v>
      </c>
      <c r="BE708" s="3">
        <v>0</v>
      </c>
      <c r="BF708" s="4">
        <v>14793088791</v>
      </c>
      <c r="BG708" s="4">
        <v>0</v>
      </c>
      <c r="BH708" s="3">
        <v>0</v>
      </c>
      <c r="BI708" s="4">
        <v>48480594197</v>
      </c>
      <c r="BJ708" s="4">
        <v>8919533701</v>
      </c>
      <c r="BK708" s="3">
        <v>18.399999999999999</v>
      </c>
      <c r="BL708" t="s">
        <v>1419</v>
      </c>
      <c r="BM708" s="13">
        <f t="shared" si="133"/>
        <v>4125.5333350000001</v>
      </c>
      <c r="BN708" s="13">
        <f t="shared" si="134"/>
        <v>4125.0883350000004</v>
      </c>
      <c r="BO708" s="13">
        <f t="shared" si="135"/>
        <v>5488.6100710000001</v>
      </c>
      <c r="BP708" s="13">
        <f t="shared" si="136"/>
        <v>4794.4453659999999</v>
      </c>
      <c r="BQ708" s="13">
        <f t="shared" si="137"/>
        <v>9339.482</v>
      </c>
      <c r="BR708" s="13">
        <f t="shared" si="138"/>
        <v>0</v>
      </c>
      <c r="BS708" s="13">
        <f t="shared" si="139"/>
        <v>14733.88</v>
      </c>
      <c r="BT708" s="13">
        <f t="shared" si="140"/>
        <v>0</v>
      </c>
      <c r="BU708" s="13">
        <f t="shared" si="141"/>
        <v>14793.088791</v>
      </c>
      <c r="BV708" s="13">
        <f t="shared" si="142"/>
        <v>0</v>
      </c>
      <c r="BW708" s="13">
        <f t="shared" si="143"/>
        <v>48480.594196999999</v>
      </c>
      <c r="BX708" s="13">
        <f t="shared" si="144"/>
        <v>8919.5337010000003</v>
      </c>
    </row>
    <row r="709" spans="1:76" x14ac:dyDescent="0.25">
      <c r="A709">
        <v>16</v>
      </c>
      <c r="B709" t="s">
        <v>60</v>
      </c>
      <c r="C709" t="s">
        <v>61</v>
      </c>
      <c r="D709">
        <v>2021</v>
      </c>
      <c r="E709" t="s">
        <v>62</v>
      </c>
      <c r="F709" t="s">
        <v>63</v>
      </c>
      <c r="G709">
        <v>2</v>
      </c>
      <c r="H709" t="s">
        <v>64</v>
      </c>
      <c r="I709" t="s">
        <v>3671</v>
      </c>
      <c r="J709" t="s">
        <v>1323</v>
      </c>
      <c r="K709" t="s">
        <v>1324</v>
      </c>
      <c r="L709" t="s">
        <v>4108</v>
      </c>
      <c r="M709" t="s">
        <v>1325</v>
      </c>
      <c r="N709" s="1" t="s">
        <v>136</v>
      </c>
      <c r="O709" t="s">
        <v>137</v>
      </c>
      <c r="P709" s="1" t="s">
        <v>1394</v>
      </c>
      <c r="Q709" t="s">
        <v>1395</v>
      </c>
      <c r="R709" t="s">
        <v>3846</v>
      </c>
      <c r="S709" t="s">
        <v>1413</v>
      </c>
      <c r="T709">
        <v>22</v>
      </c>
      <c r="U709">
        <v>4</v>
      </c>
      <c r="V709" t="s">
        <v>1420</v>
      </c>
      <c r="W709">
        <v>2</v>
      </c>
      <c r="X709" t="s">
        <v>78</v>
      </c>
      <c r="Y709">
        <v>1</v>
      </c>
      <c r="Z709" t="s">
        <v>75</v>
      </c>
      <c r="AA709">
        <v>1</v>
      </c>
      <c r="AB709" s="3">
        <v>100</v>
      </c>
      <c r="AC709" s="3">
        <v>100</v>
      </c>
      <c r="AD709" s="3">
        <v>100</v>
      </c>
      <c r="AE709" s="3">
        <v>100</v>
      </c>
      <c r="AF709" s="3">
        <v>75</v>
      </c>
      <c r="AG709" s="3">
        <v>75</v>
      </c>
      <c r="AH709" s="3">
        <v>100</v>
      </c>
      <c r="AI709" s="3">
        <v>0</v>
      </c>
      <c r="AJ709" s="3">
        <v>0</v>
      </c>
      <c r="AK709" s="3">
        <v>100</v>
      </c>
      <c r="AL709" s="3">
        <v>0</v>
      </c>
      <c r="AM709" s="3">
        <v>0</v>
      </c>
      <c r="AN709" s="3">
        <v>100</v>
      </c>
      <c r="AO709" s="3">
        <v>0</v>
      </c>
      <c r="AP709" s="3">
        <v>0</v>
      </c>
      <c r="AQ709" s="3" t="s">
        <v>79</v>
      </c>
      <c r="AR709" s="3" t="s">
        <v>79</v>
      </c>
      <c r="AS709" s="3" t="s">
        <v>79</v>
      </c>
      <c r="AT709" s="4">
        <v>219500533</v>
      </c>
      <c r="AU709" s="4">
        <v>218470533</v>
      </c>
      <c r="AV709" s="3">
        <v>99.53</v>
      </c>
      <c r="AW709" s="4">
        <v>738343234</v>
      </c>
      <c r="AX709" s="4">
        <v>679684733</v>
      </c>
      <c r="AY709" s="3">
        <v>92.06</v>
      </c>
      <c r="AZ709" s="4">
        <v>1354188000</v>
      </c>
      <c r="BA709" s="4">
        <v>0</v>
      </c>
      <c r="BB709" s="3">
        <v>0</v>
      </c>
      <c r="BC709" s="4">
        <v>1069800000</v>
      </c>
      <c r="BD709" s="4">
        <v>0</v>
      </c>
      <c r="BE709" s="3">
        <v>0</v>
      </c>
      <c r="BF709" s="4">
        <v>1101720000</v>
      </c>
      <c r="BG709" s="4">
        <v>0</v>
      </c>
      <c r="BH709" s="3">
        <v>0</v>
      </c>
      <c r="BI709" s="4">
        <v>4483551767</v>
      </c>
      <c r="BJ709" s="4">
        <v>898155266</v>
      </c>
      <c r="BK709" s="3">
        <v>20.03</v>
      </c>
      <c r="BL709" t="s">
        <v>1421</v>
      </c>
      <c r="BM709" s="13">
        <f t="shared" si="133"/>
        <v>219.50053299999999</v>
      </c>
      <c r="BN709" s="13">
        <f t="shared" si="134"/>
        <v>218.47053299999999</v>
      </c>
      <c r="BO709" s="13">
        <f t="shared" si="135"/>
        <v>738.34323400000005</v>
      </c>
      <c r="BP709" s="13">
        <f t="shared" si="136"/>
        <v>679.68473300000005</v>
      </c>
      <c r="BQ709" s="13">
        <f t="shared" si="137"/>
        <v>1354.1880000000001</v>
      </c>
      <c r="BR709" s="13">
        <f t="shared" si="138"/>
        <v>0</v>
      </c>
      <c r="BS709" s="13">
        <f t="shared" si="139"/>
        <v>1069.8</v>
      </c>
      <c r="BT709" s="13">
        <f t="shared" si="140"/>
        <v>0</v>
      </c>
      <c r="BU709" s="13">
        <f t="shared" si="141"/>
        <v>1101.72</v>
      </c>
      <c r="BV709" s="13">
        <f t="shared" si="142"/>
        <v>0</v>
      </c>
      <c r="BW709" s="13">
        <f t="shared" si="143"/>
        <v>4483.5517670000008</v>
      </c>
      <c r="BX709" s="13">
        <f t="shared" si="144"/>
        <v>898.15526599999998</v>
      </c>
    </row>
    <row r="710" spans="1:76" x14ac:dyDescent="0.25">
      <c r="A710">
        <v>16</v>
      </c>
      <c r="B710" t="s">
        <v>60</v>
      </c>
      <c r="C710" t="s">
        <v>61</v>
      </c>
      <c r="D710">
        <v>2021</v>
      </c>
      <c r="E710" t="s">
        <v>62</v>
      </c>
      <c r="F710" t="s">
        <v>63</v>
      </c>
      <c r="G710">
        <v>2</v>
      </c>
      <c r="H710" t="s">
        <v>64</v>
      </c>
      <c r="I710" t="s">
        <v>3671</v>
      </c>
      <c r="J710" t="s">
        <v>1323</v>
      </c>
      <c r="K710" t="s">
        <v>1324</v>
      </c>
      <c r="L710" t="s">
        <v>4108</v>
      </c>
      <c r="M710" t="s">
        <v>1325</v>
      </c>
      <c r="N710" s="1" t="s">
        <v>136</v>
      </c>
      <c r="O710" t="s">
        <v>137</v>
      </c>
      <c r="P710" s="1" t="s">
        <v>1394</v>
      </c>
      <c r="Q710" t="s">
        <v>1395</v>
      </c>
      <c r="R710" t="s">
        <v>3846</v>
      </c>
      <c r="S710" t="s">
        <v>1413</v>
      </c>
      <c r="T710">
        <v>22</v>
      </c>
      <c r="U710">
        <v>5</v>
      </c>
      <c r="V710" t="s">
        <v>1422</v>
      </c>
      <c r="W710">
        <v>2</v>
      </c>
      <c r="X710" t="s">
        <v>78</v>
      </c>
      <c r="Y710">
        <v>1</v>
      </c>
      <c r="Z710" t="s">
        <v>75</v>
      </c>
      <c r="AA710">
        <v>1</v>
      </c>
      <c r="AB710" s="3">
        <v>4</v>
      </c>
      <c r="AC710" s="3">
        <v>4</v>
      </c>
      <c r="AD710" s="3">
        <v>100</v>
      </c>
      <c r="AE710" s="3">
        <v>4</v>
      </c>
      <c r="AF710" s="3">
        <v>4</v>
      </c>
      <c r="AG710" s="3">
        <v>100</v>
      </c>
      <c r="AH710" s="3">
        <v>4</v>
      </c>
      <c r="AI710" s="3">
        <v>0</v>
      </c>
      <c r="AJ710" s="3">
        <v>0</v>
      </c>
      <c r="AK710" s="3">
        <v>4</v>
      </c>
      <c r="AL710" s="3">
        <v>0</v>
      </c>
      <c r="AM710" s="3">
        <v>0</v>
      </c>
      <c r="AN710" s="3">
        <v>4</v>
      </c>
      <c r="AO710" s="3">
        <v>0</v>
      </c>
      <c r="AP710" s="3">
        <v>0</v>
      </c>
      <c r="AQ710" s="3" t="s">
        <v>79</v>
      </c>
      <c r="AR710" s="3" t="s">
        <v>79</v>
      </c>
      <c r="AS710" s="3" t="s">
        <v>79</v>
      </c>
      <c r="AT710" s="4">
        <v>771652063</v>
      </c>
      <c r="AU710" s="4">
        <v>716388668</v>
      </c>
      <c r="AV710" s="3">
        <v>92.84</v>
      </c>
      <c r="AW710" s="4">
        <v>4047975737</v>
      </c>
      <c r="AX710" s="4">
        <v>1573391542</v>
      </c>
      <c r="AY710" s="3">
        <v>38.869999999999997</v>
      </c>
      <c r="AZ710" s="4">
        <v>2065664000</v>
      </c>
      <c r="BA710" s="4">
        <v>0</v>
      </c>
      <c r="BB710" s="3">
        <v>0</v>
      </c>
      <c r="BC710" s="4">
        <v>1718400000</v>
      </c>
      <c r="BD710" s="4">
        <v>0</v>
      </c>
      <c r="BE710" s="3">
        <v>0</v>
      </c>
      <c r="BF710" s="4">
        <v>1769280000</v>
      </c>
      <c r="BG710" s="4">
        <v>0</v>
      </c>
      <c r="BH710" s="3">
        <v>0</v>
      </c>
      <c r="BI710" s="4">
        <v>10372971800</v>
      </c>
      <c r="BJ710" s="4">
        <v>2289780210</v>
      </c>
      <c r="BK710" s="3">
        <v>22.07</v>
      </c>
      <c r="BL710" t="s">
        <v>1423</v>
      </c>
      <c r="BM710" s="13">
        <f t="shared" si="133"/>
        <v>771.652063</v>
      </c>
      <c r="BN710" s="13">
        <f t="shared" si="134"/>
        <v>716.38866800000005</v>
      </c>
      <c r="BO710" s="13">
        <f t="shared" si="135"/>
        <v>4047.9757370000002</v>
      </c>
      <c r="BP710" s="13">
        <f t="shared" si="136"/>
        <v>1573.3915420000001</v>
      </c>
      <c r="BQ710" s="13">
        <f t="shared" si="137"/>
        <v>2065.6640000000002</v>
      </c>
      <c r="BR710" s="13">
        <f t="shared" si="138"/>
        <v>0</v>
      </c>
      <c r="BS710" s="13">
        <f t="shared" si="139"/>
        <v>1718.4</v>
      </c>
      <c r="BT710" s="13">
        <f t="shared" si="140"/>
        <v>0</v>
      </c>
      <c r="BU710" s="13">
        <f t="shared" si="141"/>
        <v>1769.28</v>
      </c>
      <c r="BV710" s="13">
        <f t="shared" si="142"/>
        <v>0</v>
      </c>
      <c r="BW710" s="13">
        <f t="shared" si="143"/>
        <v>10372.971800000001</v>
      </c>
      <c r="BX710" s="13">
        <f t="shared" si="144"/>
        <v>2289.7802099999999</v>
      </c>
    </row>
    <row r="711" spans="1:76" x14ac:dyDescent="0.25">
      <c r="A711">
        <v>16</v>
      </c>
      <c r="B711" t="s">
        <v>60</v>
      </c>
      <c r="C711" t="s">
        <v>61</v>
      </c>
      <c r="D711">
        <v>2021</v>
      </c>
      <c r="E711" t="s">
        <v>62</v>
      </c>
      <c r="F711" t="s">
        <v>63</v>
      </c>
      <c r="G711">
        <v>2</v>
      </c>
      <c r="H711" t="s">
        <v>64</v>
      </c>
      <c r="I711" t="s">
        <v>3671</v>
      </c>
      <c r="J711" t="s">
        <v>1323</v>
      </c>
      <c r="K711" t="s">
        <v>1324</v>
      </c>
      <c r="L711" t="s">
        <v>4108</v>
      </c>
      <c r="M711" t="s">
        <v>1325</v>
      </c>
      <c r="N711" s="1" t="s">
        <v>136</v>
      </c>
      <c r="O711" t="s">
        <v>137</v>
      </c>
      <c r="P711" s="1" t="s">
        <v>1394</v>
      </c>
      <c r="Q711" t="s">
        <v>1395</v>
      </c>
      <c r="R711" t="s">
        <v>3846</v>
      </c>
      <c r="S711" t="s">
        <v>1413</v>
      </c>
      <c r="T711">
        <v>22</v>
      </c>
      <c r="U711">
        <v>6</v>
      </c>
      <c r="V711" t="s">
        <v>1424</v>
      </c>
      <c r="W711">
        <v>2</v>
      </c>
      <c r="X711" t="s">
        <v>78</v>
      </c>
      <c r="Y711">
        <v>1</v>
      </c>
      <c r="Z711" t="s">
        <v>75</v>
      </c>
      <c r="AA711">
        <v>1</v>
      </c>
      <c r="AB711" s="3">
        <v>1</v>
      </c>
      <c r="AC711" s="3">
        <v>1</v>
      </c>
      <c r="AD711" s="3">
        <v>100</v>
      </c>
      <c r="AE711" s="3">
        <v>1</v>
      </c>
      <c r="AF711" s="3">
        <v>1</v>
      </c>
      <c r="AG711" s="3">
        <v>100</v>
      </c>
      <c r="AH711" s="3">
        <v>1</v>
      </c>
      <c r="AI711" s="3">
        <v>0</v>
      </c>
      <c r="AJ711" s="3">
        <v>0</v>
      </c>
      <c r="AK711" s="3">
        <v>1</v>
      </c>
      <c r="AL711" s="3">
        <v>0</v>
      </c>
      <c r="AM711" s="3">
        <v>0</v>
      </c>
      <c r="AN711" s="3">
        <v>1</v>
      </c>
      <c r="AO711" s="3">
        <v>0</v>
      </c>
      <c r="AP711" s="3">
        <v>0</v>
      </c>
      <c r="AQ711" s="3" t="s">
        <v>79</v>
      </c>
      <c r="AR711" s="3" t="s">
        <v>79</v>
      </c>
      <c r="AS711" s="3" t="s">
        <v>79</v>
      </c>
      <c r="AT711" s="4">
        <v>372789722</v>
      </c>
      <c r="AU711" s="4">
        <v>372789722</v>
      </c>
      <c r="AV711" s="3">
        <v>100</v>
      </c>
      <c r="AW711" s="4">
        <v>2113417544</v>
      </c>
      <c r="AX711" s="4">
        <v>1724623502</v>
      </c>
      <c r="AY711" s="3">
        <v>81.599999999999994</v>
      </c>
      <c r="AZ711" s="4">
        <v>3315936000</v>
      </c>
      <c r="BA711" s="4">
        <v>0</v>
      </c>
      <c r="BB711" s="3">
        <v>0</v>
      </c>
      <c r="BC711" s="4">
        <v>3774285695</v>
      </c>
      <c r="BD711" s="4">
        <v>0</v>
      </c>
      <c r="BE711" s="3">
        <v>0</v>
      </c>
      <c r="BF711" s="4">
        <v>3420172031</v>
      </c>
      <c r="BG711" s="4">
        <v>0</v>
      </c>
      <c r="BH711" s="3">
        <v>0</v>
      </c>
      <c r="BI711" s="4">
        <v>12996600992</v>
      </c>
      <c r="BJ711" s="4">
        <v>2097413224</v>
      </c>
      <c r="BK711" s="3">
        <v>16.14</v>
      </c>
      <c r="BL711" t="s">
        <v>1425</v>
      </c>
      <c r="BM711" s="13">
        <f t="shared" si="133"/>
        <v>372.78972199999998</v>
      </c>
      <c r="BN711" s="13">
        <f t="shared" si="134"/>
        <v>372.78972199999998</v>
      </c>
      <c r="BO711" s="13">
        <f t="shared" si="135"/>
        <v>2113.4175439999999</v>
      </c>
      <c r="BP711" s="13">
        <f t="shared" si="136"/>
        <v>1724.6235019999999</v>
      </c>
      <c r="BQ711" s="13">
        <f t="shared" si="137"/>
        <v>3315.9360000000001</v>
      </c>
      <c r="BR711" s="13">
        <f t="shared" si="138"/>
        <v>0</v>
      </c>
      <c r="BS711" s="13">
        <f t="shared" si="139"/>
        <v>3774.285695</v>
      </c>
      <c r="BT711" s="13">
        <f t="shared" si="140"/>
        <v>0</v>
      </c>
      <c r="BU711" s="13">
        <f t="shared" si="141"/>
        <v>3420.1720310000001</v>
      </c>
      <c r="BV711" s="13">
        <f t="shared" si="142"/>
        <v>0</v>
      </c>
      <c r="BW711" s="13">
        <f t="shared" si="143"/>
        <v>12996.600992</v>
      </c>
      <c r="BX711" s="13">
        <f t="shared" si="144"/>
        <v>2097.4132239999999</v>
      </c>
    </row>
    <row r="712" spans="1:76" x14ac:dyDescent="0.25">
      <c r="A712">
        <v>16</v>
      </c>
      <c r="B712" t="s">
        <v>60</v>
      </c>
      <c r="C712" t="s">
        <v>61</v>
      </c>
      <c r="D712">
        <v>2021</v>
      </c>
      <c r="E712" t="s">
        <v>62</v>
      </c>
      <c r="F712" t="s">
        <v>63</v>
      </c>
      <c r="G712">
        <v>2</v>
      </c>
      <c r="H712" t="s">
        <v>64</v>
      </c>
      <c r="I712" t="s">
        <v>3671</v>
      </c>
      <c r="J712" t="s">
        <v>1323</v>
      </c>
      <c r="K712" t="s">
        <v>1324</v>
      </c>
      <c r="L712" t="s">
        <v>4108</v>
      </c>
      <c r="M712" t="s">
        <v>1325</v>
      </c>
      <c r="N712" s="1" t="s">
        <v>136</v>
      </c>
      <c r="O712" t="s">
        <v>137</v>
      </c>
      <c r="P712" s="1" t="s">
        <v>1394</v>
      </c>
      <c r="Q712" t="s">
        <v>1395</v>
      </c>
      <c r="R712" t="s">
        <v>3846</v>
      </c>
      <c r="S712" t="s">
        <v>1413</v>
      </c>
      <c r="T712">
        <v>22</v>
      </c>
      <c r="U712">
        <v>7</v>
      </c>
      <c r="V712" t="s">
        <v>1426</v>
      </c>
      <c r="W712">
        <v>2</v>
      </c>
      <c r="X712" t="s">
        <v>78</v>
      </c>
      <c r="Y712">
        <v>1</v>
      </c>
      <c r="Z712" t="s">
        <v>75</v>
      </c>
      <c r="AA712">
        <v>1</v>
      </c>
      <c r="AB712" s="3">
        <v>20</v>
      </c>
      <c r="AC712" s="3">
        <v>20</v>
      </c>
      <c r="AD712" s="3">
        <v>100</v>
      </c>
      <c r="AE712" s="3">
        <v>20</v>
      </c>
      <c r="AF712" s="3">
        <v>20</v>
      </c>
      <c r="AG712" s="3">
        <v>100</v>
      </c>
      <c r="AH712" s="3">
        <v>20</v>
      </c>
      <c r="AI712" s="3">
        <v>0</v>
      </c>
      <c r="AJ712" s="3">
        <v>0</v>
      </c>
      <c r="AK712" s="3">
        <v>20</v>
      </c>
      <c r="AL712" s="3">
        <v>0</v>
      </c>
      <c r="AM712" s="3">
        <v>0</v>
      </c>
      <c r="AN712" s="3">
        <v>20</v>
      </c>
      <c r="AO712" s="3">
        <v>0</v>
      </c>
      <c r="AP712" s="3">
        <v>0</v>
      </c>
      <c r="AQ712" s="3" t="s">
        <v>79</v>
      </c>
      <c r="AR712" s="3" t="s">
        <v>79</v>
      </c>
      <c r="AS712" s="3" t="s">
        <v>79</v>
      </c>
      <c r="AT712" s="4">
        <v>295866669</v>
      </c>
      <c r="AU712" s="4">
        <v>294366669</v>
      </c>
      <c r="AV712" s="3">
        <v>99.49</v>
      </c>
      <c r="AW712" s="4">
        <v>1252403199</v>
      </c>
      <c r="AX712" s="4">
        <v>1252403199</v>
      </c>
      <c r="AY712" s="3">
        <v>100</v>
      </c>
      <c r="AZ712" s="4">
        <v>1351636000</v>
      </c>
      <c r="BA712" s="4">
        <v>0</v>
      </c>
      <c r="BB712" s="3">
        <v>0</v>
      </c>
      <c r="BC712" s="4">
        <v>880680000</v>
      </c>
      <c r="BD712" s="4">
        <v>0</v>
      </c>
      <c r="BE712" s="3">
        <v>0</v>
      </c>
      <c r="BF712" s="4">
        <v>906960000</v>
      </c>
      <c r="BG712" s="4">
        <v>0</v>
      </c>
      <c r="BH712" s="3">
        <v>0</v>
      </c>
      <c r="BI712" s="4">
        <v>4687545868</v>
      </c>
      <c r="BJ712" s="4">
        <v>1546769868</v>
      </c>
      <c r="BK712" s="3">
        <v>33</v>
      </c>
      <c r="BL712" t="s">
        <v>1427</v>
      </c>
      <c r="BM712" s="13">
        <f t="shared" si="133"/>
        <v>295.866669</v>
      </c>
      <c r="BN712" s="13">
        <f t="shared" si="134"/>
        <v>294.366669</v>
      </c>
      <c r="BO712" s="13">
        <f t="shared" si="135"/>
        <v>1252.4031990000001</v>
      </c>
      <c r="BP712" s="13">
        <f t="shared" si="136"/>
        <v>1252.4031990000001</v>
      </c>
      <c r="BQ712" s="13">
        <f t="shared" si="137"/>
        <v>1351.636</v>
      </c>
      <c r="BR712" s="13">
        <f t="shared" si="138"/>
        <v>0</v>
      </c>
      <c r="BS712" s="13">
        <f t="shared" si="139"/>
        <v>880.68</v>
      </c>
      <c r="BT712" s="13">
        <f t="shared" si="140"/>
        <v>0</v>
      </c>
      <c r="BU712" s="13">
        <f t="shared" si="141"/>
        <v>906.96</v>
      </c>
      <c r="BV712" s="13">
        <f t="shared" si="142"/>
        <v>0</v>
      </c>
      <c r="BW712" s="13">
        <f t="shared" si="143"/>
        <v>4687.5458679999992</v>
      </c>
      <c r="BX712" s="13">
        <f t="shared" si="144"/>
        <v>1546.7698680000001</v>
      </c>
    </row>
    <row r="713" spans="1:76" x14ac:dyDescent="0.25">
      <c r="A713">
        <v>16</v>
      </c>
      <c r="B713" t="s">
        <v>60</v>
      </c>
      <c r="C713" t="s">
        <v>61</v>
      </c>
      <c r="D713">
        <v>2021</v>
      </c>
      <c r="E713" t="s">
        <v>62</v>
      </c>
      <c r="F713" t="s">
        <v>63</v>
      </c>
      <c r="G713">
        <v>2</v>
      </c>
      <c r="H713" t="s">
        <v>64</v>
      </c>
      <c r="I713" t="s">
        <v>3671</v>
      </c>
      <c r="J713" t="s">
        <v>1323</v>
      </c>
      <c r="K713" t="s">
        <v>1324</v>
      </c>
      <c r="L713" t="s">
        <v>4108</v>
      </c>
      <c r="M713" t="s">
        <v>1325</v>
      </c>
      <c r="N713" s="1" t="s">
        <v>136</v>
      </c>
      <c r="O713" t="s">
        <v>137</v>
      </c>
      <c r="P713" s="1" t="s">
        <v>1394</v>
      </c>
      <c r="Q713" t="s">
        <v>1395</v>
      </c>
      <c r="R713" t="s">
        <v>3846</v>
      </c>
      <c r="S713" t="s">
        <v>1413</v>
      </c>
      <c r="T713">
        <v>22</v>
      </c>
      <c r="U713">
        <v>8</v>
      </c>
      <c r="V713" t="s">
        <v>1428</v>
      </c>
      <c r="W713">
        <v>2</v>
      </c>
      <c r="X713" t="s">
        <v>78</v>
      </c>
      <c r="Y713">
        <v>1</v>
      </c>
      <c r="Z713" t="s">
        <v>75</v>
      </c>
      <c r="AA713">
        <v>1</v>
      </c>
      <c r="AB713" s="3">
        <v>1</v>
      </c>
      <c r="AC713" s="3">
        <v>1</v>
      </c>
      <c r="AD713" s="3">
        <v>100</v>
      </c>
      <c r="AE713" s="3">
        <v>1</v>
      </c>
      <c r="AF713" s="3">
        <v>1</v>
      </c>
      <c r="AG713" s="3">
        <v>100</v>
      </c>
      <c r="AH713" s="3">
        <v>1</v>
      </c>
      <c r="AI713" s="3">
        <v>0</v>
      </c>
      <c r="AJ713" s="3">
        <v>0</v>
      </c>
      <c r="AK713" s="3">
        <v>1</v>
      </c>
      <c r="AL713" s="3">
        <v>0</v>
      </c>
      <c r="AM713" s="3">
        <v>0</v>
      </c>
      <c r="AN713" s="3">
        <v>1</v>
      </c>
      <c r="AO713" s="3">
        <v>0</v>
      </c>
      <c r="AP713" s="3">
        <v>0</v>
      </c>
      <c r="AQ713" s="3" t="s">
        <v>79</v>
      </c>
      <c r="AR713" s="3" t="s">
        <v>79</v>
      </c>
      <c r="AS713" s="3" t="s">
        <v>79</v>
      </c>
      <c r="AT713" s="4">
        <v>18354600</v>
      </c>
      <c r="AU713" s="4">
        <v>18354600</v>
      </c>
      <c r="AV713" s="3">
        <v>100</v>
      </c>
      <c r="AW713" s="4">
        <v>284925000</v>
      </c>
      <c r="AX713" s="4">
        <v>284925000</v>
      </c>
      <c r="AY713" s="3">
        <v>100</v>
      </c>
      <c r="AZ713" s="4">
        <v>252076000</v>
      </c>
      <c r="BA713" s="4">
        <v>0</v>
      </c>
      <c r="BB713" s="3">
        <v>0</v>
      </c>
      <c r="BC713" s="4">
        <v>117480000</v>
      </c>
      <c r="BD713" s="4">
        <v>0</v>
      </c>
      <c r="BE713" s="3">
        <v>0</v>
      </c>
      <c r="BF713" s="4">
        <v>120960000</v>
      </c>
      <c r="BG713" s="4">
        <v>0</v>
      </c>
      <c r="BH713" s="3">
        <v>0</v>
      </c>
      <c r="BI713" s="4">
        <v>793795600</v>
      </c>
      <c r="BJ713" s="4">
        <v>303279600</v>
      </c>
      <c r="BK713" s="3">
        <v>38.21</v>
      </c>
      <c r="BL713" t="s">
        <v>1429</v>
      </c>
      <c r="BM713" s="13">
        <f t="shared" si="133"/>
        <v>18.354600000000001</v>
      </c>
      <c r="BN713" s="13">
        <f t="shared" si="134"/>
        <v>18.354600000000001</v>
      </c>
      <c r="BO713" s="13">
        <f t="shared" si="135"/>
        <v>284.92500000000001</v>
      </c>
      <c r="BP713" s="13">
        <f t="shared" si="136"/>
        <v>284.92500000000001</v>
      </c>
      <c r="BQ713" s="13">
        <f t="shared" si="137"/>
        <v>252.07599999999999</v>
      </c>
      <c r="BR713" s="13">
        <f t="shared" si="138"/>
        <v>0</v>
      </c>
      <c r="BS713" s="13">
        <f t="shared" si="139"/>
        <v>117.48</v>
      </c>
      <c r="BT713" s="13">
        <f t="shared" si="140"/>
        <v>0</v>
      </c>
      <c r="BU713" s="13">
        <f t="shared" si="141"/>
        <v>120.96</v>
      </c>
      <c r="BV713" s="13">
        <f t="shared" si="142"/>
        <v>0</v>
      </c>
      <c r="BW713" s="13">
        <f t="shared" si="143"/>
        <v>793.79560000000004</v>
      </c>
      <c r="BX713" s="13">
        <f t="shared" si="144"/>
        <v>303.27960000000002</v>
      </c>
    </row>
    <row r="714" spans="1:76" x14ac:dyDescent="0.25">
      <c r="A714">
        <v>16</v>
      </c>
      <c r="B714" t="s">
        <v>60</v>
      </c>
      <c r="C714" t="s">
        <v>61</v>
      </c>
      <c r="D714">
        <v>2021</v>
      </c>
      <c r="E714" t="s">
        <v>62</v>
      </c>
      <c r="F714" t="s">
        <v>63</v>
      </c>
      <c r="G714">
        <v>2</v>
      </c>
      <c r="H714" t="s">
        <v>64</v>
      </c>
      <c r="I714" t="s">
        <v>3671</v>
      </c>
      <c r="J714" t="s">
        <v>1323</v>
      </c>
      <c r="K714" t="s">
        <v>1324</v>
      </c>
      <c r="L714" t="s">
        <v>4108</v>
      </c>
      <c r="M714" t="s">
        <v>1325</v>
      </c>
      <c r="N714" s="1" t="s">
        <v>136</v>
      </c>
      <c r="O714" t="s">
        <v>137</v>
      </c>
      <c r="P714" s="1" t="s">
        <v>1394</v>
      </c>
      <c r="Q714" t="s">
        <v>1395</v>
      </c>
      <c r="R714" t="s">
        <v>3846</v>
      </c>
      <c r="S714" t="s">
        <v>1413</v>
      </c>
      <c r="T714">
        <v>22</v>
      </c>
      <c r="U714">
        <v>9</v>
      </c>
      <c r="V714" t="s">
        <v>1430</v>
      </c>
      <c r="W714">
        <v>1</v>
      </c>
      <c r="X714" t="s">
        <v>74</v>
      </c>
      <c r="Y714">
        <v>1</v>
      </c>
      <c r="Z714" t="s">
        <v>75</v>
      </c>
      <c r="AA714">
        <v>1</v>
      </c>
      <c r="AB714" s="3">
        <v>972</v>
      </c>
      <c r="AC714" s="3">
        <v>1042</v>
      </c>
      <c r="AD714" s="3">
        <v>107.2</v>
      </c>
      <c r="AE714" s="3">
        <v>3126</v>
      </c>
      <c r="AF714" s="3">
        <v>2389</v>
      </c>
      <c r="AG714" s="3">
        <v>76.42</v>
      </c>
      <c r="AH714" s="3">
        <v>3126</v>
      </c>
      <c r="AI714" s="3">
        <v>0</v>
      </c>
      <c r="AJ714" s="3">
        <v>0</v>
      </c>
      <c r="AK714" s="3">
        <v>3126</v>
      </c>
      <c r="AL714" s="3">
        <v>0</v>
      </c>
      <c r="AM714" s="3">
        <v>0</v>
      </c>
      <c r="AN714" s="3">
        <v>1563</v>
      </c>
      <c r="AO714" s="3">
        <v>0</v>
      </c>
      <c r="AP714" s="3">
        <v>0</v>
      </c>
      <c r="AQ714" s="3">
        <v>11983</v>
      </c>
      <c r="AR714" s="3">
        <v>3431</v>
      </c>
      <c r="AS714" s="3">
        <v>28.63</v>
      </c>
      <c r="AT714" s="4">
        <v>230465959</v>
      </c>
      <c r="AU714" s="4">
        <v>230465959</v>
      </c>
      <c r="AV714" s="3">
        <v>100</v>
      </c>
      <c r="AW714" s="4">
        <v>1053304133</v>
      </c>
      <c r="AX714" s="4">
        <v>1053304133</v>
      </c>
      <c r="AY714" s="3">
        <v>100</v>
      </c>
      <c r="AZ714" s="4">
        <v>1083720000</v>
      </c>
      <c r="BA714" s="4">
        <v>0</v>
      </c>
      <c r="BB714" s="3">
        <v>0</v>
      </c>
      <c r="BC714" s="4">
        <v>399840000</v>
      </c>
      <c r="BD714" s="4">
        <v>0</v>
      </c>
      <c r="BE714" s="3">
        <v>0</v>
      </c>
      <c r="BF714" s="4">
        <v>411600000</v>
      </c>
      <c r="BG714" s="4">
        <v>0</v>
      </c>
      <c r="BH714" s="3">
        <v>0</v>
      </c>
      <c r="BI714" s="4">
        <v>3178930092</v>
      </c>
      <c r="BJ714" s="4">
        <v>1283770092</v>
      </c>
      <c r="BK714" s="3">
        <v>40.380000000000003</v>
      </c>
      <c r="BL714" t="s">
        <v>1431</v>
      </c>
      <c r="BM714" s="13">
        <f t="shared" si="133"/>
        <v>230.465959</v>
      </c>
      <c r="BN714" s="13">
        <f t="shared" si="134"/>
        <v>230.465959</v>
      </c>
      <c r="BO714" s="13">
        <f t="shared" si="135"/>
        <v>1053.3041330000001</v>
      </c>
      <c r="BP714" s="13">
        <f t="shared" si="136"/>
        <v>1053.3041330000001</v>
      </c>
      <c r="BQ714" s="13">
        <f t="shared" si="137"/>
        <v>1083.72</v>
      </c>
      <c r="BR714" s="13">
        <f t="shared" si="138"/>
        <v>0</v>
      </c>
      <c r="BS714" s="13">
        <f t="shared" si="139"/>
        <v>399.84</v>
      </c>
      <c r="BT714" s="13">
        <f t="shared" si="140"/>
        <v>0</v>
      </c>
      <c r="BU714" s="13">
        <f t="shared" si="141"/>
        <v>411.6</v>
      </c>
      <c r="BV714" s="13">
        <f t="shared" si="142"/>
        <v>0</v>
      </c>
      <c r="BW714" s="13">
        <f t="shared" si="143"/>
        <v>3178.9300920000001</v>
      </c>
      <c r="BX714" s="13">
        <f t="shared" si="144"/>
        <v>1283.7700920000002</v>
      </c>
    </row>
    <row r="715" spans="1:76" x14ac:dyDescent="0.25">
      <c r="A715">
        <v>16</v>
      </c>
      <c r="B715" t="s">
        <v>60</v>
      </c>
      <c r="C715" t="s">
        <v>61</v>
      </c>
      <c r="D715">
        <v>2021</v>
      </c>
      <c r="E715" t="s">
        <v>62</v>
      </c>
      <c r="F715" t="s">
        <v>63</v>
      </c>
      <c r="G715">
        <v>2</v>
      </c>
      <c r="H715" t="s">
        <v>64</v>
      </c>
      <c r="I715" t="s">
        <v>3671</v>
      </c>
      <c r="J715" t="s">
        <v>1323</v>
      </c>
      <c r="K715" t="s">
        <v>1324</v>
      </c>
      <c r="L715" t="s">
        <v>4108</v>
      </c>
      <c r="M715" t="s">
        <v>1325</v>
      </c>
      <c r="N715" s="1" t="s">
        <v>136</v>
      </c>
      <c r="O715" t="s">
        <v>137</v>
      </c>
      <c r="P715" s="1" t="s">
        <v>1394</v>
      </c>
      <c r="Q715" t="s">
        <v>1395</v>
      </c>
      <c r="R715" t="s">
        <v>3847</v>
      </c>
      <c r="S715" t="s">
        <v>1432</v>
      </c>
      <c r="T715">
        <v>20</v>
      </c>
      <c r="U715">
        <v>1</v>
      </c>
      <c r="V715" t="s">
        <v>1433</v>
      </c>
      <c r="W715">
        <v>1</v>
      </c>
      <c r="X715" t="s">
        <v>74</v>
      </c>
      <c r="Y715">
        <v>1</v>
      </c>
      <c r="Z715" t="s">
        <v>75</v>
      </c>
      <c r="AA715">
        <v>1</v>
      </c>
      <c r="AB715" s="3">
        <v>0.5</v>
      </c>
      <c r="AC715" s="3">
        <v>0.5</v>
      </c>
      <c r="AD715" s="3">
        <v>100</v>
      </c>
      <c r="AE715" s="3">
        <v>1</v>
      </c>
      <c r="AF715" s="3">
        <v>0.66</v>
      </c>
      <c r="AG715" s="3">
        <v>66</v>
      </c>
      <c r="AH715" s="3">
        <v>1</v>
      </c>
      <c r="AI715" s="3">
        <v>0</v>
      </c>
      <c r="AJ715" s="3">
        <v>0</v>
      </c>
      <c r="AK715" s="3">
        <v>1</v>
      </c>
      <c r="AL715" s="3">
        <v>0</v>
      </c>
      <c r="AM715" s="3">
        <v>0</v>
      </c>
      <c r="AN715" s="3">
        <v>0.5</v>
      </c>
      <c r="AO715" s="3">
        <v>0</v>
      </c>
      <c r="AP715" s="3">
        <v>0</v>
      </c>
      <c r="AQ715" s="3">
        <v>4</v>
      </c>
      <c r="AR715" s="3">
        <v>1.1599999999999999</v>
      </c>
      <c r="AS715" s="3">
        <v>29</v>
      </c>
      <c r="AT715" s="4">
        <v>376332000</v>
      </c>
      <c r="AU715" s="4">
        <v>374068736</v>
      </c>
      <c r="AV715" s="3">
        <v>99.4</v>
      </c>
      <c r="AW715" s="4">
        <v>990000000</v>
      </c>
      <c r="AX715" s="4">
        <v>884155709</v>
      </c>
      <c r="AY715" s="3">
        <v>89.31</v>
      </c>
      <c r="AZ715" s="4">
        <v>1674472000</v>
      </c>
      <c r="BA715" s="4">
        <v>0</v>
      </c>
      <c r="BB715" s="3">
        <v>0</v>
      </c>
      <c r="BC715" s="4">
        <v>999686000</v>
      </c>
      <c r="BD715" s="4">
        <v>0</v>
      </c>
      <c r="BE715" s="3">
        <v>0</v>
      </c>
      <c r="BF715" s="4">
        <v>600000000</v>
      </c>
      <c r="BG715" s="4">
        <v>0</v>
      </c>
      <c r="BH715" s="3">
        <v>0</v>
      </c>
      <c r="BI715" s="4">
        <v>4640490000</v>
      </c>
      <c r="BJ715" s="4">
        <v>1258224445</v>
      </c>
      <c r="BK715" s="3">
        <v>27.11</v>
      </c>
      <c r="BL715" t="s">
        <v>1434</v>
      </c>
      <c r="BM715" s="13">
        <f t="shared" si="133"/>
        <v>376.33199999999999</v>
      </c>
      <c r="BN715" s="13">
        <f t="shared" si="134"/>
        <v>374.068736</v>
      </c>
      <c r="BO715" s="13">
        <f t="shared" si="135"/>
        <v>990</v>
      </c>
      <c r="BP715" s="13">
        <f t="shared" si="136"/>
        <v>884.155709</v>
      </c>
      <c r="BQ715" s="13">
        <f t="shared" si="137"/>
        <v>1674.472</v>
      </c>
      <c r="BR715" s="13">
        <f t="shared" si="138"/>
        <v>0</v>
      </c>
      <c r="BS715" s="13">
        <f t="shared" si="139"/>
        <v>999.68600000000004</v>
      </c>
      <c r="BT715" s="13">
        <f t="shared" si="140"/>
        <v>0</v>
      </c>
      <c r="BU715" s="13">
        <f t="shared" si="141"/>
        <v>600</v>
      </c>
      <c r="BV715" s="13">
        <f t="shared" si="142"/>
        <v>0</v>
      </c>
      <c r="BW715" s="13">
        <f t="shared" si="143"/>
        <v>4640.49</v>
      </c>
      <c r="BX715" s="13">
        <f t="shared" si="144"/>
        <v>1258.2244450000001</v>
      </c>
    </row>
    <row r="716" spans="1:76" x14ac:dyDescent="0.25">
      <c r="A716">
        <v>16</v>
      </c>
      <c r="B716" t="s">
        <v>60</v>
      </c>
      <c r="C716" t="s">
        <v>61</v>
      </c>
      <c r="D716">
        <v>2021</v>
      </c>
      <c r="E716" t="s">
        <v>62</v>
      </c>
      <c r="F716" t="s">
        <v>63</v>
      </c>
      <c r="G716">
        <v>2</v>
      </c>
      <c r="H716" t="s">
        <v>64</v>
      </c>
      <c r="I716" t="s">
        <v>3671</v>
      </c>
      <c r="J716" t="s">
        <v>1323</v>
      </c>
      <c r="K716" t="s">
        <v>1324</v>
      </c>
      <c r="L716" t="s">
        <v>4108</v>
      </c>
      <c r="M716" t="s">
        <v>1325</v>
      </c>
      <c r="N716" s="1" t="s">
        <v>136</v>
      </c>
      <c r="O716" t="s">
        <v>137</v>
      </c>
      <c r="P716" s="1" t="s">
        <v>1394</v>
      </c>
      <c r="Q716" t="s">
        <v>1395</v>
      </c>
      <c r="R716" t="s">
        <v>3847</v>
      </c>
      <c r="S716" t="s">
        <v>1432</v>
      </c>
      <c r="T716">
        <v>20</v>
      </c>
      <c r="U716">
        <v>2</v>
      </c>
      <c r="V716" t="s">
        <v>1435</v>
      </c>
      <c r="W716">
        <v>1</v>
      </c>
      <c r="X716" t="s">
        <v>74</v>
      </c>
      <c r="Y716">
        <v>1</v>
      </c>
      <c r="Z716" t="s">
        <v>75</v>
      </c>
      <c r="AA716">
        <v>1</v>
      </c>
      <c r="AB716" s="3">
        <v>0</v>
      </c>
      <c r="AC716" s="3">
        <v>0</v>
      </c>
      <c r="AD716" s="3">
        <v>0</v>
      </c>
      <c r="AE716" s="3">
        <v>12000000</v>
      </c>
      <c r="AF716" s="3">
        <v>10178654</v>
      </c>
      <c r="AG716" s="3">
        <v>84.82</v>
      </c>
      <c r="AH716" s="3">
        <v>9000000</v>
      </c>
      <c r="AI716" s="3">
        <v>0</v>
      </c>
      <c r="AJ716" s="3">
        <v>0</v>
      </c>
      <c r="AK716" s="3">
        <v>12000000</v>
      </c>
      <c r="AL716" s="3">
        <v>0</v>
      </c>
      <c r="AM716" s="3">
        <v>0</v>
      </c>
      <c r="AN716" s="3">
        <v>5000000</v>
      </c>
      <c r="AO716" s="3">
        <v>0</v>
      </c>
      <c r="AP716" s="3">
        <v>0</v>
      </c>
      <c r="AQ716" s="3">
        <v>38000000</v>
      </c>
      <c r="AR716" s="3">
        <v>10178654</v>
      </c>
      <c r="AS716" s="3">
        <v>26.79</v>
      </c>
      <c r="AT716" s="4">
        <v>0</v>
      </c>
      <c r="AU716" s="4">
        <v>0</v>
      </c>
      <c r="AV716" s="3">
        <v>0</v>
      </c>
      <c r="AW716" s="4">
        <v>1610000000</v>
      </c>
      <c r="AX716" s="4">
        <v>1300000000</v>
      </c>
      <c r="AY716" s="3">
        <v>80.75</v>
      </c>
      <c r="AZ716" s="4">
        <v>3501147000</v>
      </c>
      <c r="BA716" s="4">
        <v>0</v>
      </c>
      <c r="BB716" s="3">
        <v>0</v>
      </c>
      <c r="BC716" s="4">
        <v>2500000000</v>
      </c>
      <c r="BD716" s="4">
        <v>0</v>
      </c>
      <c r="BE716" s="3">
        <v>0</v>
      </c>
      <c r="BF716" s="4">
        <v>53800000</v>
      </c>
      <c r="BG716" s="4">
        <v>0</v>
      </c>
      <c r="BH716" s="3">
        <v>0</v>
      </c>
      <c r="BI716" s="4">
        <v>7664947000</v>
      </c>
      <c r="BJ716" s="4">
        <v>1300000000</v>
      </c>
      <c r="BK716" s="3">
        <v>16.96</v>
      </c>
      <c r="BL716" t="s">
        <v>1436</v>
      </c>
      <c r="BM716" s="13">
        <f t="shared" si="133"/>
        <v>0</v>
      </c>
      <c r="BN716" s="13">
        <f t="shared" si="134"/>
        <v>0</v>
      </c>
      <c r="BO716" s="13">
        <f t="shared" si="135"/>
        <v>1610</v>
      </c>
      <c r="BP716" s="13">
        <f t="shared" si="136"/>
        <v>1300</v>
      </c>
      <c r="BQ716" s="13">
        <f t="shared" si="137"/>
        <v>3501.1469999999999</v>
      </c>
      <c r="BR716" s="13">
        <f t="shared" si="138"/>
        <v>0</v>
      </c>
      <c r="BS716" s="13">
        <f t="shared" si="139"/>
        <v>2500</v>
      </c>
      <c r="BT716" s="13">
        <f t="shared" si="140"/>
        <v>0</v>
      </c>
      <c r="BU716" s="13">
        <f t="shared" si="141"/>
        <v>53.8</v>
      </c>
      <c r="BV716" s="13">
        <f t="shared" si="142"/>
        <v>0</v>
      </c>
      <c r="BW716" s="13">
        <f t="shared" si="143"/>
        <v>7664.9470000000001</v>
      </c>
      <c r="BX716" s="13">
        <f t="shared" si="144"/>
        <v>1300</v>
      </c>
    </row>
    <row r="717" spans="1:76" x14ac:dyDescent="0.25">
      <c r="A717">
        <v>16</v>
      </c>
      <c r="B717" t="s">
        <v>60</v>
      </c>
      <c r="C717" t="s">
        <v>61</v>
      </c>
      <c r="D717">
        <v>2021</v>
      </c>
      <c r="E717" t="s">
        <v>62</v>
      </c>
      <c r="F717" t="s">
        <v>63</v>
      </c>
      <c r="G717">
        <v>2</v>
      </c>
      <c r="H717" t="s">
        <v>64</v>
      </c>
      <c r="I717" t="s">
        <v>3671</v>
      </c>
      <c r="J717" t="s">
        <v>1323</v>
      </c>
      <c r="K717" t="s">
        <v>1324</v>
      </c>
      <c r="L717" t="s">
        <v>4108</v>
      </c>
      <c r="M717" t="s">
        <v>1325</v>
      </c>
      <c r="N717" s="1" t="s">
        <v>68</v>
      </c>
      <c r="O717" t="s">
        <v>69</v>
      </c>
      <c r="P717" s="1" t="s">
        <v>154</v>
      </c>
      <c r="Q717" t="s">
        <v>155</v>
      </c>
      <c r="R717" t="s">
        <v>3848</v>
      </c>
      <c r="S717" t="s">
        <v>1437</v>
      </c>
      <c r="T717">
        <v>13</v>
      </c>
      <c r="U717">
        <v>1</v>
      </c>
      <c r="V717" t="s">
        <v>1438</v>
      </c>
      <c r="W717">
        <v>2</v>
      </c>
      <c r="X717" t="s">
        <v>78</v>
      </c>
      <c r="Y717">
        <v>1</v>
      </c>
      <c r="Z717" t="s">
        <v>75</v>
      </c>
      <c r="AA717">
        <v>1</v>
      </c>
      <c r="AB717" s="3">
        <v>20</v>
      </c>
      <c r="AC717" s="3">
        <v>20</v>
      </c>
      <c r="AD717" s="3">
        <v>100</v>
      </c>
      <c r="AE717" s="3">
        <v>20</v>
      </c>
      <c r="AF717" s="3">
        <v>20</v>
      </c>
      <c r="AG717" s="3">
        <v>100</v>
      </c>
      <c r="AH717" s="3">
        <v>20</v>
      </c>
      <c r="AI717" s="3">
        <v>0</v>
      </c>
      <c r="AJ717" s="3">
        <v>0</v>
      </c>
      <c r="AK717" s="3">
        <v>20</v>
      </c>
      <c r="AL717" s="3">
        <v>0</v>
      </c>
      <c r="AM717" s="3">
        <v>0</v>
      </c>
      <c r="AN717" s="3">
        <v>20</v>
      </c>
      <c r="AO717" s="3">
        <v>0</v>
      </c>
      <c r="AP717" s="3">
        <v>0</v>
      </c>
      <c r="AQ717" s="3" t="s">
        <v>79</v>
      </c>
      <c r="AR717" s="3" t="s">
        <v>79</v>
      </c>
      <c r="AS717" s="3" t="s">
        <v>79</v>
      </c>
      <c r="AT717" s="4">
        <v>91720000</v>
      </c>
      <c r="AU717" s="4">
        <v>50882000</v>
      </c>
      <c r="AV717" s="3">
        <v>55.47</v>
      </c>
      <c r="AW717" s="4">
        <v>311059974</v>
      </c>
      <c r="AX717" s="4">
        <v>311059974</v>
      </c>
      <c r="AY717" s="3">
        <v>100</v>
      </c>
      <c r="AZ717" s="4">
        <v>293110000</v>
      </c>
      <c r="BA717" s="4">
        <v>0</v>
      </c>
      <c r="BB717" s="3">
        <v>0</v>
      </c>
      <c r="BC717" s="4">
        <v>262213300</v>
      </c>
      <c r="BD717" s="4">
        <v>0</v>
      </c>
      <c r="BE717" s="3">
        <v>0</v>
      </c>
      <c r="BF717" s="4">
        <v>214518100</v>
      </c>
      <c r="BG717" s="4">
        <v>0</v>
      </c>
      <c r="BH717" s="3">
        <v>0</v>
      </c>
      <c r="BI717" s="4">
        <v>1172621374</v>
      </c>
      <c r="BJ717" s="4">
        <v>361941974</v>
      </c>
      <c r="BK717" s="3">
        <v>30.87</v>
      </c>
      <c r="BL717" t="s">
        <v>1439</v>
      </c>
      <c r="BM717" s="13">
        <f t="shared" si="133"/>
        <v>91.72</v>
      </c>
      <c r="BN717" s="13">
        <f t="shared" si="134"/>
        <v>50.881999999999998</v>
      </c>
      <c r="BO717" s="13">
        <f t="shared" si="135"/>
        <v>311.05997400000001</v>
      </c>
      <c r="BP717" s="13">
        <f t="shared" si="136"/>
        <v>311.05997400000001</v>
      </c>
      <c r="BQ717" s="13">
        <f t="shared" si="137"/>
        <v>293.11</v>
      </c>
      <c r="BR717" s="13">
        <f t="shared" si="138"/>
        <v>0</v>
      </c>
      <c r="BS717" s="13">
        <f t="shared" si="139"/>
        <v>262.2133</v>
      </c>
      <c r="BT717" s="13">
        <f t="shared" si="140"/>
        <v>0</v>
      </c>
      <c r="BU717" s="13">
        <f t="shared" si="141"/>
        <v>214.5181</v>
      </c>
      <c r="BV717" s="13">
        <f t="shared" si="142"/>
        <v>0</v>
      </c>
      <c r="BW717" s="13">
        <f t="shared" si="143"/>
        <v>1172.6213740000001</v>
      </c>
      <c r="BX717" s="13">
        <f t="shared" si="144"/>
        <v>361.94197400000002</v>
      </c>
    </row>
    <row r="718" spans="1:76" x14ac:dyDescent="0.25">
      <c r="A718">
        <v>16</v>
      </c>
      <c r="B718" t="s">
        <v>60</v>
      </c>
      <c r="C718" t="s">
        <v>61</v>
      </c>
      <c r="D718">
        <v>2021</v>
      </c>
      <c r="E718" t="s">
        <v>62</v>
      </c>
      <c r="F718" t="s">
        <v>63</v>
      </c>
      <c r="G718">
        <v>2</v>
      </c>
      <c r="H718" t="s">
        <v>64</v>
      </c>
      <c r="I718" t="s">
        <v>3671</v>
      </c>
      <c r="J718" t="s">
        <v>1323</v>
      </c>
      <c r="K718" t="s">
        <v>1324</v>
      </c>
      <c r="L718" t="s">
        <v>4108</v>
      </c>
      <c r="M718" t="s">
        <v>1325</v>
      </c>
      <c r="N718" s="1" t="s">
        <v>68</v>
      </c>
      <c r="O718" t="s">
        <v>69</v>
      </c>
      <c r="P718" s="1" t="s">
        <v>154</v>
      </c>
      <c r="Q718" t="s">
        <v>155</v>
      </c>
      <c r="R718" t="s">
        <v>3848</v>
      </c>
      <c r="S718" t="s">
        <v>1437</v>
      </c>
      <c r="T718">
        <v>13</v>
      </c>
      <c r="U718">
        <v>2</v>
      </c>
      <c r="V718" t="s">
        <v>1440</v>
      </c>
      <c r="W718">
        <v>1</v>
      </c>
      <c r="X718" t="s">
        <v>74</v>
      </c>
      <c r="Y718">
        <v>1</v>
      </c>
      <c r="Z718" t="s">
        <v>75</v>
      </c>
      <c r="AA718">
        <v>1</v>
      </c>
      <c r="AB718" s="3">
        <v>0</v>
      </c>
      <c r="AC718" s="3">
        <v>0</v>
      </c>
      <c r="AD718" s="3">
        <v>0</v>
      </c>
      <c r="AE718" s="3">
        <v>1400</v>
      </c>
      <c r="AF718" s="3">
        <v>1188</v>
      </c>
      <c r="AG718" s="3">
        <v>84.86</v>
      </c>
      <c r="AH718" s="3">
        <v>1200</v>
      </c>
      <c r="AI718" s="3">
        <v>0</v>
      </c>
      <c r="AJ718" s="3">
        <v>0</v>
      </c>
      <c r="AK718" s="3">
        <v>1200</v>
      </c>
      <c r="AL718" s="3">
        <v>0</v>
      </c>
      <c r="AM718" s="3">
        <v>0</v>
      </c>
      <c r="AN718" s="3">
        <v>1000</v>
      </c>
      <c r="AO718" s="3">
        <v>0</v>
      </c>
      <c r="AP718" s="3">
        <v>0</v>
      </c>
      <c r="AQ718" s="3">
        <v>4800</v>
      </c>
      <c r="AR718" s="3">
        <v>1188</v>
      </c>
      <c r="AS718" s="3">
        <v>24.75</v>
      </c>
      <c r="AT718" s="4">
        <v>0</v>
      </c>
      <c r="AU718" s="4">
        <v>0</v>
      </c>
      <c r="AV718" s="3">
        <v>0</v>
      </c>
      <c r="AW718" s="4">
        <v>1182607657</v>
      </c>
      <c r="AX718" s="4">
        <v>1031960311</v>
      </c>
      <c r="AY718" s="3">
        <v>87.26</v>
      </c>
      <c r="AZ718" s="4">
        <v>1005968000</v>
      </c>
      <c r="BA718" s="4">
        <v>0</v>
      </c>
      <c r="BB718" s="3">
        <v>0</v>
      </c>
      <c r="BC718" s="4">
        <v>1090740000</v>
      </c>
      <c r="BD718" s="4">
        <v>0</v>
      </c>
      <c r="BE718" s="3">
        <v>0</v>
      </c>
      <c r="BF718" s="4">
        <v>1208200000</v>
      </c>
      <c r="BG718" s="4">
        <v>0</v>
      </c>
      <c r="BH718" s="3">
        <v>0</v>
      </c>
      <c r="BI718" s="4">
        <v>4487515657</v>
      </c>
      <c r="BJ718" s="4">
        <v>1031960311</v>
      </c>
      <c r="BK718" s="3">
        <v>23</v>
      </c>
      <c r="BL718" t="s">
        <v>1441</v>
      </c>
      <c r="BM718" s="13">
        <f t="shared" si="133"/>
        <v>0</v>
      </c>
      <c r="BN718" s="13">
        <f t="shared" si="134"/>
        <v>0</v>
      </c>
      <c r="BO718" s="13">
        <f t="shared" si="135"/>
        <v>1182.607657</v>
      </c>
      <c r="BP718" s="13">
        <f t="shared" si="136"/>
        <v>1031.960311</v>
      </c>
      <c r="BQ718" s="13">
        <f t="shared" si="137"/>
        <v>1005.968</v>
      </c>
      <c r="BR718" s="13">
        <f t="shared" si="138"/>
        <v>0</v>
      </c>
      <c r="BS718" s="13">
        <f t="shared" si="139"/>
        <v>1090.74</v>
      </c>
      <c r="BT718" s="13">
        <f t="shared" si="140"/>
        <v>0</v>
      </c>
      <c r="BU718" s="13">
        <f t="shared" si="141"/>
        <v>1208.2</v>
      </c>
      <c r="BV718" s="13">
        <f t="shared" si="142"/>
        <v>0</v>
      </c>
      <c r="BW718" s="13">
        <f t="shared" si="143"/>
        <v>4487.5156569999999</v>
      </c>
      <c r="BX718" s="13">
        <f t="shared" si="144"/>
        <v>1031.960311</v>
      </c>
    </row>
    <row r="719" spans="1:76" x14ac:dyDescent="0.25">
      <c r="A719">
        <v>16</v>
      </c>
      <c r="B719" t="s">
        <v>60</v>
      </c>
      <c r="C719" t="s">
        <v>61</v>
      </c>
      <c r="D719">
        <v>2021</v>
      </c>
      <c r="E719" t="s">
        <v>62</v>
      </c>
      <c r="F719" t="s">
        <v>63</v>
      </c>
      <c r="G719">
        <v>2</v>
      </c>
      <c r="H719" t="s">
        <v>64</v>
      </c>
      <c r="I719" t="s">
        <v>3671</v>
      </c>
      <c r="J719" t="s">
        <v>1323</v>
      </c>
      <c r="K719" t="s">
        <v>1324</v>
      </c>
      <c r="L719" t="s">
        <v>4108</v>
      </c>
      <c r="M719" t="s">
        <v>1325</v>
      </c>
      <c r="N719" s="1" t="s">
        <v>68</v>
      </c>
      <c r="O719" t="s">
        <v>69</v>
      </c>
      <c r="P719" s="1" t="s">
        <v>154</v>
      </c>
      <c r="Q719" t="s">
        <v>155</v>
      </c>
      <c r="R719" t="s">
        <v>3848</v>
      </c>
      <c r="S719" t="s">
        <v>1437</v>
      </c>
      <c r="T719">
        <v>13</v>
      </c>
      <c r="U719">
        <v>3</v>
      </c>
      <c r="V719" t="s">
        <v>1442</v>
      </c>
      <c r="W719">
        <v>1</v>
      </c>
      <c r="X719" t="s">
        <v>74</v>
      </c>
      <c r="Y719">
        <v>1</v>
      </c>
      <c r="Z719" t="s">
        <v>75</v>
      </c>
      <c r="AA719">
        <v>1</v>
      </c>
      <c r="AB719" s="3">
        <v>1</v>
      </c>
      <c r="AC719" s="3">
        <v>1</v>
      </c>
      <c r="AD719" s="3">
        <v>100</v>
      </c>
      <c r="AE719" s="3">
        <v>0</v>
      </c>
      <c r="AF719" s="3">
        <v>0</v>
      </c>
      <c r="AG719" s="3">
        <v>0</v>
      </c>
      <c r="AH719" s="3">
        <v>0</v>
      </c>
      <c r="AI719" s="3">
        <v>0</v>
      </c>
      <c r="AJ719" s="3">
        <v>0</v>
      </c>
      <c r="AK719" s="3">
        <v>0</v>
      </c>
      <c r="AL719" s="3">
        <v>0</v>
      </c>
      <c r="AM719" s="3">
        <v>0</v>
      </c>
      <c r="AN719" s="3">
        <v>0</v>
      </c>
      <c r="AO719" s="3">
        <v>0</v>
      </c>
      <c r="AP719" s="3">
        <v>0</v>
      </c>
      <c r="AQ719" s="3">
        <v>1</v>
      </c>
      <c r="AR719" s="3">
        <v>1</v>
      </c>
      <c r="AS719" s="3">
        <v>100</v>
      </c>
      <c r="AT719" s="4">
        <v>131800000</v>
      </c>
      <c r="AU719" s="4">
        <v>131744000</v>
      </c>
      <c r="AV719" s="3">
        <v>99.95</v>
      </c>
      <c r="AW719" s="4">
        <v>0</v>
      </c>
      <c r="AX719" s="4">
        <v>0</v>
      </c>
      <c r="AY719" s="3">
        <v>0</v>
      </c>
      <c r="AZ719" s="4">
        <v>0</v>
      </c>
      <c r="BA719" s="4">
        <v>0</v>
      </c>
      <c r="BB719" s="3">
        <v>0</v>
      </c>
      <c r="BC719" s="4">
        <v>0</v>
      </c>
      <c r="BD719" s="4">
        <v>0</v>
      </c>
      <c r="BE719" s="3">
        <v>0</v>
      </c>
      <c r="BF719" s="4">
        <v>0</v>
      </c>
      <c r="BG719" s="4">
        <v>0</v>
      </c>
      <c r="BH719" s="3">
        <v>0</v>
      </c>
      <c r="BI719" s="4">
        <v>131800000</v>
      </c>
      <c r="BJ719" s="4">
        <v>131744000</v>
      </c>
      <c r="BK719" s="3">
        <v>99.96</v>
      </c>
      <c r="BL719" t="s">
        <v>1443</v>
      </c>
      <c r="BM719" s="13">
        <f t="shared" si="133"/>
        <v>131.80000000000001</v>
      </c>
      <c r="BN719" s="13">
        <f t="shared" si="134"/>
        <v>131.744</v>
      </c>
      <c r="BO719" s="13">
        <f t="shared" si="135"/>
        <v>0</v>
      </c>
      <c r="BP719" s="13">
        <f t="shared" si="136"/>
        <v>0</v>
      </c>
      <c r="BQ719" s="13">
        <f t="shared" si="137"/>
        <v>0</v>
      </c>
      <c r="BR719" s="13">
        <f t="shared" si="138"/>
        <v>0</v>
      </c>
      <c r="BS719" s="13">
        <f t="shared" si="139"/>
        <v>0</v>
      </c>
      <c r="BT719" s="13">
        <f t="shared" si="140"/>
        <v>0</v>
      </c>
      <c r="BU719" s="13">
        <f t="shared" si="141"/>
        <v>0</v>
      </c>
      <c r="BV719" s="13">
        <f t="shared" si="142"/>
        <v>0</v>
      </c>
      <c r="BW719" s="13">
        <f t="shared" si="143"/>
        <v>131.80000000000001</v>
      </c>
      <c r="BX719" s="13">
        <f t="shared" si="144"/>
        <v>131.744</v>
      </c>
    </row>
    <row r="720" spans="1:76" x14ac:dyDescent="0.25">
      <c r="A720">
        <v>16</v>
      </c>
      <c r="B720" t="s">
        <v>60</v>
      </c>
      <c r="C720" t="s">
        <v>61</v>
      </c>
      <c r="D720">
        <v>2021</v>
      </c>
      <c r="E720" t="s">
        <v>62</v>
      </c>
      <c r="F720" t="s">
        <v>63</v>
      </c>
      <c r="G720">
        <v>2</v>
      </c>
      <c r="H720" t="s">
        <v>64</v>
      </c>
      <c r="I720" t="s">
        <v>3671</v>
      </c>
      <c r="J720" t="s">
        <v>1323</v>
      </c>
      <c r="K720" t="s">
        <v>1324</v>
      </c>
      <c r="L720" t="s">
        <v>4108</v>
      </c>
      <c r="M720" t="s">
        <v>1325</v>
      </c>
      <c r="N720" s="1" t="s">
        <v>68</v>
      </c>
      <c r="O720" t="s">
        <v>69</v>
      </c>
      <c r="P720" s="1" t="s">
        <v>154</v>
      </c>
      <c r="Q720" t="s">
        <v>155</v>
      </c>
      <c r="R720" t="s">
        <v>3848</v>
      </c>
      <c r="S720" t="s">
        <v>1437</v>
      </c>
      <c r="T720">
        <v>13</v>
      </c>
      <c r="U720">
        <v>4</v>
      </c>
      <c r="V720" t="s">
        <v>1444</v>
      </c>
      <c r="W720">
        <v>2</v>
      </c>
      <c r="X720" t="s">
        <v>78</v>
      </c>
      <c r="Y720">
        <v>1</v>
      </c>
      <c r="Z720" t="s">
        <v>75</v>
      </c>
      <c r="AA720">
        <v>1</v>
      </c>
      <c r="AB720" s="3">
        <v>19</v>
      </c>
      <c r="AC720" s="3">
        <v>17</v>
      </c>
      <c r="AD720" s="3">
        <v>89.47</v>
      </c>
      <c r="AE720" s="3">
        <v>19</v>
      </c>
      <c r="AF720" s="3">
        <v>19</v>
      </c>
      <c r="AG720" s="3">
        <v>100</v>
      </c>
      <c r="AH720" s="3">
        <v>19</v>
      </c>
      <c r="AI720" s="3">
        <v>0</v>
      </c>
      <c r="AJ720" s="3">
        <v>0</v>
      </c>
      <c r="AK720" s="3">
        <v>19</v>
      </c>
      <c r="AL720" s="3">
        <v>0</v>
      </c>
      <c r="AM720" s="3">
        <v>0</v>
      </c>
      <c r="AN720" s="3">
        <v>19</v>
      </c>
      <c r="AO720" s="3">
        <v>0</v>
      </c>
      <c r="AP720" s="3">
        <v>0</v>
      </c>
      <c r="AQ720" s="3" t="s">
        <v>79</v>
      </c>
      <c r="AR720" s="3" t="s">
        <v>79</v>
      </c>
      <c r="AS720" s="3" t="s">
        <v>79</v>
      </c>
      <c r="AT720" s="4">
        <v>24720000</v>
      </c>
      <c r="AU720" s="4">
        <v>11948000</v>
      </c>
      <c r="AV720" s="3">
        <v>48.34</v>
      </c>
      <c r="AW720" s="4">
        <v>76087980</v>
      </c>
      <c r="AX720" s="4">
        <v>76087980</v>
      </c>
      <c r="AY720" s="3">
        <v>100</v>
      </c>
      <c r="AZ720" s="4">
        <v>122360000</v>
      </c>
      <c r="BA720" s="4">
        <v>0</v>
      </c>
      <c r="BB720" s="3">
        <v>0</v>
      </c>
      <c r="BC720" s="4">
        <v>56000000</v>
      </c>
      <c r="BD720" s="4">
        <v>0</v>
      </c>
      <c r="BE720" s="3">
        <v>0</v>
      </c>
      <c r="BF720" s="4">
        <v>54000000</v>
      </c>
      <c r="BG720" s="4">
        <v>0</v>
      </c>
      <c r="BH720" s="3">
        <v>0</v>
      </c>
      <c r="BI720" s="4">
        <v>333167980</v>
      </c>
      <c r="BJ720" s="4">
        <v>88035980</v>
      </c>
      <c r="BK720" s="3">
        <v>26.42</v>
      </c>
      <c r="BL720" t="s">
        <v>1445</v>
      </c>
      <c r="BM720" s="13">
        <f t="shared" si="133"/>
        <v>24.72</v>
      </c>
      <c r="BN720" s="13">
        <f t="shared" si="134"/>
        <v>11.948</v>
      </c>
      <c r="BO720" s="13">
        <f t="shared" si="135"/>
        <v>76.087980000000002</v>
      </c>
      <c r="BP720" s="13">
        <f t="shared" si="136"/>
        <v>76.087980000000002</v>
      </c>
      <c r="BQ720" s="13">
        <f t="shared" si="137"/>
        <v>122.36</v>
      </c>
      <c r="BR720" s="13">
        <f t="shared" si="138"/>
        <v>0</v>
      </c>
      <c r="BS720" s="13">
        <f t="shared" si="139"/>
        <v>56</v>
      </c>
      <c r="BT720" s="13">
        <f t="shared" si="140"/>
        <v>0</v>
      </c>
      <c r="BU720" s="13">
        <f t="shared" si="141"/>
        <v>54</v>
      </c>
      <c r="BV720" s="13">
        <f t="shared" si="142"/>
        <v>0</v>
      </c>
      <c r="BW720" s="13">
        <f t="shared" si="143"/>
        <v>333.16798</v>
      </c>
      <c r="BX720" s="13">
        <f t="shared" si="144"/>
        <v>88.035979999999995</v>
      </c>
    </row>
    <row r="721" spans="1:76" x14ac:dyDescent="0.25">
      <c r="A721">
        <v>16</v>
      </c>
      <c r="B721" t="s">
        <v>60</v>
      </c>
      <c r="C721" t="s">
        <v>61</v>
      </c>
      <c r="D721">
        <v>2021</v>
      </c>
      <c r="E721" t="s">
        <v>62</v>
      </c>
      <c r="F721" t="s">
        <v>63</v>
      </c>
      <c r="G721">
        <v>2</v>
      </c>
      <c r="H721" t="s">
        <v>64</v>
      </c>
      <c r="I721" t="s">
        <v>3671</v>
      </c>
      <c r="J721" t="s">
        <v>1323</v>
      </c>
      <c r="K721" t="s">
        <v>1324</v>
      </c>
      <c r="L721" t="s">
        <v>4108</v>
      </c>
      <c r="M721" t="s">
        <v>1325</v>
      </c>
      <c r="N721" s="1" t="s">
        <v>68</v>
      </c>
      <c r="O721" t="s">
        <v>69</v>
      </c>
      <c r="P721" s="1" t="s">
        <v>154</v>
      </c>
      <c r="Q721" t="s">
        <v>155</v>
      </c>
      <c r="R721" t="s">
        <v>3848</v>
      </c>
      <c r="S721" t="s">
        <v>1437</v>
      </c>
      <c r="T721">
        <v>13</v>
      </c>
      <c r="U721">
        <v>5</v>
      </c>
      <c r="V721" t="s">
        <v>1446</v>
      </c>
      <c r="W721">
        <v>1</v>
      </c>
      <c r="X721" t="s">
        <v>74</v>
      </c>
      <c r="Y721">
        <v>1</v>
      </c>
      <c r="Z721" t="s">
        <v>75</v>
      </c>
      <c r="AA721">
        <v>1</v>
      </c>
      <c r="AB721" s="3">
        <v>0</v>
      </c>
      <c r="AC721" s="3">
        <v>0</v>
      </c>
      <c r="AD721" s="3">
        <v>0</v>
      </c>
      <c r="AE721" s="3">
        <v>1</v>
      </c>
      <c r="AF721" s="3">
        <v>0</v>
      </c>
      <c r="AG721" s="3">
        <v>0</v>
      </c>
      <c r="AH721" s="3">
        <v>0</v>
      </c>
      <c r="AI721" s="3">
        <v>0</v>
      </c>
      <c r="AJ721" s="3">
        <v>0</v>
      </c>
      <c r="AK721" s="3">
        <v>0</v>
      </c>
      <c r="AL721" s="3">
        <v>0</v>
      </c>
      <c r="AM721" s="3">
        <v>0</v>
      </c>
      <c r="AN721" s="3">
        <v>0</v>
      </c>
      <c r="AO721" s="3">
        <v>0</v>
      </c>
      <c r="AP721" s="3">
        <v>0</v>
      </c>
      <c r="AQ721" s="3">
        <v>1</v>
      </c>
      <c r="AR721" s="3">
        <v>0</v>
      </c>
      <c r="AS721" s="3">
        <v>0</v>
      </c>
      <c r="AT721" s="4">
        <v>0</v>
      </c>
      <c r="AU721" s="4">
        <v>0</v>
      </c>
      <c r="AV721" s="3">
        <v>0</v>
      </c>
      <c r="AW721" s="4">
        <v>532815</v>
      </c>
      <c r="AX721" s="4">
        <v>532815</v>
      </c>
      <c r="AY721" s="3">
        <v>100</v>
      </c>
      <c r="AZ721" s="4">
        <v>0</v>
      </c>
      <c r="BA721" s="4">
        <v>0</v>
      </c>
      <c r="BB721" s="3">
        <v>0</v>
      </c>
      <c r="BC721" s="4">
        <v>0</v>
      </c>
      <c r="BD721" s="4">
        <v>0</v>
      </c>
      <c r="BE721" s="3">
        <v>0</v>
      </c>
      <c r="BF721" s="4">
        <v>0</v>
      </c>
      <c r="BG721" s="4">
        <v>0</v>
      </c>
      <c r="BH721" s="3">
        <v>0</v>
      </c>
      <c r="BI721" s="4">
        <v>532815</v>
      </c>
      <c r="BJ721" s="4">
        <v>532815</v>
      </c>
      <c r="BK721" s="3">
        <v>100</v>
      </c>
      <c r="BL721" t="s">
        <v>1447</v>
      </c>
      <c r="BM721" s="13">
        <f t="shared" si="133"/>
        <v>0</v>
      </c>
      <c r="BN721" s="13">
        <f t="shared" si="134"/>
        <v>0</v>
      </c>
      <c r="BO721" s="13">
        <f t="shared" si="135"/>
        <v>0.53281500000000004</v>
      </c>
      <c r="BP721" s="13">
        <f t="shared" si="136"/>
        <v>0.53281500000000004</v>
      </c>
      <c r="BQ721" s="13">
        <f t="shared" si="137"/>
        <v>0</v>
      </c>
      <c r="BR721" s="13">
        <f t="shared" si="138"/>
        <v>0</v>
      </c>
      <c r="BS721" s="13">
        <f t="shared" si="139"/>
        <v>0</v>
      </c>
      <c r="BT721" s="13">
        <f t="shared" si="140"/>
        <v>0</v>
      </c>
      <c r="BU721" s="13">
        <f t="shared" si="141"/>
        <v>0</v>
      </c>
      <c r="BV721" s="13">
        <f t="shared" si="142"/>
        <v>0</v>
      </c>
      <c r="BW721" s="13">
        <f t="shared" si="143"/>
        <v>0.53281500000000004</v>
      </c>
      <c r="BX721" s="13">
        <f t="shared" si="144"/>
        <v>0.53281500000000004</v>
      </c>
    </row>
    <row r="722" spans="1:76" x14ac:dyDescent="0.25">
      <c r="A722">
        <v>16</v>
      </c>
      <c r="B722" t="s">
        <v>60</v>
      </c>
      <c r="C722" t="s">
        <v>61</v>
      </c>
      <c r="D722">
        <v>2021</v>
      </c>
      <c r="E722" t="s">
        <v>62</v>
      </c>
      <c r="F722" t="s">
        <v>63</v>
      </c>
      <c r="G722">
        <v>2</v>
      </c>
      <c r="H722" t="s">
        <v>64</v>
      </c>
      <c r="I722" t="s">
        <v>3671</v>
      </c>
      <c r="J722" t="s">
        <v>1323</v>
      </c>
      <c r="K722" t="s">
        <v>1324</v>
      </c>
      <c r="L722" t="s">
        <v>4108</v>
      </c>
      <c r="M722" t="s">
        <v>1325</v>
      </c>
      <c r="N722" s="1" t="s">
        <v>68</v>
      </c>
      <c r="O722" t="s">
        <v>69</v>
      </c>
      <c r="P722" s="1" t="s">
        <v>154</v>
      </c>
      <c r="Q722" t="s">
        <v>155</v>
      </c>
      <c r="R722" t="s">
        <v>3848</v>
      </c>
      <c r="S722" t="s">
        <v>1437</v>
      </c>
      <c r="T722">
        <v>13</v>
      </c>
      <c r="U722">
        <v>6</v>
      </c>
      <c r="V722" t="s">
        <v>1448</v>
      </c>
      <c r="W722">
        <v>2</v>
      </c>
      <c r="X722" t="s">
        <v>78</v>
      </c>
      <c r="Y722">
        <v>1</v>
      </c>
      <c r="Z722" t="s">
        <v>75</v>
      </c>
      <c r="AA722">
        <v>1</v>
      </c>
      <c r="AB722" s="3">
        <v>60</v>
      </c>
      <c r="AC722" s="3">
        <v>60</v>
      </c>
      <c r="AD722" s="3">
        <v>100</v>
      </c>
      <c r="AE722" s="3">
        <v>60</v>
      </c>
      <c r="AF722" s="3">
        <v>59</v>
      </c>
      <c r="AG722" s="3">
        <v>98.33</v>
      </c>
      <c r="AH722" s="3">
        <v>60</v>
      </c>
      <c r="AI722" s="3">
        <v>0</v>
      </c>
      <c r="AJ722" s="3">
        <v>0</v>
      </c>
      <c r="AK722" s="3">
        <v>60</v>
      </c>
      <c r="AL722" s="3">
        <v>0</v>
      </c>
      <c r="AM722" s="3">
        <v>0</v>
      </c>
      <c r="AN722" s="3">
        <v>60</v>
      </c>
      <c r="AO722" s="3">
        <v>0</v>
      </c>
      <c r="AP722" s="3">
        <v>0</v>
      </c>
      <c r="AQ722" s="3" t="s">
        <v>79</v>
      </c>
      <c r="AR722" s="3" t="s">
        <v>79</v>
      </c>
      <c r="AS722" s="3" t="s">
        <v>79</v>
      </c>
      <c r="AT722" s="4">
        <v>76400000</v>
      </c>
      <c r="AU722" s="4">
        <v>76301667</v>
      </c>
      <c r="AV722" s="3">
        <v>99.87</v>
      </c>
      <c r="AW722" s="4">
        <v>235831574</v>
      </c>
      <c r="AX722" s="4">
        <v>229606574</v>
      </c>
      <c r="AY722" s="3">
        <v>97.36</v>
      </c>
      <c r="AZ722" s="4">
        <v>195434000</v>
      </c>
      <c r="BA722" s="4">
        <v>0</v>
      </c>
      <c r="BB722" s="3">
        <v>0</v>
      </c>
      <c r="BC722" s="4">
        <v>80732700</v>
      </c>
      <c r="BD722" s="4">
        <v>0</v>
      </c>
      <c r="BE722" s="3">
        <v>0</v>
      </c>
      <c r="BF722" s="4">
        <v>90081900</v>
      </c>
      <c r="BG722" s="4">
        <v>0</v>
      </c>
      <c r="BH722" s="3">
        <v>0</v>
      </c>
      <c r="BI722" s="4">
        <v>678480174</v>
      </c>
      <c r="BJ722" s="4">
        <v>305908241</v>
      </c>
      <c r="BK722" s="3">
        <v>45.09</v>
      </c>
      <c r="BL722" t="s">
        <v>1449</v>
      </c>
      <c r="BM722" s="13">
        <f t="shared" si="133"/>
        <v>76.400000000000006</v>
      </c>
      <c r="BN722" s="13">
        <f t="shared" si="134"/>
        <v>76.301666999999995</v>
      </c>
      <c r="BO722" s="13">
        <f t="shared" si="135"/>
        <v>235.83157399999999</v>
      </c>
      <c r="BP722" s="13">
        <f t="shared" si="136"/>
        <v>229.60657399999999</v>
      </c>
      <c r="BQ722" s="13">
        <f t="shared" si="137"/>
        <v>195.434</v>
      </c>
      <c r="BR722" s="13">
        <f t="shared" si="138"/>
        <v>0</v>
      </c>
      <c r="BS722" s="13">
        <f t="shared" si="139"/>
        <v>80.732699999999994</v>
      </c>
      <c r="BT722" s="13">
        <f t="shared" si="140"/>
        <v>0</v>
      </c>
      <c r="BU722" s="13">
        <f t="shared" si="141"/>
        <v>90.081900000000005</v>
      </c>
      <c r="BV722" s="13">
        <f t="shared" si="142"/>
        <v>0</v>
      </c>
      <c r="BW722" s="13">
        <f t="shared" si="143"/>
        <v>678.48017400000003</v>
      </c>
      <c r="BX722" s="13">
        <f t="shared" si="144"/>
        <v>305.90824099999998</v>
      </c>
    </row>
    <row r="723" spans="1:76" x14ac:dyDescent="0.25">
      <c r="A723">
        <v>16</v>
      </c>
      <c r="B723" t="s">
        <v>60</v>
      </c>
      <c r="C723" t="s">
        <v>61</v>
      </c>
      <c r="D723">
        <v>2021</v>
      </c>
      <c r="E723" t="s">
        <v>62</v>
      </c>
      <c r="F723" t="s">
        <v>63</v>
      </c>
      <c r="G723">
        <v>2</v>
      </c>
      <c r="H723" t="s">
        <v>64</v>
      </c>
      <c r="I723" t="s">
        <v>3671</v>
      </c>
      <c r="J723" t="s">
        <v>1323</v>
      </c>
      <c r="K723" t="s">
        <v>1324</v>
      </c>
      <c r="L723" t="s">
        <v>4108</v>
      </c>
      <c r="M723" t="s">
        <v>1325</v>
      </c>
      <c r="N723" s="1" t="s">
        <v>68</v>
      </c>
      <c r="O723" t="s">
        <v>69</v>
      </c>
      <c r="P723" s="1" t="s">
        <v>154</v>
      </c>
      <c r="Q723" t="s">
        <v>155</v>
      </c>
      <c r="R723" t="s">
        <v>3848</v>
      </c>
      <c r="S723" t="s">
        <v>1437</v>
      </c>
      <c r="T723">
        <v>13</v>
      </c>
      <c r="U723">
        <v>7</v>
      </c>
      <c r="V723" t="s">
        <v>1450</v>
      </c>
      <c r="W723">
        <v>1</v>
      </c>
      <c r="X723" t="s">
        <v>74</v>
      </c>
      <c r="Y723">
        <v>1</v>
      </c>
      <c r="Z723" t="s">
        <v>75</v>
      </c>
      <c r="AA723">
        <v>1</v>
      </c>
      <c r="AB723" s="3">
        <v>0</v>
      </c>
      <c r="AC723" s="3">
        <v>0</v>
      </c>
      <c r="AD723" s="3">
        <v>0</v>
      </c>
      <c r="AE723" s="3">
        <v>1</v>
      </c>
      <c r="AF723" s="3">
        <v>0</v>
      </c>
      <c r="AG723" s="3">
        <v>0</v>
      </c>
      <c r="AH723" s="3">
        <v>0</v>
      </c>
      <c r="AI723" s="3">
        <v>0</v>
      </c>
      <c r="AJ723" s="3">
        <v>0</v>
      </c>
      <c r="AK723" s="3">
        <v>0</v>
      </c>
      <c r="AL723" s="3">
        <v>0</v>
      </c>
      <c r="AM723" s="3">
        <v>0</v>
      </c>
      <c r="AN723" s="3">
        <v>0</v>
      </c>
      <c r="AO723" s="3">
        <v>0</v>
      </c>
      <c r="AP723" s="3">
        <v>0</v>
      </c>
      <c r="AQ723" s="3">
        <v>1</v>
      </c>
      <c r="AR723" s="3">
        <v>0</v>
      </c>
      <c r="AS723" s="3">
        <v>0</v>
      </c>
      <c r="AT723" s="4">
        <v>0</v>
      </c>
      <c r="AU723" s="4">
        <v>0</v>
      </c>
      <c r="AV723" s="3">
        <v>0</v>
      </c>
      <c r="AW723" s="4">
        <v>150000000</v>
      </c>
      <c r="AX723" s="4">
        <v>0</v>
      </c>
      <c r="AY723" s="3">
        <v>0</v>
      </c>
      <c r="AZ723" s="4">
        <v>0</v>
      </c>
      <c r="BA723" s="4">
        <v>0</v>
      </c>
      <c r="BB723" s="3">
        <v>0</v>
      </c>
      <c r="BC723" s="4">
        <v>0</v>
      </c>
      <c r="BD723" s="4">
        <v>0</v>
      </c>
      <c r="BE723" s="3">
        <v>0</v>
      </c>
      <c r="BF723" s="4">
        <v>0</v>
      </c>
      <c r="BG723" s="4">
        <v>0</v>
      </c>
      <c r="BH723" s="3">
        <v>0</v>
      </c>
      <c r="BI723" s="4">
        <v>150000000</v>
      </c>
      <c r="BJ723" s="4">
        <v>0</v>
      </c>
      <c r="BK723" s="3">
        <v>0</v>
      </c>
      <c r="BL723" t="s">
        <v>1451</v>
      </c>
      <c r="BM723" s="13">
        <f t="shared" si="133"/>
        <v>0</v>
      </c>
      <c r="BN723" s="13">
        <f t="shared" si="134"/>
        <v>0</v>
      </c>
      <c r="BO723" s="13">
        <f t="shared" si="135"/>
        <v>150</v>
      </c>
      <c r="BP723" s="13">
        <f t="shared" si="136"/>
        <v>0</v>
      </c>
      <c r="BQ723" s="13">
        <f t="shared" si="137"/>
        <v>0</v>
      </c>
      <c r="BR723" s="13">
        <f t="shared" si="138"/>
        <v>0</v>
      </c>
      <c r="BS723" s="13">
        <f t="shared" si="139"/>
        <v>0</v>
      </c>
      <c r="BT723" s="13">
        <f t="shared" si="140"/>
        <v>0</v>
      </c>
      <c r="BU723" s="13">
        <f t="shared" si="141"/>
        <v>0</v>
      </c>
      <c r="BV723" s="13">
        <f t="shared" si="142"/>
        <v>0</v>
      </c>
      <c r="BW723" s="13">
        <f t="shared" si="143"/>
        <v>150</v>
      </c>
      <c r="BX723" s="13">
        <f t="shared" si="144"/>
        <v>0</v>
      </c>
    </row>
    <row r="724" spans="1:76" x14ac:dyDescent="0.25">
      <c r="A724">
        <v>16</v>
      </c>
      <c r="B724" t="s">
        <v>60</v>
      </c>
      <c r="C724" t="s">
        <v>61</v>
      </c>
      <c r="D724">
        <v>2021</v>
      </c>
      <c r="E724" t="s">
        <v>62</v>
      </c>
      <c r="F724" t="s">
        <v>63</v>
      </c>
      <c r="G724">
        <v>2</v>
      </c>
      <c r="H724" t="s">
        <v>64</v>
      </c>
      <c r="I724" t="s">
        <v>3671</v>
      </c>
      <c r="J724" t="s">
        <v>1323</v>
      </c>
      <c r="K724" t="s">
        <v>1324</v>
      </c>
      <c r="L724" t="s">
        <v>4108</v>
      </c>
      <c r="M724" t="s">
        <v>1325</v>
      </c>
      <c r="N724" s="1" t="s">
        <v>68</v>
      </c>
      <c r="O724" t="s">
        <v>69</v>
      </c>
      <c r="P724" s="1" t="s">
        <v>868</v>
      </c>
      <c r="Q724" t="s">
        <v>869</v>
      </c>
      <c r="R724" t="s">
        <v>3849</v>
      </c>
      <c r="S724" t="s">
        <v>1452</v>
      </c>
      <c r="T724">
        <v>17</v>
      </c>
      <c r="U724">
        <v>1</v>
      </c>
      <c r="V724" t="s">
        <v>1453</v>
      </c>
      <c r="W724">
        <v>3</v>
      </c>
      <c r="X724" t="s">
        <v>142</v>
      </c>
      <c r="Y724">
        <v>1</v>
      </c>
      <c r="Z724" t="s">
        <v>75</v>
      </c>
      <c r="AA724">
        <v>1</v>
      </c>
      <c r="AB724" s="3">
        <v>0.1</v>
      </c>
      <c r="AC724" s="3">
        <v>0.1</v>
      </c>
      <c r="AD724" s="3">
        <v>100</v>
      </c>
      <c r="AE724" s="3">
        <v>0.35</v>
      </c>
      <c r="AF724" s="3">
        <v>0.28000000000000003</v>
      </c>
      <c r="AG724" s="3">
        <v>80</v>
      </c>
      <c r="AH724" s="3">
        <v>0.6</v>
      </c>
      <c r="AI724" s="3">
        <v>0</v>
      </c>
      <c r="AJ724" s="3">
        <v>0</v>
      </c>
      <c r="AK724" s="3">
        <v>0.85</v>
      </c>
      <c r="AL724" s="3">
        <v>0</v>
      </c>
      <c r="AM724" s="3">
        <v>0</v>
      </c>
      <c r="AN724" s="3">
        <v>1</v>
      </c>
      <c r="AO724" s="3">
        <v>0</v>
      </c>
      <c r="AP724" s="3">
        <v>0</v>
      </c>
      <c r="AQ724" s="3" t="s">
        <v>79</v>
      </c>
      <c r="AR724" s="3" t="s">
        <v>79</v>
      </c>
      <c r="AS724" s="3" t="s">
        <v>79</v>
      </c>
      <c r="AT724" s="4">
        <v>347117378</v>
      </c>
      <c r="AU724" s="4">
        <v>307948720</v>
      </c>
      <c r="AV724" s="3">
        <v>88.72</v>
      </c>
      <c r="AW724" s="4">
        <v>1473261122</v>
      </c>
      <c r="AX724" s="4">
        <v>310797898</v>
      </c>
      <c r="AY724" s="3">
        <v>21.1</v>
      </c>
      <c r="AZ724" s="4">
        <v>2366906000</v>
      </c>
      <c r="BA724" s="4">
        <v>0</v>
      </c>
      <c r="BB724" s="3">
        <v>0</v>
      </c>
      <c r="BC724" s="4">
        <v>2415125000</v>
      </c>
      <c r="BD724" s="4">
        <v>0</v>
      </c>
      <c r="BE724" s="3">
        <v>0</v>
      </c>
      <c r="BF724" s="4">
        <v>2074810917</v>
      </c>
      <c r="BG724" s="4">
        <v>0</v>
      </c>
      <c r="BH724" s="3">
        <v>0</v>
      </c>
      <c r="BI724" s="4">
        <v>8677220417</v>
      </c>
      <c r="BJ724" s="4">
        <v>618746618</v>
      </c>
      <c r="BK724" s="3">
        <v>7.13</v>
      </c>
      <c r="BL724" t="s">
        <v>1454</v>
      </c>
      <c r="BM724" s="13">
        <f t="shared" si="133"/>
        <v>347.11737799999997</v>
      </c>
      <c r="BN724" s="13">
        <f t="shared" si="134"/>
        <v>307.94871999999998</v>
      </c>
      <c r="BO724" s="13">
        <f t="shared" si="135"/>
        <v>1473.2611219999999</v>
      </c>
      <c r="BP724" s="13">
        <f t="shared" si="136"/>
        <v>310.79789799999998</v>
      </c>
      <c r="BQ724" s="13">
        <f t="shared" si="137"/>
        <v>2366.9059999999999</v>
      </c>
      <c r="BR724" s="13">
        <f t="shared" si="138"/>
        <v>0</v>
      </c>
      <c r="BS724" s="13">
        <f t="shared" si="139"/>
        <v>2415.125</v>
      </c>
      <c r="BT724" s="13">
        <f t="shared" si="140"/>
        <v>0</v>
      </c>
      <c r="BU724" s="13">
        <f t="shared" si="141"/>
        <v>2074.8109169999998</v>
      </c>
      <c r="BV724" s="13">
        <f t="shared" si="142"/>
        <v>0</v>
      </c>
      <c r="BW724" s="13">
        <f t="shared" si="143"/>
        <v>8677.2204170000005</v>
      </c>
      <c r="BX724" s="13">
        <f t="shared" si="144"/>
        <v>618.7466179999999</v>
      </c>
    </row>
    <row r="725" spans="1:76" x14ac:dyDescent="0.25">
      <c r="A725">
        <v>16</v>
      </c>
      <c r="B725" t="s">
        <v>60</v>
      </c>
      <c r="C725" t="s">
        <v>61</v>
      </c>
      <c r="D725">
        <v>2021</v>
      </c>
      <c r="E725" t="s">
        <v>62</v>
      </c>
      <c r="F725" t="s">
        <v>63</v>
      </c>
      <c r="G725">
        <v>2</v>
      </c>
      <c r="H725" t="s">
        <v>64</v>
      </c>
      <c r="I725" t="s">
        <v>3671</v>
      </c>
      <c r="J725" t="s">
        <v>1323</v>
      </c>
      <c r="K725" t="s">
        <v>1324</v>
      </c>
      <c r="L725" t="s">
        <v>4108</v>
      </c>
      <c r="M725" t="s">
        <v>1325</v>
      </c>
      <c r="N725" s="1" t="s">
        <v>68</v>
      </c>
      <c r="O725" t="s">
        <v>69</v>
      </c>
      <c r="P725" s="1" t="s">
        <v>868</v>
      </c>
      <c r="Q725" t="s">
        <v>869</v>
      </c>
      <c r="R725" t="s">
        <v>3849</v>
      </c>
      <c r="S725" t="s">
        <v>1452</v>
      </c>
      <c r="T725">
        <v>17</v>
      </c>
      <c r="U725">
        <v>2</v>
      </c>
      <c r="V725" t="s">
        <v>1455</v>
      </c>
      <c r="W725">
        <v>1</v>
      </c>
      <c r="X725" t="s">
        <v>74</v>
      </c>
      <c r="Y725">
        <v>1</v>
      </c>
      <c r="Z725" t="s">
        <v>75</v>
      </c>
      <c r="AA725">
        <v>1</v>
      </c>
      <c r="AB725" s="3">
        <v>0.1</v>
      </c>
      <c r="AC725" s="3">
        <v>0.1</v>
      </c>
      <c r="AD725" s="3">
        <v>100</v>
      </c>
      <c r="AE725" s="3">
        <v>0.25</v>
      </c>
      <c r="AF725" s="3">
        <v>0.16</v>
      </c>
      <c r="AG725" s="3">
        <v>64</v>
      </c>
      <c r="AH725" s="3">
        <v>0.25</v>
      </c>
      <c r="AI725" s="3">
        <v>0</v>
      </c>
      <c r="AJ725" s="3">
        <v>0</v>
      </c>
      <c r="AK725" s="3">
        <v>0.25</v>
      </c>
      <c r="AL725" s="3">
        <v>0</v>
      </c>
      <c r="AM725" s="3">
        <v>0</v>
      </c>
      <c r="AN725" s="3">
        <v>0.15</v>
      </c>
      <c r="AO725" s="3">
        <v>0</v>
      </c>
      <c r="AP725" s="3">
        <v>0</v>
      </c>
      <c r="AQ725" s="3">
        <v>1</v>
      </c>
      <c r="AR725" s="3">
        <v>0.26</v>
      </c>
      <c r="AS725" s="3">
        <v>26</v>
      </c>
      <c r="AT725" s="4">
        <v>104374818</v>
      </c>
      <c r="AU725" s="4">
        <v>92697349</v>
      </c>
      <c r="AV725" s="3">
        <v>88.82</v>
      </c>
      <c r="AW725" s="4">
        <v>509693000</v>
      </c>
      <c r="AX725" s="4">
        <v>281861262</v>
      </c>
      <c r="AY725" s="3">
        <v>55.3</v>
      </c>
      <c r="AZ725" s="4">
        <v>441769000</v>
      </c>
      <c r="BA725" s="4">
        <v>0</v>
      </c>
      <c r="BB725" s="3">
        <v>0</v>
      </c>
      <c r="BC725" s="4">
        <v>109062500</v>
      </c>
      <c r="BD725" s="4">
        <v>0</v>
      </c>
      <c r="BE725" s="3">
        <v>0</v>
      </c>
      <c r="BF725" s="4">
        <v>112062500</v>
      </c>
      <c r="BG725" s="4">
        <v>0</v>
      </c>
      <c r="BH725" s="3">
        <v>0</v>
      </c>
      <c r="BI725" s="4">
        <v>1276961818</v>
      </c>
      <c r="BJ725" s="4">
        <v>374558611</v>
      </c>
      <c r="BK725" s="3">
        <v>29.33</v>
      </c>
      <c r="BL725" t="s">
        <v>1456</v>
      </c>
      <c r="BM725" s="13">
        <f t="shared" si="133"/>
        <v>104.374818</v>
      </c>
      <c r="BN725" s="13">
        <f t="shared" si="134"/>
        <v>92.697349000000003</v>
      </c>
      <c r="BO725" s="13">
        <f t="shared" si="135"/>
        <v>509.69299999999998</v>
      </c>
      <c r="BP725" s="13">
        <f t="shared" si="136"/>
        <v>281.86126200000001</v>
      </c>
      <c r="BQ725" s="13">
        <f t="shared" si="137"/>
        <v>441.76900000000001</v>
      </c>
      <c r="BR725" s="13">
        <f t="shared" si="138"/>
        <v>0</v>
      </c>
      <c r="BS725" s="13">
        <f t="shared" si="139"/>
        <v>109.0625</v>
      </c>
      <c r="BT725" s="13">
        <f t="shared" si="140"/>
        <v>0</v>
      </c>
      <c r="BU725" s="13">
        <f t="shared" si="141"/>
        <v>112.0625</v>
      </c>
      <c r="BV725" s="13">
        <f t="shared" si="142"/>
        <v>0</v>
      </c>
      <c r="BW725" s="13">
        <f t="shared" si="143"/>
        <v>1276.961818</v>
      </c>
      <c r="BX725" s="13">
        <f t="shared" si="144"/>
        <v>374.55861100000004</v>
      </c>
    </row>
    <row r="726" spans="1:76" x14ac:dyDescent="0.25">
      <c r="A726">
        <v>16</v>
      </c>
      <c r="B726" t="s">
        <v>60</v>
      </c>
      <c r="C726" t="s">
        <v>61</v>
      </c>
      <c r="D726">
        <v>2021</v>
      </c>
      <c r="E726" t="s">
        <v>62</v>
      </c>
      <c r="F726" t="s">
        <v>63</v>
      </c>
      <c r="G726">
        <v>2</v>
      </c>
      <c r="H726" t="s">
        <v>64</v>
      </c>
      <c r="I726" t="s">
        <v>3671</v>
      </c>
      <c r="J726" t="s">
        <v>1323</v>
      </c>
      <c r="K726" t="s">
        <v>1324</v>
      </c>
      <c r="L726" t="s">
        <v>4108</v>
      </c>
      <c r="M726" t="s">
        <v>1325</v>
      </c>
      <c r="N726" s="1" t="s">
        <v>68</v>
      </c>
      <c r="O726" t="s">
        <v>69</v>
      </c>
      <c r="P726" s="1" t="s">
        <v>868</v>
      </c>
      <c r="Q726" t="s">
        <v>869</v>
      </c>
      <c r="R726" t="s">
        <v>3849</v>
      </c>
      <c r="S726" t="s">
        <v>1452</v>
      </c>
      <c r="T726">
        <v>17</v>
      </c>
      <c r="U726">
        <v>3</v>
      </c>
      <c r="V726" t="s">
        <v>1457</v>
      </c>
      <c r="W726">
        <v>3</v>
      </c>
      <c r="X726" t="s">
        <v>142</v>
      </c>
      <c r="Y726">
        <v>1</v>
      </c>
      <c r="Z726" t="s">
        <v>75</v>
      </c>
      <c r="AA726">
        <v>1</v>
      </c>
      <c r="AB726" s="3">
        <v>0.1</v>
      </c>
      <c r="AC726" s="3">
        <v>0.1</v>
      </c>
      <c r="AD726" s="3">
        <v>100</v>
      </c>
      <c r="AE726" s="3">
        <v>0.7</v>
      </c>
      <c r="AF726" s="3">
        <v>0.18</v>
      </c>
      <c r="AG726" s="3">
        <v>25.71</v>
      </c>
      <c r="AH726" s="3">
        <v>1</v>
      </c>
      <c r="AI726" s="3">
        <v>0</v>
      </c>
      <c r="AJ726" s="3">
        <v>0</v>
      </c>
      <c r="AK726" s="3">
        <v>1</v>
      </c>
      <c r="AL726" s="3">
        <v>0</v>
      </c>
      <c r="AM726" s="3">
        <v>0</v>
      </c>
      <c r="AN726" s="3">
        <v>1</v>
      </c>
      <c r="AO726" s="3">
        <v>0</v>
      </c>
      <c r="AP726" s="3">
        <v>0</v>
      </c>
      <c r="AQ726" s="3" t="s">
        <v>79</v>
      </c>
      <c r="AR726" s="3" t="s">
        <v>79</v>
      </c>
      <c r="AS726" s="3" t="s">
        <v>79</v>
      </c>
      <c r="AT726" s="4">
        <v>172459902</v>
      </c>
      <c r="AU726" s="4">
        <v>161275767</v>
      </c>
      <c r="AV726" s="3">
        <v>93.52</v>
      </c>
      <c r="AW726" s="4">
        <v>1854043000</v>
      </c>
      <c r="AX726" s="4">
        <v>1551845229</v>
      </c>
      <c r="AY726" s="3">
        <v>83.7</v>
      </c>
      <c r="AZ726" s="4">
        <v>200000000</v>
      </c>
      <c r="BA726" s="4">
        <v>0</v>
      </c>
      <c r="BB726" s="3">
        <v>0</v>
      </c>
      <c r="BC726" s="4">
        <v>2774498500</v>
      </c>
      <c r="BD726" s="4">
        <v>0</v>
      </c>
      <c r="BE726" s="3">
        <v>0</v>
      </c>
      <c r="BF726" s="4">
        <v>2307926583</v>
      </c>
      <c r="BG726" s="4">
        <v>0</v>
      </c>
      <c r="BH726" s="3">
        <v>0</v>
      </c>
      <c r="BI726" s="4">
        <v>7308927985</v>
      </c>
      <c r="BJ726" s="4">
        <v>1713120996</v>
      </c>
      <c r="BK726" s="3">
        <v>23.44</v>
      </c>
      <c r="BL726" t="s">
        <v>1458</v>
      </c>
      <c r="BM726" s="13">
        <f t="shared" si="133"/>
        <v>172.459902</v>
      </c>
      <c r="BN726" s="13">
        <f t="shared" si="134"/>
        <v>161.275767</v>
      </c>
      <c r="BO726" s="13">
        <f t="shared" si="135"/>
        <v>1854.0429999999999</v>
      </c>
      <c r="BP726" s="13">
        <f t="shared" si="136"/>
        <v>1551.845229</v>
      </c>
      <c r="BQ726" s="13">
        <f t="shared" si="137"/>
        <v>200</v>
      </c>
      <c r="BR726" s="13">
        <f t="shared" si="138"/>
        <v>0</v>
      </c>
      <c r="BS726" s="13">
        <f t="shared" si="139"/>
        <v>2774.4985000000001</v>
      </c>
      <c r="BT726" s="13">
        <f t="shared" si="140"/>
        <v>0</v>
      </c>
      <c r="BU726" s="13">
        <f t="shared" si="141"/>
        <v>2307.9265829999999</v>
      </c>
      <c r="BV726" s="13">
        <f t="shared" si="142"/>
        <v>0</v>
      </c>
      <c r="BW726" s="13">
        <f t="shared" si="143"/>
        <v>7308.9279850000003</v>
      </c>
      <c r="BX726" s="13">
        <f t="shared" si="144"/>
        <v>1713.1209960000001</v>
      </c>
    </row>
    <row r="727" spans="1:76" x14ac:dyDescent="0.25">
      <c r="A727">
        <v>16</v>
      </c>
      <c r="B727" t="s">
        <v>60</v>
      </c>
      <c r="C727" t="s">
        <v>61</v>
      </c>
      <c r="D727">
        <v>2021</v>
      </c>
      <c r="E727" t="s">
        <v>62</v>
      </c>
      <c r="F727" t="s">
        <v>63</v>
      </c>
      <c r="G727">
        <v>2</v>
      </c>
      <c r="H727" t="s">
        <v>64</v>
      </c>
      <c r="I727" t="s">
        <v>3671</v>
      </c>
      <c r="J727" t="s">
        <v>1323</v>
      </c>
      <c r="K727" t="s">
        <v>1324</v>
      </c>
      <c r="L727" t="s">
        <v>4108</v>
      </c>
      <c r="M727" t="s">
        <v>1325</v>
      </c>
      <c r="N727" s="1" t="s">
        <v>68</v>
      </c>
      <c r="O727" t="s">
        <v>69</v>
      </c>
      <c r="P727" s="1" t="s">
        <v>868</v>
      </c>
      <c r="Q727" t="s">
        <v>869</v>
      </c>
      <c r="R727" t="s">
        <v>3849</v>
      </c>
      <c r="S727" t="s">
        <v>1452</v>
      </c>
      <c r="T727">
        <v>17</v>
      </c>
      <c r="U727">
        <v>4</v>
      </c>
      <c r="V727" t="s">
        <v>1459</v>
      </c>
      <c r="W727">
        <v>1</v>
      </c>
      <c r="X727" t="s">
        <v>74</v>
      </c>
      <c r="Y727">
        <v>1</v>
      </c>
      <c r="Z727" t="s">
        <v>75</v>
      </c>
      <c r="AA727">
        <v>1</v>
      </c>
      <c r="AB727" s="3">
        <v>1</v>
      </c>
      <c r="AC727" s="3">
        <v>1</v>
      </c>
      <c r="AD727" s="3">
        <v>100</v>
      </c>
      <c r="AE727" s="3">
        <v>7</v>
      </c>
      <c r="AF727" s="3">
        <v>3.27</v>
      </c>
      <c r="AG727" s="3">
        <v>46.71</v>
      </c>
      <c r="AH727" s="3">
        <v>5</v>
      </c>
      <c r="AI727" s="3">
        <v>0</v>
      </c>
      <c r="AJ727" s="3">
        <v>0</v>
      </c>
      <c r="AK727" s="3">
        <v>2</v>
      </c>
      <c r="AL727" s="3">
        <v>0</v>
      </c>
      <c r="AM727" s="3">
        <v>0</v>
      </c>
      <c r="AN727" s="3">
        <v>1</v>
      </c>
      <c r="AO727" s="3">
        <v>0</v>
      </c>
      <c r="AP727" s="3">
        <v>0</v>
      </c>
      <c r="AQ727" s="3">
        <v>16</v>
      </c>
      <c r="AR727" s="3">
        <v>4.2699999999999996</v>
      </c>
      <c r="AS727" s="3">
        <v>26.69</v>
      </c>
      <c r="AT727" s="4">
        <v>173129902</v>
      </c>
      <c r="AU727" s="4">
        <v>161844100</v>
      </c>
      <c r="AV727" s="3">
        <v>93.48</v>
      </c>
      <c r="AW727" s="4">
        <v>3211064878</v>
      </c>
      <c r="AX727" s="4">
        <v>2742465896</v>
      </c>
      <c r="AY727" s="3">
        <v>85.41</v>
      </c>
      <c r="AZ727" s="4">
        <v>4526802000</v>
      </c>
      <c r="BA727" s="4">
        <v>0</v>
      </c>
      <c r="BB727" s="3">
        <v>0</v>
      </c>
      <c r="BC727" s="4">
        <v>600000000</v>
      </c>
      <c r="BD727" s="4">
        <v>0</v>
      </c>
      <c r="BE727" s="3">
        <v>0</v>
      </c>
      <c r="BF727" s="4">
        <v>500000000</v>
      </c>
      <c r="BG727" s="4">
        <v>0</v>
      </c>
      <c r="BH727" s="3">
        <v>0</v>
      </c>
      <c r="BI727" s="4">
        <v>9010996780</v>
      </c>
      <c r="BJ727" s="4">
        <v>2904309996</v>
      </c>
      <c r="BK727" s="3">
        <v>32.229999999999997</v>
      </c>
      <c r="BL727" t="s">
        <v>1460</v>
      </c>
      <c r="BM727" s="13">
        <f t="shared" si="133"/>
        <v>173.12990199999999</v>
      </c>
      <c r="BN727" s="13">
        <f t="shared" si="134"/>
        <v>161.8441</v>
      </c>
      <c r="BO727" s="13">
        <f t="shared" si="135"/>
        <v>3211.0648780000001</v>
      </c>
      <c r="BP727" s="13">
        <f t="shared" si="136"/>
        <v>2742.4658960000002</v>
      </c>
      <c r="BQ727" s="13">
        <f t="shared" si="137"/>
        <v>4526.8019999999997</v>
      </c>
      <c r="BR727" s="13">
        <f t="shared" si="138"/>
        <v>0</v>
      </c>
      <c r="BS727" s="13">
        <f t="shared" si="139"/>
        <v>600</v>
      </c>
      <c r="BT727" s="13">
        <f t="shared" si="140"/>
        <v>0</v>
      </c>
      <c r="BU727" s="13">
        <f t="shared" si="141"/>
        <v>500</v>
      </c>
      <c r="BV727" s="13">
        <f t="shared" si="142"/>
        <v>0</v>
      </c>
      <c r="BW727" s="13">
        <f t="shared" si="143"/>
        <v>9010.9967799999995</v>
      </c>
      <c r="BX727" s="13">
        <f t="shared" si="144"/>
        <v>2904.309996</v>
      </c>
    </row>
    <row r="728" spans="1:76" x14ac:dyDescent="0.25">
      <c r="A728">
        <v>16</v>
      </c>
      <c r="B728" t="s">
        <v>60</v>
      </c>
      <c r="C728" t="s">
        <v>61</v>
      </c>
      <c r="D728">
        <v>2021</v>
      </c>
      <c r="E728" t="s">
        <v>62</v>
      </c>
      <c r="F728" t="s">
        <v>63</v>
      </c>
      <c r="G728">
        <v>2</v>
      </c>
      <c r="H728" t="s">
        <v>64</v>
      </c>
      <c r="I728" t="s">
        <v>3671</v>
      </c>
      <c r="J728" t="s">
        <v>1323</v>
      </c>
      <c r="K728" t="s">
        <v>1324</v>
      </c>
      <c r="L728" t="s">
        <v>4108</v>
      </c>
      <c r="M728" t="s">
        <v>1325</v>
      </c>
      <c r="N728" s="1" t="s">
        <v>68</v>
      </c>
      <c r="O728" t="s">
        <v>69</v>
      </c>
      <c r="P728" s="1" t="s">
        <v>70</v>
      </c>
      <c r="Q728" t="s">
        <v>71</v>
      </c>
      <c r="R728" t="s">
        <v>3850</v>
      </c>
      <c r="S728" t="s">
        <v>1461</v>
      </c>
      <c r="T728">
        <v>27</v>
      </c>
      <c r="U728">
        <v>1</v>
      </c>
      <c r="V728" t="s">
        <v>1462</v>
      </c>
      <c r="W728">
        <v>1</v>
      </c>
      <c r="X728" t="s">
        <v>74</v>
      </c>
      <c r="Y728">
        <v>1</v>
      </c>
      <c r="Z728" t="s">
        <v>75</v>
      </c>
      <c r="AA728">
        <v>1</v>
      </c>
      <c r="AB728" s="3">
        <v>2</v>
      </c>
      <c r="AC728" s="3">
        <v>2</v>
      </c>
      <c r="AD728" s="3">
        <v>100</v>
      </c>
      <c r="AE728" s="3">
        <v>24</v>
      </c>
      <c r="AF728" s="3">
        <v>18</v>
      </c>
      <c r="AG728" s="3">
        <v>75</v>
      </c>
      <c r="AH728" s="3">
        <v>16</v>
      </c>
      <c r="AI728" s="3">
        <v>0</v>
      </c>
      <c r="AJ728" s="3">
        <v>0</v>
      </c>
      <c r="AK728" s="3">
        <v>17</v>
      </c>
      <c r="AL728" s="3">
        <v>0</v>
      </c>
      <c r="AM728" s="3">
        <v>0</v>
      </c>
      <c r="AN728" s="3">
        <v>21</v>
      </c>
      <c r="AO728" s="3">
        <v>0</v>
      </c>
      <c r="AP728" s="3">
        <v>0</v>
      </c>
      <c r="AQ728" s="3">
        <v>80</v>
      </c>
      <c r="AR728" s="3">
        <v>20</v>
      </c>
      <c r="AS728" s="3">
        <v>25</v>
      </c>
      <c r="AT728" s="4">
        <v>349942904</v>
      </c>
      <c r="AU728" s="4">
        <v>349942904</v>
      </c>
      <c r="AV728" s="3">
        <v>100</v>
      </c>
      <c r="AW728" s="4">
        <v>3538857651</v>
      </c>
      <c r="AX728" s="4">
        <v>1539928762</v>
      </c>
      <c r="AY728" s="3">
        <v>43.51</v>
      </c>
      <c r="AZ728" s="4">
        <v>2623132000</v>
      </c>
      <c r="BA728" s="4">
        <v>0</v>
      </c>
      <c r="BB728" s="3">
        <v>0</v>
      </c>
      <c r="BC728" s="4">
        <v>2414821108</v>
      </c>
      <c r="BD728" s="4">
        <v>0</v>
      </c>
      <c r="BE728" s="3">
        <v>0</v>
      </c>
      <c r="BF728" s="4">
        <v>3094855715</v>
      </c>
      <c r="BG728" s="4">
        <v>0</v>
      </c>
      <c r="BH728" s="3">
        <v>0</v>
      </c>
      <c r="BI728" s="4">
        <v>12021609378</v>
      </c>
      <c r="BJ728" s="4">
        <v>1889871666</v>
      </c>
      <c r="BK728" s="3">
        <v>15.72</v>
      </c>
      <c r="BL728" t="s">
        <v>1463</v>
      </c>
      <c r="BM728" s="13">
        <f t="shared" si="133"/>
        <v>349.942904</v>
      </c>
      <c r="BN728" s="13">
        <f t="shared" si="134"/>
        <v>349.942904</v>
      </c>
      <c r="BO728" s="13">
        <f t="shared" si="135"/>
        <v>3538.8576509999998</v>
      </c>
      <c r="BP728" s="13">
        <f t="shared" si="136"/>
        <v>1539.928762</v>
      </c>
      <c r="BQ728" s="13">
        <f t="shared" si="137"/>
        <v>2623.1320000000001</v>
      </c>
      <c r="BR728" s="13">
        <f t="shared" si="138"/>
        <v>0</v>
      </c>
      <c r="BS728" s="13">
        <f t="shared" si="139"/>
        <v>2414.8211080000001</v>
      </c>
      <c r="BT728" s="13">
        <f t="shared" si="140"/>
        <v>0</v>
      </c>
      <c r="BU728" s="13">
        <f t="shared" si="141"/>
        <v>3094.8557150000001</v>
      </c>
      <c r="BV728" s="13">
        <f t="shared" si="142"/>
        <v>0</v>
      </c>
      <c r="BW728" s="13">
        <f t="shared" si="143"/>
        <v>12021.609377999999</v>
      </c>
      <c r="BX728" s="13">
        <f t="shared" si="144"/>
        <v>1889.871666</v>
      </c>
    </row>
    <row r="729" spans="1:76" x14ac:dyDescent="0.25">
      <c r="A729">
        <v>16</v>
      </c>
      <c r="B729" t="s">
        <v>60</v>
      </c>
      <c r="C729" t="s">
        <v>61</v>
      </c>
      <c r="D729">
        <v>2021</v>
      </c>
      <c r="E729" t="s">
        <v>62</v>
      </c>
      <c r="F729" t="s">
        <v>63</v>
      </c>
      <c r="G729">
        <v>2</v>
      </c>
      <c r="H729" t="s">
        <v>64</v>
      </c>
      <c r="I729" t="s">
        <v>3671</v>
      </c>
      <c r="J729" t="s">
        <v>1323</v>
      </c>
      <c r="K729" t="s">
        <v>1324</v>
      </c>
      <c r="L729" t="s">
        <v>4108</v>
      </c>
      <c r="M729" t="s">
        <v>1325</v>
      </c>
      <c r="N729" s="1" t="s">
        <v>68</v>
      </c>
      <c r="O729" t="s">
        <v>69</v>
      </c>
      <c r="P729" s="1" t="s">
        <v>70</v>
      </c>
      <c r="Q729" t="s">
        <v>71</v>
      </c>
      <c r="R729" t="s">
        <v>3850</v>
      </c>
      <c r="S729" t="s">
        <v>1461</v>
      </c>
      <c r="T729">
        <v>27</v>
      </c>
      <c r="U729">
        <v>2</v>
      </c>
      <c r="V729" t="s">
        <v>1464</v>
      </c>
      <c r="W729">
        <v>2</v>
      </c>
      <c r="X729" t="s">
        <v>78</v>
      </c>
      <c r="Y729">
        <v>1</v>
      </c>
      <c r="Z729" t="s">
        <v>75</v>
      </c>
      <c r="AA729">
        <v>1</v>
      </c>
      <c r="AB729" s="3">
        <v>100</v>
      </c>
      <c r="AC729" s="3">
        <v>100</v>
      </c>
      <c r="AD729" s="3">
        <v>100</v>
      </c>
      <c r="AE729" s="3">
        <v>100</v>
      </c>
      <c r="AF729" s="3">
        <v>75</v>
      </c>
      <c r="AG729" s="3">
        <v>75</v>
      </c>
      <c r="AH729" s="3">
        <v>100</v>
      </c>
      <c r="AI729" s="3">
        <v>0</v>
      </c>
      <c r="AJ729" s="3">
        <v>0</v>
      </c>
      <c r="AK729" s="3">
        <v>100</v>
      </c>
      <c r="AL729" s="3">
        <v>0</v>
      </c>
      <c r="AM729" s="3">
        <v>0</v>
      </c>
      <c r="AN729" s="3">
        <v>100</v>
      </c>
      <c r="AO729" s="3">
        <v>0</v>
      </c>
      <c r="AP729" s="3">
        <v>0</v>
      </c>
      <c r="AQ729" s="3" t="s">
        <v>79</v>
      </c>
      <c r="AR729" s="3" t="s">
        <v>79</v>
      </c>
      <c r="AS729" s="3" t="s">
        <v>79</v>
      </c>
      <c r="AT729" s="4">
        <v>993434033</v>
      </c>
      <c r="AU729" s="4">
        <v>986868766</v>
      </c>
      <c r="AV729" s="3">
        <v>99.34</v>
      </c>
      <c r="AW729" s="4">
        <v>4122021482</v>
      </c>
      <c r="AX729" s="4">
        <v>3456663711</v>
      </c>
      <c r="AY729" s="3">
        <v>83.86</v>
      </c>
      <c r="AZ729" s="4">
        <v>6620787000</v>
      </c>
      <c r="BA729" s="4">
        <v>0</v>
      </c>
      <c r="BB729" s="3">
        <v>0</v>
      </c>
      <c r="BC729" s="4">
        <v>2220503782</v>
      </c>
      <c r="BD729" s="4">
        <v>0</v>
      </c>
      <c r="BE729" s="3">
        <v>0</v>
      </c>
      <c r="BF729" s="4">
        <v>2286438981</v>
      </c>
      <c r="BG729" s="4">
        <v>0</v>
      </c>
      <c r="BH729" s="3">
        <v>0</v>
      </c>
      <c r="BI729" s="4">
        <v>16243185278</v>
      </c>
      <c r="BJ729" s="4">
        <v>4443532477</v>
      </c>
      <c r="BK729" s="3">
        <v>27.36</v>
      </c>
      <c r="BL729" t="s">
        <v>1465</v>
      </c>
      <c r="BM729" s="13">
        <f t="shared" si="133"/>
        <v>993.434033</v>
      </c>
      <c r="BN729" s="13">
        <f t="shared" si="134"/>
        <v>986.86876600000005</v>
      </c>
      <c r="BO729" s="13">
        <f t="shared" si="135"/>
        <v>4122.0214820000001</v>
      </c>
      <c r="BP729" s="13">
        <f t="shared" si="136"/>
        <v>3456.6637110000001</v>
      </c>
      <c r="BQ729" s="13">
        <f t="shared" si="137"/>
        <v>6620.7870000000003</v>
      </c>
      <c r="BR729" s="13">
        <f t="shared" si="138"/>
        <v>0</v>
      </c>
      <c r="BS729" s="13">
        <f t="shared" si="139"/>
        <v>2220.5037819999998</v>
      </c>
      <c r="BT729" s="13">
        <f t="shared" si="140"/>
        <v>0</v>
      </c>
      <c r="BU729" s="13">
        <f t="shared" si="141"/>
        <v>2286.4389809999998</v>
      </c>
      <c r="BV729" s="13">
        <f t="shared" si="142"/>
        <v>0</v>
      </c>
      <c r="BW729" s="13">
        <f t="shared" si="143"/>
        <v>16243.185277999999</v>
      </c>
      <c r="BX729" s="13">
        <f t="shared" si="144"/>
        <v>4443.5324770000007</v>
      </c>
    </row>
    <row r="730" spans="1:76" x14ac:dyDescent="0.25">
      <c r="A730">
        <v>16</v>
      </c>
      <c r="B730" t="s">
        <v>60</v>
      </c>
      <c r="C730" t="s">
        <v>61</v>
      </c>
      <c r="D730">
        <v>2021</v>
      </c>
      <c r="E730" t="s">
        <v>62</v>
      </c>
      <c r="F730" t="s">
        <v>63</v>
      </c>
      <c r="G730">
        <v>2</v>
      </c>
      <c r="H730" t="s">
        <v>64</v>
      </c>
      <c r="I730" t="s">
        <v>3671</v>
      </c>
      <c r="J730" t="s">
        <v>1323</v>
      </c>
      <c r="K730" t="s">
        <v>1324</v>
      </c>
      <c r="L730" t="s">
        <v>4108</v>
      </c>
      <c r="M730" t="s">
        <v>1325</v>
      </c>
      <c r="N730" s="1" t="s">
        <v>68</v>
      </c>
      <c r="O730" t="s">
        <v>69</v>
      </c>
      <c r="P730" s="1" t="s">
        <v>70</v>
      </c>
      <c r="Q730" t="s">
        <v>71</v>
      </c>
      <c r="R730" t="s">
        <v>3850</v>
      </c>
      <c r="S730" t="s">
        <v>1461</v>
      </c>
      <c r="T730">
        <v>27</v>
      </c>
      <c r="U730">
        <v>3</v>
      </c>
      <c r="V730" t="s">
        <v>1466</v>
      </c>
      <c r="W730">
        <v>2</v>
      </c>
      <c r="X730" t="s">
        <v>78</v>
      </c>
      <c r="Y730">
        <v>1</v>
      </c>
      <c r="Z730" t="s">
        <v>75</v>
      </c>
      <c r="AA730">
        <v>1</v>
      </c>
      <c r="AB730" s="3">
        <v>100</v>
      </c>
      <c r="AC730" s="3">
        <v>100</v>
      </c>
      <c r="AD730" s="3">
        <v>100</v>
      </c>
      <c r="AE730" s="3">
        <v>100</v>
      </c>
      <c r="AF730" s="3">
        <v>75</v>
      </c>
      <c r="AG730" s="3">
        <v>75</v>
      </c>
      <c r="AH730" s="3">
        <v>100</v>
      </c>
      <c r="AI730" s="3">
        <v>0</v>
      </c>
      <c r="AJ730" s="3">
        <v>0</v>
      </c>
      <c r="AK730" s="3">
        <v>100</v>
      </c>
      <c r="AL730" s="3">
        <v>0</v>
      </c>
      <c r="AM730" s="3">
        <v>0</v>
      </c>
      <c r="AN730" s="3">
        <v>100</v>
      </c>
      <c r="AO730" s="3">
        <v>0</v>
      </c>
      <c r="AP730" s="3">
        <v>0</v>
      </c>
      <c r="AQ730" s="3" t="s">
        <v>79</v>
      </c>
      <c r="AR730" s="3" t="s">
        <v>79</v>
      </c>
      <c r="AS730" s="3" t="s">
        <v>79</v>
      </c>
      <c r="AT730" s="4">
        <v>314652067</v>
      </c>
      <c r="AU730" s="4">
        <v>314652067</v>
      </c>
      <c r="AV730" s="3">
        <v>100</v>
      </c>
      <c r="AW730" s="4">
        <v>1266523533</v>
      </c>
      <c r="AX730" s="4">
        <v>1182371700</v>
      </c>
      <c r="AY730" s="3">
        <v>93.36</v>
      </c>
      <c r="AZ730" s="4">
        <v>1359207000</v>
      </c>
      <c r="BA730" s="4">
        <v>0</v>
      </c>
      <c r="BB730" s="3">
        <v>0</v>
      </c>
      <c r="BC730" s="4">
        <v>891763410</v>
      </c>
      <c r="BD730" s="4">
        <v>0</v>
      </c>
      <c r="BE730" s="3">
        <v>0</v>
      </c>
      <c r="BF730" s="4">
        <v>862545304</v>
      </c>
      <c r="BG730" s="4">
        <v>0</v>
      </c>
      <c r="BH730" s="3">
        <v>0</v>
      </c>
      <c r="BI730" s="4">
        <v>4694691314</v>
      </c>
      <c r="BJ730" s="4">
        <v>1497023767</v>
      </c>
      <c r="BK730" s="3">
        <v>31.89</v>
      </c>
      <c r="BL730" t="s">
        <v>1467</v>
      </c>
      <c r="BM730" s="13">
        <f t="shared" si="133"/>
        <v>314.65206699999999</v>
      </c>
      <c r="BN730" s="13">
        <f t="shared" si="134"/>
        <v>314.65206699999999</v>
      </c>
      <c r="BO730" s="13">
        <f t="shared" si="135"/>
        <v>1266.523533</v>
      </c>
      <c r="BP730" s="13">
        <f t="shared" si="136"/>
        <v>1182.3716999999999</v>
      </c>
      <c r="BQ730" s="13">
        <f t="shared" si="137"/>
        <v>1359.2070000000001</v>
      </c>
      <c r="BR730" s="13">
        <f t="shared" si="138"/>
        <v>0</v>
      </c>
      <c r="BS730" s="13">
        <f t="shared" si="139"/>
        <v>891.76341000000002</v>
      </c>
      <c r="BT730" s="13">
        <f t="shared" si="140"/>
        <v>0</v>
      </c>
      <c r="BU730" s="13">
        <f t="shared" si="141"/>
        <v>862.54530399999999</v>
      </c>
      <c r="BV730" s="13">
        <f t="shared" si="142"/>
        <v>0</v>
      </c>
      <c r="BW730" s="13">
        <f t="shared" si="143"/>
        <v>4694.6913139999997</v>
      </c>
      <c r="BX730" s="13">
        <f t="shared" si="144"/>
        <v>1497.0237669999999</v>
      </c>
    </row>
    <row r="731" spans="1:76" x14ac:dyDescent="0.25">
      <c r="A731">
        <v>16</v>
      </c>
      <c r="B731" t="s">
        <v>60</v>
      </c>
      <c r="C731" t="s">
        <v>61</v>
      </c>
      <c r="D731">
        <v>2021</v>
      </c>
      <c r="E731" t="s">
        <v>62</v>
      </c>
      <c r="F731" t="s">
        <v>63</v>
      </c>
      <c r="G731">
        <v>2</v>
      </c>
      <c r="H731" t="s">
        <v>64</v>
      </c>
      <c r="I731" t="s">
        <v>3671</v>
      </c>
      <c r="J731" t="s">
        <v>1323</v>
      </c>
      <c r="K731" t="s">
        <v>1324</v>
      </c>
      <c r="L731" t="s">
        <v>4108</v>
      </c>
      <c r="M731" t="s">
        <v>1325</v>
      </c>
      <c r="N731" s="1" t="s">
        <v>68</v>
      </c>
      <c r="O731" t="s">
        <v>69</v>
      </c>
      <c r="P731" s="1" t="s">
        <v>70</v>
      </c>
      <c r="Q731" t="s">
        <v>71</v>
      </c>
      <c r="R731" t="s">
        <v>3850</v>
      </c>
      <c r="S731" t="s">
        <v>1461</v>
      </c>
      <c r="T731">
        <v>27</v>
      </c>
      <c r="U731">
        <v>4</v>
      </c>
      <c r="V731" t="s">
        <v>1468</v>
      </c>
      <c r="W731">
        <v>3</v>
      </c>
      <c r="X731" t="s">
        <v>142</v>
      </c>
      <c r="Y731">
        <v>1</v>
      </c>
      <c r="Z731" t="s">
        <v>75</v>
      </c>
      <c r="AA731">
        <v>1</v>
      </c>
      <c r="AB731" s="3">
        <v>10</v>
      </c>
      <c r="AC731" s="3">
        <v>10</v>
      </c>
      <c r="AD731" s="3">
        <v>100</v>
      </c>
      <c r="AE731" s="3">
        <v>35</v>
      </c>
      <c r="AF731" s="3">
        <v>29</v>
      </c>
      <c r="AG731" s="3">
        <v>82.86</v>
      </c>
      <c r="AH731" s="3">
        <v>60</v>
      </c>
      <c r="AI731" s="3">
        <v>0</v>
      </c>
      <c r="AJ731" s="3">
        <v>0</v>
      </c>
      <c r="AK731" s="3">
        <v>85</v>
      </c>
      <c r="AL731" s="3">
        <v>0</v>
      </c>
      <c r="AM731" s="3">
        <v>0</v>
      </c>
      <c r="AN731" s="3">
        <v>90</v>
      </c>
      <c r="AO731" s="3">
        <v>0</v>
      </c>
      <c r="AP731" s="3">
        <v>0</v>
      </c>
      <c r="AQ731" s="3" t="s">
        <v>79</v>
      </c>
      <c r="AR731" s="3" t="s">
        <v>79</v>
      </c>
      <c r="AS731" s="3" t="s">
        <v>79</v>
      </c>
      <c r="AT731" s="4">
        <v>160909991</v>
      </c>
      <c r="AU731" s="4">
        <v>156798907</v>
      </c>
      <c r="AV731" s="3">
        <v>97.45</v>
      </c>
      <c r="AW731" s="4">
        <v>551045334</v>
      </c>
      <c r="AX731" s="4">
        <v>538097667</v>
      </c>
      <c r="AY731" s="3">
        <v>97.65</v>
      </c>
      <c r="AZ731" s="4">
        <v>987531000</v>
      </c>
      <c r="BA731" s="4">
        <v>0</v>
      </c>
      <c r="BB731" s="3">
        <v>0</v>
      </c>
      <c r="BC731" s="4">
        <v>485595000</v>
      </c>
      <c r="BD731" s="4">
        <v>0</v>
      </c>
      <c r="BE731" s="3">
        <v>0</v>
      </c>
      <c r="BF731" s="4">
        <v>498960000</v>
      </c>
      <c r="BG731" s="4">
        <v>0</v>
      </c>
      <c r="BH731" s="3">
        <v>0</v>
      </c>
      <c r="BI731" s="4">
        <v>2684041325</v>
      </c>
      <c r="BJ731" s="4">
        <v>694896574</v>
      </c>
      <c r="BK731" s="3">
        <v>25.89</v>
      </c>
      <c r="BL731" t="s">
        <v>1469</v>
      </c>
      <c r="BM731" s="13">
        <f t="shared" si="133"/>
        <v>160.90999099999999</v>
      </c>
      <c r="BN731" s="13">
        <f t="shared" si="134"/>
        <v>156.79890700000001</v>
      </c>
      <c r="BO731" s="13">
        <f t="shared" si="135"/>
        <v>551.04533400000003</v>
      </c>
      <c r="BP731" s="13">
        <f t="shared" si="136"/>
        <v>538.097667</v>
      </c>
      <c r="BQ731" s="13">
        <f t="shared" si="137"/>
        <v>987.53099999999995</v>
      </c>
      <c r="BR731" s="13">
        <f t="shared" si="138"/>
        <v>0</v>
      </c>
      <c r="BS731" s="13">
        <f t="shared" si="139"/>
        <v>485.59500000000003</v>
      </c>
      <c r="BT731" s="13">
        <f t="shared" si="140"/>
        <v>0</v>
      </c>
      <c r="BU731" s="13">
        <f t="shared" si="141"/>
        <v>498.96</v>
      </c>
      <c r="BV731" s="13">
        <f t="shared" si="142"/>
        <v>0</v>
      </c>
      <c r="BW731" s="13">
        <f t="shared" si="143"/>
        <v>2684.0413250000001</v>
      </c>
      <c r="BX731" s="13">
        <f t="shared" si="144"/>
        <v>694.89657399999999</v>
      </c>
    </row>
    <row r="732" spans="1:76" x14ac:dyDescent="0.25">
      <c r="A732">
        <v>16</v>
      </c>
      <c r="B732" t="s">
        <v>60</v>
      </c>
      <c r="C732" t="s">
        <v>61</v>
      </c>
      <c r="D732">
        <v>2021</v>
      </c>
      <c r="E732" t="s">
        <v>62</v>
      </c>
      <c r="F732" t="s">
        <v>63</v>
      </c>
      <c r="G732">
        <v>2</v>
      </c>
      <c r="H732" t="s">
        <v>64</v>
      </c>
      <c r="I732" t="s">
        <v>3672</v>
      </c>
      <c r="J732" t="s">
        <v>1470</v>
      </c>
      <c r="K732" t="s">
        <v>1471</v>
      </c>
      <c r="L732" t="s">
        <v>4109</v>
      </c>
      <c r="M732" t="s">
        <v>1472</v>
      </c>
      <c r="N732" s="1" t="s">
        <v>264</v>
      </c>
      <c r="O732" t="s">
        <v>265</v>
      </c>
      <c r="P732" s="1" t="s">
        <v>136</v>
      </c>
      <c r="Q732" t="s">
        <v>1473</v>
      </c>
      <c r="R732" t="s">
        <v>3851</v>
      </c>
      <c r="S732" t="s">
        <v>1474</v>
      </c>
      <c r="T732">
        <v>13</v>
      </c>
      <c r="U732">
        <v>1</v>
      </c>
      <c r="V732" t="s">
        <v>1475</v>
      </c>
      <c r="W732">
        <v>3</v>
      </c>
      <c r="X732" t="s">
        <v>142</v>
      </c>
      <c r="Y732">
        <v>1</v>
      </c>
      <c r="Z732" t="s">
        <v>75</v>
      </c>
      <c r="AA732">
        <v>1</v>
      </c>
      <c r="AB732" s="3">
        <v>0.1</v>
      </c>
      <c r="AC732" s="3">
        <v>0.1</v>
      </c>
      <c r="AD732" s="3">
        <v>100</v>
      </c>
      <c r="AE732" s="3">
        <v>0.3</v>
      </c>
      <c r="AF732" s="3">
        <v>0.25</v>
      </c>
      <c r="AG732" s="3">
        <v>83.33</v>
      </c>
      <c r="AH732" s="3">
        <v>0.6</v>
      </c>
      <c r="AI732" s="3">
        <v>0</v>
      </c>
      <c r="AJ732" s="3">
        <v>0</v>
      </c>
      <c r="AK732" s="3">
        <v>0.9</v>
      </c>
      <c r="AL732" s="3">
        <v>0</v>
      </c>
      <c r="AM732" s="3">
        <v>0</v>
      </c>
      <c r="AN732" s="3">
        <v>1</v>
      </c>
      <c r="AO732" s="3">
        <v>0</v>
      </c>
      <c r="AP732" s="3">
        <v>0</v>
      </c>
      <c r="AQ732" s="3" t="s">
        <v>79</v>
      </c>
      <c r="AR732" s="3" t="s">
        <v>79</v>
      </c>
      <c r="AS732" s="3" t="s">
        <v>79</v>
      </c>
      <c r="AT732" s="4">
        <v>1432733480</v>
      </c>
      <c r="AU732" s="4">
        <v>1378386223</v>
      </c>
      <c r="AV732" s="3">
        <v>96.21</v>
      </c>
      <c r="AW732" s="4">
        <v>1966944000</v>
      </c>
      <c r="AX732" s="4">
        <v>1728229329</v>
      </c>
      <c r="AY732" s="3">
        <v>87.86</v>
      </c>
      <c r="AZ732" s="4">
        <v>1499959000</v>
      </c>
      <c r="BA732" s="4">
        <v>0</v>
      </c>
      <c r="BB732" s="3">
        <v>0</v>
      </c>
      <c r="BC732" s="4">
        <v>3347410000</v>
      </c>
      <c r="BD732" s="4">
        <v>0</v>
      </c>
      <c r="BE732" s="3">
        <v>0</v>
      </c>
      <c r="BF732" s="4">
        <v>4549250000</v>
      </c>
      <c r="BG732" s="4">
        <v>0</v>
      </c>
      <c r="BH732" s="3">
        <v>0</v>
      </c>
      <c r="BI732" s="4">
        <v>12796296480</v>
      </c>
      <c r="BJ732" s="4">
        <v>3106615552</v>
      </c>
      <c r="BK732" s="3">
        <v>24.28</v>
      </c>
      <c r="BM732" s="13">
        <f t="shared" si="133"/>
        <v>1432.7334800000001</v>
      </c>
      <c r="BN732" s="13">
        <f t="shared" si="134"/>
        <v>1378.386223</v>
      </c>
      <c r="BO732" s="13">
        <f t="shared" si="135"/>
        <v>1966.944</v>
      </c>
      <c r="BP732" s="13">
        <f t="shared" si="136"/>
        <v>1728.229329</v>
      </c>
      <c r="BQ732" s="13">
        <f t="shared" si="137"/>
        <v>1499.9590000000001</v>
      </c>
      <c r="BR732" s="13">
        <f t="shared" si="138"/>
        <v>0</v>
      </c>
      <c r="BS732" s="13">
        <f t="shared" si="139"/>
        <v>3347.41</v>
      </c>
      <c r="BT732" s="13">
        <f t="shared" si="140"/>
        <v>0</v>
      </c>
      <c r="BU732" s="13">
        <f t="shared" si="141"/>
        <v>4549.25</v>
      </c>
      <c r="BV732" s="13">
        <f t="shared" si="142"/>
        <v>0</v>
      </c>
      <c r="BW732" s="13">
        <f t="shared" si="143"/>
        <v>12796.296480000001</v>
      </c>
      <c r="BX732" s="13">
        <f t="shared" si="144"/>
        <v>3106.6155520000002</v>
      </c>
    </row>
    <row r="733" spans="1:76" x14ac:dyDescent="0.25">
      <c r="A733">
        <v>16</v>
      </c>
      <c r="B733" t="s">
        <v>60</v>
      </c>
      <c r="C733" t="s">
        <v>61</v>
      </c>
      <c r="D733">
        <v>2021</v>
      </c>
      <c r="E733" t="s">
        <v>62</v>
      </c>
      <c r="F733" t="s">
        <v>63</v>
      </c>
      <c r="G733">
        <v>2</v>
      </c>
      <c r="H733" t="s">
        <v>64</v>
      </c>
      <c r="I733" t="s">
        <v>3672</v>
      </c>
      <c r="J733" t="s">
        <v>1470</v>
      </c>
      <c r="K733" t="s">
        <v>1471</v>
      </c>
      <c r="L733" t="s">
        <v>4109</v>
      </c>
      <c r="M733" t="s">
        <v>1472</v>
      </c>
      <c r="N733" s="1" t="s">
        <v>264</v>
      </c>
      <c r="O733" t="s">
        <v>265</v>
      </c>
      <c r="P733" s="1" t="s">
        <v>136</v>
      </c>
      <c r="Q733" t="s">
        <v>1473</v>
      </c>
      <c r="R733" t="s">
        <v>3851</v>
      </c>
      <c r="S733" t="s">
        <v>1474</v>
      </c>
      <c r="T733">
        <v>13</v>
      </c>
      <c r="U733">
        <v>2</v>
      </c>
      <c r="V733" t="s">
        <v>1476</v>
      </c>
      <c r="W733">
        <v>3</v>
      </c>
      <c r="X733" t="s">
        <v>142</v>
      </c>
      <c r="Y733">
        <v>1</v>
      </c>
      <c r="Z733" t="s">
        <v>75</v>
      </c>
      <c r="AA733">
        <v>1</v>
      </c>
      <c r="AB733" s="3">
        <v>0.1</v>
      </c>
      <c r="AC733" s="3">
        <v>0.1</v>
      </c>
      <c r="AD733" s="3">
        <v>100</v>
      </c>
      <c r="AE733" s="3">
        <v>0.3</v>
      </c>
      <c r="AF733" s="3">
        <v>0.25</v>
      </c>
      <c r="AG733" s="3">
        <v>83.33</v>
      </c>
      <c r="AH733" s="3">
        <v>0.6</v>
      </c>
      <c r="AI733" s="3">
        <v>0</v>
      </c>
      <c r="AJ733" s="3">
        <v>0</v>
      </c>
      <c r="AK733" s="3">
        <v>0.9</v>
      </c>
      <c r="AL733" s="3">
        <v>0</v>
      </c>
      <c r="AM733" s="3">
        <v>0</v>
      </c>
      <c r="AN733" s="3">
        <v>1</v>
      </c>
      <c r="AO733" s="3">
        <v>0</v>
      </c>
      <c r="AP733" s="3">
        <v>0</v>
      </c>
      <c r="AQ733" s="3" t="s">
        <v>79</v>
      </c>
      <c r="AR733" s="3" t="s">
        <v>79</v>
      </c>
      <c r="AS733" s="3" t="s">
        <v>79</v>
      </c>
      <c r="AT733" s="4">
        <v>375019500</v>
      </c>
      <c r="AU733" s="4">
        <v>368053500</v>
      </c>
      <c r="AV733" s="3">
        <v>98.14</v>
      </c>
      <c r="AW733" s="4">
        <v>2150531000</v>
      </c>
      <c r="AX733" s="4">
        <v>1726517044</v>
      </c>
      <c r="AY733" s="3">
        <v>80.28</v>
      </c>
      <c r="AZ733" s="4">
        <v>1326594000</v>
      </c>
      <c r="BA733" s="4">
        <v>0</v>
      </c>
      <c r="BB733" s="3">
        <v>0</v>
      </c>
      <c r="BC733" s="4">
        <v>3148500000</v>
      </c>
      <c r="BD733" s="4">
        <v>0</v>
      </c>
      <c r="BE733" s="3">
        <v>0</v>
      </c>
      <c r="BF733" s="4">
        <v>3274439000</v>
      </c>
      <c r="BG733" s="4">
        <v>0</v>
      </c>
      <c r="BH733" s="3">
        <v>0</v>
      </c>
      <c r="BI733" s="4">
        <v>10275083500</v>
      </c>
      <c r="BJ733" s="4">
        <v>2094570544</v>
      </c>
      <c r="BK733" s="3">
        <v>20.38</v>
      </c>
      <c r="BM733" s="13">
        <f t="shared" si="133"/>
        <v>375.01949999999999</v>
      </c>
      <c r="BN733" s="13">
        <f t="shared" si="134"/>
        <v>368.05349999999999</v>
      </c>
      <c r="BO733" s="13">
        <f t="shared" si="135"/>
        <v>2150.5309999999999</v>
      </c>
      <c r="BP733" s="13">
        <f t="shared" si="136"/>
        <v>1726.5170439999999</v>
      </c>
      <c r="BQ733" s="13">
        <f t="shared" si="137"/>
        <v>1326.5940000000001</v>
      </c>
      <c r="BR733" s="13">
        <f t="shared" si="138"/>
        <v>0</v>
      </c>
      <c r="BS733" s="13">
        <f t="shared" si="139"/>
        <v>3148.5</v>
      </c>
      <c r="BT733" s="13">
        <f t="shared" si="140"/>
        <v>0</v>
      </c>
      <c r="BU733" s="13">
        <f t="shared" si="141"/>
        <v>3274.4389999999999</v>
      </c>
      <c r="BV733" s="13">
        <f t="shared" si="142"/>
        <v>0</v>
      </c>
      <c r="BW733" s="13">
        <f t="shared" si="143"/>
        <v>10275.083500000001</v>
      </c>
      <c r="BX733" s="13">
        <f t="shared" si="144"/>
        <v>2094.5705440000002</v>
      </c>
    </row>
    <row r="734" spans="1:76" x14ac:dyDescent="0.25">
      <c r="A734">
        <v>16</v>
      </c>
      <c r="B734" t="s">
        <v>60</v>
      </c>
      <c r="C734" t="s">
        <v>61</v>
      </c>
      <c r="D734">
        <v>2021</v>
      </c>
      <c r="E734" t="s">
        <v>62</v>
      </c>
      <c r="F734" t="s">
        <v>63</v>
      </c>
      <c r="G734">
        <v>2</v>
      </c>
      <c r="H734" t="s">
        <v>64</v>
      </c>
      <c r="I734" t="s">
        <v>3672</v>
      </c>
      <c r="J734" t="s">
        <v>1470</v>
      </c>
      <c r="K734" t="s">
        <v>1471</v>
      </c>
      <c r="L734" t="s">
        <v>4109</v>
      </c>
      <c r="M734" t="s">
        <v>1472</v>
      </c>
      <c r="N734" s="1" t="s">
        <v>264</v>
      </c>
      <c r="O734" t="s">
        <v>265</v>
      </c>
      <c r="P734" s="1" t="s">
        <v>136</v>
      </c>
      <c r="Q734" t="s">
        <v>1473</v>
      </c>
      <c r="R734" t="s">
        <v>3851</v>
      </c>
      <c r="S734" t="s">
        <v>1474</v>
      </c>
      <c r="T734">
        <v>13</v>
      </c>
      <c r="U734">
        <v>3</v>
      </c>
      <c r="V734" t="s">
        <v>1477</v>
      </c>
      <c r="W734">
        <v>2</v>
      </c>
      <c r="X734" t="s">
        <v>78</v>
      </c>
      <c r="Y734">
        <v>1</v>
      </c>
      <c r="Z734" t="s">
        <v>75</v>
      </c>
      <c r="AA734">
        <v>1</v>
      </c>
      <c r="AB734" s="3">
        <v>17000</v>
      </c>
      <c r="AC734" s="3">
        <v>16414</v>
      </c>
      <c r="AD734" s="3">
        <v>96.55</v>
      </c>
      <c r="AE734" s="3">
        <v>17000</v>
      </c>
      <c r="AF734" s="3">
        <v>11020</v>
      </c>
      <c r="AG734" s="3">
        <v>64.819999999999993</v>
      </c>
      <c r="AH734" s="3">
        <v>17000</v>
      </c>
      <c r="AI734" s="3">
        <v>0</v>
      </c>
      <c r="AJ734" s="3">
        <v>0</v>
      </c>
      <c r="AK734" s="3">
        <v>17000</v>
      </c>
      <c r="AL734" s="3">
        <v>0</v>
      </c>
      <c r="AM734" s="3">
        <v>0</v>
      </c>
      <c r="AN734" s="3">
        <v>17000</v>
      </c>
      <c r="AO734" s="3">
        <v>0</v>
      </c>
      <c r="AP734" s="3">
        <v>0</v>
      </c>
      <c r="AQ734" s="3" t="s">
        <v>79</v>
      </c>
      <c r="AR734" s="3" t="s">
        <v>79</v>
      </c>
      <c r="AS734" s="3" t="s">
        <v>79</v>
      </c>
      <c r="AT734" s="4">
        <v>2138988361</v>
      </c>
      <c r="AU734" s="4">
        <v>1958464227</v>
      </c>
      <c r="AV734" s="3">
        <v>91.56</v>
      </c>
      <c r="AW734" s="4">
        <v>5622783000</v>
      </c>
      <c r="AX734" s="4">
        <v>3896491864</v>
      </c>
      <c r="AY734" s="3">
        <v>69.3</v>
      </c>
      <c r="AZ734" s="4">
        <v>4118885000</v>
      </c>
      <c r="BA734" s="4">
        <v>0</v>
      </c>
      <c r="BB734" s="3">
        <v>0</v>
      </c>
      <c r="BC734" s="4">
        <v>4474814000</v>
      </c>
      <c r="BD734" s="4">
        <v>0</v>
      </c>
      <c r="BE734" s="3">
        <v>0</v>
      </c>
      <c r="BF734" s="4">
        <v>5381562000</v>
      </c>
      <c r="BG734" s="4">
        <v>0</v>
      </c>
      <c r="BH734" s="3">
        <v>0</v>
      </c>
      <c r="BI734" s="4">
        <v>21737032361</v>
      </c>
      <c r="BJ734" s="4">
        <v>5854956091</v>
      </c>
      <c r="BK734" s="3">
        <v>26.94</v>
      </c>
      <c r="BM734" s="13">
        <f t="shared" si="133"/>
        <v>2138.9883610000002</v>
      </c>
      <c r="BN734" s="13">
        <f t="shared" si="134"/>
        <v>1958.4642269999999</v>
      </c>
      <c r="BO734" s="13">
        <f t="shared" si="135"/>
        <v>5622.7830000000004</v>
      </c>
      <c r="BP734" s="13">
        <f t="shared" si="136"/>
        <v>3896.4918640000001</v>
      </c>
      <c r="BQ734" s="13">
        <f t="shared" si="137"/>
        <v>4118.8850000000002</v>
      </c>
      <c r="BR734" s="13">
        <f t="shared" si="138"/>
        <v>0</v>
      </c>
      <c r="BS734" s="13">
        <f t="shared" si="139"/>
        <v>4474.8140000000003</v>
      </c>
      <c r="BT734" s="13">
        <f t="shared" si="140"/>
        <v>0</v>
      </c>
      <c r="BU734" s="13">
        <f t="shared" si="141"/>
        <v>5381.5619999999999</v>
      </c>
      <c r="BV734" s="13">
        <f t="shared" si="142"/>
        <v>0</v>
      </c>
      <c r="BW734" s="13">
        <f t="shared" si="143"/>
        <v>21737.032361000001</v>
      </c>
      <c r="BX734" s="13">
        <f t="shared" si="144"/>
        <v>5854.956091</v>
      </c>
    </row>
    <row r="735" spans="1:76" x14ac:dyDescent="0.25">
      <c r="A735">
        <v>16</v>
      </c>
      <c r="B735" t="s">
        <v>60</v>
      </c>
      <c r="C735" t="s">
        <v>61</v>
      </c>
      <c r="D735">
        <v>2021</v>
      </c>
      <c r="E735" t="s">
        <v>62</v>
      </c>
      <c r="F735" t="s">
        <v>63</v>
      </c>
      <c r="G735">
        <v>2</v>
      </c>
      <c r="H735" t="s">
        <v>64</v>
      </c>
      <c r="I735" t="s">
        <v>3672</v>
      </c>
      <c r="J735" t="s">
        <v>1470</v>
      </c>
      <c r="K735" t="s">
        <v>1471</v>
      </c>
      <c r="L735" t="s">
        <v>4109</v>
      </c>
      <c r="M735" t="s">
        <v>1472</v>
      </c>
      <c r="N735" s="1" t="s">
        <v>264</v>
      </c>
      <c r="O735" t="s">
        <v>265</v>
      </c>
      <c r="P735" s="1" t="s">
        <v>136</v>
      </c>
      <c r="Q735" t="s">
        <v>1473</v>
      </c>
      <c r="R735" t="s">
        <v>3851</v>
      </c>
      <c r="S735" t="s">
        <v>1474</v>
      </c>
      <c r="T735">
        <v>13</v>
      </c>
      <c r="U735">
        <v>4</v>
      </c>
      <c r="V735" t="s">
        <v>1478</v>
      </c>
      <c r="W735">
        <v>2</v>
      </c>
      <c r="X735" t="s">
        <v>78</v>
      </c>
      <c r="Y735">
        <v>1</v>
      </c>
      <c r="Z735" t="s">
        <v>75</v>
      </c>
      <c r="AA735">
        <v>1</v>
      </c>
      <c r="AB735" s="3">
        <v>4055</v>
      </c>
      <c r="AC735" s="3">
        <v>1951</v>
      </c>
      <c r="AD735" s="3">
        <v>48.11</v>
      </c>
      <c r="AE735" s="3">
        <v>9795</v>
      </c>
      <c r="AF735" s="3">
        <v>6239</v>
      </c>
      <c r="AG735" s="3">
        <v>63.7</v>
      </c>
      <c r="AH735" s="3">
        <v>9795</v>
      </c>
      <c r="AI735" s="3">
        <v>0</v>
      </c>
      <c r="AJ735" s="3">
        <v>0</v>
      </c>
      <c r="AK735" s="3">
        <v>9795</v>
      </c>
      <c r="AL735" s="3">
        <v>0</v>
      </c>
      <c r="AM735" s="3">
        <v>0</v>
      </c>
      <c r="AN735" s="3">
        <v>9795</v>
      </c>
      <c r="AO735" s="3">
        <v>0</v>
      </c>
      <c r="AP735" s="3">
        <v>0</v>
      </c>
      <c r="AQ735" s="3" t="s">
        <v>79</v>
      </c>
      <c r="AR735" s="3" t="s">
        <v>79</v>
      </c>
      <c r="AS735" s="3" t="s">
        <v>79</v>
      </c>
      <c r="AT735" s="4">
        <v>15572859762</v>
      </c>
      <c r="AU735" s="4">
        <v>14499022696</v>
      </c>
      <c r="AV735" s="3">
        <v>93.1</v>
      </c>
      <c r="AW735" s="4">
        <v>26012318440</v>
      </c>
      <c r="AX735" s="4">
        <v>20916248697</v>
      </c>
      <c r="AY735" s="3">
        <v>80.41</v>
      </c>
      <c r="AZ735" s="4">
        <v>34797306000</v>
      </c>
      <c r="BA735" s="4">
        <v>0</v>
      </c>
      <c r="BB735" s="3">
        <v>0</v>
      </c>
      <c r="BC735" s="4">
        <v>38282019000</v>
      </c>
      <c r="BD735" s="4">
        <v>0</v>
      </c>
      <c r="BE735" s="3">
        <v>0</v>
      </c>
      <c r="BF735" s="4">
        <v>36755308000</v>
      </c>
      <c r="BG735" s="4">
        <v>0</v>
      </c>
      <c r="BH735" s="3">
        <v>0</v>
      </c>
      <c r="BI735" s="4">
        <v>151419811202</v>
      </c>
      <c r="BJ735" s="4">
        <v>35415271393</v>
      </c>
      <c r="BK735" s="3">
        <v>23.39</v>
      </c>
      <c r="BM735" s="13">
        <f t="shared" si="133"/>
        <v>15572.859762</v>
      </c>
      <c r="BN735" s="13">
        <f t="shared" si="134"/>
        <v>14499.022696</v>
      </c>
      <c r="BO735" s="13">
        <f t="shared" si="135"/>
        <v>26012.318439999999</v>
      </c>
      <c r="BP735" s="13">
        <f t="shared" si="136"/>
        <v>20916.248696999999</v>
      </c>
      <c r="BQ735" s="13">
        <f t="shared" si="137"/>
        <v>34797.305999999997</v>
      </c>
      <c r="BR735" s="13">
        <f t="shared" si="138"/>
        <v>0</v>
      </c>
      <c r="BS735" s="13">
        <f t="shared" si="139"/>
        <v>38282.019</v>
      </c>
      <c r="BT735" s="13">
        <f t="shared" si="140"/>
        <v>0</v>
      </c>
      <c r="BU735" s="13">
        <f t="shared" si="141"/>
        <v>36755.307999999997</v>
      </c>
      <c r="BV735" s="13">
        <f t="shared" si="142"/>
        <v>0</v>
      </c>
      <c r="BW735" s="13">
        <f t="shared" si="143"/>
        <v>151419.81120199998</v>
      </c>
      <c r="BX735" s="13">
        <f t="shared" si="144"/>
        <v>35415.271393000003</v>
      </c>
    </row>
    <row r="736" spans="1:76" x14ac:dyDescent="0.25">
      <c r="A736">
        <v>16</v>
      </c>
      <c r="B736" t="s">
        <v>60</v>
      </c>
      <c r="C736" t="s">
        <v>61</v>
      </c>
      <c r="D736">
        <v>2021</v>
      </c>
      <c r="E736" t="s">
        <v>62</v>
      </c>
      <c r="F736" t="s">
        <v>63</v>
      </c>
      <c r="G736">
        <v>2</v>
      </c>
      <c r="H736" t="s">
        <v>64</v>
      </c>
      <c r="I736" t="s">
        <v>3672</v>
      </c>
      <c r="J736" t="s">
        <v>1470</v>
      </c>
      <c r="K736" t="s">
        <v>1471</v>
      </c>
      <c r="L736" t="s">
        <v>4109</v>
      </c>
      <c r="M736" t="s">
        <v>1472</v>
      </c>
      <c r="N736" s="1" t="s">
        <v>264</v>
      </c>
      <c r="O736" t="s">
        <v>265</v>
      </c>
      <c r="P736" s="1" t="s">
        <v>136</v>
      </c>
      <c r="Q736" t="s">
        <v>1473</v>
      </c>
      <c r="R736" t="s">
        <v>3851</v>
      </c>
      <c r="S736" t="s">
        <v>1474</v>
      </c>
      <c r="T736">
        <v>13</v>
      </c>
      <c r="U736">
        <v>5</v>
      </c>
      <c r="V736" t="s">
        <v>1479</v>
      </c>
      <c r="W736">
        <v>3</v>
      </c>
      <c r="X736" t="s">
        <v>142</v>
      </c>
      <c r="Y736">
        <v>1</v>
      </c>
      <c r="Z736" t="s">
        <v>75</v>
      </c>
      <c r="AA736">
        <v>1</v>
      </c>
      <c r="AB736" s="3">
        <v>0.1</v>
      </c>
      <c r="AC736" s="3">
        <v>0.1</v>
      </c>
      <c r="AD736" s="3">
        <v>100</v>
      </c>
      <c r="AE736" s="3">
        <v>0.3</v>
      </c>
      <c r="AF736" s="3">
        <v>0.25</v>
      </c>
      <c r="AG736" s="3">
        <v>83.33</v>
      </c>
      <c r="AH736" s="3">
        <v>0.6</v>
      </c>
      <c r="AI736" s="3">
        <v>0</v>
      </c>
      <c r="AJ736" s="3">
        <v>0</v>
      </c>
      <c r="AK736" s="3">
        <v>0.9</v>
      </c>
      <c r="AL736" s="3">
        <v>0</v>
      </c>
      <c r="AM736" s="3">
        <v>0</v>
      </c>
      <c r="AN736" s="3">
        <v>1</v>
      </c>
      <c r="AO736" s="3">
        <v>0</v>
      </c>
      <c r="AP736" s="3">
        <v>0</v>
      </c>
      <c r="AQ736" s="3" t="s">
        <v>79</v>
      </c>
      <c r="AR736" s="3" t="s">
        <v>79</v>
      </c>
      <c r="AS736" s="3" t="s">
        <v>79</v>
      </c>
      <c r="AT736" s="4">
        <v>158246500</v>
      </c>
      <c r="AU736" s="4">
        <v>142578548</v>
      </c>
      <c r="AV736" s="3">
        <v>90.1</v>
      </c>
      <c r="AW736" s="4">
        <v>401566000</v>
      </c>
      <c r="AX736" s="4">
        <v>374884124</v>
      </c>
      <c r="AY736" s="3">
        <v>93.35</v>
      </c>
      <c r="AZ736" s="4">
        <v>501208000</v>
      </c>
      <c r="BA736" s="4">
        <v>0</v>
      </c>
      <c r="BB736" s="3">
        <v>0</v>
      </c>
      <c r="BC736" s="4">
        <v>314596000</v>
      </c>
      <c r="BD736" s="4">
        <v>0</v>
      </c>
      <c r="BE736" s="3">
        <v>0</v>
      </c>
      <c r="BF736" s="4">
        <v>327180000</v>
      </c>
      <c r="BG736" s="4">
        <v>0</v>
      </c>
      <c r="BH736" s="3">
        <v>0</v>
      </c>
      <c r="BI736" s="4">
        <v>1702796500</v>
      </c>
      <c r="BJ736" s="4">
        <v>517462672</v>
      </c>
      <c r="BK736" s="3">
        <v>30.39</v>
      </c>
      <c r="BM736" s="13">
        <f t="shared" si="133"/>
        <v>158.2465</v>
      </c>
      <c r="BN736" s="13">
        <f t="shared" si="134"/>
        <v>142.57854800000001</v>
      </c>
      <c r="BO736" s="13">
        <f t="shared" si="135"/>
        <v>401.56599999999997</v>
      </c>
      <c r="BP736" s="13">
        <f t="shared" si="136"/>
        <v>374.88412399999999</v>
      </c>
      <c r="BQ736" s="13">
        <f t="shared" si="137"/>
        <v>501.20800000000003</v>
      </c>
      <c r="BR736" s="13">
        <f t="shared" si="138"/>
        <v>0</v>
      </c>
      <c r="BS736" s="13">
        <f t="shared" si="139"/>
        <v>314.596</v>
      </c>
      <c r="BT736" s="13">
        <f t="shared" si="140"/>
        <v>0</v>
      </c>
      <c r="BU736" s="13">
        <f t="shared" si="141"/>
        <v>327.18</v>
      </c>
      <c r="BV736" s="13">
        <f t="shared" si="142"/>
        <v>0</v>
      </c>
      <c r="BW736" s="13">
        <f t="shared" si="143"/>
        <v>1702.7965000000002</v>
      </c>
      <c r="BX736" s="13">
        <f t="shared" si="144"/>
        <v>517.462672</v>
      </c>
    </row>
    <row r="737" spans="1:76" x14ac:dyDescent="0.25">
      <c r="A737">
        <v>16</v>
      </c>
      <c r="B737" t="s">
        <v>60</v>
      </c>
      <c r="C737" t="s">
        <v>61</v>
      </c>
      <c r="D737">
        <v>2021</v>
      </c>
      <c r="E737" t="s">
        <v>62</v>
      </c>
      <c r="F737" t="s">
        <v>63</v>
      </c>
      <c r="G737">
        <v>2</v>
      </c>
      <c r="H737" t="s">
        <v>64</v>
      </c>
      <c r="I737" t="s">
        <v>3672</v>
      </c>
      <c r="J737" t="s">
        <v>1470</v>
      </c>
      <c r="K737" t="s">
        <v>1471</v>
      </c>
      <c r="L737" t="s">
        <v>4109</v>
      </c>
      <c r="M737" t="s">
        <v>1472</v>
      </c>
      <c r="N737" s="1" t="s">
        <v>264</v>
      </c>
      <c r="O737" t="s">
        <v>265</v>
      </c>
      <c r="P737" s="1" t="s">
        <v>136</v>
      </c>
      <c r="Q737" t="s">
        <v>1473</v>
      </c>
      <c r="R737" t="s">
        <v>3852</v>
      </c>
      <c r="S737" t="s">
        <v>1480</v>
      </c>
      <c r="T737">
        <v>24</v>
      </c>
      <c r="U737">
        <v>1</v>
      </c>
      <c r="V737" t="s">
        <v>1481</v>
      </c>
      <c r="W737">
        <v>2</v>
      </c>
      <c r="X737" t="s">
        <v>78</v>
      </c>
      <c r="Y737">
        <v>1</v>
      </c>
      <c r="Z737" t="s">
        <v>75</v>
      </c>
      <c r="AA737">
        <v>1</v>
      </c>
      <c r="AB737" s="3">
        <v>100</v>
      </c>
      <c r="AC737" s="3">
        <v>100</v>
      </c>
      <c r="AD737" s="3">
        <v>100</v>
      </c>
      <c r="AE737" s="3">
        <v>100</v>
      </c>
      <c r="AF737" s="3">
        <v>100</v>
      </c>
      <c r="AG737" s="3">
        <v>100</v>
      </c>
      <c r="AH737" s="3">
        <v>100</v>
      </c>
      <c r="AI737" s="3">
        <v>0</v>
      </c>
      <c r="AJ737" s="3">
        <v>0</v>
      </c>
      <c r="AK737" s="3">
        <v>100</v>
      </c>
      <c r="AL737" s="3">
        <v>0</v>
      </c>
      <c r="AM737" s="3">
        <v>0</v>
      </c>
      <c r="AN737" s="3">
        <v>100</v>
      </c>
      <c r="AO737" s="3">
        <v>0</v>
      </c>
      <c r="AP737" s="3">
        <v>0</v>
      </c>
      <c r="AQ737" s="3" t="s">
        <v>79</v>
      </c>
      <c r="AR737" s="3" t="s">
        <v>79</v>
      </c>
      <c r="AS737" s="3" t="s">
        <v>79</v>
      </c>
      <c r="AT737" s="4">
        <v>216793000</v>
      </c>
      <c r="AU737" s="4">
        <v>210520000</v>
      </c>
      <c r="AV737" s="3">
        <v>97.11</v>
      </c>
      <c r="AW737" s="4">
        <v>750082050</v>
      </c>
      <c r="AX737" s="4">
        <v>728707459</v>
      </c>
      <c r="AY737" s="3">
        <v>97.15</v>
      </c>
      <c r="AZ737" s="4">
        <v>762406000</v>
      </c>
      <c r="BA737" s="4">
        <v>0</v>
      </c>
      <c r="BB737" s="3">
        <v>0</v>
      </c>
      <c r="BC737" s="4">
        <v>490114000</v>
      </c>
      <c r="BD737" s="4">
        <v>0</v>
      </c>
      <c r="BE737" s="3">
        <v>0</v>
      </c>
      <c r="BF737" s="4">
        <v>252408000</v>
      </c>
      <c r="BG737" s="4">
        <v>0</v>
      </c>
      <c r="BH737" s="3">
        <v>0</v>
      </c>
      <c r="BI737" s="4">
        <v>2471803050</v>
      </c>
      <c r="BJ737" s="4">
        <v>939227459</v>
      </c>
      <c r="BK737" s="3">
        <v>38</v>
      </c>
      <c r="BM737" s="13">
        <f t="shared" si="133"/>
        <v>216.79300000000001</v>
      </c>
      <c r="BN737" s="13">
        <f t="shared" si="134"/>
        <v>210.52</v>
      </c>
      <c r="BO737" s="13">
        <f t="shared" si="135"/>
        <v>750.08204999999998</v>
      </c>
      <c r="BP737" s="13">
        <f t="shared" si="136"/>
        <v>728.70745899999997</v>
      </c>
      <c r="BQ737" s="13">
        <f t="shared" si="137"/>
        <v>762.40599999999995</v>
      </c>
      <c r="BR737" s="13">
        <f t="shared" si="138"/>
        <v>0</v>
      </c>
      <c r="BS737" s="13">
        <f t="shared" si="139"/>
        <v>490.11399999999998</v>
      </c>
      <c r="BT737" s="13">
        <f t="shared" si="140"/>
        <v>0</v>
      </c>
      <c r="BU737" s="13">
        <f t="shared" si="141"/>
        <v>252.40799999999999</v>
      </c>
      <c r="BV737" s="13">
        <f t="shared" si="142"/>
        <v>0</v>
      </c>
      <c r="BW737" s="13">
        <f t="shared" si="143"/>
        <v>2471.80305</v>
      </c>
      <c r="BX737" s="13">
        <f t="shared" si="144"/>
        <v>939.22745899999995</v>
      </c>
    </row>
    <row r="738" spans="1:76" x14ac:dyDescent="0.25">
      <c r="A738">
        <v>16</v>
      </c>
      <c r="B738" t="s">
        <v>60</v>
      </c>
      <c r="C738" t="s">
        <v>61</v>
      </c>
      <c r="D738">
        <v>2021</v>
      </c>
      <c r="E738" t="s">
        <v>62</v>
      </c>
      <c r="F738" t="s">
        <v>63</v>
      </c>
      <c r="G738">
        <v>2</v>
      </c>
      <c r="H738" t="s">
        <v>64</v>
      </c>
      <c r="I738" t="s">
        <v>3672</v>
      </c>
      <c r="J738" t="s">
        <v>1470</v>
      </c>
      <c r="K738" t="s">
        <v>1471</v>
      </c>
      <c r="L738" t="s">
        <v>4109</v>
      </c>
      <c r="M738" t="s">
        <v>1472</v>
      </c>
      <c r="N738" s="1" t="s">
        <v>264</v>
      </c>
      <c r="O738" t="s">
        <v>265</v>
      </c>
      <c r="P738" s="1" t="s">
        <v>136</v>
      </c>
      <c r="Q738" t="s">
        <v>1473</v>
      </c>
      <c r="R738" t="s">
        <v>3852</v>
      </c>
      <c r="S738" t="s">
        <v>1480</v>
      </c>
      <c r="T738">
        <v>24</v>
      </c>
      <c r="U738">
        <v>2</v>
      </c>
      <c r="V738" t="s">
        <v>1482</v>
      </c>
      <c r="W738">
        <v>1</v>
      </c>
      <c r="X738" t="s">
        <v>74</v>
      </c>
      <c r="Y738">
        <v>1</v>
      </c>
      <c r="Z738" t="s">
        <v>75</v>
      </c>
      <c r="AA738">
        <v>1</v>
      </c>
      <c r="AB738" s="3">
        <v>0</v>
      </c>
      <c r="AC738" s="3">
        <v>0</v>
      </c>
      <c r="AD738" s="3">
        <v>0</v>
      </c>
      <c r="AE738" s="3">
        <v>10000</v>
      </c>
      <c r="AF738" s="3">
        <v>3457</v>
      </c>
      <c r="AG738" s="3">
        <v>34.57</v>
      </c>
      <c r="AH738" s="3">
        <v>7567</v>
      </c>
      <c r="AI738" s="3">
        <v>0</v>
      </c>
      <c r="AJ738" s="3">
        <v>0</v>
      </c>
      <c r="AK738" s="3">
        <v>7567</v>
      </c>
      <c r="AL738" s="3">
        <v>0</v>
      </c>
      <c r="AM738" s="3">
        <v>0</v>
      </c>
      <c r="AN738" s="3">
        <v>1891</v>
      </c>
      <c r="AO738" s="3">
        <v>0</v>
      </c>
      <c r="AP738" s="3">
        <v>0</v>
      </c>
      <c r="AQ738" s="3">
        <v>27025</v>
      </c>
      <c r="AR738" s="3">
        <v>3457</v>
      </c>
      <c r="AS738" s="3">
        <v>12.79</v>
      </c>
      <c r="AT738" s="4">
        <v>0</v>
      </c>
      <c r="AU738" s="4">
        <v>0</v>
      </c>
      <c r="AV738" s="3">
        <v>0</v>
      </c>
      <c r="AW738" s="4">
        <v>3043067999</v>
      </c>
      <c r="AX738" s="4">
        <v>1764350500</v>
      </c>
      <c r="AY738" s="3">
        <v>57.98</v>
      </c>
      <c r="AZ738" s="4">
        <v>2761258000</v>
      </c>
      <c r="BA738" s="4">
        <v>0</v>
      </c>
      <c r="BB738" s="3">
        <v>0</v>
      </c>
      <c r="BC738" s="4">
        <v>4104532000</v>
      </c>
      <c r="BD738" s="4">
        <v>0</v>
      </c>
      <c r="BE738" s="3">
        <v>0</v>
      </c>
      <c r="BF738" s="4">
        <v>2113834000</v>
      </c>
      <c r="BG738" s="4">
        <v>0</v>
      </c>
      <c r="BH738" s="3">
        <v>0</v>
      </c>
      <c r="BI738" s="4">
        <v>12022691999</v>
      </c>
      <c r="BJ738" s="4">
        <v>1764350500</v>
      </c>
      <c r="BK738" s="3">
        <v>14.68</v>
      </c>
      <c r="BM738" s="13">
        <f t="shared" si="133"/>
        <v>0</v>
      </c>
      <c r="BN738" s="13">
        <f t="shared" si="134"/>
        <v>0</v>
      </c>
      <c r="BO738" s="13">
        <f t="shared" si="135"/>
        <v>3043.0679989999999</v>
      </c>
      <c r="BP738" s="13">
        <f t="shared" si="136"/>
        <v>1764.3505</v>
      </c>
      <c r="BQ738" s="13">
        <f t="shared" si="137"/>
        <v>2761.2579999999998</v>
      </c>
      <c r="BR738" s="13">
        <f t="shared" si="138"/>
        <v>0</v>
      </c>
      <c r="BS738" s="13">
        <f t="shared" si="139"/>
        <v>4104.5320000000002</v>
      </c>
      <c r="BT738" s="13">
        <f t="shared" si="140"/>
        <v>0</v>
      </c>
      <c r="BU738" s="13">
        <f t="shared" si="141"/>
        <v>2113.8339999999998</v>
      </c>
      <c r="BV738" s="13">
        <f t="shared" si="142"/>
        <v>0</v>
      </c>
      <c r="BW738" s="13">
        <f t="shared" si="143"/>
        <v>12022.691998999999</v>
      </c>
      <c r="BX738" s="13">
        <f t="shared" si="144"/>
        <v>1764.3505</v>
      </c>
    </row>
    <row r="739" spans="1:76" x14ac:dyDescent="0.25">
      <c r="A739">
        <v>16</v>
      </c>
      <c r="B739" t="s">
        <v>60</v>
      </c>
      <c r="C739" t="s">
        <v>61</v>
      </c>
      <c r="D739">
        <v>2021</v>
      </c>
      <c r="E739" t="s">
        <v>62</v>
      </c>
      <c r="F739" t="s">
        <v>63</v>
      </c>
      <c r="G739">
        <v>2</v>
      </c>
      <c r="H739" t="s">
        <v>64</v>
      </c>
      <c r="I739" t="s">
        <v>3672</v>
      </c>
      <c r="J739" t="s">
        <v>1470</v>
      </c>
      <c r="K739" t="s">
        <v>1471</v>
      </c>
      <c r="L739" t="s">
        <v>4109</v>
      </c>
      <c r="M739" t="s">
        <v>1472</v>
      </c>
      <c r="N739" s="1" t="s">
        <v>264</v>
      </c>
      <c r="O739" t="s">
        <v>265</v>
      </c>
      <c r="P739" s="1" t="s">
        <v>136</v>
      </c>
      <c r="Q739" t="s">
        <v>1473</v>
      </c>
      <c r="R739" t="s">
        <v>3852</v>
      </c>
      <c r="S739" t="s">
        <v>1480</v>
      </c>
      <c r="T739">
        <v>24</v>
      </c>
      <c r="U739">
        <v>3</v>
      </c>
      <c r="V739" t="s">
        <v>1483</v>
      </c>
      <c r="W739">
        <v>1</v>
      </c>
      <c r="X739" t="s">
        <v>74</v>
      </c>
      <c r="Y739">
        <v>1</v>
      </c>
      <c r="Z739" t="s">
        <v>75</v>
      </c>
      <c r="AA739">
        <v>1</v>
      </c>
      <c r="AB739" s="3">
        <v>0</v>
      </c>
      <c r="AC739" s="3">
        <v>0</v>
      </c>
      <c r="AD739" s="3">
        <v>0</v>
      </c>
      <c r="AE739" s="3">
        <v>3750</v>
      </c>
      <c r="AF739" s="3">
        <v>3457</v>
      </c>
      <c r="AG739" s="3">
        <v>92.19</v>
      </c>
      <c r="AH739" s="3">
        <v>5000</v>
      </c>
      <c r="AI739" s="3">
        <v>0</v>
      </c>
      <c r="AJ739" s="3">
        <v>0</v>
      </c>
      <c r="AK739" s="3">
        <v>5000</v>
      </c>
      <c r="AL739" s="3">
        <v>0</v>
      </c>
      <c r="AM739" s="3">
        <v>0</v>
      </c>
      <c r="AN739" s="3">
        <v>1250</v>
      </c>
      <c r="AO739" s="3">
        <v>0</v>
      </c>
      <c r="AP739" s="3">
        <v>0</v>
      </c>
      <c r="AQ739" s="3">
        <v>15000</v>
      </c>
      <c r="AR739" s="3">
        <v>3457</v>
      </c>
      <c r="AS739" s="3">
        <v>23.05</v>
      </c>
      <c r="AT739" s="4">
        <v>0</v>
      </c>
      <c r="AU739" s="4">
        <v>0</v>
      </c>
      <c r="AV739" s="3">
        <v>0</v>
      </c>
      <c r="AW739" s="4">
        <v>2212916000</v>
      </c>
      <c r="AX739" s="4">
        <v>1830965673</v>
      </c>
      <c r="AY739" s="3">
        <v>82.74</v>
      </c>
      <c r="AZ739" s="4">
        <v>1657938000</v>
      </c>
      <c r="BA739" s="4">
        <v>0</v>
      </c>
      <c r="BB739" s="3">
        <v>0</v>
      </c>
      <c r="BC739" s="4">
        <v>1862510000</v>
      </c>
      <c r="BD739" s="4">
        <v>0</v>
      </c>
      <c r="BE739" s="3">
        <v>0</v>
      </c>
      <c r="BF739" s="4">
        <v>7065638000</v>
      </c>
      <c r="BG739" s="4">
        <v>0</v>
      </c>
      <c r="BH739" s="3">
        <v>0</v>
      </c>
      <c r="BI739" s="4">
        <v>12799002000</v>
      </c>
      <c r="BJ739" s="4">
        <v>1830965673</v>
      </c>
      <c r="BK739" s="3">
        <v>14.31</v>
      </c>
      <c r="BM739" s="13">
        <f t="shared" si="133"/>
        <v>0</v>
      </c>
      <c r="BN739" s="13">
        <f t="shared" si="134"/>
        <v>0</v>
      </c>
      <c r="BO739" s="13">
        <f t="shared" si="135"/>
        <v>2212.9160000000002</v>
      </c>
      <c r="BP739" s="13">
        <f t="shared" si="136"/>
        <v>1830.9656729999999</v>
      </c>
      <c r="BQ739" s="13">
        <f t="shared" si="137"/>
        <v>1657.9380000000001</v>
      </c>
      <c r="BR739" s="13">
        <f t="shared" si="138"/>
        <v>0</v>
      </c>
      <c r="BS739" s="13">
        <f t="shared" si="139"/>
        <v>1862.51</v>
      </c>
      <c r="BT739" s="13">
        <f t="shared" si="140"/>
        <v>0</v>
      </c>
      <c r="BU739" s="13">
        <f t="shared" si="141"/>
        <v>7065.6379999999999</v>
      </c>
      <c r="BV739" s="13">
        <f t="shared" si="142"/>
        <v>0</v>
      </c>
      <c r="BW739" s="13">
        <f t="shared" si="143"/>
        <v>12799.002</v>
      </c>
      <c r="BX739" s="13">
        <f t="shared" si="144"/>
        <v>1830.9656729999999</v>
      </c>
    </row>
    <row r="740" spans="1:76" x14ac:dyDescent="0.25">
      <c r="A740">
        <v>16</v>
      </c>
      <c r="B740" t="s">
        <v>60</v>
      </c>
      <c r="C740" t="s">
        <v>61</v>
      </c>
      <c r="D740">
        <v>2021</v>
      </c>
      <c r="E740" t="s">
        <v>62</v>
      </c>
      <c r="F740" t="s">
        <v>63</v>
      </c>
      <c r="G740">
        <v>2</v>
      </c>
      <c r="H740" t="s">
        <v>64</v>
      </c>
      <c r="I740" t="s">
        <v>3672</v>
      </c>
      <c r="J740" t="s">
        <v>1470</v>
      </c>
      <c r="K740" t="s">
        <v>1471</v>
      </c>
      <c r="L740" t="s">
        <v>4109</v>
      </c>
      <c r="M740" t="s">
        <v>1472</v>
      </c>
      <c r="N740" s="1" t="s">
        <v>264</v>
      </c>
      <c r="O740" t="s">
        <v>265</v>
      </c>
      <c r="P740" s="1" t="s">
        <v>136</v>
      </c>
      <c r="Q740" t="s">
        <v>1473</v>
      </c>
      <c r="R740" t="s">
        <v>3852</v>
      </c>
      <c r="S740" t="s">
        <v>1480</v>
      </c>
      <c r="T740">
        <v>24</v>
      </c>
      <c r="U740">
        <v>4</v>
      </c>
      <c r="V740" t="s">
        <v>1484</v>
      </c>
      <c r="W740">
        <v>1</v>
      </c>
      <c r="X740" t="s">
        <v>74</v>
      </c>
      <c r="Y740">
        <v>1</v>
      </c>
      <c r="Z740" t="s">
        <v>75</v>
      </c>
      <c r="AA740">
        <v>1</v>
      </c>
      <c r="AB740" s="3">
        <v>1</v>
      </c>
      <c r="AC740" s="3">
        <v>0</v>
      </c>
      <c r="AD740" s="3">
        <v>0</v>
      </c>
      <c r="AE740" s="3">
        <v>1000</v>
      </c>
      <c r="AF740" s="3">
        <v>357</v>
      </c>
      <c r="AG740" s="3">
        <v>35.700000000000003</v>
      </c>
      <c r="AH740" s="3">
        <v>1500</v>
      </c>
      <c r="AI740" s="3">
        <v>0</v>
      </c>
      <c r="AJ740" s="3">
        <v>0</v>
      </c>
      <c r="AK740" s="3">
        <v>1200</v>
      </c>
      <c r="AL740" s="3">
        <v>0</v>
      </c>
      <c r="AM740" s="3">
        <v>0</v>
      </c>
      <c r="AN740" s="3">
        <v>600</v>
      </c>
      <c r="AO740" s="3">
        <v>0</v>
      </c>
      <c r="AP740" s="3">
        <v>0</v>
      </c>
      <c r="AQ740" s="3">
        <v>4300</v>
      </c>
      <c r="AR740" s="3">
        <v>357</v>
      </c>
      <c r="AS740" s="3">
        <v>8.3000000000000007</v>
      </c>
      <c r="AT740" s="4">
        <v>25840000</v>
      </c>
      <c r="AU740" s="4">
        <v>25840000</v>
      </c>
      <c r="AV740" s="3">
        <v>100</v>
      </c>
      <c r="AW740" s="4">
        <v>1648431513</v>
      </c>
      <c r="AX740" s="4">
        <v>1536832900</v>
      </c>
      <c r="AY740" s="3">
        <v>93.23</v>
      </c>
      <c r="AZ740" s="4">
        <v>2188589000</v>
      </c>
      <c r="BA740" s="4">
        <v>0</v>
      </c>
      <c r="BB740" s="3">
        <v>0</v>
      </c>
      <c r="BC740" s="4">
        <v>3573653000</v>
      </c>
      <c r="BD740" s="4">
        <v>0</v>
      </c>
      <c r="BE740" s="3">
        <v>0</v>
      </c>
      <c r="BF740" s="4">
        <v>1791831000</v>
      </c>
      <c r="BG740" s="4">
        <v>0</v>
      </c>
      <c r="BH740" s="3">
        <v>0</v>
      </c>
      <c r="BI740" s="4">
        <v>9228344513</v>
      </c>
      <c r="BJ740" s="4">
        <v>1562672900</v>
      </c>
      <c r="BK740" s="3">
        <v>16.93</v>
      </c>
      <c r="BM740" s="13">
        <f t="shared" si="133"/>
        <v>25.84</v>
      </c>
      <c r="BN740" s="13">
        <f t="shared" si="134"/>
        <v>25.84</v>
      </c>
      <c r="BO740" s="13">
        <f t="shared" si="135"/>
        <v>1648.431513</v>
      </c>
      <c r="BP740" s="13">
        <f t="shared" si="136"/>
        <v>1536.8329000000001</v>
      </c>
      <c r="BQ740" s="13">
        <f t="shared" si="137"/>
        <v>2188.5889999999999</v>
      </c>
      <c r="BR740" s="13">
        <f t="shared" si="138"/>
        <v>0</v>
      </c>
      <c r="BS740" s="13">
        <f t="shared" si="139"/>
        <v>3573.6529999999998</v>
      </c>
      <c r="BT740" s="13">
        <f t="shared" si="140"/>
        <v>0</v>
      </c>
      <c r="BU740" s="13">
        <f t="shared" si="141"/>
        <v>1791.8309999999999</v>
      </c>
      <c r="BV740" s="13">
        <f t="shared" si="142"/>
        <v>0</v>
      </c>
      <c r="BW740" s="13">
        <f t="shared" si="143"/>
        <v>9228.344513</v>
      </c>
      <c r="BX740" s="13">
        <f t="shared" si="144"/>
        <v>1562.6729</v>
      </c>
    </row>
    <row r="741" spans="1:76" x14ac:dyDescent="0.25">
      <c r="A741">
        <v>16</v>
      </c>
      <c r="B741" t="s">
        <v>60</v>
      </c>
      <c r="C741" t="s">
        <v>61</v>
      </c>
      <c r="D741">
        <v>2021</v>
      </c>
      <c r="E741" t="s">
        <v>62</v>
      </c>
      <c r="F741" t="s">
        <v>63</v>
      </c>
      <c r="G741">
        <v>2</v>
      </c>
      <c r="H741" t="s">
        <v>64</v>
      </c>
      <c r="I741" t="s">
        <v>3672</v>
      </c>
      <c r="J741" t="s">
        <v>1470</v>
      </c>
      <c r="K741" t="s">
        <v>1471</v>
      </c>
      <c r="L741" t="s">
        <v>4109</v>
      </c>
      <c r="M741" t="s">
        <v>1472</v>
      </c>
      <c r="N741" s="1" t="s">
        <v>264</v>
      </c>
      <c r="O741" t="s">
        <v>265</v>
      </c>
      <c r="P741" s="1" t="s">
        <v>266</v>
      </c>
      <c r="Q741" t="s">
        <v>267</v>
      </c>
      <c r="R741" t="s">
        <v>3853</v>
      </c>
      <c r="S741" t="s">
        <v>1485</v>
      </c>
      <c r="T741">
        <v>15</v>
      </c>
      <c r="U741">
        <v>1</v>
      </c>
      <c r="V741" t="s">
        <v>1486</v>
      </c>
      <c r="W741">
        <v>1</v>
      </c>
      <c r="X741" t="s">
        <v>74</v>
      </c>
      <c r="Y741">
        <v>1</v>
      </c>
      <c r="Z741" t="s">
        <v>75</v>
      </c>
      <c r="AA741">
        <v>1</v>
      </c>
      <c r="AB741" s="3">
        <v>0.2</v>
      </c>
      <c r="AC741" s="3">
        <v>0.2</v>
      </c>
      <c r="AD741" s="3">
        <v>100</v>
      </c>
      <c r="AE741" s="3">
        <v>0.2</v>
      </c>
      <c r="AF741" s="3">
        <v>0.16</v>
      </c>
      <c r="AG741" s="3">
        <v>80</v>
      </c>
      <c r="AH741" s="3">
        <v>0.2</v>
      </c>
      <c r="AI741" s="3">
        <v>0</v>
      </c>
      <c r="AJ741" s="3">
        <v>0</v>
      </c>
      <c r="AK741" s="3">
        <v>0.2</v>
      </c>
      <c r="AL741" s="3">
        <v>0</v>
      </c>
      <c r="AM741" s="3">
        <v>0</v>
      </c>
      <c r="AN741" s="3">
        <v>0.2</v>
      </c>
      <c r="AO741" s="3">
        <v>0</v>
      </c>
      <c r="AP741" s="3">
        <v>0</v>
      </c>
      <c r="AQ741" s="3">
        <v>1</v>
      </c>
      <c r="AR741" s="3">
        <v>0.36</v>
      </c>
      <c r="AS741" s="3">
        <v>36</v>
      </c>
      <c r="AT741" s="4">
        <v>187252000</v>
      </c>
      <c r="AU741" s="4">
        <v>171386740</v>
      </c>
      <c r="AV741" s="3">
        <v>91.53</v>
      </c>
      <c r="AW741" s="4">
        <v>194004160</v>
      </c>
      <c r="AX741" s="4">
        <v>181916080</v>
      </c>
      <c r="AY741" s="3">
        <v>93.77</v>
      </c>
      <c r="AZ741" s="4">
        <v>257747000</v>
      </c>
      <c r="BA741" s="4">
        <v>0</v>
      </c>
      <c r="BB741" s="3">
        <v>0</v>
      </c>
      <c r="BC741" s="4">
        <v>273301767</v>
      </c>
      <c r="BD741" s="4">
        <v>0</v>
      </c>
      <c r="BE741" s="3">
        <v>0</v>
      </c>
      <c r="BF741" s="4">
        <v>280900820</v>
      </c>
      <c r="BG741" s="4">
        <v>0</v>
      </c>
      <c r="BH741" s="3">
        <v>0</v>
      </c>
      <c r="BI741" s="4">
        <v>1193205747</v>
      </c>
      <c r="BJ741" s="4">
        <v>353302820</v>
      </c>
      <c r="BK741" s="3">
        <v>29.61</v>
      </c>
      <c r="BM741" s="13">
        <f t="shared" si="133"/>
        <v>187.25200000000001</v>
      </c>
      <c r="BN741" s="13">
        <f t="shared" si="134"/>
        <v>171.38674</v>
      </c>
      <c r="BO741" s="13">
        <f t="shared" si="135"/>
        <v>194.00416000000001</v>
      </c>
      <c r="BP741" s="13">
        <f t="shared" si="136"/>
        <v>181.91607999999999</v>
      </c>
      <c r="BQ741" s="13">
        <f t="shared" si="137"/>
        <v>257.74700000000001</v>
      </c>
      <c r="BR741" s="13">
        <f t="shared" si="138"/>
        <v>0</v>
      </c>
      <c r="BS741" s="13">
        <f t="shared" si="139"/>
        <v>273.30176699999998</v>
      </c>
      <c r="BT741" s="13">
        <f t="shared" si="140"/>
        <v>0</v>
      </c>
      <c r="BU741" s="13">
        <f t="shared" si="141"/>
        <v>280.90082000000001</v>
      </c>
      <c r="BV741" s="13">
        <f t="shared" si="142"/>
        <v>0</v>
      </c>
      <c r="BW741" s="13">
        <f t="shared" si="143"/>
        <v>1193.205747</v>
      </c>
      <c r="BX741" s="13">
        <f t="shared" si="144"/>
        <v>353.30282</v>
      </c>
    </row>
    <row r="742" spans="1:76" x14ac:dyDescent="0.25">
      <c r="A742">
        <v>16</v>
      </c>
      <c r="B742" t="s">
        <v>60</v>
      </c>
      <c r="C742" t="s">
        <v>61</v>
      </c>
      <c r="D742">
        <v>2021</v>
      </c>
      <c r="E742" t="s">
        <v>62</v>
      </c>
      <c r="F742" t="s">
        <v>63</v>
      </c>
      <c r="G742">
        <v>2</v>
      </c>
      <c r="H742" t="s">
        <v>64</v>
      </c>
      <c r="I742" t="s">
        <v>3672</v>
      </c>
      <c r="J742" t="s">
        <v>1470</v>
      </c>
      <c r="K742" t="s">
        <v>1471</v>
      </c>
      <c r="L742" t="s">
        <v>4109</v>
      </c>
      <c r="M742" t="s">
        <v>1472</v>
      </c>
      <c r="N742" s="1" t="s">
        <v>264</v>
      </c>
      <c r="O742" t="s">
        <v>265</v>
      </c>
      <c r="P742" s="1" t="s">
        <v>266</v>
      </c>
      <c r="Q742" t="s">
        <v>267</v>
      </c>
      <c r="R742" t="s">
        <v>3853</v>
      </c>
      <c r="S742" t="s">
        <v>1485</v>
      </c>
      <c r="T742">
        <v>15</v>
      </c>
      <c r="U742">
        <v>2</v>
      </c>
      <c r="V742" t="s">
        <v>1487</v>
      </c>
      <c r="W742">
        <v>1</v>
      </c>
      <c r="X742" t="s">
        <v>74</v>
      </c>
      <c r="Y742">
        <v>1</v>
      </c>
      <c r="Z742" t="s">
        <v>75</v>
      </c>
      <c r="AA742">
        <v>1</v>
      </c>
      <c r="AB742" s="3">
        <v>0</v>
      </c>
      <c r="AC742" s="3">
        <v>0</v>
      </c>
      <c r="AD742" s="3">
        <v>0</v>
      </c>
      <c r="AE742" s="3">
        <v>8</v>
      </c>
      <c r="AF742" s="3">
        <v>5</v>
      </c>
      <c r="AG742" s="3">
        <v>62.5</v>
      </c>
      <c r="AH742" s="3">
        <v>4</v>
      </c>
      <c r="AI742" s="3">
        <v>0</v>
      </c>
      <c r="AJ742" s="3">
        <v>0</v>
      </c>
      <c r="AK742" s="3">
        <v>3</v>
      </c>
      <c r="AL742" s="3">
        <v>0</v>
      </c>
      <c r="AM742" s="3">
        <v>0</v>
      </c>
      <c r="AN742" s="3">
        <v>1</v>
      </c>
      <c r="AO742" s="3">
        <v>0</v>
      </c>
      <c r="AP742" s="3">
        <v>0</v>
      </c>
      <c r="AQ742" s="3">
        <v>16</v>
      </c>
      <c r="AR742" s="3">
        <v>5</v>
      </c>
      <c r="AS742" s="3">
        <v>31.25</v>
      </c>
      <c r="AT742" s="4">
        <v>0</v>
      </c>
      <c r="AU742" s="4">
        <v>0</v>
      </c>
      <c r="AV742" s="3">
        <v>0</v>
      </c>
      <c r="AW742" s="4">
        <v>240182830</v>
      </c>
      <c r="AX742" s="4">
        <v>217260000</v>
      </c>
      <c r="AY742" s="3">
        <v>90.46</v>
      </c>
      <c r="AZ742" s="4">
        <v>254096000</v>
      </c>
      <c r="BA742" s="4">
        <v>0</v>
      </c>
      <c r="BB742" s="3">
        <v>0</v>
      </c>
      <c r="BC742" s="4">
        <v>308542395</v>
      </c>
      <c r="BD742" s="4">
        <v>0</v>
      </c>
      <c r="BE742" s="3">
        <v>0</v>
      </c>
      <c r="BF742" s="4">
        <v>317798667</v>
      </c>
      <c r="BG742" s="4">
        <v>0</v>
      </c>
      <c r="BH742" s="3">
        <v>0</v>
      </c>
      <c r="BI742" s="4">
        <v>1120619892</v>
      </c>
      <c r="BJ742" s="4">
        <v>217260000</v>
      </c>
      <c r="BK742" s="3">
        <v>19.39</v>
      </c>
      <c r="BM742" s="13">
        <f t="shared" si="133"/>
        <v>0</v>
      </c>
      <c r="BN742" s="13">
        <f t="shared" si="134"/>
        <v>0</v>
      </c>
      <c r="BO742" s="13">
        <f t="shared" si="135"/>
        <v>240.18283</v>
      </c>
      <c r="BP742" s="13">
        <f t="shared" si="136"/>
        <v>217.26</v>
      </c>
      <c r="BQ742" s="13">
        <f t="shared" si="137"/>
        <v>254.096</v>
      </c>
      <c r="BR742" s="13">
        <f t="shared" si="138"/>
        <v>0</v>
      </c>
      <c r="BS742" s="13">
        <f t="shared" si="139"/>
        <v>308.542395</v>
      </c>
      <c r="BT742" s="13">
        <f t="shared" si="140"/>
        <v>0</v>
      </c>
      <c r="BU742" s="13">
        <f t="shared" si="141"/>
        <v>317.79866700000002</v>
      </c>
      <c r="BV742" s="13">
        <f t="shared" si="142"/>
        <v>0</v>
      </c>
      <c r="BW742" s="13">
        <f t="shared" si="143"/>
        <v>1120.6198919999999</v>
      </c>
      <c r="BX742" s="13">
        <f t="shared" si="144"/>
        <v>217.26</v>
      </c>
    </row>
    <row r="743" spans="1:76" x14ac:dyDescent="0.25">
      <c r="A743">
        <v>16</v>
      </c>
      <c r="B743" t="s">
        <v>60</v>
      </c>
      <c r="C743" t="s">
        <v>61</v>
      </c>
      <c r="D743">
        <v>2021</v>
      </c>
      <c r="E743" t="s">
        <v>62</v>
      </c>
      <c r="F743" t="s">
        <v>63</v>
      </c>
      <c r="G743">
        <v>2</v>
      </c>
      <c r="H743" t="s">
        <v>64</v>
      </c>
      <c r="I743" t="s">
        <v>3672</v>
      </c>
      <c r="J743" t="s">
        <v>1470</v>
      </c>
      <c r="K743" t="s">
        <v>1471</v>
      </c>
      <c r="L743" t="s">
        <v>4109</v>
      </c>
      <c r="M743" t="s">
        <v>1472</v>
      </c>
      <c r="N743" s="1" t="s">
        <v>264</v>
      </c>
      <c r="O743" t="s">
        <v>265</v>
      </c>
      <c r="P743" s="1" t="s">
        <v>266</v>
      </c>
      <c r="Q743" t="s">
        <v>267</v>
      </c>
      <c r="R743" t="s">
        <v>3853</v>
      </c>
      <c r="S743" t="s">
        <v>1485</v>
      </c>
      <c r="T743">
        <v>15</v>
      </c>
      <c r="U743">
        <v>3</v>
      </c>
      <c r="V743" t="s">
        <v>1488</v>
      </c>
      <c r="W743">
        <v>1</v>
      </c>
      <c r="X743" t="s">
        <v>74</v>
      </c>
      <c r="Y743">
        <v>1</v>
      </c>
      <c r="Z743" t="s">
        <v>75</v>
      </c>
      <c r="AA743">
        <v>1</v>
      </c>
      <c r="AB743" s="3">
        <v>6422</v>
      </c>
      <c r="AC743" s="3">
        <v>5348</v>
      </c>
      <c r="AD743" s="3">
        <v>83.28</v>
      </c>
      <c r="AE743" s="3">
        <v>21742</v>
      </c>
      <c r="AF743" s="3">
        <v>13837</v>
      </c>
      <c r="AG743" s="3">
        <v>63.64</v>
      </c>
      <c r="AH743" s="3">
        <v>13111</v>
      </c>
      <c r="AI743" s="3">
        <v>0</v>
      </c>
      <c r="AJ743" s="3">
        <v>0</v>
      </c>
      <c r="AK743" s="3">
        <v>13111</v>
      </c>
      <c r="AL743" s="3">
        <v>0</v>
      </c>
      <c r="AM743" s="3">
        <v>0</v>
      </c>
      <c r="AN743" s="3">
        <v>6688</v>
      </c>
      <c r="AO743" s="3">
        <v>0</v>
      </c>
      <c r="AP743" s="3">
        <v>0</v>
      </c>
      <c r="AQ743" s="3">
        <v>60000</v>
      </c>
      <c r="AR743" s="3">
        <v>19185</v>
      </c>
      <c r="AS743" s="3">
        <v>31.98</v>
      </c>
      <c r="AT743" s="4">
        <v>1327022913</v>
      </c>
      <c r="AU743" s="4">
        <v>1243651108</v>
      </c>
      <c r="AV743" s="3">
        <v>93.72</v>
      </c>
      <c r="AW743" s="4">
        <v>2890173660</v>
      </c>
      <c r="AX743" s="4">
        <v>1964173660</v>
      </c>
      <c r="AY743" s="3">
        <v>67.959999999999994</v>
      </c>
      <c r="AZ743" s="4">
        <v>3099758000</v>
      </c>
      <c r="BA743" s="4">
        <v>0</v>
      </c>
      <c r="BB743" s="3">
        <v>0</v>
      </c>
      <c r="BC743" s="4">
        <v>1195163338</v>
      </c>
      <c r="BD743" s="4">
        <v>0</v>
      </c>
      <c r="BE743" s="3">
        <v>0</v>
      </c>
      <c r="BF743" s="4">
        <v>1361872820</v>
      </c>
      <c r="BG743" s="4">
        <v>0</v>
      </c>
      <c r="BH743" s="3">
        <v>0</v>
      </c>
      <c r="BI743" s="4">
        <v>9873990731</v>
      </c>
      <c r="BJ743" s="4">
        <v>3207824768</v>
      </c>
      <c r="BK743" s="3">
        <v>32.49</v>
      </c>
      <c r="BM743" s="13">
        <f t="shared" si="133"/>
        <v>1327.022913</v>
      </c>
      <c r="BN743" s="13">
        <f t="shared" si="134"/>
        <v>1243.651108</v>
      </c>
      <c r="BO743" s="13">
        <f t="shared" si="135"/>
        <v>2890.1736599999999</v>
      </c>
      <c r="BP743" s="13">
        <f t="shared" si="136"/>
        <v>1964.1736599999999</v>
      </c>
      <c r="BQ743" s="13">
        <f t="shared" si="137"/>
        <v>3099.7579999999998</v>
      </c>
      <c r="BR743" s="13">
        <f t="shared" si="138"/>
        <v>0</v>
      </c>
      <c r="BS743" s="13">
        <f t="shared" si="139"/>
        <v>1195.1633380000001</v>
      </c>
      <c r="BT743" s="13">
        <f t="shared" si="140"/>
        <v>0</v>
      </c>
      <c r="BU743" s="13">
        <f t="shared" si="141"/>
        <v>1361.87282</v>
      </c>
      <c r="BV743" s="13">
        <f t="shared" si="142"/>
        <v>0</v>
      </c>
      <c r="BW743" s="13">
        <f t="shared" si="143"/>
        <v>9873.9907309999999</v>
      </c>
      <c r="BX743" s="13">
        <f t="shared" si="144"/>
        <v>3207.8247679999999</v>
      </c>
    </row>
    <row r="744" spans="1:76" x14ac:dyDescent="0.25">
      <c r="A744">
        <v>16</v>
      </c>
      <c r="B744" t="s">
        <v>60</v>
      </c>
      <c r="C744" t="s">
        <v>61</v>
      </c>
      <c r="D744">
        <v>2021</v>
      </c>
      <c r="E744" t="s">
        <v>62</v>
      </c>
      <c r="F744" t="s">
        <v>63</v>
      </c>
      <c r="G744">
        <v>2</v>
      </c>
      <c r="H744" t="s">
        <v>64</v>
      </c>
      <c r="I744" t="s">
        <v>3672</v>
      </c>
      <c r="J744" t="s">
        <v>1470</v>
      </c>
      <c r="K744" t="s">
        <v>1471</v>
      </c>
      <c r="L744" t="s">
        <v>4109</v>
      </c>
      <c r="M744" t="s">
        <v>1472</v>
      </c>
      <c r="N744" s="1" t="s">
        <v>264</v>
      </c>
      <c r="O744" t="s">
        <v>265</v>
      </c>
      <c r="P744" s="1" t="s">
        <v>266</v>
      </c>
      <c r="Q744" t="s">
        <v>267</v>
      </c>
      <c r="R744" t="s">
        <v>3854</v>
      </c>
      <c r="S744" t="s">
        <v>1489</v>
      </c>
      <c r="T744">
        <v>15</v>
      </c>
      <c r="U744">
        <v>1</v>
      </c>
      <c r="V744" t="s">
        <v>1490</v>
      </c>
      <c r="W744">
        <v>1</v>
      </c>
      <c r="X744" t="s">
        <v>74</v>
      </c>
      <c r="Y744">
        <v>1</v>
      </c>
      <c r="Z744" t="s">
        <v>75</v>
      </c>
      <c r="AA744">
        <v>1</v>
      </c>
      <c r="AB744" s="3">
        <v>0.15</v>
      </c>
      <c r="AC744" s="3">
        <v>0.15</v>
      </c>
      <c r="AD744" s="3">
        <v>100</v>
      </c>
      <c r="AE744" s="3">
        <v>0.25</v>
      </c>
      <c r="AF744" s="3">
        <v>0.19</v>
      </c>
      <c r="AG744" s="3">
        <v>76</v>
      </c>
      <c r="AH744" s="3">
        <v>0.25</v>
      </c>
      <c r="AI744" s="3">
        <v>0</v>
      </c>
      <c r="AJ744" s="3">
        <v>0</v>
      </c>
      <c r="AK744" s="3">
        <v>0.25</v>
      </c>
      <c r="AL744" s="3">
        <v>0</v>
      </c>
      <c r="AM744" s="3">
        <v>0</v>
      </c>
      <c r="AN744" s="3">
        <v>0.1</v>
      </c>
      <c r="AO744" s="3">
        <v>0</v>
      </c>
      <c r="AP744" s="3">
        <v>0</v>
      </c>
      <c r="AQ744" s="3">
        <v>1</v>
      </c>
      <c r="AR744" s="3">
        <v>0.34</v>
      </c>
      <c r="AS744" s="3">
        <v>34</v>
      </c>
      <c r="AT744" s="4">
        <v>366843255</v>
      </c>
      <c r="AU744" s="4">
        <v>343553753</v>
      </c>
      <c r="AV744" s="3">
        <v>93.65</v>
      </c>
      <c r="AW744" s="4">
        <v>839468090</v>
      </c>
      <c r="AX744" s="4">
        <v>682043114</v>
      </c>
      <c r="AY744" s="3">
        <v>81.25</v>
      </c>
      <c r="AZ744" s="4">
        <v>683028000</v>
      </c>
      <c r="BA744" s="4">
        <v>0</v>
      </c>
      <c r="BB744" s="3">
        <v>0</v>
      </c>
      <c r="BC744" s="4">
        <v>821494000</v>
      </c>
      <c r="BD744" s="4">
        <v>0</v>
      </c>
      <c r="BE744" s="3">
        <v>0</v>
      </c>
      <c r="BF744" s="4">
        <v>741882000</v>
      </c>
      <c r="BG744" s="4">
        <v>0</v>
      </c>
      <c r="BH744" s="3">
        <v>0</v>
      </c>
      <c r="BI744" s="4">
        <v>3452715345</v>
      </c>
      <c r="BJ744" s="4">
        <v>1025596867</v>
      </c>
      <c r="BK744" s="3">
        <v>29.7</v>
      </c>
      <c r="BM744" s="13">
        <f t="shared" si="133"/>
        <v>366.843255</v>
      </c>
      <c r="BN744" s="13">
        <f t="shared" si="134"/>
        <v>343.55375299999997</v>
      </c>
      <c r="BO744" s="13">
        <f t="shared" si="135"/>
        <v>839.46808999999996</v>
      </c>
      <c r="BP744" s="13">
        <f t="shared" si="136"/>
        <v>682.04311399999995</v>
      </c>
      <c r="BQ744" s="13">
        <f t="shared" si="137"/>
        <v>683.02800000000002</v>
      </c>
      <c r="BR744" s="13">
        <f t="shared" si="138"/>
        <v>0</v>
      </c>
      <c r="BS744" s="13">
        <f t="shared" si="139"/>
        <v>821.49400000000003</v>
      </c>
      <c r="BT744" s="13">
        <f t="shared" si="140"/>
        <v>0</v>
      </c>
      <c r="BU744" s="13">
        <f t="shared" si="141"/>
        <v>741.88199999999995</v>
      </c>
      <c r="BV744" s="13">
        <f t="shared" si="142"/>
        <v>0</v>
      </c>
      <c r="BW744" s="13">
        <f t="shared" si="143"/>
        <v>3452.7153450000001</v>
      </c>
      <c r="BX744" s="13">
        <f t="shared" si="144"/>
        <v>1025.596867</v>
      </c>
    </row>
    <row r="745" spans="1:76" x14ac:dyDescent="0.25">
      <c r="A745">
        <v>16</v>
      </c>
      <c r="B745" t="s">
        <v>60</v>
      </c>
      <c r="C745" t="s">
        <v>61</v>
      </c>
      <c r="D745">
        <v>2021</v>
      </c>
      <c r="E745" t="s">
        <v>62</v>
      </c>
      <c r="F745" t="s">
        <v>63</v>
      </c>
      <c r="G745">
        <v>2</v>
      </c>
      <c r="H745" t="s">
        <v>64</v>
      </c>
      <c r="I745" t="s">
        <v>3672</v>
      </c>
      <c r="J745" t="s">
        <v>1470</v>
      </c>
      <c r="K745" t="s">
        <v>1471</v>
      </c>
      <c r="L745" t="s">
        <v>4109</v>
      </c>
      <c r="M745" t="s">
        <v>1472</v>
      </c>
      <c r="N745" s="1" t="s">
        <v>264</v>
      </c>
      <c r="O745" t="s">
        <v>265</v>
      </c>
      <c r="P745" s="1" t="s">
        <v>266</v>
      </c>
      <c r="Q745" t="s">
        <v>267</v>
      </c>
      <c r="R745" t="s">
        <v>3854</v>
      </c>
      <c r="S745" t="s">
        <v>1489</v>
      </c>
      <c r="T745">
        <v>15</v>
      </c>
      <c r="U745">
        <v>2</v>
      </c>
      <c r="V745" t="s">
        <v>1491</v>
      </c>
      <c r="W745">
        <v>1</v>
      </c>
      <c r="X745" t="s">
        <v>74</v>
      </c>
      <c r="Y745">
        <v>1</v>
      </c>
      <c r="Z745" t="s">
        <v>75</v>
      </c>
      <c r="AA745">
        <v>1</v>
      </c>
      <c r="AB745" s="3">
        <v>0</v>
      </c>
      <c r="AC745" s="3">
        <v>0</v>
      </c>
      <c r="AD745" s="3">
        <v>0</v>
      </c>
      <c r="AE745" s="3">
        <v>1087</v>
      </c>
      <c r="AF745" s="3">
        <v>17</v>
      </c>
      <c r="AG745" s="3">
        <v>1.56</v>
      </c>
      <c r="AH745" s="3">
        <v>1370</v>
      </c>
      <c r="AI745" s="3">
        <v>0</v>
      </c>
      <c r="AJ745" s="3">
        <v>0</v>
      </c>
      <c r="AK745" s="3">
        <v>2439</v>
      </c>
      <c r="AL745" s="3">
        <v>0</v>
      </c>
      <c r="AM745" s="3">
        <v>0</v>
      </c>
      <c r="AN745" s="3">
        <v>2648</v>
      </c>
      <c r="AO745" s="3">
        <v>0</v>
      </c>
      <c r="AP745" s="3">
        <v>0</v>
      </c>
      <c r="AQ745" s="3">
        <v>7544</v>
      </c>
      <c r="AR745" s="3">
        <v>17</v>
      </c>
      <c r="AS745" s="3">
        <v>0.23</v>
      </c>
      <c r="AT745" s="4">
        <v>0</v>
      </c>
      <c r="AU745" s="4">
        <v>0</v>
      </c>
      <c r="AV745" s="3">
        <v>0</v>
      </c>
      <c r="AW745" s="4">
        <v>916757964</v>
      </c>
      <c r="AX745" s="4">
        <v>905587260</v>
      </c>
      <c r="AY745" s="3">
        <v>98.78</v>
      </c>
      <c r="AZ745" s="4">
        <v>1734470000</v>
      </c>
      <c r="BA745" s="4">
        <v>0</v>
      </c>
      <c r="BB745" s="3">
        <v>0</v>
      </c>
      <c r="BC745" s="4">
        <v>1553750845</v>
      </c>
      <c r="BD745" s="4">
        <v>0</v>
      </c>
      <c r="BE745" s="3">
        <v>0</v>
      </c>
      <c r="BF745" s="4">
        <v>1806509874</v>
      </c>
      <c r="BG745" s="4">
        <v>0</v>
      </c>
      <c r="BH745" s="3">
        <v>0</v>
      </c>
      <c r="BI745" s="4">
        <v>6011488683</v>
      </c>
      <c r="BJ745" s="4">
        <v>905587260</v>
      </c>
      <c r="BK745" s="3">
        <v>15.06</v>
      </c>
      <c r="BM745" s="13">
        <f t="shared" si="133"/>
        <v>0</v>
      </c>
      <c r="BN745" s="13">
        <f t="shared" si="134"/>
        <v>0</v>
      </c>
      <c r="BO745" s="13">
        <f t="shared" si="135"/>
        <v>916.75796400000002</v>
      </c>
      <c r="BP745" s="13">
        <f t="shared" si="136"/>
        <v>905.58726000000001</v>
      </c>
      <c r="BQ745" s="13">
        <f t="shared" si="137"/>
        <v>1734.47</v>
      </c>
      <c r="BR745" s="13">
        <f t="shared" si="138"/>
        <v>0</v>
      </c>
      <c r="BS745" s="13">
        <f t="shared" si="139"/>
        <v>1553.750845</v>
      </c>
      <c r="BT745" s="13">
        <f t="shared" si="140"/>
        <v>0</v>
      </c>
      <c r="BU745" s="13">
        <f t="shared" si="141"/>
        <v>1806.5098740000001</v>
      </c>
      <c r="BV745" s="13">
        <f t="shared" si="142"/>
        <v>0</v>
      </c>
      <c r="BW745" s="13">
        <f t="shared" si="143"/>
        <v>6011.4886830000005</v>
      </c>
      <c r="BX745" s="13">
        <f t="shared" si="144"/>
        <v>905.58726000000001</v>
      </c>
    </row>
    <row r="746" spans="1:76" x14ac:dyDescent="0.25">
      <c r="A746">
        <v>16</v>
      </c>
      <c r="B746" t="s">
        <v>60</v>
      </c>
      <c r="C746" t="s">
        <v>61</v>
      </c>
      <c r="D746">
        <v>2021</v>
      </c>
      <c r="E746" t="s">
        <v>62</v>
      </c>
      <c r="F746" t="s">
        <v>63</v>
      </c>
      <c r="G746">
        <v>2</v>
      </c>
      <c r="H746" t="s">
        <v>64</v>
      </c>
      <c r="I746" t="s">
        <v>3672</v>
      </c>
      <c r="J746" t="s">
        <v>1470</v>
      </c>
      <c r="K746" t="s">
        <v>1471</v>
      </c>
      <c r="L746" t="s">
        <v>4109</v>
      </c>
      <c r="M746" t="s">
        <v>1472</v>
      </c>
      <c r="N746" s="1" t="s">
        <v>264</v>
      </c>
      <c r="O746" t="s">
        <v>265</v>
      </c>
      <c r="P746" s="1" t="s">
        <v>266</v>
      </c>
      <c r="Q746" t="s">
        <v>267</v>
      </c>
      <c r="R746" t="s">
        <v>3854</v>
      </c>
      <c r="S746" t="s">
        <v>1489</v>
      </c>
      <c r="T746">
        <v>15</v>
      </c>
      <c r="U746">
        <v>3</v>
      </c>
      <c r="V746" t="s">
        <v>1492</v>
      </c>
      <c r="W746">
        <v>2</v>
      </c>
      <c r="X746" t="s">
        <v>78</v>
      </c>
      <c r="Y746">
        <v>1</v>
      </c>
      <c r="Z746" t="s">
        <v>75</v>
      </c>
      <c r="AA746">
        <v>1</v>
      </c>
      <c r="AB746" s="3">
        <v>1</v>
      </c>
      <c r="AC746" s="3">
        <v>1</v>
      </c>
      <c r="AD746" s="3">
        <v>100</v>
      </c>
      <c r="AE746" s="3">
        <v>1</v>
      </c>
      <c r="AF746" s="3">
        <v>0.67</v>
      </c>
      <c r="AG746" s="3">
        <v>67</v>
      </c>
      <c r="AH746" s="3">
        <v>1</v>
      </c>
      <c r="AI746" s="3">
        <v>0</v>
      </c>
      <c r="AJ746" s="3">
        <v>0</v>
      </c>
      <c r="AK746" s="3">
        <v>1</v>
      </c>
      <c r="AL746" s="3">
        <v>0</v>
      </c>
      <c r="AM746" s="3">
        <v>0</v>
      </c>
      <c r="AN746" s="3">
        <v>1</v>
      </c>
      <c r="AO746" s="3">
        <v>0</v>
      </c>
      <c r="AP746" s="3">
        <v>0</v>
      </c>
      <c r="AQ746" s="3" t="s">
        <v>79</v>
      </c>
      <c r="AR746" s="3" t="s">
        <v>79</v>
      </c>
      <c r="AS746" s="3" t="s">
        <v>79</v>
      </c>
      <c r="AT746" s="4">
        <v>50141067</v>
      </c>
      <c r="AU746" s="4">
        <v>48360267</v>
      </c>
      <c r="AV746" s="3">
        <v>96.45</v>
      </c>
      <c r="AW746" s="4">
        <v>99163849</v>
      </c>
      <c r="AX746" s="4">
        <v>91264561</v>
      </c>
      <c r="AY746" s="3">
        <v>92.03</v>
      </c>
      <c r="AZ746" s="4">
        <v>114600000</v>
      </c>
      <c r="BA746" s="4">
        <v>0</v>
      </c>
      <c r="BB746" s="3">
        <v>0</v>
      </c>
      <c r="BC746" s="4">
        <v>98170593</v>
      </c>
      <c r="BD746" s="4">
        <v>0</v>
      </c>
      <c r="BE746" s="3">
        <v>0</v>
      </c>
      <c r="BF746" s="4">
        <v>101115711</v>
      </c>
      <c r="BG746" s="4">
        <v>0</v>
      </c>
      <c r="BH746" s="3">
        <v>0</v>
      </c>
      <c r="BI746" s="4">
        <v>463191220</v>
      </c>
      <c r="BJ746" s="4">
        <v>139624828</v>
      </c>
      <c r="BK746" s="3">
        <v>30.14</v>
      </c>
      <c r="BM746" s="13">
        <f t="shared" si="133"/>
        <v>50.141067</v>
      </c>
      <c r="BN746" s="13">
        <f t="shared" si="134"/>
        <v>48.360267</v>
      </c>
      <c r="BO746" s="13">
        <f t="shared" si="135"/>
        <v>99.163848999999999</v>
      </c>
      <c r="BP746" s="13">
        <f t="shared" si="136"/>
        <v>91.264561</v>
      </c>
      <c r="BQ746" s="13">
        <f t="shared" si="137"/>
        <v>114.6</v>
      </c>
      <c r="BR746" s="13">
        <f t="shared" si="138"/>
        <v>0</v>
      </c>
      <c r="BS746" s="13">
        <f t="shared" si="139"/>
        <v>98.170592999999997</v>
      </c>
      <c r="BT746" s="13">
        <f t="shared" si="140"/>
        <v>0</v>
      </c>
      <c r="BU746" s="13">
        <f t="shared" si="141"/>
        <v>101.115711</v>
      </c>
      <c r="BV746" s="13">
        <f t="shared" si="142"/>
        <v>0</v>
      </c>
      <c r="BW746" s="13">
        <f t="shared" si="143"/>
        <v>463.19121999999993</v>
      </c>
      <c r="BX746" s="13">
        <f t="shared" si="144"/>
        <v>139.62482800000001</v>
      </c>
    </row>
    <row r="747" spans="1:76" x14ac:dyDescent="0.25">
      <c r="A747">
        <v>16</v>
      </c>
      <c r="B747" t="s">
        <v>60</v>
      </c>
      <c r="C747" t="s">
        <v>61</v>
      </c>
      <c r="D747">
        <v>2021</v>
      </c>
      <c r="E747" t="s">
        <v>62</v>
      </c>
      <c r="F747" t="s">
        <v>63</v>
      </c>
      <c r="G747">
        <v>2</v>
      </c>
      <c r="H747" t="s">
        <v>64</v>
      </c>
      <c r="I747" t="s">
        <v>3672</v>
      </c>
      <c r="J747" t="s">
        <v>1470</v>
      </c>
      <c r="K747" t="s">
        <v>1471</v>
      </c>
      <c r="L747" t="s">
        <v>4109</v>
      </c>
      <c r="M747" t="s">
        <v>1472</v>
      </c>
      <c r="N747" s="1" t="s">
        <v>264</v>
      </c>
      <c r="O747" t="s">
        <v>265</v>
      </c>
      <c r="P747" s="1" t="s">
        <v>266</v>
      </c>
      <c r="Q747" t="s">
        <v>267</v>
      </c>
      <c r="R747" t="s">
        <v>3854</v>
      </c>
      <c r="S747" t="s">
        <v>1489</v>
      </c>
      <c r="T747">
        <v>15</v>
      </c>
      <c r="U747">
        <v>4</v>
      </c>
      <c r="V747" t="s">
        <v>1493</v>
      </c>
      <c r="W747">
        <v>1</v>
      </c>
      <c r="X747" t="s">
        <v>74</v>
      </c>
      <c r="Y747">
        <v>1</v>
      </c>
      <c r="Z747" t="s">
        <v>75</v>
      </c>
      <c r="AA747">
        <v>1</v>
      </c>
      <c r="AB747" s="3">
        <v>0</v>
      </c>
      <c r="AC747" s="3">
        <v>0</v>
      </c>
      <c r="AD747" s="3">
        <v>0</v>
      </c>
      <c r="AE747" s="3">
        <v>0.2</v>
      </c>
      <c r="AF747" s="3">
        <v>0.16</v>
      </c>
      <c r="AG747" s="3">
        <v>80</v>
      </c>
      <c r="AH747" s="3">
        <v>0.6</v>
      </c>
      <c r="AI747" s="3">
        <v>0</v>
      </c>
      <c r="AJ747" s="3">
        <v>0</v>
      </c>
      <c r="AK747" s="3">
        <v>0.6</v>
      </c>
      <c r="AL747" s="3">
        <v>0</v>
      </c>
      <c r="AM747" s="3">
        <v>0</v>
      </c>
      <c r="AN747" s="3">
        <v>0.6</v>
      </c>
      <c r="AO747" s="3">
        <v>0</v>
      </c>
      <c r="AP747" s="3">
        <v>0</v>
      </c>
      <c r="AQ747" s="3">
        <v>2</v>
      </c>
      <c r="AR747" s="3">
        <v>0.16</v>
      </c>
      <c r="AS747" s="3">
        <v>8</v>
      </c>
      <c r="AT747" s="4">
        <v>0</v>
      </c>
      <c r="AU747" s="4">
        <v>0</v>
      </c>
      <c r="AV747" s="3">
        <v>0</v>
      </c>
      <c r="AW747" s="4">
        <v>64098960</v>
      </c>
      <c r="AX747" s="4">
        <v>40516080</v>
      </c>
      <c r="AY747" s="3">
        <v>63.21</v>
      </c>
      <c r="AZ747" s="4">
        <v>229848000</v>
      </c>
      <c r="BA747" s="4">
        <v>0</v>
      </c>
      <c r="BB747" s="3">
        <v>0</v>
      </c>
      <c r="BC747" s="4">
        <v>226675288</v>
      </c>
      <c r="BD747" s="4">
        <v>0</v>
      </c>
      <c r="BE747" s="3">
        <v>0</v>
      </c>
      <c r="BF747" s="4">
        <v>233475548</v>
      </c>
      <c r="BG747" s="4">
        <v>0</v>
      </c>
      <c r="BH747" s="3">
        <v>0</v>
      </c>
      <c r="BI747" s="4">
        <v>754097796</v>
      </c>
      <c r="BJ747" s="4">
        <v>40516080</v>
      </c>
      <c r="BK747" s="3">
        <v>5.37</v>
      </c>
      <c r="BM747" s="13">
        <f t="shared" si="133"/>
        <v>0</v>
      </c>
      <c r="BN747" s="13">
        <f t="shared" si="134"/>
        <v>0</v>
      </c>
      <c r="BO747" s="13">
        <f t="shared" si="135"/>
        <v>64.098960000000005</v>
      </c>
      <c r="BP747" s="13">
        <f t="shared" si="136"/>
        <v>40.516080000000002</v>
      </c>
      <c r="BQ747" s="13">
        <f t="shared" si="137"/>
        <v>229.84800000000001</v>
      </c>
      <c r="BR747" s="13">
        <f t="shared" si="138"/>
        <v>0</v>
      </c>
      <c r="BS747" s="13">
        <f t="shared" si="139"/>
        <v>226.67528799999999</v>
      </c>
      <c r="BT747" s="13">
        <f t="shared" si="140"/>
        <v>0</v>
      </c>
      <c r="BU747" s="13">
        <f t="shared" si="141"/>
        <v>233.475548</v>
      </c>
      <c r="BV747" s="13">
        <f t="shared" si="142"/>
        <v>0</v>
      </c>
      <c r="BW747" s="13">
        <f t="shared" si="143"/>
        <v>754.09779600000002</v>
      </c>
      <c r="BX747" s="13">
        <f t="shared" si="144"/>
        <v>40.516080000000002</v>
      </c>
    </row>
    <row r="748" spans="1:76" x14ac:dyDescent="0.25">
      <c r="A748">
        <v>16</v>
      </c>
      <c r="B748" t="s">
        <v>60</v>
      </c>
      <c r="C748" t="s">
        <v>61</v>
      </c>
      <c r="D748">
        <v>2021</v>
      </c>
      <c r="E748" t="s">
        <v>62</v>
      </c>
      <c r="F748" t="s">
        <v>63</v>
      </c>
      <c r="G748">
        <v>2</v>
      </c>
      <c r="H748" t="s">
        <v>64</v>
      </c>
      <c r="I748" t="s">
        <v>3672</v>
      </c>
      <c r="J748" t="s">
        <v>1470</v>
      </c>
      <c r="K748" t="s">
        <v>1471</v>
      </c>
      <c r="L748" t="s">
        <v>4109</v>
      </c>
      <c r="M748" t="s">
        <v>1472</v>
      </c>
      <c r="N748" s="1" t="s">
        <v>264</v>
      </c>
      <c r="O748" t="s">
        <v>265</v>
      </c>
      <c r="P748" s="1" t="s">
        <v>266</v>
      </c>
      <c r="Q748" t="s">
        <v>267</v>
      </c>
      <c r="R748" t="s">
        <v>3854</v>
      </c>
      <c r="S748" t="s">
        <v>1489</v>
      </c>
      <c r="T748">
        <v>15</v>
      </c>
      <c r="U748">
        <v>5</v>
      </c>
      <c r="V748" t="s">
        <v>1494</v>
      </c>
      <c r="W748">
        <v>1</v>
      </c>
      <c r="X748" t="s">
        <v>74</v>
      </c>
      <c r="Y748">
        <v>1</v>
      </c>
      <c r="Z748" t="s">
        <v>75</v>
      </c>
      <c r="AA748">
        <v>1</v>
      </c>
      <c r="AB748" s="3">
        <v>1773</v>
      </c>
      <c r="AC748" s="3">
        <v>1773</v>
      </c>
      <c r="AD748" s="3">
        <v>100</v>
      </c>
      <c r="AE748" s="3">
        <v>2983</v>
      </c>
      <c r="AF748" s="3">
        <v>1478</v>
      </c>
      <c r="AG748" s="3">
        <v>49.55</v>
      </c>
      <c r="AH748" s="3">
        <v>4251</v>
      </c>
      <c r="AI748" s="3">
        <v>0</v>
      </c>
      <c r="AJ748" s="3">
        <v>0</v>
      </c>
      <c r="AK748" s="3">
        <v>3672</v>
      </c>
      <c r="AL748" s="3">
        <v>0</v>
      </c>
      <c r="AM748" s="3">
        <v>0</v>
      </c>
      <c r="AN748" s="3">
        <v>3321</v>
      </c>
      <c r="AO748" s="3">
        <v>0</v>
      </c>
      <c r="AP748" s="3">
        <v>0</v>
      </c>
      <c r="AQ748" s="3">
        <v>16000</v>
      </c>
      <c r="AR748" s="3">
        <v>3251</v>
      </c>
      <c r="AS748" s="3">
        <v>20.32</v>
      </c>
      <c r="AT748" s="4">
        <v>653252750</v>
      </c>
      <c r="AU748" s="4">
        <v>638267543</v>
      </c>
      <c r="AV748" s="3">
        <v>97.71</v>
      </c>
      <c r="AW748" s="4">
        <v>1425093137</v>
      </c>
      <c r="AX748" s="4">
        <v>1302460359</v>
      </c>
      <c r="AY748" s="3">
        <v>91.39</v>
      </c>
      <c r="AZ748" s="4">
        <v>1809541000</v>
      </c>
      <c r="BA748" s="4">
        <v>0</v>
      </c>
      <c r="BB748" s="3">
        <v>0</v>
      </c>
      <c r="BC748" s="4">
        <v>2042132336</v>
      </c>
      <c r="BD748" s="4">
        <v>0</v>
      </c>
      <c r="BE748" s="3">
        <v>0</v>
      </c>
      <c r="BF748" s="4">
        <v>2178350164</v>
      </c>
      <c r="BG748" s="4">
        <v>0</v>
      </c>
      <c r="BH748" s="3">
        <v>0</v>
      </c>
      <c r="BI748" s="4">
        <v>8108369387</v>
      </c>
      <c r="BJ748" s="4">
        <v>1940727902</v>
      </c>
      <c r="BK748" s="3">
        <v>23.93</v>
      </c>
      <c r="BM748" s="13">
        <f t="shared" si="133"/>
        <v>653.25274999999999</v>
      </c>
      <c r="BN748" s="13">
        <f t="shared" si="134"/>
        <v>638.26754300000005</v>
      </c>
      <c r="BO748" s="13">
        <f t="shared" si="135"/>
        <v>1425.0931370000001</v>
      </c>
      <c r="BP748" s="13">
        <f t="shared" si="136"/>
        <v>1302.4603589999999</v>
      </c>
      <c r="BQ748" s="13">
        <f t="shared" si="137"/>
        <v>1809.5409999999999</v>
      </c>
      <c r="BR748" s="13">
        <f t="shared" si="138"/>
        <v>0</v>
      </c>
      <c r="BS748" s="13">
        <f t="shared" si="139"/>
        <v>2042.1323359999999</v>
      </c>
      <c r="BT748" s="13">
        <f t="shared" si="140"/>
        <v>0</v>
      </c>
      <c r="BU748" s="13">
        <f t="shared" si="141"/>
        <v>2178.3501639999999</v>
      </c>
      <c r="BV748" s="13">
        <f t="shared" si="142"/>
        <v>0</v>
      </c>
      <c r="BW748" s="13">
        <f t="shared" si="143"/>
        <v>8108.3693869999988</v>
      </c>
      <c r="BX748" s="13">
        <f t="shared" si="144"/>
        <v>1940.7279020000001</v>
      </c>
    </row>
    <row r="749" spans="1:76" x14ac:dyDescent="0.25">
      <c r="A749">
        <v>16</v>
      </c>
      <c r="B749" t="s">
        <v>60</v>
      </c>
      <c r="C749" t="s">
        <v>61</v>
      </c>
      <c r="D749">
        <v>2021</v>
      </c>
      <c r="E749" t="s">
        <v>62</v>
      </c>
      <c r="F749" t="s">
        <v>63</v>
      </c>
      <c r="G749">
        <v>2</v>
      </c>
      <c r="H749" t="s">
        <v>64</v>
      </c>
      <c r="I749" t="s">
        <v>3672</v>
      </c>
      <c r="J749" t="s">
        <v>1470</v>
      </c>
      <c r="K749" t="s">
        <v>1471</v>
      </c>
      <c r="L749" t="s">
        <v>4109</v>
      </c>
      <c r="M749" t="s">
        <v>1472</v>
      </c>
      <c r="N749" s="1" t="s">
        <v>264</v>
      </c>
      <c r="O749" t="s">
        <v>265</v>
      </c>
      <c r="P749" s="1" t="s">
        <v>1377</v>
      </c>
      <c r="Q749" t="s">
        <v>1378</v>
      </c>
      <c r="R749" t="s">
        <v>3855</v>
      </c>
      <c r="S749" t="s">
        <v>1495</v>
      </c>
      <c r="T749">
        <v>11</v>
      </c>
      <c r="U749">
        <v>1</v>
      </c>
      <c r="V749" t="s">
        <v>1496</v>
      </c>
      <c r="W749">
        <v>1</v>
      </c>
      <c r="X749" t="s">
        <v>74</v>
      </c>
      <c r="Y749">
        <v>1</v>
      </c>
      <c r="Z749" t="s">
        <v>75</v>
      </c>
      <c r="AA749">
        <v>1</v>
      </c>
      <c r="AB749" s="3">
        <v>1</v>
      </c>
      <c r="AC749" s="3">
        <v>0</v>
      </c>
      <c r="AD749" s="3">
        <v>0</v>
      </c>
      <c r="AE749" s="3">
        <v>2</v>
      </c>
      <c r="AF749" s="3">
        <v>1</v>
      </c>
      <c r="AG749" s="3">
        <v>50</v>
      </c>
      <c r="AH749" s="3">
        <v>1</v>
      </c>
      <c r="AI749" s="3">
        <v>0</v>
      </c>
      <c r="AJ749" s="3">
        <v>0</v>
      </c>
      <c r="AK749" s="3">
        <v>0</v>
      </c>
      <c r="AL749" s="3">
        <v>0</v>
      </c>
      <c r="AM749" s="3">
        <v>0</v>
      </c>
      <c r="AN749" s="3">
        <v>0</v>
      </c>
      <c r="AO749" s="3">
        <v>0</v>
      </c>
      <c r="AP749" s="3">
        <v>0</v>
      </c>
      <c r="AQ749" s="3">
        <v>3</v>
      </c>
      <c r="AR749" s="3">
        <v>1</v>
      </c>
      <c r="AS749" s="3">
        <v>33.33</v>
      </c>
      <c r="AT749" s="4">
        <v>11934063098</v>
      </c>
      <c r="AU749" s="4">
        <v>11542392613</v>
      </c>
      <c r="AV749" s="3">
        <v>96.72</v>
      </c>
      <c r="AW749" s="4">
        <v>3336014669</v>
      </c>
      <c r="AX749" s="4">
        <v>2261913471</v>
      </c>
      <c r="AY749" s="3">
        <v>67.8</v>
      </c>
      <c r="AZ749" s="4">
        <v>1482690000</v>
      </c>
      <c r="BA749" s="4">
        <v>0</v>
      </c>
      <c r="BB749" s="3">
        <v>0</v>
      </c>
      <c r="BC749" s="4">
        <v>0</v>
      </c>
      <c r="BD749" s="4">
        <v>0</v>
      </c>
      <c r="BE749" s="3">
        <v>0</v>
      </c>
      <c r="BF749" s="4">
        <v>0</v>
      </c>
      <c r="BG749" s="4">
        <v>0</v>
      </c>
      <c r="BH749" s="3">
        <v>0</v>
      </c>
      <c r="BI749" s="4">
        <v>16752767767</v>
      </c>
      <c r="BJ749" s="4">
        <v>13804306084</v>
      </c>
      <c r="BK749" s="3">
        <v>82.4</v>
      </c>
      <c r="BM749" s="13">
        <f t="shared" si="133"/>
        <v>11934.063098000001</v>
      </c>
      <c r="BN749" s="13">
        <f t="shared" si="134"/>
        <v>11542.392613</v>
      </c>
      <c r="BO749" s="13">
        <f t="shared" si="135"/>
        <v>3336.0146690000001</v>
      </c>
      <c r="BP749" s="13">
        <f t="shared" si="136"/>
        <v>2261.9134709999998</v>
      </c>
      <c r="BQ749" s="13">
        <f t="shared" si="137"/>
        <v>1482.69</v>
      </c>
      <c r="BR749" s="13">
        <f t="shared" si="138"/>
        <v>0</v>
      </c>
      <c r="BS749" s="13">
        <f t="shared" si="139"/>
        <v>0</v>
      </c>
      <c r="BT749" s="13">
        <f t="shared" si="140"/>
        <v>0</v>
      </c>
      <c r="BU749" s="13">
        <f t="shared" si="141"/>
        <v>0</v>
      </c>
      <c r="BV749" s="13">
        <f t="shared" si="142"/>
        <v>0</v>
      </c>
      <c r="BW749" s="13">
        <f t="shared" si="143"/>
        <v>16752.767767000001</v>
      </c>
      <c r="BX749" s="13">
        <f t="shared" si="144"/>
        <v>13804.306084</v>
      </c>
    </row>
    <row r="750" spans="1:76" x14ac:dyDescent="0.25">
      <c r="A750">
        <v>16</v>
      </c>
      <c r="B750" t="s">
        <v>60</v>
      </c>
      <c r="C750" t="s">
        <v>61</v>
      </c>
      <c r="D750">
        <v>2021</v>
      </c>
      <c r="E750" t="s">
        <v>62</v>
      </c>
      <c r="F750" t="s">
        <v>63</v>
      </c>
      <c r="G750">
        <v>2</v>
      </c>
      <c r="H750" t="s">
        <v>64</v>
      </c>
      <c r="I750" t="s">
        <v>3672</v>
      </c>
      <c r="J750" t="s">
        <v>1470</v>
      </c>
      <c r="K750" t="s">
        <v>1471</v>
      </c>
      <c r="L750" t="s">
        <v>4109</v>
      </c>
      <c r="M750" t="s">
        <v>1472</v>
      </c>
      <c r="N750" s="1" t="s">
        <v>264</v>
      </c>
      <c r="O750" t="s">
        <v>265</v>
      </c>
      <c r="P750" s="1" t="s">
        <v>1377</v>
      </c>
      <c r="Q750" t="s">
        <v>1378</v>
      </c>
      <c r="R750" t="s">
        <v>3855</v>
      </c>
      <c r="S750" t="s">
        <v>1495</v>
      </c>
      <c r="T750">
        <v>11</v>
      </c>
      <c r="U750">
        <v>2</v>
      </c>
      <c r="V750" t="s">
        <v>1497</v>
      </c>
      <c r="W750">
        <v>1</v>
      </c>
      <c r="X750" t="s">
        <v>74</v>
      </c>
      <c r="Y750">
        <v>1</v>
      </c>
      <c r="Z750" t="s">
        <v>75</v>
      </c>
      <c r="AA750">
        <v>1</v>
      </c>
      <c r="AB750" s="3">
        <v>0</v>
      </c>
      <c r="AC750" s="3">
        <v>0</v>
      </c>
      <c r="AD750" s="3">
        <v>0</v>
      </c>
      <c r="AE750" s="3">
        <v>0</v>
      </c>
      <c r="AF750" s="3">
        <v>0</v>
      </c>
      <c r="AG750" s="3">
        <v>0</v>
      </c>
      <c r="AH750" s="3">
        <v>0</v>
      </c>
      <c r="AI750" s="3">
        <v>0</v>
      </c>
      <c r="AJ750" s="3">
        <v>0</v>
      </c>
      <c r="AK750" s="3">
        <v>1</v>
      </c>
      <c r="AL750" s="3">
        <v>0</v>
      </c>
      <c r="AM750" s="3">
        <v>0</v>
      </c>
      <c r="AN750" s="3">
        <v>0</v>
      </c>
      <c r="AO750" s="3">
        <v>0</v>
      </c>
      <c r="AP750" s="3">
        <v>0</v>
      </c>
      <c r="AQ750" s="3">
        <v>1</v>
      </c>
      <c r="AR750" s="3">
        <v>0</v>
      </c>
      <c r="AS750" s="3">
        <v>0</v>
      </c>
      <c r="AT750" s="4">
        <v>0</v>
      </c>
      <c r="AU750" s="4">
        <v>0</v>
      </c>
      <c r="AV750" s="3">
        <v>0</v>
      </c>
      <c r="AW750" s="4">
        <v>0</v>
      </c>
      <c r="AX750" s="4">
        <v>0</v>
      </c>
      <c r="AY750" s="3">
        <v>0</v>
      </c>
      <c r="AZ750" s="4">
        <v>0</v>
      </c>
      <c r="BA750" s="4">
        <v>0</v>
      </c>
      <c r="BB750" s="3">
        <v>0</v>
      </c>
      <c r="BC750" s="4">
        <v>6987943000</v>
      </c>
      <c r="BD750" s="4">
        <v>0</v>
      </c>
      <c r="BE750" s="3">
        <v>0</v>
      </c>
      <c r="BF750" s="4">
        <v>0</v>
      </c>
      <c r="BG750" s="4">
        <v>0</v>
      </c>
      <c r="BH750" s="3">
        <v>0</v>
      </c>
      <c r="BI750" s="4">
        <v>6987943000</v>
      </c>
      <c r="BJ750" s="4">
        <v>0</v>
      </c>
      <c r="BK750" s="3">
        <v>0</v>
      </c>
      <c r="BM750" s="13">
        <f t="shared" si="133"/>
        <v>0</v>
      </c>
      <c r="BN750" s="13">
        <f t="shared" si="134"/>
        <v>0</v>
      </c>
      <c r="BO750" s="13">
        <f t="shared" si="135"/>
        <v>0</v>
      </c>
      <c r="BP750" s="13">
        <f t="shared" si="136"/>
        <v>0</v>
      </c>
      <c r="BQ750" s="13">
        <f t="shared" si="137"/>
        <v>0</v>
      </c>
      <c r="BR750" s="13">
        <f t="shared" si="138"/>
        <v>0</v>
      </c>
      <c r="BS750" s="13">
        <f t="shared" si="139"/>
        <v>6987.9430000000002</v>
      </c>
      <c r="BT750" s="13">
        <f t="shared" si="140"/>
        <v>0</v>
      </c>
      <c r="BU750" s="13">
        <f t="shared" si="141"/>
        <v>0</v>
      </c>
      <c r="BV750" s="13">
        <f t="shared" si="142"/>
        <v>0</v>
      </c>
      <c r="BW750" s="13">
        <f t="shared" si="143"/>
        <v>6987.9430000000002</v>
      </c>
      <c r="BX750" s="13">
        <f t="shared" si="144"/>
        <v>0</v>
      </c>
    </row>
    <row r="751" spans="1:76" x14ac:dyDescent="0.25">
      <c r="A751">
        <v>16</v>
      </c>
      <c r="B751" t="s">
        <v>60</v>
      </c>
      <c r="C751" t="s">
        <v>61</v>
      </c>
      <c r="D751">
        <v>2021</v>
      </c>
      <c r="E751" t="s">
        <v>62</v>
      </c>
      <c r="F751" t="s">
        <v>63</v>
      </c>
      <c r="G751">
        <v>2</v>
      </c>
      <c r="H751" t="s">
        <v>64</v>
      </c>
      <c r="I751" t="s">
        <v>3672</v>
      </c>
      <c r="J751" t="s">
        <v>1470</v>
      </c>
      <c r="K751" t="s">
        <v>1471</v>
      </c>
      <c r="L751" t="s">
        <v>4109</v>
      </c>
      <c r="M751" t="s">
        <v>1472</v>
      </c>
      <c r="N751" s="1" t="s">
        <v>264</v>
      </c>
      <c r="O751" t="s">
        <v>265</v>
      </c>
      <c r="P751" s="1" t="s">
        <v>1377</v>
      </c>
      <c r="Q751" t="s">
        <v>1378</v>
      </c>
      <c r="R751" t="s">
        <v>3855</v>
      </c>
      <c r="S751" t="s">
        <v>1495</v>
      </c>
      <c r="T751">
        <v>11</v>
      </c>
      <c r="U751">
        <v>3</v>
      </c>
      <c r="V751" t="s">
        <v>1498</v>
      </c>
      <c r="W751">
        <v>1</v>
      </c>
      <c r="X751" t="s">
        <v>74</v>
      </c>
      <c r="Y751">
        <v>1</v>
      </c>
      <c r="Z751" t="s">
        <v>75</v>
      </c>
      <c r="AA751">
        <v>1</v>
      </c>
      <c r="AB751" s="3">
        <v>5</v>
      </c>
      <c r="AC751" s="3">
        <v>5</v>
      </c>
      <c r="AD751" s="3">
        <v>100</v>
      </c>
      <c r="AE751" s="3">
        <v>1</v>
      </c>
      <c r="AF751" s="3">
        <v>1</v>
      </c>
      <c r="AG751" s="3">
        <v>100</v>
      </c>
      <c r="AH751" s="3">
        <v>0</v>
      </c>
      <c r="AI751" s="3">
        <v>0</v>
      </c>
      <c r="AJ751" s="3">
        <v>0</v>
      </c>
      <c r="AK751" s="3">
        <v>0</v>
      </c>
      <c r="AL751" s="3">
        <v>0</v>
      </c>
      <c r="AM751" s="3">
        <v>0</v>
      </c>
      <c r="AN751" s="3">
        <v>0</v>
      </c>
      <c r="AO751" s="3">
        <v>0</v>
      </c>
      <c r="AP751" s="3">
        <v>0</v>
      </c>
      <c r="AQ751" s="3">
        <v>6</v>
      </c>
      <c r="AR751" s="3">
        <v>6</v>
      </c>
      <c r="AS751" s="3">
        <v>100</v>
      </c>
      <c r="AT751" s="4">
        <v>2018520860</v>
      </c>
      <c r="AU751" s="4">
        <v>1916983357</v>
      </c>
      <c r="AV751" s="3">
        <v>94.97</v>
      </c>
      <c r="AW751" s="4">
        <v>1831330540</v>
      </c>
      <c r="AX751" s="4">
        <v>985469691</v>
      </c>
      <c r="AY751" s="3">
        <v>53.81</v>
      </c>
      <c r="AZ751" s="4">
        <v>0</v>
      </c>
      <c r="BA751" s="4">
        <v>0</v>
      </c>
      <c r="BB751" s="3">
        <v>0</v>
      </c>
      <c r="BC751" s="4">
        <v>0</v>
      </c>
      <c r="BD751" s="4">
        <v>0</v>
      </c>
      <c r="BE751" s="3">
        <v>0</v>
      </c>
      <c r="BF751" s="4">
        <v>0</v>
      </c>
      <c r="BG751" s="4">
        <v>0</v>
      </c>
      <c r="BH751" s="3">
        <v>0</v>
      </c>
      <c r="BI751" s="4">
        <v>3849851400</v>
      </c>
      <c r="BJ751" s="4">
        <v>2902453048</v>
      </c>
      <c r="BK751" s="3">
        <v>75.39</v>
      </c>
      <c r="BM751" s="13">
        <f t="shared" si="133"/>
        <v>2018.5208600000001</v>
      </c>
      <c r="BN751" s="13">
        <f t="shared" si="134"/>
        <v>1916.9833570000001</v>
      </c>
      <c r="BO751" s="13">
        <f t="shared" si="135"/>
        <v>1831.3305399999999</v>
      </c>
      <c r="BP751" s="13">
        <f t="shared" si="136"/>
        <v>985.46969100000001</v>
      </c>
      <c r="BQ751" s="13">
        <f t="shared" si="137"/>
        <v>0</v>
      </c>
      <c r="BR751" s="13">
        <f t="shared" si="138"/>
        <v>0</v>
      </c>
      <c r="BS751" s="13">
        <f t="shared" si="139"/>
        <v>0</v>
      </c>
      <c r="BT751" s="13">
        <f t="shared" si="140"/>
        <v>0</v>
      </c>
      <c r="BU751" s="13">
        <f t="shared" si="141"/>
        <v>0</v>
      </c>
      <c r="BV751" s="13">
        <f t="shared" si="142"/>
        <v>0</v>
      </c>
      <c r="BW751" s="13">
        <f t="shared" si="143"/>
        <v>3849.8514</v>
      </c>
      <c r="BX751" s="13">
        <f t="shared" si="144"/>
        <v>2902.4530480000003</v>
      </c>
    </row>
    <row r="752" spans="1:76" x14ac:dyDescent="0.25">
      <c r="A752">
        <v>16</v>
      </c>
      <c r="B752" t="s">
        <v>60</v>
      </c>
      <c r="C752" t="s">
        <v>61</v>
      </c>
      <c r="D752">
        <v>2021</v>
      </c>
      <c r="E752" t="s">
        <v>62</v>
      </c>
      <c r="F752" t="s">
        <v>63</v>
      </c>
      <c r="G752">
        <v>2</v>
      </c>
      <c r="H752" t="s">
        <v>64</v>
      </c>
      <c r="I752" t="s">
        <v>3672</v>
      </c>
      <c r="J752" t="s">
        <v>1470</v>
      </c>
      <c r="K752" t="s">
        <v>1471</v>
      </c>
      <c r="L752" t="s">
        <v>4109</v>
      </c>
      <c r="M752" t="s">
        <v>1472</v>
      </c>
      <c r="N752" s="1" t="s">
        <v>264</v>
      </c>
      <c r="O752" t="s">
        <v>265</v>
      </c>
      <c r="P752" s="1" t="s">
        <v>1377</v>
      </c>
      <c r="Q752" t="s">
        <v>1378</v>
      </c>
      <c r="R752" t="s">
        <v>3855</v>
      </c>
      <c r="S752" t="s">
        <v>1495</v>
      </c>
      <c r="T752">
        <v>11</v>
      </c>
      <c r="U752">
        <v>4</v>
      </c>
      <c r="V752" t="s">
        <v>1499</v>
      </c>
      <c r="W752">
        <v>1</v>
      </c>
      <c r="X752" t="s">
        <v>74</v>
      </c>
      <c r="Y752">
        <v>1</v>
      </c>
      <c r="Z752" t="s">
        <v>75</v>
      </c>
      <c r="AA752">
        <v>1</v>
      </c>
      <c r="AB752" s="3">
        <v>0</v>
      </c>
      <c r="AC752" s="3">
        <v>0</v>
      </c>
      <c r="AD752" s="3">
        <v>0</v>
      </c>
      <c r="AE752" s="3">
        <v>0</v>
      </c>
      <c r="AF752" s="3">
        <v>0</v>
      </c>
      <c r="AG752" s="3">
        <v>0</v>
      </c>
      <c r="AH752" s="3">
        <v>0</v>
      </c>
      <c r="AI752" s="3">
        <v>0</v>
      </c>
      <c r="AJ752" s="3">
        <v>0</v>
      </c>
      <c r="AK752" s="3">
        <v>1</v>
      </c>
      <c r="AL752" s="3">
        <v>0</v>
      </c>
      <c r="AM752" s="3">
        <v>0</v>
      </c>
      <c r="AN752" s="3">
        <v>0</v>
      </c>
      <c r="AO752" s="3">
        <v>0</v>
      </c>
      <c r="AP752" s="3">
        <v>0</v>
      </c>
      <c r="AQ752" s="3">
        <v>1</v>
      </c>
      <c r="AR752" s="3">
        <v>0</v>
      </c>
      <c r="AS752" s="3">
        <v>0</v>
      </c>
      <c r="AT752" s="4">
        <v>0</v>
      </c>
      <c r="AU752" s="4">
        <v>0</v>
      </c>
      <c r="AV752" s="3">
        <v>0</v>
      </c>
      <c r="AW752" s="4">
        <v>0</v>
      </c>
      <c r="AX752" s="4">
        <v>0</v>
      </c>
      <c r="AY752" s="3">
        <v>0</v>
      </c>
      <c r="AZ752" s="4">
        <v>0</v>
      </c>
      <c r="BA752" s="4">
        <v>0</v>
      </c>
      <c r="BB752" s="3">
        <v>0</v>
      </c>
      <c r="BC752" s="4">
        <v>14761309229</v>
      </c>
      <c r="BD752" s="4">
        <v>0</v>
      </c>
      <c r="BE752" s="3">
        <v>0</v>
      </c>
      <c r="BF752" s="4">
        <v>0</v>
      </c>
      <c r="BG752" s="4">
        <v>0</v>
      </c>
      <c r="BH752" s="3">
        <v>0</v>
      </c>
      <c r="BI752" s="4">
        <v>14761309229</v>
      </c>
      <c r="BJ752" s="4">
        <v>0</v>
      </c>
      <c r="BK752" s="3">
        <v>0</v>
      </c>
      <c r="BM752" s="13">
        <f t="shared" si="133"/>
        <v>0</v>
      </c>
      <c r="BN752" s="13">
        <f t="shared" si="134"/>
        <v>0</v>
      </c>
      <c r="BO752" s="13">
        <f t="shared" si="135"/>
        <v>0</v>
      </c>
      <c r="BP752" s="13">
        <f t="shared" si="136"/>
        <v>0</v>
      </c>
      <c r="BQ752" s="13">
        <f t="shared" si="137"/>
        <v>0</v>
      </c>
      <c r="BR752" s="13">
        <f t="shared" si="138"/>
        <v>0</v>
      </c>
      <c r="BS752" s="13">
        <f t="shared" si="139"/>
        <v>14761.309229</v>
      </c>
      <c r="BT752" s="13">
        <f t="shared" si="140"/>
        <v>0</v>
      </c>
      <c r="BU752" s="13">
        <f t="shared" si="141"/>
        <v>0</v>
      </c>
      <c r="BV752" s="13">
        <f t="shared" si="142"/>
        <v>0</v>
      </c>
      <c r="BW752" s="13">
        <f t="shared" si="143"/>
        <v>14761.309229</v>
      </c>
      <c r="BX752" s="13">
        <f t="shared" si="144"/>
        <v>0</v>
      </c>
    </row>
    <row r="753" spans="1:76" x14ac:dyDescent="0.25">
      <c r="A753">
        <v>16</v>
      </c>
      <c r="B753" t="s">
        <v>60</v>
      </c>
      <c r="C753" t="s">
        <v>61</v>
      </c>
      <c r="D753">
        <v>2021</v>
      </c>
      <c r="E753" t="s">
        <v>62</v>
      </c>
      <c r="F753" t="s">
        <v>63</v>
      </c>
      <c r="G753">
        <v>2</v>
      </c>
      <c r="H753" t="s">
        <v>64</v>
      </c>
      <c r="I753" t="s">
        <v>3672</v>
      </c>
      <c r="J753" t="s">
        <v>1470</v>
      </c>
      <c r="K753" t="s">
        <v>1471</v>
      </c>
      <c r="L753" t="s">
        <v>4109</v>
      </c>
      <c r="M753" t="s">
        <v>1472</v>
      </c>
      <c r="N753" s="1" t="s">
        <v>264</v>
      </c>
      <c r="O753" t="s">
        <v>265</v>
      </c>
      <c r="P753" s="1" t="s">
        <v>1377</v>
      </c>
      <c r="Q753" t="s">
        <v>1378</v>
      </c>
      <c r="R753" t="s">
        <v>3855</v>
      </c>
      <c r="S753" t="s">
        <v>1495</v>
      </c>
      <c r="T753">
        <v>11</v>
      </c>
      <c r="U753">
        <v>5</v>
      </c>
      <c r="V753" t="s">
        <v>1500</v>
      </c>
      <c r="W753">
        <v>1</v>
      </c>
      <c r="X753" t="s">
        <v>74</v>
      </c>
      <c r="Y753">
        <v>1</v>
      </c>
      <c r="Z753" t="s">
        <v>75</v>
      </c>
      <c r="AA753">
        <v>1</v>
      </c>
      <c r="AB753" s="3">
        <v>1</v>
      </c>
      <c r="AC753" s="3">
        <v>1</v>
      </c>
      <c r="AD753" s="3">
        <v>100</v>
      </c>
      <c r="AE753" s="3">
        <v>0</v>
      </c>
      <c r="AF753" s="3">
        <v>0</v>
      </c>
      <c r="AG753" s="3">
        <v>0</v>
      </c>
      <c r="AH753" s="3">
        <v>1</v>
      </c>
      <c r="AI753" s="3">
        <v>0</v>
      </c>
      <c r="AJ753" s="3">
        <v>0</v>
      </c>
      <c r="AK753" s="3">
        <v>3</v>
      </c>
      <c r="AL753" s="3">
        <v>0</v>
      </c>
      <c r="AM753" s="3">
        <v>0</v>
      </c>
      <c r="AN753" s="3">
        <v>1</v>
      </c>
      <c r="AO753" s="3">
        <v>0</v>
      </c>
      <c r="AP753" s="3">
        <v>0</v>
      </c>
      <c r="AQ753" s="3">
        <v>6</v>
      </c>
      <c r="AR753" s="3">
        <v>1</v>
      </c>
      <c r="AS753" s="3">
        <v>16.670000000000002</v>
      </c>
      <c r="AT753" s="4">
        <v>44214232</v>
      </c>
      <c r="AU753" s="4">
        <v>42012000</v>
      </c>
      <c r="AV753" s="3">
        <v>95.02</v>
      </c>
      <c r="AW753" s="4">
        <v>0</v>
      </c>
      <c r="AX753" s="4">
        <v>0</v>
      </c>
      <c r="AY753" s="3">
        <v>0</v>
      </c>
      <c r="AZ753" s="4">
        <v>3427937000</v>
      </c>
      <c r="BA753" s="4">
        <v>0</v>
      </c>
      <c r="BB753" s="3">
        <v>0</v>
      </c>
      <c r="BC753" s="4">
        <v>14647675600</v>
      </c>
      <c r="BD753" s="4">
        <v>0</v>
      </c>
      <c r="BE753" s="3">
        <v>0</v>
      </c>
      <c r="BF753" s="4">
        <v>647675600</v>
      </c>
      <c r="BG753" s="4">
        <v>0</v>
      </c>
      <c r="BH753" s="3">
        <v>0</v>
      </c>
      <c r="BI753" s="4">
        <v>18767502432</v>
      </c>
      <c r="BJ753" s="4">
        <v>42012000</v>
      </c>
      <c r="BK753" s="3">
        <v>0.22</v>
      </c>
      <c r="BM753" s="13">
        <f t="shared" si="133"/>
        <v>44.214232000000003</v>
      </c>
      <c r="BN753" s="13">
        <f t="shared" si="134"/>
        <v>42.012</v>
      </c>
      <c r="BO753" s="13">
        <f t="shared" si="135"/>
        <v>0</v>
      </c>
      <c r="BP753" s="13">
        <f t="shared" si="136"/>
        <v>0</v>
      </c>
      <c r="BQ753" s="13">
        <f t="shared" si="137"/>
        <v>3427.9369999999999</v>
      </c>
      <c r="BR753" s="13">
        <f t="shared" si="138"/>
        <v>0</v>
      </c>
      <c r="BS753" s="13">
        <f t="shared" si="139"/>
        <v>14647.6756</v>
      </c>
      <c r="BT753" s="13">
        <f t="shared" si="140"/>
        <v>0</v>
      </c>
      <c r="BU753" s="13">
        <f t="shared" si="141"/>
        <v>647.67560000000003</v>
      </c>
      <c r="BV753" s="13">
        <f t="shared" si="142"/>
        <v>0</v>
      </c>
      <c r="BW753" s="13">
        <f t="shared" si="143"/>
        <v>18767.502431999997</v>
      </c>
      <c r="BX753" s="13">
        <f t="shared" si="144"/>
        <v>42.012</v>
      </c>
    </row>
    <row r="754" spans="1:76" x14ac:dyDescent="0.25">
      <c r="A754">
        <v>16</v>
      </c>
      <c r="B754" t="s">
        <v>60</v>
      </c>
      <c r="C754" t="s">
        <v>61</v>
      </c>
      <c r="D754">
        <v>2021</v>
      </c>
      <c r="E754" t="s">
        <v>62</v>
      </c>
      <c r="F754" t="s">
        <v>63</v>
      </c>
      <c r="G754">
        <v>2</v>
      </c>
      <c r="H754" t="s">
        <v>64</v>
      </c>
      <c r="I754" t="s">
        <v>3672</v>
      </c>
      <c r="J754" t="s">
        <v>1470</v>
      </c>
      <c r="K754" t="s">
        <v>1471</v>
      </c>
      <c r="L754" t="s">
        <v>4109</v>
      </c>
      <c r="M754" t="s">
        <v>1472</v>
      </c>
      <c r="N754" s="1" t="s">
        <v>264</v>
      </c>
      <c r="O754" t="s">
        <v>265</v>
      </c>
      <c r="P754" s="1" t="s">
        <v>1377</v>
      </c>
      <c r="Q754" t="s">
        <v>1378</v>
      </c>
      <c r="R754" t="s">
        <v>3855</v>
      </c>
      <c r="S754" t="s">
        <v>1495</v>
      </c>
      <c r="T754">
        <v>11</v>
      </c>
      <c r="U754">
        <v>6</v>
      </c>
      <c r="V754" t="s">
        <v>1501</v>
      </c>
      <c r="W754">
        <v>2</v>
      </c>
      <c r="X754" t="s">
        <v>78</v>
      </c>
      <c r="Y754">
        <v>1</v>
      </c>
      <c r="Z754" t="s">
        <v>75</v>
      </c>
      <c r="AA754">
        <v>1</v>
      </c>
      <c r="AB754" s="3">
        <v>0</v>
      </c>
      <c r="AC754" s="3">
        <v>0</v>
      </c>
      <c r="AD754" s="3">
        <v>0</v>
      </c>
      <c r="AE754" s="3">
        <v>100</v>
      </c>
      <c r="AF754" s="3">
        <v>0</v>
      </c>
      <c r="AG754" s="3">
        <v>0</v>
      </c>
      <c r="AH754" s="3">
        <v>100</v>
      </c>
      <c r="AI754" s="3">
        <v>0</v>
      </c>
      <c r="AJ754" s="3">
        <v>0</v>
      </c>
      <c r="AK754" s="3">
        <v>100</v>
      </c>
      <c r="AL754" s="3">
        <v>0</v>
      </c>
      <c r="AM754" s="3">
        <v>0</v>
      </c>
      <c r="AN754" s="3">
        <v>100</v>
      </c>
      <c r="AO754" s="3">
        <v>0</v>
      </c>
      <c r="AP754" s="3">
        <v>0</v>
      </c>
      <c r="AQ754" s="3" t="s">
        <v>79</v>
      </c>
      <c r="AR754" s="3" t="s">
        <v>79</v>
      </c>
      <c r="AS754" s="3" t="s">
        <v>79</v>
      </c>
      <c r="AT754" s="4">
        <v>0</v>
      </c>
      <c r="AU754" s="4">
        <v>0</v>
      </c>
      <c r="AV754" s="3">
        <v>0</v>
      </c>
      <c r="AW754" s="4">
        <v>1585613000</v>
      </c>
      <c r="AX754" s="4">
        <v>85613000</v>
      </c>
      <c r="AY754" s="3">
        <v>5.4</v>
      </c>
      <c r="AZ754" s="4">
        <v>819322000</v>
      </c>
      <c r="BA754" s="4">
        <v>0</v>
      </c>
      <c r="BB754" s="3">
        <v>0</v>
      </c>
      <c r="BC754" s="4">
        <v>586955440</v>
      </c>
      <c r="BD754" s="4">
        <v>0</v>
      </c>
      <c r="BE754" s="3">
        <v>0</v>
      </c>
      <c r="BF754" s="4">
        <v>86955440</v>
      </c>
      <c r="BG754" s="4">
        <v>0</v>
      </c>
      <c r="BH754" s="3">
        <v>0</v>
      </c>
      <c r="BI754" s="4">
        <v>3078845880</v>
      </c>
      <c r="BJ754" s="4">
        <v>85613000</v>
      </c>
      <c r="BK754" s="3">
        <v>2.78</v>
      </c>
      <c r="BL754" t="s">
        <v>1502</v>
      </c>
      <c r="BM754" s="13">
        <f t="shared" si="133"/>
        <v>0</v>
      </c>
      <c r="BN754" s="13">
        <f t="shared" si="134"/>
        <v>0</v>
      </c>
      <c r="BO754" s="13">
        <f t="shared" si="135"/>
        <v>1585.6130000000001</v>
      </c>
      <c r="BP754" s="13">
        <f t="shared" si="136"/>
        <v>85.613</v>
      </c>
      <c r="BQ754" s="13">
        <f t="shared" si="137"/>
        <v>819.322</v>
      </c>
      <c r="BR754" s="13">
        <f t="shared" si="138"/>
        <v>0</v>
      </c>
      <c r="BS754" s="13">
        <f t="shared" si="139"/>
        <v>586.95543999999995</v>
      </c>
      <c r="BT754" s="13">
        <f t="shared" si="140"/>
        <v>0</v>
      </c>
      <c r="BU754" s="13">
        <f t="shared" si="141"/>
        <v>86.955439999999996</v>
      </c>
      <c r="BV754" s="13">
        <f t="shared" si="142"/>
        <v>0</v>
      </c>
      <c r="BW754" s="13">
        <f t="shared" si="143"/>
        <v>3078.8458800000003</v>
      </c>
      <c r="BX754" s="13">
        <f t="shared" si="144"/>
        <v>85.613</v>
      </c>
    </row>
    <row r="755" spans="1:76" x14ac:dyDescent="0.25">
      <c r="A755">
        <v>16</v>
      </c>
      <c r="B755" t="s">
        <v>60</v>
      </c>
      <c r="C755" t="s">
        <v>61</v>
      </c>
      <c r="D755">
        <v>2021</v>
      </c>
      <c r="E755" t="s">
        <v>62</v>
      </c>
      <c r="F755" t="s">
        <v>63</v>
      </c>
      <c r="G755">
        <v>2</v>
      </c>
      <c r="H755" t="s">
        <v>64</v>
      </c>
      <c r="I755" t="s">
        <v>3672</v>
      </c>
      <c r="J755" t="s">
        <v>1470</v>
      </c>
      <c r="K755" t="s">
        <v>1471</v>
      </c>
      <c r="L755" t="s">
        <v>4109</v>
      </c>
      <c r="M755" t="s">
        <v>1472</v>
      </c>
      <c r="N755" s="1" t="s">
        <v>264</v>
      </c>
      <c r="O755" t="s">
        <v>265</v>
      </c>
      <c r="P755" s="1" t="s">
        <v>1377</v>
      </c>
      <c r="Q755" t="s">
        <v>1378</v>
      </c>
      <c r="R755" t="s">
        <v>3855</v>
      </c>
      <c r="S755" t="s">
        <v>1495</v>
      </c>
      <c r="T755">
        <v>11</v>
      </c>
      <c r="U755">
        <v>7</v>
      </c>
      <c r="V755" t="s">
        <v>1503</v>
      </c>
      <c r="W755">
        <v>2</v>
      </c>
      <c r="X755" t="s">
        <v>78</v>
      </c>
      <c r="Y755">
        <v>1</v>
      </c>
      <c r="Z755" t="s">
        <v>75</v>
      </c>
      <c r="AA755">
        <v>1</v>
      </c>
      <c r="AB755" s="3">
        <v>60</v>
      </c>
      <c r="AC755" s="3">
        <v>60.44</v>
      </c>
      <c r="AD755" s="3">
        <v>100.73</v>
      </c>
      <c r="AE755" s="3">
        <v>60</v>
      </c>
      <c r="AF755" s="3">
        <v>59.03</v>
      </c>
      <c r="AG755" s="3">
        <v>98.38</v>
      </c>
      <c r="AH755" s="3">
        <v>60</v>
      </c>
      <c r="AI755" s="3">
        <v>0</v>
      </c>
      <c r="AJ755" s="3">
        <v>0</v>
      </c>
      <c r="AK755" s="3">
        <v>60</v>
      </c>
      <c r="AL755" s="3">
        <v>0</v>
      </c>
      <c r="AM755" s="3">
        <v>0</v>
      </c>
      <c r="AN755" s="3">
        <v>60</v>
      </c>
      <c r="AO755" s="3">
        <v>0</v>
      </c>
      <c r="AP755" s="3">
        <v>0</v>
      </c>
      <c r="AQ755" s="3" t="s">
        <v>79</v>
      </c>
      <c r="AR755" s="3" t="s">
        <v>79</v>
      </c>
      <c r="AS755" s="3" t="s">
        <v>79</v>
      </c>
      <c r="AT755" s="4">
        <v>6949261980</v>
      </c>
      <c r="AU755" s="4">
        <v>6401757626</v>
      </c>
      <c r="AV755" s="3">
        <v>92.12</v>
      </c>
      <c r="AW755" s="4">
        <v>30780549326</v>
      </c>
      <c r="AX755" s="4">
        <v>7430766957</v>
      </c>
      <c r="AY755" s="3">
        <v>24.14</v>
      </c>
      <c r="AZ755" s="4">
        <v>31574311000</v>
      </c>
      <c r="BA755" s="4">
        <v>0</v>
      </c>
      <c r="BB755" s="3">
        <v>0</v>
      </c>
      <c r="BC755" s="4">
        <v>19523836598</v>
      </c>
      <c r="BD755" s="4">
        <v>0</v>
      </c>
      <c r="BE755" s="3">
        <v>0</v>
      </c>
      <c r="BF755" s="4">
        <v>20023836598</v>
      </c>
      <c r="BG755" s="4">
        <v>0</v>
      </c>
      <c r="BH755" s="3">
        <v>0</v>
      </c>
      <c r="BI755" s="4">
        <v>108851795502</v>
      </c>
      <c r="BJ755" s="4">
        <v>13832524583</v>
      </c>
      <c r="BK755" s="3">
        <v>12.71</v>
      </c>
      <c r="BM755" s="13">
        <f t="shared" si="133"/>
        <v>6949.2619800000002</v>
      </c>
      <c r="BN755" s="13">
        <f t="shared" si="134"/>
        <v>6401.7576259999996</v>
      </c>
      <c r="BO755" s="13">
        <f t="shared" si="135"/>
        <v>30780.549326</v>
      </c>
      <c r="BP755" s="13">
        <f t="shared" si="136"/>
        <v>7430.7669569999998</v>
      </c>
      <c r="BQ755" s="13">
        <f t="shared" si="137"/>
        <v>31574.311000000002</v>
      </c>
      <c r="BR755" s="13">
        <f t="shared" si="138"/>
        <v>0</v>
      </c>
      <c r="BS755" s="13">
        <f t="shared" si="139"/>
        <v>19523.836598000002</v>
      </c>
      <c r="BT755" s="13">
        <f t="shared" si="140"/>
        <v>0</v>
      </c>
      <c r="BU755" s="13">
        <f t="shared" si="141"/>
        <v>20023.836598000002</v>
      </c>
      <c r="BV755" s="13">
        <f t="shared" si="142"/>
        <v>0</v>
      </c>
      <c r="BW755" s="13">
        <f t="shared" si="143"/>
        <v>108851.79550199999</v>
      </c>
      <c r="BX755" s="13">
        <f t="shared" si="144"/>
        <v>13832.524582999999</v>
      </c>
    </row>
    <row r="756" spans="1:76" x14ac:dyDescent="0.25">
      <c r="A756">
        <v>16</v>
      </c>
      <c r="B756" t="s">
        <v>60</v>
      </c>
      <c r="C756" t="s">
        <v>61</v>
      </c>
      <c r="D756">
        <v>2021</v>
      </c>
      <c r="E756" t="s">
        <v>62</v>
      </c>
      <c r="F756" t="s">
        <v>63</v>
      </c>
      <c r="G756">
        <v>2</v>
      </c>
      <c r="H756" t="s">
        <v>64</v>
      </c>
      <c r="I756" t="s">
        <v>3672</v>
      </c>
      <c r="J756" t="s">
        <v>1470</v>
      </c>
      <c r="K756" t="s">
        <v>1471</v>
      </c>
      <c r="L756" t="s">
        <v>4109</v>
      </c>
      <c r="M756" t="s">
        <v>1472</v>
      </c>
      <c r="N756" s="1" t="s">
        <v>264</v>
      </c>
      <c r="O756" t="s">
        <v>265</v>
      </c>
      <c r="P756" s="1" t="s">
        <v>1377</v>
      </c>
      <c r="Q756" t="s">
        <v>1378</v>
      </c>
      <c r="R756" t="s">
        <v>3855</v>
      </c>
      <c r="S756" t="s">
        <v>1495</v>
      </c>
      <c r="T756">
        <v>11</v>
      </c>
      <c r="U756">
        <v>8</v>
      </c>
      <c r="V756" t="s">
        <v>1504</v>
      </c>
      <c r="W756">
        <v>1</v>
      </c>
      <c r="X756" t="s">
        <v>74</v>
      </c>
      <c r="Y756">
        <v>1</v>
      </c>
      <c r="Z756" t="s">
        <v>75</v>
      </c>
      <c r="AA756">
        <v>1</v>
      </c>
      <c r="AB756" s="3">
        <v>10</v>
      </c>
      <c r="AC756" s="3">
        <v>9</v>
      </c>
      <c r="AD756" s="3">
        <v>90</v>
      </c>
      <c r="AE756" s="3">
        <v>26</v>
      </c>
      <c r="AF756" s="3">
        <v>22.49</v>
      </c>
      <c r="AG756" s="3">
        <v>86.5</v>
      </c>
      <c r="AH756" s="3">
        <v>25</v>
      </c>
      <c r="AI756" s="3">
        <v>0</v>
      </c>
      <c r="AJ756" s="3">
        <v>0</v>
      </c>
      <c r="AK756" s="3">
        <v>25</v>
      </c>
      <c r="AL756" s="3">
        <v>0</v>
      </c>
      <c r="AM756" s="3">
        <v>0</v>
      </c>
      <c r="AN756" s="3">
        <v>15</v>
      </c>
      <c r="AO756" s="3">
        <v>0</v>
      </c>
      <c r="AP756" s="3">
        <v>0</v>
      </c>
      <c r="AQ756" s="3">
        <v>100</v>
      </c>
      <c r="AR756" s="3">
        <v>31.49</v>
      </c>
      <c r="AS756" s="3">
        <v>31.49</v>
      </c>
      <c r="AT756" s="4">
        <v>1378442997</v>
      </c>
      <c r="AU756" s="4">
        <v>1119678410</v>
      </c>
      <c r="AV756" s="3">
        <v>81.23</v>
      </c>
      <c r="AW756" s="4">
        <v>13563720278</v>
      </c>
      <c r="AX756" s="4">
        <v>12686552921</v>
      </c>
      <c r="AY756" s="3">
        <v>93.53</v>
      </c>
      <c r="AZ756" s="4">
        <v>14984836000</v>
      </c>
      <c r="BA756" s="4">
        <v>0</v>
      </c>
      <c r="BB756" s="3">
        <v>0</v>
      </c>
      <c r="BC756" s="4">
        <v>18127979916</v>
      </c>
      <c r="BD756" s="4">
        <v>0</v>
      </c>
      <c r="BE756" s="3">
        <v>0</v>
      </c>
      <c r="BF756" s="4">
        <v>18127979916</v>
      </c>
      <c r="BG756" s="4">
        <v>0</v>
      </c>
      <c r="BH756" s="3">
        <v>0</v>
      </c>
      <c r="BI756" s="4">
        <v>66182959107</v>
      </c>
      <c r="BJ756" s="4">
        <v>13806231331</v>
      </c>
      <c r="BK756" s="3">
        <v>20.86</v>
      </c>
      <c r="BM756" s="13">
        <f t="shared" si="133"/>
        <v>1378.4429970000001</v>
      </c>
      <c r="BN756" s="13">
        <f t="shared" si="134"/>
        <v>1119.67841</v>
      </c>
      <c r="BO756" s="13">
        <f t="shared" si="135"/>
        <v>13563.720278000001</v>
      </c>
      <c r="BP756" s="13">
        <f t="shared" si="136"/>
        <v>12686.552921</v>
      </c>
      <c r="BQ756" s="13">
        <f t="shared" si="137"/>
        <v>14984.835999999999</v>
      </c>
      <c r="BR756" s="13">
        <f t="shared" si="138"/>
        <v>0</v>
      </c>
      <c r="BS756" s="13">
        <f t="shared" si="139"/>
        <v>18127.979916</v>
      </c>
      <c r="BT756" s="13">
        <f t="shared" si="140"/>
        <v>0</v>
      </c>
      <c r="BU756" s="13">
        <f t="shared" si="141"/>
        <v>18127.979916</v>
      </c>
      <c r="BV756" s="13">
        <f t="shared" si="142"/>
        <v>0</v>
      </c>
      <c r="BW756" s="13">
        <f t="shared" si="143"/>
        <v>66182.959107000002</v>
      </c>
      <c r="BX756" s="13">
        <f t="shared" si="144"/>
        <v>13806.231331000001</v>
      </c>
    </row>
    <row r="757" spans="1:76" x14ac:dyDescent="0.25">
      <c r="A757">
        <v>16</v>
      </c>
      <c r="B757" t="s">
        <v>60</v>
      </c>
      <c r="C757" t="s">
        <v>61</v>
      </c>
      <c r="D757">
        <v>2021</v>
      </c>
      <c r="E757" t="s">
        <v>62</v>
      </c>
      <c r="F757" t="s">
        <v>63</v>
      </c>
      <c r="G757">
        <v>2</v>
      </c>
      <c r="H757" t="s">
        <v>64</v>
      </c>
      <c r="I757" t="s">
        <v>3672</v>
      </c>
      <c r="J757" t="s">
        <v>1470</v>
      </c>
      <c r="K757" t="s">
        <v>1471</v>
      </c>
      <c r="L757" t="s">
        <v>4109</v>
      </c>
      <c r="M757" t="s">
        <v>1472</v>
      </c>
      <c r="N757" s="1" t="s">
        <v>264</v>
      </c>
      <c r="O757" t="s">
        <v>265</v>
      </c>
      <c r="P757" s="1" t="s">
        <v>1377</v>
      </c>
      <c r="Q757" t="s">
        <v>1378</v>
      </c>
      <c r="R757" t="s">
        <v>3855</v>
      </c>
      <c r="S757" t="s">
        <v>1495</v>
      </c>
      <c r="T757">
        <v>11</v>
      </c>
      <c r="U757">
        <v>9</v>
      </c>
      <c r="V757" t="s">
        <v>1505</v>
      </c>
      <c r="W757">
        <v>1</v>
      </c>
      <c r="X757" t="s">
        <v>74</v>
      </c>
      <c r="Y757">
        <v>1</v>
      </c>
      <c r="Z757" t="s">
        <v>75</v>
      </c>
      <c r="AA757">
        <v>1</v>
      </c>
      <c r="AB757" s="3">
        <v>2</v>
      </c>
      <c r="AC757" s="3">
        <v>2</v>
      </c>
      <c r="AD757" s="3">
        <v>100</v>
      </c>
      <c r="AE757" s="3">
        <v>2</v>
      </c>
      <c r="AF757" s="3">
        <v>0</v>
      </c>
      <c r="AG757" s="3">
        <v>0</v>
      </c>
      <c r="AH757" s="3">
        <v>3</v>
      </c>
      <c r="AI757" s="3">
        <v>0</v>
      </c>
      <c r="AJ757" s="3">
        <v>0</v>
      </c>
      <c r="AK757" s="3">
        <v>2</v>
      </c>
      <c r="AL757" s="3">
        <v>0</v>
      </c>
      <c r="AM757" s="3">
        <v>0</v>
      </c>
      <c r="AN757" s="3">
        <v>1</v>
      </c>
      <c r="AO757" s="3">
        <v>0</v>
      </c>
      <c r="AP757" s="3">
        <v>0</v>
      </c>
      <c r="AQ757" s="3">
        <v>10</v>
      </c>
      <c r="AR757" s="3">
        <v>2</v>
      </c>
      <c r="AS757" s="3">
        <v>20</v>
      </c>
      <c r="AT757" s="4">
        <v>50000000</v>
      </c>
      <c r="AU757" s="4">
        <v>50000000</v>
      </c>
      <c r="AV757" s="3">
        <v>100</v>
      </c>
      <c r="AW757" s="4">
        <v>343324000</v>
      </c>
      <c r="AX757" s="4">
        <v>343324000</v>
      </c>
      <c r="AY757" s="3">
        <v>100</v>
      </c>
      <c r="AZ757" s="4">
        <v>332704000</v>
      </c>
      <c r="BA757" s="4">
        <v>0</v>
      </c>
      <c r="BB757" s="3">
        <v>0</v>
      </c>
      <c r="BC757" s="4">
        <v>352072910</v>
      </c>
      <c r="BD757" s="4">
        <v>0</v>
      </c>
      <c r="BE757" s="3">
        <v>0</v>
      </c>
      <c r="BF757" s="4">
        <v>352072910</v>
      </c>
      <c r="BG757" s="4">
        <v>0</v>
      </c>
      <c r="BH757" s="3">
        <v>0</v>
      </c>
      <c r="BI757" s="4">
        <v>1430173820</v>
      </c>
      <c r="BJ757" s="4">
        <v>393324000</v>
      </c>
      <c r="BK757" s="3">
        <v>27.5</v>
      </c>
      <c r="BL757" t="s">
        <v>1506</v>
      </c>
      <c r="BM757" s="13">
        <f t="shared" si="133"/>
        <v>50</v>
      </c>
      <c r="BN757" s="13">
        <f t="shared" si="134"/>
        <v>50</v>
      </c>
      <c r="BO757" s="13">
        <f t="shared" si="135"/>
        <v>343.32400000000001</v>
      </c>
      <c r="BP757" s="13">
        <f t="shared" si="136"/>
        <v>343.32400000000001</v>
      </c>
      <c r="BQ757" s="13">
        <f t="shared" si="137"/>
        <v>332.70400000000001</v>
      </c>
      <c r="BR757" s="13">
        <f t="shared" si="138"/>
        <v>0</v>
      </c>
      <c r="BS757" s="13">
        <f t="shared" si="139"/>
        <v>352.07290999999998</v>
      </c>
      <c r="BT757" s="13">
        <f t="shared" si="140"/>
        <v>0</v>
      </c>
      <c r="BU757" s="13">
        <f t="shared" si="141"/>
        <v>352.07290999999998</v>
      </c>
      <c r="BV757" s="13">
        <f t="shared" si="142"/>
        <v>0</v>
      </c>
      <c r="BW757" s="13">
        <f t="shared" si="143"/>
        <v>1430.17382</v>
      </c>
      <c r="BX757" s="13">
        <f t="shared" si="144"/>
        <v>393.32400000000001</v>
      </c>
    </row>
    <row r="758" spans="1:76" x14ac:dyDescent="0.25">
      <c r="A758">
        <v>16</v>
      </c>
      <c r="B758" t="s">
        <v>60</v>
      </c>
      <c r="C758" t="s">
        <v>61</v>
      </c>
      <c r="D758">
        <v>2021</v>
      </c>
      <c r="E758" t="s">
        <v>62</v>
      </c>
      <c r="F758" t="s">
        <v>63</v>
      </c>
      <c r="G758">
        <v>2</v>
      </c>
      <c r="H758" t="s">
        <v>64</v>
      </c>
      <c r="I758" t="s">
        <v>3672</v>
      </c>
      <c r="J758" t="s">
        <v>1470</v>
      </c>
      <c r="K758" t="s">
        <v>1471</v>
      </c>
      <c r="L758" t="s">
        <v>4109</v>
      </c>
      <c r="M758" t="s">
        <v>1472</v>
      </c>
      <c r="N758" s="1" t="s">
        <v>264</v>
      </c>
      <c r="O758" t="s">
        <v>265</v>
      </c>
      <c r="P758" s="1" t="s">
        <v>1377</v>
      </c>
      <c r="Q758" t="s">
        <v>1378</v>
      </c>
      <c r="R758" t="s">
        <v>3855</v>
      </c>
      <c r="S758" t="s">
        <v>1495</v>
      </c>
      <c r="T758">
        <v>11</v>
      </c>
      <c r="U758">
        <v>11</v>
      </c>
      <c r="V758" t="s">
        <v>1507</v>
      </c>
      <c r="W758">
        <v>1</v>
      </c>
      <c r="X758" t="s">
        <v>74</v>
      </c>
      <c r="Y758">
        <v>1</v>
      </c>
      <c r="Z758" t="s">
        <v>75</v>
      </c>
      <c r="AA758">
        <v>1</v>
      </c>
      <c r="AB758" s="3">
        <v>10</v>
      </c>
      <c r="AC758" s="3">
        <v>10</v>
      </c>
      <c r="AD758" s="3">
        <v>100</v>
      </c>
      <c r="AE758" s="3">
        <v>40</v>
      </c>
      <c r="AF758" s="3">
        <v>12.74</v>
      </c>
      <c r="AG758" s="3">
        <v>31.85</v>
      </c>
      <c r="AH758" s="3">
        <v>50</v>
      </c>
      <c r="AI758" s="3">
        <v>0</v>
      </c>
      <c r="AJ758" s="3">
        <v>0</v>
      </c>
      <c r="AK758" s="3">
        <v>0</v>
      </c>
      <c r="AL758" s="3">
        <v>0</v>
      </c>
      <c r="AM758" s="3">
        <v>0</v>
      </c>
      <c r="AN758" s="3">
        <v>0</v>
      </c>
      <c r="AO758" s="3">
        <v>0</v>
      </c>
      <c r="AP758" s="3">
        <v>0</v>
      </c>
      <c r="AQ758" s="3">
        <v>100</v>
      </c>
      <c r="AR758" s="3">
        <v>22.74</v>
      </c>
      <c r="AS758" s="3">
        <v>22.74</v>
      </c>
      <c r="AT758" s="4">
        <v>141211053</v>
      </c>
      <c r="AU758" s="4">
        <v>114404186</v>
      </c>
      <c r="AV758" s="3">
        <v>81.010000000000005</v>
      </c>
      <c r="AW758" s="4">
        <v>10636709435</v>
      </c>
      <c r="AX758" s="4">
        <v>5684340196</v>
      </c>
      <c r="AY758" s="3">
        <v>53.44</v>
      </c>
      <c r="AZ758" s="4">
        <v>4330034000</v>
      </c>
      <c r="BA758" s="4">
        <v>0</v>
      </c>
      <c r="BB758" s="3">
        <v>0</v>
      </c>
      <c r="BC758" s="4">
        <v>0</v>
      </c>
      <c r="BD758" s="4">
        <v>0</v>
      </c>
      <c r="BE758" s="3">
        <v>0</v>
      </c>
      <c r="BF758" s="4">
        <v>0</v>
      </c>
      <c r="BG758" s="4">
        <v>0</v>
      </c>
      <c r="BH758" s="3">
        <v>0</v>
      </c>
      <c r="BI758" s="4">
        <v>15107954488</v>
      </c>
      <c r="BJ758" s="4">
        <v>5798744382</v>
      </c>
      <c r="BK758" s="3">
        <v>38.380000000000003</v>
      </c>
      <c r="BM758" s="13">
        <f t="shared" si="133"/>
        <v>141.21105299999999</v>
      </c>
      <c r="BN758" s="13">
        <f t="shared" si="134"/>
        <v>114.404186</v>
      </c>
      <c r="BO758" s="13">
        <f t="shared" si="135"/>
        <v>10636.709435000001</v>
      </c>
      <c r="BP758" s="13">
        <f t="shared" si="136"/>
        <v>5684.3401960000001</v>
      </c>
      <c r="BQ758" s="13">
        <f t="shared" si="137"/>
        <v>4330.0339999999997</v>
      </c>
      <c r="BR758" s="13">
        <f t="shared" si="138"/>
        <v>0</v>
      </c>
      <c r="BS758" s="13">
        <f t="shared" si="139"/>
        <v>0</v>
      </c>
      <c r="BT758" s="13">
        <f t="shared" si="140"/>
        <v>0</v>
      </c>
      <c r="BU758" s="13">
        <f t="shared" si="141"/>
        <v>0</v>
      </c>
      <c r="BV758" s="13">
        <f t="shared" si="142"/>
        <v>0</v>
      </c>
      <c r="BW758" s="13">
        <f t="shared" si="143"/>
        <v>15107.954487999999</v>
      </c>
      <c r="BX758" s="13">
        <f t="shared" si="144"/>
        <v>5798.7443819999999</v>
      </c>
    </row>
    <row r="759" spans="1:76" x14ac:dyDescent="0.25">
      <c r="A759">
        <v>16</v>
      </c>
      <c r="B759" t="s">
        <v>60</v>
      </c>
      <c r="C759" t="s">
        <v>61</v>
      </c>
      <c r="D759">
        <v>2021</v>
      </c>
      <c r="E759" t="s">
        <v>62</v>
      </c>
      <c r="F759" t="s">
        <v>63</v>
      </c>
      <c r="G759">
        <v>2</v>
      </c>
      <c r="H759" t="s">
        <v>64</v>
      </c>
      <c r="I759" t="s">
        <v>3672</v>
      </c>
      <c r="J759" t="s">
        <v>1470</v>
      </c>
      <c r="K759" t="s">
        <v>1471</v>
      </c>
      <c r="L759" t="s">
        <v>4109</v>
      </c>
      <c r="M759" t="s">
        <v>1472</v>
      </c>
      <c r="N759" s="1" t="s">
        <v>264</v>
      </c>
      <c r="O759" t="s">
        <v>265</v>
      </c>
      <c r="P759" s="1" t="s">
        <v>1377</v>
      </c>
      <c r="Q759" t="s">
        <v>1378</v>
      </c>
      <c r="R759" t="s">
        <v>3855</v>
      </c>
      <c r="S759" t="s">
        <v>1495</v>
      </c>
      <c r="T759">
        <v>11</v>
      </c>
      <c r="U759">
        <v>12</v>
      </c>
      <c r="V759" t="s">
        <v>1508</v>
      </c>
      <c r="W759">
        <v>1</v>
      </c>
      <c r="X759" t="s">
        <v>74</v>
      </c>
      <c r="Y759">
        <v>1</v>
      </c>
      <c r="Z759" t="s">
        <v>75</v>
      </c>
      <c r="AA759">
        <v>1</v>
      </c>
      <c r="AB759" s="3">
        <v>2</v>
      </c>
      <c r="AC759" s="3">
        <v>1</v>
      </c>
      <c r="AD759" s="3">
        <v>50</v>
      </c>
      <c r="AE759" s="3">
        <v>33</v>
      </c>
      <c r="AF759" s="3">
        <v>0</v>
      </c>
      <c r="AG759" s="3">
        <v>0</v>
      </c>
      <c r="AH759" s="3">
        <v>66</v>
      </c>
      <c r="AI759" s="3">
        <v>0</v>
      </c>
      <c r="AJ759" s="3">
        <v>0</v>
      </c>
      <c r="AK759" s="3">
        <v>0</v>
      </c>
      <c r="AL759" s="3">
        <v>0</v>
      </c>
      <c r="AM759" s="3">
        <v>0</v>
      </c>
      <c r="AN759" s="3">
        <v>0</v>
      </c>
      <c r="AO759" s="3">
        <v>0</v>
      </c>
      <c r="AP759" s="3">
        <v>0</v>
      </c>
      <c r="AQ759" s="3">
        <v>100</v>
      </c>
      <c r="AR759" s="3">
        <v>1</v>
      </c>
      <c r="AS759" s="3">
        <v>1</v>
      </c>
      <c r="AT759" s="4">
        <v>318218027</v>
      </c>
      <c r="AU759" s="4">
        <v>318218027</v>
      </c>
      <c r="AV759" s="3">
        <v>100</v>
      </c>
      <c r="AW759" s="4">
        <v>23953525469</v>
      </c>
      <c r="AX759" s="4">
        <v>221230000</v>
      </c>
      <c r="AY759" s="3">
        <v>0.92</v>
      </c>
      <c r="AZ759" s="4">
        <v>41275827000</v>
      </c>
      <c r="BA759" s="4">
        <v>0</v>
      </c>
      <c r="BB759" s="3">
        <v>0</v>
      </c>
      <c r="BC759" s="4">
        <v>0</v>
      </c>
      <c r="BD759" s="4">
        <v>0</v>
      </c>
      <c r="BE759" s="3">
        <v>0</v>
      </c>
      <c r="BF759" s="4">
        <v>0</v>
      </c>
      <c r="BG759" s="4">
        <v>0</v>
      </c>
      <c r="BH759" s="3">
        <v>0</v>
      </c>
      <c r="BI759" s="4">
        <v>65547570496</v>
      </c>
      <c r="BJ759" s="4">
        <v>539448027</v>
      </c>
      <c r="BK759" s="3">
        <v>0.82</v>
      </c>
      <c r="BL759" t="s">
        <v>1509</v>
      </c>
      <c r="BM759" s="13">
        <f t="shared" si="133"/>
        <v>318.21802700000001</v>
      </c>
      <c r="BN759" s="13">
        <f t="shared" si="134"/>
        <v>318.21802700000001</v>
      </c>
      <c r="BO759" s="13">
        <f t="shared" si="135"/>
        <v>23953.525469</v>
      </c>
      <c r="BP759" s="13">
        <f t="shared" si="136"/>
        <v>221.23</v>
      </c>
      <c r="BQ759" s="13">
        <f t="shared" si="137"/>
        <v>41275.826999999997</v>
      </c>
      <c r="BR759" s="13">
        <f t="shared" si="138"/>
        <v>0</v>
      </c>
      <c r="BS759" s="13">
        <f t="shared" si="139"/>
        <v>0</v>
      </c>
      <c r="BT759" s="13">
        <f t="shared" si="140"/>
        <v>0</v>
      </c>
      <c r="BU759" s="13">
        <f t="shared" si="141"/>
        <v>0</v>
      </c>
      <c r="BV759" s="13">
        <f t="shared" si="142"/>
        <v>0</v>
      </c>
      <c r="BW759" s="13">
        <f t="shared" si="143"/>
        <v>65547.570496</v>
      </c>
      <c r="BX759" s="13">
        <f t="shared" si="144"/>
        <v>539.44802700000002</v>
      </c>
    </row>
    <row r="760" spans="1:76" x14ac:dyDescent="0.25">
      <c r="A760">
        <v>16</v>
      </c>
      <c r="B760" t="s">
        <v>60</v>
      </c>
      <c r="C760" t="s">
        <v>61</v>
      </c>
      <c r="D760">
        <v>2021</v>
      </c>
      <c r="E760" t="s">
        <v>62</v>
      </c>
      <c r="F760" t="s">
        <v>63</v>
      </c>
      <c r="G760">
        <v>2</v>
      </c>
      <c r="H760" t="s">
        <v>64</v>
      </c>
      <c r="I760" t="s">
        <v>3672</v>
      </c>
      <c r="J760" t="s">
        <v>1470</v>
      </c>
      <c r="K760" t="s">
        <v>1471</v>
      </c>
      <c r="L760" t="s">
        <v>4109</v>
      </c>
      <c r="M760" t="s">
        <v>1472</v>
      </c>
      <c r="N760" s="1" t="s">
        <v>264</v>
      </c>
      <c r="O760" t="s">
        <v>265</v>
      </c>
      <c r="P760" s="1" t="s">
        <v>1377</v>
      </c>
      <c r="Q760" t="s">
        <v>1378</v>
      </c>
      <c r="R760" t="s">
        <v>3856</v>
      </c>
      <c r="S760" t="s">
        <v>1510</v>
      </c>
      <c r="T760">
        <v>23</v>
      </c>
      <c r="U760">
        <v>1</v>
      </c>
      <c r="V760" t="s">
        <v>1511</v>
      </c>
      <c r="W760">
        <v>3</v>
      </c>
      <c r="X760" t="s">
        <v>142</v>
      </c>
      <c r="Y760">
        <v>1</v>
      </c>
      <c r="Z760" t="s">
        <v>75</v>
      </c>
      <c r="AA760">
        <v>1</v>
      </c>
      <c r="AB760" s="3">
        <v>0.1</v>
      </c>
      <c r="AC760" s="3">
        <v>0.1</v>
      </c>
      <c r="AD760" s="3">
        <v>100</v>
      </c>
      <c r="AE760" s="3">
        <v>0.45</v>
      </c>
      <c r="AF760" s="3">
        <v>0.33</v>
      </c>
      <c r="AG760" s="3">
        <v>73.33</v>
      </c>
      <c r="AH760" s="3">
        <v>0.65</v>
      </c>
      <c r="AI760" s="3">
        <v>0</v>
      </c>
      <c r="AJ760" s="3">
        <v>0</v>
      </c>
      <c r="AK760" s="3">
        <v>0.85</v>
      </c>
      <c r="AL760" s="3">
        <v>0</v>
      </c>
      <c r="AM760" s="3">
        <v>0</v>
      </c>
      <c r="AN760" s="3">
        <v>1</v>
      </c>
      <c r="AO760" s="3">
        <v>0</v>
      </c>
      <c r="AP760" s="3">
        <v>0</v>
      </c>
      <c r="AQ760" s="3" t="s">
        <v>79</v>
      </c>
      <c r="AR760" s="3" t="s">
        <v>79</v>
      </c>
      <c r="AS760" s="3" t="s">
        <v>79</v>
      </c>
      <c r="AT760" s="4">
        <v>1078169886</v>
      </c>
      <c r="AU760" s="4">
        <v>851177778</v>
      </c>
      <c r="AV760" s="3">
        <v>78.95</v>
      </c>
      <c r="AW760" s="4">
        <v>1697128915</v>
      </c>
      <c r="AX760" s="4">
        <v>1590966915</v>
      </c>
      <c r="AY760" s="3">
        <v>93.74</v>
      </c>
      <c r="AZ760" s="4">
        <v>1764006000</v>
      </c>
      <c r="BA760" s="4">
        <v>0</v>
      </c>
      <c r="BB760" s="3">
        <v>0</v>
      </c>
      <c r="BC760" s="4">
        <v>1954505000</v>
      </c>
      <c r="BD760" s="4">
        <v>0</v>
      </c>
      <c r="BE760" s="3">
        <v>0</v>
      </c>
      <c r="BF760" s="4">
        <v>1760451000</v>
      </c>
      <c r="BG760" s="4">
        <v>0</v>
      </c>
      <c r="BH760" s="3">
        <v>0</v>
      </c>
      <c r="BI760" s="4">
        <v>8254260801</v>
      </c>
      <c r="BJ760" s="4">
        <v>2442144693</v>
      </c>
      <c r="BK760" s="3">
        <v>29.59</v>
      </c>
      <c r="BM760" s="13">
        <f t="shared" si="133"/>
        <v>1078.1698859999999</v>
      </c>
      <c r="BN760" s="13">
        <f t="shared" si="134"/>
        <v>851.17777799999999</v>
      </c>
      <c r="BO760" s="13">
        <f t="shared" si="135"/>
        <v>1697.128915</v>
      </c>
      <c r="BP760" s="13">
        <f t="shared" si="136"/>
        <v>1590.966915</v>
      </c>
      <c r="BQ760" s="13">
        <f t="shared" si="137"/>
        <v>1764.0060000000001</v>
      </c>
      <c r="BR760" s="13">
        <f t="shared" si="138"/>
        <v>0</v>
      </c>
      <c r="BS760" s="13">
        <f t="shared" si="139"/>
        <v>1954.5050000000001</v>
      </c>
      <c r="BT760" s="13">
        <f t="shared" si="140"/>
        <v>0</v>
      </c>
      <c r="BU760" s="13">
        <f t="shared" si="141"/>
        <v>1760.451</v>
      </c>
      <c r="BV760" s="13">
        <f t="shared" si="142"/>
        <v>0</v>
      </c>
      <c r="BW760" s="13">
        <f t="shared" si="143"/>
        <v>8254.2608010000004</v>
      </c>
      <c r="BX760" s="13">
        <f t="shared" si="144"/>
        <v>2442.1446930000002</v>
      </c>
    </row>
    <row r="761" spans="1:76" x14ac:dyDescent="0.25">
      <c r="A761">
        <v>16</v>
      </c>
      <c r="B761" t="s">
        <v>60</v>
      </c>
      <c r="C761" t="s">
        <v>61</v>
      </c>
      <c r="D761">
        <v>2021</v>
      </c>
      <c r="E761" t="s">
        <v>62</v>
      </c>
      <c r="F761" t="s">
        <v>63</v>
      </c>
      <c r="G761">
        <v>2</v>
      </c>
      <c r="H761" t="s">
        <v>64</v>
      </c>
      <c r="I761" t="s">
        <v>3672</v>
      </c>
      <c r="J761" t="s">
        <v>1470</v>
      </c>
      <c r="K761" t="s">
        <v>1471</v>
      </c>
      <c r="L761" t="s">
        <v>4109</v>
      </c>
      <c r="M761" t="s">
        <v>1472</v>
      </c>
      <c r="N761" s="1" t="s">
        <v>264</v>
      </c>
      <c r="O761" t="s">
        <v>265</v>
      </c>
      <c r="P761" s="1" t="s">
        <v>1377</v>
      </c>
      <c r="Q761" t="s">
        <v>1378</v>
      </c>
      <c r="R761" t="s">
        <v>3856</v>
      </c>
      <c r="S761" t="s">
        <v>1510</v>
      </c>
      <c r="T761">
        <v>23</v>
      </c>
      <c r="U761">
        <v>2</v>
      </c>
      <c r="V761" t="s">
        <v>1512</v>
      </c>
      <c r="W761">
        <v>2</v>
      </c>
      <c r="X761" t="s">
        <v>78</v>
      </c>
      <c r="Y761">
        <v>1</v>
      </c>
      <c r="Z761" t="s">
        <v>75</v>
      </c>
      <c r="AA761">
        <v>1</v>
      </c>
      <c r="AB761" s="3">
        <v>67000</v>
      </c>
      <c r="AC761" s="3">
        <v>68142</v>
      </c>
      <c r="AD761" s="3">
        <v>101.7</v>
      </c>
      <c r="AE761" s="3">
        <v>71000</v>
      </c>
      <c r="AF761" s="3">
        <v>65852</v>
      </c>
      <c r="AG761" s="3">
        <v>92.75</v>
      </c>
      <c r="AH761" s="3">
        <v>71000</v>
      </c>
      <c r="AI761" s="3">
        <v>0</v>
      </c>
      <c r="AJ761" s="3">
        <v>0</v>
      </c>
      <c r="AK761" s="3">
        <v>71000</v>
      </c>
      <c r="AL761" s="3">
        <v>0</v>
      </c>
      <c r="AM761" s="3">
        <v>0</v>
      </c>
      <c r="AN761" s="3">
        <v>71000</v>
      </c>
      <c r="AO761" s="3">
        <v>0</v>
      </c>
      <c r="AP761" s="3">
        <v>0</v>
      </c>
      <c r="AQ761" s="3" t="s">
        <v>79</v>
      </c>
      <c r="AR761" s="3" t="s">
        <v>79</v>
      </c>
      <c r="AS761" s="3" t="s">
        <v>79</v>
      </c>
      <c r="AT761" s="4">
        <v>64050879501</v>
      </c>
      <c r="AU761" s="4">
        <v>55571036493</v>
      </c>
      <c r="AV761" s="3">
        <v>86.76</v>
      </c>
      <c r="AW761" s="4">
        <v>209652316337</v>
      </c>
      <c r="AX761" s="4">
        <v>154795796361</v>
      </c>
      <c r="AY761" s="3">
        <v>73.83</v>
      </c>
      <c r="AZ761" s="4">
        <v>187462296000</v>
      </c>
      <c r="BA761" s="4">
        <v>0</v>
      </c>
      <c r="BB761" s="3">
        <v>0</v>
      </c>
      <c r="BC761" s="4">
        <v>209592625000</v>
      </c>
      <c r="BD761" s="4">
        <v>0</v>
      </c>
      <c r="BE761" s="3">
        <v>0</v>
      </c>
      <c r="BF761" s="4">
        <v>211723380000</v>
      </c>
      <c r="BG761" s="4">
        <v>0</v>
      </c>
      <c r="BH761" s="3">
        <v>0</v>
      </c>
      <c r="BI761" s="4">
        <v>882481496838</v>
      </c>
      <c r="BJ761" s="4">
        <v>210366832854</v>
      </c>
      <c r="BK761" s="3">
        <v>23.84</v>
      </c>
      <c r="BM761" s="13">
        <f t="shared" si="133"/>
        <v>64050.879501000003</v>
      </c>
      <c r="BN761" s="13">
        <f t="shared" si="134"/>
        <v>55571.036493</v>
      </c>
      <c r="BO761" s="13">
        <f t="shared" si="135"/>
        <v>209652.316337</v>
      </c>
      <c r="BP761" s="13">
        <f t="shared" si="136"/>
        <v>154795.79636099999</v>
      </c>
      <c r="BQ761" s="13">
        <f t="shared" si="137"/>
        <v>187462.296</v>
      </c>
      <c r="BR761" s="13">
        <f t="shared" si="138"/>
        <v>0</v>
      </c>
      <c r="BS761" s="13">
        <f t="shared" si="139"/>
        <v>209592.625</v>
      </c>
      <c r="BT761" s="13">
        <f t="shared" si="140"/>
        <v>0</v>
      </c>
      <c r="BU761" s="13">
        <f t="shared" si="141"/>
        <v>211723.38</v>
      </c>
      <c r="BV761" s="13">
        <f t="shared" si="142"/>
        <v>0</v>
      </c>
      <c r="BW761" s="13">
        <f t="shared" si="143"/>
        <v>882481.49683800002</v>
      </c>
      <c r="BX761" s="13">
        <f t="shared" si="144"/>
        <v>210366.83285399998</v>
      </c>
    </row>
    <row r="762" spans="1:76" x14ac:dyDescent="0.25">
      <c r="A762">
        <v>16</v>
      </c>
      <c r="B762" t="s">
        <v>60</v>
      </c>
      <c r="C762" t="s">
        <v>61</v>
      </c>
      <c r="D762">
        <v>2021</v>
      </c>
      <c r="E762" t="s">
        <v>62</v>
      </c>
      <c r="F762" t="s">
        <v>63</v>
      </c>
      <c r="G762">
        <v>2</v>
      </c>
      <c r="H762" t="s">
        <v>64</v>
      </c>
      <c r="I762" t="s">
        <v>3672</v>
      </c>
      <c r="J762" t="s">
        <v>1470</v>
      </c>
      <c r="K762" t="s">
        <v>1471</v>
      </c>
      <c r="L762" t="s">
        <v>4109</v>
      </c>
      <c r="M762" t="s">
        <v>1472</v>
      </c>
      <c r="N762" s="1" t="s">
        <v>264</v>
      </c>
      <c r="O762" t="s">
        <v>265</v>
      </c>
      <c r="P762" s="1" t="s">
        <v>1377</v>
      </c>
      <c r="Q762" t="s">
        <v>1378</v>
      </c>
      <c r="R762" t="s">
        <v>3856</v>
      </c>
      <c r="S762" t="s">
        <v>1510</v>
      </c>
      <c r="T762">
        <v>23</v>
      </c>
      <c r="U762">
        <v>3</v>
      </c>
      <c r="V762" t="s">
        <v>1513</v>
      </c>
      <c r="W762">
        <v>3</v>
      </c>
      <c r="X762" t="s">
        <v>142</v>
      </c>
      <c r="Y762">
        <v>1</v>
      </c>
      <c r="Z762" t="s">
        <v>75</v>
      </c>
      <c r="AA762">
        <v>1</v>
      </c>
      <c r="AB762" s="3">
        <v>5200</v>
      </c>
      <c r="AC762" s="3">
        <v>5430</v>
      </c>
      <c r="AD762" s="3">
        <v>104.42</v>
      </c>
      <c r="AE762" s="3">
        <v>8800</v>
      </c>
      <c r="AF762" s="3">
        <v>9450</v>
      </c>
      <c r="AG762" s="3">
        <v>107.39</v>
      </c>
      <c r="AH762" s="3">
        <v>12700</v>
      </c>
      <c r="AI762" s="3">
        <v>0</v>
      </c>
      <c r="AJ762" s="3">
        <v>0</v>
      </c>
      <c r="AK762" s="3">
        <v>16600</v>
      </c>
      <c r="AL762" s="3">
        <v>0</v>
      </c>
      <c r="AM762" s="3">
        <v>0</v>
      </c>
      <c r="AN762" s="3">
        <v>18500</v>
      </c>
      <c r="AO762" s="3">
        <v>0</v>
      </c>
      <c r="AP762" s="3">
        <v>0</v>
      </c>
      <c r="AQ762" s="3" t="s">
        <v>79</v>
      </c>
      <c r="AR762" s="3" t="s">
        <v>79</v>
      </c>
      <c r="AS762" s="3" t="s">
        <v>79</v>
      </c>
      <c r="AT762" s="4">
        <v>3536597003</v>
      </c>
      <c r="AU762" s="4">
        <v>2984083801</v>
      </c>
      <c r="AV762" s="3">
        <v>84.38</v>
      </c>
      <c r="AW762" s="4">
        <v>7650044301</v>
      </c>
      <c r="AX762" s="4">
        <v>7497230301</v>
      </c>
      <c r="AY762" s="3">
        <v>98</v>
      </c>
      <c r="AZ762" s="4">
        <v>7987856000</v>
      </c>
      <c r="BA762" s="4">
        <v>0</v>
      </c>
      <c r="BB762" s="3">
        <v>0</v>
      </c>
      <c r="BC762" s="4">
        <v>11193514000</v>
      </c>
      <c r="BD762" s="4">
        <v>0</v>
      </c>
      <c r="BE762" s="3">
        <v>0</v>
      </c>
      <c r="BF762" s="4">
        <v>11155151000</v>
      </c>
      <c r="BG762" s="4">
        <v>0</v>
      </c>
      <c r="BH762" s="3">
        <v>0</v>
      </c>
      <c r="BI762" s="4">
        <v>41523162304</v>
      </c>
      <c r="BJ762" s="4">
        <v>10481314102</v>
      </c>
      <c r="BK762" s="3">
        <v>25.24</v>
      </c>
      <c r="BM762" s="13">
        <f t="shared" si="133"/>
        <v>3536.5970029999999</v>
      </c>
      <c r="BN762" s="13">
        <f t="shared" si="134"/>
        <v>2984.0838010000002</v>
      </c>
      <c r="BO762" s="13">
        <f t="shared" si="135"/>
        <v>7650.0443009999999</v>
      </c>
      <c r="BP762" s="13">
        <f t="shared" si="136"/>
        <v>7497.2303009999996</v>
      </c>
      <c r="BQ762" s="13">
        <f t="shared" si="137"/>
        <v>7987.8559999999998</v>
      </c>
      <c r="BR762" s="13">
        <f t="shared" si="138"/>
        <v>0</v>
      </c>
      <c r="BS762" s="13">
        <f t="shared" si="139"/>
        <v>11193.513999999999</v>
      </c>
      <c r="BT762" s="13">
        <f t="shared" si="140"/>
        <v>0</v>
      </c>
      <c r="BU762" s="13">
        <f t="shared" si="141"/>
        <v>11155.151</v>
      </c>
      <c r="BV762" s="13">
        <f t="shared" si="142"/>
        <v>0</v>
      </c>
      <c r="BW762" s="13">
        <f t="shared" si="143"/>
        <v>41523.162303999998</v>
      </c>
      <c r="BX762" s="13">
        <f t="shared" si="144"/>
        <v>10481.314102</v>
      </c>
    </row>
    <row r="763" spans="1:76" x14ac:dyDescent="0.25">
      <c r="A763">
        <v>16</v>
      </c>
      <c r="B763" t="s">
        <v>60</v>
      </c>
      <c r="C763" t="s">
        <v>61</v>
      </c>
      <c r="D763">
        <v>2021</v>
      </c>
      <c r="E763" t="s">
        <v>62</v>
      </c>
      <c r="F763" t="s">
        <v>63</v>
      </c>
      <c r="G763">
        <v>2</v>
      </c>
      <c r="H763" t="s">
        <v>64</v>
      </c>
      <c r="I763" t="s">
        <v>3672</v>
      </c>
      <c r="J763" t="s">
        <v>1470</v>
      </c>
      <c r="K763" t="s">
        <v>1471</v>
      </c>
      <c r="L763" t="s">
        <v>4109</v>
      </c>
      <c r="M763" t="s">
        <v>1472</v>
      </c>
      <c r="N763" s="1" t="s">
        <v>264</v>
      </c>
      <c r="O763" t="s">
        <v>265</v>
      </c>
      <c r="P763" s="1" t="s">
        <v>1377</v>
      </c>
      <c r="Q763" t="s">
        <v>1378</v>
      </c>
      <c r="R763" t="s">
        <v>3856</v>
      </c>
      <c r="S763" t="s">
        <v>1510</v>
      </c>
      <c r="T763">
        <v>23</v>
      </c>
      <c r="U763">
        <v>4</v>
      </c>
      <c r="V763" t="s">
        <v>1514</v>
      </c>
      <c r="W763">
        <v>3</v>
      </c>
      <c r="X763" t="s">
        <v>142</v>
      </c>
      <c r="Y763">
        <v>1</v>
      </c>
      <c r="Z763" t="s">
        <v>75</v>
      </c>
      <c r="AA763">
        <v>1</v>
      </c>
      <c r="AB763" s="3">
        <v>0.1</v>
      </c>
      <c r="AC763" s="3">
        <v>0.1</v>
      </c>
      <c r="AD763" s="3">
        <v>100</v>
      </c>
      <c r="AE763" s="3">
        <v>0.2</v>
      </c>
      <c r="AF763" s="3">
        <v>0.16</v>
      </c>
      <c r="AG763" s="3">
        <v>80</v>
      </c>
      <c r="AH763" s="3">
        <v>0.4</v>
      </c>
      <c r="AI763" s="3">
        <v>0</v>
      </c>
      <c r="AJ763" s="3">
        <v>0</v>
      </c>
      <c r="AK763" s="3">
        <v>0.8</v>
      </c>
      <c r="AL763" s="3">
        <v>0</v>
      </c>
      <c r="AM763" s="3">
        <v>0</v>
      </c>
      <c r="AN763" s="3">
        <v>1</v>
      </c>
      <c r="AO763" s="3">
        <v>0</v>
      </c>
      <c r="AP763" s="3">
        <v>0</v>
      </c>
      <c r="AQ763" s="3" t="s">
        <v>79</v>
      </c>
      <c r="AR763" s="3" t="s">
        <v>79</v>
      </c>
      <c r="AS763" s="3" t="s">
        <v>79</v>
      </c>
      <c r="AT763" s="4">
        <v>187618434</v>
      </c>
      <c r="AU763" s="4">
        <v>163502334</v>
      </c>
      <c r="AV763" s="3">
        <v>87.14</v>
      </c>
      <c r="AW763" s="4">
        <v>323010000</v>
      </c>
      <c r="AX763" s="4">
        <v>323010000</v>
      </c>
      <c r="AY763" s="3">
        <v>100</v>
      </c>
      <c r="AZ763" s="4">
        <v>339257000</v>
      </c>
      <c r="BA763" s="4">
        <v>0</v>
      </c>
      <c r="BB763" s="3">
        <v>0</v>
      </c>
      <c r="BC763" s="4">
        <v>463374000</v>
      </c>
      <c r="BD763" s="4">
        <v>0</v>
      </c>
      <c r="BE763" s="3">
        <v>0</v>
      </c>
      <c r="BF763" s="4">
        <v>461786000</v>
      </c>
      <c r="BG763" s="4">
        <v>0</v>
      </c>
      <c r="BH763" s="3">
        <v>0</v>
      </c>
      <c r="BI763" s="4">
        <v>1775045434</v>
      </c>
      <c r="BJ763" s="4">
        <v>486512334</v>
      </c>
      <c r="BK763" s="3">
        <v>27.41</v>
      </c>
      <c r="BM763" s="13">
        <f t="shared" si="133"/>
        <v>187.61843400000001</v>
      </c>
      <c r="BN763" s="13">
        <f t="shared" si="134"/>
        <v>163.50233399999999</v>
      </c>
      <c r="BO763" s="13">
        <f t="shared" si="135"/>
        <v>323.01</v>
      </c>
      <c r="BP763" s="13">
        <f t="shared" si="136"/>
        <v>323.01</v>
      </c>
      <c r="BQ763" s="13">
        <f t="shared" si="137"/>
        <v>339.25700000000001</v>
      </c>
      <c r="BR763" s="13">
        <f t="shared" si="138"/>
        <v>0</v>
      </c>
      <c r="BS763" s="13">
        <f t="shared" si="139"/>
        <v>463.37400000000002</v>
      </c>
      <c r="BT763" s="13">
        <f t="shared" si="140"/>
        <v>0</v>
      </c>
      <c r="BU763" s="13">
        <f t="shared" si="141"/>
        <v>461.786</v>
      </c>
      <c r="BV763" s="13">
        <f t="shared" si="142"/>
        <v>0</v>
      </c>
      <c r="BW763" s="13">
        <f t="shared" si="143"/>
        <v>1775.0454340000001</v>
      </c>
      <c r="BX763" s="13">
        <f t="shared" si="144"/>
        <v>486.51233400000001</v>
      </c>
    </row>
    <row r="764" spans="1:76" x14ac:dyDescent="0.25">
      <c r="A764">
        <v>16</v>
      </c>
      <c r="B764" t="s">
        <v>60</v>
      </c>
      <c r="C764" t="s">
        <v>61</v>
      </c>
      <c r="D764">
        <v>2021</v>
      </c>
      <c r="E764" t="s">
        <v>62</v>
      </c>
      <c r="F764" t="s">
        <v>63</v>
      </c>
      <c r="G764">
        <v>2</v>
      </c>
      <c r="H764" t="s">
        <v>64</v>
      </c>
      <c r="I764" t="s">
        <v>3672</v>
      </c>
      <c r="J764" t="s">
        <v>1470</v>
      </c>
      <c r="K764" t="s">
        <v>1471</v>
      </c>
      <c r="L764" t="s">
        <v>4109</v>
      </c>
      <c r="M764" t="s">
        <v>1472</v>
      </c>
      <c r="N764" s="1" t="s">
        <v>264</v>
      </c>
      <c r="O764" t="s">
        <v>265</v>
      </c>
      <c r="P764" s="1" t="s">
        <v>1377</v>
      </c>
      <c r="Q764" t="s">
        <v>1378</v>
      </c>
      <c r="R764" t="s">
        <v>3856</v>
      </c>
      <c r="S764" t="s">
        <v>1510</v>
      </c>
      <c r="T764">
        <v>23</v>
      </c>
      <c r="U764">
        <v>5</v>
      </c>
      <c r="V764" t="s">
        <v>1515</v>
      </c>
      <c r="W764">
        <v>3</v>
      </c>
      <c r="X764" t="s">
        <v>142</v>
      </c>
      <c r="Y764">
        <v>1</v>
      </c>
      <c r="Z764" t="s">
        <v>75</v>
      </c>
      <c r="AA764">
        <v>1</v>
      </c>
      <c r="AB764" s="3">
        <v>5300</v>
      </c>
      <c r="AC764" s="3">
        <v>6012</v>
      </c>
      <c r="AD764" s="3">
        <v>113.43</v>
      </c>
      <c r="AE764" s="3">
        <v>7700</v>
      </c>
      <c r="AF764" s="3">
        <v>9019</v>
      </c>
      <c r="AG764" s="3">
        <v>117.13</v>
      </c>
      <c r="AH764" s="3">
        <v>11300</v>
      </c>
      <c r="AI764" s="3">
        <v>0</v>
      </c>
      <c r="AJ764" s="3">
        <v>0</v>
      </c>
      <c r="AK764" s="3">
        <v>14200</v>
      </c>
      <c r="AL764" s="3">
        <v>0</v>
      </c>
      <c r="AM764" s="3">
        <v>0</v>
      </c>
      <c r="AN764" s="3">
        <v>15000</v>
      </c>
      <c r="AO764" s="3">
        <v>0</v>
      </c>
      <c r="AP764" s="3">
        <v>0</v>
      </c>
      <c r="AQ764" s="3" t="s">
        <v>79</v>
      </c>
      <c r="AR764" s="3" t="s">
        <v>79</v>
      </c>
      <c r="AS764" s="3" t="s">
        <v>79</v>
      </c>
      <c r="AT764" s="4">
        <v>5999030659</v>
      </c>
      <c r="AU764" s="4">
        <v>5116936976</v>
      </c>
      <c r="AV764" s="3">
        <v>85.3</v>
      </c>
      <c r="AW764" s="4">
        <v>12520681219</v>
      </c>
      <c r="AX764" s="4">
        <v>11835151256</v>
      </c>
      <c r="AY764" s="3">
        <v>94.52</v>
      </c>
      <c r="AZ764" s="4">
        <v>13440825000</v>
      </c>
      <c r="BA764" s="4">
        <v>0</v>
      </c>
      <c r="BB764" s="3">
        <v>0</v>
      </c>
      <c r="BC764" s="4">
        <v>16426223000</v>
      </c>
      <c r="BD764" s="4">
        <v>0</v>
      </c>
      <c r="BE764" s="3">
        <v>0</v>
      </c>
      <c r="BF764" s="4">
        <v>16417417000</v>
      </c>
      <c r="BG764" s="4">
        <v>0</v>
      </c>
      <c r="BH764" s="3">
        <v>0</v>
      </c>
      <c r="BI764" s="4">
        <v>64804176878</v>
      </c>
      <c r="BJ764" s="4">
        <v>16952088232</v>
      </c>
      <c r="BK764" s="3">
        <v>26.16</v>
      </c>
      <c r="BM764" s="13">
        <f t="shared" si="133"/>
        <v>5999.030659</v>
      </c>
      <c r="BN764" s="13">
        <f t="shared" si="134"/>
        <v>5116.936976</v>
      </c>
      <c r="BO764" s="13">
        <f t="shared" si="135"/>
        <v>12520.681219</v>
      </c>
      <c r="BP764" s="13">
        <f t="shared" si="136"/>
        <v>11835.151255999999</v>
      </c>
      <c r="BQ764" s="13">
        <f t="shared" si="137"/>
        <v>13440.825000000001</v>
      </c>
      <c r="BR764" s="13">
        <f t="shared" si="138"/>
        <v>0</v>
      </c>
      <c r="BS764" s="13">
        <f t="shared" si="139"/>
        <v>16426.223000000002</v>
      </c>
      <c r="BT764" s="13">
        <f t="shared" si="140"/>
        <v>0</v>
      </c>
      <c r="BU764" s="13">
        <f t="shared" si="141"/>
        <v>16417.417000000001</v>
      </c>
      <c r="BV764" s="13">
        <f t="shared" si="142"/>
        <v>0</v>
      </c>
      <c r="BW764" s="13">
        <f t="shared" si="143"/>
        <v>64804.176878000006</v>
      </c>
      <c r="BX764" s="13">
        <f t="shared" si="144"/>
        <v>16952.088231999998</v>
      </c>
    </row>
    <row r="765" spans="1:76" x14ac:dyDescent="0.25">
      <c r="A765">
        <v>16</v>
      </c>
      <c r="B765" t="s">
        <v>60</v>
      </c>
      <c r="C765" t="s">
        <v>61</v>
      </c>
      <c r="D765">
        <v>2021</v>
      </c>
      <c r="E765" t="s">
        <v>62</v>
      </c>
      <c r="F765" t="s">
        <v>63</v>
      </c>
      <c r="G765">
        <v>2</v>
      </c>
      <c r="H765" t="s">
        <v>64</v>
      </c>
      <c r="I765" t="s">
        <v>3672</v>
      </c>
      <c r="J765" t="s">
        <v>1470</v>
      </c>
      <c r="K765" t="s">
        <v>1471</v>
      </c>
      <c r="L765" t="s">
        <v>4109</v>
      </c>
      <c r="M765" t="s">
        <v>1472</v>
      </c>
      <c r="N765" s="1" t="s">
        <v>264</v>
      </c>
      <c r="O765" t="s">
        <v>265</v>
      </c>
      <c r="P765" s="1" t="s">
        <v>1377</v>
      </c>
      <c r="Q765" t="s">
        <v>1378</v>
      </c>
      <c r="R765" t="s">
        <v>3856</v>
      </c>
      <c r="S765" t="s">
        <v>1510</v>
      </c>
      <c r="T765">
        <v>23</v>
      </c>
      <c r="U765">
        <v>6</v>
      </c>
      <c r="V765" t="s">
        <v>1516</v>
      </c>
      <c r="W765">
        <v>3</v>
      </c>
      <c r="X765" t="s">
        <v>142</v>
      </c>
      <c r="Y765">
        <v>1</v>
      </c>
      <c r="Z765" t="s">
        <v>75</v>
      </c>
      <c r="AA765">
        <v>1</v>
      </c>
      <c r="AB765" s="3">
        <v>1000</v>
      </c>
      <c r="AC765" s="3">
        <v>1133</v>
      </c>
      <c r="AD765" s="3">
        <v>113.3</v>
      </c>
      <c r="AE765" s="3">
        <v>2000</v>
      </c>
      <c r="AF765" s="3">
        <v>2226</v>
      </c>
      <c r="AG765" s="3">
        <v>111.3</v>
      </c>
      <c r="AH765" s="3">
        <v>4500</v>
      </c>
      <c r="AI765" s="3">
        <v>0</v>
      </c>
      <c r="AJ765" s="3">
        <v>0</v>
      </c>
      <c r="AK765" s="3">
        <v>7000</v>
      </c>
      <c r="AL765" s="3">
        <v>0</v>
      </c>
      <c r="AM765" s="3">
        <v>0</v>
      </c>
      <c r="AN765" s="3">
        <v>8300</v>
      </c>
      <c r="AO765" s="3">
        <v>0</v>
      </c>
      <c r="AP765" s="3">
        <v>0</v>
      </c>
      <c r="AQ765" s="3" t="s">
        <v>79</v>
      </c>
      <c r="AR765" s="3" t="s">
        <v>79</v>
      </c>
      <c r="AS765" s="3" t="s">
        <v>79</v>
      </c>
      <c r="AT765" s="4">
        <v>1005541600</v>
      </c>
      <c r="AU765" s="4">
        <v>897477200</v>
      </c>
      <c r="AV765" s="3">
        <v>89.25</v>
      </c>
      <c r="AW765" s="4">
        <v>2339564900</v>
      </c>
      <c r="AX765" s="4">
        <v>2339564900</v>
      </c>
      <c r="AY765" s="3">
        <v>100</v>
      </c>
      <c r="AZ765" s="4">
        <v>2412550000</v>
      </c>
      <c r="BA765" s="4">
        <v>0</v>
      </c>
      <c r="BB765" s="3">
        <v>0</v>
      </c>
      <c r="BC765" s="4">
        <v>3245437000</v>
      </c>
      <c r="BD765" s="4">
        <v>0</v>
      </c>
      <c r="BE765" s="3">
        <v>0</v>
      </c>
      <c r="BF765" s="4">
        <v>3234314000</v>
      </c>
      <c r="BG765" s="4">
        <v>0</v>
      </c>
      <c r="BH765" s="3">
        <v>0</v>
      </c>
      <c r="BI765" s="4">
        <v>12237407500</v>
      </c>
      <c r="BJ765" s="4">
        <v>3237042100</v>
      </c>
      <c r="BK765" s="3">
        <v>26.45</v>
      </c>
      <c r="BM765" s="13">
        <f t="shared" si="133"/>
        <v>1005.5416</v>
      </c>
      <c r="BN765" s="13">
        <f t="shared" si="134"/>
        <v>897.47720000000004</v>
      </c>
      <c r="BO765" s="13">
        <f t="shared" si="135"/>
        <v>2339.5648999999999</v>
      </c>
      <c r="BP765" s="13">
        <f t="shared" si="136"/>
        <v>2339.5648999999999</v>
      </c>
      <c r="BQ765" s="13">
        <f t="shared" si="137"/>
        <v>2412.5500000000002</v>
      </c>
      <c r="BR765" s="13">
        <f t="shared" si="138"/>
        <v>0</v>
      </c>
      <c r="BS765" s="13">
        <f t="shared" si="139"/>
        <v>3245.4369999999999</v>
      </c>
      <c r="BT765" s="13">
        <f t="shared" si="140"/>
        <v>0</v>
      </c>
      <c r="BU765" s="13">
        <f t="shared" si="141"/>
        <v>3234.3139999999999</v>
      </c>
      <c r="BV765" s="13">
        <f t="shared" si="142"/>
        <v>0</v>
      </c>
      <c r="BW765" s="13">
        <f t="shared" si="143"/>
        <v>12237.407499999999</v>
      </c>
      <c r="BX765" s="13">
        <f t="shared" si="144"/>
        <v>3237.0420999999997</v>
      </c>
    </row>
    <row r="766" spans="1:76" x14ac:dyDescent="0.25">
      <c r="A766">
        <v>16</v>
      </c>
      <c r="B766" t="s">
        <v>60</v>
      </c>
      <c r="C766" t="s">
        <v>61</v>
      </c>
      <c r="D766">
        <v>2021</v>
      </c>
      <c r="E766" t="s">
        <v>62</v>
      </c>
      <c r="F766" t="s">
        <v>63</v>
      </c>
      <c r="G766">
        <v>2</v>
      </c>
      <c r="H766" t="s">
        <v>64</v>
      </c>
      <c r="I766" t="s">
        <v>3672</v>
      </c>
      <c r="J766" t="s">
        <v>1470</v>
      </c>
      <c r="K766" t="s">
        <v>1471</v>
      </c>
      <c r="L766" t="s">
        <v>4109</v>
      </c>
      <c r="M766" t="s">
        <v>1472</v>
      </c>
      <c r="N766" s="1" t="s">
        <v>264</v>
      </c>
      <c r="O766" t="s">
        <v>265</v>
      </c>
      <c r="P766" s="1" t="s">
        <v>1377</v>
      </c>
      <c r="Q766" t="s">
        <v>1378</v>
      </c>
      <c r="R766" t="s">
        <v>3857</v>
      </c>
      <c r="S766" t="s">
        <v>1517</v>
      </c>
      <c r="T766">
        <v>15</v>
      </c>
      <c r="U766">
        <v>1</v>
      </c>
      <c r="V766" t="s">
        <v>1518</v>
      </c>
      <c r="W766">
        <v>1</v>
      </c>
      <c r="X766" t="s">
        <v>74</v>
      </c>
      <c r="Y766">
        <v>1</v>
      </c>
      <c r="Z766" t="s">
        <v>75</v>
      </c>
      <c r="AA766">
        <v>1</v>
      </c>
      <c r="AB766" s="3">
        <v>0</v>
      </c>
      <c r="AC766" s="3">
        <v>0</v>
      </c>
      <c r="AD766" s="3">
        <v>0</v>
      </c>
      <c r="AE766" s="3">
        <v>500</v>
      </c>
      <c r="AF766" s="3">
        <v>0</v>
      </c>
      <c r="AG766" s="3">
        <v>0</v>
      </c>
      <c r="AH766" s="3">
        <v>1500</v>
      </c>
      <c r="AI766" s="3">
        <v>0</v>
      </c>
      <c r="AJ766" s="3">
        <v>0</v>
      </c>
      <c r="AK766" s="3">
        <v>1500</v>
      </c>
      <c r="AL766" s="3">
        <v>0</v>
      </c>
      <c r="AM766" s="3">
        <v>0</v>
      </c>
      <c r="AN766" s="3">
        <v>1000</v>
      </c>
      <c r="AO766" s="3">
        <v>0</v>
      </c>
      <c r="AP766" s="3">
        <v>0</v>
      </c>
      <c r="AQ766" s="3">
        <v>4500</v>
      </c>
      <c r="AR766" s="3">
        <v>0</v>
      </c>
      <c r="AS766" s="3">
        <v>0</v>
      </c>
      <c r="AT766" s="4">
        <v>0</v>
      </c>
      <c r="AU766" s="4">
        <v>0</v>
      </c>
      <c r="AV766" s="3">
        <v>0</v>
      </c>
      <c r="AW766" s="4">
        <v>820103440</v>
      </c>
      <c r="AX766" s="4">
        <v>31941000</v>
      </c>
      <c r="AY766" s="3">
        <v>3.89</v>
      </c>
      <c r="AZ766" s="4">
        <v>2906151000</v>
      </c>
      <c r="BA766" s="4">
        <v>0</v>
      </c>
      <c r="BB766" s="3">
        <v>0</v>
      </c>
      <c r="BC766" s="4">
        <v>3826479000</v>
      </c>
      <c r="BD766" s="4">
        <v>0</v>
      </c>
      <c r="BE766" s="3">
        <v>0</v>
      </c>
      <c r="BF766" s="4">
        <v>8666900000</v>
      </c>
      <c r="BG766" s="4">
        <v>0</v>
      </c>
      <c r="BH766" s="3">
        <v>0</v>
      </c>
      <c r="BI766" s="4">
        <v>16219633440</v>
      </c>
      <c r="BJ766" s="4">
        <v>31941000</v>
      </c>
      <c r="BK766" s="3">
        <v>0.2</v>
      </c>
      <c r="BL766" t="s">
        <v>1519</v>
      </c>
      <c r="BM766" s="13">
        <f t="shared" si="133"/>
        <v>0</v>
      </c>
      <c r="BN766" s="13">
        <f t="shared" si="134"/>
        <v>0</v>
      </c>
      <c r="BO766" s="13">
        <f t="shared" si="135"/>
        <v>820.10343999999998</v>
      </c>
      <c r="BP766" s="13">
        <f t="shared" si="136"/>
        <v>31.940999999999999</v>
      </c>
      <c r="BQ766" s="13">
        <f t="shared" si="137"/>
        <v>2906.1509999999998</v>
      </c>
      <c r="BR766" s="13">
        <f t="shared" si="138"/>
        <v>0</v>
      </c>
      <c r="BS766" s="13">
        <f t="shared" si="139"/>
        <v>3826.4789999999998</v>
      </c>
      <c r="BT766" s="13">
        <f t="shared" si="140"/>
        <v>0</v>
      </c>
      <c r="BU766" s="13">
        <f t="shared" si="141"/>
        <v>8666.9</v>
      </c>
      <c r="BV766" s="13">
        <f t="shared" si="142"/>
        <v>0</v>
      </c>
      <c r="BW766" s="13">
        <f t="shared" si="143"/>
        <v>16219.63344</v>
      </c>
      <c r="BX766" s="13">
        <f t="shared" si="144"/>
        <v>31.940999999999999</v>
      </c>
    </row>
    <row r="767" spans="1:76" x14ac:dyDescent="0.25">
      <c r="A767">
        <v>16</v>
      </c>
      <c r="B767" t="s">
        <v>60</v>
      </c>
      <c r="C767" t="s">
        <v>61</v>
      </c>
      <c r="D767">
        <v>2021</v>
      </c>
      <c r="E767" t="s">
        <v>62</v>
      </c>
      <c r="F767" t="s">
        <v>63</v>
      </c>
      <c r="G767">
        <v>2</v>
      </c>
      <c r="H767" t="s">
        <v>64</v>
      </c>
      <c r="I767" t="s">
        <v>3672</v>
      </c>
      <c r="J767" t="s">
        <v>1470</v>
      </c>
      <c r="K767" t="s">
        <v>1471</v>
      </c>
      <c r="L767" t="s">
        <v>4109</v>
      </c>
      <c r="M767" t="s">
        <v>1472</v>
      </c>
      <c r="N767" s="1" t="s">
        <v>264</v>
      </c>
      <c r="O767" t="s">
        <v>265</v>
      </c>
      <c r="P767" s="1" t="s">
        <v>1377</v>
      </c>
      <c r="Q767" t="s">
        <v>1378</v>
      </c>
      <c r="R767" t="s">
        <v>3857</v>
      </c>
      <c r="S767" t="s">
        <v>1517</v>
      </c>
      <c r="T767">
        <v>15</v>
      </c>
      <c r="U767">
        <v>2</v>
      </c>
      <c r="V767" t="s">
        <v>1520</v>
      </c>
      <c r="W767">
        <v>2</v>
      </c>
      <c r="X767" t="s">
        <v>78</v>
      </c>
      <c r="Y767">
        <v>1</v>
      </c>
      <c r="Z767" t="s">
        <v>75</v>
      </c>
      <c r="AA767">
        <v>1</v>
      </c>
      <c r="AB767" s="3">
        <v>100</v>
      </c>
      <c r="AC767" s="3">
        <v>97.5</v>
      </c>
      <c r="AD767" s="3">
        <v>97.5</v>
      </c>
      <c r="AE767" s="3">
        <v>100</v>
      </c>
      <c r="AF767" s="3">
        <v>94.94</v>
      </c>
      <c r="AG767" s="3">
        <v>94.94</v>
      </c>
      <c r="AH767" s="3">
        <v>100</v>
      </c>
      <c r="AI767" s="3">
        <v>0</v>
      </c>
      <c r="AJ767" s="3">
        <v>0</v>
      </c>
      <c r="AK767" s="3">
        <v>100</v>
      </c>
      <c r="AL767" s="3">
        <v>0</v>
      </c>
      <c r="AM767" s="3">
        <v>0</v>
      </c>
      <c r="AN767" s="3">
        <v>100</v>
      </c>
      <c r="AO767" s="3">
        <v>0</v>
      </c>
      <c r="AP767" s="3">
        <v>0</v>
      </c>
      <c r="AQ767" s="3" t="s">
        <v>79</v>
      </c>
      <c r="AR767" s="3" t="s">
        <v>79</v>
      </c>
      <c r="AS767" s="3" t="s">
        <v>79</v>
      </c>
      <c r="AT767" s="4">
        <v>43292451279</v>
      </c>
      <c r="AU767" s="4">
        <v>42281911131</v>
      </c>
      <c r="AV767" s="3">
        <v>97.67</v>
      </c>
      <c r="AW767" s="4">
        <v>59988812052</v>
      </c>
      <c r="AX767" s="4">
        <v>58376144766</v>
      </c>
      <c r="AY767" s="3">
        <v>97.31</v>
      </c>
      <c r="AZ767" s="4">
        <v>74728628000</v>
      </c>
      <c r="BA767" s="4">
        <v>0</v>
      </c>
      <c r="BB767" s="3">
        <v>0</v>
      </c>
      <c r="BC767" s="4">
        <v>47115512000</v>
      </c>
      <c r="BD767" s="4">
        <v>0</v>
      </c>
      <c r="BE767" s="3">
        <v>0</v>
      </c>
      <c r="BF767" s="4">
        <v>34914881000</v>
      </c>
      <c r="BG767" s="4">
        <v>0</v>
      </c>
      <c r="BH767" s="3">
        <v>0</v>
      </c>
      <c r="BI767" s="4">
        <v>260040284331</v>
      </c>
      <c r="BJ767" s="4">
        <v>100658055897</v>
      </c>
      <c r="BK767" s="3">
        <v>38.71</v>
      </c>
      <c r="BM767" s="13">
        <f t="shared" si="133"/>
        <v>43292.451279000001</v>
      </c>
      <c r="BN767" s="13">
        <f t="shared" si="134"/>
        <v>42281.911131000001</v>
      </c>
      <c r="BO767" s="13">
        <f t="shared" si="135"/>
        <v>59988.812052000001</v>
      </c>
      <c r="BP767" s="13">
        <f t="shared" si="136"/>
        <v>58376.144765999998</v>
      </c>
      <c r="BQ767" s="13">
        <f t="shared" si="137"/>
        <v>74728.627999999997</v>
      </c>
      <c r="BR767" s="13">
        <f t="shared" si="138"/>
        <v>0</v>
      </c>
      <c r="BS767" s="13">
        <f t="shared" si="139"/>
        <v>47115.512000000002</v>
      </c>
      <c r="BT767" s="13">
        <f t="shared" si="140"/>
        <v>0</v>
      </c>
      <c r="BU767" s="13">
        <f t="shared" si="141"/>
        <v>34914.881000000001</v>
      </c>
      <c r="BV767" s="13">
        <f t="shared" si="142"/>
        <v>0</v>
      </c>
      <c r="BW767" s="13">
        <f t="shared" si="143"/>
        <v>260040.284331</v>
      </c>
      <c r="BX767" s="13">
        <f t="shared" si="144"/>
        <v>100658.055897</v>
      </c>
    </row>
    <row r="768" spans="1:76" x14ac:dyDescent="0.25">
      <c r="A768">
        <v>16</v>
      </c>
      <c r="B768" t="s">
        <v>60</v>
      </c>
      <c r="C768" t="s">
        <v>61</v>
      </c>
      <c r="D768">
        <v>2021</v>
      </c>
      <c r="E768" t="s">
        <v>62</v>
      </c>
      <c r="F768" t="s">
        <v>63</v>
      </c>
      <c r="G768">
        <v>2</v>
      </c>
      <c r="H768" t="s">
        <v>64</v>
      </c>
      <c r="I768" t="s">
        <v>3672</v>
      </c>
      <c r="J768" t="s">
        <v>1470</v>
      </c>
      <c r="K768" t="s">
        <v>1471</v>
      </c>
      <c r="L768" t="s">
        <v>4109</v>
      </c>
      <c r="M768" t="s">
        <v>1472</v>
      </c>
      <c r="N768" s="1" t="s">
        <v>264</v>
      </c>
      <c r="O768" t="s">
        <v>265</v>
      </c>
      <c r="P768" s="1" t="s">
        <v>1377</v>
      </c>
      <c r="Q768" t="s">
        <v>1378</v>
      </c>
      <c r="R768" t="s">
        <v>3857</v>
      </c>
      <c r="S768" t="s">
        <v>1517</v>
      </c>
      <c r="T768">
        <v>15</v>
      </c>
      <c r="U768">
        <v>3</v>
      </c>
      <c r="V768" t="s">
        <v>1521</v>
      </c>
      <c r="W768">
        <v>3</v>
      </c>
      <c r="X768" t="s">
        <v>142</v>
      </c>
      <c r="Y768">
        <v>1</v>
      </c>
      <c r="Z768" t="s">
        <v>75</v>
      </c>
      <c r="AA768">
        <v>1</v>
      </c>
      <c r="AB768" s="3">
        <v>0.5</v>
      </c>
      <c r="AC768" s="3">
        <v>0.5</v>
      </c>
      <c r="AD768" s="3">
        <v>100</v>
      </c>
      <c r="AE768" s="3">
        <v>2</v>
      </c>
      <c r="AF768" s="3">
        <v>2</v>
      </c>
      <c r="AG768" s="3">
        <v>100</v>
      </c>
      <c r="AH768" s="3">
        <v>0</v>
      </c>
      <c r="AI768" s="3">
        <v>0</v>
      </c>
      <c r="AJ768" s="3">
        <v>0</v>
      </c>
      <c r="AK768" s="3">
        <v>0</v>
      </c>
      <c r="AL768" s="3">
        <v>0</v>
      </c>
      <c r="AM768" s="3">
        <v>0</v>
      </c>
      <c r="AN768" s="3">
        <v>0</v>
      </c>
      <c r="AO768" s="3">
        <v>0</v>
      </c>
      <c r="AP768" s="3">
        <v>0</v>
      </c>
      <c r="AQ768" s="3" t="s">
        <v>79</v>
      </c>
      <c r="AR768" s="3" t="s">
        <v>79</v>
      </c>
      <c r="AS768" s="3" t="s">
        <v>79</v>
      </c>
      <c r="AT768" s="4">
        <v>25840000</v>
      </c>
      <c r="AU768" s="4">
        <v>25840000</v>
      </c>
      <c r="AV768" s="3">
        <v>100</v>
      </c>
      <c r="AW768" s="4">
        <v>1109490440</v>
      </c>
      <c r="AX768" s="4">
        <v>52920000</v>
      </c>
      <c r="AY768" s="3">
        <v>4.7699999999999996</v>
      </c>
      <c r="AZ768" s="4">
        <v>0</v>
      </c>
      <c r="BA768" s="4">
        <v>0</v>
      </c>
      <c r="BB768" s="3">
        <v>0</v>
      </c>
      <c r="BC768" s="4">
        <v>0</v>
      </c>
      <c r="BD768" s="4">
        <v>0</v>
      </c>
      <c r="BE768" s="3">
        <v>0</v>
      </c>
      <c r="BF768" s="4">
        <v>0</v>
      </c>
      <c r="BG768" s="4">
        <v>0</v>
      </c>
      <c r="BH768" s="3">
        <v>0</v>
      </c>
      <c r="BI768" s="4">
        <v>1135330440</v>
      </c>
      <c r="BJ768" s="4">
        <v>78760000</v>
      </c>
      <c r="BK768" s="3">
        <v>6.94</v>
      </c>
      <c r="BM768" s="13">
        <f t="shared" si="133"/>
        <v>25.84</v>
      </c>
      <c r="BN768" s="13">
        <f t="shared" si="134"/>
        <v>25.84</v>
      </c>
      <c r="BO768" s="13">
        <f t="shared" si="135"/>
        <v>1109.49044</v>
      </c>
      <c r="BP768" s="13">
        <f t="shared" si="136"/>
        <v>52.92</v>
      </c>
      <c r="BQ768" s="13">
        <f t="shared" si="137"/>
        <v>0</v>
      </c>
      <c r="BR768" s="13">
        <f t="shared" si="138"/>
        <v>0</v>
      </c>
      <c r="BS768" s="13">
        <f t="shared" si="139"/>
        <v>0</v>
      </c>
      <c r="BT768" s="13">
        <f t="shared" si="140"/>
        <v>0</v>
      </c>
      <c r="BU768" s="13">
        <f t="shared" si="141"/>
        <v>0</v>
      </c>
      <c r="BV768" s="13">
        <f t="shared" si="142"/>
        <v>0</v>
      </c>
      <c r="BW768" s="13">
        <f t="shared" si="143"/>
        <v>1135.33044</v>
      </c>
      <c r="BX768" s="13">
        <f t="shared" si="144"/>
        <v>78.760000000000005</v>
      </c>
    </row>
    <row r="769" spans="1:76" x14ac:dyDescent="0.25">
      <c r="A769">
        <v>16</v>
      </c>
      <c r="B769" t="s">
        <v>60</v>
      </c>
      <c r="C769" t="s">
        <v>61</v>
      </c>
      <c r="D769">
        <v>2021</v>
      </c>
      <c r="E769" t="s">
        <v>62</v>
      </c>
      <c r="F769" t="s">
        <v>63</v>
      </c>
      <c r="G769">
        <v>2</v>
      </c>
      <c r="H769" t="s">
        <v>64</v>
      </c>
      <c r="I769" t="s">
        <v>3672</v>
      </c>
      <c r="J769" t="s">
        <v>1470</v>
      </c>
      <c r="K769" t="s">
        <v>1471</v>
      </c>
      <c r="L769" t="s">
        <v>4109</v>
      </c>
      <c r="M769" t="s">
        <v>1472</v>
      </c>
      <c r="N769" s="1" t="s">
        <v>264</v>
      </c>
      <c r="O769" t="s">
        <v>265</v>
      </c>
      <c r="P769" s="1" t="s">
        <v>1377</v>
      </c>
      <c r="Q769" t="s">
        <v>1378</v>
      </c>
      <c r="R769" t="s">
        <v>3857</v>
      </c>
      <c r="S769" t="s">
        <v>1517</v>
      </c>
      <c r="T769">
        <v>15</v>
      </c>
      <c r="U769">
        <v>4</v>
      </c>
      <c r="V769" t="s">
        <v>1522</v>
      </c>
      <c r="W769">
        <v>2</v>
      </c>
      <c r="X769" t="s">
        <v>78</v>
      </c>
      <c r="Y769">
        <v>1</v>
      </c>
      <c r="Z769" t="s">
        <v>75</v>
      </c>
      <c r="AA769">
        <v>1</v>
      </c>
      <c r="AB769" s="3">
        <v>100</v>
      </c>
      <c r="AC769" s="3">
        <v>96.8</v>
      </c>
      <c r="AD769" s="3">
        <v>96.8</v>
      </c>
      <c r="AE769" s="3">
        <v>100</v>
      </c>
      <c r="AF769" s="3">
        <v>96.19</v>
      </c>
      <c r="AG769" s="3">
        <v>96.19</v>
      </c>
      <c r="AH769" s="3">
        <v>100</v>
      </c>
      <c r="AI769" s="3">
        <v>0</v>
      </c>
      <c r="AJ769" s="3">
        <v>0</v>
      </c>
      <c r="AK769" s="3">
        <v>100</v>
      </c>
      <c r="AL769" s="3">
        <v>0</v>
      </c>
      <c r="AM769" s="3">
        <v>0</v>
      </c>
      <c r="AN769" s="3">
        <v>100</v>
      </c>
      <c r="AO769" s="3">
        <v>0</v>
      </c>
      <c r="AP769" s="3">
        <v>0</v>
      </c>
      <c r="AQ769" s="3" t="s">
        <v>79</v>
      </c>
      <c r="AR769" s="3" t="s">
        <v>79</v>
      </c>
      <c r="AS769" s="3" t="s">
        <v>79</v>
      </c>
      <c r="AT769" s="4">
        <v>80290003485</v>
      </c>
      <c r="AU769" s="4">
        <v>80039400761</v>
      </c>
      <c r="AV769" s="3">
        <v>99.69</v>
      </c>
      <c r="AW769" s="4">
        <v>95532830762</v>
      </c>
      <c r="AX769" s="4">
        <v>74962710006</v>
      </c>
      <c r="AY769" s="3">
        <v>78.47</v>
      </c>
      <c r="AZ769" s="4">
        <v>82871704000</v>
      </c>
      <c r="BA769" s="4">
        <v>0</v>
      </c>
      <c r="BB769" s="3">
        <v>0</v>
      </c>
      <c r="BC769" s="4">
        <v>82234840000</v>
      </c>
      <c r="BD769" s="4">
        <v>0</v>
      </c>
      <c r="BE769" s="3">
        <v>0</v>
      </c>
      <c r="BF769" s="4">
        <v>53569295000</v>
      </c>
      <c r="BG769" s="4">
        <v>0</v>
      </c>
      <c r="BH769" s="3">
        <v>0</v>
      </c>
      <c r="BI769" s="4">
        <v>394498673247</v>
      </c>
      <c r="BJ769" s="4">
        <v>155002110767</v>
      </c>
      <c r="BK769" s="3">
        <v>39.29</v>
      </c>
      <c r="BM769" s="13">
        <f t="shared" si="133"/>
        <v>80290.003484999994</v>
      </c>
      <c r="BN769" s="13">
        <f t="shared" si="134"/>
        <v>80039.400760999997</v>
      </c>
      <c r="BO769" s="13">
        <f t="shared" si="135"/>
        <v>95532.830761999998</v>
      </c>
      <c r="BP769" s="13">
        <f t="shared" si="136"/>
        <v>74962.710005999994</v>
      </c>
      <c r="BQ769" s="13">
        <f t="shared" si="137"/>
        <v>82871.703999999998</v>
      </c>
      <c r="BR769" s="13">
        <f t="shared" si="138"/>
        <v>0</v>
      </c>
      <c r="BS769" s="13">
        <f t="shared" si="139"/>
        <v>82234.84</v>
      </c>
      <c r="BT769" s="13">
        <f t="shared" si="140"/>
        <v>0</v>
      </c>
      <c r="BU769" s="13">
        <f t="shared" si="141"/>
        <v>53569.294999999998</v>
      </c>
      <c r="BV769" s="13">
        <f t="shared" si="142"/>
        <v>0</v>
      </c>
      <c r="BW769" s="13">
        <f t="shared" si="143"/>
        <v>394498.67324699997</v>
      </c>
      <c r="BX769" s="13">
        <f t="shared" si="144"/>
        <v>155002.11076700001</v>
      </c>
    </row>
    <row r="770" spans="1:76" x14ac:dyDescent="0.25">
      <c r="A770">
        <v>16</v>
      </c>
      <c r="B770" t="s">
        <v>60</v>
      </c>
      <c r="C770" t="s">
        <v>61</v>
      </c>
      <c r="D770">
        <v>2021</v>
      </c>
      <c r="E770" t="s">
        <v>62</v>
      </c>
      <c r="F770" t="s">
        <v>63</v>
      </c>
      <c r="G770">
        <v>2</v>
      </c>
      <c r="H770" t="s">
        <v>64</v>
      </c>
      <c r="I770" t="s">
        <v>3672</v>
      </c>
      <c r="J770" t="s">
        <v>1470</v>
      </c>
      <c r="K770" t="s">
        <v>1471</v>
      </c>
      <c r="L770" t="s">
        <v>4109</v>
      </c>
      <c r="M770" t="s">
        <v>1472</v>
      </c>
      <c r="N770" s="1" t="s">
        <v>264</v>
      </c>
      <c r="O770" t="s">
        <v>265</v>
      </c>
      <c r="P770" s="1" t="s">
        <v>1377</v>
      </c>
      <c r="Q770" t="s">
        <v>1378</v>
      </c>
      <c r="R770" t="s">
        <v>3857</v>
      </c>
      <c r="S770" t="s">
        <v>1517</v>
      </c>
      <c r="T770">
        <v>15</v>
      </c>
      <c r="U770">
        <v>5</v>
      </c>
      <c r="V770" t="s">
        <v>1523</v>
      </c>
      <c r="W770">
        <v>2</v>
      </c>
      <c r="X770" t="s">
        <v>78</v>
      </c>
      <c r="Y770">
        <v>1</v>
      </c>
      <c r="Z770" t="s">
        <v>75</v>
      </c>
      <c r="AA770">
        <v>1</v>
      </c>
      <c r="AB770" s="3">
        <v>100</v>
      </c>
      <c r="AC770" s="3">
        <v>0</v>
      </c>
      <c r="AD770" s="3">
        <v>0</v>
      </c>
      <c r="AE770" s="3">
        <v>100</v>
      </c>
      <c r="AF770" s="3">
        <v>100</v>
      </c>
      <c r="AG770" s="3">
        <v>100</v>
      </c>
      <c r="AH770" s="3">
        <v>100</v>
      </c>
      <c r="AI770" s="3">
        <v>0</v>
      </c>
      <c r="AJ770" s="3">
        <v>0</v>
      </c>
      <c r="AK770" s="3">
        <v>100</v>
      </c>
      <c r="AL770" s="3">
        <v>0</v>
      </c>
      <c r="AM770" s="3">
        <v>0</v>
      </c>
      <c r="AN770" s="3">
        <v>100</v>
      </c>
      <c r="AO770" s="3">
        <v>0</v>
      </c>
      <c r="AP770" s="3">
        <v>0</v>
      </c>
      <c r="AQ770" s="3" t="s">
        <v>79</v>
      </c>
      <c r="AR770" s="3" t="s">
        <v>79</v>
      </c>
      <c r="AS770" s="3" t="s">
        <v>79</v>
      </c>
      <c r="AT770" s="4">
        <v>25840000</v>
      </c>
      <c r="AU770" s="4">
        <v>25840000</v>
      </c>
      <c r="AV770" s="3">
        <v>100</v>
      </c>
      <c r="AW770" s="4">
        <v>793721900</v>
      </c>
      <c r="AX770" s="4">
        <v>45630000</v>
      </c>
      <c r="AY770" s="3">
        <v>5.75</v>
      </c>
      <c r="AZ770" s="4">
        <v>3008821000</v>
      </c>
      <c r="BA770" s="4">
        <v>0</v>
      </c>
      <c r="BB770" s="3">
        <v>0</v>
      </c>
      <c r="BC770" s="4">
        <v>689541000</v>
      </c>
      <c r="BD770" s="4">
        <v>0</v>
      </c>
      <c r="BE770" s="3">
        <v>0</v>
      </c>
      <c r="BF770" s="4">
        <v>929711000</v>
      </c>
      <c r="BG770" s="4">
        <v>0</v>
      </c>
      <c r="BH770" s="3">
        <v>0</v>
      </c>
      <c r="BI770" s="4">
        <v>5447634900</v>
      </c>
      <c r="BJ770" s="4">
        <v>71470000</v>
      </c>
      <c r="BK770" s="3">
        <v>1.31</v>
      </c>
      <c r="BM770" s="13">
        <f t="shared" si="133"/>
        <v>25.84</v>
      </c>
      <c r="BN770" s="13">
        <f t="shared" si="134"/>
        <v>25.84</v>
      </c>
      <c r="BO770" s="13">
        <f t="shared" si="135"/>
        <v>793.72190000000001</v>
      </c>
      <c r="BP770" s="13">
        <f t="shared" si="136"/>
        <v>45.63</v>
      </c>
      <c r="BQ770" s="13">
        <f t="shared" si="137"/>
        <v>3008.8209999999999</v>
      </c>
      <c r="BR770" s="13">
        <f t="shared" si="138"/>
        <v>0</v>
      </c>
      <c r="BS770" s="13">
        <f t="shared" si="139"/>
        <v>689.54100000000005</v>
      </c>
      <c r="BT770" s="13">
        <f t="shared" si="140"/>
        <v>0</v>
      </c>
      <c r="BU770" s="13">
        <f t="shared" si="141"/>
        <v>929.71100000000001</v>
      </c>
      <c r="BV770" s="13">
        <f t="shared" si="142"/>
        <v>0</v>
      </c>
      <c r="BW770" s="13">
        <f t="shared" si="143"/>
        <v>5447.6349</v>
      </c>
      <c r="BX770" s="13">
        <f t="shared" si="144"/>
        <v>71.47</v>
      </c>
    </row>
    <row r="771" spans="1:76" x14ac:dyDescent="0.25">
      <c r="A771">
        <v>16</v>
      </c>
      <c r="B771" t="s">
        <v>60</v>
      </c>
      <c r="C771" t="s">
        <v>61</v>
      </c>
      <c r="D771">
        <v>2021</v>
      </c>
      <c r="E771" t="s">
        <v>62</v>
      </c>
      <c r="F771" t="s">
        <v>63</v>
      </c>
      <c r="G771">
        <v>2</v>
      </c>
      <c r="H771" t="s">
        <v>64</v>
      </c>
      <c r="I771" t="s">
        <v>3672</v>
      </c>
      <c r="J771" t="s">
        <v>1470</v>
      </c>
      <c r="K771" t="s">
        <v>1471</v>
      </c>
      <c r="L771" t="s">
        <v>4109</v>
      </c>
      <c r="M771" t="s">
        <v>1472</v>
      </c>
      <c r="N771" s="1" t="s">
        <v>264</v>
      </c>
      <c r="O771" t="s">
        <v>265</v>
      </c>
      <c r="P771" s="1" t="s">
        <v>1377</v>
      </c>
      <c r="Q771" t="s">
        <v>1378</v>
      </c>
      <c r="R771" t="s">
        <v>3857</v>
      </c>
      <c r="S771" t="s">
        <v>1517</v>
      </c>
      <c r="T771">
        <v>15</v>
      </c>
      <c r="U771">
        <v>6</v>
      </c>
      <c r="V771" t="s">
        <v>1524</v>
      </c>
      <c r="W771">
        <v>2</v>
      </c>
      <c r="X771" t="s">
        <v>78</v>
      </c>
      <c r="Y771">
        <v>1</v>
      </c>
      <c r="Z771" t="s">
        <v>75</v>
      </c>
      <c r="AA771">
        <v>1</v>
      </c>
      <c r="AB771" s="3">
        <v>100</v>
      </c>
      <c r="AC771" s="3">
        <v>100</v>
      </c>
      <c r="AD771" s="3">
        <v>100</v>
      </c>
      <c r="AE771" s="3">
        <v>100</v>
      </c>
      <c r="AF771" s="3">
        <v>100</v>
      </c>
      <c r="AG771" s="3">
        <v>100</v>
      </c>
      <c r="AH771" s="3">
        <v>100</v>
      </c>
      <c r="AI771" s="3">
        <v>0</v>
      </c>
      <c r="AJ771" s="3">
        <v>0</v>
      </c>
      <c r="AK771" s="3">
        <v>100</v>
      </c>
      <c r="AL771" s="3">
        <v>0</v>
      </c>
      <c r="AM771" s="3">
        <v>0</v>
      </c>
      <c r="AN771" s="3">
        <v>100</v>
      </c>
      <c r="AO771" s="3">
        <v>0</v>
      </c>
      <c r="AP771" s="3">
        <v>0</v>
      </c>
      <c r="AQ771" s="3" t="s">
        <v>79</v>
      </c>
      <c r="AR771" s="3" t="s">
        <v>79</v>
      </c>
      <c r="AS771" s="3" t="s">
        <v>79</v>
      </c>
      <c r="AT771" s="4">
        <v>20966555671</v>
      </c>
      <c r="AU771" s="4">
        <v>20966555671</v>
      </c>
      <c r="AV771" s="3">
        <v>100</v>
      </c>
      <c r="AW771" s="4">
        <v>78499573409</v>
      </c>
      <c r="AX771" s="4">
        <v>30953744716</v>
      </c>
      <c r="AY771" s="3">
        <v>39.43</v>
      </c>
      <c r="AZ771" s="4">
        <v>25600000000</v>
      </c>
      <c r="BA771" s="4">
        <v>0</v>
      </c>
      <c r="BB771" s="3">
        <v>0</v>
      </c>
      <c r="BC771" s="4">
        <v>74052000</v>
      </c>
      <c r="BD771" s="4">
        <v>0</v>
      </c>
      <c r="BE771" s="3">
        <v>0</v>
      </c>
      <c r="BF771" s="4">
        <v>99870000</v>
      </c>
      <c r="BG771" s="4">
        <v>0</v>
      </c>
      <c r="BH771" s="3">
        <v>0</v>
      </c>
      <c r="BI771" s="4">
        <v>125240051080</v>
      </c>
      <c r="BJ771" s="4">
        <v>51920300387</v>
      </c>
      <c r="BK771" s="3">
        <v>41.46</v>
      </c>
      <c r="BM771" s="13">
        <f t="shared" ref="BM771:BM834" si="145">AT771 / 1000000</f>
        <v>20966.555670999998</v>
      </c>
      <c r="BN771" s="13">
        <f t="shared" ref="BN771:BN834" si="146">AU771 / 1000000</f>
        <v>20966.555670999998</v>
      </c>
      <c r="BO771" s="13">
        <f t="shared" ref="BO771:BO834" si="147">AW771 / 1000000</f>
        <v>78499.573409000004</v>
      </c>
      <c r="BP771" s="13">
        <f t="shared" ref="BP771:BP834" si="148">AX771 / 1000000</f>
        <v>30953.744716000001</v>
      </c>
      <c r="BQ771" s="13">
        <f t="shared" ref="BQ771:BQ834" si="149">AZ771 / 1000000</f>
        <v>25600</v>
      </c>
      <c r="BR771" s="13">
        <f t="shared" ref="BR771:BR834" si="150">BA771 / 1000000</f>
        <v>0</v>
      </c>
      <c r="BS771" s="13">
        <f t="shared" ref="BS771:BS834" si="151">BC771 / 1000000</f>
        <v>74.052000000000007</v>
      </c>
      <c r="BT771" s="13">
        <f t="shared" ref="BT771:BT834" si="152">BD771 / 1000000</f>
        <v>0</v>
      </c>
      <c r="BU771" s="13">
        <f t="shared" ref="BU771:BU834" si="153">BF771 / 1000000</f>
        <v>99.87</v>
      </c>
      <c r="BV771" s="13">
        <f t="shared" ref="BV771:BV834" si="154">BG771 / 1000000</f>
        <v>0</v>
      </c>
      <c r="BW771" s="13">
        <f t="shared" ref="BW771:BW834" si="155">BM771+BO771+BQ771+BS771+BU771</f>
        <v>125240.05107999999</v>
      </c>
      <c r="BX771" s="13">
        <f t="shared" ref="BX771:BX834" si="156">BN771+BP771+BR771+BT771+BV771</f>
        <v>51920.300386999996</v>
      </c>
    </row>
    <row r="772" spans="1:76" x14ac:dyDescent="0.25">
      <c r="A772">
        <v>16</v>
      </c>
      <c r="B772" t="s">
        <v>60</v>
      </c>
      <c r="C772" t="s">
        <v>61</v>
      </c>
      <c r="D772">
        <v>2021</v>
      </c>
      <c r="E772" t="s">
        <v>62</v>
      </c>
      <c r="F772" t="s">
        <v>63</v>
      </c>
      <c r="G772">
        <v>2</v>
      </c>
      <c r="H772" t="s">
        <v>64</v>
      </c>
      <c r="I772" t="s">
        <v>3672</v>
      </c>
      <c r="J772" t="s">
        <v>1470</v>
      </c>
      <c r="K772" t="s">
        <v>1471</v>
      </c>
      <c r="L772" t="s">
        <v>4109</v>
      </c>
      <c r="M772" t="s">
        <v>1472</v>
      </c>
      <c r="N772" s="1" t="s">
        <v>264</v>
      </c>
      <c r="O772" t="s">
        <v>265</v>
      </c>
      <c r="P772" s="1" t="s">
        <v>1377</v>
      </c>
      <c r="Q772" t="s">
        <v>1378</v>
      </c>
      <c r="R772" t="s">
        <v>3857</v>
      </c>
      <c r="S772" t="s">
        <v>1517</v>
      </c>
      <c r="T772">
        <v>15</v>
      </c>
      <c r="U772">
        <v>7</v>
      </c>
      <c r="V772" t="s">
        <v>1525</v>
      </c>
      <c r="W772">
        <v>1</v>
      </c>
      <c r="X772" t="s">
        <v>74</v>
      </c>
      <c r="Y772">
        <v>1</v>
      </c>
      <c r="Z772" t="s">
        <v>75</v>
      </c>
      <c r="AA772">
        <v>1</v>
      </c>
      <c r="AB772" s="3">
        <v>282</v>
      </c>
      <c r="AC772" s="3">
        <v>282</v>
      </c>
      <c r="AD772" s="3">
        <v>100</v>
      </c>
      <c r="AE772" s="3">
        <v>280</v>
      </c>
      <c r="AF772" s="3">
        <v>259</v>
      </c>
      <c r="AG772" s="3">
        <v>92.5</v>
      </c>
      <c r="AH772" s="3">
        <v>234</v>
      </c>
      <c r="AI772" s="3">
        <v>0</v>
      </c>
      <c r="AJ772" s="3">
        <v>0</v>
      </c>
      <c r="AK772" s="3">
        <v>300</v>
      </c>
      <c r="AL772" s="3">
        <v>0</v>
      </c>
      <c r="AM772" s="3">
        <v>0</v>
      </c>
      <c r="AN772" s="3">
        <v>104</v>
      </c>
      <c r="AO772" s="3">
        <v>0</v>
      </c>
      <c r="AP772" s="3">
        <v>0</v>
      </c>
      <c r="AQ772" s="3">
        <v>1200</v>
      </c>
      <c r="AR772" s="3">
        <v>541</v>
      </c>
      <c r="AS772" s="3">
        <v>45.08</v>
      </c>
      <c r="AT772" s="4">
        <v>585179589</v>
      </c>
      <c r="AU772" s="4">
        <v>550759589</v>
      </c>
      <c r="AV772" s="3">
        <v>94.12</v>
      </c>
      <c r="AW772" s="4">
        <v>1326355720</v>
      </c>
      <c r="AX772" s="4">
        <v>1238039000</v>
      </c>
      <c r="AY772" s="3">
        <v>93.34</v>
      </c>
      <c r="AZ772" s="4">
        <v>1441934000</v>
      </c>
      <c r="BA772" s="4">
        <v>0</v>
      </c>
      <c r="BB772" s="3">
        <v>0</v>
      </c>
      <c r="BC772" s="4">
        <v>1066395000</v>
      </c>
      <c r="BD772" s="4">
        <v>0</v>
      </c>
      <c r="BE772" s="3">
        <v>0</v>
      </c>
      <c r="BF772" s="4">
        <v>519376000</v>
      </c>
      <c r="BG772" s="4">
        <v>0</v>
      </c>
      <c r="BH772" s="3">
        <v>0</v>
      </c>
      <c r="BI772" s="4">
        <v>4939240309</v>
      </c>
      <c r="BJ772" s="4">
        <v>1788798589</v>
      </c>
      <c r="BK772" s="3">
        <v>36.22</v>
      </c>
      <c r="BM772" s="13">
        <f t="shared" si="145"/>
        <v>585.17958899999996</v>
      </c>
      <c r="BN772" s="13">
        <f t="shared" si="146"/>
        <v>550.75958900000001</v>
      </c>
      <c r="BO772" s="13">
        <f t="shared" si="147"/>
        <v>1326.35572</v>
      </c>
      <c r="BP772" s="13">
        <f t="shared" si="148"/>
        <v>1238.039</v>
      </c>
      <c r="BQ772" s="13">
        <f t="shared" si="149"/>
        <v>1441.934</v>
      </c>
      <c r="BR772" s="13">
        <f t="shared" si="150"/>
        <v>0</v>
      </c>
      <c r="BS772" s="13">
        <f t="shared" si="151"/>
        <v>1066.395</v>
      </c>
      <c r="BT772" s="13">
        <f t="shared" si="152"/>
        <v>0</v>
      </c>
      <c r="BU772" s="13">
        <f t="shared" si="153"/>
        <v>519.37599999999998</v>
      </c>
      <c r="BV772" s="13">
        <f t="shared" si="154"/>
        <v>0</v>
      </c>
      <c r="BW772" s="13">
        <f t="shared" si="155"/>
        <v>4939.2403090000007</v>
      </c>
      <c r="BX772" s="13">
        <f t="shared" si="156"/>
        <v>1788.798589</v>
      </c>
    </row>
    <row r="773" spans="1:76" x14ac:dyDescent="0.25">
      <c r="A773">
        <v>16</v>
      </c>
      <c r="B773" t="s">
        <v>60</v>
      </c>
      <c r="C773" t="s">
        <v>61</v>
      </c>
      <c r="D773">
        <v>2021</v>
      </c>
      <c r="E773" t="s">
        <v>62</v>
      </c>
      <c r="F773" t="s">
        <v>63</v>
      </c>
      <c r="G773">
        <v>2</v>
      </c>
      <c r="H773" t="s">
        <v>64</v>
      </c>
      <c r="I773" t="s">
        <v>3672</v>
      </c>
      <c r="J773" t="s">
        <v>1470</v>
      </c>
      <c r="K773" t="s">
        <v>1471</v>
      </c>
      <c r="L773" t="s">
        <v>4109</v>
      </c>
      <c r="M773" t="s">
        <v>1472</v>
      </c>
      <c r="N773" s="1" t="s">
        <v>264</v>
      </c>
      <c r="O773" t="s">
        <v>265</v>
      </c>
      <c r="P773" s="1" t="s">
        <v>1377</v>
      </c>
      <c r="Q773" t="s">
        <v>1378</v>
      </c>
      <c r="R773" t="s">
        <v>3857</v>
      </c>
      <c r="S773" t="s">
        <v>1517</v>
      </c>
      <c r="T773">
        <v>15</v>
      </c>
      <c r="U773">
        <v>8</v>
      </c>
      <c r="V773" t="s">
        <v>1526</v>
      </c>
      <c r="W773">
        <v>1</v>
      </c>
      <c r="X773" t="s">
        <v>74</v>
      </c>
      <c r="Y773">
        <v>1</v>
      </c>
      <c r="Z773" t="s">
        <v>75</v>
      </c>
      <c r="AA773">
        <v>1</v>
      </c>
      <c r="AB773" s="3">
        <v>106</v>
      </c>
      <c r="AC773" s="3">
        <v>106</v>
      </c>
      <c r="AD773" s="3">
        <v>100</v>
      </c>
      <c r="AE773" s="3">
        <v>19000</v>
      </c>
      <c r="AF773" s="3">
        <v>18147</v>
      </c>
      <c r="AG773" s="3">
        <v>95.51</v>
      </c>
      <c r="AH773" s="3">
        <v>12000</v>
      </c>
      <c r="AI773" s="3">
        <v>0</v>
      </c>
      <c r="AJ773" s="3">
        <v>0</v>
      </c>
      <c r="AK773" s="3">
        <v>2900</v>
      </c>
      <c r="AL773" s="3">
        <v>0</v>
      </c>
      <c r="AM773" s="3">
        <v>0</v>
      </c>
      <c r="AN773" s="3">
        <v>1994</v>
      </c>
      <c r="AO773" s="3">
        <v>0</v>
      </c>
      <c r="AP773" s="3">
        <v>0</v>
      </c>
      <c r="AQ773" s="3">
        <v>36000</v>
      </c>
      <c r="AR773" s="3">
        <v>18253</v>
      </c>
      <c r="AS773" s="3">
        <v>50.7</v>
      </c>
      <c r="AT773" s="4">
        <v>359335001</v>
      </c>
      <c r="AU773" s="4">
        <v>345967000</v>
      </c>
      <c r="AV773" s="3">
        <v>96.28</v>
      </c>
      <c r="AW773" s="4">
        <v>814373620</v>
      </c>
      <c r="AX773" s="4">
        <v>743210000</v>
      </c>
      <c r="AY773" s="3">
        <v>91.26</v>
      </c>
      <c r="AZ773" s="4">
        <v>977138000</v>
      </c>
      <c r="BA773" s="4">
        <v>0</v>
      </c>
      <c r="BB773" s="3">
        <v>0</v>
      </c>
      <c r="BC773" s="4">
        <v>979459000</v>
      </c>
      <c r="BD773" s="4">
        <v>0</v>
      </c>
      <c r="BE773" s="3">
        <v>0</v>
      </c>
      <c r="BF773" s="4">
        <v>957343000</v>
      </c>
      <c r="BG773" s="4">
        <v>0</v>
      </c>
      <c r="BH773" s="3">
        <v>0</v>
      </c>
      <c r="BI773" s="4">
        <v>4087648621</v>
      </c>
      <c r="BJ773" s="4">
        <v>1089177000</v>
      </c>
      <c r="BK773" s="3">
        <v>26.65</v>
      </c>
      <c r="BM773" s="13">
        <f t="shared" si="145"/>
        <v>359.33500099999998</v>
      </c>
      <c r="BN773" s="13">
        <f t="shared" si="146"/>
        <v>345.96699999999998</v>
      </c>
      <c r="BO773" s="13">
        <f t="shared" si="147"/>
        <v>814.37361999999996</v>
      </c>
      <c r="BP773" s="13">
        <f t="shared" si="148"/>
        <v>743.21</v>
      </c>
      <c r="BQ773" s="13">
        <f t="shared" si="149"/>
        <v>977.13800000000003</v>
      </c>
      <c r="BR773" s="13">
        <f t="shared" si="150"/>
        <v>0</v>
      </c>
      <c r="BS773" s="13">
        <f t="shared" si="151"/>
        <v>979.45899999999995</v>
      </c>
      <c r="BT773" s="13">
        <f t="shared" si="152"/>
        <v>0</v>
      </c>
      <c r="BU773" s="13">
        <f t="shared" si="153"/>
        <v>957.34299999999996</v>
      </c>
      <c r="BV773" s="13">
        <f t="shared" si="154"/>
        <v>0</v>
      </c>
      <c r="BW773" s="13">
        <f t="shared" si="155"/>
        <v>4087.6486209999998</v>
      </c>
      <c r="BX773" s="13">
        <f t="shared" si="156"/>
        <v>1089.1770000000001</v>
      </c>
    </row>
    <row r="774" spans="1:76" x14ac:dyDescent="0.25">
      <c r="A774">
        <v>16</v>
      </c>
      <c r="B774" t="s">
        <v>60</v>
      </c>
      <c r="C774" t="s">
        <v>61</v>
      </c>
      <c r="D774">
        <v>2021</v>
      </c>
      <c r="E774" t="s">
        <v>62</v>
      </c>
      <c r="F774" t="s">
        <v>63</v>
      </c>
      <c r="G774">
        <v>2</v>
      </c>
      <c r="H774" t="s">
        <v>64</v>
      </c>
      <c r="I774" t="s">
        <v>3672</v>
      </c>
      <c r="J774" t="s">
        <v>1470</v>
      </c>
      <c r="K774" t="s">
        <v>1471</v>
      </c>
      <c r="L774" t="s">
        <v>4109</v>
      </c>
      <c r="M774" t="s">
        <v>1472</v>
      </c>
      <c r="N774" s="1" t="s">
        <v>264</v>
      </c>
      <c r="O774" t="s">
        <v>265</v>
      </c>
      <c r="P774" s="1" t="s">
        <v>1377</v>
      </c>
      <c r="Q774" t="s">
        <v>1378</v>
      </c>
      <c r="R774" t="s">
        <v>3857</v>
      </c>
      <c r="S774" t="s">
        <v>1517</v>
      </c>
      <c r="T774">
        <v>15</v>
      </c>
      <c r="U774">
        <v>9</v>
      </c>
      <c r="V774" t="s">
        <v>1527</v>
      </c>
      <c r="W774">
        <v>3</v>
      </c>
      <c r="X774" t="s">
        <v>142</v>
      </c>
      <c r="Y774">
        <v>1</v>
      </c>
      <c r="Z774" t="s">
        <v>75</v>
      </c>
      <c r="AA774">
        <v>1</v>
      </c>
      <c r="AB774" s="3">
        <v>0.1</v>
      </c>
      <c r="AC774" s="3">
        <v>0.1</v>
      </c>
      <c r="AD774" s="3">
        <v>100</v>
      </c>
      <c r="AE774" s="3">
        <v>0.3</v>
      </c>
      <c r="AF774" s="3">
        <v>0.28000000000000003</v>
      </c>
      <c r="AG774" s="3">
        <v>93.33</v>
      </c>
      <c r="AH774" s="3">
        <v>0.6</v>
      </c>
      <c r="AI774" s="3">
        <v>0</v>
      </c>
      <c r="AJ774" s="3">
        <v>0</v>
      </c>
      <c r="AK774" s="3">
        <v>0.9</v>
      </c>
      <c r="AL774" s="3">
        <v>0</v>
      </c>
      <c r="AM774" s="3">
        <v>0</v>
      </c>
      <c r="AN774" s="3">
        <v>1</v>
      </c>
      <c r="AO774" s="3">
        <v>0</v>
      </c>
      <c r="AP774" s="3">
        <v>0</v>
      </c>
      <c r="AQ774" s="3" t="s">
        <v>79</v>
      </c>
      <c r="AR774" s="3" t="s">
        <v>79</v>
      </c>
      <c r="AS774" s="3" t="s">
        <v>79</v>
      </c>
      <c r="AT774" s="4">
        <v>85272000</v>
      </c>
      <c r="AU774" s="4">
        <v>85272000</v>
      </c>
      <c r="AV774" s="3">
        <v>100</v>
      </c>
      <c r="AW774" s="4">
        <v>2086564280</v>
      </c>
      <c r="AX774" s="4">
        <v>390832000</v>
      </c>
      <c r="AY774" s="3">
        <v>18.73</v>
      </c>
      <c r="AZ774" s="4">
        <v>3726260000</v>
      </c>
      <c r="BA774" s="4">
        <v>0</v>
      </c>
      <c r="BB774" s="3">
        <v>0</v>
      </c>
      <c r="BC774" s="4">
        <v>726217000</v>
      </c>
      <c r="BD774" s="4">
        <v>0</v>
      </c>
      <c r="BE774" s="3">
        <v>0</v>
      </c>
      <c r="BF774" s="4">
        <v>708087000</v>
      </c>
      <c r="BG774" s="4">
        <v>0</v>
      </c>
      <c r="BH774" s="3">
        <v>0</v>
      </c>
      <c r="BI774" s="4">
        <v>7332400280</v>
      </c>
      <c r="BJ774" s="4">
        <v>476104000</v>
      </c>
      <c r="BK774" s="3">
        <v>6.49</v>
      </c>
      <c r="BM774" s="13">
        <f t="shared" si="145"/>
        <v>85.272000000000006</v>
      </c>
      <c r="BN774" s="13">
        <f t="shared" si="146"/>
        <v>85.272000000000006</v>
      </c>
      <c r="BO774" s="13">
        <f t="shared" si="147"/>
        <v>2086.5642800000001</v>
      </c>
      <c r="BP774" s="13">
        <f t="shared" si="148"/>
        <v>390.83199999999999</v>
      </c>
      <c r="BQ774" s="13">
        <f t="shared" si="149"/>
        <v>3726.26</v>
      </c>
      <c r="BR774" s="13">
        <f t="shared" si="150"/>
        <v>0</v>
      </c>
      <c r="BS774" s="13">
        <f t="shared" si="151"/>
        <v>726.21699999999998</v>
      </c>
      <c r="BT774" s="13">
        <f t="shared" si="152"/>
        <v>0</v>
      </c>
      <c r="BU774" s="13">
        <f t="shared" si="153"/>
        <v>708.08699999999999</v>
      </c>
      <c r="BV774" s="13">
        <f t="shared" si="154"/>
        <v>0</v>
      </c>
      <c r="BW774" s="13">
        <f t="shared" si="155"/>
        <v>7332.4002799999998</v>
      </c>
      <c r="BX774" s="13">
        <f t="shared" si="156"/>
        <v>476.10399999999998</v>
      </c>
    </row>
    <row r="775" spans="1:76" x14ac:dyDescent="0.25">
      <c r="A775">
        <v>16</v>
      </c>
      <c r="B775" t="s">
        <v>60</v>
      </c>
      <c r="C775" t="s">
        <v>61</v>
      </c>
      <c r="D775">
        <v>2021</v>
      </c>
      <c r="E775" t="s">
        <v>62</v>
      </c>
      <c r="F775" t="s">
        <v>63</v>
      </c>
      <c r="G775">
        <v>2</v>
      </c>
      <c r="H775" t="s">
        <v>64</v>
      </c>
      <c r="I775" t="s">
        <v>3672</v>
      </c>
      <c r="J775" t="s">
        <v>1470</v>
      </c>
      <c r="K775" t="s">
        <v>1471</v>
      </c>
      <c r="L775" t="s">
        <v>4109</v>
      </c>
      <c r="M775" t="s">
        <v>1472</v>
      </c>
      <c r="N775" s="1" t="s">
        <v>264</v>
      </c>
      <c r="O775" t="s">
        <v>265</v>
      </c>
      <c r="P775" s="1" t="s">
        <v>1377</v>
      </c>
      <c r="Q775" t="s">
        <v>1378</v>
      </c>
      <c r="R775" t="s">
        <v>3857</v>
      </c>
      <c r="S775" t="s">
        <v>1517</v>
      </c>
      <c r="T775">
        <v>15</v>
      </c>
      <c r="U775">
        <v>10</v>
      </c>
      <c r="V775" t="s">
        <v>1528</v>
      </c>
      <c r="W775">
        <v>3</v>
      </c>
      <c r="X775" t="s">
        <v>142</v>
      </c>
      <c r="Y775">
        <v>1</v>
      </c>
      <c r="Z775" t="s">
        <v>75</v>
      </c>
      <c r="AA775">
        <v>1</v>
      </c>
      <c r="AB775" s="3">
        <v>0.1</v>
      </c>
      <c r="AC775" s="3">
        <v>0.1</v>
      </c>
      <c r="AD775" s="3">
        <v>100</v>
      </c>
      <c r="AE775" s="3">
        <v>0.3</v>
      </c>
      <c r="AF775" s="3">
        <v>0.26</v>
      </c>
      <c r="AG775" s="3">
        <v>86.67</v>
      </c>
      <c r="AH775" s="3">
        <v>0.6</v>
      </c>
      <c r="AI775" s="3">
        <v>0</v>
      </c>
      <c r="AJ775" s="3">
        <v>0</v>
      </c>
      <c r="AK775" s="3">
        <v>0.9</v>
      </c>
      <c r="AL775" s="3">
        <v>0</v>
      </c>
      <c r="AM775" s="3">
        <v>0</v>
      </c>
      <c r="AN775" s="3">
        <v>1</v>
      </c>
      <c r="AO775" s="3">
        <v>0</v>
      </c>
      <c r="AP775" s="3">
        <v>0</v>
      </c>
      <c r="AQ775" s="3" t="s">
        <v>79</v>
      </c>
      <c r="AR775" s="3" t="s">
        <v>79</v>
      </c>
      <c r="AS775" s="3" t="s">
        <v>79</v>
      </c>
      <c r="AT775" s="4">
        <v>42190000</v>
      </c>
      <c r="AU775" s="4">
        <v>42190000</v>
      </c>
      <c r="AV775" s="3">
        <v>100</v>
      </c>
      <c r="AW775" s="4">
        <v>214975828</v>
      </c>
      <c r="AX775" s="4">
        <v>191822672</v>
      </c>
      <c r="AY775" s="3">
        <v>89.23</v>
      </c>
      <c r="AZ775" s="4">
        <v>358209000</v>
      </c>
      <c r="BA775" s="4">
        <v>0</v>
      </c>
      <c r="BB775" s="3">
        <v>0</v>
      </c>
      <c r="BC775" s="4">
        <v>153935000</v>
      </c>
      <c r="BD775" s="4">
        <v>0</v>
      </c>
      <c r="BE775" s="3">
        <v>0</v>
      </c>
      <c r="BF775" s="4">
        <v>100563000</v>
      </c>
      <c r="BG775" s="4">
        <v>0</v>
      </c>
      <c r="BH775" s="3">
        <v>0</v>
      </c>
      <c r="BI775" s="4">
        <v>869872828</v>
      </c>
      <c r="BJ775" s="4">
        <v>234012672</v>
      </c>
      <c r="BK775" s="3">
        <v>26.9</v>
      </c>
      <c r="BM775" s="13">
        <f t="shared" si="145"/>
        <v>42.19</v>
      </c>
      <c r="BN775" s="13">
        <f t="shared" si="146"/>
        <v>42.19</v>
      </c>
      <c r="BO775" s="13">
        <f t="shared" si="147"/>
        <v>214.97582800000001</v>
      </c>
      <c r="BP775" s="13">
        <f t="shared" si="148"/>
        <v>191.82267200000001</v>
      </c>
      <c r="BQ775" s="13">
        <f t="shared" si="149"/>
        <v>358.209</v>
      </c>
      <c r="BR775" s="13">
        <f t="shared" si="150"/>
        <v>0</v>
      </c>
      <c r="BS775" s="13">
        <f t="shared" si="151"/>
        <v>153.935</v>
      </c>
      <c r="BT775" s="13">
        <f t="shared" si="152"/>
        <v>0</v>
      </c>
      <c r="BU775" s="13">
        <f t="shared" si="153"/>
        <v>100.563</v>
      </c>
      <c r="BV775" s="13">
        <f t="shared" si="154"/>
        <v>0</v>
      </c>
      <c r="BW775" s="13">
        <f t="shared" si="155"/>
        <v>869.87282799999991</v>
      </c>
      <c r="BX775" s="13">
        <f t="shared" si="156"/>
        <v>234.01267200000001</v>
      </c>
    </row>
    <row r="776" spans="1:76" x14ac:dyDescent="0.25">
      <c r="A776">
        <v>16</v>
      </c>
      <c r="B776" t="s">
        <v>60</v>
      </c>
      <c r="C776" t="s">
        <v>61</v>
      </c>
      <c r="D776">
        <v>2021</v>
      </c>
      <c r="E776" t="s">
        <v>62</v>
      </c>
      <c r="F776" t="s">
        <v>63</v>
      </c>
      <c r="G776">
        <v>2</v>
      </c>
      <c r="H776" t="s">
        <v>64</v>
      </c>
      <c r="I776" t="s">
        <v>3672</v>
      </c>
      <c r="J776" t="s">
        <v>1470</v>
      </c>
      <c r="K776" t="s">
        <v>1471</v>
      </c>
      <c r="L776" t="s">
        <v>4109</v>
      </c>
      <c r="M776" t="s">
        <v>1472</v>
      </c>
      <c r="N776" s="1" t="s">
        <v>264</v>
      </c>
      <c r="O776" t="s">
        <v>265</v>
      </c>
      <c r="P776" s="1" t="s">
        <v>1377</v>
      </c>
      <c r="Q776" t="s">
        <v>1378</v>
      </c>
      <c r="R776" t="s">
        <v>3857</v>
      </c>
      <c r="S776" t="s">
        <v>1517</v>
      </c>
      <c r="T776">
        <v>15</v>
      </c>
      <c r="U776">
        <v>11</v>
      </c>
      <c r="V776" t="s">
        <v>1529</v>
      </c>
      <c r="W776">
        <v>2</v>
      </c>
      <c r="X776" t="s">
        <v>78</v>
      </c>
      <c r="Y776">
        <v>1</v>
      </c>
      <c r="Z776" t="s">
        <v>75</v>
      </c>
      <c r="AA776">
        <v>1</v>
      </c>
      <c r="AB776" s="3">
        <v>15000</v>
      </c>
      <c r="AC776" s="3">
        <v>18049</v>
      </c>
      <c r="AD776" s="3">
        <v>120.33</v>
      </c>
      <c r="AE776" s="3">
        <v>15000</v>
      </c>
      <c r="AF776" s="3">
        <v>18522</v>
      </c>
      <c r="AG776" s="3">
        <v>123.48</v>
      </c>
      <c r="AH776" s="3">
        <v>15000</v>
      </c>
      <c r="AI776" s="3">
        <v>0</v>
      </c>
      <c r="AJ776" s="3">
        <v>0</v>
      </c>
      <c r="AK776" s="3">
        <v>15000</v>
      </c>
      <c r="AL776" s="3">
        <v>0</v>
      </c>
      <c r="AM776" s="3">
        <v>0</v>
      </c>
      <c r="AN776" s="3">
        <v>15000</v>
      </c>
      <c r="AO776" s="3">
        <v>0</v>
      </c>
      <c r="AP776" s="3">
        <v>0</v>
      </c>
      <c r="AQ776" s="3" t="s">
        <v>79</v>
      </c>
      <c r="AR776" s="3" t="s">
        <v>79</v>
      </c>
      <c r="AS776" s="3" t="s">
        <v>79</v>
      </c>
      <c r="AT776" s="4">
        <v>3036294232</v>
      </c>
      <c r="AU776" s="4">
        <v>3036291926</v>
      </c>
      <c r="AV776" s="3">
        <v>100</v>
      </c>
      <c r="AW776" s="4">
        <v>17740149305</v>
      </c>
      <c r="AX776" s="4">
        <v>17065865154</v>
      </c>
      <c r="AY776" s="3">
        <v>96.2</v>
      </c>
      <c r="AZ776" s="4">
        <v>1334289000</v>
      </c>
      <c r="BA776" s="4">
        <v>0</v>
      </c>
      <c r="BB776" s="3">
        <v>0</v>
      </c>
      <c r="BC776" s="4">
        <v>2889180000</v>
      </c>
      <c r="BD776" s="4">
        <v>0</v>
      </c>
      <c r="BE776" s="3">
        <v>0</v>
      </c>
      <c r="BF776" s="4">
        <v>794475000</v>
      </c>
      <c r="BG776" s="4">
        <v>0</v>
      </c>
      <c r="BH776" s="3">
        <v>0</v>
      </c>
      <c r="BI776" s="4">
        <v>25794387537</v>
      </c>
      <c r="BJ776" s="4">
        <v>20102157080</v>
      </c>
      <c r="BK776" s="3">
        <v>77.930000000000007</v>
      </c>
      <c r="BM776" s="13">
        <f t="shared" si="145"/>
        <v>3036.2942320000002</v>
      </c>
      <c r="BN776" s="13">
        <f t="shared" si="146"/>
        <v>3036.2919259999999</v>
      </c>
      <c r="BO776" s="13">
        <f t="shared" si="147"/>
        <v>17740.149304999999</v>
      </c>
      <c r="BP776" s="13">
        <f t="shared" si="148"/>
        <v>17065.865153999999</v>
      </c>
      <c r="BQ776" s="13">
        <f t="shared" si="149"/>
        <v>1334.289</v>
      </c>
      <c r="BR776" s="13">
        <f t="shared" si="150"/>
        <v>0</v>
      </c>
      <c r="BS776" s="13">
        <f t="shared" si="151"/>
        <v>2889.18</v>
      </c>
      <c r="BT776" s="13">
        <f t="shared" si="152"/>
        <v>0</v>
      </c>
      <c r="BU776" s="13">
        <f t="shared" si="153"/>
        <v>794.47500000000002</v>
      </c>
      <c r="BV776" s="13">
        <f t="shared" si="154"/>
        <v>0</v>
      </c>
      <c r="BW776" s="13">
        <f t="shared" si="155"/>
        <v>25794.387536999999</v>
      </c>
      <c r="BX776" s="13">
        <f t="shared" si="156"/>
        <v>20102.157079999997</v>
      </c>
    </row>
    <row r="777" spans="1:76" x14ac:dyDescent="0.25">
      <c r="A777">
        <v>16</v>
      </c>
      <c r="B777" t="s">
        <v>60</v>
      </c>
      <c r="C777" t="s">
        <v>61</v>
      </c>
      <c r="D777">
        <v>2021</v>
      </c>
      <c r="E777" t="s">
        <v>62</v>
      </c>
      <c r="F777" t="s">
        <v>63</v>
      </c>
      <c r="G777">
        <v>2</v>
      </c>
      <c r="H777" t="s">
        <v>64</v>
      </c>
      <c r="I777" t="s">
        <v>3672</v>
      </c>
      <c r="J777" t="s">
        <v>1470</v>
      </c>
      <c r="K777" t="s">
        <v>1471</v>
      </c>
      <c r="L777" t="s">
        <v>4109</v>
      </c>
      <c r="M777" t="s">
        <v>1472</v>
      </c>
      <c r="N777" s="1" t="s">
        <v>264</v>
      </c>
      <c r="O777" t="s">
        <v>265</v>
      </c>
      <c r="P777" s="1" t="s">
        <v>1377</v>
      </c>
      <c r="Q777" t="s">
        <v>1378</v>
      </c>
      <c r="R777" t="s">
        <v>3858</v>
      </c>
      <c r="S777" t="s">
        <v>1530</v>
      </c>
      <c r="T777">
        <v>22</v>
      </c>
      <c r="U777">
        <v>1</v>
      </c>
      <c r="V777" t="s">
        <v>1531</v>
      </c>
      <c r="W777">
        <v>1</v>
      </c>
      <c r="X777" t="s">
        <v>74</v>
      </c>
      <c r="Y777">
        <v>1</v>
      </c>
      <c r="Z777" t="s">
        <v>75</v>
      </c>
      <c r="AA777">
        <v>1</v>
      </c>
      <c r="AB777" s="3">
        <v>0.1</v>
      </c>
      <c r="AC777" s="3">
        <v>0.1</v>
      </c>
      <c r="AD777" s="3">
        <v>100</v>
      </c>
      <c r="AE777" s="3">
        <v>0.2</v>
      </c>
      <c r="AF777" s="3">
        <v>0.14000000000000001</v>
      </c>
      <c r="AG777" s="3">
        <v>70</v>
      </c>
      <c r="AH777" s="3">
        <v>0.4</v>
      </c>
      <c r="AI777" s="3">
        <v>0</v>
      </c>
      <c r="AJ777" s="3">
        <v>0</v>
      </c>
      <c r="AK777" s="3">
        <v>0.2</v>
      </c>
      <c r="AL777" s="3">
        <v>0</v>
      </c>
      <c r="AM777" s="3">
        <v>0</v>
      </c>
      <c r="AN777" s="3">
        <v>0.1</v>
      </c>
      <c r="AO777" s="3">
        <v>0</v>
      </c>
      <c r="AP777" s="3">
        <v>0</v>
      </c>
      <c r="AQ777" s="3">
        <v>1</v>
      </c>
      <c r="AR777" s="3">
        <v>0.24</v>
      </c>
      <c r="AS777" s="3">
        <v>24</v>
      </c>
      <c r="AT777" s="4">
        <v>26736000</v>
      </c>
      <c r="AU777" s="4">
        <v>15504000</v>
      </c>
      <c r="AV777" s="3">
        <v>57.97</v>
      </c>
      <c r="AW777" s="4">
        <v>269298930</v>
      </c>
      <c r="AX777" s="4">
        <v>227997030</v>
      </c>
      <c r="AY777" s="3">
        <v>84.66</v>
      </c>
      <c r="AZ777" s="4">
        <v>299515000</v>
      </c>
      <c r="BA777" s="4">
        <v>0</v>
      </c>
      <c r="BB777" s="3">
        <v>0</v>
      </c>
      <c r="BC777" s="4">
        <v>186000000</v>
      </c>
      <c r="BD777" s="4">
        <v>0</v>
      </c>
      <c r="BE777" s="3">
        <v>0</v>
      </c>
      <c r="BF777" s="4">
        <v>186000000</v>
      </c>
      <c r="BG777" s="4">
        <v>0</v>
      </c>
      <c r="BH777" s="3">
        <v>0</v>
      </c>
      <c r="BI777" s="4">
        <v>967549930</v>
      </c>
      <c r="BJ777" s="4">
        <v>243501030</v>
      </c>
      <c r="BK777" s="3">
        <v>25.17</v>
      </c>
      <c r="BM777" s="13">
        <f t="shared" si="145"/>
        <v>26.736000000000001</v>
      </c>
      <c r="BN777" s="13">
        <f t="shared" si="146"/>
        <v>15.504</v>
      </c>
      <c r="BO777" s="13">
        <f t="shared" si="147"/>
        <v>269.29892999999998</v>
      </c>
      <c r="BP777" s="13">
        <f t="shared" si="148"/>
        <v>227.99703</v>
      </c>
      <c r="BQ777" s="13">
        <f t="shared" si="149"/>
        <v>299.51499999999999</v>
      </c>
      <c r="BR777" s="13">
        <f t="shared" si="150"/>
        <v>0</v>
      </c>
      <c r="BS777" s="13">
        <f t="shared" si="151"/>
        <v>186</v>
      </c>
      <c r="BT777" s="13">
        <f t="shared" si="152"/>
        <v>0</v>
      </c>
      <c r="BU777" s="13">
        <f t="shared" si="153"/>
        <v>186</v>
      </c>
      <c r="BV777" s="13">
        <f t="shared" si="154"/>
        <v>0</v>
      </c>
      <c r="BW777" s="13">
        <f t="shared" si="155"/>
        <v>967.5499299999999</v>
      </c>
      <c r="BX777" s="13">
        <f t="shared" si="156"/>
        <v>243.50102999999999</v>
      </c>
    </row>
    <row r="778" spans="1:76" x14ac:dyDescent="0.25">
      <c r="A778">
        <v>16</v>
      </c>
      <c r="B778" t="s">
        <v>60</v>
      </c>
      <c r="C778" t="s">
        <v>61</v>
      </c>
      <c r="D778">
        <v>2021</v>
      </c>
      <c r="E778" t="s">
        <v>62</v>
      </c>
      <c r="F778" t="s">
        <v>63</v>
      </c>
      <c r="G778">
        <v>2</v>
      </c>
      <c r="H778" t="s">
        <v>64</v>
      </c>
      <c r="I778" t="s">
        <v>3672</v>
      </c>
      <c r="J778" t="s">
        <v>1470</v>
      </c>
      <c r="K778" t="s">
        <v>1471</v>
      </c>
      <c r="L778" t="s">
        <v>4109</v>
      </c>
      <c r="M778" t="s">
        <v>1472</v>
      </c>
      <c r="N778" s="1" t="s">
        <v>264</v>
      </c>
      <c r="O778" t="s">
        <v>265</v>
      </c>
      <c r="P778" s="1" t="s">
        <v>1377</v>
      </c>
      <c r="Q778" t="s">
        <v>1378</v>
      </c>
      <c r="R778" t="s">
        <v>3858</v>
      </c>
      <c r="S778" t="s">
        <v>1530</v>
      </c>
      <c r="T778">
        <v>22</v>
      </c>
      <c r="U778">
        <v>2</v>
      </c>
      <c r="V778" t="s">
        <v>1532</v>
      </c>
      <c r="W778">
        <v>1</v>
      </c>
      <c r="X778" t="s">
        <v>74</v>
      </c>
      <c r="Y778">
        <v>1</v>
      </c>
      <c r="Z778" t="s">
        <v>75</v>
      </c>
      <c r="AA778">
        <v>1</v>
      </c>
      <c r="AB778" s="3">
        <v>5</v>
      </c>
      <c r="AC778" s="3">
        <v>5</v>
      </c>
      <c r="AD778" s="3">
        <v>100</v>
      </c>
      <c r="AE778" s="3">
        <v>95</v>
      </c>
      <c r="AF778" s="3">
        <v>60</v>
      </c>
      <c r="AG778" s="3">
        <v>63.16</v>
      </c>
      <c r="AH778" s="3">
        <v>150</v>
      </c>
      <c r="AI778" s="3">
        <v>0</v>
      </c>
      <c r="AJ778" s="3">
        <v>0</v>
      </c>
      <c r="AK778" s="3">
        <v>150</v>
      </c>
      <c r="AL778" s="3">
        <v>0</v>
      </c>
      <c r="AM778" s="3">
        <v>0</v>
      </c>
      <c r="AN778" s="3">
        <v>12</v>
      </c>
      <c r="AO778" s="3">
        <v>0</v>
      </c>
      <c r="AP778" s="3">
        <v>0</v>
      </c>
      <c r="AQ778" s="3">
        <v>412</v>
      </c>
      <c r="AR778" s="3">
        <v>65</v>
      </c>
      <c r="AS778" s="3">
        <v>15.78</v>
      </c>
      <c r="AT778" s="4">
        <v>1152271000</v>
      </c>
      <c r="AU778" s="4">
        <v>1122862000</v>
      </c>
      <c r="AV778" s="3">
        <v>97.45</v>
      </c>
      <c r="AW778" s="4">
        <v>298198800</v>
      </c>
      <c r="AX778" s="4">
        <v>250291440</v>
      </c>
      <c r="AY778" s="3">
        <v>83.93</v>
      </c>
      <c r="AZ778" s="4">
        <v>266510000</v>
      </c>
      <c r="BA778" s="4">
        <v>0</v>
      </c>
      <c r="BB778" s="3">
        <v>0</v>
      </c>
      <c r="BC778" s="4">
        <v>2006298000</v>
      </c>
      <c r="BD778" s="4">
        <v>0</v>
      </c>
      <c r="BE778" s="3">
        <v>0</v>
      </c>
      <c r="BF778" s="4">
        <v>2148165000</v>
      </c>
      <c r="BG778" s="4">
        <v>0</v>
      </c>
      <c r="BH778" s="3">
        <v>0</v>
      </c>
      <c r="BI778" s="4">
        <v>5871442800</v>
      </c>
      <c r="BJ778" s="4">
        <v>1373153440</v>
      </c>
      <c r="BK778" s="3">
        <v>23.39</v>
      </c>
      <c r="BM778" s="13">
        <f t="shared" si="145"/>
        <v>1152.271</v>
      </c>
      <c r="BN778" s="13">
        <f t="shared" si="146"/>
        <v>1122.8620000000001</v>
      </c>
      <c r="BO778" s="13">
        <f t="shared" si="147"/>
        <v>298.19880000000001</v>
      </c>
      <c r="BP778" s="13">
        <f t="shared" si="148"/>
        <v>250.29143999999999</v>
      </c>
      <c r="BQ778" s="13">
        <f t="shared" si="149"/>
        <v>266.51</v>
      </c>
      <c r="BR778" s="13">
        <f t="shared" si="150"/>
        <v>0</v>
      </c>
      <c r="BS778" s="13">
        <f t="shared" si="151"/>
        <v>2006.298</v>
      </c>
      <c r="BT778" s="13">
        <f t="shared" si="152"/>
        <v>0</v>
      </c>
      <c r="BU778" s="13">
        <f t="shared" si="153"/>
        <v>2148.165</v>
      </c>
      <c r="BV778" s="13">
        <f t="shared" si="154"/>
        <v>0</v>
      </c>
      <c r="BW778" s="13">
        <f t="shared" si="155"/>
        <v>5871.4427999999998</v>
      </c>
      <c r="BX778" s="13">
        <f t="shared" si="156"/>
        <v>1373.15344</v>
      </c>
    </row>
    <row r="779" spans="1:76" x14ac:dyDescent="0.25">
      <c r="A779">
        <v>16</v>
      </c>
      <c r="B779" t="s">
        <v>60</v>
      </c>
      <c r="C779" t="s">
        <v>61</v>
      </c>
      <c r="D779">
        <v>2021</v>
      </c>
      <c r="E779" t="s">
        <v>62</v>
      </c>
      <c r="F779" t="s">
        <v>63</v>
      </c>
      <c r="G779">
        <v>2</v>
      </c>
      <c r="H779" t="s">
        <v>64</v>
      </c>
      <c r="I779" t="s">
        <v>3672</v>
      </c>
      <c r="J779" t="s">
        <v>1470</v>
      </c>
      <c r="K779" t="s">
        <v>1471</v>
      </c>
      <c r="L779" t="s">
        <v>4109</v>
      </c>
      <c r="M779" t="s">
        <v>1472</v>
      </c>
      <c r="N779" s="1" t="s">
        <v>264</v>
      </c>
      <c r="O779" t="s">
        <v>265</v>
      </c>
      <c r="P779" s="1" t="s">
        <v>1377</v>
      </c>
      <c r="Q779" t="s">
        <v>1378</v>
      </c>
      <c r="R779" t="s">
        <v>3858</v>
      </c>
      <c r="S779" t="s">
        <v>1530</v>
      </c>
      <c r="T779">
        <v>22</v>
      </c>
      <c r="U779">
        <v>3</v>
      </c>
      <c r="V779" t="s">
        <v>1533</v>
      </c>
      <c r="W779">
        <v>1</v>
      </c>
      <c r="X779" t="s">
        <v>74</v>
      </c>
      <c r="Y779">
        <v>1</v>
      </c>
      <c r="Z779" t="s">
        <v>75</v>
      </c>
      <c r="AA779">
        <v>1</v>
      </c>
      <c r="AB779" s="3">
        <v>12733</v>
      </c>
      <c r="AC779" s="3">
        <v>12733</v>
      </c>
      <c r="AD779" s="3">
        <v>100</v>
      </c>
      <c r="AE779" s="3">
        <v>37503</v>
      </c>
      <c r="AF779" s="3">
        <v>34546</v>
      </c>
      <c r="AG779" s="3">
        <v>92.12</v>
      </c>
      <c r="AH779" s="3">
        <v>27765</v>
      </c>
      <c r="AI779" s="3">
        <v>0</v>
      </c>
      <c r="AJ779" s="3">
        <v>0</v>
      </c>
      <c r="AK779" s="3">
        <v>27765</v>
      </c>
      <c r="AL779" s="3">
        <v>0</v>
      </c>
      <c r="AM779" s="3">
        <v>0</v>
      </c>
      <c r="AN779" s="3">
        <v>10652</v>
      </c>
      <c r="AO779" s="3">
        <v>0</v>
      </c>
      <c r="AP779" s="3">
        <v>0</v>
      </c>
      <c r="AQ779" s="3">
        <v>116418</v>
      </c>
      <c r="AR779" s="3">
        <v>47279</v>
      </c>
      <c r="AS779" s="3">
        <v>40.61</v>
      </c>
      <c r="AT779" s="4">
        <v>2598716550</v>
      </c>
      <c r="AU779" s="4">
        <v>2302233455</v>
      </c>
      <c r="AV779" s="3">
        <v>88.59</v>
      </c>
      <c r="AW779" s="4">
        <v>51984750900</v>
      </c>
      <c r="AX779" s="4">
        <v>6065204453</v>
      </c>
      <c r="AY779" s="3">
        <v>11.67</v>
      </c>
      <c r="AZ779" s="4">
        <v>6740314000</v>
      </c>
      <c r="BA779" s="4">
        <v>0</v>
      </c>
      <c r="BB779" s="3">
        <v>0</v>
      </c>
      <c r="BC779" s="4">
        <v>4323540000</v>
      </c>
      <c r="BD779" s="4">
        <v>0</v>
      </c>
      <c r="BE779" s="3">
        <v>0</v>
      </c>
      <c r="BF779" s="4">
        <v>4708790000</v>
      </c>
      <c r="BG779" s="4">
        <v>0</v>
      </c>
      <c r="BH779" s="3">
        <v>0</v>
      </c>
      <c r="BI779" s="4">
        <v>70356111450</v>
      </c>
      <c r="BJ779" s="4">
        <v>8367437908</v>
      </c>
      <c r="BK779" s="3">
        <v>11.89</v>
      </c>
      <c r="BM779" s="13">
        <f t="shared" si="145"/>
        <v>2598.7165500000001</v>
      </c>
      <c r="BN779" s="13">
        <f t="shared" si="146"/>
        <v>2302.233455</v>
      </c>
      <c r="BO779" s="13">
        <f t="shared" si="147"/>
        <v>51984.750899999999</v>
      </c>
      <c r="BP779" s="13">
        <f t="shared" si="148"/>
        <v>6065.2044530000003</v>
      </c>
      <c r="BQ779" s="13">
        <f t="shared" si="149"/>
        <v>6740.3140000000003</v>
      </c>
      <c r="BR779" s="13">
        <f t="shared" si="150"/>
        <v>0</v>
      </c>
      <c r="BS779" s="13">
        <f t="shared" si="151"/>
        <v>4323.54</v>
      </c>
      <c r="BT779" s="13">
        <f t="shared" si="152"/>
        <v>0</v>
      </c>
      <c r="BU779" s="13">
        <f t="shared" si="153"/>
        <v>4708.79</v>
      </c>
      <c r="BV779" s="13">
        <f t="shared" si="154"/>
        <v>0</v>
      </c>
      <c r="BW779" s="13">
        <f t="shared" si="155"/>
        <v>70356.111449999982</v>
      </c>
      <c r="BX779" s="13">
        <f t="shared" si="156"/>
        <v>8367.4379079999999</v>
      </c>
    </row>
    <row r="780" spans="1:76" x14ac:dyDescent="0.25">
      <c r="A780">
        <v>16</v>
      </c>
      <c r="B780" t="s">
        <v>60</v>
      </c>
      <c r="C780" t="s">
        <v>61</v>
      </c>
      <c r="D780">
        <v>2021</v>
      </c>
      <c r="E780" t="s">
        <v>62</v>
      </c>
      <c r="F780" t="s">
        <v>63</v>
      </c>
      <c r="G780">
        <v>2</v>
      </c>
      <c r="H780" t="s">
        <v>64</v>
      </c>
      <c r="I780" t="s">
        <v>3672</v>
      </c>
      <c r="J780" t="s">
        <v>1470</v>
      </c>
      <c r="K780" t="s">
        <v>1471</v>
      </c>
      <c r="L780" t="s">
        <v>4109</v>
      </c>
      <c r="M780" t="s">
        <v>1472</v>
      </c>
      <c r="N780" s="1" t="s">
        <v>264</v>
      </c>
      <c r="O780" t="s">
        <v>265</v>
      </c>
      <c r="P780" s="1" t="s">
        <v>1377</v>
      </c>
      <c r="Q780" t="s">
        <v>1378</v>
      </c>
      <c r="R780" t="s">
        <v>3858</v>
      </c>
      <c r="S780" t="s">
        <v>1530</v>
      </c>
      <c r="T780">
        <v>22</v>
      </c>
      <c r="U780">
        <v>4</v>
      </c>
      <c r="V780" t="s">
        <v>1534</v>
      </c>
      <c r="W780">
        <v>1</v>
      </c>
      <c r="X780" t="s">
        <v>74</v>
      </c>
      <c r="Y780">
        <v>1</v>
      </c>
      <c r="Z780" t="s">
        <v>75</v>
      </c>
      <c r="AA780">
        <v>1</v>
      </c>
      <c r="AB780" s="3">
        <v>0</v>
      </c>
      <c r="AC780" s="3">
        <v>0</v>
      </c>
      <c r="AD780" s="3">
        <v>0</v>
      </c>
      <c r="AE780" s="3">
        <v>7</v>
      </c>
      <c r="AF780" s="3">
        <v>0</v>
      </c>
      <c r="AG780" s="3">
        <v>0</v>
      </c>
      <c r="AH780" s="3">
        <v>6</v>
      </c>
      <c r="AI780" s="3">
        <v>0</v>
      </c>
      <c r="AJ780" s="3">
        <v>0</v>
      </c>
      <c r="AK780" s="3">
        <v>6</v>
      </c>
      <c r="AL780" s="3">
        <v>0</v>
      </c>
      <c r="AM780" s="3">
        <v>0</v>
      </c>
      <c r="AN780" s="3">
        <v>1</v>
      </c>
      <c r="AO780" s="3">
        <v>0</v>
      </c>
      <c r="AP780" s="3">
        <v>0</v>
      </c>
      <c r="AQ780" s="3">
        <v>20</v>
      </c>
      <c r="AR780" s="3">
        <v>0</v>
      </c>
      <c r="AS780" s="3">
        <v>0</v>
      </c>
      <c r="AT780" s="4">
        <v>0</v>
      </c>
      <c r="AU780" s="4">
        <v>0</v>
      </c>
      <c r="AV780" s="3">
        <v>0</v>
      </c>
      <c r="AW780" s="4">
        <v>198018370</v>
      </c>
      <c r="AX780" s="4">
        <v>0</v>
      </c>
      <c r="AY780" s="3">
        <v>0</v>
      </c>
      <c r="AZ780" s="4">
        <v>100000000</v>
      </c>
      <c r="BA780" s="4">
        <v>0</v>
      </c>
      <c r="BB780" s="3">
        <v>0</v>
      </c>
      <c r="BC780" s="4">
        <v>131158000</v>
      </c>
      <c r="BD780" s="4">
        <v>0</v>
      </c>
      <c r="BE780" s="3">
        <v>0</v>
      </c>
      <c r="BF780" s="4">
        <v>185092000</v>
      </c>
      <c r="BG780" s="4">
        <v>0</v>
      </c>
      <c r="BH780" s="3">
        <v>0</v>
      </c>
      <c r="BI780" s="4">
        <v>614268370</v>
      </c>
      <c r="BJ780" s="4">
        <v>0</v>
      </c>
      <c r="BK780" s="3">
        <v>0</v>
      </c>
      <c r="BL780" t="s">
        <v>1535</v>
      </c>
      <c r="BM780" s="13">
        <f t="shared" si="145"/>
        <v>0</v>
      </c>
      <c r="BN780" s="13">
        <f t="shared" si="146"/>
        <v>0</v>
      </c>
      <c r="BO780" s="13">
        <f t="shared" si="147"/>
        <v>198.01837</v>
      </c>
      <c r="BP780" s="13">
        <f t="shared" si="148"/>
        <v>0</v>
      </c>
      <c r="BQ780" s="13">
        <f t="shared" si="149"/>
        <v>100</v>
      </c>
      <c r="BR780" s="13">
        <f t="shared" si="150"/>
        <v>0</v>
      </c>
      <c r="BS780" s="13">
        <f t="shared" si="151"/>
        <v>131.15799999999999</v>
      </c>
      <c r="BT780" s="13">
        <f t="shared" si="152"/>
        <v>0</v>
      </c>
      <c r="BU780" s="13">
        <f t="shared" si="153"/>
        <v>185.09200000000001</v>
      </c>
      <c r="BV780" s="13">
        <f t="shared" si="154"/>
        <v>0</v>
      </c>
      <c r="BW780" s="13">
        <f t="shared" si="155"/>
        <v>614.26837</v>
      </c>
      <c r="BX780" s="13">
        <f t="shared" si="156"/>
        <v>0</v>
      </c>
    </row>
    <row r="781" spans="1:76" x14ac:dyDescent="0.25">
      <c r="A781">
        <v>16</v>
      </c>
      <c r="B781" t="s">
        <v>60</v>
      </c>
      <c r="C781" t="s">
        <v>61</v>
      </c>
      <c r="D781">
        <v>2021</v>
      </c>
      <c r="E781" t="s">
        <v>62</v>
      </c>
      <c r="F781" t="s">
        <v>63</v>
      </c>
      <c r="G781">
        <v>2</v>
      </c>
      <c r="H781" t="s">
        <v>64</v>
      </c>
      <c r="I781" t="s">
        <v>3672</v>
      </c>
      <c r="J781" t="s">
        <v>1470</v>
      </c>
      <c r="K781" t="s">
        <v>1471</v>
      </c>
      <c r="L781" t="s">
        <v>4109</v>
      </c>
      <c r="M781" t="s">
        <v>1472</v>
      </c>
      <c r="N781" s="1" t="s">
        <v>264</v>
      </c>
      <c r="O781" t="s">
        <v>265</v>
      </c>
      <c r="P781" s="1" t="s">
        <v>1377</v>
      </c>
      <c r="Q781" t="s">
        <v>1378</v>
      </c>
      <c r="R781" t="s">
        <v>3859</v>
      </c>
      <c r="S781" t="s">
        <v>1536</v>
      </c>
      <c r="T781">
        <v>24</v>
      </c>
      <c r="U781">
        <v>1</v>
      </c>
      <c r="V781" t="s">
        <v>1537</v>
      </c>
      <c r="W781">
        <v>2</v>
      </c>
      <c r="X781" t="s">
        <v>78</v>
      </c>
      <c r="Y781">
        <v>1</v>
      </c>
      <c r="Z781" t="s">
        <v>75</v>
      </c>
      <c r="AA781">
        <v>1</v>
      </c>
      <c r="AB781" s="3">
        <v>100</v>
      </c>
      <c r="AC781" s="3">
        <v>100</v>
      </c>
      <c r="AD781" s="3">
        <v>100</v>
      </c>
      <c r="AE781" s="3">
        <v>100</v>
      </c>
      <c r="AF781" s="3">
        <v>100</v>
      </c>
      <c r="AG781" s="3">
        <v>100</v>
      </c>
      <c r="AH781" s="3">
        <v>100</v>
      </c>
      <c r="AI781" s="3">
        <v>0</v>
      </c>
      <c r="AJ781" s="3">
        <v>0</v>
      </c>
      <c r="AK781" s="3">
        <v>100</v>
      </c>
      <c r="AL781" s="3">
        <v>0</v>
      </c>
      <c r="AM781" s="3">
        <v>0</v>
      </c>
      <c r="AN781" s="3">
        <v>100</v>
      </c>
      <c r="AO781" s="3">
        <v>0</v>
      </c>
      <c r="AP781" s="3">
        <v>0</v>
      </c>
      <c r="AQ781" s="3" t="s">
        <v>79</v>
      </c>
      <c r="AR781" s="3" t="s">
        <v>79</v>
      </c>
      <c r="AS781" s="3" t="s">
        <v>79</v>
      </c>
      <c r="AT781" s="4">
        <v>2132866017</v>
      </c>
      <c r="AU781" s="4">
        <v>1357142955</v>
      </c>
      <c r="AV781" s="3">
        <v>63.63</v>
      </c>
      <c r="AW781" s="4">
        <v>4555847040</v>
      </c>
      <c r="AX781" s="4">
        <v>4079553878</v>
      </c>
      <c r="AY781" s="3">
        <v>89.55</v>
      </c>
      <c r="AZ781" s="4">
        <v>4022086000</v>
      </c>
      <c r="BA781" s="4">
        <v>0</v>
      </c>
      <c r="BB781" s="3">
        <v>0</v>
      </c>
      <c r="BC781" s="4">
        <v>6150724000</v>
      </c>
      <c r="BD781" s="4">
        <v>0</v>
      </c>
      <c r="BE781" s="3">
        <v>0</v>
      </c>
      <c r="BF781" s="4">
        <v>5506512000</v>
      </c>
      <c r="BG781" s="4">
        <v>0</v>
      </c>
      <c r="BH781" s="3">
        <v>0</v>
      </c>
      <c r="BI781" s="4">
        <v>22368035057</v>
      </c>
      <c r="BJ781" s="4">
        <v>5436696833</v>
      </c>
      <c r="BK781" s="3">
        <v>24.31</v>
      </c>
      <c r="BM781" s="13">
        <f t="shared" si="145"/>
        <v>2132.8660169999998</v>
      </c>
      <c r="BN781" s="13">
        <f t="shared" si="146"/>
        <v>1357.142955</v>
      </c>
      <c r="BO781" s="13">
        <f t="shared" si="147"/>
        <v>4555.8470399999997</v>
      </c>
      <c r="BP781" s="13">
        <f t="shared" si="148"/>
        <v>4079.5538780000002</v>
      </c>
      <c r="BQ781" s="13">
        <f t="shared" si="149"/>
        <v>4022.0859999999998</v>
      </c>
      <c r="BR781" s="13">
        <f t="shared" si="150"/>
        <v>0</v>
      </c>
      <c r="BS781" s="13">
        <f t="shared" si="151"/>
        <v>6150.7240000000002</v>
      </c>
      <c r="BT781" s="13">
        <f t="shared" si="152"/>
        <v>0</v>
      </c>
      <c r="BU781" s="13">
        <f t="shared" si="153"/>
        <v>5506.5119999999997</v>
      </c>
      <c r="BV781" s="13">
        <f t="shared" si="154"/>
        <v>0</v>
      </c>
      <c r="BW781" s="13">
        <f t="shared" si="155"/>
        <v>22368.035056999997</v>
      </c>
      <c r="BX781" s="13">
        <f t="shared" si="156"/>
        <v>5436.696833</v>
      </c>
    </row>
    <row r="782" spans="1:76" x14ac:dyDescent="0.25">
      <c r="A782">
        <v>16</v>
      </c>
      <c r="B782" t="s">
        <v>60</v>
      </c>
      <c r="C782" t="s">
        <v>61</v>
      </c>
      <c r="D782">
        <v>2021</v>
      </c>
      <c r="E782" t="s">
        <v>62</v>
      </c>
      <c r="F782" t="s">
        <v>63</v>
      </c>
      <c r="G782">
        <v>2</v>
      </c>
      <c r="H782" t="s">
        <v>64</v>
      </c>
      <c r="I782" t="s">
        <v>3672</v>
      </c>
      <c r="J782" t="s">
        <v>1470</v>
      </c>
      <c r="K782" t="s">
        <v>1471</v>
      </c>
      <c r="L782" t="s">
        <v>4109</v>
      </c>
      <c r="M782" t="s">
        <v>1472</v>
      </c>
      <c r="N782" s="1" t="s">
        <v>264</v>
      </c>
      <c r="O782" t="s">
        <v>265</v>
      </c>
      <c r="P782" s="1" t="s">
        <v>1377</v>
      </c>
      <c r="Q782" t="s">
        <v>1378</v>
      </c>
      <c r="R782" t="s">
        <v>3859</v>
      </c>
      <c r="S782" t="s">
        <v>1536</v>
      </c>
      <c r="T782">
        <v>24</v>
      </c>
      <c r="U782">
        <v>2</v>
      </c>
      <c r="V782" t="s">
        <v>1538</v>
      </c>
      <c r="W782">
        <v>3</v>
      </c>
      <c r="X782" t="s">
        <v>142</v>
      </c>
      <c r="Y782">
        <v>1</v>
      </c>
      <c r="Z782" t="s">
        <v>75</v>
      </c>
      <c r="AA782">
        <v>1</v>
      </c>
      <c r="AB782" s="3">
        <v>0.1</v>
      </c>
      <c r="AC782" s="3">
        <v>0.09</v>
      </c>
      <c r="AD782" s="3">
        <v>90</v>
      </c>
      <c r="AE782" s="3">
        <v>0.3</v>
      </c>
      <c r="AF782" s="3">
        <v>0.25</v>
      </c>
      <c r="AG782" s="3">
        <v>83.33</v>
      </c>
      <c r="AH782" s="3">
        <v>0.5</v>
      </c>
      <c r="AI782" s="3">
        <v>0</v>
      </c>
      <c r="AJ782" s="3">
        <v>0</v>
      </c>
      <c r="AK782" s="3">
        <v>0.8</v>
      </c>
      <c r="AL782" s="3">
        <v>0</v>
      </c>
      <c r="AM782" s="3">
        <v>0</v>
      </c>
      <c r="AN782" s="3">
        <v>1</v>
      </c>
      <c r="AO782" s="3">
        <v>0</v>
      </c>
      <c r="AP782" s="3">
        <v>0</v>
      </c>
      <c r="AQ782" s="3" t="s">
        <v>79</v>
      </c>
      <c r="AR782" s="3" t="s">
        <v>79</v>
      </c>
      <c r="AS782" s="3" t="s">
        <v>79</v>
      </c>
      <c r="AT782" s="4">
        <v>125303800</v>
      </c>
      <c r="AU782" s="4">
        <v>117190933</v>
      </c>
      <c r="AV782" s="3">
        <v>93.53</v>
      </c>
      <c r="AW782" s="4">
        <v>420450235</v>
      </c>
      <c r="AX782" s="4">
        <v>367281000</v>
      </c>
      <c r="AY782" s="3">
        <v>87.35</v>
      </c>
      <c r="AZ782" s="4">
        <v>397103000</v>
      </c>
      <c r="BA782" s="4">
        <v>0</v>
      </c>
      <c r="BB782" s="3">
        <v>0</v>
      </c>
      <c r="BC782" s="4">
        <v>1073952325</v>
      </c>
      <c r="BD782" s="4">
        <v>0</v>
      </c>
      <c r="BE782" s="3">
        <v>0</v>
      </c>
      <c r="BF782" s="4">
        <v>780528606</v>
      </c>
      <c r="BG782" s="4">
        <v>0</v>
      </c>
      <c r="BH782" s="3">
        <v>0</v>
      </c>
      <c r="BI782" s="4">
        <v>2797337966</v>
      </c>
      <c r="BJ782" s="4">
        <v>484471933</v>
      </c>
      <c r="BK782" s="3">
        <v>17.32</v>
      </c>
      <c r="BM782" s="13">
        <f t="shared" si="145"/>
        <v>125.3038</v>
      </c>
      <c r="BN782" s="13">
        <f t="shared" si="146"/>
        <v>117.190933</v>
      </c>
      <c r="BO782" s="13">
        <f t="shared" si="147"/>
        <v>420.45023500000002</v>
      </c>
      <c r="BP782" s="13">
        <f t="shared" si="148"/>
        <v>367.28100000000001</v>
      </c>
      <c r="BQ782" s="13">
        <f t="shared" si="149"/>
        <v>397.10300000000001</v>
      </c>
      <c r="BR782" s="13">
        <f t="shared" si="150"/>
        <v>0</v>
      </c>
      <c r="BS782" s="13">
        <f t="shared" si="151"/>
        <v>1073.952325</v>
      </c>
      <c r="BT782" s="13">
        <f t="shared" si="152"/>
        <v>0</v>
      </c>
      <c r="BU782" s="13">
        <f t="shared" si="153"/>
        <v>780.52860599999997</v>
      </c>
      <c r="BV782" s="13">
        <f t="shared" si="154"/>
        <v>0</v>
      </c>
      <c r="BW782" s="13">
        <f t="shared" si="155"/>
        <v>2797.3379660000001</v>
      </c>
      <c r="BX782" s="13">
        <f t="shared" si="156"/>
        <v>484.47193300000004</v>
      </c>
    </row>
    <row r="783" spans="1:76" x14ac:dyDescent="0.25">
      <c r="A783">
        <v>16</v>
      </c>
      <c r="B783" t="s">
        <v>60</v>
      </c>
      <c r="C783" t="s">
        <v>61</v>
      </c>
      <c r="D783">
        <v>2021</v>
      </c>
      <c r="E783" t="s">
        <v>62</v>
      </c>
      <c r="F783" t="s">
        <v>63</v>
      </c>
      <c r="G783">
        <v>2</v>
      </c>
      <c r="H783" t="s">
        <v>64</v>
      </c>
      <c r="I783" t="s">
        <v>3672</v>
      </c>
      <c r="J783" t="s">
        <v>1470</v>
      </c>
      <c r="K783" t="s">
        <v>1471</v>
      </c>
      <c r="L783" t="s">
        <v>4109</v>
      </c>
      <c r="M783" t="s">
        <v>1472</v>
      </c>
      <c r="N783" s="1" t="s">
        <v>264</v>
      </c>
      <c r="O783" t="s">
        <v>265</v>
      </c>
      <c r="P783" s="1" t="s">
        <v>1377</v>
      </c>
      <c r="Q783" t="s">
        <v>1378</v>
      </c>
      <c r="R783" t="s">
        <v>3859</v>
      </c>
      <c r="S783" t="s">
        <v>1536</v>
      </c>
      <c r="T783">
        <v>24</v>
      </c>
      <c r="U783">
        <v>3</v>
      </c>
      <c r="V783" t="s">
        <v>1539</v>
      </c>
      <c r="W783">
        <v>3</v>
      </c>
      <c r="X783" t="s">
        <v>142</v>
      </c>
      <c r="Y783">
        <v>1</v>
      </c>
      <c r="Z783" t="s">
        <v>75</v>
      </c>
      <c r="AA783">
        <v>1</v>
      </c>
      <c r="AB783" s="3">
        <v>0.1</v>
      </c>
      <c r="AC783" s="3">
        <v>0.1</v>
      </c>
      <c r="AD783" s="3">
        <v>100</v>
      </c>
      <c r="AE783" s="3">
        <v>0.3</v>
      </c>
      <c r="AF783" s="3">
        <v>0.25</v>
      </c>
      <c r="AG783" s="3">
        <v>83.33</v>
      </c>
      <c r="AH783" s="3">
        <v>0.5</v>
      </c>
      <c r="AI783" s="3">
        <v>0</v>
      </c>
      <c r="AJ783" s="3">
        <v>0</v>
      </c>
      <c r="AK783" s="3">
        <v>0.8</v>
      </c>
      <c r="AL783" s="3">
        <v>0</v>
      </c>
      <c r="AM783" s="3">
        <v>0</v>
      </c>
      <c r="AN783" s="3">
        <v>1</v>
      </c>
      <c r="AO783" s="3">
        <v>0</v>
      </c>
      <c r="AP783" s="3">
        <v>0</v>
      </c>
      <c r="AQ783" s="3" t="s">
        <v>79</v>
      </c>
      <c r="AR783" s="3" t="s">
        <v>79</v>
      </c>
      <c r="AS783" s="3" t="s">
        <v>79</v>
      </c>
      <c r="AT783" s="4">
        <v>594794160</v>
      </c>
      <c r="AU783" s="4">
        <v>442654131</v>
      </c>
      <c r="AV783" s="3">
        <v>74.42</v>
      </c>
      <c r="AW783" s="4">
        <v>448039725</v>
      </c>
      <c r="AX783" s="4">
        <v>417967308</v>
      </c>
      <c r="AY783" s="3">
        <v>93.29</v>
      </c>
      <c r="AZ783" s="4">
        <v>483565000</v>
      </c>
      <c r="BA783" s="4">
        <v>0</v>
      </c>
      <c r="BB783" s="3">
        <v>0</v>
      </c>
      <c r="BC783" s="4">
        <v>2345228748</v>
      </c>
      <c r="BD783" s="4">
        <v>0</v>
      </c>
      <c r="BE783" s="3">
        <v>0</v>
      </c>
      <c r="BF783" s="4">
        <v>3506203583</v>
      </c>
      <c r="BG783" s="4">
        <v>0</v>
      </c>
      <c r="BH783" s="3">
        <v>0</v>
      </c>
      <c r="BI783" s="4">
        <v>7377831216</v>
      </c>
      <c r="BJ783" s="4">
        <v>860621439</v>
      </c>
      <c r="BK783" s="3">
        <v>11.66</v>
      </c>
      <c r="BM783" s="13">
        <f t="shared" si="145"/>
        <v>594.79416000000003</v>
      </c>
      <c r="BN783" s="13">
        <f t="shared" si="146"/>
        <v>442.65413100000001</v>
      </c>
      <c r="BO783" s="13">
        <f t="shared" si="147"/>
        <v>448.03972499999998</v>
      </c>
      <c r="BP783" s="13">
        <f t="shared" si="148"/>
        <v>417.967308</v>
      </c>
      <c r="BQ783" s="13">
        <f t="shared" si="149"/>
        <v>483.565</v>
      </c>
      <c r="BR783" s="13">
        <f t="shared" si="150"/>
        <v>0</v>
      </c>
      <c r="BS783" s="13">
        <f t="shared" si="151"/>
        <v>2345.228748</v>
      </c>
      <c r="BT783" s="13">
        <f t="shared" si="152"/>
        <v>0</v>
      </c>
      <c r="BU783" s="13">
        <f t="shared" si="153"/>
        <v>3506.203583</v>
      </c>
      <c r="BV783" s="13">
        <f t="shared" si="154"/>
        <v>0</v>
      </c>
      <c r="BW783" s="13">
        <f t="shared" si="155"/>
        <v>7377.8312160000005</v>
      </c>
      <c r="BX783" s="13">
        <f t="shared" si="156"/>
        <v>860.62143900000001</v>
      </c>
    </row>
    <row r="784" spans="1:76" x14ac:dyDescent="0.25">
      <c r="A784">
        <v>16</v>
      </c>
      <c r="B784" t="s">
        <v>60</v>
      </c>
      <c r="C784" t="s">
        <v>61</v>
      </c>
      <c r="D784">
        <v>2021</v>
      </c>
      <c r="E784" t="s">
        <v>62</v>
      </c>
      <c r="F784" t="s">
        <v>63</v>
      </c>
      <c r="G784">
        <v>2</v>
      </c>
      <c r="H784" t="s">
        <v>64</v>
      </c>
      <c r="I784" t="s">
        <v>3672</v>
      </c>
      <c r="J784" t="s">
        <v>1470</v>
      </c>
      <c r="K784" t="s">
        <v>1471</v>
      </c>
      <c r="L784" t="s">
        <v>4109</v>
      </c>
      <c r="M784" t="s">
        <v>1472</v>
      </c>
      <c r="N784" s="1" t="s">
        <v>264</v>
      </c>
      <c r="O784" t="s">
        <v>265</v>
      </c>
      <c r="P784" s="1" t="s">
        <v>1377</v>
      </c>
      <c r="Q784" t="s">
        <v>1378</v>
      </c>
      <c r="R784" t="s">
        <v>3860</v>
      </c>
      <c r="S784" t="s">
        <v>1540</v>
      </c>
      <c r="T784">
        <v>11</v>
      </c>
      <c r="U784">
        <v>1</v>
      </c>
      <c r="V784" t="s">
        <v>1541</v>
      </c>
      <c r="W784">
        <v>3</v>
      </c>
      <c r="X784" t="s">
        <v>142</v>
      </c>
      <c r="Y784">
        <v>1</v>
      </c>
      <c r="Z784" t="s">
        <v>75</v>
      </c>
      <c r="AA784">
        <v>1</v>
      </c>
      <c r="AB784" s="3">
        <v>87828</v>
      </c>
      <c r="AC784" s="3">
        <v>87828</v>
      </c>
      <c r="AD784" s="3">
        <v>100</v>
      </c>
      <c r="AE784" s="3">
        <v>89838</v>
      </c>
      <c r="AF784" s="3">
        <v>89835</v>
      </c>
      <c r="AG784" s="3">
        <v>100</v>
      </c>
      <c r="AH784" s="3">
        <v>89838</v>
      </c>
      <c r="AI784" s="3">
        <v>0</v>
      </c>
      <c r="AJ784" s="3">
        <v>0</v>
      </c>
      <c r="AK784" s="3">
        <v>89838</v>
      </c>
      <c r="AL784" s="3">
        <v>0</v>
      </c>
      <c r="AM784" s="3">
        <v>0</v>
      </c>
      <c r="AN784" s="3">
        <v>92500</v>
      </c>
      <c r="AO784" s="3">
        <v>0</v>
      </c>
      <c r="AP784" s="3">
        <v>0</v>
      </c>
      <c r="AQ784" s="3" t="s">
        <v>79</v>
      </c>
      <c r="AR784" s="3" t="s">
        <v>79</v>
      </c>
      <c r="AS784" s="3" t="s">
        <v>79</v>
      </c>
      <c r="AT784" s="4">
        <v>39826254419</v>
      </c>
      <c r="AU784" s="4">
        <v>38908662221</v>
      </c>
      <c r="AV784" s="3">
        <v>97.7</v>
      </c>
      <c r="AW784" s="4">
        <v>80800444229</v>
      </c>
      <c r="AX784" s="4">
        <v>80189993000</v>
      </c>
      <c r="AY784" s="3">
        <v>99.24</v>
      </c>
      <c r="AZ784" s="4">
        <v>52615164000</v>
      </c>
      <c r="BA784" s="4">
        <v>0</v>
      </c>
      <c r="BB784" s="3">
        <v>0</v>
      </c>
      <c r="BC784" s="4">
        <v>102025719000</v>
      </c>
      <c r="BD784" s="4">
        <v>0</v>
      </c>
      <c r="BE784" s="3">
        <v>0</v>
      </c>
      <c r="BF784" s="4">
        <v>112362270000</v>
      </c>
      <c r="BG784" s="4">
        <v>0</v>
      </c>
      <c r="BH784" s="3">
        <v>0</v>
      </c>
      <c r="BI784" s="4">
        <v>387629851648</v>
      </c>
      <c r="BJ784" s="4">
        <v>119098655221</v>
      </c>
      <c r="BK784" s="3">
        <v>30.72</v>
      </c>
      <c r="BM784" s="13">
        <f t="shared" si="145"/>
        <v>39826.254418999997</v>
      </c>
      <c r="BN784" s="13">
        <f t="shared" si="146"/>
        <v>38908.662220999999</v>
      </c>
      <c r="BO784" s="13">
        <f t="shared" si="147"/>
        <v>80800.444229000001</v>
      </c>
      <c r="BP784" s="13">
        <f t="shared" si="148"/>
        <v>80189.993000000002</v>
      </c>
      <c r="BQ784" s="13">
        <f t="shared" si="149"/>
        <v>52615.163999999997</v>
      </c>
      <c r="BR784" s="13">
        <f t="shared" si="150"/>
        <v>0</v>
      </c>
      <c r="BS784" s="13">
        <f t="shared" si="151"/>
        <v>102025.719</v>
      </c>
      <c r="BT784" s="13">
        <f t="shared" si="152"/>
        <v>0</v>
      </c>
      <c r="BU784" s="13">
        <f t="shared" si="153"/>
        <v>112362.27</v>
      </c>
      <c r="BV784" s="13">
        <f t="shared" si="154"/>
        <v>0</v>
      </c>
      <c r="BW784" s="13">
        <f t="shared" si="155"/>
        <v>387629.85164800001</v>
      </c>
      <c r="BX784" s="13">
        <f t="shared" si="156"/>
        <v>119098.65522099999</v>
      </c>
    </row>
    <row r="785" spans="1:76" x14ac:dyDescent="0.25">
      <c r="A785">
        <v>16</v>
      </c>
      <c r="B785" t="s">
        <v>60</v>
      </c>
      <c r="C785" t="s">
        <v>61</v>
      </c>
      <c r="D785">
        <v>2021</v>
      </c>
      <c r="E785" t="s">
        <v>62</v>
      </c>
      <c r="F785" t="s">
        <v>63</v>
      </c>
      <c r="G785">
        <v>2</v>
      </c>
      <c r="H785" t="s">
        <v>64</v>
      </c>
      <c r="I785" t="s">
        <v>3672</v>
      </c>
      <c r="J785" t="s">
        <v>1470</v>
      </c>
      <c r="K785" t="s">
        <v>1471</v>
      </c>
      <c r="L785" t="s">
        <v>4109</v>
      </c>
      <c r="M785" t="s">
        <v>1472</v>
      </c>
      <c r="N785" s="1" t="s">
        <v>264</v>
      </c>
      <c r="O785" t="s">
        <v>265</v>
      </c>
      <c r="P785" s="1" t="s">
        <v>1377</v>
      </c>
      <c r="Q785" t="s">
        <v>1378</v>
      </c>
      <c r="R785" t="s">
        <v>3860</v>
      </c>
      <c r="S785" t="s">
        <v>1540</v>
      </c>
      <c r="T785">
        <v>11</v>
      </c>
      <c r="U785">
        <v>2</v>
      </c>
      <c r="V785" t="s">
        <v>1542</v>
      </c>
      <c r="W785">
        <v>3</v>
      </c>
      <c r="X785" t="s">
        <v>142</v>
      </c>
      <c r="Y785">
        <v>1</v>
      </c>
      <c r="Z785" t="s">
        <v>75</v>
      </c>
      <c r="AA785">
        <v>1</v>
      </c>
      <c r="AB785" s="3">
        <v>12200</v>
      </c>
      <c r="AC785" s="3">
        <v>12200</v>
      </c>
      <c r="AD785" s="3">
        <v>100</v>
      </c>
      <c r="AE785" s="3">
        <v>23200</v>
      </c>
      <c r="AF785" s="3">
        <v>21922</v>
      </c>
      <c r="AG785" s="3">
        <v>94.49</v>
      </c>
      <c r="AH785" s="3">
        <v>28800</v>
      </c>
      <c r="AI785" s="3">
        <v>0</v>
      </c>
      <c r="AJ785" s="3">
        <v>0</v>
      </c>
      <c r="AK785" s="3">
        <v>34300</v>
      </c>
      <c r="AL785" s="3">
        <v>0</v>
      </c>
      <c r="AM785" s="3">
        <v>0</v>
      </c>
      <c r="AN785" s="3">
        <v>38300</v>
      </c>
      <c r="AO785" s="3">
        <v>0</v>
      </c>
      <c r="AP785" s="3">
        <v>0</v>
      </c>
      <c r="AQ785" s="3" t="s">
        <v>79</v>
      </c>
      <c r="AR785" s="3" t="s">
        <v>79</v>
      </c>
      <c r="AS785" s="3" t="s">
        <v>79</v>
      </c>
      <c r="AT785" s="4">
        <v>36810389278</v>
      </c>
      <c r="AU785" s="4">
        <v>20150745514.029999</v>
      </c>
      <c r="AV785" s="3">
        <v>54.74</v>
      </c>
      <c r="AW785" s="4">
        <v>17851451728</v>
      </c>
      <c r="AX785" s="4">
        <v>10237138943</v>
      </c>
      <c r="AY785" s="3">
        <v>57.35</v>
      </c>
      <c r="AZ785" s="4">
        <v>58001764000</v>
      </c>
      <c r="BA785" s="4">
        <v>0</v>
      </c>
      <c r="BB785" s="3">
        <v>0</v>
      </c>
      <c r="BC785" s="4">
        <v>23054993000</v>
      </c>
      <c r="BD785" s="4">
        <v>0</v>
      </c>
      <c r="BE785" s="3">
        <v>0</v>
      </c>
      <c r="BF785" s="4">
        <v>31332617000</v>
      </c>
      <c r="BG785" s="4">
        <v>0</v>
      </c>
      <c r="BH785" s="3">
        <v>0</v>
      </c>
      <c r="BI785" s="4">
        <v>167051215006</v>
      </c>
      <c r="BJ785" s="4">
        <v>30387884457.029999</v>
      </c>
      <c r="BK785" s="3">
        <v>18.190000000000001</v>
      </c>
      <c r="BM785" s="13">
        <f t="shared" si="145"/>
        <v>36810.389278000002</v>
      </c>
      <c r="BN785" s="13">
        <f t="shared" si="146"/>
        <v>20150.745514029997</v>
      </c>
      <c r="BO785" s="13">
        <f t="shared" si="147"/>
        <v>17851.451728</v>
      </c>
      <c r="BP785" s="13">
        <f t="shared" si="148"/>
        <v>10237.138943</v>
      </c>
      <c r="BQ785" s="13">
        <f t="shared" si="149"/>
        <v>58001.764000000003</v>
      </c>
      <c r="BR785" s="13">
        <f t="shared" si="150"/>
        <v>0</v>
      </c>
      <c r="BS785" s="13">
        <f t="shared" si="151"/>
        <v>23054.992999999999</v>
      </c>
      <c r="BT785" s="13">
        <f t="shared" si="152"/>
        <v>0</v>
      </c>
      <c r="BU785" s="13">
        <f t="shared" si="153"/>
        <v>31332.616999999998</v>
      </c>
      <c r="BV785" s="13">
        <f t="shared" si="154"/>
        <v>0</v>
      </c>
      <c r="BW785" s="13">
        <f t="shared" si="155"/>
        <v>167051.21500599998</v>
      </c>
      <c r="BX785" s="13">
        <f t="shared" si="156"/>
        <v>30387.884457029999</v>
      </c>
    </row>
    <row r="786" spans="1:76" x14ac:dyDescent="0.25">
      <c r="A786">
        <v>16</v>
      </c>
      <c r="B786" t="s">
        <v>60</v>
      </c>
      <c r="C786" t="s">
        <v>61</v>
      </c>
      <c r="D786">
        <v>2021</v>
      </c>
      <c r="E786" t="s">
        <v>62</v>
      </c>
      <c r="F786" t="s">
        <v>63</v>
      </c>
      <c r="G786">
        <v>2</v>
      </c>
      <c r="H786" t="s">
        <v>64</v>
      </c>
      <c r="I786" t="s">
        <v>3672</v>
      </c>
      <c r="J786" t="s">
        <v>1470</v>
      </c>
      <c r="K786" t="s">
        <v>1471</v>
      </c>
      <c r="L786" t="s">
        <v>4109</v>
      </c>
      <c r="M786" t="s">
        <v>1472</v>
      </c>
      <c r="N786" s="1" t="s">
        <v>264</v>
      </c>
      <c r="O786" t="s">
        <v>265</v>
      </c>
      <c r="P786" s="1" t="s">
        <v>1377</v>
      </c>
      <c r="Q786" t="s">
        <v>1378</v>
      </c>
      <c r="R786" t="s">
        <v>3860</v>
      </c>
      <c r="S786" t="s">
        <v>1540</v>
      </c>
      <c r="T786">
        <v>11</v>
      </c>
      <c r="U786">
        <v>3</v>
      </c>
      <c r="V786" t="s">
        <v>1543</v>
      </c>
      <c r="W786">
        <v>3</v>
      </c>
      <c r="X786" t="s">
        <v>142</v>
      </c>
      <c r="Y786">
        <v>1</v>
      </c>
      <c r="Z786" t="s">
        <v>75</v>
      </c>
      <c r="AA786">
        <v>1</v>
      </c>
      <c r="AB786" s="3">
        <v>443</v>
      </c>
      <c r="AC786" s="3">
        <v>443</v>
      </c>
      <c r="AD786" s="3">
        <v>100</v>
      </c>
      <c r="AE786" s="3">
        <v>630</v>
      </c>
      <c r="AF786" s="3">
        <v>645</v>
      </c>
      <c r="AG786" s="3">
        <v>102.38</v>
      </c>
      <c r="AH786" s="3">
        <v>660</v>
      </c>
      <c r="AI786" s="3">
        <v>0</v>
      </c>
      <c r="AJ786" s="3">
        <v>0</v>
      </c>
      <c r="AK786" s="3">
        <v>790</v>
      </c>
      <c r="AL786" s="3">
        <v>0</v>
      </c>
      <c r="AM786" s="3">
        <v>0</v>
      </c>
      <c r="AN786" s="3">
        <v>940</v>
      </c>
      <c r="AO786" s="3">
        <v>0</v>
      </c>
      <c r="AP786" s="3">
        <v>0</v>
      </c>
      <c r="AQ786" s="3" t="s">
        <v>79</v>
      </c>
      <c r="AR786" s="3" t="s">
        <v>79</v>
      </c>
      <c r="AS786" s="3" t="s">
        <v>79</v>
      </c>
      <c r="AT786" s="4">
        <v>1482829176</v>
      </c>
      <c r="AU786" s="4">
        <v>1054011609</v>
      </c>
      <c r="AV786" s="3">
        <v>71.08</v>
      </c>
      <c r="AW786" s="4">
        <v>10230605423</v>
      </c>
      <c r="AX786" s="4">
        <v>10121621423</v>
      </c>
      <c r="AY786" s="3">
        <v>98.93</v>
      </c>
      <c r="AZ786" s="4">
        <v>16697889000</v>
      </c>
      <c r="BA786" s="4">
        <v>0</v>
      </c>
      <c r="BB786" s="3">
        <v>0</v>
      </c>
      <c r="BC786" s="4">
        <v>7532832000</v>
      </c>
      <c r="BD786" s="4">
        <v>0</v>
      </c>
      <c r="BE786" s="3">
        <v>0</v>
      </c>
      <c r="BF786" s="4">
        <v>4025505000</v>
      </c>
      <c r="BG786" s="4">
        <v>0</v>
      </c>
      <c r="BH786" s="3">
        <v>0</v>
      </c>
      <c r="BI786" s="4">
        <v>39969660599</v>
      </c>
      <c r="BJ786" s="4">
        <v>11175633032</v>
      </c>
      <c r="BK786" s="3">
        <v>27.96</v>
      </c>
      <c r="BM786" s="13">
        <f t="shared" si="145"/>
        <v>1482.829176</v>
      </c>
      <c r="BN786" s="13">
        <f t="shared" si="146"/>
        <v>1054.0116089999999</v>
      </c>
      <c r="BO786" s="13">
        <f t="shared" si="147"/>
        <v>10230.605423000001</v>
      </c>
      <c r="BP786" s="13">
        <f t="shared" si="148"/>
        <v>10121.621423000001</v>
      </c>
      <c r="BQ786" s="13">
        <f t="shared" si="149"/>
        <v>16697.888999999999</v>
      </c>
      <c r="BR786" s="13">
        <f t="shared" si="150"/>
        <v>0</v>
      </c>
      <c r="BS786" s="13">
        <f t="shared" si="151"/>
        <v>7532.8320000000003</v>
      </c>
      <c r="BT786" s="13">
        <f t="shared" si="152"/>
        <v>0</v>
      </c>
      <c r="BU786" s="13">
        <f t="shared" si="153"/>
        <v>4025.5050000000001</v>
      </c>
      <c r="BV786" s="13">
        <f t="shared" si="154"/>
        <v>0</v>
      </c>
      <c r="BW786" s="13">
        <f t="shared" si="155"/>
        <v>39969.660598999995</v>
      </c>
      <c r="BX786" s="13">
        <f t="shared" si="156"/>
        <v>11175.633032</v>
      </c>
    </row>
    <row r="787" spans="1:76" x14ac:dyDescent="0.25">
      <c r="A787">
        <v>16</v>
      </c>
      <c r="B787" t="s">
        <v>60</v>
      </c>
      <c r="C787" t="s">
        <v>61</v>
      </c>
      <c r="D787">
        <v>2021</v>
      </c>
      <c r="E787" t="s">
        <v>62</v>
      </c>
      <c r="F787" t="s">
        <v>63</v>
      </c>
      <c r="G787">
        <v>2</v>
      </c>
      <c r="H787" t="s">
        <v>64</v>
      </c>
      <c r="I787" t="s">
        <v>3672</v>
      </c>
      <c r="J787" t="s">
        <v>1470</v>
      </c>
      <c r="K787" t="s">
        <v>1471</v>
      </c>
      <c r="L787" t="s">
        <v>4109</v>
      </c>
      <c r="M787" t="s">
        <v>1472</v>
      </c>
      <c r="N787" s="1" t="s">
        <v>264</v>
      </c>
      <c r="O787" t="s">
        <v>265</v>
      </c>
      <c r="P787" s="1" t="s">
        <v>1377</v>
      </c>
      <c r="Q787" t="s">
        <v>1378</v>
      </c>
      <c r="R787" t="s">
        <v>3860</v>
      </c>
      <c r="S787" t="s">
        <v>1540</v>
      </c>
      <c r="T787">
        <v>11</v>
      </c>
      <c r="U787">
        <v>4</v>
      </c>
      <c r="V787" t="s">
        <v>1544</v>
      </c>
      <c r="W787">
        <v>3</v>
      </c>
      <c r="X787" t="s">
        <v>142</v>
      </c>
      <c r="Y787">
        <v>1</v>
      </c>
      <c r="Z787" t="s">
        <v>75</v>
      </c>
      <c r="AA787">
        <v>1</v>
      </c>
      <c r="AB787" s="3">
        <v>2408</v>
      </c>
      <c r="AC787" s="3">
        <v>2059</v>
      </c>
      <c r="AD787" s="3">
        <v>85.51</v>
      </c>
      <c r="AE787" s="3">
        <v>2506</v>
      </c>
      <c r="AF787" s="3">
        <v>2334</v>
      </c>
      <c r="AG787" s="3">
        <v>93.14</v>
      </c>
      <c r="AH787" s="3">
        <v>2604</v>
      </c>
      <c r="AI787" s="3">
        <v>0</v>
      </c>
      <c r="AJ787" s="3">
        <v>0</v>
      </c>
      <c r="AK787" s="3">
        <v>2702</v>
      </c>
      <c r="AL787" s="3">
        <v>0</v>
      </c>
      <c r="AM787" s="3">
        <v>0</v>
      </c>
      <c r="AN787" s="3">
        <v>2800</v>
      </c>
      <c r="AO787" s="3">
        <v>0</v>
      </c>
      <c r="AP787" s="3">
        <v>0</v>
      </c>
      <c r="AQ787" s="3" t="s">
        <v>79</v>
      </c>
      <c r="AR787" s="3" t="s">
        <v>79</v>
      </c>
      <c r="AS787" s="3" t="s">
        <v>79</v>
      </c>
      <c r="AT787" s="4">
        <v>17410363320</v>
      </c>
      <c r="AU787" s="4">
        <v>15037217967.969999</v>
      </c>
      <c r="AV787" s="3">
        <v>86.37</v>
      </c>
      <c r="AW787" s="4">
        <v>58612292534</v>
      </c>
      <c r="AX787" s="4">
        <v>53704807389</v>
      </c>
      <c r="AY787" s="3">
        <v>91.63</v>
      </c>
      <c r="AZ787" s="4">
        <v>68015177000</v>
      </c>
      <c r="BA787" s="4">
        <v>0</v>
      </c>
      <c r="BB787" s="3">
        <v>0</v>
      </c>
      <c r="BC787" s="4">
        <v>72273114000</v>
      </c>
      <c r="BD787" s="4">
        <v>0</v>
      </c>
      <c r="BE787" s="3">
        <v>0</v>
      </c>
      <c r="BF787" s="4">
        <v>76654468000</v>
      </c>
      <c r="BG787" s="4">
        <v>0</v>
      </c>
      <c r="BH787" s="3">
        <v>0</v>
      </c>
      <c r="BI787" s="4">
        <v>292965414854</v>
      </c>
      <c r="BJ787" s="4">
        <v>68742025356.970001</v>
      </c>
      <c r="BK787" s="3">
        <v>23.46</v>
      </c>
      <c r="BM787" s="13">
        <f t="shared" si="145"/>
        <v>17410.36332</v>
      </c>
      <c r="BN787" s="13">
        <f t="shared" si="146"/>
        <v>15037.217967969998</v>
      </c>
      <c r="BO787" s="13">
        <f t="shared" si="147"/>
        <v>58612.292534</v>
      </c>
      <c r="BP787" s="13">
        <f t="shared" si="148"/>
        <v>53704.807389000001</v>
      </c>
      <c r="BQ787" s="13">
        <f t="shared" si="149"/>
        <v>68015.176999999996</v>
      </c>
      <c r="BR787" s="13">
        <f t="shared" si="150"/>
        <v>0</v>
      </c>
      <c r="BS787" s="13">
        <f t="shared" si="151"/>
        <v>72273.114000000001</v>
      </c>
      <c r="BT787" s="13">
        <f t="shared" si="152"/>
        <v>0</v>
      </c>
      <c r="BU787" s="13">
        <f t="shared" si="153"/>
        <v>76654.467999999993</v>
      </c>
      <c r="BV787" s="13">
        <f t="shared" si="154"/>
        <v>0</v>
      </c>
      <c r="BW787" s="13">
        <f t="shared" si="155"/>
        <v>292965.41485399997</v>
      </c>
      <c r="BX787" s="13">
        <f t="shared" si="156"/>
        <v>68742.02535697</v>
      </c>
    </row>
    <row r="788" spans="1:76" x14ac:dyDescent="0.25">
      <c r="A788">
        <v>16</v>
      </c>
      <c r="B788" t="s">
        <v>60</v>
      </c>
      <c r="C788" t="s">
        <v>61</v>
      </c>
      <c r="D788">
        <v>2021</v>
      </c>
      <c r="E788" t="s">
        <v>62</v>
      </c>
      <c r="F788" t="s">
        <v>63</v>
      </c>
      <c r="G788">
        <v>2</v>
      </c>
      <c r="H788" t="s">
        <v>64</v>
      </c>
      <c r="I788" t="s">
        <v>3672</v>
      </c>
      <c r="J788" t="s">
        <v>1470</v>
      </c>
      <c r="K788" t="s">
        <v>1471</v>
      </c>
      <c r="L788" t="s">
        <v>4109</v>
      </c>
      <c r="M788" t="s">
        <v>1472</v>
      </c>
      <c r="N788" s="1" t="s">
        <v>264</v>
      </c>
      <c r="O788" t="s">
        <v>265</v>
      </c>
      <c r="P788" s="1" t="s">
        <v>1377</v>
      </c>
      <c r="Q788" t="s">
        <v>1378</v>
      </c>
      <c r="R788" t="s">
        <v>3860</v>
      </c>
      <c r="S788" t="s">
        <v>1540</v>
      </c>
      <c r="T788">
        <v>11</v>
      </c>
      <c r="U788">
        <v>5</v>
      </c>
      <c r="V788" t="s">
        <v>1545</v>
      </c>
      <c r="W788">
        <v>3</v>
      </c>
      <c r="X788" t="s">
        <v>142</v>
      </c>
      <c r="Y788">
        <v>1</v>
      </c>
      <c r="Z788" t="s">
        <v>75</v>
      </c>
      <c r="AA788">
        <v>1</v>
      </c>
      <c r="AB788" s="3">
        <v>1</v>
      </c>
      <c r="AC788" s="3">
        <v>1</v>
      </c>
      <c r="AD788" s="3">
        <v>100</v>
      </c>
      <c r="AE788" s="3">
        <v>10</v>
      </c>
      <c r="AF788" s="3">
        <v>10</v>
      </c>
      <c r="AG788" s="3">
        <v>100</v>
      </c>
      <c r="AH788" s="3">
        <v>20</v>
      </c>
      <c r="AI788" s="3">
        <v>0</v>
      </c>
      <c r="AJ788" s="3">
        <v>0</v>
      </c>
      <c r="AK788" s="3">
        <v>20</v>
      </c>
      <c r="AL788" s="3">
        <v>0</v>
      </c>
      <c r="AM788" s="3">
        <v>0</v>
      </c>
      <c r="AN788" s="3">
        <v>20</v>
      </c>
      <c r="AO788" s="3">
        <v>0</v>
      </c>
      <c r="AP788" s="3">
        <v>0</v>
      </c>
      <c r="AQ788" s="3" t="s">
        <v>79</v>
      </c>
      <c r="AR788" s="3" t="s">
        <v>79</v>
      </c>
      <c r="AS788" s="3" t="s">
        <v>79</v>
      </c>
      <c r="AT788" s="4">
        <v>252411000</v>
      </c>
      <c r="AU788" s="4">
        <v>182511000</v>
      </c>
      <c r="AV788" s="3">
        <v>72.31</v>
      </c>
      <c r="AW788" s="4">
        <v>588756340</v>
      </c>
      <c r="AX788" s="4">
        <v>528727800</v>
      </c>
      <c r="AY788" s="3">
        <v>89.8</v>
      </c>
      <c r="AZ788" s="4">
        <v>767973000</v>
      </c>
      <c r="BA788" s="4">
        <v>0</v>
      </c>
      <c r="BB788" s="3">
        <v>0</v>
      </c>
      <c r="BC788" s="4">
        <v>1705149000</v>
      </c>
      <c r="BD788" s="4">
        <v>0</v>
      </c>
      <c r="BE788" s="3">
        <v>0</v>
      </c>
      <c r="BF788" s="4">
        <v>1951355000</v>
      </c>
      <c r="BG788" s="4">
        <v>0</v>
      </c>
      <c r="BH788" s="3">
        <v>0</v>
      </c>
      <c r="BI788" s="4">
        <v>5265644340</v>
      </c>
      <c r="BJ788" s="4">
        <v>711238800</v>
      </c>
      <c r="BK788" s="3">
        <v>13.51</v>
      </c>
      <c r="BM788" s="13">
        <f t="shared" si="145"/>
        <v>252.411</v>
      </c>
      <c r="BN788" s="13">
        <f t="shared" si="146"/>
        <v>182.511</v>
      </c>
      <c r="BO788" s="13">
        <f t="shared" si="147"/>
        <v>588.75634000000002</v>
      </c>
      <c r="BP788" s="13">
        <f t="shared" si="148"/>
        <v>528.7278</v>
      </c>
      <c r="BQ788" s="13">
        <f t="shared" si="149"/>
        <v>767.97299999999996</v>
      </c>
      <c r="BR788" s="13">
        <f t="shared" si="150"/>
        <v>0</v>
      </c>
      <c r="BS788" s="13">
        <f t="shared" si="151"/>
        <v>1705.1489999999999</v>
      </c>
      <c r="BT788" s="13">
        <f t="shared" si="152"/>
        <v>0</v>
      </c>
      <c r="BU788" s="13">
        <f t="shared" si="153"/>
        <v>1951.355</v>
      </c>
      <c r="BV788" s="13">
        <f t="shared" si="154"/>
        <v>0</v>
      </c>
      <c r="BW788" s="13">
        <f t="shared" si="155"/>
        <v>5265.6443399999998</v>
      </c>
      <c r="BX788" s="13">
        <f t="shared" si="156"/>
        <v>711.23879999999997</v>
      </c>
    </row>
    <row r="789" spans="1:76" x14ac:dyDescent="0.25">
      <c r="A789">
        <v>16</v>
      </c>
      <c r="B789" t="s">
        <v>60</v>
      </c>
      <c r="C789" t="s">
        <v>61</v>
      </c>
      <c r="D789">
        <v>2021</v>
      </c>
      <c r="E789" t="s">
        <v>62</v>
      </c>
      <c r="F789" t="s">
        <v>63</v>
      </c>
      <c r="G789">
        <v>2</v>
      </c>
      <c r="H789" t="s">
        <v>64</v>
      </c>
      <c r="I789" t="s">
        <v>3672</v>
      </c>
      <c r="J789" t="s">
        <v>1470</v>
      </c>
      <c r="K789" t="s">
        <v>1471</v>
      </c>
      <c r="L789" t="s">
        <v>4109</v>
      </c>
      <c r="M789" t="s">
        <v>1472</v>
      </c>
      <c r="N789" s="1" t="s">
        <v>264</v>
      </c>
      <c r="O789" t="s">
        <v>265</v>
      </c>
      <c r="P789" s="1" t="s">
        <v>1377</v>
      </c>
      <c r="Q789" t="s">
        <v>1378</v>
      </c>
      <c r="R789" t="s">
        <v>3860</v>
      </c>
      <c r="S789" t="s">
        <v>1540</v>
      </c>
      <c r="T789">
        <v>11</v>
      </c>
      <c r="U789">
        <v>6</v>
      </c>
      <c r="V789" t="s">
        <v>1546</v>
      </c>
      <c r="W789">
        <v>2</v>
      </c>
      <c r="X789" t="s">
        <v>78</v>
      </c>
      <c r="Y789">
        <v>1</v>
      </c>
      <c r="Z789" t="s">
        <v>75</v>
      </c>
      <c r="AA789">
        <v>1</v>
      </c>
      <c r="AB789" s="3">
        <v>100</v>
      </c>
      <c r="AC789" s="3">
        <v>100</v>
      </c>
      <c r="AD789" s="3">
        <v>100</v>
      </c>
      <c r="AE789" s="3">
        <v>100</v>
      </c>
      <c r="AF789" s="3">
        <v>100</v>
      </c>
      <c r="AG789" s="3">
        <v>100</v>
      </c>
      <c r="AH789" s="3">
        <v>100</v>
      </c>
      <c r="AI789" s="3">
        <v>0</v>
      </c>
      <c r="AJ789" s="3">
        <v>0</v>
      </c>
      <c r="AK789" s="3">
        <v>100</v>
      </c>
      <c r="AL789" s="3">
        <v>0</v>
      </c>
      <c r="AM789" s="3">
        <v>0</v>
      </c>
      <c r="AN789" s="3">
        <v>100</v>
      </c>
      <c r="AO789" s="3">
        <v>0</v>
      </c>
      <c r="AP789" s="3">
        <v>0</v>
      </c>
      <c r="AQ789" s="3" t="s">
        <v>79</v>
      </c>
      <c r="AR789" s="3" t="s">
        <v>79</v>
      </c>
      <c r="AS789" s="3" t="s">
        <v>79</v>
      </c>
      <c r="AT789" s="4">
        <v>2253673914</v>
      </c>
      <c r="AU789" s="4">
        <v>1527447942</v>
      </c>
      <c r="AV789" s="3">
        <v>67.78</v>
      </c>
      <c r="AW789" s="4">
        <v>4669115474</v>
      </c>
      <c r="AX789" s="4">
        <v>4210635533</v>
      </c>
      <c r="AY789" s="3">
        <v>90.18</v>
      </c>
      <c r="AZ789" s="4">
        <v>4307899000</v>
      </c>
      <c r="BA789" s="4">
        <v>0</v>
      </c>
      <c r="BB789" s="3">
        <v>0</v>
      </c>
      <c r="BC789" s="4">
        <v>5323635000</v>
      </c>
      <c r="BD789" s="4">
        <v>0</v>
      </c>
      <c r="BE789" s="3">
        <v>0</v>
      </c>
      <c r="BF789" s="4">
        <v>5536581000</v>
      </c>
      <c r="BG789" s="4">
        <v>0</v>
      </c>
      <c r="BH789" s="3">
        <v>0</v>
      </c>
      <c r="BI789" s="4">
        <v>22090904388</v>
      </c>
      <c r="BJ789" s="4">
        <v>5738083475</v>
      </c>
      <c r="BK789" s="3">
        <v>25.97</v>
      </c>
      <c r="BM789" s="13">
        <f t="shared" si="145"/>
        <v>2253.673914</v>
      </c>
      <c r="BN789" s="13">
        <f t="shared" si="146"/>
        <v>1527.447942</v>
      </c>
      <c r="BO789" s="13">
        <f t="shared" si="147"/>
        <v>4669.1154740000002</v>
      </c>
      <c r="BP789" s="13">
        <f t="shared" si="148"/>
        <v>4210.6355329999997</v>
      </c>
      <c r="BQ789" s="13">
        <f t="shared" si="149"/>
        <v>4307.8990000000003</v>
      </c>
      <c r="BR789" s="13">
        <f t="shared" si="150"/>
        <v>0</v>
      </c>
      <c r="BS789" s="13">
        <f t="shared" si="151"/>
        <v>5323.6350000000002</v>
      </c>
      <c r="BT789" s="13">
        <f t="shared" si="152"/>
        <v>0</v>
      </c>
      <c r="BU789" s="13">
        <f t="shared" si="153"/>
        <v>5536.5810000000001</v>
      </c>
      <c r="BV789" s="13">
        <f t="shared" si="154"/>
        <v>0</v>
      </c>
      <c r="BW789" s="13">
        <f t="shared" si="155"/>
        <v>22090.904388000003</v>
      </c>
      <c r="BX789" s="13">
        <f t="shared" si="156"/>
        <v>5738.0834749999995</v>
      </c>
    </row>
    <row r="790" spans="1:76" x14ac:dyDescent="0.25">
      <c r="A790">
        <v>16</v>
      </c>
      <c r="B790" t="s">
        <v>60</v>
      </c>
      <c r="C790" t="s">
        <v>61</v>
      </c>
      <c r="D790">
        <v>2021</v>
      </c>
      <c r="E790" t="s">
        <v>62</v>
      </c>
      <c r="F790" t="s">
        <v>63</v>
      </c>
      <c r="G790">
        <v>2</v>
      </c>
      <c r="H790" t="s">
        <v>64</v>
      </c>
      <c r="I790" t="s">
        <v>3672</v>
      </c>
      <c r="J790" t="s">
        <v>1470</v>
      </c>
      <c r="K790" t="s">
        <v>1471</v>
      </c>
      <c r="L790" t="s">
        <v>4109</v>
      </c>
      <c r="M790" t="s">
        <v>1472</v>
      </c>
      <c r="N790" s="1" t="s">
        <v>264</v>
      </c>
      <c r="O790" t="s">
        <v>265</v>
      </c>
      <c r="P790" s="1" t="s">
        <v>1377</v>
      </c>
      <c r="Q790" t="s">
        <v>1378</v>
      </c>
      <c r="R790" t="s">
        <v>3860</v>
      </c>
      <c r="S790" t="s">
        <v>1540</v>
      </c>
      <c r="T790">
        <v>11</v>
      </c>
      <c r="U790">
        <v>7</v>
      </c>
      <c r="V790" t="s">
        <v>1547</v>
      </c>
      <c r="W790">
        <v>1</v>
      </c>
      <c r="X790" t="s">
        <v>74</v>
      </c>
      <c r="Y790">
        <v>1</v>
      </c>
      <c r="Z790" t="s">
        <v>75</v>
      </c>
      <c r="AA790">
        <v>1</v>
      </c>
      <c r="AB790" s="3">
        <v>0</v>
      </c>
      <c r="AC790" s="3">
        <v>0</v>
      </c>
      <c r="AD790" s="3">
        <v>0</v>
      </c>
      <c r="AE790" s="3">
        <v>0</v>
      </c>
      <c r="AF790" s="3">
        <v>0</v>
      </c>
      <c r="AG790" s="3">
        <v>0</v>
      </c>
      <c r="AH790" s="3">
        <v>1</v>
      </c>
      <c r="AI790" s="3">
        <v>0</v>
      </c>
      <c r="AJ790" s="3">
        <v>0</v>
      </c>
      <c r="AK790" s="3">
        <v>1.5</v>
      </c>
      <c r="AL790" s="3">
        <v>0</v>
      </c>
      <c r="AM790" s="3">
        <v>0</v>
      </c>
      <c r="AN790" s="3">
        <v>0.5</v>
      </c>
      <c r="AO790" s="3">
        <v>0</v>
      </c>
      <c r="AP790" s="3">
        <v>0</v>
      </c>
      <c r="AQ790" s="3">
        <v>3</v>
      </c>
      <c r="AR790" s="3">
        <v>0</v>
      </c>
      <c r="AS790" s="3">
        <v>0</v>
      </c>
      <c r="AT790" s="4">
        <v>0</v>
      </c>
      <c r="AU790" s="4">
        <v>0</v>
      </c>
      <c r="AV790" s="3">
        <v>0</v>
      </c>
      <c r="AW790" s="4">
        <v>0</v>
      </c>
      <c r="AX790" s="4">
        <v>0</v>
      </c>
      <c r="AY790" s="3">
        <v>0</v>
      </c>
      <c r="AZ790" s="4">
        <v>218112000</v>
      </c>
      <c r="BA790" s="4">
        <v>0</v>
      </c>
      <c r="BB790" s="3">
        <v>0</v>
      </c>
      <c r="BC790" s="4">
        <v>600000000</v>
      </c>
      <c r="BD790" s="4">
        <v>0</v>
      </c>
      <c r="BE790" s="3">
        <v>0</v>
      </c>
      <c r="BF790" s="4">
        <v>750000000</v>
      </c>
      <c r="BG790" s="4">
        <v>0</v>
      </c>
      <c r="BH790" s="3">
        <v>0</v>
      </c>
      <c r="BI790" s="4">
        <v>1568112000</v>
      </c>
      <c r="BJ790" s="4">
        <v>0</v>
      </c>
      <c r="BK790" s="3">
        <v>0</v>
      </c>
      <c r="BL790" t="s">
        <v>1548</v>
      </c>
      <c r="BM790" s="13">
        <f t="shared" si="145"/>
        <v>0</v>
      </c>
      <c r="BN790" s="13">
        <f t="shared" si="146"/>
        <v>0</v>
      </c>
      <c r="BO790" s="13">
        <f t="shared" si="147"/>
        <v>0</v>
      </c>
      <c r="BP790" s="13">
        <f t="shared" si="148"/>
        <v>0</v>
      </c>
      <c r="BQ790" s="13">
        <f t="shared" si="149"/>
        <v>218.11199999999999</v>
      </c>
      <c r="BR790" s="13">
        <f t="shared" si="150"/>
        <v>0</v>
      </c>
      <c r="BS790" s="13">
        <f t="shared" si="151"/>
        <v>600</v>
      </c>
      <c r="BT790" s="13">
        <f t="shared" si="152"/>
        <v>0</v>
      </c>
      <c r="BU790" s="13">
        <f t="shared" si="153"/>
        <v>750</v>
      </c>
      <c r="BV790" s="13">
        <f t="shared" si="154"/>
        <v>0</v>
      </c>
      <c r="BW790" s="13">
        <f t="shared" si="155"/>
        <v>1568.1120000000001</v>
      </c>
      <c r="BX790" s="13">
        <f t="shared" si="156"/>
        <v>0</v>
      </c>
    </row>
    <row r="791" spans="1:76" x14ac:dyDescent="0.25">
      <c r="A791">
        <v>16</v>
      </c>
      <c r="B791" t="s">
        <v>60</v>
      </c>
      <c r="C791" t="s">
        <v>61</v>
      </c>
      <c r="D791">
        <v>2021</v>
      </c>
      <c r="E791" t="s">
        <v>62</v>
      </c>
      <c r="F791" t="s">
        <v>63</v>
      </c>
      <c r="G791">
        <v>2</v>
      </c>
      <c r="H791" t="s">
        <v>64</v>
      </c>
      <c r="I791" t="s">
        <v>3672</v>
      </c>
      <c r="J791" t="s">
        <v>1470</v>
      </c>
      <c r="K791" t="s">
        <v>1471</v>
      </c>
      <c r="L791" t="s">
        <v>4109</v>
      </c>
      <c r="M791" t="s">
        <v>1472</v>
      </c>
      <c r="N791" s="1" t="s">
        <v>264</v>
      </c>
      <c r="O791" t="s">
        <v>265</v>
      </c>
      <c r="P791" s="1" t="s">
        <v>1377</v>
      </c>
      <c r="Q791" t="s">
        <v>1378</v>
      </c>
      <c r="R791" t="s">
        <v>3861</v>
      </c>
      <c r="S791" t="s">
        <v>1549</v>
      </c>
      <c r="T791">
        <v>15</v>
      </c>
      <c r="U791">
        <v>1</v>
      </c>
      <c r="V791" t="s">
        <v>1550</v>
      </c>
      <c r="W791">
        <v>1</v>
      </c>
      <c r="X791" t="s">
        <v>74</v>
      </c>
      <c r="Y791">
        <v>1</v>
      </c>
      <c r="Z791" t="s">
        <v>75</v>
      </c>
      <c r="AA791">
        <v>1</v>
      </c>
      <c r="AB791" s="3">
        <v>910</v>
      </c>
      <c r="AC791" s="3">
        <v>910</v>
      </c>
      <c r="AD791" s="3">
        <v>100</v>
      </c>
      <c r="AE791" s="3">
        <v>2518</v>
      </c>
      <c r="AF791" s="3">
        <v>1695</v>
      </c>
      <c r="AG791" s="3">
        <v>67.319999999999993</v>
      </c>
      <c r="AH791" s="3">
        <v>5592</v>
      </c>
      <c r="AI791" s="3">
        <v>0</v>
      </c>
      <c r="AJ791" s="3">
        <v>0</v>
      </c>
      <c r="AK791" s="3">
        <v>913</v>
      </c>
      <c r="AL791" s="3">
        <v>0</v>
      </c>
      <c r="AM791" s="3">
        <v>0</v>
      </c>
      <c r="AN791" s="3">
        <v>67</v>
      </c>
      <c r="AO791" s="3">
        <v>0</v>
      </c>
      <c r="AP791" s="3">
        <v>0</v>
      </c>
      <c r="AQ791" s="3">
        <v>10000</v>
      </c>
      <c r="AR791" s="3">
        <v>2605</v>
      </c>
      <c r="AS791" s="3">
        <v>26.05</v>
      </c>
      <c r="AT791" s="4">
        <v>788750561</v>
      </c>
      <c r="AU791" s="4">
        <v>664610667</v>
      </c>
      <c r="AV791" s="3">
        <v>84.26</v>
      </c>
      <c r="AW791" s="4">
        <v>2517255010</v>
      </c>
      <c r="AX791" s="4">
        <v>1744584568</v>
      </c>
      <c r="AY791" s="3">
        <v>69.3</v>
      </c>
      <c r="AZ791" s="4">
        <v>5353834000</v>
      </c>
      <c r="BA791" s="4">
        <v>0</v>
      </c>
      <c r="BB791" s="3">
        <v>0</v>
      </c>
      <c r="BC791" s="4">
        <v>13670326000</v>
      </c>
      <c r="BD791" s="4">
        <v>0</v>
      </c>
      <c r="BE791" s="3">
        <v>0</v>
      </c>
      <c r="BF791" s="4">
        <v>14655222000</v>
      </c>
      <c r="BG791" s="4">
        <v>0</v>
      </c>
      <c r="BH791" s="3">
        <v>0</v>
      </c>
      <c r="BI791" s="4">
        <v>36985387571</v>
      </c>
      <c r="BJ791" s="4">
        <v>2409195235</v>
      </c>
      <c r="BK791" s="3">
        <v>6.51</v>
      </c>
      <c r="BM791" s="13">
        <f t="shared" si="145"/>
        <v>788.75056099999995</v>
      </c>
      <c r="BN791" s="13">
        <f t="shared" si="146"/>
        <v>664.61066700000003</v>
      </c>
      <c r="BO791" s="13">
        <f t="shared" si="147"/>
        <v>2517.2550099999999</v>
      </c>
      <c r="BP791" s="13">
        <f t="shared" si="148"/>
        <v>1744.584568</v>
      </c>
      <c r="BQ791" s="13">
        <f t="shared" si="149"/>
        <v>5353.8339999999998</v>
      </c>
      <c r="BR791" s="13">
        <f t="shared" si="150"/>
        <v>0</v>
      </c>
      <c r="BS791" s="13">
        <f t="shared" si="151"/>
        <v>13670.325999999999</v>
      </c>
      <c r="BT791" s="13">
        <f t="shared" si="152"/>
        <v>0</v>
      </c>
      <c r="BU791" s="13">
        <f t="shared" si="153"/>
        <v>14655.222</v>
      </c>
      <c r="BV791" s="13">
        <f t="shared" si="154"/>
        <v>0</v>
      </c>
      <c r="BW791" s="13">
        <f t="shared" si="155"/>
        <v>36985.387570999999</v>
      </c>
      <c r="BX791" s="13">
        <f t="shared" si="156"/>
        <v>2409.1952350000001</v>
      </c>
    </row>
    <row r="792" spans="1:76" x14ac:dyDescent="0.25">
      <c r="A792">
        <v>16</v>
      </c>
      <c r="B792" t="s">
        <v>60</v>
      </c>
      <c r="C792" t="s">
        <v>61</v>
      </c>
      <c r="D792">
        <v>2021</v>
      </c>
      <c r="E792" t="s">
        <v>62</v>
      </c>
      <c r="F792" t="s">
        <v>63</v>
      </c>
      <c r="G792">
        <v>2</v>
      </c>
      <c r="H792" t="s">
        <v>64</v>
      </c>
      <c r="I792" t="s">
        <v>3672</v>
      </c>
      <c r="J792" t="s">
        <v>1470</v>
      </c>
      <c r="K792" t="s">
        <v>1471</v>
      </c>
      <c r="L792" t="s">
        <v>4109</v>
      </c>
      <c r="M792" t="s">
        <v>1472</v>
      </c>
      <c r="N792" s="1" t="s">
        <v>264</v>
      </c>
      <c r="O792" t="s">
        <v>265</v>
      </c>
      <c r="P792" s="1" t="s">
        <v>1377</v>
      </c>
      <c r="Q792" t="s">
        <v>1378</v>
      </c>
      <c r="R792" t="s">
        <v>3861</v>
      </c>
      <c r="S792" t="s">
        <v>1549</v>
      </c>
      <c r="T792">
        <v>15</v>
      </c>
      <c r="U792">
        <v>2</v>
      </c>
      <c r="V792" t="s">
        <v>1551</v>
      </c>
      <c r="W792">
        <v>3</v>
      </c>
      <c r="X792" t="s">
        <v>142</v>
      </c>
      <c r="Y792">
        <v>1</v>
      </c>
      <c r="Z792" t="s">
        <v>75</v>
      </c>
      <c r="AA792">
        <v>1</v>
      </c>
      <c r="AB792" s="3">
        <v>3037</v>
      </c>
      <c r="AC792" s="3">
        <v>3044</v>
      </c>
      <c r="AD792" s="3">
        <v>100.23</v>
      </c>
      <c r="AE792" s="3">
        <v>3375</v>
      </c>
      <c r="AF792" s="3">
        <v>3381</v>
      </c>
      <c r="AG792" s="3">
        <v>100.18</v>
      </c>
      <c r="AH792" s="3">
        <v>4058</v>
      </c>
      <c r="AI792" s="3">
        <v>0</v>
      </c>
      <c r="AJ792" s="3">
        <v>0</v>
      </c>
      <c r="AK792" s="3">
        <v>4275</v>
      </c>
      <c r="AL792" s="3">
        <v>0</v>
      </c>
      <c r="AM792" s="3">
        <v>0</v>
      </c>
      <c r="AN792" s="3">
        <v>4275</v>
      </c>
      <c r="AO792" s="3">
        <v>0</v>
      </c>
      <c r="AP792" s="3">
        <v>0</v>
      </c>
      <c r="AQ792" s="3" t="s">
        <v>79</v>
      </c>
      <c r="AR792" s="3" t="s">
        <v>79</v>
      </c>
      <c r="AS792" s="3" t="s">
        <v>79</v>
      </c>
      <c r="AT792" s="4">
        <v>25623166457</v>
      </c>
      <c r="AU792" s="4">
        <v>24454351896</v>
      </c>
      <c r="AV792" s="3">
        <v>95.44</v>
      </c>
      <c r="AW792" s="4">
        <v>58447308453</v>
      </c>
      <c r="AX792" s="4">
        <v>54294546143</v>
      </c>
      <c r="AY792" s="3">
        <v>92.89</v>
      </c>
      <c r="AZ792" s="4">
        <v>59509596000</v>
      </c>
      <c r="BA792" s="4">
        <v>0</v>
      </c>
      <c r="BB792" s="3">
        <v>0</v>
      </c>
      <c r="BC792" s="4">
        <v>65577087000</v>
      </c>
      <c r="BD792" s="4">
        <v>0</v>
      </c>
      <c r="BE792" s="3">
        <v>0</v>
      </c>
      <c r="BF792" s="4">
        <v>49773907000</v>
      </c>
      <c r="BG792" s="4">
        <v>0</v>
      </c>
      <c r="BH792" s="3">
        <v>0</v>
      </c>
      <c r="BI792" s="4">
        <v>258931064910</v>
      </c>
      <c r="BJ792" s="4">
        <v>78748898039</v>
      </c>
      <c r="BK792" s="3">
        <v>30.41</v>
      </c>
      <c r="BM792" s="13">
        <f t="shared" si="145"/>
        <v>25623.166456999999</v>
      </c>
      <c r="BN792" s="13">
        <f t="shared" si="146"/>
        <v>24454.351896</v>
      </c>
      <c r="BO792" s="13">
        <f t="shared" si="147"/>
        <v>58447.308452999998</v>
      </c>
      <c r="BP792" s="13">
        <f t="shared" si="148"/>
        <v>54294.546143</v>
      </c>
      <c r="BQ792" s="13">
        <f t="shared" si="149"/>
        <v>59509.595999999998</v>
      </c>
      <c r="BR792" s="13">
        <f t="shared" si="150"/>
        <v>0</v>
      </c>
      <c r="BS792" s="13">
        <f t="shared" si="151"/>
        <v>65577.087</v>
      </c>
      <c r="BT792" s="13">
        <f t="shared" si="152"/>
        <v>0</v>
      </c>
      <c r="BU792" s="13">
        <f t="shared" si="153"/>
        <v>49773.906999999999</v>
      </c>
      <c r="BV792" s="13">
        <f t="shared" si="154"/>
        <v>0</v>
      </c>
      <c r="BW792" s="13">
        <f t="shared" si="155"/>
        <v>258931.06490999999</v>
      </c>
      <c r="BX792" s="13">
        <f t="shared" si="156"/>
        <v>78748.898038999992</v>
      </c>
    </row>
    <row r="793" spans="1:76" x14ac:dyDescent="0.25">
      <c r="A793">
        <v>16</v>
      </c>
      <c r="B793" t="s">
        <v>60</v>
      </c>
      <c r="C793" t="s">
        <v>61</v>
      </c>
      <c r="D793">
        <v>2021</v>
      </c>
      <c r="E793" t="s">
        <v>62</v>
      </c>
      <c r="F793" t="s">
        <v>63</v>
      </c>
      <c r="G793">
        <v>2</v>
      </c>
      <c r="H793" t="s">
        <v>64</v>
      </c>
      <c r="I793" t="s">
        <v>3672</v>
      </c>
      <c r="J793" t="s">
        <v>1470</v>
      </c>
      <c r="K793" t="s">
        <v>1471</v>
      </c>
      <c r="L793" t="s">
        <v>4109</v>
      </c>
      <c r="M793" t="s">
        <v>1472</v>
      </c>
      <c r="N793" s="1" t="s">
        <v>264</v>
      </c>
      <c r="O793" t="s">
        <v>265</v>
      </c>
      <c r="P793" s="1" t="s">
        <v>1377</v>
      </c>
      <c r="Q793" t="s">
        <v>1378</v>
      </c>
      <c r="R793" t="s">
        <v>3861</v>
      </c>
      <c r="S793" t="s">
        <v>1549</v>
      </c>
      <c r="T793">
        <v>15</v>
      </c>
      <c r="U793">
        <v>3</v>
      </c>
      <c r="V793" t="s">
        <v>1552</v>
      </c>
      <c r="W793">
        <v>1</v>
      </c>
      <c r="X793" t="s">
        <v>74</v>
      </c>
      <c r="Y793">
        <v>1</v>
      </c>
      <c r="Z793" t="s">
        <v>75</v>
      </c>
      <c r="AA793">
        <v>1</v>
      </c>
      <c r="AB793" s="3">
        <v>76</v>
      </c>
      <c r="AC793" s="3">
        <v>76</v>
      </c>
      <c r="AD793" s="3">
        <v>100</v>
      </c>
      <c r="AE793" s="3">
        <v>706</v>
      </c>
      <c r="AF793" s="3">
        <v>162</v>
      </c>
      <c r="AG793" s="3">
        <v>22.95</v>
      </c>
      <c r="AH793" s="3">
        <v>712</v>
      </c>
      <c r="AI793" s="3">
        <v>0</v>
      </c>
      <c r="AJ793" s="3">
        <v>0</v>
      </c>
      <c r="AK793" s="3">
        <v>712</v>
      </c>
      <c r="AL793" s="3">
        <v>0</v>
      </c>
      <c r="AM793" s="3">
        <v>0</v>
      </c>
      <c r="AN793" s="3">
        <v>355</v>
      </c>
      <c r="AO793" s="3">
        <v>0</v>
      </c>
      <c r="AP793" s="3">
        <v>0</v>
      </c>
      <c r="AQ793" s="3">
        <v>2561</v>
      </c>
      <c r="AR793" s="3">
        <v>238</v>
      </c>
      <c r="AS793" s="3">
        <v>9.2899999999999991</v>
      </c>
      <c r="AT793" s="4">
        <v>122368900</v>
      </c>
      <c r="AU793" s="4">
        <v>122368900</v>
      </c>
      <c r="AV793" s="3">
        <v>100</v>
      </c>
      <c r="AW793" s="4">
        <v>272848411</v>
      </c>
      <c r="AX793" s="4">
        <v>190048050</v>
      </c>
      <c r="AY793" s="3">
        <v>69.650000000000006</v>
      </c>
      <c r="AZ793" s="4">
        <v>283127000</v>
      </c>
      <c r="BA793" s="4">
        <v>0</v>
      </c>
      <c r="BB793" s="3">
        <v>0</v>
      </c>
      <c r="BC793" s="4">
        <v>1272768000</v>
      </c>
      <c r="BD793" s="4">
        <v>0</v>
      </c>
      <c r="BE793" s="3">
        <v>0</v>
      </c>
      <c r="BF793" s="4">
        <v>1312478000</v>
      </c>
      <c r="BG793" s="4">
        <v>0</v>
      </c>
      <c r="BH793" s="3">
        <v>0</v>
      </c>
      <c r="BI793" s="4">
        <v>3263590311</v>
      </c>
      <c r="BJ793" s="4">
        <v>312416950</v>
      </c>
      <c r="BK793" s="3">
        <v>9.57</v>
      </c>
      <c r="BM793" s="13">
        <f t="shared" si="145"/>
        <v>122.3689</v>
      </c>
      <c r="BN793" s="13">
        <f t="shared" si="146"/>
        <v>122.3689</v>
      </c>
      <c r="BO793" s="13">
        <f t="shared" si="147"/>
        <v>272.848411</v>
      </c>
      <c r="BP793" s="13">
        <f t="shared" si="148"/>
        <v>190.04804999999999</v>
      </c>
      <c r="BQ793" s="13">
        <f t="shared" si="149"/>
        <v>283.12700000000001</v>
      </c>
      <c r="BR793" s="13">
        <f t="shared" si="150"/>
        <v>0</v>
      </c>
      <c r="BS793" s="13">
        <f t="shared" si="151"/>
        <v>1272.768</v>
      </c>
      <c r="BT793" s="13">
        <f t="shared" si="152"/>
        <v>0</v>
      </c>
      <c r="BU793" s="13">
        <f t="shared" si="153"/>
        <v>1312.4780000000001</v>
      </c>
      <c r="BV793" s="13">
        <f t="shared" si="154"/>
        <v>0</v>
      </c>
      <c r="BW793" s="13">
        <f t="shared" si="155"/>
        <v>3263.5903109999999</v>
      </c>
      <c r="BX793" s="13">
        <f t="shared" si="156"/>
        <v>312.41694999999999</v>
      </c>
    </row>
    <row r="794" spans="1:76" x14ac:dyDescent="0.25">
      <c r="A794">
        <v>16</v>
      </c>
      <c r="B794" t="s">
        <v>60</v>
      </c>
      <c r="C794" t="s">
        <v>61</v>
      </c>
      <c r="D794">
        <v>2021</v>
      </c>
      <c r="E794" t="s">
        <v>62</v>
      </c>
      <c r="F794" t="s">
        <v>63</v>
      </c>
      <c r="G794">
        <v>2</v>
      </c>
      <c r="H794" t="s">
        <v>64</v>
      </c>
      <c r="I794" t="s">
        <v>3672</v>
      </c>
      <c r="J794" t="s">
        <v>1470</v>
      </c>
      <c r="K794" t="s">
        <v>1471</v>
      </c>
      <c r="L794" t="s">
        <v>4109</v>
      </c>
      <c r="M794" t="s">
        <v>1472</v>
      </c>
      <c r="N794" s="1" t="s">
        <v>264</v>
      </c>
      <c r="O794" t="s">
        <v>265</v>
      </c>
      <c r="P794" s="1" t="s">
        <v>1377</v>
      </c>
      <c r="Q794" t="s">
        <v>1378</v>
      </c>
      <c r="R794" t="s">
        <v>3861</v>
      </c>
      <c r="S794" t="s">
        <v>1549</v>
      </c>
      <c r="T794">
        <v>15</v>
      </c>
      <c r="U794">
        <v>4</v>
      </c>
      <c r="V794" t="s">
        <v>1553</v>
      </c>
      <c r="W794">
        <v>1</v>
      </c>
      <c r="X794" t="s">
        <v>74</v>
      </c>
      <c r="Y794">
        <v>1</v>
      </c>
      <c r="Z794" t="s">
        <v>75</v>
      </c>
      <c r="AA794">
        <v>1</v>
      </c>
      <c r="AB794" s="3">
        <v>0.1</v>
      </c>
      <c r="AC794" s="3">
        <v>0.1</v>
      </c>
      <c r="AD794" s="3">
        <v>100</v>
      </c>
      <c r="AE794" s="3">
        <v>0.27</v>
      </c>
      <c r="AF794" s="3">
        <v>0.18</v>
      </c>
      <c r="AG794" s="3">
        <v>66.67</v>
      </c>
      <c r="AH794" s="3">
        <v>0.47</v>
      </c>
      <c r="AI794" s="3">
        <v>0</v>
      </c>
      <c r="AJ794" s="3">
        <v>0</v>
      </c>
      <c r="AK794" s="3">
        <v>0.1</v>
      </c>
      <c r="AL794" s="3">
        <v>0</v>
      </c>
      <c r="AM794" s="3">
        <v>0</v>
      </c>
      <c r="AN794" s="3">
        <v>0.06</v>
      </c>
      <c r="AO794" s="3">
        <v>0</v>
      </c>
      <c r="AP794" s="3">
        <v>0</v>
      </c>
      <c r="AQ794" s="3">
        <v>1</v>
      </c>
      <c r="AR794" s="3">
        <v>0.28000000000000003</v>
      </c>
      <c r="AS794" s="3">
        <v>28</v>
      </c>
      <c r="AT794" s="4">
        <v>87919333</v>
      </c>
      <c r="AU794" s="4">
        <v>85375333</v>
      </c>
      <c r="AV794" s="3">
        <v>97.11</v>
      </c>
      <c r="AW794" s="4">
        <v>202007283</v>
      </c>
      <c r="AX794" s="4">
        <v>202007283</v>
      </c>
      <c r="AY794" s="3">
        <v>100</v>
      </c>
      <c r="AZ794" s="4">
        <v>227000000</v>
      </c>
      <c r="BA794" s="4">
        <v>0</v>
      </c>
      <c r="BB794" s="3">
        <v>0</v>
      </c>
      <c r="BC794" s="4">
        <v>202937000</v>
      </c>
      <c r="BD794" s="4">
        <v>0</v>
      </c>
      <c r="BE794" s="3">
        <v>0</v>
      </c>
      <c r="BF794" s="4">
        <v>199054000</v>
      </c>
      <c r="BG794" s="4">
        <v>0</v>
      </c>
      <c r="BH794" s="3">
        <v>0</v>
      </c>
      <c r="BI794" s="4">
        <v>918917616</v>
      </c>
      <c r="BJ794" s="4">
        <v>287382616</v>
      </c>
      <c r="BK794" s="3">
        <v>31.27</v>
      </c>
      <c r="BM794" s="13">
        <f t="shared" si="145"/>
        <v>87.919332999999995</v>
      </c>
      <c r="BN794" s="13">
        <f t="shared" si="146"/>
        <v>85.375332999999998</v>
      </c>
      <c r="BO794" s="13">
        <f t="shared" si="147"/>
        <v>202.007283</v>
      </c>
      <c r="BP794" s="13">
        <f t="shared" si="148"/>
        <v>202.007283</v>
      </c>
      <c r="BQ794" s="13">
        <f t="shared" si="149"/>
        <v>227</v>
      </c>
      <c r="BR794" s="13">
        <f t="shared" si="150"/>
        <v>0</v>
      </c>
      <c r="BS794" s="13">
        <f t="shared" si="151"/>
        <v>202.93700000000001</v>
      </c>
      <c r="BT794" s="13">
        <f t="shared" si="152"/>
        <v>0</v>
      </c>
      <c r="BU794" s="13">
        <f t="shared" si="153"/>
        <v>199.054</v>
      </c>
      <c r="BV794" s="13">
        <f t="shared" si="154"/>
        <v>0</v>
      </c>
      <c r="BW794" s="13">
        <f t="shared" si="155"/>
        <v>918.91761599999995</v>
      </c>
      <c r="BX794" s="13">
        <f t="shared" si="156"/>
        <v>287.38261599999998</v>
      </c>
    </row>
    <row r="795" spans="1:76" x14ac:dyDescent="0.25">
      <c r="A795">
        <v>16</v>
      </c>
      <c r="B795" t="s">
        <v>60</v>
      </c>
      <c r="C795" t="s">
        <v>61</v>
      </c>
      <c r="D795">
        <v>2021</v>
      </c>
      <c r="E795" t="s">
        <v>62</v>
      </c>
      <c r="F795" t="s">
        <v>63</v>
      </c>
      <c r="G795">
        <v>2</v>
      </c>
      <c r="H795" t="s">
        <v>64</v>
      </c>
      <c r="I795" t="s">
        <v>3672</v>
      </c>
      <c r="J795" t="s">
        <v>1470</v>
      </c>
      <c r="K795" t="s">
        <v>1471</v>
      </c>
      <c r="L795" t="s">
        <v>4109</v>
      </c>
      <c r="M795" t="s">
        <v>1472</v>
      </c>
      <c r="N795" s="1" t="s">
        <v>264</v>
      </c>
      <c r="O795" t="s">
        <v>265</v>
      </c>
      <c r="P795" s="1" t="s">
        <v>1377</v>
      </c>
      <c r="Q795" t="s">
        <v>1378</v>
      </c>
      <c r="R795" t="s">
        <v>3861</v>
      </c>
      <c r="S795" t="s">
        <v>1549</v>
      </c>
      <c r="T795">
        <v>15</v>
      </c>
      <c r="U795">
        <v>5</v>
      </c>
      <c r="V795" t="s">
        <v>1554</v>
      </c>
      <c r="W795">
        <v>1</v>
      </c>
      <c r="X795" t="s">
        <v>74</v>
      </c>
      <c r="Y795">
        <v>1</v>
      </c>
      <c r="Z795" t="s">
        <v>75</v>
      </c>
      <c r="AA795">
        <v>1</v>
      </c>
      <c r="AB795" s="3">
        <v>400</v>
      </c>
      <c r="AC795" s="3">
        <v>368</v>
      </c>
      <c r="AD795" s="3">
        <v>92</v>
      </c>
      <c r="AE795" s="3">
        <v>800</v>
      </c>
      <c r="AF795" s="3">
        <v>436</v>
      </c>
      <c r="AG795" s="3">
        <v>54.5</v>
      </c>
      <c r="AH795" s="3">
        <v>816</v>
      </c>
      <c r="AI795" s="3">
        <v>0</v>
      </c>
      <c r="AJ795" s="3">
        <v>0</v>
      </c>
      <c r="AK795" s="3">
        <v>816</v>
      </c>
      <c r="AL795" s="3">
        <v>0</v>
      </c>
      <c r="AM795" s="3">
        <v>0</v>
      </c>
      <c r="AN795" s="3">
        <v>400</v>
      </c>
      <c r="AO795" s="3">
        <v>0</v>
      </c>
      <c r="AP795" s="3">
        <v>0</v>
      </c>
      <c r="AQ795" s="3">
        <v>3200</v>
      </c>
      <c r="AR795" s="3">
        <v>804</v>
      </c>
      <c r="AS795" s="3">
        <v>25.13</v>
      </c>
      <c r="AT795" s="4">
        <v>148368900</v>
      </c>
      <c r="AU795" s="4">
        <v>145449900</v>
      </c>
      <c r="AV795" s="3">
        <v>98.03</v>
      </c>
      <c r="AW795" s="4">
        <v>277871843</v>
      </c>
      <c r="AX795" s="4">
        <v>274600049</v>
      </c>
      <c r="AY795" s="3">
        <v>98.82</v>
      </c>
      <c r="AZ795" s="4">
        <v>295541000</v>
      </c>
      <c r="BA795" s="4">
        <v>0</v>
      </c>
      <c r="BB795" s="3">
        <v>0</v>
      </c>
      <c r="BC795" s="4">
        <v>1039885000</v>
      </c>
      <c r="BD795" s="4">
        <v>0</v>
      </c>
      <c r="BE795" s="3">
        <v>0</v>
      </c>
      <c r="BF795" s="4">
        <v>1078857000</v>
      </c>
      <c r="BG795" s="4">
        <v>0</v>
      </c>
      <c r="BH795" s="3">
        <v>0</v>
      </c>
      <c r="BI795" s="4">
        <v>2840523743</v>
      </c>
      <c r="BJ795" s="4">
        <v>420049949</v>
      </c>
      <c r="BK795" s="3">
        <v>14.79</v>
      </c>
      <c r="BM795" s="13">
        <f t="shared" si="145"/>
        <v>148.3689</v>
      </c>
      <c r="BN795" s="13">
        <f t="shared" si="146"/>
        <v>145.44990000000001</v>
      </c>
      <c r="BO795" s="13">
        <f t="shared" si="147"/>
        <v>277.87184300000001</v>
      </c>
      <c r="BP795" s="13">
        <f t="shared" si="148"/>
        <v>274.60004900000001</v>
      </c>
      <c r="BQ795" s="13">
        <f t="shared" si="149"/>
        <v>295.541</v>
      </c>
      <c r="BR795" s="13">
        <f t="shared" si="150"/>
        <v>0</v>
      </c>
      <c r="BS795" s="13">
        <f t="shared" si="151"/>
        <v>1039.885</v>
      </c>
      <c r="BT795" s="13">
        <f t="shared" si="152"/>
        <v>0</v>
      </c>
      <c r="BU795" s="13">
        <f t="shared" si="153"/>
        <v>1078.857</v>
      </c>
      <c r="BV795" s="13">
        <f t="shared" si="154"/>
        <v>0</v>
      </c>
      <c r="BW795" s="13">
        <f t="shared" si="155"/>
        <v>2840.5237429999997</v>
      </c>
      <c r="BX795" s="13">
        <f t="shared" si="156"/>
        <v>420.04994900000003</v>
      </c>
    </row>
    <row r="796" spans="1:76" x14ac:dyDescent="0.25">
      <c r="A796">
        <v>16</v>
      </c>
      <c r="B796" t="s">
        <v>60</v>
      </c>
      <c r="C796" t="s">
        <v>61</v>
      </c>
      <c r="D796">
        <v>2021</v>
      </c>
      <c r="E796" t="s">
        <v>62</v>
      </c>
      <c r="F796" t="s">
        <v>63</v>
      </c>
      <c r="G796">
        <v>2</v>
      </c>
      <c r="H796" t="s">
        <v>64</v>
      </c>
      <c r="I796" t="s">
        <v>3672</v>
      </c>
      <c r="J796" t="s">
        <v>1470</v>
      </c>
      <c r="K796" t="s">
        <v>1471</v>
      </c>
      <c r="L796" t="s">
        <v>4109</v>
      </c>
      <c r="M796" t="s">
        <v>1472</v>
      </c>
      <c r="N796" s="1" t="s">
        <v>264</v>
      </c>
      <c r="O796" t="s">
        <v>265</v>
      </c>
      <c r="P796" s="1" t="s">
        <v>481</v>
      </c>
      <c r="Q796" t="s">
        <v>482</v>
      </c>
      <c r="R796" t="s">
        <v>3862</v>
      </c>
      <c r="S796" t="s">
        <v>1555</v>
      </c>
      <c r="T796">
        <v>17</v>
      </c>
      <c r="U796">
        <v>1</v>
      </c>
      <c r="V796" t="s">
        <v>1556</v>
      </c>
      <c r="W796">
        <v>1</v>
      </c>
      <c r="X796" t="s">
        <v>74</v>
      </c>
      <c r="Y796">
        <v>1</v>
      </c>
      <c r="Z796" t="s">
        <v>75</v>
      </c>
      <c r="AA796">
        <v>1</v>
      </c>
      <c r="AB796" s="3">
        <v>5833</v>
      </c>
      <c r="AC796" s="3">
        <v>5879</v>
      </c>
      <c r="AD796" s="3">
        <v>100.79</v>
      </c>
      <c r="AE796" s="3">
        <v>17500</v>
      </c>
      <c r="AF796" s="3">
        <v>13996</v>
      </c>
      <c r="AG796" s="3">
        <v>79.98</v>
      </c>
      <c r="AH796" s="3">
        <v>20417</v>
      </c>
      <c r="AI796" s="3">
        <v>0</v>
      </c>
      <c r="AJ796" s="3">
        <v>0</v>
      </c>
      <c r="AK796" s="3">
        <v>20417</v>
      </c>
      <c r="AL796" s="3">
        <v>0</v>
      </c>
      <c r="AM796" s="3">
        <v>0</v>
      </c>
      <c r="AN796" s="3">
        <v>5833</v>
      </c>
      <c r="AO796" s="3">
        <v>0</v>
      </c>
      <c r="AP796" s="3">
        <v>0</v>
      </c>
      <c r="AQ796" s="3">
        <v>70000</v>
      </c>
      <c r="AR796" s="3">
        <v>19875</v>
      </c>
      <c r="AS796" s="3">
        <v>28.39</v>
      </c>
      <c r="AT796" s="4">
        <v>41360000</v>
      </c>
      <c r="AU796" s="4">
        <v>41360000</v>
      </c>
      <c r="AV796" s="3">
        <v>100</v>
      </c>
      <c r="AW796" s="4">
        <v>264930000</v>
      </c>
      <c r="AX796" s="4">
        <v>72638000</v>
      </c>
      <c r="AY796" s="3">
        <v>27.42</v>
      </c>
      <c r="AZ796" s="4">
        <v>482589000</v>
      </c>
      <c r="BA796" s="4">
        <v>0</v>
      </c>
      <c r="BB796" s="3">
        <v>0</v>
      </c>
      <c r="BC796" s="4">
        <v>665928440</v>
      </c>
      <c r="BD796" s="4">
        <v>0</v>
      </c>
      <c r="BE796" s="3">
        <v>0</v>
      </c>
      <c r="BF796" s="4">
        <v>902412302</v>
      </c>
      <c r="BG796" s="4">
        <v>0</v>
      </c>
      <c r="BH796" s="3">
        <v>0</v>
      </c>
      <c r="BI796" s="4">
        <v>2357219742</v>
      </c>
      <c r="BJ796" s="4">
        <v>113998000</v>
      </c>
      <c r="BK796" s="3">
        <v>4.84</v>
      </c>
      <c r="BM796" s="13">
        <f t="shared" si="145"/>
        <v>41.36</v>
      </c>
      <c r="BN796" s="13">
        <f t="shared" si="146"/>
        <v>41.36</v>
      </c>
      <c r="BO796" s="13">
        <f t="shared" si="147"/>
        <v>264.93</v>
      </c>
      <c r="BP796" s="13">
        <f t="shared" si="148"/>
        <v>72.638000000000005</v>
      </c>
      <c r="BQ796" s="13">
        <f t="shared" si="149"/>
        <v>482.589</v>
      </c>
      <c r="BR796" s="13">
        <f t="shared" si="150"/>
        <v>0</v>
      </c>
      <c r="BS796" s="13">
        <f t="shared" si="151"/>
        <v>665.92844000000002</v>
      </c>
      <c r="BT796" s="13">
        <f t="shared" si="152"/>
        <v>0</v>
      </c>
      <c r="BU796" s="13">
        <f t="shared" si="153"/>
        <v>902.41230199999995</v>
      </c>
      <c r="BV796" s="13">
        <f t="shared" si="154"/>
        <v>0</v>
      </c>
      <c r="BW796" s="13">
        <f t="shared" si="155"/>
        <v>2357.2197420000002</v>
      </c>
      <c r="BX796" s="13">
        <f t="shared" si="156"/>
        <v>113.998</v>
      </c>
    </row>
    <row r="797" spans="1:76" x14ac:dyDescent="0.25">
      <c r="A797">
        <v>16</v>
      </c>
      <c r="B797" t="s">
        <v>60</v>
      </c>
      <c r="C797" t="s">
        <v>61</v>
      </c>
      <c r="D797">
        <v>2021</v>
      </c>
      <c r="E797" t="s">
        <v>62</v>
      </c>
      <c r="F797" t="s">
        <v>63</v>
      </c>
      <c r="G797">
        <v>2</v>
      </c>
      <c r="H797" t="s">
        <v>64</v>
      </c>
      <c r="I797" t="s">
        <v>3672</v>
      </c>
      <c r="J797" t="s">
        <v>1470</v>
      </c>
      <c r="K797" t="s">
        <v>1471</v>
      </c>
      <c r="L797" t="s">
        <v>4109</v>
      </c>
      <c r="M797" t="s">
        <v>1472</v>
      </c>
      <c r="N797" s="1" t="s">
        <v>264</v>
      </c>
      <c r="O797" t="s">
        <v>265</v>
      </c>
      <c r="P797" s="1" t="s">
        <v>481</v>
      </c>
      <c r="Q797" t="s">
        <v>482</v>
      </c>
      <c r="R797" t="s">
        <v>3862</v>
      </c>
      <c r="S797" t="s">
        <v>1555</v>
      </c>
      <c r="T797">
        <v>17</v>
      </c>
      <c r="U797">
        <v>2</v>
      </c>
      <c r="V797" t="s">
        <v>1557</v>
      </c>
      <c r="W797">
        <v>1</v>
      </c>
      <c r="X797" t="s">
        <v>74</v>
      </c>
      <c r="Y797">
        <v>1</v>
      </c>
      <c r="Z797" t="s">
        <v>75</v>
      </c>
      <c r="AA797">
        <v>1</v>
      </c>
      <c r="AB797" s="3">
        <v>1500</v>
      </c>
      <c r="AC797" s="3">
        <v>1567</v>
      </c>
      <c r="AD797" s="3">
        <v>104.47</v>
      </c>
      <c r="AE797" s="3">
        <v>2559</v>
      </c>
      <c r="AF797" s="3">
        <v>2559</v>
      </c>
      <c r="AG797" s="3">
        <v>100</v>
      </c>
      <c r="AH797" s="3">
        <v>2441</v>
      </c>
      <c r="AI797" s="3">
        <v>0</v>
      </c>
      <c r="AJ797" s="3">
        <v>0</v>
      </c>
      <c r="AK797" s="3">
        <v>2000</v>
      </c>
      <c r="AL797" s="3">
        <v>0</v>
      </c>
      <c r="AM797" s="3">
        <v>0</v>
      </c>
      <c r="AN797" s="3">
        <v>1500</v>
      </c>
      <c r="AO797" s="3">
        <v>0</v>
      </c>
      <c r="AP797" s="3">
        <v>0</v>
      </c>
      <c r="AQ797" s="3">
        <v>10000</v>
      </c>
      <c r="AR797" s="3">
        <v>4126</v>
      </c>
      <c r="AS797" s="3">
        <v>41.26</v>
      </c>
      <c r="AT797" s="4">
        <v>65988176</v>
      </c>
      <c r="AU797" s="4">
        <v>65919783</v>
      </c>
      <c r="AV797" s="3">
        <v>99.89</v>
      </c>
      <c r="AW797" s="4">
        <v>321725000</v>
      </c>
      <c r="AX797" s="4">
        <v>249709000</v>
      </c>
      <c r="AY797" s="3">
        <v>77.61</v>
      </c>
      <c r="AZ797" s="4">
        <v>281942000</v>
      </c>
      <c r="BA797" s="4">
        <v>0</v>
      </c>
      <c r="BB797" s="3">
        <v>0</v>
      </c>
      <c r="BC797" s="4">
        <v>486595426</v>
      </c>
      <c r="BD797" s="4">
        <v>0</v>
      </c>
      <c r="BE797" s="3">
        <v>0</v>
      </c>
      <c r="BF797" s="4">
        <v>299313278</v>
      </c>
      <c r="BG797" s="4">
        <v>0</v>
      </c>
      <c r="BH797" s="3">
        <v>0</v>
      </c>
      <c r="BI797" s="4">
        <v>1455563880</v>
      </c>
      <c r="BJ797" s="4">
        <v>315628783</v>
      </c>
      <c r="BK797" s="3">
        <v>21.68</v>
      </c>
      <c r="BM797" s="13">
        <f t="shared" si="145"/>
        <v>65.988175999999996</v>
      </c>
      <c r="BN797" s="13">
        <f t="shared" si="146"/>
        <v>65.919782999999995</v>
      </c>
      <c r="BO797" s="13">
        <f t="shared" si="147"/>
        <v>321.72500000000002</v>
      </c>
      <c r="BP797" s="13">
        <f t="shared" si="148"/>
        <v>249.709</v>
      </c>
      <c r="BQ797" s="13">
        <f t="shared" si="149"/>
        <v>281.94200000000001</v>
      </c>
      <c r="BR797" s="13">
        <f t="shared" si="150"/>
        <v>0</v>
      </c>
      <c r="BS797" s="13">
        <f t="shared" si="151"/>
        <v>486.59542599999997</v>
      </c>
      <c r="BT797" s="13">
        <f t="shared" si="152"/>
        <v>0</v>
      </c>
      <c r="BU797" s="13">
        <f t="shared" si="153"/>
        <v>299.31327800000003</v>
      </c>
      <c r="BV797" s="13">
        <f t="shared" si="154"/>
        <v>0</v>
      </c>
      <c r="BW797" s="13">
        <f t="shared" si="155"/>
        <v>1455.5638800000002</v>
      </c>
      <c r="BX797" s="13">
        <f t="shared" si="156"/>
        <v>315.628783</v>
      </c>
    </row>
    <row r="798" spans="1:76" x14ac:dyDescent="0.25">
      <c r="A798">
        <v>16</v>
      </c>
      <c r="B798" t="s">
        <v>60</v>
      </c>
      <c r="C798" t="s">
        <v>61</v>
      </c>
      <c r="D798">
        <v>2021</v>
      </c>
      <c r="E798" t="s">
        <v>62</v>
      </c>
      <c r="F798" t="s">
        <v>63</v>
      </c>
      <c r="G798">
        <v>2</v>
      </c>
      <c r="H798" t="s">
        <v>64</v>
      </c>
      <c r="I798" t="s">
        <v>3672</v>
      </c>
      <c r="J798" t="s">
        <v>1470</v>
      </c>
      <c r="K798" t="s">
        <v>1471</v>
      </c>
      <c r="L798" t="s">
        <v>4109</v>
      </c>
      <c r="M798" t="s">
        <v>1472</v>
      </c>
      <c r="N798" s="1" t="s">
        <v>264</v>
      </c>
      <c r="O798" t="s">
        <v>265</v>
      </c>
      <c r="P798" s="1" t="s">
        <v>481</v>
      </c>
      <c r="Q798" t="s">
        <v>482</v>
      </c>
      <c r="R798" t="s">
        <v>3862</v>
      </c>
      <c r="S798" t="s">
        <v>1555</v>
      </c>
      <c r="T798">
        <v>17</v>
      </c>
      <c r="U798">
        <v>3</v>
      </c>
      <c r="V798" t="s">
        <v>1558</v>
      </c>
      <c r="W798">
        <v>2</v>
      </c>
      <c r="X798" t="s">
        <v>78</v>
      </c>
      <c r="Y798">
        <v>1</v>
      </c>
      <c r="Z798" t="s">
        <v>75</v>
      </c>
      <c r="AA798">
        <v>1</v>
      </c>
      <c r="AB798" s="3">
        <v>1</v>
      </c>
      <c r="AC798" s="3">
        <v>1</v>
      </c>
      <c r="AD798" s="3">
        <v>100</v>
      </c>
      <c r="AE798" s="3">
        <v>1</v>
      </c>
      <c r="AF798" s="3">
        <v>0.82</v>
      </c>
      <c r="AG798" s="3">
        <v>82</v>
      </c>
      <c r="AH798" s="3">
        <v>1</v>
      </c>
      <c r="AI798" s="3">
        <v>0</v>
      </c>
      <c r="AJ798" s="3">
        <v>0</v>
      </c>
      <c r="AK798" s="3">
        <v>1</v>
      </c>
      <c r="AL798" s="3">
        <v>0</v>
      </c>
      <c r="AM798" s="3">
        <v>0</v>
      </c>
      <c r="AN798" s="3">
        <v>1</v>
      </c>
      <c r="AO798" s="3">
        <v>0</v>
      </c>
      <c r="AP798" s="3">
        <v>0</v>
      </c>
      <c r="AQ798" s="3" t="s">
        <v>79</v>
      </c>
      <c r="AR798" s="3" t="s">
        <v>79</v>
      </c>
      <c r="AS798" s="3" t="s">
        <v>79</v>
      </c>
      <c r="AT798" s="4">
        <v>108015000</v>
      </c>
      <c r="AU798" s="4">
        <v>108015000</v>
      </c>
      <c r="AV798" s="3">
        <v>100</v>
      </c>
      <c r="AW798" s="4">
        <v>229649000</v>
      </c>
      <c r="AX798" s="4">
        <v>207784000</v>
      </c>
      <c r="AY798" s="3">
        <v>90.48</v>
      </c>
      <c r="AZ798" s="4">
        <v>168554000</v>
      </c>
      <c r="BA798" s="4">
        <v>0</v>
      </c>
      <c r="BB798" s="3">
        <v>0</v>
      </c>
      <c r="BC798" s="4">
        <v>259667991</v>
      </c>
      <c r="BD798" s="4">
        <v>0</v>
      </c>
      <c r="BE798" s="3">
        <v>0</v>
      </c>
      <c r="BF798" s="4">
        <v>267458037</v>
      </c>
      <c r="BG798" s="4">
        <v>0</v>
      </c>
      <c r="BH798" s="3">
        <v>0</v>
      </c>
      <c r="BI798" s="4">
        <v>1033344028</v>
      </c>
      <c r="BJ798" s="4">
        <v>315799000</v>
      </c>
      <c r="BK798" s="3">
        <v>30.56</v>
      </c>
      <c r="BM798" s="13">
        <f t="shared" si="145"/>
        <v>108.015</v>
      </c>
      <c r="BN798" s="13">
        <f t="shared" si="146"/>
        <v>108.015</v>
      </c>
      <c r="BO798" s="13">
        <f t="shared" si="147"/>
        <v>229.649</v>
      </c>
      <c r="BP798" s="13">
        <f t="shared" si="148"/>
        <v>207.78399999999999</v>
      </c>
      <c r="BQ798" s="13">
        <f t="shared" si="149"/>
        <v>168.554</v>
      </c>
      <c r="BR798" s="13">
        <f t="shared" si="150"/>
        <v>0</v>
      </c>
      <c r="BS798" s="13">
        <f t="shared" si="151"/>
        <v>259.66799099999997</v>
      </c>
      <c r="BT798" s="13">
        <f t="shared" si="152"/>
        <v>0</v>
      </c>
      <c r="BU798" s="13">
        <f t="shared" si="153"/>
        <v>267.45803699999999</v>
      </c>
      <c r="BV798" s="13">
        <f t="shared" si="154"/>
        <v>0</v>
      </c>
      <c r="BW798" s="13">
        <f t="shared" si="155"/>
        <v>1033.344028</v>
      </c>
      <c r="BX798" s="13">
        <f t="shared" si="156"/>
        <v>315.79899999999998</v>
      </c>
    </row>
    <row r="799" spans="1:76" x14ac:dyDescent="0.25">
      <c r="A799">
        <v>16</v>
      </c>
      <c r="B799" t="s">
        <v>60</v>
      </c>
      <c r="C799" t="s">
        <v>61</v>
      </c>
      <c r="D799">
        <v>2021</v>
      </c>
      <c r="E799" t="s">
        <v>62</v>
      </c>
      <c r="F799" t="s">
        <v>63</v>
      </c>
      <c r="G799">
        <v>2</v>
      </c>
      <c r="H799" t="s">
        <v>64</v>
      </c>
      <c r="I799" t="s">
        <v>3672</v>
      </c>
      <c r="J799" t="s">
        <v>1470</v>
      </c>
      <c r="K799" t="s">
        <v>1471</v>
      </c>
      <c r="L799" t="s">
        <v>4109</v>
      </c>
      <c r="M799" t="s">
        <v>1472</v>
      </c>
      <c r="N799" s="1" t="s">
        <v>264</v>
      </c>
      <c r="O799" t="s">
        <v>265</v>
      </c>
      <c r="P799" s="1" t="s">
        <v>481</v>
      </c>
      <c r="Q799" t="s">
        <v>482</v>
      </c>
      <c r="R799" t="s">
        <v>3862</v>
      </c>
      <c r="S799" t="s">
        <v>1555</v>
      </c>
      <c r="T799">
        <v>17</v>
      </c>
      <c r="U799">
        <v>4</v>
      </c>
      <c r="V799" t="s">
        <v>1559</v>
      </c>
      <c r="W799">
        <v>1</v>
      </c>
      <c r="X799" t="s">
        <v>74</v>
      </c>
      <c r="Y799">
        <v>1</v>
      </c>
      <c r="Z799" t="s">
        <v>75</v>
      </c>
      <c r="AA799">
        <v>1</v>
      </c>
      <c r="AB799" s="3">
        <v>0.1</v>
      </c>
      <c r="AC799" s="3">
        <v>0.1</v>
      </c>
      <c r="AD799" s="3">
        <v>100</v>
      </c>
      <c r="AE799" s="3">
        <v>0.6</v>
      </c>
      <c r="AF799" s="3">
        <v>0.24</v>
      </c>
      <c r="AG799" s="3">
        <v>40</v>
      </c>
      <c r="AH799" s="3">
        <v>0.1</v>
      </c>
      <c r="AI799" s="3">
        <v>0</v>
      </c>
      <c r="AJ799" s="3">
        <v>0</v>
      </c>
      <c r="AK799" s="3">
        <v>0.1</v>
      </c>
      <c r="AL799" s="3">
        <v>0</v>
      </c>
      <c r="AM799" s="3">
        <v>0</v>
      </c>
      <c r="AN799" s="3">
        <v>0.1</v>
      </c>
      <c r="AO799" s="3">
        <v>0</v>
      </c>
      <c r="AP799" s="3">
        <v>0</v>
      </c>
      <c r="AQ799" s="3">
        <v>1</v>
      </c>
      <c r="AR799" s="3">
        <v>0.34</v>
      </c>
      <c r="AS799" s="3">
        <v>34</v>
      </c>
      <c r="AT799" s="4">
        <v>177500000</v>
      </c>
      <c r="AU799" s="4">
        <v>126250000</v>
      </c>
      <c r="AV799" s="3">
        <v>71.13</v>
      </c>
      <c r="AW799" s="4">
        <v>183696000</v>
      </c>
      <c r="AX799" s="4">
        <v>60634000</v>
      </c>
      <c r="AY799" s="3">
        <v>33</v>
      </c>
      <c r="AZ799" s="4">
        <v>192577000</v>
      </c>
      <c r="BA799" s="4">
        <v>0</v>
      </c>
      <c r="BB799" s="3">
        <v>0</v>
      </c>
      <c r="BC799" s="4">
        <v>375424643</v>
      </c>
      <c r="BD799" s="4">
        <v>0</v>
      </c>
      <c r="BE799" s="3">
        <v>0</v>
      </c>
      <c r="BF799" s="4">
        <v>502649164</v>
      </c>
      <c r="BG799" s="4">
        <v>0</v>
      </c>
      <c r="BH799" s="3">
        <v>0</v>
      </c>
      <c r="BI799" s="4">
        <v>1431846807</v>
      </c>
      <c r="BJ799" s="4">
        <v>186884000</v>
      </c>
      <c r="BK799" s="3">
        <v>13.05</v>
      </c>
      <c r="BM799" s="13">
        <f t="shared" si="145"/>
        <v>177.5</v>
      </c>
      <c r="BN799" s="13">
        <f t="shared" si="146"/>
        <v>126.25</v>
      </c>
      <c r="BO799" s="13">
        <f t="shared" si="147"/>
        <v>183.696</v>
      </c>
      <c r="BP799" s="13">
        <f t="shared" si="148"/>
        <v>60.634</v>
      </c>
      <c r="BQ799" s="13">
        <f t="shared" si="149"/>
        <v>192.577</v>
      </c>
      <c r="BR799" s="13">
        <f t="shared" si="150"/>
        <v>0</v>
      </c>
      <c r="BS799" s="13">
        <f t="shared" si="151"/>
        <v>375.424643</v>
      </c>
      <c r="BT799" s="13">
        <f t="shared" si="152"/>
        <v>0</v>
      </c>
      <c r="BU799" s="13">
        <f t="shared" si="153"/>
        <v>502.64916399999998</v>
      </c>
      <c r="BV799" s="13">
        <f t="shared" si="154"/>
        <v>0</v>
      </c>
      <c r="BW799" s="13">
        <f t="shared" si="155"/>
        <v>1431.8468069999999</v>
      </c>
      <c r="BX799" s="13">
        <f t="shared" si="156"/>
        <v>186.88400000000001</v>
      </c>
    </row>
    <row r="800" spans="1:76" x14ac:dyDescent="0.25">
      <c r="A800">
        <v>16</v>
      </c>
      <c r="B800" t="s">
        <v>60</v>
      </c>
      <c r="C800" t="s">
        <v>61</v>
      </c>
      <c r="D800">
        <v>2021</v>
      </c>
      <c r="E800" t="s">
        <v>62</v>
      </c>
      <c r="F800" t="s">
        <v>63</v>
      </c>
      <c r="G800">
        <v>2</v>
      </c>
      <c r="H800" t="s">
        <v>64</v>
      </c>
      <c r="I800" t="s">
        <v>3672</v>
      </c>
      <c r="J800" t="s">
        <v>1470</v>
      </c>
      <c r="K800" t="s">
        <v>1471</v>
      </c>
      <c r="L800" t="s">
        <v>4109</v>
      </c>
      <c r="M800" t="s">
        <v>1472</v>
      </c>
      <c r="N800" s="1" t="s">
        <v>264</v>
      </c>
      <c r="O800" t="s">
        <v>265</v>
      </c>
      <c r="P800" s="1" t="s">
        <v>617</v>
      </c>
      <c r="Q800" t="s">
        <v>618</v>
      </c>
      <c r="R800" t="s">
        <v>3863</v>
      </c>
      <c r="S800" t="s">
        <v>1560</v>
      </c>
      <c r="T800">
        <v>27</v>
      </c>
      <c r="U800">
        <v>1</v>
      </c>
      <c r="V800" t="s">
        <v>1561</v>
      </c>
      <c r="W800">
        <v>1</v>
      </c>
      <c r="X800" t="s">
        <v>74</v>
      </c>
      <c r="Y800">
        <v>1</v>
      </c>
      <c r="Z800" t="s">
        <v>75</v>
      </c>
      <c r="AA800">
        <v>1</v>
      </c>
      <c r="AB800" s="3">
        <v>0.12</v>
      </c>
      <c r="AC800" s="3">
        <v>0.12</v>
      </c>
      <c r="AD800" s="3">
        <v>100</v>
      </c>
      <c r="AE800" s="3">
        <v>0.25</v>
      </c>
      <c r="AF800" s="3">
        <v>0.18</v>
      </c>
      <c r="AG800" s="3">
        <v>72</v>
      </c>
      <c r="AH800" s="3">
        <v>0.25</v>
      </c>
      <c r="AI800" s="3">
        <v>0</v>
      </c>
      <c r="AJ800" s="3">
        <v>0</v>
      </c>
      <c r="AK800" s="3">
        <v>0.25</v>
      </c>
      <c r="AL800" s="3">
        <v>0</v>
      </c>
      <c r="AM800" s="3">
        <v>0</v>
      </c>
      <c r="AN800" s="3">
        <v>0.13</v>
      </c>
      <c r="AO800" s="3">
        <v>0</v>
      </c>
      <c r="AP800" s="3">
        <v>0</v>
      </c>
      <c r="AQ800" s="3">
        <v>1</v>
      </c>
      <c r="AR800" s="3">
        <v>0.3</v>
      </c>
      <c r="AS800" s="3">
        <v>30</v>
      </c>
      <c r="AT800" s="4">
        <v>365591500</v>
      </c>
      <c r="AU800" s="4">
        <v>326958500</v>
      </c>
      <c r="AV800" s="3">
        <v>89.43</v>
      </c>
      <c r="AW800" s="4">
        <v>817658500</v>
      </c>
      <c r="AX800" s="4">
        <v>752040726</v>
      </c>
      <c r="AY800" s="3">
        <v>91.97</v>
      </c>
      <c r="AZ800" s="4">
        <v>971638000</v>
      </c>
      <c r="BA800" s="4">
        <v>0</v>
      </c>
      <c r="BB800" s="3">
        <v>0</v>
      </c>
      <c r="BC800" s="4">
        <v>1033168171</v>
      </c>
      <c r="BD800" s="4">
        <v>0</v>
      </c>
      <c r="BE800" s="3">
        <v>0</v>
      </c>
      <c r="BF800" s="4">
        <v>1229492952</v>
      </c>
      <c r="BG800" s="4">
        <v>0</v>
      </c>
      <c r="BH800" s="3">
        <v>0</v>
      </c>
      <c r="BI800" s="4">
        <v>4417549123</v>
      </c>
      <c r="BJ800" s="4">
        <v>1078999226</v>
      </c>
      <c r="BK800" s="3">
        <v>24.43</v>
      </c>
      <c r="BM800" s="13">
        <f t="shared" si="145"/>
        <v>365.5915</v>
      </c>
      <c r="BN800" s="13">
        <f t="shared" si="146"/>
        <v>326.95850000000002</v>
      </c>
      <c r="BO800" s="13">
        <f t="shared" si="147"/>
        <v>817.6585</v>
      </c>
      <c r="BP800" s="13">
        <f t="shared" si="148"/>
        <v>752.04072599999995</v>
      </c>
      <c r="BQ800" s="13">
        <f t="shared" si="149"/>
        <v>971.63800000000003</v>
      </c>
      <c r="BR800" s="13">
        <f t="shared" si="150"/>
        <v>0</v>
      </c>
      <c r="BS800" s="13">
        <f t="shared" si="151"/>
        <v>1033.168171</v>
      </c>
      <c r="BT800" s="13">
        <f t="shared" si="152"/>
        <v>0</v>
      </c>
      <c r="BU800" s="13">
        <f t="shared" si="153"/>
        <v>1229.4929520000001</v>
      </c>
      <c r="BV800" s="13">
        <f t="shared" si="154"/>
        <v>0</v>
      </c>
      <c r="BW800" s="13">
        <f t="shared" si="155"/>
        <v>4417.5491230000007</v>
      </c>
      <c r="BX800" s="13">
        <f t="shared" si="156"/>
        <v>1078.9992259999999</v>
      </c>
    </row>
    <row r="801" spans="1:76" x14ac:dyDescent="0.25">
      <c r="A801">
        <v>16</v>
      </c>
      <c r="B801" t="s">
        <v>60</v>
      </c>
      <c r="C801" t="s">
        <v>61</v>
      </c>
      <c r="D801">
        <v>2021</v>
      </c>
      <c r="E801" t="s">
        <v>62</v>
      </c>
      <c r="F801" t="s">
        <v>63</v>
      </c>
      <c r="G801">
        <v>2</v>
      </c>
      <c r="H801" t="s">
        <v>64</v>
      </c>
      <c r="I801" t="s">
        <v>3672</v>
      </c>
      <c r="J801" t="s">
        <v>1470</v>
      </c>
      <c r="K801" t="s">
        <v>1471</v>
      </c>
      <c r="L801" t="s">
        <v>4109</v>
      </c>
      <c r="M801" t="s">
        <v>1472</v>
      </c>
      <c r="N801" s="1" t="s">
        <v>264</v>
      </c>
      <c r="O801" t="s">
        <v>265</v>
      </c>
      <c r="P801" s="1" t="s">
        <v>617</v>
      </c>
      <c r="Q801" t="s">
        <v>618</v>
      </c>
      <c r="R801" t="s">
        <v>3863</v>
      </c>
      <c r="S801" t="s">
        <v>1560</v>
      </c>
      <c r="T801">
        <v>27</v>
      </c>
      <c r="U801">
        <v>2</v>
      </c>
      <c r="V801" t="s">
        <v>1562</v>
      </c>
      <c r="W801">
        <v>1</v>
      </c>
      <c r="X801" t="s">
        <v>74</v>
      </c>
      <c r="Y801">
        <v>1</v>
      </c>
      <c r="Z801" t="s">
        <v>75</v>
      </c>
      <c r="AA801">
        <v>1</v>
      </c>
      <c r="AB801" s="3">
        <v>0.12</v>
      </c>
      <c r="AC801" s="3">
        <v>0.12</v>
      </c>
      <c r="AD801" s="3">
        <v>100</v>
      </c>
      <c r="AE801" s="3">
        <v>0.25</v>
      </c>
      <c r="AF801" s="3">
        <v>0.19</v>
      </c>
      <c r="AG801" s="3">
        <v>76</v>
      </c>
      <c r="AH801" s="3">
        <v>0.25</v>
      </c>
      <c r="AI801" s="3">
        <v>0</v>
      </c>
      <c r="AJ801" s="3">
        <v>0</v>
      </c>
      <c r="AK801" s="3">
        <v>0.25</v>
      </c>
      <c r="AL801" s="3">
        <v>0</v>
      </c>
      <c r="AM801" s="3">
        <v>0</v>
      </c>
      <c r="AN801" s="3">
        <v>0.13</v>
      </c>
      <c r="AO801" s="3">
        <v>0</v>
      </c>
      <c r="AP801" s="3">
        <v>0</v>
      </c>
      <c r="AQ801" s="3">
        <v>1</v>
      </c>
      <c r="AR801" s="3">
        <v>0.31</v>
      </c>
      <c r="AS801" s="3">
        <v>31</v>
      </c>
      <c r="AT801" s="4">
        <v>106069000</v>
      </c>
      <c r="AU801" s="4">
        <v>106069000</v>
      </c>
      <c r="AV801" s="3">
        <v>100</v>
      </c>
      <c r="AW801" s="4">
        <v>338072000</v>
      </c>
      <c r="AX801" s="4">
        <v>305052660</v>
      </c>
      <c r="AY801" s="3">
        <v>90.23</v>
      </c>
      <c r="AZ801" s="4">
        <v>375957000</v>
      </c>
      <c r="BA801" s="4">
        <v>0</v>
      </c>
      <c r="BB801" s="3">
        <v>0</v>
      </c>
      <c r="BC801" s="4">
        <v>274178102</v>
      </c>
      <c r="BD801" s="4">
        <v>0</v>
      </c>
      <c r="BE801" s="3">
        <v>0</v>
      </c>
      <c r="BF801" s="4">
        <v>364084902</v>
      </c>
      <c r="BG801" s="4">
        <v>0</v>
      </c>
      <c r="BH801" s="3">
        <v>0</v>
      </c>
      <c r="BI801" s="4">
        <v>1458361004</v>
      </c>
      <c r="BJ801" s="4">
        <v>411121660</v>
      </c>
      <c r="BK801" s="3">
        <v>28.19</v>
      </c>
      <c r="BM801" s="13">
        <f t="shared" si="145"/>
        <v>106.069</v>
      </c>
      <c r="BN801" s="13">
        <f t="shared" si="146"/>
        <v>106.069</v>
      </c>
      <c r="BO801" s="13">
        <f t="shared" si="147"/>
        <v>338.072</v>
      </c>
      <c r="BP801" s="13">
        <f t="shared" si="148"/>
        <v>305.05266</v>
      </c>
      <c r="BQ801" s="13">
        <f t="shared" si="149"/>
        <v>375.95699999999999</v>
      </c>
      <c r="BR801" s="13">
        <f t="shared" si="150"/>
        <v>0</v>
      </c>
      <c r="BS801" s="13">
        <f t="shared" si="151"/>
        <v>274.17810200000002</v>
      </c>
      <c r="BT801" s="13">
        <f t="shared" si="152"/>
        <v>0</v>
      </c>
      <c r="BU801" s="13">
        <f t="shared" si="153"/>
        <v>364.084902</v>
      </c>
      <c r="BV801" s="13">
        <f t="shared" si="154"/>
        <v>0</v>
      </c>
      <c r="BW801" s="13">
        <f t="shared" si="155"/>
        <v>1458.3610040000001</v>
      </c>
      <c r="BX801" s="13">
        <f t="shared" si="156"/>
        <v>411.12166000000002</v>
      </c>
    </row>
    <row r="802" spans="1:76" x14ac:dyDescent="0.25">
      <c r="A802">
        <v>16</v>
      </c>
      <c r="B802" t="s">
        <v>60</v>
      </c>
      <c r="C802" t="s">
        <v>61</v>
      </c>
      <c r="D802">
        <v>2021</v>
      </c>
      <c r="E802" t="s">
        <v>62</v>
      </c>
      <c r="F802" t="s">
        <v>63</v>
      </c>
      <c r="G802">
        <v>2</v>
      </c>
      <c r="H802" t="s">
        <v>64</v>
      </c>
      <c r="I802" t="s">
        <v>3672</v>
      </c>
      <c r="J802" t="s">
        <v>1470</v>
      </c>
      <c r="K802" t="s">
        <v>1471</v>
      </c>
      <c r="L802" t="s">
        <v>4109</v>
      </c>
      <c r="M802" t="s">
        <v>1472</v>
      </c>
      <c r="N802" s="1" t="s">
        <v>264</v>
      </c>
      <c r="O802" t="s">
        <v>265</v>
      </c>
      <c r="P802" s="1" t="s">
        <v>617</v>
      </c>
      <c r="Q802" t="s">
        <v>618</v>
      </c>
      <c r="R802" t="s">
        <v>3863</v>
      </c>
      <c r="S802" t="s">
        <v>1560</v>
      </c>
      <c r="T802">
        <v>27</v>
      </c>
      <c r="U802">
        <v>3</v>
      </c>
      <c r="V802" t="s">
        <v>1563</v>
      </c>
      <c r="W802">
        <v>1</v>
      </c>
      <c r="X802" t="s">
        <v>74</v>
      </c>
      <c r="Y802">
        <v>1</v>
      </c>
      <c r="Z802" t="s">
        <v>75</v>
      </c>
      <c r="AA802">
        <v>1</v>
      </c>
      <c r="AB802" s="3">
        <v>1</v>
      </c>
      <c r="AC802" s="3">
        <v>0</v>
      </c>
      <c r="AD802" s="3">
        <v>0</v>
      </c>
      <c r="AE802" s="3">
        <v>1500</v>
      </c>
      <c r="AF802" s="3">
        <v>986</v>
      </c>
      <c r="AG802" s="3">
        <v>65.73</v>
      </c>
      <c r="AH802" s="3">
        <v>1600</v>
      </c>
      <c r="AI802" s="3">
        <v>0</v>
      </c>
      <c r="AJ802" s="3">
        <v>0</v>
      </c>
      <c r="AK802" s="3">
        <v>1800</v>
      </c>
      <c r="AL802" s="3">
        <v>0</v>
      </c>
      <c r="AM802" s="3">
        <v>0</v>
      </c>
      <c r="AN802" s="3">
        <v>1000</v>
      </c>
      <c r="AO802" s="3">
        <v>0</v>
      </c>
      <c r="AP802" s="3">
        <v>0</v>
      </c>
      <c r="AQ802" s="3">
        <v>5900</v>
      </c>
      <c r="AR802" s="3">
        <v>986</v>
      </c>
      <c r="AS802" s="3">
        <v>16.71</v>
      </c>
      <c r="AT802" s="4">
        <v>90427500</v>
      </c>
      <c r="AU802" s="4">
        <v>90427500</v>
      </c>
      <c r="AV802" s="3">
        <v>100</v>
      </c>
      <c r="AW802" s="4">
        <v>41618927650</v>
      </c>
      <c r="AX802" s="4">
        <v>2237018000</v>
      </c>
      <c r="AY802" s="3">
        <v>5.38</v>
      </c>
      <c r="AZ802" s="4">
        <v>7412023000</v>
      </c>
      <c r="BA802" s="4">
        <v>0</v>
      </c>
      <c r="BB802" s="3">
        <v>0</v>
      </c>
      <c r="BC802" s="4">
        <v>6070897406</v>
      </c>
      <c r="BD802" s="4">
        <v>0</v>
      </c>
      <c r="BE802" s="3">
        <v>0</v>
      </c>
      <c r="BF802" s="4">
        <v>4327200350</v>
      </c>
      <c r="BG802" s="4">
        <v>0</v>
      </c>
      <c r="BH802" s="3">
        <v>0</v>
      </c>
      <c r="BI802" s="4">
        <v>59519475906</v>
      </c>
      <c r="BJ802" s="4">
        <v>2327445500</v>
      </c>
      <c r="BK802" s="3">
        <v>3.91</v>
      </c>
      <c r="BM802" s="13">
        <f t="shared" si="145"/>
        <v>90.427499999999995</v>
      </c>
      <c r="BN802" s="13">
        <f t="shared" si="146"/>
        <v>90.427499999999995</v>
      </c>
      <c r="BO802" s="13">
        <f t="shared" si="147"/>
        <v>41618.927649999998</v>
      </c>
      <c r="BP802" s="13">
        <f t="shared" si="148"/>
        <v>2237.018</v>
      </c>
      <c r="BQ802" s="13">
        <f t="shared" si="149"/>
        <v>7412.0230000000001</v>
      </c>
      <c r="BR802" s="13">
        <f t="shared" si="150"/>
        <v>0</v>
      </c>
      <c r="BS802" s="13">
        <f t="shared" si="151"/>
        <v>6070.897406</v>
      </c>
      <c r="BT802" s="13">
        <f t="shared" si="152"/>
        <v>0</v>
      </c>
      <c r="BU802" s="13">
        <f t="shared" si="153"/>
        <v>4327.2003500000001</v>
      </c>
      <c r="BV802" s="13">
        <f t="shared" si="154"/>
        <v>0</v>
      </c>
      <c r="BW802" s="13">
        <f t="shared" si="155"/>
        <v>59519.475905999992</v>
      </c>
      <c r="BX802" s="13">
        <f t="shared" si="156"/>
        <v>2327.4454999999998</v>
      </c>
    </row>
    <row r="803" spans="1:76" x14ac:dyDescent="0.25">
      <c r="A803">
        <v>16</v>
      </c>
      <c r="B803" t="s">
        <v>60</v>
      </c>
      <c r="C803" t="s">
        <v>61</v>
      </c>
      <c r="D803">
        <v>2021</v>
      </c>
      <c r="E803" t="s">
        <v>62</v>
      </c>
      <c r="F803" t="s">
        <v>63</v>
      </c>
      <c r="G803">
        <v>2</v>
      </c>
      <c r="H803" t="s">
        <v>64</v>
      </c>
      <c r="I803" t="s">
        <v>3672</v>
      </c>
      <c r="J803" t="s">
        <v>1470</v>
      </c>
      <c r="K803" t="s">
        <v>1471</v>
      </c>
      <c r="L803" t="s">
        <v>4109</v>
      </c>
      <c r="M803" t="s">
        <v>1472</v>
      </c>
      <c r="N803" s="1" t="s">
        <v>264</v>
      </c>
      <c r="O803" t="s">
        <v>265</v>
      </c>
      <c r="P803" s="1" t="s">
        <v>617</v>
      </c>
      <c r="Q803" t="s">
        <v>618</v>
      </c>
      <c r="R803" t="s">
        <v>3863</v>
      </c>
      <c r="S803" t="s">
        <v>1560</v>
      </c>
      <c r="T803">
        <v>27</v>
      </c>
      <c r="U803">
        <v>4</v>
      </c>
      <c r="V803" t="s">
        <v>1564</v>
      </c>
      <c r="W803">
        <v>1</v>
      </c>
      <c r="X803" t="s">
        <v>74</v>
      </c>
      <c r="Y803">
        <v>1</v>
      </c>
      <c r="Z803" t="s">
        <v>75</v>
      </c>
      <c r="AA803">
        <v>1</v>
      </c>
      <c r="AB803" s="3">
        <v>6.21</v>
      </c>
      <c r="AC803" s="3">
        <v>6.21</v>
      </c>
      <c r="AD803" s="3">
        <v>100</v>
      </c>
      <c r="AE803" s="3">
        <v>22.79</v>
      </c>
      <c r="AF803" s="3">
        <v>14.62</v>
      </c>
      <c r="AG803" s="3">
        <v>64.150000000000006</v>
      </c>
      <c r="AH803" s="3">
        <v>27</v>
      </c>
      <c r="AI803" s="3">
        <v>0</v>
      </c>
      <c r="AJ803" s="3">
        <v>0</v>
      </c>
      <c r="AK803" s="3">
        <v>31</v>
      </c>
      <c r="AL803" s="3">
        <v>0</v>
      </c>
      <c r="AM803" s="3">
        <v>0</v>
      </c>
      <c r="AN803" s="3">
        <v>13</v>
      </c>
      <c r="AO803" s="3">
        <v>0</v>
      </c>
      <c r="AP803" s="3">
        <v>0</v>
      </c>
      <c r="AQ803" s="3">
        <v>100</v>
      </c>
      <c r="AR803" s="3">
        <v>20.83</v>
      </c>
      <c r="AS803" s="3">
        <v>20.83</v>
      </c>
      <c r="AT803" s="4">
        <v>2926964823</v>
      </c>
      <c r="AU803" s="4">
        <v>2139413228</v>
      </c>
      <c r="AV803" s="3">
        <v>73.09</v>
      </c>
      <c r="AW803" s="4">
        <v>4813752884</v>
      </c>
      <c r="AX803" s="4">
        <v>4493165961</v>
      </c>
      <c r="AY803" s="3">
        <v>93.34</v>
      </c>
      <c r="AZ803" s="4">
        <v>4481150000</v>
      </c>
      <c r="BA803" s="4">
        <v>0</v>
      </c>
      <c r="BB803" s="3">
        <v>0</v>
      </c>
      <c r="BC803" s="4">
        <v>2555006345</v>
      </c>
      <c r="BD803" s="4">
        <v>0</v>
      </c>
      <c r="BE803" s="3">
        <v>0</v>
      </c>
      <c r="BF803" s="4">
        <v>4579605146</v>
      </c>
      <c r="BG803" s="4">
        <v>0</v>
      </c>
      <c r="BH803" s="3">
        <v>0</v>
      </c>
      <c r="BI803" s="4">
        <v>19356479198</v>
      </c>
      <c r="BJ803" s="4">
        <v>6632579189</v>
      </c>
      <c r="BK803" s="3">
        <v>34.270000000000003</v>
      </c>
      <c r="BM803" s="13">
        <f t="shared" si="145"/>
        <v>2926.9648229999998</v>
      </c>
      <c r="BN803" s="13">
        <f t="shared" si="146"/>
        <v>2139.4132279999999</v>
      </c>
      <c r="BO803" s="13">
        <f t="shared" si="147"/>
        <v>4813.7528840000004</v>
      </c>
      <c r="BP803" s="13">
        <f t="shared" si="148"/>
        <v>4493.1659609999997</v>
      </c>
      <c r="BQ803" s="13">
        <f t="shared" si="149"/>
        <v>4481.1499999999996</v>
      </c>
      <c r="BR803" s="13">
        <f t="shared" si="150"/>
        <v>0</v>
      </c>
      <c r="BS803" s="13">
        <f t="shared" si="151"/>
        <v>2555.0063449999998</v>
      </c>
      <c r="BT803" s="13">
        <f t="shared" si="152"/>
        <v>0</v>
      </c>
      <c r="BU803" s="13">
        <f t="shared" si="153"/>
        <v>4579.6051459999999</v>
      </c>
      <c r="BV803" s="13">
        <f t="shared" si="154"/>
        <v>0</v>
      </c>
      <c r="BW803" s="13">
        <f t="shared" si="155"/>
        <v>19356.479198000001</v>
      </c>
      <c r="BX803" s="13">
        <f t="shared" si="156"/>
        <v>6632.579189</v>
      </c>
    </row>
    <row r="804" spans="1:76" x14ac:dyDescent="0.25">
      <c r="A804">
        <v>16</v>
      </c>
      <c r="B804" t="s">
        <v>60</v>
      </c>
      <c r="C804" t="s">
        <v>61</v>
      </c>
      <c r="D804">
        <v>2021</v>
      </c>
      <c r="E804" t="s">
        <v>62</v>
      </c>
      <c r="F804" t="s">
        <v>63</v>
      </c>
      <c r="G804">
        <v>2</v>
      </c>
      <c r="H804" t="s">
        <v>64</v>
      </c>
      <c r="I804" t="s">
        <v>3672</v>
      </c>
      <c r="J804" t="s">
        <v>1470</v>
      </c>
      <c r="K804" t="s">
        <v>1471</v>
      </c>
      <c r="L804" t="s">
        <v>4109</v>
      </c>
      <c r="M804" t="s">
        <v>1472</v>
      </c>
      <c r="N804" s="1" t="s">
        <v>264</v>
      </c>
      <c r="O804" t="s">
        <v>265</v>
      </c>
      <c r="P804" s="1" t="s">
        <v>617</v>
      </c>
      <c r="Q804" t="s">
        <v>618</v>
      </c>
      <c r="R804" t="s">
        <v>3863</v>
      </c>
      <c r="S804" t="s">
        <v>1560</v>
      </c>
      <c r="T804">
        <v>27</v>
      </c>
      <c r="U804">
        <v>5</v>
      </c>
      <c r="V804" t="s">
        <v>1565</v>
      </c>
      <c r="W804">
        <v>2</v>
      </c>
      <c r="X804" t="s">
        <v>78</v>
      </c>
      <c r="Y804">
        <v>1</v>
      </c>
      <c r="Z804" t="s">
        <v>75</v>
      </c>
      <c r="AA804">
        <v>1</v>
      </c>
      <c r="AB804" s="3">
        <v>100</v>
      </c>
      <c r="AC804" s="3">
        <v>100</v>
      </c>
      <c r="AD804" s="3">
        <v>100</v>
      </c>
      <c r="AE804" s="3">
        <v>100</v>
      </c>
      <c r="AF804" s="3">
        <v>100</v>
      </c>
      <c r="AG804" s="3">
        <v>100</v>
      </c>
      <c r="AH804" s="3">
        <v>100</v>
      </c>
      <c r="AI804" s="3">
        <v>0</v>
      </c>
      <c r="AJ804" s="3">
        <v>0</v>
      </c>
      <c r="AK804" s="3">
        <v>100</v>
      </c>
      <c r="AL804" s="3">
        <v>0</v>
      </c>
      <c r="AM804" s="3">
        <v>0</v>
      </c>
      <c r="AN804" s="3">
        <v>100</v>
      </c>
      <c r="AO804" s="3">
        <v>0</v>
      </c>
      <c r="AP804" s="3">
        <v>0</v>
      </c>
      <c r="AQ804" s="3" t="s">
        <v>79</v>
      </c>
      <c r="AR804" s="3" t="s">
        <v>79</v>
      </c>
      <c r="AS804" s="3" t="s">
        <v>79</v>
      </c>
      <c r="AT804" s="4">
        <v>1131030000</v>
      </c>
      <c r="AU804" s="4">
        <v>1027046097</v>
      </c>
      <c r="AV804" s="3">
        <v>90.81</v>
      </c>
      <c r="AW804" s="4">
        <v>2110300000</v>
      </c>
      <c r="AX804" s="4">
        <v>2028105000</v>
      </c>
      <c r="AY804" s="3">
        <v>96.11</v>
      </c>
      <c r="AZ804" s="4">
        <v>2425267000</v>
      </c>
      <c r="BA804" s="4">
        <v>0</v>
      </c>
      <c r="BB804" s="3">
        <v>0</v>
      </c>
      <c r="BC804" s="4">
        <v>1206199976</v>
      </c>
      <c r="BD804" s="4">
        <v>0</v>
      </c>
      <c r="BE804" s="3">
        <v>0</v>
      </c>
      <c r="BF804" s="4">
        <v>1357830802</v>
      </c>
      <c r="BG804" s="4">
        <v>0</v>
      </c>
      <c r="BH804" s="3">
        <v>0</v>
      </c>
      <c r="BI804" s="4">
        <v>8230627778</v>
      </c>
      <c r="BJ804" s="4">
        <v>3055151097</v>
      </c>
      <c r="BK804" s="3">
        <v>37.119999999999997</v>
      </c>
      <c r="BM804" s="13">
        <f t="shared" si="145"/>
        <v>1131.03</v>
      </c>
      <c r="BN804" s="13">
        <f t="shared" si="146"/>
        <v>1027.0460969999999</v>
      </c>
      <c r="BO804" s="13">
        <f t="shared" si="147"/>
        <v>2110.3000000000002</v>
      </c>
      <c r="BP804" s="13">
        <f t="shared" si="148"/>
        <v>2028.105</v>
      </c>
      <c r="BQ804" s="13">
        <f t="shared" si="149"/>
        <v>2425.2669999999998</v>
      </c>
      <c r="BR804" s="13">
        <f t="shared" si="150"/>
        <v>0</v>
      </c>
      <c r="BS804" s="13">
        <f t="shared" si="151"/>
        <v>1206.1999760000001</v>
      </c>
      <c r="BT804" s="13">
        <f t="shared" si="152"/>
        <v>0</v>
      </c>
      <c r="BU804" s="13">
        <f t="shared" si="153"/>
        <v>1357.8308019999999</v>
      </c>
      <c r="BV804" s="13">
        <f t="shared" si="154"/>
        <v>0</v>
      </c>
      <c r="BW804" s="13">
        <f t="shared" si="155"/>
        <v>8230.627778</v>
      </c>
      <c r="BX804" s="13">
        <f t="shared" si="156"/>
        <v>3055.1510969999999</v>
      </c>
    </row>
    <row r="805" spans="1:76" x14ac:dyDescent="0.25">
      <c r="A805">
        <v>16</v>
      </c>
      <c r="B805" t="s">
        <v>60</v>
      </c>
      <c r="C805" t="s">
        <v>61</v>
      </c>
      <c r="D805">
        <v>2021</v>
      </c>
      <c r="E805" t="s">
        <v>62</v>
      </c>
      <c r="F805" t="s">
        <v>63</v>
      </c>
      <c r="G805">
        <v>2</v>
      </c>
      <c r="H805" t="s">
        <v>64</v>
      </c>
      <c r="I805" t="s">
        <v>3672</v>
      </c>
      <c r="J805" t="s">
        <v>1470</v>
      </c>
      <c r="K805" t="s">
        <v>1471</v>
      </c>
      <c r="L805" t="s">
        <v>4109</v>
      </c>
      <c r="M805" t="s">
        <v>1472</v>
      </c>
      <c r="N805" s="1" t="s">
        <v>136</v>
      </c>
      <c r="O805" t="s">
        <v>137</v>
      </c>
      <c r="P805" s="1" t="s">
        <v>1566</v>
      </c>
      <c r="Q805" t="s">
        <v>1567</v>
      </c>
      <c r="R805" t="s">
        <v>3864</v>
      </c>
      <c r="S805" t="s">
        <v>1568</v>
      </c>
      <c r="T805">
        <v>15</v>
      </c>
      <c r="U805">
        <v>1</v>
      </c>
      <c r="V805" t="s">
        <v>1569</v>
      </c>
      <c r="W805">
        <v>3</v>
      </c>
      <c r="X805" t="s">
        <v>142</v>
      </c>
      <c r="Y805">
        <v>1</v>
      </c>
      <c r="Z805" t="s">
        <v>75</v>
      </c>
      <c r="AA805">
        <v>1</v>
      </c>
      <c r="AB805" s="3">
        <v>0.05</v>
      </c>
      <c r="AC805" s="3">
        <v>0.04</v>
      </c>
      <c r="AD805" s="3">
        <v>80</v>
      </c>
      <c r="AE805" s="3">
        <v>0.1</v>
      </c>
      <c r="AF805" s="3">
        <v>0.08</v>
      </c>
      <c r="AG805" s="3">
        <v>80</v>
      </c>
      <c r="AH805" s="3">
        <v>0.28000000000000003</v>
      </c>
      <c r="AI805" s="3">
        <v>0</v>
      </c>
      <c r="AJ805" s="3">
        <v>0</v>
      </c>
      <c r="AK805" s="3">
        <v>0.53</v>
      </c>
      <c r="AL805" s="3">
        <v>0</v>
      </c>
      <c r="AM805" s="3">
        <v>0</v>
      </c>
      <c r="AN805" s="3">
        <v>1</v>
      </c>
      <c r="AO805" s="3">
        <v>0</v>
      </c>
      <c r="AP805" s="3">
        <v>0</v>
      </c>
      <c r="AQ805" s="3" t="s">
        <v>79</v>
      </c>
      <c r="AR805" s="3" t="s">
        <v>79</v>
      </c>
      <c r="AS805" s="3" t="s">
        <v>79</v>
      </c>
      <c r="AT805" s="4">
        <v>336260668</v>
      </c>
      <c r="AU805" s="4">
        <v>214782737</v>
      </c>
      <c r="AV805" s="3">
        <v>63.87</v>
      </c>
      <c r="AW805" s="4">
        <v>500000000</v>
      </c>
      <c r="AX805" s="4">
        <v>46216981</v>
      </c>
      <c r="AY805" s="3">
        <v>9.24</v>
      </c>
      <c r="AZ805" s="4">
        <v>2854735000</v>
      </c>
      <c r="BA805" s="4">
        <v>0</v>
      </c>
      <c r="BB805" s="3">
        <v>0</v>
      </c>
      <c r="BC805" s="4">
        <v>7977813808</v>
      </c>
      <c r="BD805" s="4">
        <v>0</v>
      </c>
      <c r="BE805" s="3">
        <v>0</v>
      </c>
      <c r="BF805" s="4">
        <v>10194066078</v>
      </c>
      <c r="BG805" s="4">
        <v>0</v>
      </c>
      <c r="BH805" s="3">
        <v>0</v>
      </c>
      <c r="BI805" s="4">
        <v>21862875554</v>
      </c>
      <c r="BJ805" s="4">
        <v>260999718</v>
      </c>
      <c r="BK805" s="3">
        <v>1.19</v>
      </c>
      <c r="BM805" s="13">
        <f t="shared" si="145"/>
        <v>336.26066800000001</v>
      </c>
      <c r="BN805" s="13">
        <f t="shared" si="146"/>
        <v>214.782737</v>
      </c>
      <c r="BO805" s="13">
        <f t="shared" si="147"/>
        <v>500</v>
      </c>
      <c r="BP805" s="13">
        <f t="shared" si="148"/>
        <v>46.216980999999997</v>
      </c>
      <c r="BQ805" s="13">
        <f t="shared" si="149"/>
        <v>2854.7350000000001</v>
      </c>
      <c r="BR805" s="13">
        <f t="shared" si="150"/>
        <v>0</v>
      </c>
      <c r="BS805" s="13">
        <f t="shared" si="151"/>
        <v>7977.8138079999999</v>
      </c>
      <c r="BT805" s="13">
        <f t="shared" si="152"/>
        <v>0</v>
      </c>
      <c r="BU805" s="13">
        <f t="shared" si="153"/>
        <v>10194.066078</v>
      </c>
      <c r="BV805" s="13">
        <f t="shared" si="154"/>
        <v>0</v>
      </c>
      <c r="BW805" s="13">
        <f t="shared" si="155"/>
        <v>21862.875553999998</v>
      </c>
      <c r="BX805" s="13">
        <f t="shared" si="156"/>
        <v>260.99971799999997</v>
      </c>
    </row>
    <row r="806" spans="1:76" x14ac:dyDescent="0.25">
      <c r="A806">
        <v>16</v>
      </c>
      <c r="B806" t="s">
        <v>60</v>
      </c>
      <c r="C806" t="s">
        <v>61</v>
      </c>
      <c r="D806">
        <v>2021</v>
      </c>
      <c r="E806" t="s">
        <v>62</v>
      </c>
      <c r="F806" t="s">
        <v>63</v>
      </c>
      <c r="G806">
        <v>2</v>
      </c>
      <c r="H806" t="s">
        <v>64</v>
      </c>
      <c r="I806" t="s">
        <v>3672</v>
      </c>
      <c r="J806" t="s">
        <v>1470</v>
      </c>
      <c r="K806" t="s">
        <v>1471</v>
      </c>
      <c r="L806" t="s">
        <v>4109</v>
      </c>
      <c r="M806" t="s">
        <v>1472</v>
      </c>
      <c r="N806" s="1" t="s">
        <v>136</v>
      </c>
      <c r="O806" t="s">
        <v>137</v>
      </c>
      <c r="P806" s="1" t="s">
        <v>1566</v>
      </c>
      <c r="Q806" t="s">
        <v>1567</v>
      </c>
      <c r="R806" t="s">
        <v>3864</v>
      </c>
      <c r="S806" t="s">
        <v>1568</v>
      </c>
      <c r="T806">
        <v>15</v>
      </c>
      <c r="U806">
        <v>2</v>
      </c>
      <c r="V806" t="s">
        <v>1570</v>
      </c>
      <c r="W806">
        <v>3</v>
      </c>
      <c r="X806" t="s">
        <v>142</v>
      </c>
      <c r="Y806">
        <v>1</v>
      </c>
      <c r="Z806" t="s">
        <v>75</v>
      </c>
      <c r="AA806">
        <v>1</v>
      </c>
      <c r="AB806" s="3">
        <v>71</v>
      </c>
      <c r="AC806" s="3">
        <v>61</v>
      </c>
      <c r="AD806" s="3">
        <v>85.92</v>
      </c>
      <c r="AE806" s="3">
        <v>85</v>
      </c>
      <c r="AF806" s="3">
        <v>76</v>
      </c>
      <c r="AG806" s="3">
        <v>89.41</v>
      </c>
      <c r="AH806" s="3">
        <v>90</v>
      </c>
      <c r="AI806" s="3">
        <v>0</v>
      </c>
      <c r="AJ806" s="3">
        <v>0</v>
      </c>
      <c r="AK806" s="3">
        <v>95</v>
      </c>
      <c r="AL806" s="3">
        <v>0</v>
      </c>
      <c r="AM806" s="3">
        <v>0</v>
      </c>
      <c r="AN806" s="3">
        <v>100</v>
      </c>
      <c r="AO806" s="3">
        <v>0</v>
      </c>
      <c r="AP806" s="3">
        <v>0</v>
      </c>
      <c r="AQ806" s="3" t="s">
        <v>79</v>
      </c>
      <c r="AR806" s="3" t="s">
        <v>79</v>
      </c>
      <c r="AS806" s="3" t="s">
        <v>79</v>
      </c>
      <c r="AT806" s="4">
        <v>4923568789</v>
      </c>
      <c r="AU806" s="4">
        <v>3826439761</v>
      </c>
      <c r="AV806" s="3">
        <v>77.72</v>
      </c>
      <c r="AW806" s="4">
        <v>14802766884</v>
      </c>
      <c r="AX806" s="4">
        <v>12865186612</v>
      </c>
      <c r="AY806" s="3">
        <v>86.91</v>
      </c>
      <c r="AZ806" s="4">
        <v>15987246000</v>
      </c>
      <c r="BA806" s="4">
        <v>0</v>
      </c>
      <c r="BB806" s="3">
        <v>0</v>
      </c>
      <c r="BC806" s="4">
        <v>13770636192</v>
      </c>
      <c r="BD806" s="4">
        <v>0</v>
      </c>
      <c r="BE806" s="3">
        <v>0</v>
      </c>
      <c r="BF806" s="4">
        <v>13596521276</v>
      </c>
      <c r="BG806" s="4">
        <v>0</v>
      </c>
      <c r="BH806" s="3">
        <v>0</v>
      </c>
      <c r="BI806" s="4">
        <v>63080739141</v>
      </c>
      <c r="BJ806" s="4">
        <v>16691626373</v>
      </c>
      <c r="BK806" s="3">
        <v>26.46</v>
      </c>
      <c r="BM806" s="13">
        <f t="shared" si="145"/>
        <v>4923.5687889999999</v>
      </c>
      <c r="BN806" s="13">
        <f t="shared" si="146"/>
        <v>3826.4397610000001</v>
      </c>
      <c r="BO806" s="13">
        <f t="shared" si="147"/>
        <v>14802.766884000001</v>
      </c>
      <c r="BP806" s="13">
        <f t="shared" si="148"/>
        <v>12865.186612</v>
      </c>
      <c r="BQ806" s="13">
        <f t="shared" si="149"/>
        <v>15987.245999999999</v>
      </c>
      <c r="BR806" s="13">
        <f t="shared" si="150"/>
        <v>0</v>
      </c>
      <c r="BS806" s="13">
        <f t="shared" si="151"/>
        <v>13770.636192</v>
      </c>
      <c r="BT806" s="13">
        <f t="shared" si="152"/>
        <v>0</v>
      </c>
      <c r="BU806" s="13">
        <f t="shared" si="153"/>
        <v>13596.521275999999</v>
      </c>
      <c r="BV806" s="13">
        <f t="shared" si="154"/>
        <v>0</v>
      </c>
      <c r="BW806" s="13">
        <f t="shared" si="155"/>
        <v>63080.739140999998</v>
      </c>
      <c r="BX806" s="13">
        <f t="shared" si="156"/>
        <v>16691.626372999999</v>
      </c>
    </row>
    <row r="807" spans="1:76" x14ac:dyDescent="0.25">
      <c r="A807">
        <v>16</v>
      </c>
      <c r="B807" t="s">
        <v>60</v>
      </c>
      <c r="C807" t="s">
        <v>61</v>
      </c>
      <c r="D807">
        <v>2021</v>
      </c>
      <c r="E807" t="s">
        <v>62</v>
      </c>
      <c r="F807" t="s">
        <v>63</v>
      </c>
      <c r="G807">
        <v>2</v>
      </c>
      <c r="H807" t="s">
        <v>64</v>
      </c>
      <c r="I807" t="s">
        <v>3672</v>
      </c>
      <c r="J807" t="s">
        <v>1470</v>
      </c>
      <c r="K807" t="s">
        <v>1471</v>
      </c>
      <c r="L807" t="s">
        <v>4109</v>
      </c>
      <c r="M807" t="s">
        <v>1472</v>
      </c>
      <c r="N807" s="1" t="s">
        <v>68</v>
      </c>
      <c r="O807" t="s">
        <v>69</v>
      </c>
      <c r="P807" s="1" t="s">
        <v>154</v>
      </c>
      <c r="Q807" t="s">
        <v>155</v>
      </c>
      <c r="R807" t="s">
        <v>3865</v>
      </c>
      <c r="S807" t="s">
        <v>1571</v>
      </c>
      <c r="T807">
        <v>8</v>
      </c>
      <c r="U807">
        <v>1</v>
      </c>
      <c r="V807" t="s">
        <v>1572</v>
      </c>
      <c r="W807">
        <v>2</v>
      </c>
      <c r="X807" t="s">
        <v>78</v>
      </c>
      <c r="Y807">
        <v>1</v>
      </c>
      <c r="Z807" t="s">
        <v>75</v>
      </c>
      <c r="AA807">
        <v>1</v>
      </c>
      <c r="AB807" s="3">
        <v>100</v>
      </c>
      <c r="AC807" s="3">
        <v>100</v>
      </c>
      <c r="AD807" s="3">
        <v>100</v>
      </c>
      <c r="AE807" s="3">
        <v>100</v>
      </c>
      <c r="AF807" s="3">
        <v>74.98</v>
      </c>
      <c r="AG807" s="3">
        <v>74.98</v>
      </c>
      <c r="AH807" s="3">
        <v>100</v>
      </c>
      <c r="AI807" s="3">
        <v>0</v>
      </c>
      <c r="AJ807" s="3">
        <v>0</v>
      </c>
      <c r="AK807" s="3">
        <v>100</v>
      </c>
      <c r="AL807" s="3">
        <v>0</v>
      </c>
      <c r="AM807" s="3">
        <v>0</v>
      </c>
      <c r="AN807" s="3">
        <v>100</v>
      </c>
      <c r="AO807" s="3">
        <v>0</v>
      </c>
      <c r="AP807" s="3">
        <v>0</v>
      </c>
      <c r="AQ807" s="3" t="s">
        <v>79</v>
      </c>
      <c r="AR807" s="3" t="s">
        <v>79</v>
      </c>
      <c r="AS807" s="3" t="s">
        <v>79</v>
      </c>
      <c r="AT807" s="4">
        <v>3693362355</v>
      </c>
      <c r="AU807" s="4">
        <v>3473368677</v>
      </c>
      <c r="AV807" s="3">
        <v>94.04</v>
      </c>
      <c r="AW807" s="4">
        <v>6812082466</v>
      </c>
      <c r="AX807" s="4">
        <v>4371868452</v>
      </c>
      <c r="AY807" s="3">
        <v>64.180000000000007</v>
      </c>
      <c r="AZ807" s="4">
        <v>6044834000</v>
      </c>
      <c r="BA807" s="4">
        <v>0</v>
      </c>
      <c r="BB807" s="3">
        <v>0</v>
      </c>
      <c r="BC807" s="4">
        <v>5321613000</v>
      </c>
      <c r="BD807" s="4">
        <v>0</v>
      </c>
      <c r="BE807" s="3">
        <v>0</v>
      </c>
      <c r="BF807" s="4">
        <v>4586824000</v>
      </c>
      <c r="BG807" s="4">
        <v>0</v>
      </c>
      <c r="BH807" s="3">
        <v>0</v>
      </c>
      <c r="BI807" s="4">
        <v>26458715821</v>
      </c>
      <c r="BJ807" s="4">
        <v>7845237129</v>
      </c>
      <c r="BK807" s="3">
        <v>29.65</v>
      </c>
      <c r="BM807" s="13">
        <f t="shared" si="145"/>
        <v>3693.3623550000002</v>
      </c>
      <c r="BN807" s="13">
        <f t="shared" si="146"/>
        <v>3473.3686769999999</v>
      </c>
      <c r="BO807" s="13">
        <f t="shared" si="147"/>
        <v>6812.0824659999998</v>
      </c>
      <c r="BP807" s="13">
        <f t="shared" si="148"/>
        <v>4371.8684519999997</v>
      </c>
      <c r="BQ807" s="13">
        <f t="shared" si="149"/>
        <v>6044.8339999999998</v>
      </c>
      <c r="BR807" s="13">
        <f t="shared" si="150"/>
        <v>0</v>
      </c>
      <c r="BS807" s="13">
        <f t="shared" si="151"/>
        <v>5321.6130000000003</v>
      </c>
      <c r="BT807" s="13">
        <f t="shared" si="152"/>
        <v>0</v>
      </c>
      <c r="BU807" s="13">
        <f t="shared" si="153"/>
        <v>4586.8239999999996</v>
      </c>
      <c r="BV807" s="13">
        <f t="shared" si="154"/>
        <v>0</v>
      </c>
      <c r="BW807" s="13">
        <f t="shared" si="155"/>
        <v>26458.715821000002</v>
      </c>
      <c r="BX807" s="13">
        <f t="shared" si="156"/>
        <v>7845.2371289999992</v>
      </c>
    </row>
    <row r="808" spans="1:76" x14ac:dyDescent="0.25">
      <c r="A808">
        <v>16</v>
      </c>
      <c r="B808" t="s">
        <v>60</v>
      </c>
      <c r="C808" t="s">
        <v>61</v>
      </c>
      <c r="D808">
        <v>2021</v>
      </c>
      <c r="E808" t="s">
        <v>62</v>
      </c>
      <c r="F808" t="s">
        <v>63</v>
      </c>
      <c r="G808">
        <v>2</v>
      </c>
      <c r="H808" t="s">
        <v>64</v>
      </c>
      <c r="I808" t="s">
        <v>3672</v>
      </c>
      <c r="J808" t="s">
        <v>1470</v>
      </c>
      <c r="K808" t="s">
        <v>1471</v>
      </c>
      <c r="L808" t="s">
        <v>4109</v>
      </c>
      <c r="M808" t="s">
        <v>1472</v>
      </c>
      <c r="N808" s="1" t="s">
        <v>68</v>
      </c>
      <c r="O808" t="s">
        <v>69</v>
      </c>
      <c r="P808" s="1" t="s">
        <v>154</v>
      </c>
      <c r="Q808" t="s">
        <v>155</v>
      </c>
      <c r="R808" t="s">
        <v>3865</v>
      </c>
      <c r="S808" t="s">
        <v>1571</v>
      </c>
      <c r="T808">
        <v>8</v>
      </c>
      <c r="U808">
        <v>2</v>
      </c>
      <c r="V808" t="s">
        <v>1573</v>
      </c>
      <c r="W808">
        <v>2</v>
      </c>
      <c r="X808" t="s">
        <v>78</v>
      </c>
      <c r="Y808">
        <v>1</v>
      </c>
      <c r="Z808" t="s">
        <v>75</v>
      </c>
      <c r="AA808">
        <v>1</v>
      </c>
      <c r="AB808" s="3">
        <v>100</v>
      </c>
      <c r="AC808" s="3">
        <v>100</v>
      </c>
      <c r="AD808" s="3">
        <v>100</v>
      </c>
      <c r="AE808" s="3">
        <v>100</v>
      </c>
      <c r="AF808" s="3">
        <v>74.98</v>
      </c>
      <c r="AG808" s="3">
        <v>74.98</v>
      </c>
      <c r="AH808" s="3">
        <v>100</v>
      </c>
      <c r="AI808" s="3">
        <v>0</v>
      </c>
      <c r="AJ808" s="3">
        <v>0</v>
      </c>
      <c r="AK808" s="3">
        <v>100</v>
      </c>
      <c r="AL808" s="3">
        <v>0</v>
      </c>
      <c r="AM808" s="3">
        <v>0</v>
      </c>
      <c r="AN808" s="3">
        <v>100</v>
      </c>
      <c r="AO808" s="3">
        <v>0</v>
      </c>
      <c r="AP808" s="3">
        <v>0</v>
      </c>
      <c r="AQ808" s="3" t="s">
        <v>79</v>
      </c>
      <c r="AR808" s="3" t="s">
        <v>79</v>
      </c>
      <c r="AS808" s="3" t="s">
        <v>79</v>
      </c>
      <c r="AT808" s="4">
        <v>3296241939</v>
      </c>
      <c r="AU808" s="4">
        <v>3124865926</v>
      </c>
      <c r="AV808" s="3">
        <v>94.8</v>
      </c>
      <c r="AW808" s="4">
        <v>4131790802</v>
      </c>
      <c r="AX808" s="4">
        <v>3562353117</v>
      </c>
      <c r="AY808" s="3">
        <v>86.22</v>
      </c>
      <c r="AZ808" s="4">
        <v>4275813000</v>
      </c>
      <c r="BA808" s="4">
        <v>0</v>
      </c>
      <c r="BB808" s="3">
        <v>0</v>
      </c>
      <c r="BC808" s="4">
        <v>6042934000</v>
      </c>
      <c r="BD808" s="4">
        <v>0</v>
      </c>
      <c r="BE808" s="3">
        <v>0</v>
      </c>
      <c r="BF808" s="4">
        <v>5208548000</v>
      </c>
      <c r="BG808" s="4">
        <v>0</v>
      </c>
      <c r="BH808" s="3">
        <v>0</v>
      </c>
      <c r="BI808" s="4">
        <v>22955327741</v>
      </c>
      <c r="BJ808" s="4">
        <v>6687219043</v>
      </c>
      <c r="BK808" s="3">
        <v>29.13</v>
      </c>
      <c r="BM808" s="13">
        <f t="shared" si="145"/>
        <v>3296.241939</v>
      </c>
      <c r="BN808" s="13">
        <f t="shared" si="146"/>
        <v>3124.8659259999999</v>
      </c>
      <c r="BO808" s="13">
        <f t="shared" si="147"/>
        <v>4131.7908020000004</v>
      </c>
      <c r="BP808" s="13">
        <f t="shared" si="148"/>
        <v>3562.3531170000001</v>
      </c>
      <c r="BQ808" s="13">
        <f t="shared" si="149"/>
        <v>4275.8130000000001</v>
      </c>
      <c r="BR808" s="13">
        <f t="shared" si="150"/>
        <v>0</v>
      </c>
      <c r="BS808" s="13">
        <f t="shared" si="151"/>
        <v>6042.9340000000002</v>
      </c>
      <c r="BT808" s="13">
        <f t="shared" si="152"/>
        <v>0</v>
      </c>
      <c r="BU808" s="13">
        <f t="shared" si="153"/>
        <v>5208.5479999999998</v>
      </c>
      <c r="BV808" s="13">
        <f t="shared" si="154"/>
        <v>0</v>
      </c>
      <c r="BW808" s="13">
        <f t="shared" si="155"/>
        <v>22955.327741000001</v>
      </c>
      <c r="BX808" s="13">
        <f t="shared" si="156"/>
        <v>6687.2190430000001</v>
      </c>
    </row>
    <row r="809" spans="1:76" x14ac:dyDescent="0.25">
      <c r="A809">
        <v>16</v>
      </c>
      <c r="B809" t="s">
        <v>60</v>
      </c>
      <c r="C809" t="s">
        <v>61</v>
      </c>
      <c r="D809">
        <v>2021</v>
      </c>
      <c r="E809" t="s">
        <v>62</v>
      </c>
      <c r="F809" t="s">
        <v>63</v>
      </c>
      <c r="G809">
        <v>2</v>
      </c>
      <c r="H809" t="s">
        <v>64</v>
      </c>
      <c r="I809" t="s">
        <v>3672</v>
      </c>
      <c r="J809" t="s">
        <v>1470</v>
      </c>
      <c r="K809" t="s">
        <v>1471</v>
      </c>
      <c r="L809" t="s">
        <v>4109</v>
      </c>
      <c r="M809" t="s">
        <v>1472</v>
      </c>
      <c r="N809" s="1" t="s">
        <v>68</v>
      </c>
      <c r="O809" t="s">
        <v>69</v>
      </c>
      <c r="P809" s="1" t="s">
        <v>154</v>
      </c>
      <c r="Q809" t="s">
        <v>155</v>
      </c>
      <c r="R809" t="s">
        <v>3865</v>
      </c>
      <c r="S809" t="s">
        <v>1571</v>
      </c>
      <c r="T809">
        <v>8</v>
      </c>
      <c r="U809">
        <v>3</v>
      </c>
      <c r="V809" t="s">
        <v>1574</v>
      </c>
      <c r="W809">
        <v>3</v>
      </c>
      <c r="X809" t="s">
        <v>142</v>
      </c>
      <c r="Y809">
        <v>1</v>
      </c>
      <c r="Z809" t="s">
        <v>75</v>
      </c>
      <c r="AA809">
        <v>1</v>
      </c>
      <c r="AB809" s="3">
        <v>0.08</v>
      </c>
      <c r="AC809" s="3">
        <v>0.08</v>
      </c>
      <c r="AD809" s="3">
        <v>100</v>
      </c>
      <c r="AE809" s="3">
        <v>0.4</v>
      </c>
      <c r="AF809" s="3">
        <v>0.3</v>
      </c>
      <c r="AG809" s="3">
        <v>75</v>
      </c>
      <c r="AH809" s="3">
        <v>0.7</v>
      </c>
      <c r="AI809" s="3">
        <v>0</v>
      </c>
      <c r="AJ809" s="3">
        <v>0</v>
      </c>
      <c r="AK809" s="3">
        <v>0.9</v>
      </c>
      <c r="AL809" s="3">
        <v>0</v>
      </c>
      <c r="AM809" s="3">
        <v>0</v>
      </c>
      <c r="AN809" s="3">
        <v>1</v>
      </c>
      <c r="AO809" s="3">
        <v>0</v>
      </c>
      <c r="AP809" s="3">
        <v>0</v>
      </c>
      <c r="AQ809" s="3" t="s">
        <v>79</v>
      </c>
      <c r="AR809" s="3" t="s">
        <v>79</v>
      </c>
      <c r="AS809" s="3" t="s">
        <v>79</v>
      </c>
      <c r="AT809" s="4">
        <v>758658299</v>
      </c>
      <c r="AU809" s="4">
        <v>692285433</v>
      </c>
      <c r="AV809" s="3">
        <v>91.25</v>
      </c>
      <c r="AW809" s="4">
        <v>953664200</v>
      </c>
      <c r="AX809" s="4">
        <v>928320000</v>
      </c>
      <c r="AY809" s="3">
        <v>97.34</v>
      </c>
      <c r="AZ809" s="4">
        <v>1098822000</v>
      </c>
      <c r="BA809" s="4">
        <v>0</v>
      </c>
      <c r="BB809" s="3">
        <v>0</v>
      </c>
      <c r="BC809" s="4">
        <v>1214943000</v>
      </c>
      <c r="BD809" s="4">
        <v>0</v>
      </c>
      <c r="BE809" s="3">
        <v>0</v>
      </c>
      <c r="BF809" s="4">
        <v>1505071000</v>
      </c>
      <c r="BG809" s="4">
        <v>0</v>
      </c>
      <c r="BH809" s="3">
        <v>0</v>
      </c>
      <c r="BI809" s="4">
        <v>5531158499</v>
      </c>
      <c r="BJ809" s="4">
        <v>1620605433</v>
      </c>
      <c r="BK809" s="3">
        <v>29.3</v>
      </c>
      <c r="BM809" s="13">
        <f t="shared" si="145"/>
        <v>758.65829900000006</v>
      </c>
      <c r="BN809" s="13">
        <f t="shared" si="146"/>
        <v>692.28543300000001</v>
      </c>
      <c r="BO809" s="13">
        <f t="shared" si="147"/>
        <v>953.66420000000005</v>
      </c>
      <c r="BP809" s="13">
        <f t="shared" si="148"/>
        <v>928.32</v>
      </c>
      <c r="BQ809" s="13">
        <f t="shared" si="149"/>
        <v>1098.8219999999999</v>
      </c>
      <c r="BR809" s="13">
        <f t="shared" si="150"/>
        <v>0</v>
      </c>
      <c r="BS809" s="13">
        <f t="shared" si="151"/>
        <v>1214.943</v>
      </c>
      <c r="BT809" s="13">
        <f t="shared" si="152"/>
        <v>0</v>
      </c>
      <c r="BU809" s="13">
        <f t="shared" si="153"/>
        <v>1505.0709999999999</v>
      </c>
      <c r="BV809" s="13">
        <f t="shared" si="154"/>
        <v>0</v>
      </c>
      <c r="BW809" s="13">
        <f t="shared" si="155"/>
        <v>5531.1584990000001</v>
      </c>
      <c r="BX809" s="13">
        <f t="shared" si="156"/>
        <v>1620.6054330000002</v>
      </c>
    </row>
    <row r="810" spans="1:76" x14ac:dyDescent="0.25">
      <c r="A810">
        <v>16</v>
      </c>
      <c r="B810" t="s">
        <v>60</v>
      </c>
      <c r="C810" t="s">
        <v>61</v>
      </c>
      <c r="D810">
        <v>2021</v>
      </c>
      <c r="E810" t="s">
        <v>62</v>
      </c>
      <c r="F810" t="s">
        <v>63</v>
      </c>
      <c r="G810">
        <v>2</v>
      </c>
      <c r="H810" t="s">
        <v>64</v>
      </c>
      <c r="I810" t="s">
        <v>3672</v>
      </c>
      <c r="J810" t="s">
        <v>1470</v>
      </c>
      <c r="K810" t="s">
        <v>1471</v>
      </c>
      <c r="L810" t="s">
        <v>4109</v>
      </c>
      <c r="M810" t="s">
        <v>1472</v>
      </c>
      <c r="N810" s="1" t="s">
        <v>68</v>
      </c>
      <c r="O810" t="s">
        <v>69</v>
      </c>
      <c r="P810" s="1" t="s">
        <v>154</v>
      </c>
      <c r="Q810" t="s">
        <v>155</v>
      </c>
      <c r="R810" t="s">
        <v>3865</v>
      </c>
      <c r="S810" t="s">
        <v>1571</v>
      </c>
      <c r="T810">
        <v>8</v>
      </c>
      <c r="U810">
        <v>4</v>
      </c>
      <c r="V810" t="s">
        <v>1575</v>
      </c>
      <c r="W810">
        <v>3</v>
      </c>
      <c r="X810" t="s">
        <v>142</v>
      </c>
      <c r="Y810">
        <v>1</v>
      </c>
      <c r="Z810" t="s">
        <v>75</v>
      </c>
      <c r="AA810">
        <v>1</v>
      </c>
      <c r="AB810" s="3">
        <v>0.12</v>
      </c>
      <c r="AC810" s="3">
        <v>0.11</v>
      </c>
      <c r="AD810" s="3">
        <v>91.67</v>
      </c>
      <c r="AE810" s="3">
        <v>0.4</v>
      </c>
      <c r="AF810" s="3">
        <v>0.4</v>
      </c>
      <c r="AG810" s="3">
        <v>100</v>
      </c>
      <c r="AH810" s="3">
        <v>0.75</v>
      </c>
      <c r="AI810" s="3">
        <v>0</v>
      </c>
      <c r="AJ810" s="3">
        <v>0</v>
      </c>
      <c r="AK810" s="3">
        <v>0.9</v>
      </c>
      <c r="AL810" s="3">
        <v>0</v>
      </c>
      <c r="AM810" s="3">
        <v>0</v>
      </c>
      <c r="AN810" s="3">
        <v>1</v>
      </c>
      <c r="AO810" s="3">
        <v>0</v>
      </c>
      <c r="AP810" s="3">
        <v>0</v>
      </c>
      <c r="AQ810" s="3" t="s">
        <v>79</v>
      </c>
      <c r="AR810" s="3" t="s">
        <v>79</v>
      </c>
      <c r="AS810" s="3" t="s">
        <v>79</v>
      </c>
      <c r="AT810" s="4">
        <v>248799667</v>
      </c>
      <c r="AU810" s="4">
        <v>238559800</v>
      </c>
      <c r="AV810" s="3">
        <v>95.88</v>
      </c>
      <c r="AW810" s="4">
        <v>437670800</v>
      </c>
      <c r="AX810" s="4">
        <v>406184000</v>
      </c>
      <c r="AY810" s="3">
        <v>92.81</v>
      </c>
      <c r="AZ810" s="4">
        <v>518390000</v>
      </c>
      <c r="BA810" s="4">
        <v>0</v>
      </c>
      <c r="BB810" s="3">
        <v>0</v>
      </c>
      <c r="BC810" s="4">
        <v>339806000</v>
      </c>
      <c r="BD810" s="4">
        <v>0</v>
      </c>
      <c r="BE810" s="3">
        <v>0</v>
      </c>
      <c r="BF810" s="4">
        <v>420952000</v>
      </c>
      <c r="BG810" s="4">
        <v>0</v>
      </c>
      <c r="BH810" s="3">
        <v>0</v>
      </c>
      <c r="BI810" s="4">
        <v>1965618467</v>
      </c>
      <c r="BJ810" s="4">
        <v>644743800</v>
      </c>
      <c r="BK810" s="3">
        <v>32.799999999999997</v>
      </c>
      <c r="BM810" s="13">
        <f t="shared" si="145"/>
        <v>248.799667</v>
      </c>
      <c r="BN810" s="13">
        <f t="shared" si="146"/>
        <v>238.5598</v>
      </c>
      <c r="BO810" s="13">
        <f t="shared" si="147"/>
        <v>437.67079999999999</v>
      </c>
      <c r="BP810" s="13">
        <f t="shared" si="148"/>
        <v>406.18400000000003</v>
      </c>
      <c r="BQ810" s="13">
        <f t="shared" si="149"/>
        <v>518.39</v>
      </c>
      <c r="BR810" s="13">
        <f t="shared" si="150"/>
        <v>0</v>
      </c>
      <c r="BS810" s="13">
        <f t="shared" si="151"/>
        <v>339.80599999999998</v>
      </c>
      <c r="BT810" s="13">
        <f t="shared" si="152"/>
        <v>0</v>
      </c>
      <c r="BU810" s="13">
        <f t="shared" si="153"/>
        <v>420.952</v>
      </c>
      <c r="BV810" s="13">
        <f t="shared" si="154"/>
        <v>0</v>
      </c>
      <c r="BW810" s="13">
        <f t="shared" si="155"/>
        <v>1965.618467</v>
      </c>
      <c r="BX810" s="13">
        <f t="shared" si="156"/>
        <v>644.74379999999996</v>
      </c>
    </row>
    <row r="811" spans="1:76" x14ac:dyDescent="0.25">
      <c r="A811">
        <v>16</v>
      </c>
      <c r="B811" t="s">
        <v>60</v>
      </c>
      <c r="C811" t="s">
        <v>61</v>
      </c>
      <c r="D811">
        <v>2021</v>
      </c>
      <c r="E811" t="s">
        <v>62</v>
      </c>
      <c r="F811" t="s">
        <v>63</v>
      </c>
      <c r="G811">
        <v>2</v>
      </c>
      <c r="H811" t="s">
        <v>64</v>
      </c>
      <c r="I811" t="s">
        <v>3672</v>
      </c>
      <c r="J811" t="s">
        <v>1470</v>
      </c>
      <c r="K811" t="s">
        <v>1471</v>
      </c>
      <c r="L811" t="s">
        <v>4109</v>
      </c>
      <c r="M811" t="s">
        <v>1472</v>
      </c>
      <c r="N811" s="1" t="s">
        <v>68</v>
      </c>
      <c r="O811" t="s">
        <v>69</v>
      </c>
      <c r="P811" s="1" t="s">
        <v>154</v>
      </c>
      <c r="Q811" t="s">
        <v>155</v>
      </c>
      <c r="R811" t="s">
        <v>3865</v>
      </c>
      <c r="S811" t="s">
        <v>1571</v>
      </c>
      <c r="T811">
        <v>8</v>
      </c>
      <c r="U811">
        <v>5</v>
      </c>
      <c r="V811" t="s">
        <v>1576</v>
      </c>
      <c r="W811">
        <v>2</v>
      </c>
      <c r="X811" t="s">
        <v>78</v>
      </c>
      <c r="Y811">
        <v>1</v>
      </c>
      <c r="Z811" t="s">
        <v>75</v>
      </c>
      <c r="AA811">
        <v>1</v>
      </c>
      <c r="AB811" s="3">
        <v>100</v>
      </c>
      <c r="AC811" s="3">
        <v>100</v>
      </c>
      <c r="AD811" s="3">
        <v>100</v>
      </c>
      <c r="AE811" s="3">
        <v>100</v>
      </c>
      <c r="AF811" s="3">
        <v>72.45</v>
      </c>
      <c r="AG811" s="3">
        <v>72.45</v>
      </c>
      <c r="AH811" s="3">
        <v>100</v>
      </c>
      <c r="AI811" s="3">
        <v>0</v>
      </c>
      <c r="AJ811" s="3">
        <v>0</v>
      </c>
      <c r="AK811" s="3">
        <v>100</v>
      </c>
      <c r="AL811" s="3">
        <v>0</v>
      </c>
      <c r="AM811" s="3">
        <v>0</v>
      </c>
      <c r="AN811" s="3">
        <v>100</v>
      </c>
      <c r="AO811" s="3">
        <v>0</v>
      </c>
      <c r="AP811" s="3">
        <v>0</v>
      </c>
      <c r="AQ811" s="3" t="s">
        <v>79</v>
      </c>
      <c r="AR811" s="3" t="s">
        <v>79</v>
      </c>
      <c r="AS811" s="3" t="s">
        <v>79</v>
      </c>
      <c r="AT811" s="4">
        <v>2042215500</v>
      </c>
      <c r="AU811" s="4">
        <v>1897600265</v>
      </c>
      <c r="AV811" s="3">
        <v>92.92</v>
      </c>
      <c r="AW811" s="4">
        <v>2511291592</v>
      </c>
      <c r="AX811" s="4">
        <v>2351106700</v>
      </c>
      <c r="AY811" s="3">
        <v>93.62</v>
      </c>
      <c r="AZ811" s="4">
        <v>2756428000</v>
      </c>
      <c r="BA811" s="4">
        <v>0</v>
      </c>
      <c r="BB811" s="3">
        <v>0</v>
      </c>
      <c r="BC811" s="4">
        <v>2568500000</v>
      </c>
      <c r="BD811" s="4">
        <v>0</v>
      </c>
      <c r="BE811" s="3">
        <v>0</v>
      </c>
      <c r="BF811" s="4">
        <v>3181893000</v>
      </c>
      <c r="BG811" s="4">
        <v>0</v>
      </c>
      <c r="BH811" s="3">
        <v>0</v>
      </c>
      <c r="BI811" s="4">
        <v>13060328092</v>
      </c>
      <c r="BJ811" s="4">
        <v>4248706965</v>
      </c>
      <c r="BK811" s="3">
        <v>32.53</v>
      </c>
      <c r="BM811" s="13">
        <f t="shared" si="145"/>
        <v>2042.2155</v>
      </c>
      <c r="BN811" s="13">
        <f t="shared" si="146"/>
        <v>1897.600265</v>
      </c>
      <c r="BO811" s="13">
        <f t="shared" si="147"/>
        <v>2511.291592</v>
      </c>
      <c r="BP811" s="13">
        <f t="shared" si="148"/>
        <v>2351.1066999999998</v>
      </c>
      <c r="BQ811" s="13">
        <f t="shared" si="149"/>
        <v>2756.4279999999999</v>
      </c>
      <c r="BR811" s="13">
        <f t="shared" si="150"/>
        <v>0</v>
      </c>
      <c r="BS811" s="13">
        <f t="shared" si="151"/>
        <v>2568.5</v>
      </c>
      <c r="BT811" s="13">
        <f t="shared" si="152"/>
        <v>0</v>
      </c>
      <c r="BU811" s="13">
        <f t="shared" si="153"/>
        <v>3181.893</v>
      </c>
      <c r="BV811" s="13">
        <f t="shared" si="154"/>
        <v>0</v>
      </c>
      <c r="BW811" s="13">
        <f t="shared" si="155"/>
        <v>13060.328092</v>
      </c>
      <c r="BX811" s="13">
        <f t="shared" si="156"/>
        <v>4248.7069649999994</v>
      </c>
    </row>
    <row r="812" spans="1:76" x14ac:dyDescent="0.25">
      <c r="A812">
        <v>16</v>
      </c>
      <c r="B812" t="s">
        <v>60</v>
      </c>
      <c r="C812" t="s">
        <v>61</v>
      </c>
      <c r="D812">
        <v>2021</v>
      </c>
      <c r="E812" t="s">
        <v>62</v>
      </c>
      <c r="F812" t="s">
        <v>63</v>
      </c>
      <c r="G812">
        <v>2</v>
      </c>
      <c r="H812" t="s">
        <v>64</v>
      </c>
      <c r="I812" t="s">
        <v>3672</v>
      </c>
      <c r="J812" t="s">
        <v>1470</v>
      </c>
      <c r="K812" t="s">
        <v>1471</v>
      </c>
      <c r="L812" t="s">
        <v>4109</v>
      </c>
      <c r="M812" t="s">
        <v>1472</v>
      </c>
      <c r="N812" s="1" t="s">
        <v>68</v>
      </c>
      <c r="O812" t="s">
        <v>69</v>
      </c>
      <c r="P812" s="1" t="s">
        <v>154</v>
      </c>
      <c r="Q812" t="s">
        <v>155</v>
      </c>
      <c r="R812" t="s">
        <v>3865</v>
      </c>
      <c r="S812" t="s">
        <v>1571</v>
      </c>
      <c r="T812">
        <v>8</v>
      </c>
      <c r="U812">
        <v>6</v>
      </c>
      <c r="V812" t="s">
        <v>1577</v>
      </c>
      <c r="W812">
        <v>2</v>
      </c>
      <c r="X812" t="s">
        <v>78</v>
      </c>
      <c r="Y812">
        <v>1</v>
      </c>
      <c r="Z812" t="s">
        <v>75</v>
      </c>
      <c r="AA812">
        <v>1</v>
      </c>
      <c r="AB812" s="3">
        <v>100</v>
      </c>
      <c r="AC812" s="3">
        <v>99.6</v>
      </c>
      <c r="AD812" s="3">
        <v>99.6</v>
      </c>
      <c r="AE812" s="3">
        <v>100</v>
      </c>
      <c r="AF812" s="3">
        <v>77.400000000000006</v>
      </c>
      <c r="AG812" s="3">
        <v>77.400000000000006</v>
      </c>
      <c r="AH812" s="3">
        <v>100</v>
      </c>
      <c r="AI812" s="3">
        <v>0</v>
      </c>
      <c r="AJ812" s="3">
        <v>0</v>
      </c>
      <c r="AK812" s="3">
        <v>100</v>
      </c>
      <c r="AL812" s="3">
        <v>0</v>
      </c>
      <c r="AM812" s="3">
        <v>0</v>
      </c>
      <c r="AN812" s="3">
        <v>100</v>
      </c>
      <c r="AO812" s="3">
        <v>0</v>
      </c>
      <c r="AP812" s="3">
        <v>0</v>
      </c>
      <c r="AQ812" s="3" t="s">
        <v>79</v>
      </c>
      <c r="AR812" s="3" t="s">
        <v>79</v>
      </c>
      <c r="AS812" s="3" t="s">
        <v>79</v>
      </c>
      <c r="AT812" s="4">
        <v>492863000</v>
      </c>
      <c r="AU812" s="4">
        <v>454526000</v>
      </c>
      <c r="AV812" s="3">
        <v>92.22</v>
      </c>
      <c r="AW812" s="4">
        <v>777196900</v>
      </c>
      <c r="AX812" s="4">
        <v>690706933</v>
      </c>
      <c r="AY812" s="3">
        <v>88.87</v>
      </c>
      <c r="AZ812" s="4">
        <v>730995000</v>
      </c>
      <c r="BA812" s="4">
        <v>0</v>
      </c>
      <c r="BB812" s="3">
        <v>0</v>
      </c>
      <c r="BC812" s="4">
        <v>657922000</v>
      </c>
      <c r="BD812" s="4">
        <v>0</v>
      </c>
      <c r="BE812" s="3">
        <v>0</v>
      </c>
      <c r="BF812" s="4">
        <v>815033000</v>
      </c>
      <c r="BG812" s="4">
        <v>0</v>
      </c>
      <c r="BH812" s="3">
        <v>0</v>
      </c>
      <c r="BI812" s="4">
        <v>3474009900</v>
      </c>
      <c r="BJ812" s="4">
        <v>1145232933</v>
      </c>
      <c r="BK812" s="3">
        <v>32.97</v>
      </c>
      <c r="BM812" s="13">
        <f t="shared" si="145"/>
        <v>492.863</v>
      </c>
      <c r="BN812" s="13">
        <f t="shared" si="146"/>
        <v>454.52600000000001</v>
      </c>
      <c r="BO812" s="13">
        <f t="shared" si="147"/>
        <v>777.19690000000003</v>
      </c>
      <c r="BP812" s="13">
        <f t="shared" si="148"/>
        <v>690.70693300000005</v>
      </c>
      <c r="BQ812" s="13">
        <f t="shared" si="149"/>
        <v>730.995</v>
      </c>
      <c r="BR812" s="13">
        <f t="shared" si="150"/>
        <v>0</v>
      </c>
      <c r="BS812" s="13">
        <f t="shared" si="151"/>
        <v>657.92200000000003</v>
      </c>
      <c r="BT812" s="13">
        <f t="shared" si="152"/>
        <v>0</v>
      </c>
      <c r="BU812" s="13">
        <f t="shared" si="153"/>
        <v>815.03300000000002</v>
      </c>
      <c r="BV812" s="13">
        <f t="shared" si="154"/>
        <v>0</v>
      </c>
      <c r="BW812" s="13">
        <f t="shared" si="155"/>
        <v>3474.0099</v>
      </c>
      <c r="BX812" s="13">
        <f t="shared" si="156"/>
        <v>1145.232933</v>
      </c>
    </row>
    <row r="813" spans="1:76" x14ac:dyDescent="0.25">
      <c r="A813">
        <v>16</v>
      </c>
      <c r="B813" t="s">
        <v>60</v>
      </c>
      <c r="C813" t="s">
        <v>61</v>
      </c>
      <c r="D813">
        <v>2021</v>
      </c>
      <c r="E813" t="s">
        <v>62</v>
      </c>
      <c r="F813" t="s">
        <v>63</v>
      </c>
      <c r="G813">
        <v>2</v>
      </c>
      <c r="H813" t="s">
        <v>64</v>
      </c>
      <c r="I813" t="s">
        <v>3672</v>
      </c>
      <c r="J813" t="s">
        <v>1470</v>
      </c>
      <c r="K813" t="s">
        <v>1471</v>
      </c>
      <c r="L813" t="s">
        <v>4109</v>
      </c>
      <c r="M813" t="s">
        <v>1472</v>
      </c>
      <c r="N813" s="1" t="s">
        <v>68</v>
      </c>
      <c r="O813" t="s">
        <v>69</v>
      </c>
      <c r="P813" s="1" t="s">
        <v>154</v>
      </c>
      <c r="Q813" t="s">
        <v>155</v>
      </c>
      <c r="R813" t="s">
        <v>3865</v>
      </c>
      <c r="S813" t="s">
        <v>1571</v>
      </c>
      <c r="T813">
        <v>8</v>
      </c>
      <c r="U813">
        <v>7</v>
      </c>
      <c r="V813" t="s">
        <v>1578</v>
      </c>
      <c r="W813">
        <v>1</v>
      </c>
      <c r="X813" t="s">
        <v>74</v>
      </c>
      <c r="Y813">
        <v>1</v>
      </c>
      <c r="Z813" t="s">
        <v>75</v>
      </c>
      <c r="AA813">
        <v>1</v>
      </c>
      <c r="AB813" s="3">
        <v>1</v>
      </c>
      <c r="AC813" s="3">
        <v>1</v>
      </c>
      <c r="AD813" s="3">
        <v>100</v>
      </c>
      <c r="AE813" s="3">
        <v>2</v>
      </c>
      <c r="AF813" s="3">
        <v>1</v>
      </c>
      <c r="AG813" s="3">
        <v>50</v>
      </c>
      <c r="AH813" s="3">
        <v>3</v>
      </c>
      <c r="AI813" s="3">
        <v>0</v>
      </c>
      <c r="AJ813" s="3">
        <v>0</v>
      </c>
      <c r="AK813" s="3">
        <v>2</v>
      </c>
      <c r="AL813" s="3">
        <v>0</v>
      </c>
      <c r="AM813" s="3">
        <v>0</v>
      </c>
      <c r="AN813" s="3">
        <v>1</v>
      </c>
      <c r="AO813" s="3">
        <v>0</v>
      </c>
      <c r="AP813" s="3">
        <v>0</v>
      </c>
      <c r="AQ813" s="3">
        <v>9</v>
      </c>
      <c r="AR813" s="3">
        <v>2</v>
      </c>
      <c r="AS813" s="3">
        <v>22.22</v>
      </c>
      <c r="AT813" s="4">
        <v>143541000</v>
      </c>
      <c r="AU813" s="4">
        <v>137706000</v>
      </c>
      <c r="AV813" s="3">
        <v>95.94</v>
      </c>
      <c r="AW813" s="4">
        <v>186659000</v>
      </c>
      <c r="AX813" s="4">
        <v>172080000</v>
      </c>
      <c r="AY813" s="3">
        <v>92.19</v>
      </c>
      <c r="AZ813" s="4">
        <v>198322000</v>
      </c>
      <c r="BA813" s="4">
        <v>0</v>
      </c>
      <c r="BB813" s="3">
        <v>0</v>
      </c>
      <c r="BC813" s="4">
        <v>264472000</v>
      </c>
      <c r="BD813" s="4">
        <v>0</v>
      </c>
      <c r="BE813" s="3">
        <v>0</v>
      </c>
      <c r="BF813" s="4">
        <v>327628000</v>
      </c>
      <c r="BG813" s="4">
        <v>0</v>
      </c>
      <c r="BH813" s="3">
        <v>0</v>
      </c>
      <c r="BI813" s="4">
        <v>1120622000</v>
      </c>
      <c r="BJ813" s="4">
        <v>309786000</v>
      </c>
      <c r="BK813" s="3">
        <v>27.64</v>
      </c>
      <c r="BM813" s="13">
        <f t="shared" si="145"/>
        <v>143.541</v>
      </c>
      <c r="BN813" s="13">
        <f t="shared" si="146"/>
        <v>137.70599999999999</v>
      </c>
      <c r="BO813" s="13">
        <f t="shared" si="147"/>
        <v>186.65899999999999</v>
      </c>
      <c r="BP813" s="13">
        <f t="shared" si="148"/>
        <v>172.08</v>
      </c>
      <c r="BQ813" s="13">
        <f t="shared" si="149"/>
        <v>198.322</v>
      </c>
      <c r="BR813" s="13">
        <f t="shared" si="150"/>
        <v>0</v>
      </c>
      <c r="BS813" s="13">
        <f t="shared" si="151"/>
        <v>264.47199999999998</v>
      </c>
      <c r="BT813" s="13">
        <f t="shared" si="152"/>
        <v>0</v>
      </c>
      <c r="BU813" s="13">
        <f t="shared" si="153"/>
        <v>327.62799999999999</v>
      </c>
      <c r="BV813" s="13">
        <f t="shared" si="154"/>
        <v>0</v>
      </c>
      <c r="BW813" s="13">
        <f t="shared" si="155"/>
        <v>1120.6219999999998</v>
      </c>
      <c r="BX813" s="13">
        <f t="shared" si="156"/>
        <v>309.786</v>
      </c>
    </row>
    <row r="814" spans="1:76" x14ac:dyDescent="0.25">
      <c r="A814">
        <v>16</v>
      </c>
      <c r="B814" t="s">
        <v>60</v>
      </c>
      <c r="C814" t="s">
        <v>61</v>
      </c>
      <c r="D814">
        <v>2021</v>
      </c>
      <c r="E814" t="s">
        <v>62</v>
      </c>
      <c r="F814" t="s">
        <v>63</v>
      </c>
      <c r="G814">
        <v>2</v>
      </c>
      <c r="H814" t="s">
        <v>64</v>
      </c>
      <c r="I814" t="s">
        <v>3672</v>
      </c>
      <c r="J814" t="s">
        <v>1470</v>
      </c>
      <c r="K814" t="s">
        <v>1471</v>
      </c>
      <c r="L814" t="s">
        <v>4109</v>
      </c>
      <c r="M814" t="s">
        <v>1472</v>
      </c>
      <c r="N814" s="1" t="s">
        <v>68</v>
      </c>
      <c r="O814" t="s">
        <v>69</v>
      </c>
      <c r="P814" s="1" t="s">
        <v>154</v>
      </c>
      <c r="Q814" t="s">
        <v>155</v>
      </c>
      <c r="R814" t="s">
        <v>3865</v>
      </c>
      <c r="S814" t="s">
        <v>1571</v>
      </c>
      <c r="T814">
        <v>8</v>
      </c>
      <c r="U814">
        <v>8</v>
      </c>
      <c r="V814" t="s">
        <v>1579</v>
      </c>
      <c r="W814">
        <v>2</v>
      </c>
      <c r="X814" t="s">
        <v>78</v>
      </c>
      <c r="Y814">
        <v>1</v>
      </c>
      <c r="Z814" t="s">
        <v>75</v>
      </c>
      <c r="AA814">
        <v>1</v>
      </c>
      <c r="AB814" s="3">
        <v>100</v>
      </c>
      <c r="AC814" s="3">
        <v>100</v>
      </c>
      <c r="AD814" s="3">
        <v>100</v>
      </c>
      <c r="AE814" s="3">
        <v>100</v>
      </c>
      <c r="AF814" s="3">
        <v>53.55</v>
      </c>
      <c r="AG814" s="3">
        <v>53.55</v>
      </c>
      <c r="AH814" s="3">
        <v>100</v>
      </c>
      <c r="AI814" s="3">
        <v>0</v>
      </c>
      <c r="AJ814" s="3">
        <v>0</v>
      </c>
      <c r="AK814" s="3">
        <v>100</v>
      </c>
      <c r="AL814" s="3">
        <v>0</v>
      </c>
      <c r="AM814" s="3">
        <v>0</v>
      </c>
      <c r="AN814" s="3">
        <v>100</v>
      </c>
      <c r="AO814" s="3">
        <v>0</v>
      </c>
      <c r="AP814" s="3">
        <v>0</v>
      </c>
      <c r="AQ814" s="3" t="s">
        <v>79</v>
      </c>
      <c r="AR814" s="3" t="s">
        <v>79</v>
      </c>
      <c r="AS814" s="3" t="s">
        <v>79</v>
      </c>
      <c r="AT814" s="4">
        <v>1079607085</v>
      </c>
      <c r="AU814" s="4">
        <v>965625501</v>
      </c>
      <c r="AV814" s="3">
        <v>89.44</v>
      </c>
      <c r="AW814" s="4">
        <v>1783507706</v>
      </c>
      <c r="AX814" s="4">
        <v>1570910833</v>
      </c>
      <c r="AY814" s="3">
        <v>88.08</v>
      </c>
      <c r="AZ814" s="4">
        <v>2933871000</v>
      </c>
      <c r="BA814" s="4">
        <v>0</v>
      </c>
      <c r="BB814" s="3">
        <v>0</v>
      </c>
      <c r="BC814" s="4">
        <v>3163415000</v>
      </c>
      <c r="BD814" s="4">
        <v>0</v>
      </c>
      <c r="BE814" s="3">
        <v>0</v>
      </c>
      <c r="BF814" s="4">
        <v>5178967000</v>
      </c>
      <c r="BG814" s="4">
        <v>0</v>
      </c>
      <c r="BH814" s="3">
        <v>0</v>
      </c>
      <c r="BI814" s="4">
        <v>14139367791</v>
      </c>
      <c r="BJ814" s="4">
        <v>2536536334</v>
      </c>
      <c r="BK814" s="3">
        <v>17.940000000000001</v>
      </c>
      <c r="BM814" s="13">
        <f t="shared" si="145"/>
        <v>1079.6070850000001</v>
      </c>
      <c r="BN814" s="13">
        <f t="shared" si="146"/>
        <v>965.62550099999999</v>
      </c>
      <c r="BO814" s="13">
        <f t="shared" si="147"/>
        <v>1783.5077060000001</v>
      </c>
      <c r="BP814" s="13">
        <f t="shared" si="148"/>
        <v>1570.9108329999999</v>
      </c>
      <c r="BQ814" s="13">
        <f t="shared" si="149"/>
        <v>2933.8710000000001</v>
      </c>
      <c r="BR814" s="13">
        <f t="shared" si="150"/>
        <v>0</v>
      </c>
      <c r="BS814" s="13">
        <f t="shared" si="151"/>
        <v>3163.415</v>
      </c>
      <c r="BT814" s="13">
        <f t="shared" si="152"/>
        <v>0</v>
      </c>
      <c r="BU814" s="13">
        <f t="shared" si="153"/>
        <v>5178.9669999999996</v>
      </c>
      <c r="BV814" s="13">
        <f t="shared" si="154"/>
        <v>0</v>
      </c>
      <c r="BW814" s="13">
        <f t="shared" si="155"/>
        <v>14139.367791000001</v>
      </c>
      <c r="BX814" s="13">
        <f t="shared" si="156"/>
        <v>2536.5363339999999</v>
      </c>
    </row>
    <row r="815" spans="1:76" x14ac:dyDescent="0.25">
      <c r="A815">
        <v>16</v>
      </c>
      <c r="B815" t="s">
        <v>60</v>
      </c>
      <c r="C815" t="s">
        <v>61</v>
      </c>
      <c r="D815">
        <v>2021</v>
      </c>
      <c r="E815" t="s">
        <v>62</v>
      </c>
      <c r="F815" t="s">
        <v>63</v>
      </c>
      <c r="G815">
        <v>2</v>
      </c>
      <c r="H815" t="s">
        <v>64</v>
      </c>
      <c r="I815" t="s">
        <v>3672</v>
      </c>
      <c r="J815" t="s">
        <v>1470</v>
      </c>
      <c r="K815" t="s">
        <v>1471</v>
      </c>
      <c r="L815" t="s">
        <v>4109</v>
      </c>
      <c r="M815" t="s">
        <v>1472</v>
      </c>
      <c r="N815" s="1" t="s">
        <v>68</v>
      </c>
      <c r="O815" t="s">
        <v>69</v>
      </c>
      <c r="P815" s="1" t="s">
        <v>70</v>
      </c>
      <c r="Q815" t="s">
        <v>71</v>
      </c>
      <c r="R815" t="s">
        <v>3866</v>
      </c>
      <c r="S815" t="s">
        <v>1580</v>
      </c>
      <c r="T815">
        <v>16</v>
      </c>
      <c r="U815">
        <v>1</v>
      </c>
      <c r="V815" t="s">
        <v>1581</v>
      </c>
      <c r="W815">
        <v>3</v>
      </c>
      <c r="X815" t="s">
        <v>142</v>
      </c>
      <c r="Y815">
        <v>1</v>
      </c>
      <c r="Z815" t="s">
        <v>75</v>
      </c>
      <c r="AA815">
        <v>1</v>
      </c>
      <c r="AB815" s="3">
        <v>7</v>
      </c>
      <c r="AC815" s="3">
        <v>7</v>
      </c>
      <c r="AD815" s="3">
        <v>100</v>
      </c>
      <c r="AE815" s="3">
        <v>16</v>
      </c>
      <c r="AF815" s="3">
        <v>13.57</v>
      </c>
      <c r="AG815" s="3">
        <v>84.81</v>
      </c>
      <c r="AH815" s="3">
        <v>25</v>
      </c>
      <c r="AI815" s="3">
        <v>0</v>
      </c>
      <c r="AJ815" s="3">
        <v>0</v>
      </c>
      <c r="AK815" s="3">
        <v>36</v>
      </c>
      <c r="AL815" s="3">
        <v>0</v>
      </c>
      <c r="AM815" s="3">
        <v>0</v>
      </c>
      <c r="AN815" s="3">
        <v>43</v>
      </c>
      <c r="AO815" s="3">
        <v>0</v>
      </c>
      <c r="AP815" s="3">
        <v>0</v>
      </c>
      <c r="AQ815" s="3" t="s">
        <v>79</v>
      </c>
      <c r="AR815" s="3" t="s">
        <v>79</v>
      </c>
      <c r="AS815" s="3" t="s">
        <v>79</v>
      </c>
      <c r="AT815" s="4">
        <v>1273596775</v>
      </c>
      <c r="AU815" s="4">
        <v>1273533049</v>
      </c>
      <c r="AV815" s="3">
        <v>99.99</v>
      </c>
      <c r="AW815" s="4">
        <v>1449192456</v>
      </c>
      <c r="AX815" s="4">
        <v>1433584893</v>
      </c>
      <c r="AY815" s="3">
        <v>98.92</v>
      </c>
      <c r="AZ815" s="4">
        <v>1450085000</v>
      </c>
      <c r="BA815" s="4">
        <v>0</v>
      </c>
      <c r="BB815" s="3">
        <v>0</v>
      </c>
      <c r="BC815" s="4">
        <v>2943803000</v>
      </c>
      <c r="BD815" s="4">
        <v>0</v>
      </c>
      <c r="BE815" s="3">
        <v>0</v>
      </c>
      <c r="BF815" s="4">
        <v>3018884000</v>
      </c>
      <c r="BG815" s="4">
        <v>0</v>
      </c>
      <c r="BH815" s="3">
        <v>0</v>
      </c>
      <c r="BI815" s="4">
        <v>10135561231</v>
      </c>
      <c r="BJ815" s="4">
        <v>2707117942</v>
      </c>
      <c r="BK815" s="3">
        <v>26.71</v>
      </c>
      <c r="BM815" s="13">
        <f t="shared" si="145"/>
        <v>1273.596775</v>
      </c>
      <c r="BN815" s="13">
        <f t="shared" si="146"/>
        <v>1273.5330489999999</v>
      </c>
      <c r="BO815" s="13">
        <f t="shared" si="147"/>
        <v>1449.192456</v>
      </c>
      <c r="BP815" s="13">
        <f t="shared" si="148"/>
        <v>1433.584893</v>
      </c>
      <c r="BQ815" s="13">
        <f t="shared" si="149"/>
        <v>1450.085</v>
      </c>
      <c r="BR815" s="13">
        <f t="shared" si="150"/>
        <v>0</v>
      </c>
      <c r="BS815" s="13">
        <f t="shared" si="151"/>
        <v>2943.8029999999999</v>
      </c>
      <c r="BT815" s="13">
        <f t="shared" si="152"/>
        <v>0</v>
      </c>
      <c r="BU815" s="13">
        <f t="shared" si="153"/>
        <v>3018.884</v>
      </c>
      <c r="BV815" s="13">
        <f t="shared" si="154"/>
        <v>0</v>
      </c>
      <c r="BW815" s="13">
        <f t="shared" si="155"/>
        <v>10135.561231</v>
      </c>
      <c r="BX815" s="13">
        <f t="shared" si="156"/>
        <v>2707.1179419999999</v>
      </c>
    </row>
    <row r="816" spans="1:76" x14ac:dyDescent="0.25">
      <c r="A816">
        <v>16</v>
      </c>
      <c r="B816" t="s">
        <v>60</v>
      </c>
      <c r="C816" t="s">
        <v>61</v>
      </c>
      <c r="D816">
        <v>2021</v>
      </c>
      <c r="E816" t="s">
        <v>62</v>
      </c>
      <c r="F816" t="s">
        <v>63</v>
      </c>
      <c r="G816">
        <v>2</v>
      </c>
      <c r="H816" t="s">
        <v>64</v>
      </c>
      <c r="I816" t="s">
        <v>3672</v>
      </c>
      <c r="J816" t="s">
        <v>1470</v>
      </c>
      <c r="K816" t="s">
        <v>1471</v>
      </c>
      <c r="L816" t="s">
        <v>4109</v>
      </c>
      <c r="M816" t="s">
        <v>1472</v>
      </c>
      <c r="N816" s="1" t="s">
        <v>68</v>
      </c>
      <c r="O816" t="s">
        <v>69</v>
      </c>
      <c r="P816" s="1" t="s">
        <v>70</v>
      </c>
      <c r="Q816" t="s">
        <v>71</v>
      </c>
      <c r="R816" t="s">
        <v>3866</v>
      </c>
      <c r="S816" t="s">
        <v>1580</v>
      </c>
      <c r="T816">
        <v>16</v>
      </c>
      <c r="U816">
        <v>2</v>
      </c>
      <c r="V816" t="s">
        <v>1582</v>
      </c>
      <c r="W816">
        <v>2</v>
      </c>
      <c r="X816" t="s">
        <v>78</v>
      </c>
      <c r="Y816">
        <v>1</v>
      </c>
      <c r="Z816" t="s">
        <v>75</v>
      </c>
      <c r="AA816">
        <v>1</v>
      </c>
      <c r="AB816" s="3">
        <v>100</v>
      </c>
      <c r="AC816" s="3">
        <v>100</v>
      </c>
      <c r="AD816" s="3">
        <v>100</v>
      </c>
      <c r="AE816" s="3">
        <v>100</v>
      </c>
      <c r="AF816" s="3">
        <v>100</v>
      </c>
      <c r="AG816" s="3">
        <v>100</v>
      </c>
      <c r="AH816" s="3">
        <v>100</v>
      </c>
      <c r="AI816" s="3">
        <v>0</v>
      </c>
      <c r="AJ816" s="3">
        <v>0</v>
      </c>
      <c r="AK816" s="3">
        <v>100</v>
      </c>
      <c r="AL816" s="3">
        <v>0</v>
      </c>
      <c r="AM816" s="3">
        <v>0</v>
      </c>
      <c r="AN816" s="3">
        <v>100</v>
      </c>
      <c r="AO816" s="3">
        <v>0</v>
      </c>
      <c r="AP816" s="3">
        <v>0</v>
      </c>
      <c r="AQ816" s="3" t="s">
        <v>79</v>
      </c>
      <c r="AR816" s="3" t="s">
        <v>79</v>
      </c>
      <c r="AS816" s="3" t="s">
        <v>79</v>
      </c>
      <c r="AT816" s="4">
        <v>925595565</v>
      </c>
      <c r="AU816" s="4">
        <v>924316312</v>
      </c>
      <c r="AV816" s="3">
        <v>99.86</v>
      </c>
      <c r="AW816" s="4">
        <v>1030135280</v>
      </c>
      <c r="AX816" s="4">
        <v>1030135280</v>
      </c>
      <c r="AY816" s="3">
        <v>100</v>
      </c>
      <c r="AZ816" s="4">
        <v>1129810000</v>
      </c>
      <c r="BA816" s="4">
        <v>0</v>
      </c>
      <c r="BB816" s="3">
        <v>0</v>
      </c>
      <c r="BC816" s="4">
        <v>1496858000</v>
      </c>
      <c r="BD816" s="4">
        <v>0</v>
      </c>
      <c r="BE816" s="3">
        <v>0</v>
      </c>
      <c r="BF816" s="4">
        <v>1566789000</v>
      </c>
      <c r="BG816" s="4">
        <v>0</v>
      </c>
      <c r="BH816" s="3">
        <v>0</v>
      </c>
      <c r="BI816" s="4">
        <v>6149187845</v>
      </c>
      <c r="BJ816" s="4">
        <v>1954451592</v>
      </c>
      <c r="BK816" s="3">
        <v>31.78</v>
      </c>
      <c r="BM816" s="13">
        <f t="shared" si="145"/>
        <v>925.59556499999997</v>
      </c>
      <c r="BN816" s="13">
        <f t="shared" si="146"/>
        <v>924.31631200000004</v>
      </c>
      <c r="BO816" s="13">
        <f t="shared" si="147"/>
        <v>1030.13528</v>
      </c>
      <c r="BP816" s="13">
        <f t="shared" si="148"/>
        <v>1030.13528</v>
      </c>
      <c r="BQ816" s="13">
        <f t="shared" si="149"/>
        <v>1129.81</v>
      </c>
      <c r="BR816" s="13">
        <f t="shared" si="150"/>
        <v>0</v>
      </c>
      <c r="BS816" s="13">
        <f t="shared" si="151"/>
        <v>1496.8579999999999</v>
      </c>
      <c r="BT816" s="13">
        <f t="shared" si="152"/>
        <v>0</v>
      </c>
      <c r="BU816" s="13">
        <f t="shared" si="153"/>
        <v>1566.789</v>
      </c>
      <c r="BV816" s="13">
        <f t="shared" si="154"/>
        <v>0</v>
      </c>
      <c r="BW816" s="13">
        <f t="shared" si="155"/>
        <v>6149.1878449999995</v>
      </c>
      <c r="BX816" s="13">
        <f t="shared" si="156"/>
        <v>1954.4515919999999</v>
      </c>
    </row>
    <row r="817" spans="1:76" x14ac:dyDescent="0.25">
      <c r="A817">
        <v>16</v>
      </c>
      <c r="B817" t="s">
        <v>60</v>
      </c>
      <c r="C817" t="s">
        <v>61</v>
      </c>
      <c r="D817">
        <v>2021</v>
      </c>
      <c r="E817" t="s">
        <v>62</v>
      </c>
      <c r="F817" t="s">
        <v>63</v>
      </c>
      <c r="G817">
        <v>2</v>
      </c>
      <c r="H817" t="s">
        <v>64</v>
      </c>
      <c r="I817" t="s">
        <v>3672</v>
      </c>
      <c r="J817" t="s">
        <v>1470</v>
      </c>
      <c r="K817" t="s">
        <v>1471</v>
      </c>
      <c r="L817" t="s">
        <v>4109</v>
      </c>
      <c r="M817" t="s">
        <v>1472</v>
      </c>
      <c r="N817" s="1" t="s">
        <v>68</v>
      </c>
      <c r="O817" t="s">
        <v>69</v>
      </c>
      <c r="P817" s="1" t="s">
        <v>70</v>
      </c>
      <c r="Q817" t="s">
        <v>71</v>
      </c>
      <c r="R817" t="s">
        <v>3866</v>
      </c>
      <c r="S817" t="s">
        <v>1580</v>
      </c>
      <c r="T817">
        <v>16</v>
      </c>
      <c r="U817">
        <v>3</v>
      </c>
      <c r="V817" t="s">
        <v>1583</v>
      </c>
      <c r="W817">
        <v>2</v>
      </c>
      <c r="X817" t="s">
        <v>78</v>
      </c>
      <c r="Y817">
        <v>1</v>
      </c>
      <c r="Z817" t="s">
        <v>75</v>
      </c>
      <c r="AA817">
        <v>1</v>
      </c>
      <c r="AB817" s="3">
        <v>100</v>
      </c>
      <c r="AC817" s="3">
        <v>100</v>
      </c>
      <c r="AD817" s="3">
        <v>100</v>
      </c>
      <c r="AE817" s="3">
        <v>100</v>
      </c>
      <c r="AF817" s="3">
        <v>66.400000000000006</v>
      </c>
      <c r="AG817" s="3">
        <v>66.400000000000006</v>
      </c>
      <c r="AH817" s="3">
        <v>100</v>
      </c>
      <c r="AI817" s="3">
        <v>0</v>
      </c>
      <c r="AJ817" s="3">
        <v>0</v>
      </c>
      <c r="AK817" s="3">
        <v>100</v>
      </c>
      <c r="AL817" s="3">
        <v>0</v>
      </c>
      <c r="AM817" s="3">
        <v>0</v>
      </c>
      <c r="AN817" s="3">
        <v>100</v>
      </c>
      <c r="AO817" s="3">
        <v>0</v>
      </c>
      <c r="AP817" s="3">
        <v>0</v>
      </c>
      <c r="AQ817" s="3" t="s">
        <v>79</v>
      </c>
      <c r="AR817" s="3" t="s">
        <v>79</v>
      </c>
      <c r="AS817" s="3" t="s">
        <v>79</v>
      </c>
      <c r="AT817" s="4">
        <v>416575340</v>
      </c>
      <c r="AU817" s="4">
        <v>416469133</v>
      </c>
      <c r="AV817" s="3">
        <v>99.97</v>
      </c>
      <c r="AW817" s="4">
        <v>762223176</v>
      </c>
      <c r="AX817" s="4">
        <v>728033712</v>
      </c>
      <c r="AY817" s="3">
        <v>95.51</v>
      </c>
      <c r="AZ817" s="4">
        <v>843578000</v>
      </c>
      <c r="BA817" s="4">
        <v>0</v>
      </c>
      <c r="BB817" s="3">
        <v>0</v>
      </c>
      <c r="BC817" s="4">
        <v>610892000</v>
      </c>
      <c r="BD817" s="4">
        <v>0</v>
      </c>
      <c r="BE817" s="3">
        <v>0</v>
      </c>
      <c r="BF817" s="4">
        <v>686421000</v>
      </c>
      <c r="BG817" s="4">
        <v>0</v>
      </c>
      <c r="BH817" s="3">
        <v>0</v>
      </c>
      <c r="BI817" s="4">
        <v>3319689516</v>
      </c>
      <c r="BJ817" s="4">
        <v>1144502845</v>
      </c>
      <c r="BK817" s="3">
        <v>34.479999999999997</v>
      </c>
      <c r="BM817" s="13">
        <f t="shared" si="145"/>
        <v>416.57533999999998</v>
      </c>
      <c r="BN817" s="13">
        <f t="shared" si="146"/>
        <v>416.469133</v>
      </c>
      <c r="BO817" s="13">
        <f t="shared" si="147"/>
        <v>762.22317599999997</v>
      </c>
      <c r="BP817" s="13">
        <f t="shared" si="148"/>
        <v>728.03371200000004</v>
      </c>
      <c r="BQ817" s="13">
        <f t="shared" si="149"/>
        <v>843.57799999999997</v>
      </c>
      <c r="BR817" s="13">
        <f t="shared" si="150"/>
        <v>0</v>
      </c>
      <c r="BS817" s="13">
        <f t="shared" si="151"/>
        <v>610.89200000000005</v>
      </c>
      <c r="BT817" s="13">
        <f t="shared" si="152"/>
        <v>0</v>
      </c>
      <c r="BU817" s="13">
        <f t="shared" si="153"/>
        <v>686.42100000000005</v>
      </c>
      <c r="BV817" s="13">
        <f t="shared" si="154"/>
        <v>0</v>
      </c>
      <c r="BW817" s="13">
        <f t="shared" si="155"/>
        <v>3319.6895160000004</v>
      </c>
      <c r="BX817" s="13">
        <f t="shared" si="156"/>
        <v>1144.502845</v>
      </c>
    </row>
    <row r="818" spans="1:76" x14ac:dyDescent="0.25">
      <c r="A818">
        <v>16</v>
      </c>
      <c r="B818" t="s">
        <v>60</v>
      </c>
      <c r="C818" t="s">
        <v>61</v>
      </c>
      <c r="D818">
        <v>2021</v>
      </c>
      <c r="E818" t="s">
        <v>62</v>
      </c>
      <c r="F818" t="s">
        <v>63</v>
      </c>
      <c r="G818">
        <v>2</v>
      </c>
      <c r="H818" t="s">
        <v>64</v>
      </c>
      <c r="I818" t="s">
        <v>3672</v>
      </c>
      <c r="J818" t="s">
        <v>1470</v>
      </c>
      <c r="K818" t="s">
        <v>1471</v>
      </c>
      <c r="L818" t="s">
        <v>4109</v>
      </c>
      <c r="M818" t="s">
        <v>1472</v>
      </c>
      <c r="N818" s="1" t="s">
        <v>68</v>
      </c>
      <c r="O818" t="s">
        <v>69</v>
      </c>
      <c r="P818" s="1" t="s">
        <v>70</v>
      </c>
      <c r="Q818" t="s">
        <v>71</v>
      </c>
      <c r="R818" t="s">
        <v>3866</v>
      </c>
      <c r="S818" t="s">
        <v>1580</v>
      </c>
      <c r="T818">
        <v>16</v>
      </c>
      <c r="U818">
        <v>4</v>
      </c>
      <c r="V818" t="s">
        <v>1584</v>
      </c>
      <c r="W818">
        <v>2</v>
      </c>
      <c r="X818" t="s">
        <v>78</v>
      </c>
      <c r="Y818">
        <v>1</v>
      </c>
      <c r="Z818" t="s">
        <v>75</v>
      </c>
      <c r="AA818">
        <v>1</v>
      </c>
      <c r="AB818" s="3">
        <v>100</v>
      </c>
      <c r="AC818" s="3">
        <v>100</v>
      </c>
      <c r="AD818" s="3">
        <v>100</v>
      </c>
      <c r="AE818" s="3">
        <v>100</v>
      </c>
      <c r="AF818" s="3">
        <v>60.3</v>
      </c>
      <c r="AG818" s="3">
        <v>60.3</v>
      </c>
      <c r="AH818" s="3">
        <v>100</v>
      </c>
      <c r="AI818" s="3">
        <v>0</v>
      </c>
      <c r="AJ818" s="3">
        <v>0</v>
      </c>
      <c r="AK818" s="3">
        <v>100</v>
      </c>
      <c r="AL818" s="3">
        <v>0</v>
      </c>
      <c r="AM818" s="3">
        <v>0</v>
      </c>
      <c r="AN818" s="3">
        <v>100</v>
      </c>
      <c r="AO818" s="3">
        <v>0</v>
      </c>
      <c r="AP818" s="3">
        <v>0</v>
      </c>
      <c r="AQ818" s="3" t="s">
        <v>79</v>
      </c>
      <c r="AR818" s="3" t="s">
        <v>79</v>
      </c>
      <c r="AS818" s="3" t="s">
        <v>79</v>
      </c>
      <c r="AT818" s="4">
        <v>201818000</v>
      </c>
      <c r="AU818" s="4">
        <v>201818000</v>
      </c>
      <c r="AV818" s="3">
        <v>100</v>
      </c>
      <c r="AW818" s="4">
        <v>413362088</v>
      </c>
      <c r="AX818" s="4">
        <v>413362088</v>
      </c>
      <c r="AY818" s="3">
        <v>100</v>
      </c>
      <c r="AZ818" s="4">
        <v>382679000</v>
      </c>
      <c r="BA818" s="4">
        <v>0</v>
      </c>
      <c r="BB818" s="3">
        <v>0</v>
      </c>
      <c r="BC818" s="4">
        <v>412083000</v>
      </c>
      <c r="BD818" s="4">
        <v>0</v>
      </c>
      <c r="BE818" s="3">
        <v>0</v>
      </c>
      <c r="BF818" s="4">
        <v>463030000</v>
      </c>
      <c r="BG818" s="4">
        <v>0</v>
      </c>
      <c r="BH818" s="3">
        <v>0</v>
      </c>
      <c r="BI818" s="4">
        <v>1872972088</v>
      </c>
      <c r="BJ818" s="4">
        <v>615180088</v>
      </c>
      <c r="BK818" s="3">
        <v>32.85</v>
      </c>
      <c r="BM818" s="13">
        <f t="shared" si="145"/>
        <v>201.81800000000001</v>
      </c>
      <c r="BN818" s="13">
        <f t="shared" si="146"/>
        <v>201.81800000000001</v>
      </c>
      <c r="BO818" s="13">
        <f t="shared" si="147"/>
        <v>413.36208800000003</v>
      </c>
      <c r="BP818" s="13">
        <f t="shared" si="148"/>
        <v>413.36208800000003</v>
      </c>
      <c r="BQ818" s="13">
        <f t="shared" si="149"/>
        <v>382.67899999999997</v>
      </c>
      <c r="BR818" s="13">
        <f t="shared" si="150"/>
        <v>0</v>
      </c>
      <c r="BS818" s="13">
        <f t="shared" si="151"/>
        <v>412.08300000000003</v>
      </c>
      <c r="BT818" s="13">
        <f t="shared" si="152"/>
        <v>0</v>
      </c>
      <c r="BU818" s="13">
        <f t="shared" si="153"/>
        <v>463.03</v>
      </c>
      <c r="BV818" s="13">
        <f t="shared" si="154"/>
        <v>0</v>
      </c>
      <c r="BW818" s="13">
        <f t="shared" si="155"/>
        <v>1872.972088</v>
      </c>
      <c r="BX818" s="13">
        <f t="shared" si="156"/>
        <v>615.18008800000007</v>
      </c>
    </row>
    <row r="819" spans="1:76" x14ac:dyDescent="0.25">
      <c r="A819">
        <v>16</v>
      </c>
      <c r="B819" t="s">
        <v>60</v>
      </c>
      <c r="C819" t="s">
        <v>61</v>
      </c>
      <c r="D819">
        <v>2021</v>
      </c>
      <c r="E819" t="s">
        <v>62</v>
      </c>
      <c r="F819" t="s">
        <v>63</v>
      </c>
      <c r="G819">
        <v>2</v>
      </c>
      <c r="H819" t="s">
        <v>64</v>
      </c>
      <c r="I819" t="s">
        <v>3672</v>
      </c>
      <c r="J819" t="s">
        <v>1470</v>
      </c>
      <c r="K819" t="s">
        <v>1471</v>
      </c>
      <c r="L819" t="s">
        <v>4109</v>
      </c>
      <c r="M819" t="s">
        <v>1472</v>
      </c>
      <c r="N819" s="1" t="s">
        <v>68</v>
      </c>
      <c r="O819" t="s">
        <v>69</v>
      </c>
      <c r="P819" s="1" t="s">
        <v>70</v>
      </c>
      <c r="Q819" t="s">
        <v>71</v>
      </c>
      <c r="R819" t="s">
        <v>3867</v>
      </c>
      <c r="S819" t="s">
        <v>1585</v>
      </c>
      <c r="T819">
        <v>11</v>
      </c>
      <c r="U819">
        <v>1</v>
      </c>
      <c r="V819" t="s">
        <v>1586</v>
      </c>
      <c r="W819">
        <v>2</v>
      </c>
      <c r="X819" t="s">
        <v>78</v>
      </c>
      <c r="Y819">
        <v>1</v>
      </c>
      <c r="Z819" t="s">
        <v>75</v>
      </c>
      <c r="AA819">
        <v>1</v>
      </c>
      <c r="AB819" s="3">
        <v>100</v>
      </c>
      <c r="AC819" s="3">
        <v>100</v>
      </c>
      <c r="AD819" s="3">
        <v>100</v>
      </c>
      <c r="AE819" s="3">
        <v>100</v>
      </c>
      <c r="AF819" s="3">
        <v>100</v>
      </c>
      <c r="AG819" s="3">
        <v>100</v>
      </c>
      <c r="AH819" s="3">
        <v>100</v>
      </c>
      <c r="AI819" s="3">
        <v>0</v>
      </c>
      <c r="AJ819" s="3">
        <v>0</v>
      </c>
      <c r="AK819" s="3">
        <v>100</v>
      </c>
      <c r="AL819" s="3">
        <v>0</v>
      </c>
      <c r="AM819" s="3">
        <v>0</v>
      </c>
      <c r="AN819" s="3">
        <v>100</v>
      </c>
      <c r="AO819" s="3">
        <v>0</v>
      </c>
      <c r="AP819" s="3">
        <v>0</v>
      </c>
      <c r="AQ819" s="3" t="s">
        <v>79</v>
      </c>
      <c r="AR819" s="3" t="s">
        <v>79</v>
      </c>
      <c r="AS819" s="3" t="s">
        <v>79</v>
      </c>
      <c r="AT819" s="4">
        <v>48984216535</v>
      </c>
      <c r="AU819" s="4">
        <v>45469270497</v>
      </c>
      <c r="AV819" s="3">
        <v>92.82</v>
      </c>
      <c r="AW819" s="4">
        <v>85892339107</v>
      </c>
      <c r="AX819" s="4">
        <v>82418005579</v>
      </c>
      <c r="AY819" s="3">
        <v>95.96</v>
      </c>
      <c r="AZ819" s="4">
        <v>100490281000</v>
      </c>
      <c r="BA819" s="4">
        <v>0</v>
      </c>
      <c r="BB819" s="3">
        <v>0</v>
      </c>
      <c r="BC819" s="4">
        <v>90040781000</v>
      </c>
      <c r="BD819" s="4">
        <v>0</v>
      </c>
      <c r="BE819" s="3">
        <v>0</v>
      </c>
      <c r="BF819" s="4">
        <v>111858852000</v>
      </c>
      <c r="BG819" s="4">
        <v>0</v>
      </c>
      <c r="BH819" s="3">
        <v>0</v>
      </c>
      <c r="BI819" s="4">
        <v>437266469642</v>
      </c>
      <c r="BJ819" s="4">
        <v>127887276076</v>
      </c>
      <c r="BK819" s="3">
        <v>29.25</v>
      </c>
      <c r="BM819" s="13">
        <f t="shared" si="145"/>
        <v>48984.216535</v>
      </c>
      <c r="BN819" s="13">
        <f t="shared" si="146"/>
        <v>45469.270496999998</v>
      </c>
      <c r="BO819" s="13">
        <f t="shared" si="147"/>
        <v>85892.339107000007</v>
      </c>
      <c r="BP819" s="13">
        <f t="shared" si="148"/>
        <v>82418.005579000004</v>
      </c>
      <c r="BQ819" s="13">
        <f t="shared" si="149"/>
        <v>100490.281</v>
      </c>
      <c r="BR819" s="13">
        <f t="shared" si="150"/>
        <v>0</v>
      </c>
      <c r="BS819" s="13">
        <f t="shared" si="151"/>
        <v>90040.781000000003</v>
      </c>
      <c r="BT819" s="13">
        <f t="shared" si="152"/>
        <v>0</v>
      </c>
      <c r="BU819" s="13">
        <f t="shared" si="153"/>
        <v>111858.852</v>
      </c>
      <c r="BV819" s="13">
        <f t="shared" si="154"/>
        <v>0</v>
      </c>
      <c r="BW819" s="13">
        <f t="shared" si="155"/>
        <v>437266.46964200004</v>
      </c>
      <c r="BX819" s="13">
        <f t="shared" si="156"/>
        <v>127887.27607600001</v>
      </c>
    </row>
    <row r="820" spans="1:76" x14ac:dyDescent="0.25">
      <c r="A820">
        <v>16</v>
      </c>
      <c r="B820" t="s">
        <v>60</v>
      </c>
      <c r="C820" t="s">
        <v>61</v>
      </c>
      <c r="D820">
        <v>2021</v>
      </c>
      <c r="E820" t="s">
        <v>62</v>
      </c>
      <c r="F820" t="s">
        <v>63</v>
      </c>
      <c r="G820">
        <v>2</v>
      </c>
      <c r="H820" t="s">
        <v>64</v>
      </c>
      <c r="I820" t="s">
        <v>3672</v>
      </c>
      <c r="J820" t="s">
        <v>1470</v>
      </c>
      <c r="K820" t="s">
        <v>1471</v>
      </c>
      <c r="L820" t="s">
        <v>4109</v>
      </c>
      <c r="M820" t="s">
        <v>1472</v>
      </c>
      <c r="N820" s="1" t="s">
        <v>68</v>
      </c>
      <c r="O820" t="s">
        <v>69</v>
      </c>
      <c r="P820" s="1" t="s">
        <v>70</v>
      </c>
      <c r="Q820" t="s">
        <v>71</v>
      </c>
      <c r="R820" t="s">
        <v>3867</v>
      </c>
      <c r="S820" t="s">
        <v>1585</v>
      </c>
      <c r="T820">
        <v>11</v>
      </c>
      <c r="U820">
        <v>2</v>
      </c>
      <c r="V820" t="s">
        <v>1587</v>
      </c>
      <c r="W820">
        <v>3</v>
      </c>
      <c r="X820" t="s">
        <v>142</v>
      </c>
      <c r="Y820">
        <v>1</v>
      </c>
      <c r="Z820" t="s">
        <v>75</v>
      </c>
      <c r="AA820">
        <v>1</v>
      </c>
      <c r="AB820" s="3">
        <v>46.3</v>
      </c>
      <c r="AC820" s="3">
        <v>46.3</v>
      </c>
      <c r="AD820" s="3">
        <v>100</v>
      </c>
      <c r="AE820" s="3">
        <v>46.7</v>
      </c>
      <c r="AF820" s="3">
        <v>46.43</v>
      </c>
      <c r="AG820" s="3">
        <v>99.42</v>
      </c>
      <c r="AH820" s="3">
        <v>47.2</v>
      </c>
      <c r="AI820" s="3">
        <v>0</v>
      </c>
      <c r="AJ820" s="3">
        <v>0</v>
      </c>
      <c r="AK820" s="3">
        <v>47.6</v>
      </c>
      <c r="AL820" s="3">
        <v>0</v>
      </c>
      <c r="AM820" s="3">
        <v>0</v>
      </c>
      <c r="AN820" s="3">
        <v>48</v>
      </c>
      <c r="AO820" s="3">
        <v>0</v>
      </c>
      <c r="AP820" s="3">
        <v>0</v>
      </c>
      <c r="AQ820" s="3" t="s">
        <v>79</v>
      </c>
      <c r="AR820" s="3" t="s">
        <v>79</v>
      </c>
      <c r="AS820" s="3" t="s">
        <v>79</v>
      </c>
      <c r="AT820" s="4">
        <v>944899947</v>
      </c>
      <c r="AU820" s="4">
        <v>856936643</v>
      </c>
      <c r="AV820" s="3">
        <v>90.69</v>
      </c>
      <c r="AW820" s="4">
        <v>2196398336</v>
      </c>
      <c r="AX820" s="4">
        <v>1910525989</v>
      </c>
      <c r="AY820" s="3">
        <v>86.98</v>
      </c>
      <c r="AZ820" s="4">
        <v>459544000</v>
      </c>
      <c r="BA820" s="4">
        <v>0</v>
      </c>
      <c r="BB820" s="3">
        <v>0</v>
      </c>
      <c r="BC820" s="4">
        <v>4125105000</v>
      </c>
      <c r="BD820" s="4">
        <v>0</v>
      </c>
      <c r="BE820" s="3">
        <v>0</v>
      </c>
      <c r="BF820" s="4">
        <v>4830821000</v>
      </c>
      <c r="BG820" s="4">
        <v>0</v>
      </c>
      <c r="BH820" s="3">
        <v>0</v>
      </c>
      <c r="BI820" s="4">
        <v>12556768283</v>
      </c>
      <c r="BJ820" s="4">
        <v>2767462632</v>
      </c>
      <c r="BK820" s="3">
        <v>22.04</v>
      </c>
      <c r="BL820" t="s">
        <v>1588</v>
      </c>
      <c r="BM820" s="13">
        <f t="shared" si="145"/>
        <v>944.899947</v>
      </c>
      <c r="BN820" s="13">
        <f t="shared" si="146"/>
        <v>856.936643</v>
      </c>
      <c r="BO820" s="13">
        <f t="shared" si="147"/>
        <v>2196.3983360000002</v>
      </c>
      <c r="BP820" s="13">
        <f t="shared" si="148"/>
        <v>1910.525989</v>
      </c>
      <c r="BQ820" s="13">
        <f t="shared" si="149"/>
        <v>459.54399999999998</v>
      </c>
      <c r="BR820" s="13">
        <f t="shared" si="150"/>
        <v>0</v>
      </c>
      <c r="BS820" s="13">
        <f t="shared" si="151"/>
        <v>4125.1049999999996</v>
      </c>
      <c r="BT820" s="13">
        <f t="shared" si="152"/>
        <v>0</v>
      </c>
      <c r="BU820" s="13">
        <f t="shared" si="153"/>
        <v>4830.8209999999999</v>
      </c>
      <c r="BV820" s="13">
        <f t="shared" si="154"/>
        <v>0</v>
      </c>
      <c r="BW820" s="13">
        <f t="shared" si="155"/>
        <v>12556.768282999999</v>
      </c>
      <c r="BX820" s="13">
        <f t="shared" si="156"/>
        <v>2767.4626319999998</v>
      </c>
    </row>
    <row r="821" spans="1:76" x14ac:dyDescent="0.25">
      <c r="A821">
        <v>16</v>
      </c>
      <c r="B821" t="s">
        <v>60</v>
      </c>
      <c r="C821" t="s">
        <v>61</v>
      </c>
      <c r="D821">
        <v>2021</v>
      </c>
      <c r="E821" t="s">
        <v>62</v>
      </c>
      <c r="F821" t="s">
        <v>63</v>
      </c>
      <c r="G821">
        <v>2</v>
      </c>
      <c r="H821" t="s">
        <v>64</v>
      </c>
      <c r="I821" t="s">
        <v>3672</v>
      </c>
      <c r="J821" t="s">
        <v>1470</v>
      </c>
      <c r="K821" t="s">
        <v>1471</v>
      </c>
      <c r="L821" t="s">
        <v>4109</v>
      </c>
      <c r="M821" t="s">
        <v>1472</v>
      </c>
      <c r="N821" s="1" t="s">
        <v>68</v>
      </c>
      <c r="O821" t="s">
        <v>69</v>
      </c>
      <c r="P821" s="1" t="s">
        <v>70</v>
      </c>
      <c r="Q821" t="s">
        <v>71</v>
      </c>
      <c r="R821" t="s">
        <v>3867</v>
      </c>
      <c r="S821" t="s">
        <v>1585</v>
      </c>
      <c r="T821">
        <v>11</v>
      </c>
      <c r="U821">
        <v>3</v>
      </c>
      <c r="V821" t="s">
        <v>1589</v>
      </c>
      <c r="W821">
        <v>3</v>
      </c>
      <c r="X821" t="s">
        <v>142</v>
      </c>
      <c r="Y821">
        <v>1</v>
      </c>
      <c r="Z821" t="s">
        <v>75</v>
      </c>
      <c r="AA821">
        <v>1</v>
      </c>
      <c r="AB821" s="3">
        <v>15</v>
      </c>
      <c r="AC821" s="3">
        <v>15</v>
      </c>
      <c r="AD821" s="3">
        <v>100</v>
      </c>
      <c r="AE821" s="3">
        <v>40</v>
      </c>
      <c r="AF821" s="3">
        <v>31.25</v>
      </c>
      <c r="AG821" s="3">
        <v>78.13</v>
      </c>
      <c r="AH821" s="3">
        <v>65</v>
      </c>
      <c r="AI821" s="3">
        <v>0</v>
      </c>
      <c r="AJ821" s="3">
        <v>0</v>
      </c>
      <c r="AK821" s="3">
        <v>90</v>
      </c>
      <c r="AL821" s="3">
        <v>0</v>
      </c>
      <c r="AM821" s="3">
        <v>0</v>
      </c>
      <c r="AN821" s="3">
        <v>100</v>
      </c>
      <c r="AO821" s="3">
        <v>0</v>
      </c>
      <c r="AP821" s="3">
        <v>0</v>
      </c>
      <c r="AQ821" s="3" t="s">
        <v>79</v>
      </c>
      <c r="AR821" s="3" t="s">
        <v>79</v>
      </c>
      <c r="AS821" s="3" t="s">
        <v>79</v>
      </c>
      <c r="AT821" s="4">
        <v>338864240</v>
      </c>
      <c r="AU821" s="4">
        <v>301627040</v>
      </c>
      <c r="AV821" s="3">
        <v>89.01</v>
      </c>
      <c r="AW821" s="4">
        <v>559273462</v>
      </c>
      <c r="AX821" s="4">
        <v>527269000</v>
      </c>
      <c r="AY821" s="3">
        <v>94.28</v>
      </c>
      <c r="AZ821" s="4">
        <v>160961000</v>
      </c>
      <c r="BA821" s="4">
        <v>0</v>
      </c>
      <c r="BB821" s="3">
        <v>0</v>
      </c>
      <c r="BC821" s="4">
        <v>1044362000</v>
      </c>
      <c r="BD821" s="4">
        <v>0</v>
      </c>
      <c r="BE821" s="3">
        <v>0</v>
      </c>
      <c r="BF821" s="4">
        <v>1294514000</v>
      </c>
      <c r="BG821" s="4">
        <v>0</v>
      </c>
      <c r="BH821" s="3">
        <v>0</v>
      </c>
      <c r="BI821" s="4">
        <v>3397974702</v>
      </c>
      <c r="BJ821" s="4">
        <v>828896040</v>
      </c>
      <c r="BK821" s="3">
        <v>24.39</v>
      </c>
      <c r="BM821" s="13">
        <f t="shared" si="145"/>
        <v>338.86424</v>
      </c>
      <c r="BN821" s="13">
        <f t="shared" si="146"/>
        <v>301.62704000000002</v>
      </c>
      <c r="BO821" s="13">
        <f t="shared" si="147"/>
        <v>559.27346199999999</v>
      </c>
      <c r="BP821" s="13">
        <f t="shared" si="148"/>
        <v>527.26900000000001</v>
      </c>
      <c r="BQ821" s="13">
        <f t="shared" si="149"/>
        <v>160.96100000000001</v>
      </c>
      <c r="BR821" s="13">
        <f t="shared" si="150"/>
        <v>0</v>
      </c>
      <c r="BS821" s="13">
        <f t="shared" si="151"/>
        <v>1044.3620000000001</v>
      </c>
      <c r="BT821" s="13">
        <f t="shared" si="152"/>
        <v>0</v>
      </c>
      <c r="BU821" s="13">
        <f t="shared" si="153"/>
        <v>1294.5139999999999</v>
      </c>
      <c r="BV821" s="13">
        <f t="shared" si="154"/>
        <v>0</v>
      </c>
      <c r="BW821" s="13">
        <f t="shared" si="155"/>
        <v>3397.9747020000004</v>
      </c>
      <c r="BX821" s="13">
        <f t="shared" si="156"/>
        <v>828.89604000000008</v>
      </c>
    </row>
    <row r="822" spans="1:76" x14ac:dyDescent="0.25">
      <c r="A822">
        <v>16</v>
      </c>
      <c r="B822" t="s">
        <v>60</v>
      </c>
      <c r="C822" t="s">
        <v>61</v>
      </c>
      <c r="D822">
        <v>2021</v>
      </c>
      <c r="E822" t="s">
        <v>62</v>
      </c>
      <c r="F822" t="s">
        <v>63</v>
      </c>
      <c r="G822">
        <v>2</v>
      </c>
      <c r="H822" t="s">
        <v>64</v>
      </c>
      <c r="I822" t="s">
        <v>3672</v>
      </c>
      <c r="J822" t="s">
        <v>1470</v>
      </c>
      <c r="K822" t="s">
        <v>1471</v>
      </c>
      <c r="L822" t="s">
        <v>4109</v>
      </c>
      <c r="M822" t="s">
        <v>1472</v>
      </c>
      <c r="N822" s="1" t="s">
        <v>68</v>
      </c>
      <c r="O822" t="s">
        <v>69</v>
      </c>
      <c r="P822" s="1" t="s">
        <v>70</v>
      </c>
      <c r="Q822" t="s">
        <v>71</v>
      </c>
      <c r="R822" t="s">
        <v>3867</v>
      </c>
      <c r="S822" t="s">
        <v>1585</v>
      </c>
      <c r="T822">
        <v>11</v>
      </c>
      <c r="U822">
        <v>4</v>
      </c>
      <c r="V822" t="s">
        <v>1590</v>
      </c>
      <c r="W822">
        <v>2</v>
      </c>
      <c r="X822" t="s">
        <v>78</v>
      </c>
      <c r="Y822">
        <v>1</v>
      </c>
      <c r="Z822" t="s">
        <v>75</v>
      </c>
      <c r="AA822">
        <v>1</v>
      </c>
      <c r="AB822" s="3">
        <v>100</v>
      </c>
      <c r="AC822" s="3">
        <v>100</v>
      </c>
      <c r="AD822" s="3">
        <v>100</v>
      </c>
      <c r="AE822" s="3">
        <v>100</v>
      </c>
      <c r="AF822" s="3">
        <v>100</v>
      </c>
      <c r="AG822" s="3">
        <v>100</v>
      </c>
      <c r="AH822" s="3">
        <v>100</v>
      </c>
      <c r="AI822" s="3">
        <v>0</v>
      </c>
      <c r="AJ822" s="3">
        <v>0</v>
      </c>
      <c r="AK822" s="3">
        <v>100</v>
      </c>
      <c r="AL822" s="3">
        <v>0</v>
      </c>
      <c r="AM822" s="3">
        <v>0</v>
      </c>
      <c r="AN822" s="3">
        <v>100</v>
      </c>
      <c r="AO822" s="3">
        <v>0</v>
      </c>
      <c r="AP822" s="3">
        <v>0</v>
      </c>
      <c r="AQ822" s="3" t="s">
        <v>79</v>
      </c>
      <c r="AR822" s="3" t="s">
        <v>79</v>
      </c>
      <c r="AS822" s="3" t="s">
        <v>79</v>
      </c>
      <c r="AT822" s="4">
        <v>87449421265</v>
      </c>
      <c r="AU822" s="4">
        <v>87204853784</v>
      </c>
      <c r="AV822" s="3">
        <v>99.72</v>
      </c>
      <c r="AW822" s="4">
        <v>155968688299</v>
      </c>
      <c r="AX822" s="4">
        <v>98606721126</v>
      </c>
      <c r="AY822" s="3">
        <v>63.22</v>
      </c>
      <c r="AZ822" s="4">
        <v>153737864000</v>
      </c>
      <c r="BA822" s="4">
        <v>0</v>
      </c>
      <c r="BB822" s="3">
        <v>0</v>
      </c>
      <c r="BC822" s="4">
        <v>168916717000</v>
      </c>
      <c r="BD822" s="4">
        <v>0</v>
      </c>
      <c r="BE822" s="3">
        <v>0</v>
      </c>
      <c r="BF822" s="4">
        <v>145133064000</v>
      </c>
      <c r="BG822" s="4">
        <v>0</v>
      </c>
      <c r="BH822" s="3">
        <v>0</v>
      </c>
      <c r="BI822" s="4">
        <v>711205754564</v>
      </c>
      <c r="BJ822" s="4">
        <v>185811574910</v>
      </c>
      <c r="BK822" s="3">
        <v>26.13</v>
      </c>
      <c r="BM822" s="13">
        <f t="shared" si="145"/>
        <v>87449.421264999997</v>
      </c>
      <c r="BN822" s="13">
        <f t="shared" si="146"/>
        <v>87204.853784000006</v>
      </c>
      <c r="BO822" s="13">
        <f t="shared" si="147"/>
        <v>155968.688299</v>
      </c>
      <c r="BP822" s="13">
        <f t="shared" si="148"/>
        <v>98606.721126000004</v>
      </c>
      <c r="BQ822" s="13">
        <f t="shared" si="149"/>
        <v>153737.864</v>
      </c>
      <c r="BR822" s="13">
        <f t="shared" si="150"/>
        <v>0</v>
      </c>
      <c r="BS822" s="13">
        <f t="shared" si="151"/>
        <v>168916.717</v>
      </c>
      <c r="BT822" s="13">
        <f t="shared" si="152"/>
        <v>0</v>
      </c>
      <c r="BU822" s="13">
        <f t="shared" si="153"/>
        <v>145133.06400000001</v>
      </c>
      <c r="BV822" s="13">
        <f t="shared" si="154"/>
        <v>0</v>
      </c>
      <c r="BW822" s="13">
        <f t="shared" si="155"/>
        <v>711205.75456400006</v>
      </c>
      <c r="BX822" s="13">
        <f t="shared" si="156"/>
        <v>185811.57491000002</v>
      </c>
    </row>
    <row r="823" spans="1:76" x14ac:dyDescent="0.25">
      <c r="A823">
        <v>16</v>
      </c>
      <c r="B823" t="s">
        <v>60</v>
      </c>
      <c r="C823" t="s">
        <v>61</v>
      </c>
      <c r="D823">
        <v>2021</v>
      </c>
      <c r="E823" t="s">
        <v>62</v>
      </c>
      <c r="F823" t="s">
        <v>63</v>
      </c>
      <c r="G823">
        <v>2</v>
      </c>
      <c r="H823" t="s">
        <v>64</v>
      </c>
      <c r="I823" t="s">
        <v>3672</v>
      </c>
      <c r="J823" t="s">
        <v>1470</v>
      </c>
      <c r="K823" t="s">
        <v>1471</v>
      </c>
      <c r="L823" t="s">
        <v>4109</v>
      </c>
      <c r="M823" t="s">
        <v>1472</v>
      </c>
      <c r="N823" s="1" t="s">
        <v>68</v>
      </c>
      <c r="O823" t="s">
        <v>69</v>
      </c>
      <c r="P823" s="1" t="s">
        <v>70</v>
      </c>
      <c r="Q823" t="s">
        <v>71</v>
      </c>
      <c r="R823" t="s">
        <v>3867</v>
      </c>
      <c r="S823" t="s">
        <v>1585</v>
      </c>
      <c r="T823">
        <v>11</v>
      </c>
      <c r="U823">
        <v>5</v>
      </c>
      <c r="V823" t="s">
        <v>1591</v>
      </c>
      <c r="W823">
        <v>3</v>
      </c>
      <c r="X823" t="s">
        <v>142</v>
      </c>
      <c r="Y823">
        <v>1</v>
      </c>
      <c r="Z823" t="s">
        <v>75</v>
      </c>
      <c r="AA823">
        <v>1</v>
      </c>
      <c r="AB823" s="3">
        <v>0.1</v>
      </c>
      <c r="AC823" s="3">
        <v>0.1</v>
      </c>
      <c r="AD823" s="3">
        <v>100</v>
      </c>
      <c r="AE823" s="3">
        <v>0.3</v>
      </c>
      <c r="AF823" s="3">
        <v>0.24</v>
      </c>
      <c r="AG823" s="3">
        <v>80</v>
      </c>
      <c r="AH823" s="3">
        <v>0.7</v>
      </c>
      <c r="AI823" s="3">
        <v>0</v>
      </c>
      <c r="AJ823" s="3">
        <v>0</v>
      </c>
      <c r="AK823" s="3">
        <v>0.9</v>
      </c>
      <c r="AL823" s="3">
        <v>0</v>
      </c>
      <c r="AM823" s="3">
        <v>0</v>
      </c>
      <c r="AN823" s="3">
        <v>1</v>
      </c>
      <c r="AO823" s="3">
        <v>0</v>
      </c>
      <c r="AP823" s="3">
        <v>0</v>
      </c>
      <c r="AQ823" s="3" t="s">
        <v>79</v>
      </c>
      <c r="AR823" s="3" t="s">
        <v>79</v>
      </c>
      <c r="AS823" s="3" t="s">
        <v>79</v>
      </c>
      <c r="AT823" s="4">
        <v>66510000</v>
      </c>
      <c r="AU823" s="4">
        <v>66510000</v>
      </c>
      <c r="AV823" s="3">
        <v>100</v>
      </c>
      <c r="AW823" s="4">
        <v>90000000</v>
      </c>
      <c r="AX823" s="4">
        <v>87542000</v>
      </c>
      <c r="AY823" s="3">
        <v>97.27</v>
      </c>
      <c r="AZ823" s="4">
        <v>12882000</v>
      </c>
      <c r="BA823" s="4">
        <v>0</v>
      </c>
      <c r="BB823" s="3">
        <v>0</v>
      </c>
      <c r="BC823" s="4">
        <v>109579000</v>
      </c>
      <c r="BD823" s="4">
        <v>0</v>
      </c>
      <c r="BE823" s="3">
        <v>0</v>
      </c>
      <c r="BF823" s="4">
        <v>51814000</v>
      </c>
      <c r="BG823" s="4">
        <v>0</v>
      </c>
      <c r="BH823" s="3">
        <v>0</v>
      </c>
      <c r="BI823" s="4">
        <v>330785000</v>
      </c>
      <c r="BJ823" s="4">
        <v>154052000</v>
      </c>
      <c r="BK823" s="3">
        <v>46.57</v>
      </c>
      <c r="BM823" s="13">
        <f t="shared" si="145"/>
        <v>66.510000000000005</v>
      </c>
      <c r="BN823" s="13">
        <f t="shared" si="146"/>
        <v>66.510000000000005</v>
      </c>
      <c r="BO823" s="13">
        <f t="shared" si="147"/>
        <v>90</v>
      </c>
      <c r="BP823" s="13">
        <f t="shared" si="148"/>
        <v>87.542000000000002</v>
      </c>
      <c r="BQ823" s="13">
        <f t="shared" si="149"/>
        <v>12.882</v>
      </c>
      <c r="BR823" s="13">
        <f t="shared" si="150"/>
        <v>0</v>
      </c>
      <c r="BS823" s="13">
        <f t="shared" si="151"/>
        <v>109.57899999999999</v>
      </c>
      <c r="BT823" s="13">
        <f t="shared" si="152"/>
        <v>0</v>
      </c>
      <c r="BU823" s="13">
        <f t="shared" si="153"/>
        <v>51.814</v>
      </c>
      <c r="BV823" s="13">
        <f t="shared" si="154"/>
        <v>0</v>
      </c>
      <c r="BW823" s="13">
        <f t="shared" si="155"/>
        <v>330.78500000000003</v>
      </c>
      <c r="BX823" s="13">
        <f t="shared" si="156"/>
        <v>154.05200000000002</v>
      </c>
    </row>
    <row r="824" spans="1:76" x14ac:dyDescent="0.25">
      <c r="A824">
        <v>16</v>
      </c>
      <c r="B824" t="s">
        <v>60</v>
      </c>
      <c r="C824" t="s">
        <v>61</v>
      </c>
      <c r="D824">
        <v>2021</v>
      </c>
      <c r="E824" t="s">
        <v>62</v>
      </c>
      <c r="F824" t="s">
        <v>63</v>
      </c>
      <c r="G824">
        <v>2</v>
      </c>
      <c r="H824" t="s">
        <v>64</v>
      </c>
      <c r="I824" t="s">
        <v>3672</v>
      </c>
      <c r="J824" t="s">
        <v>1470</v>
      </c>
      <c r="K824" t="s">
        <v>1471</v>
      </c>
      <c r="L824" t="s">
        <v>4109</v>
      </c>
      <c r="M824" t="s">
        <v>1472</v>
      </c>
      <c r="N824" s="1" t="s">
        <v>68</v>
      </c>
      <c r="O824" t="s">
        <v>69</v>
      </c>
      <c r="P824" s="1" t="s">
        <v>70</v>
      </c>
      <c r="Q824" t="s">
        <v>71</v>
      </c>
      <c r="R824" t="s">
        <v>3867</v>
      </c>
      <c r="S824" t="s">
        <v>1585</v>
      </c>
      <c r="T824">
        <v>11</v>
      </c>
      <c r="U824">
        <v>6</v>
      </c>
      <c r="V824" t="s">
        <v>1592</v>
      </c>
      <c r="W824">
        <v>3</v>
      </c>
      <c r="X824" t="s">
        <v>142</v>
      </c>
      <c r="Y824">
        <v>1</v>
      </c>
      <c r="Z824" t="s">
        <v>75</v>
      </c>
      <c r="AA824">
        <v>1</v>
      </c>
      <c r="AB824" s="3">
        <v>10</v>
      </c>
      <c r="AC824" s="3">
        <v>10</v>
      </c>
      <c r="AD824" s="3">
        <v>100</v>
      </c>
      <c r="AE824" s="3">
        <v>30</v>
      </c>
      <c r="AF824" s="3">
        <v>24.62</v>
      </c>
      <c r="AG824" s="3">
        <v>82.07</v>
      </c>
      <c r="AH824" s="3">
        <v>70</v>
      </c>
      <c r="AI824" s="3">
        <v>0</v>
      </c>
      <c r="AJ824" s="3">
        <v>0</v>
      </c>
      <c r="AK824" s="3">
        <v>90</v>
      </c>
      <c r="AL824" s="3">
        <v>0</v>
      </c>
      <c r="AM824" s="3">
        <v>0</v>
      </c>
      <c r="AN824" s="3">
        <v>100</v>
      </c>
      <c r="AO824" s="3">
        <v>0</v>
      </c>
      <c r="AP824" s="3">
        <v>0</v>
      </c>
      <c r="AQ824" s="3" t="s">
        <v>79</v>
      </c>
      <c r="AR824" s="3" t="s">
        <v>79</v>
      </c>
      <c r="AS824" s="3" t="s">
        <v>79</v>
      </c>
      <c r="AT824" s="4">
        <v>1235378007</v>
      </c>
      <c r="AU824" s="4">
        <v>1128838488</v>
      </c>
      <c r="AV824" s="3">
        <v>91.38</v>
      </c>
      <c r="AW824" s="4">
        <v>1826510594</v>
      </c>
      <c r="AX824" s="4">
        <v>1516067229</v>
      </c>
      <c r="AY824" s="3">
        <v>83</v>
      </c>
      <c r="AZ824" s="4">
        <v>252070000</v>
      </c>
      <c r="BA824" s="4">
        <v>0</v>
      </c>
      <c r="BB824" s="3">
        <v>0</v>
      </c>
      <c r="BC824" s="4">
        <v>1404726000</v>
      </c>
      <c r="BD824" s="4">
        <v>0</v>
      </c>
      <c r="BE824" s="3">
        <v>0</v>
      </c>
      <c r="BF824" s="4">
        <v>743628000</v>
      </c>
      <c r="BG824" s="4">
        <v>0</v>
      </c>
      <c r="BH824" s="3">
        <v>0</v>
      </c>
      <c r="BI824" s="4">
        <v>5462312601</v>
      </c>
      <c r="BJ824" s="4">
        <v>2644905717</v>
      </c>
      <c r="BK824" s="3">
        <v>48.42</v>
      </c>
      <c r="BM824" s="13">
        <f t="shared" si="145"/>
        <v>1235.378007</v>
      </c>
      <c r="BN824" s="13">
        <f t="shared" si="146"/>
        <v>1128.8384880000001</v>
      </c>
      <c r="BO824" s="13">
        <f t="shared" si="147"/>
        <v>1826.5105940000001</v>
      </c>
      <c r="BP824" s="13">
        <f t="shared" si="148"/>
        <v>1516.067229</v>
      </c>
      <c r="BQ824" s="13">
        <f t="shared" si="149"/>
        <v>252.07</v>
      </c>
      <c r="BR824" s="13">
        <f t="shared" si="150"/>
        <v>0</v>
      </c>
      <c r="BS824" s="13">
        <f t="shared" si="151"/>
        <v>1404.7260000000001</v>
      </c>
      <c r="BT824" s="13">
        <f t="shared" si="152"/>
        <v>0</v>
      </c>
      <c r="BU824" s="13">
        <f t="shared" si="153"/>
        <v>743.62800000000004</v>
      </c>
      <c r="BV824" s="13">
        <f t="shared" si="154"/>
        <v>0</v>
      </c>
      <c r="BW824" s="13">
        <f t="shared" si="155"/>
        <v>5462.3126010000005</v>
      </c>
      <c r="BX824" s="13">
        <f t="shared" si="156"/>
        <v>2644.9057170000001</v>
      </c>
    </row>
    <row r="825" spans="1:76" x14ac:dyDescent="0.25">
      <c r="A825">
        <v>16</v>
      </c>
      <c r="B825" t="s">
        <v>60</v>
      </c>
      <c r="C825" t="s">
        <v>61</v>
      </c>
      <c r="D825">
        <v>2021</v>
      </c>
      <c r="E825" t="s">
        <v>62</v>
      </c>
      <c r="F825" t="s">
        <v>63</v>
      </c>
      <c r="G825">
        <v>2</v>
      </c>
      <c r="H825" t="s">
        <v>64</v>
      </c>
      <c r="I825" t="s">
        <v>3672</v>
      </c>
      <c r="J825" t="s">
        <v>1470</v>
      </c>
      <c r="K825" t="s">
        <v>1471</v>
      </c>
      <c r="L825" t="s">
        <v>4109</v>
      </c>
      <c r="M825" t="s">
        <v>1472</v>
      </c>
      <c r="N825" s="1" t="s">
        <v>68</v>
      </c>
      <c r="O825" t="s">
        <v>69</v>
      </c>
      <c r="P825" s="1" t="s">
        <v>70</v>
      </c>
      <c r="Q825" t="s">
        <v>71</v>
      </c>
      <c r="R825" t="s">
        <v>3867</v>
      </c>
      <c r="S825" t="s">
        <v>1585</v>
      </c>
      <c r="T825">
        <v>11</v>
      </c>
      <c r="U825">
        <v>7</v>
      </c>
      <c r="V825" t="s">
        <v>1593</v>
      </c>
      <c r="W825">
        <v>3</v>
      </c>
      <c r="X825" t="s">
        <v>142</v>
      </c>
      <c r="Y825">
        <v>1</v>
      </c>
      <c r="Z825" t="s">
        <v>75</v>
      </c>
      <c r="AA825">
        <v>1</v>
      </c>
      <c r="AB825" s="3">
        <v>10</v>
      </c>
      <c r="AC825" s="3">
        <v>10</v>
      </c>
      <c r="AD825" s="3">
        <v>100</v>
      </c>
      <c r="AE825" s="3">
        <v>30</v>
      </c>
      <c r="AF825" s="3">
        <v>25.23</v>
      </c>
      <c r="AG825" s="3">
        <v>84.1</v>
      </c>
      <c r="AH825" s="3">
        <v>70</v>
      </c>
      <c r="AI825" s="3">
        <v>0</v>
      </c>
      <c r="AJ825" s="3">
        <v>0</v>
      </c>
      <c r="AK825" s="3">
        <v>90</v>
      </c>
      <c r="AL825" s="3">
        <v>0</v>
      </c>
      <c r="AM825" s="3">
        <v>0</v>
      </c>
      <c r="AN825" s="3">
        <v>100</v>
      </c>
      <c r="AO825" s="3">
        <v>0</v>
      </c>
      <c r="AP825" s="3">
        <v>0</v>
      </c>
      <c r="AQ825" s="3" t="s">
        <v>79</v>
      </c>
      <c r="AR825" s="3" t="s">
        <v>79</v>
      </c>
      <c r="AS825" s="3" t="s">
        <v>79</v>
      </c>
      <c r="AT825" s="4">
        <v>192393000</v>
      </c>
      <c r="AU825" s="4">
        <v>157944400</v>
      </c>
      <c r="AV825" s="3">
        <v>82.09</v>
      </c>
      <c r="AW825" s="4">
        <v>1599659202</v>
      </c>
      <c r="AX825" s="4">
        <v>1090615712</v>
      </c>
      <c r="AY825" s="3">
        <v>68.180000000000007</v>
      </c>
      <c r="AZ825" s="4">
        <v>62311000</v>
      </c>
      <c r="BA825" s="4">
        <v>0</v>
      </c>
      <c r="BB825" s="3">
        <v>0</v>
      </c>
      <c r="BC825" s="4">
        <v>651710000</v>
      </c>
      <c r="BD825" s="4">
        <v>0</v>
      </c>
      <c r="BE825" s="3">
        <v>0</v>
      </c>
      <c r="BF825" s="4">
        <v>418452000</v>
      </c>
      <c r="BG825" s="4">
        <v>0</v>
      </c>
      <c r="BH825" s="3">
        <v>0</v>
      </c>
      <c r="BI825" s="4">
        <v>2924525202</v>
      </c>
      <c r="BJ825" s="4">
        <v>1248560112</v>
      </c>
      <c r="BK825" s="3">
        <v>42.69</v>
      </c>
      <c r="BM825" s="13">
        <f t="shared" si="145"/>
        <v>192.393</v>
      </c>
      <c r="BN825" s="13">
        <f t="shared" si="146"/>
        <v>157.9444</v>
      </c>
      <c r="BO825" s="13">
        <f t="shared" si="147"/>
        <v>1599.6592020000001</v>
      </c>
      <c r="BP825" s="13">
        <f t="shared" si="148"/>
        <v>1090.615712</v>
      </c>
      <c r="BQ825" s="13">
        <f t="shared" si="149"/>
        <v>62.311</v>
      </c>
      <c r="BR825" s="13">
        <f t="shared" si="150"/>
        <v>0</v>
      </c>
      <c r="BS825" s="13">
        <f t="shared" si="151"/>
        <v>651.71</v>
      </c>
      <c r="BT825" s="13">
        <f t="shared" si="152"/>
        <v>0</v>
      </c>
      <c r="BU825" s="13">
        <f t="shared" si="153"/>
        <v>418.452</v>
      </c>
      <c r="BV825" s="13">
        <f t="shared" si="154"/>
        <v>0</v>
      </c>
      <c r="BW825" s="13">
        <f t="shared" si="155"/>
        <v>2924.5252019999998</v>
      </c>
      <c r="BX825" s="13">
        <f t="shared" si="156"/>
        <v>1248.5601120000001</v>
      </c>
    </row>
    <row r="826" spans="1:76" x14ac:dyDescent="0.25">
      <c r="A826">
        <v>16</v>
      </c>
      <c r="B826" t="s">
        <v>60</v>
      </c>
      <c r="C826" t="s">
        <v>61</v>
      </c>
      <c r="D826">
        <v>2021</v>
      </c>
      <c r="E826" t="s">
        <v>62</v>
      </c>
      <c r="F826" t="s">
        <v>63</v>
      </c>
      <c r="G826">
        <v>2</v>
      </c>
      <c r="H826" t="s">
        <v>64</v>
      </c>
      <c r="I826" t="s">
        <v>3672</v>
      </c>
      <c r="J826" t="s">
        <v>1470</v>
      </c>
      <c r="K826" t="s">
        <v>1471</v>
      </c>
      <c r="L826" t="s">
        <v>4109</v>
      </c>
      <c r="M826" t="s">
        <v>1472</v>
      </c>
      <c r="N826" s="1" t="s">
        <v>68</v>
      </c>
      <c r="O826" t="s">
        <v>69</v>
      </c>
      <c r="P826" s="1" t="s">
        <v>382</v>
      </c>
      <c r="Q826" t="s">
        <v>383</v>
      </c>
      <c r="R826" t="s">
        <v>3868</v>
      </c>
      <c r="S826" t="s">
        <v>1594</v>
      </c>
      <c r="T826">
        <v>14</v>
      </c>
      <c r="U826">
        <v>1</v>
      </c>
      <c r="V826" t="s">
        <v>1595</v>
      </c>
      <c r="W826">
        <v>1</v>
      </c>
      <c r="X826" t="s">
        <v>74</v>
      </c>
      <c r="Y826">
        <v>1</v>
      </c>
      <c r="Z826" t="s">
        <v>75</v>
      </c>
      <c r="AA826">
        <v>1</v>
      </c>
      <c r="AB826" s="3">
        <v>0.1</v>
      </c>
      <c r="AC826" s="3">
        <v>0.1</v>
      </c>
      <c r="AD826" s="3">
        <v>100</v>
      </c>
      <c r="AE826" s="3">
        <v>0.25</v>
      </c>
      <c r="AF826" s="3">
        <v>0.17</v>
      </c>
      <c r="AG826" s="3">
        <v>68</v>
      </c>
      <c r="AH826" s="3">
        <v>0.3</v>
      </c>
      <c r="AI826" s="3">
        <v>0</v>
      </c>
      <c r="AJ826" s="3">
        <v>0</v>
      </c>
      <c r="AK826" s="3">
        <v>0.25</v>
      </c>
      <c r="AL826" s="3">
        <v>0</v>
      </c>
      <c r="AM826" s="3">
        <v>0</v>
      </c>
      <c r="AN826" s="3">
        <v>0.1</v>
      </c>
      <c r="AO826" s="3">
        <v>0</v>
      </c>
      <c r="AP826" s="3">
        <v>0</v>
      </c>
      <c r="AQ826" s="3">
        <v>1</v>
      </c>
      <c r="AR826" s="3">
        <v>0.27</v>
      </c>
      <c r="AS826" s="3">
        <v>27</v>
      </c>
      <c r="AT826" s="4">
        <v>405026500</v>
      </c>
      <c r="AU826" s="4">
        <v>378493300</v>
      </c>
      <c r="AV826" s="3">
        <v>93.45</v>
      </c>
      <c r="AW826" s="4">
        <v>525782000</v>
      </c>
      <c r="AX826" s="4">
        <v>488308970</v>
      </c>
      <c r="AY826" s="3">
        <v>92.87</v>
      </c>
      <c r="AZ826" s="4">
        <v>541714000</v>
      </c>
      <c r="BA826" s="4">
        <v>0</v>
      </c>
      <c r="BB826" s="3">
        <v>0</v>
      </c>
      <c r="BC826" s="4">
        <v>727414000</v>
      </c>
      <c r="BD826" s="4">
        <v>0</v>
      </c>
      <c r="BE826" s="3">
        <v>0</v>
      </c>
      <c r="BF826" s="4">
        <v>408675000</v>
      </c>
      <c r="BG826" s="4">
        <v>0</v>
      </c>
      <c r="BH826" s="3">
        <v>0</v>
      </c>
      <c r="BI826" s="4">
        <v>2608611500</v>
      </c>
      <c r="BJ826" s="4">
        <v>866802270</v>
      </c>
      <c r="BK826" s="3">
        <v>33.229999999999997</v>
      </c>
      <c r="BM826" s="13">
        <f t="shared" si="145"/>
        <v>405.0265</v>
      </c>
      <c r="BN826" s="13">
        <f t="shared" si="146"/>
        <v>378.49329999999998</v>
      </c>
      <c r="BO826" s="13">
        <f t="shared" si="147"/>
        <v>525.78200000000004</v>
      </c>
      <c r="BP826" s="13">
        <f t="shared" si="148"/>
        <v>488.30896999999999</v>
      </c>
      <c r="BQ826" s="13">
        <f t="shared" si="149"/>
        <v>541.71400000000006</v>
      </c>
      <c r="BR826" s="13">
        <f t="shared" si="150"/>
        <v>0</v>
      </c>
      <c r="BS826" s="13">
        <f t="shared" si="151"/>
        <v>727.41399999999999</v>
      </c>
      <c r="BT826" s="13">
        <f t="shared" si="152"/>
        <v>0</v>
      </c>
      <c r="BU826" s="13">
        <f t="shared" si="153"/>
        <v>408.67500000000001</v>
      </c>
      <c r="BV826" s="13">
        <f t="shared" si="154"/>
        <v>0</v>
      </c>
      <c r="BW826" s="13">
        <f t="shared" si="155"/>
        <v>2608.6115</v>
      </c>
      <c r="BX826" s="13">
        <f t="shared" si="156"/>
        <v>866.80226999999991</v>
      </c>
    </row>
    <row r="827" spans="1:76" x14ac:dyDescent="0.25">
      <c r="A827">
        <v>16</v>
      </c>
      <c r="B827" t="s">
        <v>60</v>
      </c>
      <c r="C827" t="s">
        <v>61</v>
      </c>
      <c r="D827">
        <v>2021</v>
      </c>
      <c r="E827" t="s">
        <v>62</v>
      </c>
      <c r="F827" t="s">
        <v>63</v>
      </c>
      <c r="G827">
        <v>2</v>
      </c>
      <c r="H827" t="s">
        <v>64</v>
      </c>
      <c r="I827" t="s">
        <v>3672</v>
      </c>
      <c r="J827" t="s">
        <v>1470</v>
      </c>
      <c r="K827" t="s">
        <v>1471</v>
      </c>
      <c r="L827" t="s">
        <v>4109</v>
      </c>
      <c r="M827" t="s">
        <v>1472</v>
      </c>
      <c r="N827" s="1" t="s">
        <v>68</v>
      </c>
      <c r="O827" t="s">
        <v>69</v>
      </c>
      <c r="P827" s="1" t="s">
        <v>382</v>
      </c>
      <c r="Q827" t="s">
        <v>383</v>
      </c>
      <c r="R827" t="s">
        <v>3868</v>
      </c>
      <c r="S827" t="s">
        <v>1594</v>
      </c>
      <c r="T827">
        <v>14</v>
      </c>
      <c r="U827">
        <v>2</v>
      </c>
      <c r="V827" t="s">
        <v>1596</v>
      </c>
      <c r="W827">
        <v>3</v>
      </c>
      <c r="X827" t="s">
        <v>142</v>
      </c>
      <c r="Y827">
        <v>1</v>
      </c>
      <c r="Z827" t="s">
        <v>75</v>
      </c>
      <c r="AA827">
        <v>1</v>
      </c>
      <c r="AB827" s="3">
        <v>3</v>
      </c>
      <c r="AC827" s="3">
        <v>3</v>
      </c>
      <c r="AD827" s="3">
        <v>100</v>
      </c>
      <c r="AE827" s="3">
        <v>35</v>
      </c>
      <c r="AF827" s="3">
        <v>3</v>
      </c>
      <c r="AG827" s="3">
        <v>8.57</v>
      </c>
      <c r="AH827" s="3">
        <v>60</v>
      </c>
      <c r="AI827" s="3">
        <v>0</v>
      </c>
      <c r="AJ827" s="3">
        <v>0</v>
      </c>
      <c r="AK827" s="3">
        <v>100</v>
      </c>
      <c r="AL827" s="3">
        <v>0</v>
      </c>
      <c r="AM827" s="3">
        <v>0</v>
      </c>
      <c r="AN827" s="3">
        <v>100</v>
      </c>
      <c r="AO827" s="3">
        <v>0</v>
      </c>
      <c r="AP827" s="3">
        <v>0</v>
      </c>
      <c r="AQ827" s="3" t="s">
        <v>79</v>
      </c>
      <c r="AR827" s="3" t="s">
        <v>79</v>
      </c>
      <c r="AS827" s="3" t="s">
        <v>79</v>
      </c>
      <c r="AT827" s="4">
        <v>684649740</v>
      </c>
      <c r="AU827" s="4">
        <v>612338249</v>
      </c>
      <c r="AV827" s="3">
        <v>89.44</v>
      </c>
      <c r="AW827" s="4">
        <v>2124152424</v>
      </c>
      <c r="AX827" s="4">
        <v>1545799930</v>
      </c>
      <c r="AY827" s="3">
        <v>72.77</v>
      </c>
      <c r="AZ827" s="4">
        <v>2550344000</v>
      </c>
      <c r="BA827" s="4">
        <v>0</v>
      </c>
      <c r="BB827" s="3">
        <v>0</v>
      </c>
      <c r="BC827" s="4">
        <v>3187159000</v>
      </c>
      <c r="BD827" s="4">
        <v>0</v>
      </c>
      <c r="BE827" s="3">
        <v>0</v>
      </c>
      <c r="BF827" s="4">
        <v>7834991000</v>
      </c>
      <c r="BG827" s="4">
        <v>0</v>
      </c>
      <c r="BH827" s="3">
        <v>0</v>
      </c>
      <c r="BI827" s="4">
        <v>16381296164</v>
      </c>
      <c r="BJ827" s="4">
        <v>2158138179</v>
      </c>
      <c r="BK827" s="3">
        <v>13.17</v>
      </c>
      <c r="BL827" t="s">
        <v>1597</v>
      </c>
      <c r="BM827" s="13">
        <f t="shared" si="145"/>
        <v>684.64973999999995</v>
      </c>
      <c r="BN827" s="13">
        <f t="shared" si="146"/>
        <v>612.33824900000002</v>
      </c>
      <c r="BO827" s="13">
        <f t="shared" si="147"/>
        <v>2124.1524239999999</v>
      </c>
      <c r="BP827" s="13">
        <f t="shared" si="148"/>
        <v>1545.7999299999999</v>
      </c>
      <c r="BQ827" s="13">
        <f t="shared" si="149"/>
        <v>2550.3440000000001</v>
      </c>
      <c r="BR827" s="13">
        <f t="shared" si="150"/>
        <v>0</v>
      </c>
      <c r="BS827" s="13">
        <f t="shared" si="151"/>
        <v>3187.1590000000001</v>
      </c>
      <c r="BT827" s="13">
        <f t="shared" si="152"/>
        <v>0</v>
      </c>
      <c r="BU827" s="13">
        <f t="shared" si="153"/>
        <v>7834.991</v>
      </c>
      <c r="BV827" s="13">
        <f t="shared" si="154"/>
        <v>0</v>
      </c>
      <c r="BW827" s="13">
        <f t="shared" si="155"/>
        <v>16381.296163999999</v>
      </c>
      <c r="BX827" s="13">
        <f t="shared" si="156"/>
        <v>2158.138179</v>
      </c>
    </row>
    <row r="828" spans="1:76" x14ac:dyDescent="0.25">
      <c r="A828">
        <v>16</v>
      </c>
      <c r="B828" t="s">
        <v>60</v>
      </c>
      <c r="C828" t="s">
        <v>61</v>
      </c>
      <c r="D828">
        <v>2021</v>
      </c>
      <c r="E828" t="s">
        <v>62</v>
      </c>
      <c r="F828" t="s">
        <v>63</v>
      </c>
      <c r="G828">
        <v>2</v>
      </c>
      <c r="H828" t="s">
        <v>64</v>
      </c>
      <c r="I828" t="s">
        <v>3672</v>
      </c>
      <c r="J828" t="s">
        <v>1470</v>
      </c>
      <c r="K828" t="s">
        <v>1471</v>
      </c>
      <c r="L828" t="s">
        <v>4109</v>
      </c>
      <c r="M828" t="s">
        <v>1472</v>
      </c>
      <c r="N828" s="1" t="s">
        <v>68</v>
      </c>
      <c r="O828" t="s">
        <v>69</v>
      </c>
      <c r="P828" s="1" t="s">
        <v>382</v>
      </c>
      <c r="Q828" t="s">
        <v>383</v>
      </c>
      <c r="R828" t="s">
        <v>3868</v>
      </c>
      <c r="S828" t="s">
        <v>1594</v>
      </c>
      <c r="T828">
        <v>14</v>
      </c>
      <c r="U828">
        <v>3</v>
      </c>
      <c r="V828" t="s">
        <v>1598</v>
      </c>
      <c r="W828">
        <v>1</v>
      </c>
      <c r="X828" t="s">
        <v>74</v>
      </c>
      <c r="Y828">
        <v>1</v>
      </c>
      <c r="Z828" t="s">
        <v>75</v>
      </c>
      <c r="AA828">
        <v>1</v>
      </c>
      <c r="AB828" s="3">
        <v>0.1</v>
      </c>
      <c r="AC828" s="3">
        <v>0.1</v>
      </c>
      <c r="AD828" s="3">
        <v>100</v>
      </c>
      <c r="AE828" s="3">
        <v>0.25</v>
      </c>
      <c r="AF828" s="3">
        <v>0.17</v>
      </c>
      <c r="AG828" s="3">
        <v>68</v>
      </c>
      <c r="AH828" s="3">
        <v>0.3</v>
      </c>
      <c r="AI828" s="3">
        <v>0</v>
      </c>
      <c r="AJ828" s="3">
        <v>0</v>
      </c>
      <c r="AK828" s="3">
        <v>0.25</v>
      </c>
      <c r="AL828" s="3">
        <v>0</v>
      </c>
      <c r="AM828" s="3">
        <v>0</v>
      </c>
      <c r="AN828" s="3">
        <v>0.1</v>
      </c>
      <c r="AO828" s="3">
        <v>0</v>
      </c>
      <c r="AP828" s="3">
        <v>0</v>
      </c>
      <c r="AQ828" s="3">
        <v>1</v>
      </c>
      <c r="AR828" s="3">
        <v>0.27</v>
      </c>
      <c r="AS828" s="3">
        <v>27</v>
      </c>
      <c r="AT828" s="4">
        <v>289900500</v>
      </c>
      <c r="AU828" s="4">
        <v>271055500</v>
      </c>
      <c r="AV828" s="3">
        <v>93.5</v>
      </c>
      <c r="AW828" s="4">
        <v>751468893</v>
      </c>
      <c r="AX828" s="4">
        <v>530284230</v>
      </c>
      <c r="AY828" s="3">
        <v>70.569999999999993</v>
      </c>
      <c r="AZ828" s="4">
        <v>775421000</v>
      </c>
      <c r="BA828" s="4">
        <v>0</v>
      </c>
      <c r="BB828" s="3">
        <v>0</v>
      </c>
      <c r="BC828" s="4">
        <v>1219124000</v>
      </c>
      <c r="BD828" s="4">
        <v>0</v>
      </c>
      <c r="BE828" s="3">
        <v>0</v>
      </c>
      <c r="BF828" s="4">
        <v>330981000</v>
      </c>
      <c r="BG828" s="4">
        <v>0</v>
      </c>
      <c r="BH828" s="3">
        <v>0</v>
      </c>
      <c r="BI828" s="4">
        <v>3366895393</v>
      </c>
      <c r="BJ828" s="4">
        <v>801339730</v>
      </c>
      <c r="BK828" s="3">
        <v>23.8</v>
      </c>
      <c r="BM828" s="13">
        <f t="shared" si="145"/>
        <v>289.90050000000002</v>
      </c>
      <c r="BN828" s="13">
        <f t="shared" si="146"/>
        <v>271.05549999999999</v>
      </c>
      <c r="BO828" s="13">
        <f t="shared" si="147"/>
        <v>751.46889299999998</v>
      </c>
      <c r="BP828" s="13">
        <f t="shared" si="148"/>
        <v>530.28422999999998</v>
      </c>
      <c r="BQ828" s="13">
        <f t="shared" si="149"/>
        <v>775.42100000000005</v>
      </c>
      <c r="BR828" s="13">
        <f t="shared" si="150"/>
        <v>0</v>
      </c>
      <c r="BS828" s="13">
        <f t="shared" si="151"/>
        <v>1219.124</v>
      </c>
      <c r="BT828" s="13">
        <f t="shared" si="152"/>
        <v>0</v>
      </c>
      <c r="BU828" s="13">
        <f t="shared" si="153"/>
        <v>330.98099999999999</v>
      </c>
      <c r="BV828" s="13">
        <f t="shared" si="154"/>
        <v>0</v>
      </c>
      <c r="BW828" s="13">
        <f t="shared" si="155"/>
        <v>3366.8953929999998</v>
      </c>
      <c r="BX828" s="13">
        <f t="shared" si="156"/>
        <v>801.33972999999992</v>
      </c>
    </row>
    <row r="829" spans="1:76" x14ac:dyDescent="0.25">
      <c r="A829">
        <v>16</v>
      </c>
      <c r="B829" t="s">
        <v>60</v>
      </c>
      <c r="C829" t="s">
        <v>61</v>
      </c>
      <c r="D829">
        <v>2021</v>
      </c>
      <c r="E829" t="s">
        <v>62</v>
      </c>
      <c r="F829" t="s">
        <v>63</v>
      </c>
      <c r="G829">
        <v>2</v>
      </c>
      <c r="H829" t="s">
        <v>64</v>
      </c>
      <c r="I829" t="s">
        <v>3672</v>
      </c>
      <c r="J829" t="s">
        <v>1470</v>
      </c>
      <c r="K829" t="s">
        <v>1471</v>
      </c>
      <c r="L829" t="s">
        <v>4109</v>
      </c>
      <c r="M829" t="s">
        <v>1472</v>
      </c>
      <c r="N829" s="1" t="s">
        <v>68</v>
      </c>
      <c r="O829" t="s">
        <v>69</v>
      </c>
      <c r="P829" s="1" t="s">
        <v>382</v>
      </c>
      <c r="Q829" t="s">
        <v>383</v>
      </c>
      <c r="R829" t="s">
        <v>3868</v>
      </c>
      <c r="S829" t="s">
        <v>1594</v>
      </c>
      <c r="T829">
        <v>14</v>
      </c>
      <c r="U829">
        <v>4</v>
      </c>
      <c r="V829" t="s">
        <v>1599</v>
      </c>
      <c r="W829">
        <v>1</v>
      </c>
      <c r="X829" t="s">
        <v>74</v>
      </c>
      <c r="Y829">
        <v>1</v>
      </c>
      <c r="Z829" t="s">
        <v>75</v>
      </c>
      <c r="AA829">
        <v>1</v>
      </c>
      <c r="AB829" s="3">
        <v>23147</v>
      </c>
      <c r="AC829" s="3">
        <v>23147</v>
      </c>
      <c r="AD829" s="3">
        <v>100</v>
      </c>
      <c r="AE829" s="3">
        <v>75600</v>
      </c>
      <c r="AF829" s="3">
        <v>56624</v>
      </c>
      <c r="AG829" s="3">
        <v>74.900000000000006</v>
      </c>
      <c r="AH829" s="3">
        <v>75600</v>
      </c>
      <c r="AI829" s="3">
        <v>0</v>
      </c>
      <c r="AJ829" s="3">
        <v>0</v>
      </c>
      <c r="AK829" s="3">
        <v>78400</v>
      </c>
      <c r="AL829" s="3">
        <v>0</v>
      </c>
      <c r="AM829" s="3">
        <v>0</v>
      </c>
      <c r="AN829" s="3">
        <v>27253</v>
      </c>
      <c r="AO829" s="3">
        <v>0</v>
      </c>
      <c r="AP829" s="3">
        <v>0</v>
      </c>
      <c r="AQ829" s="3">
        <v>280000</v>
      </c>
      <c r="AR829" s="3">
        <v>79771</v>
      </c>
      <c r="AS829" s="3">
        <v>28.49</v>
      </c>
      <c r="AT829" s="4">
        <v>716752547</v>
      </c>
      <c r="AU829" s="4">
        <v>676027433</v>
      </c>
      <c r="AV829" s="3">
        <v>94.32</v>
      </c>
      <c r="AW829" s="4">
        <v>2327731121</v>
      </c>
      <c r="AX829" s="4">
        <v>1441600690</v>
      </c>
      <c r="AY829" s="3">
        <v>61.93</v>
      </c>
      <c r="AZ829" s="4">
        <v>2554822000</v>
      </c>
      <c r="BA829" s="4">
        <v>0</v>
      </c>
      <c r="BB829" s="3">
        <v>0</v>
      </c>
      <c r="BC829" s="4">
        <v>3059389000</v>
      </c>
      <c r="BD829" s="4">
        <v>0</v>
      </c>
      <c r="BE829" s="3">
        <v>0</v>
      </c>
      <c r="BF829" s="4">
        <v>1898215000</v>
      </c>
      <c r="BG829" s="4">
        <v>0</v>
      </c>
      <c r="BH829" s="3">
        <v>0</v>
      </c>
      <c r="BI829" s="4">
        <v>10556909668</v>
      </c>
      <c r="BJ829" s="4">
        <v>2117628123</v>
      </c>
      <c r="BK829" s="3">
        <v>20.059999999999999</v>
      </c>
      <c r="BM829" s="13">
        <f t="shared" si="145"/>
        <v>716.75254700000005</v>
      </c>
      <c r="BN829" s="13">
        <f t="shared" si="146"/>
        <v>676.02743299999997</v>
      </c>
      <c r="BO829" s="13">
        <f t="shared" si="147"/>
        <v>2327.7311209999998</v>
      </c>
      <c r="BP829" s="13">
        <f t="shared" si="148"/>
        <v>1441.60069</v>
      </c>
      <c r="BQ829" s="13">
        <f t="shared" si="149"/>
        <v>2554.8220000000001</v>
      </c>
      <c r="BR829" s="13">
        <f t="shared" si="150"/>
        <v>0</v>
      </c>
      <c r="BS829" s="13">
        <f t="shared" si="151"/>
        <v>3059.3890000000001</v>
      </c>
      <c r="BT829" s="13">
        <f t="shared" si="152"/>
        <v>0</v>
      </c>
      <c r="BU829" s="13">
        <f t="shared" si="153"/>
        <v>1898.2149999999999</v>
      </c>
      <c r="BV829" s="13">
        <f t="shared" si="154"/>
        <v>0</v>
      </c>
      <c r="BW829" s="13">
        <f t="shared" si="155"/>
        <v>10556.909668</v>
      </c>
      <c r="BX829" s="13">
        <f t="shared" si="156"/>
        <v>2117.628123</v>
      </c>
    </row>
    <row r="830" spans="1:76" x14ac:dyDescent="0.25">
      <c r="A830">
        <v>16</v>
      </c>
      <c r="B830" t="s">
        <v>60</v>
      </c>
      <c r="C830" t="s">
        <v>61</v>
      </c>
      <c r="D830">
        <v>2021</v>
      </c>
      <c r="E830" t="s">
        <v>62</v>
      </c>
      <c r="F830" t="s">
        <v>63</v>
      </c>
      <c r="G830">
        <v>2</v>
      </c>
      <c r="H830" t="s">
        <v>64</v>
      </c>
      <c r="I830" t="s">
        <v>3672</v>
      </c>
      <c r="J830" t="s">
        <v>1470</v>
      </c>
      <c r="K830" t="s">
        <v>1471</v>
      </c>
      <c r="L830" t="s">
        <v>4109</v>
      </c>
      <c r="M830" t="s">
        <v>1472</v>
      </c>
      <c r="N830" s="1" t="s">
        <v>68</v>
      </c>
      <c r="O830" t="s">
        <v>69</v>
      </c>
      <c r="P830" s="1" t="s">
        <v>382</v>
      </c>
      <c r="Q830" t="s">
        <v>383</v>
      </c>
      <c r="R830" t="s">
        <v>3868</v>
      </c>
      <c r="S830" t="s">
        <v>1594</v>
      </c>
      <c r="T830">
        <v>14</v>
      </c>
      <c r="U830">
        <v>5</v>
      </c>
      <c r="V830" t="s">
        <v>1600</v>
      </c>
      <c r="W830">
        <v>2</v>
      </c>
      <c r="X830" t="s">
        <v>78</v>
      </c>
      <c r="Y830">
        <v>1</v>
      </c>
      <c r="Z830" t="s">
        <v>75</v>
      </c>
      <c r="AA830">
        <v>1</v>
      </c>
      <c r="AB830" s="3">
        <v>20</v>
      </c>
      <c r="AC830" s="3">
        <v>20</v>
      </c>
      <c r="AD830" s="3">
        <v>100</v>
      </c>
      <c r="AE830" s="3">
        <v>20</v>
      </c>
      <c r="AF830" s="3">
        <v>20</v>
      </c>
      <c r="AG830" s="3">
        <v>100</v>
      </c>
      <c r="AH830" s="3">
        <v>20</v>
      </c>
      <c r="AI830" s="3">
        <v>0</v>
      </c>
      <c r="AJ830" s="3">
        <v>0</v>
      </c>
      <c r="AK830" s="3">
        <v>20</v>
      </c>
      <c r="AL830" s="3">
        <v>0</v>
      </c>
      <c r="AM830" s="3">
        <v>0</v>
      </c>
      <c r="AN830" s="3">
        <v>20</v>
      </c>
      <c r="AO830" s="3">
        <v>0</v>
      </c>
      <c r="AP830" s="3">
        <v>0</v>
      </c>
      <c r="AQ830" s="3" t="s">
        <v>79</v>
      </c>
      <c r="AR830" s="3" t="s">
        <v>79</v>
      </c>
      <c r="AS830" s="3" t="s">
        <v>79</v>
      </c>
      <c r="AT830" s="4">
        <v>518124000</v>
      </c>
      <c r="AU830" s="4">
        <v>483145000</v>
      </c>
      <c r="AV830" s="3">
        <v>93.25</v>
      </c>
      <c r="AW830" s="4">
        <v>984006000</v>
      </c>
      <c r="AX830" s="4">
        <v>980638610</v>
      </c>
      <c r="AY830" s="3">
        <v>99.66</v>
      </c>
      <c r="AZ830" s="4">
        <v>1090534000</v>
      </c>
      <c r="BA830" s="4">
        <v>0</v>
      </c>
      <c r="BB830" s="3">
        <v>0</v>
      </c>
      <c r="BC830" s="4">
        <v>1095094000</v>
      </c>
      <c r="BD830" s="4">
        <v>0</v>
      </c>
      <c r="BE830" s="3">
        <v>0</v>
      </c>
      <c r="BF830" s="4">
        <v>615244000</v>
      </c>
      <c r="BG830" s="4">
        <v>0</v>
      </c>
      <c r="BH830" s="3">
        <v>0</v>
      </c>
      <c r="BI830" s="4">
        <v>4303002000</v>
      </c>
      <c r="BJ830" s="4">
        <v>1463783610</v>
      </c>
      <c r="BK830" s="3">
        <v>34.020000000000003</v>
      </c>
      <c r="BM830" s="13">
        <f t="shared" si="145"/>
        <v>518.12400000000002</v>
      </c>
      <c r="BN830" s="13">
        <f t="shared" si="146"/>
        <v>483.14499999999998</v>
      </c>
      <c r="BO830" s="13">
        <f t="shared" si="147"/>
        <v>984.00599999999997</v>
      </c>
      <c r="BP830" s="13">
        <f t="shared" si="148"/>
        <v>980.63860999999997</v>
      </c>
      <c r="BQ830" s="13">
        <f t="shared" si="149"/>
        <v>1090.5340000000001</v>
      </c>
      <c r="BR830" s="13">
        <f t="shared" si="150"/>
        <v>0</v>
      </c>
      <c r="BS830" s="13">
        <f t="shared" si="151"/>
        <v>1095.0940000000001</v>
      </c>
      <c r="BT830" s="13">
        <f t="shared" si="152"/>
        <v>0</v>
      </c>
      <c r="BU830" s="13">
        <f t="shared" si="153"/>
        <v>615.24400000000003</v>
      </c>
      <c r="BV830" s="13">
        <f t="shared" si="154"/>
        <v>0</v>
      </c>
      <c r="BW830" s="13">
        <f t="shared" si="155"/>
        <v>4303.0020000000004</v>
      </c>
      <c r="BX830" s="13">
        <f t="shared" si="156"/>
        <v>1463.78361</v>
      </c>
    </row>
    <row r="831" spans="1:76" x14ac:dyDescent="0.25">
      <c r="A831">
        <v>16</v>
      </c>
      <c r="B831" t="s">
        <v>60</v>
      </c>
      <c r="C831" t="s">
        <v>61</v>
      </c>
      <c r="D831">
        <v>2021</v>
      </c>
      <c r="E831" t="s">
        <v>62</v>
      </c>
      <c r="F831" t="s">
        <v>63</v>
      </c>
      <c r="G831">
        <v>2</v>
      </c>
      <c r="H831" t="s">
        <v>64</v>
      </c>
      <c r="I831" t="s">
        <v>3673</v>
      </c>
      <c r="J831" t="s">
        <v>1601</v>
      </c>
      <c r="K831" t="s">
        <v>1602</v>
      </c>
      <c r="L831" t="s">
        <v>4099</v>
      </c>
      <c r="M831" t="s">
        <v>135</v>
      </c>
      <c r="N831" s="1" t="s">
        <v>68</v>
      </c>
      <c r="O831" t="s">
        <v>69</v>
      </c>
      <c r="P831" s="1" t="s">
        <v>70</v>
      </c>
      <c r="Q831" t="s">
        <v>71</v>
      </c>
      <c r="R831" t="s">
        <v>3869</v>
      </c>
      <c r="S831" t="s">
        <v>1603</v>
      </c>
      <c r="T831">
        <v>29</v>
      </c>
      <c r="U831">
        <v>1</v>
      </c>
      <c r="V831" t="s">
        <v>1604</v>
      </c>
      <c r="W831">
        <v>1</v>
      </c>
      <c r="X831" t="s">
        <v>74</v>
      </c>
      <c r="Y831">
        <v>1</v>
      </c>
      <c r="Z831" t="s">
        <v>75</v>
      </c>
      <c r="AA831">
        <v>1</v>
      </c>
      <c r="AB831" s="3">
        <v>1</v>
      </c>
      <c r="AC831" s="3">
        <v>1</v>
      </c>
      <c r="AD831" s="3">
        <v>100</v>
      </c>
      <c r="AE831" s="3">
        <v>4</v>
      </c>
      <c r="AF831" s="3">
        <v>2.2200000000000002</v>
      </c>
      <c r="AG831" s="3">
        <v>55.5</v>
      </c>
      <c r="AH831" s="3">
        <v>5</v>
      </c>
      <c r="AI831" s="3">
        <v>0</v>
      </c>
      <c r="AJ831" s="3">
        <v>0</v>
      </c>
      <c r="AK831" s="3">
        <v>5</v>
      </c>
      <c r="AL831" s="3">
        <v>0</v>
      </c>
      <c r="AM831" s="3">
        <v>0</v>
      </c>
      <c r="AN831" s="3">
        <v>1</v>
      </c>
      <c r="AO831" s="3">
        <v>0</v>
      </c>
      <c r="AP831" s="3">
        <v>0</v>
      </c>
      <c r="AQ831" s="3">
        <v>16</v>
      </c>
      <c r="AR831" s="3">
        <v>3.22</v>
      </c>
      <c r="AS831" s="3">
        <v>20.13</v>
      </c>
      <c r="AT831" s="4">
        <v>82390360</v>
      </c>
      <c r="AU831" s="4">
        <v>82390360</v>
      </c>
      <c r="AV831" s="3">
        <v>100</v>
      </c>
      <c r="AW831" s="4">
        <v>135588500</v>
      </c>
      <c r="AX831" s="4">
        <v>127663700</v>
      </c>
      <c r="AY831" s="3">
        <v>94.15</v>
      </c>
      <c r="AZ831" s="4">
        <v>192631000</v>
      </c>
      <c r="BA831" s="4">
        <v>0</v>
      </c>
      <c r="BB831" s="3">
        <v>0</v>
      </c>
      <c r="BC831" s="4">
        <v>199425620</v>
      </c>
      <c r="BD831" s="4">
        <v>0</v>
      </c>
      <c r="BE831" s="3">
        <v>0</v>
      </c>
      <c r="BF831" s="4">
        <v>208309773</v>
      </c>
      <c r="BG831" s="4">
        <v>0</v>
      </c>
      <c r="BH831" s="3">
        <v>0</v>
      </c>
      <c r="BI831" s="4">
        <v>818345253</v>
      </c>
      <c r="BJ831" s="4">
        <v>210054060</v>
      </c>
      <c r="BK831" s="3">
        <v>25.67</v>
      </c>
      <c r="BL831" t="s">
        <v>1605</v>
      </c>
      <c r="BM831" s="13">
        <f t="shared" si="145"/>
        <v>82.390360000000001</v>
      </c>
      <c r="BN831" s="13">
        <f t="shared" si="146"/>
        <v>82.390360000000001</v>
      </c>
      <c r="BO831" s="13">
        <f t="shared" si="147"/>
        <v>135.58850000000001</v>
      </c>
      <c r="BP831" s="13">
        <f t="shared" si="148"/>
        <v>127.66370000000001</v>
      </c>
      <c r="BQ831" s="13">
        <f t="shared" si="149"/>
        <v>192.631</v>
      </c>
      <c r="BR831" s="13">
        <f t="shared" si="150"/>
        <v>0</v>
      </c>
      <c r="BS831" s="13">
        <f t="shared" si="151"/>
        <v>199.42562000000001</v>
      </c>
      <c r="BT831" s="13">
        <f t="shared" si="152"/>
        <v>0</v>
      </c>
      <c r="BU831" s="13">
        <f t="shared" si="153"/>
        <v>208.30977300000001</v>
      </c>
      <c r="BV831" s="13">
        <f t="shared" si="154"/>
        <v>0</v>
      </c>
      <c r="BW831" s="13">
        <f t="shared" si="155"/>
        <v>818.34525299999996</v>
      </c>
      <c r="BX831" s="13">
        <f t="shared" si="156"/>
        <v>210.05405999999999</v>
      </c>
    </row>
    <row r="832" spans="1:76" x14ac:dyDescent="0.25">
      <c r="A832">
        <v>16</v>
      </c>
      <c r="B832" t="s">
        <v>60</v>
      </c>
      <c r="C832" t="s">
        <v>61</v>
      </c>
      <c r="D832">
        <v>2021</v>
      </c>
      <c r="E832" t="s">
        <v>62</v>
      </c>
      <c r="F832" t="s">
        <v>63</v>
      </c>
      <c r="G832">
        <v>2</v>
      </c>
      <c r="H832" t="s">
        <v>64</v>
      </c>
      <c r="I832" t="s">
        <v>3673</v>
      </c>
      <c r="J832" t="s">
        <v>1601</v>
      </c>
      <c r="K832" t="s">
        <v>1602</v>
      </c>
      <c r="L832" t="s">
        <v>4099</v>
      </c>
      <c r="M832" t="s">
        <v>135</v>
      </c>
      <c r="N832" s="1" t="s">
        <v>68</v>
      </c>
      <c r="O832" t="s">
        <v>69</v>
      </c>
      <c r="P832" s="1" t="s">
        <v>70</v>
      </c>
      <c r="Q832" t="s">
        <v>71</v>
      </c>
      <c r="R832" t="s">
        <v>3869</v>
      </c>
      <c r="S832" t="s">
        <v>1603</v>
      </c>
      <c r="T832">
        <v>29</v>
      </c>
      <c r="U832">
        <v>2</v>
      </c>
      <c r="V832" t="s">
        <v>1606</v>
      </c>
      <c r="W832">
        <v>1</v>
      </c>
      <c r="X832" t="s">
        <v>74</v>
      </c>
      <c r="Y832">
        <v>1</v>
      </c>
      <c r="Z832" t="s">
        <v>75</v>
      </c>
      <c r="AA832">
        <v>1</v>
      </c>
      <c r="AB832" s="3">
        <v>0</v>
      </c>
      <c r="AC832" s="3">
        <v>0</v>
      </c>
      <c r="AD832" s="3">
        <v>0</v>
      </c>
      <c r="AE832" s="3">
        <v>0</v>
      </c>
      <c r="AF832" s="3">
        <v>0</v>
      </c>
      <c r="AG832" s="3">
        <v>0</v>
      </c>
      <c r="AH832" s="3">
        <v>3</v>
      </c>
      <c r="AI832" s="3">
        <v>0</v>
      </c>
      <c r="AJ832" s="3">
        <v>0</v>
      </c>
      <c r="AK832" s="3">
        <v>3</v>
      </c>
      <c r="AL832" s="3">
        <v>0</v>
      </c>
      <c r="AM832" s="3">
        <v>0</v>
      </c>
      <c r="AN832" s="3">
        <v>2</v>
      </c>
      <c r="AO832" s="3">
        <v>0</v>
      </c>
      <c r="AP832" s="3">
        <v>0</v>
      </c>
      <c r="AQ832" s="3">
        <v>8</v>
      </c>
      <c r="AR832" s="3">
        <v>0</v>
      </c>
      <c r="AS832" s="3">
        <v>0</v>
      </c>
      <c r="AT832" s="4">
        <v>0</v>
      </c>
      <c r="AU832" s="4">
        <v>0</v>
      </c>
      <c r="AV832" s="3">
        <v>0</v>
      </c>
      <c r="AW832" s="4">
        <v>0</v>
      </c>
      <c r="AX832" s="4">
        <v>0</v>
      </c>
      <c r="AY832" s="3">
        <v>0</v>
      </c>
      <c r="AZ832" s="4">
        <v>153495000</v>
      </c>
      <c r="BA832" s="4">
        <v>0</v>
      </c>
      <c r="BB832" s="3">
        <v>0</v>
      </c>
      <c r="BC832" s="4">
        <v>145000000</v>
      </c>
      <c r="BD832" s="4">
        <v>0</v>
      </c>
      <c r="BE832" s="3">
        <v>0</v>
      </c>
      <c r="BF832" s="4">
        <v>90000000</v>
      </c>
      <c r="BG832" s="4">
        <v>0</v>
      </c>
      <c r="BH832" s="3">
        <v>0</v>
      </c>
      <c r="BI832" s="4">
        <v>388495000</v>
      </c>
      <c r="BJ832" s="4">
        <v>0</v>
      </c>
      <c r="BK832" s="3">
        <v>0</v>
      </c>
      <c r="BM832" s="13">
        <f t="shared" si="145"/>
        <v>0</v>
      </c>
      <c r="BN832" s="13">
        <f t="shared" si="146"/>
        <v>0</v>
      </c>
      <c r="BO832" s="13">
        <f t="shared" si="147"/>
        <v>0</v>
      </c>
      <c r="BP832" s="13">
        <f t="shared" si="148"/>
        <v>0</v>
      </c>
      <c r="BQ832" s="13">
        <f t="shared" si="149"/>
        <v>153.495</v>
      </c>
      <c r="BR832" s="13">
        <f t="shared" si="150"/>
        <v>0</v>
      </c>
      <c r="BS832" s="13">
        <f t="shared" si="151"/>
        <v>145</v>
      </c>
      <c r="BT832" s="13">
        <f t="shared" si="152"/>
        <v>0</v>
      </c>
      <c r="BU832" s="13">
        <f t="shared" si="153"/>
        <v>90</v>
      </c>
      <c r="BV832" s="13">
        <f t="shared" si="154"/>
        <v>0</v>
      </c>
      <c r="BW832" s="13">
        <f t="shared" si="155"/>
        <v>388.495</v>
      </c>
      <c r="BX832" s="13">
        <f t="shared" si="156"/>
        <v>0</v>
      </c>
    </row>
    <row r="833" spans="1:76" x14ac:dyDescent="0.25">
      <c r="A833">
        <v>16</v>
      </c>
      <c r="B833" t="s">
        <v>60</v>
      </c>
      <c r="C833" t="s">
        <v>61</v>
      </c>
      <c r="D833">
        <v>2021</v>
      </c>
      <c r="E833" t="s">
        <v>62</v>
      </c>
      <c r="F833" t="s">
        <v>63</v>
      </c>
      <c r="G833">
        <v>2</v>
      </c>
      <c r="H833" t="s">
        <v>64</v>
      </c>
      <c r="I833" t="s">
        <v>3673</v>
      </c>
      <c r="J833" t="s">
        <v>1601</v>
      </c>
      <c r="K833" t="s">
        <v>1602</v>
      </c>
      <c r="L833" t="s">
        <v>4099</v>
      </c>
      <c r="M833" t="s">
        <v>135</v>
      </c>
      <c r="N833" s="1" t="s">
        <v>68</v>
      </c>
      <c r="O833" t="s">
        <v>69</v>
      </c>
      <c r="P833" s="1" t="s">
        <v>70</v>
      </c>
      <c r="Q833" t="s">
        <v>71</v>
      </c>
      <c r="R833" t="s">
        <v>3869</v>
      </c>
      <c r="S833" t="s">
        <v>1603</v>
      </c>
      <c r="T833">
        <v>29</v>
      </c>
      <c r="U833">
        <v>3</v>
      </c>
      <c r="V833" t="s">
        <v>1607</v>
      </c>
      <c r="W833">
        <v>2</v>
      </c>
      <c r="X833" t="s">
        <v>78</v>
      </c>
      <c r="Y833">
        <v>1</v>
      </c>
      <c r="Z833" t="s">
        <v>75</v>
      </c>
      <c r="AA833">
        <v>1</v>
      </c>
      <c r="AB833" s="3">
        <v>1</v>
      </c>
      <c r="AC833" s="3">
        <v>1</v>
      </c>
      <c r="AD833" s="3">
        <v>100</v>
      </c>
      <c r="AE833" s="3">
        <v>0</v>
      </c>
      <c r="AF833" s="3">
        <v>0</v>
      </c>
      <c r="AG833" s="3">
        <v>0</v>
      </c>
      <c r="AH833" s="3">
        <v>2</v>
      </c>
      <c r="AI833" s="3">
        <v>0</v>
      </c>
      <c r="AJ833" s="3">
        <v>0</v>
      </c>
      <c r="AK833" s="3">
        <v>2</v>
      </c>
      <c r="AL833" s="3">
        <v>0</v>
      </c>
      <c r="AM833" s="3">
        <v>0</v>
      </c>
      <c r="AN833" s="3">
        <v>2</v>
      </c>
      <c r="AO833" s="3">
        <v>0</v>
      </c>
      <c r="AP833" s="3">
        <v>0</v>
      </c>
      <c r="AQ833" s="3" t="s">
        <v>79</v>
      </c>
      <c r="AR833" s="3" t="s">
        <v>79</v>
      </c>
      <c r="AS833" s="3" t="s">
        <v>79</v>
      </c>
      <c r="AT833" s="4">
        <v>40000000</v>
      </c>
      <c r="AU833" s="4">
        <v>40000000</v>
      </c>
      <c r="AV833" s="3">
        <v>100</v>
      </c>
      <c r="AW833" s="4">
        <v>0</v>
      </c>
      <c r="AX833" s="4">
        <v>0</v>
      </c>
      <c r="AY833" s="3">
        <v>0</v>
      </c>
      <c r="AZ833" s="4">
        <v>54000000</v>
      </c>
      <c r="BA833" s="4">
        <v>0</v>
      </c>
      <c r="BB833" s="3">
        <v>0</v>
      </c>
      <c r="BC833" s="4">
        <v>50000000</v>
      </c>
      <c r="BD833" s="4">
        <v>0</v>
      </c>
      <c r="BE833" s="3">
        <v>0</v>
      </c>
      <c r="BF833" s="4">
        <v>10000000</v>
      </c>
      <c r="BG833" s="4">
        <v>0</v>
      </c>
      <c r="BH833" s="3">
        <v>0</v>
      </c>
      <c r="BI833" s="4">
        <v>154000000</v>
      </c>
      <c r="BJ833" s="4">
        <v>40000000</v>
      </c>
      <c r="BK833" s="3">
        <v>25.97</v>
      </c>
      <c r="BM833" s="13">
        <f t="shared" si="145"/>
        <v>40</v>
      </c>
      <c r="BN833" s="13">
        <f t="shared" si="146"/>
        <v>40</v>
      </c>
      <c r="BO833" s="13">
        <f t="shared" si="147"/>
        <v>0</v>
      </c>
      <c r="BP833" s="13">
        <f t="shared" si="148"/>
        <v>0</v>
      </c>
      <c r="BQ833" s="13">
        <f t="shared" si="149"/>
        <v>54</v>
      </c>
      <c r="BR833" s="13">
        <f t="shared" si="150"/>
        <v>0</v>
      </c>
      <c r="BS833" s="13">
        <f t="shared" si="151"/>
        <v>50</v>
      </c>
      <c r="BT833" s="13">
        <f t="shared" si="152"/>
        <v>0</v>
      </c>
      <c r="BU833" s="13">
        <f t="shared" si="153"/>
        <v>10</v>
      </c>
      <c r="BV833" s="13">
        <f t="shared" si="154"/>
        <v>0</v>
      </c>
      <c r="BW833" s="13">
        <f t="shared" si="155"/>
        <v>154</v>
      </c>
      <c r="BX833" s="13">
        <f t="shared" si="156"/>
        <v>40</v>
      </c>
    </row>
    <row r="834" spans="1:76" x14ac:dyDescent="0.25">
      <c r="A834">
        <v>16</v>
      </c>
      <c r="B834" t="s">
        <v>60</v>
      </c>
      <c r="C834" t="s">
        <v>61</v>
      </c>
      <c r="D834">
        <v>2021</v>
      </c>
      <c r="E834" t="s">
        <v>62</v>
      </c>
      <c r="F834" t="s">
        <v>63</v>
      </c>
      <c r="G834">
        <v>2</v>
      </c>
      <c r="H834" t="s">
        <v>64</v>
      </c>
      <c r="I834" t="s">
        <v>3673</v>
      </c>
      <c r="J834" t="s">
        <v>1601</v>
      </c>
      <c r="K834" t="s">
        <v>1602</v>
      </c>
      <c r="L834" t="s">
        <v>4099</v>
      </c>
      <c r="M834" t="s">
        <v>135</v>
      </c>
      <c r="N834" s="1" t="s">
        <v>68</v>
      </c>
      <c r="O834" t="s">
        <v>69</v>
      </c>
      <c r="P834" s="1" t="s">
        <v>70</v>
      </c>
      <c r="Q834" t="s">
        <v>71</v>
      </c>
      <c r="R834" t="s">
        <v>3869</v>
      </c>
      <c r="S834" t="s">
        <v>1603</v>
      </c>
      <c r="T834">
        <v>29</v>
      </c>
      <c r="U834">
        <v>4</v>
      </c>
      <c r="V834" t="s">
        <v>1608</v>
      </c>
      <c r="W834">
        <v>2</v>
      </c>
      <c r="X834" t="s">
        <v>78</v>
      </c>
      <c r="Y834">
        <v>1</v>
      </c>
      <c r="Z834" t="s">
        <v>75</v>
      </c>
      <c r="AA834">
        <v>1</v>
      </c>
      <c r="AB834" s="3">
        <v>2</v>
      </c>
      <c r="AC834" s="3">
        <v>2</v>
      </c>
      <c r="AD834" s="3">
        <v>100</v>
      </c>
      <c r="AE834" s="3">
        <v>4</v>
      </c>
      <c r="AF834" s="3">
        <v>3</v>
      </c>
      <c r="AG834" s="3">
        <v>75</v>
      </c>
      <c r="AH834" s="3">
        <v>4</v>
      </c>
      <c r="AI834" s="3">
        <v>0</v>
      </c>
      <c r="AJ834" s="3">
        <v>0</v>
      </c>
      <c r="AK834" s="3">
        <v>4</v>
      </c>
      <c r="AL834" s="3">
        <v>0</v>
      </c>
      <c r="AM834" s="3">
        <v>0</v>
      </c>
      <c r="AN834" s="3">
        <v>4</v>
      </c>
      <c r="AO834" s="3">
        <v>0</v>
      </c>
      <c r="AP834" s="3">
        <v>0</v>
      </c>
      <c r="AQ834" s="3" t="s">
        <v>79</v>
      </c>
      <c r="AR834" s="3" t="s">
        <v>79</v>
      </c>
      <c r="AS834" s="3" t="s">
        <v>79</v>
      </c>
      <c r="AT834" s="4">
        <v>200647200</v>
      </c>
      <c r="AU834" s="4">
        <v>200647200</v>
      </c>
      <c r="AV834" s="3">
        <v>100</v>
      </c>
      <c r="AW834" s="4">
        <v>424532250</v>
      </c>
      <c r="AX834" s="4">
        <v>410762750</v>
      </c>
      <c r="AY834" s="3">
        <v>96.76</v>
      </c>
      <c r="AZ834" s="4">
        <v>369787000</v>
      </c>
      <c r="BA834" s="4">
        <v>0</v>
      </c>
      <c r="BB834" s="3">
        <v>0</v>
      </c>
      <c r="BC834" s="4">
        <v>483900083</v>
      </c>
      <c r="BD834" s="4">
        <v>0</v>
      </c>
      <c r="BE834" s="3">
        <v>0</v>
      </c>
      <c r="BF834" s="4">
        <v>505675586</v>
      </c>
      <c r="BG834" s="4">
        <v>0</v>
      </c>
      <c r="BH834" s="3">
        <v>0</v>
      </c>
      <c r="BI834" s="4">
        <v>1984542119</v>
      </c>
      <c r="BJ834" s="4">
        <v>611409950</v>
      </c>
      <c r="BK834" s="3">
        <v>30.81</v>
      </c>
      <c r="BL834" t="s">
        <v>1609</v>
      </c>
      <c r="BM834" s="13">
        <f t="shared" si="145"/>
        <v>200.6472</v>
      </c>
      <c r="BN834" s="13">
        <f t="shared" si="146"/>
        <v>200.6472</v>
      </c>
      <c r="BO834" s="13">
        <f t="shared" si="147"/>
        <v>424.53224999999998</v>
      </c>
      <c r="BP834" s="13">
        <f t="shared" si="148"/>
        <v>410.76274999999998</v>
      </c>
      <c r="BQ834" s="13">
        <f t="shared" si="149"/>
        <v>369.78699999999998</v>
      </c>
      <c r="BR834" s="13">
        <f t="shared" si="150"/>
        <v>0</v>
      </c>
      <c r="BS834" s="13">
        <f t="shared" si="151"/>
        <v>483.900083</v>
      </c>
      <c r="BT834" s="13">
        <f t="shared" si="152"/>
        <v>0</v>
      </c>
      <c r="BU834" s="13">
        <f t="shared" si="153"/>
        <v>505.67558600000001</v>
      </c>
      <c r="BV834" s="13">
        <f t="shared" si="154"/>
        <v>0</v>
      </c>
      <c r="BW834" s="13">
        <f t="shared" si="155"/>
        <v>1984.542119</v>
      </c>
      <c r="BX834" s="13">
        <f t="shared" si="156"/>
        <v>611.40994999999998</v>
      </c>
    </row>
    <row r="835" spans="1:76" x14ac:dyDescent="0.25">
      <c r="A835">
        <v>16</v>
      </c>
      <c r="B835" t="s">
        <v>60</v>
      </c>
      <c r="C835" t="s">
        <v>61</v>
      </c>
      <c r="D835">
        <v>2021</v>
      </c>
      <c r="E835" t="s">
        <v>62</v>
      </c>
      <c r="F835" t="s">
        <v>63</v>
      </c>
      <c r="G835">
        <v>2</v>
      </c>
      <c r="H835" t="s">
        <v>64</v>
      </c>
      <c r="I835" t="s">
        <v>3673</v>
      </c>
      <c r="J835" t="s">
        <v>1601</v>
      </c>
      <c r="K835" t="s">
        <v>1602</v>
      </c>
      <c r="L835" t="s">
        <v>4099</v>
      </c>
      <c r="M835" t="s">
        <v>135</v>
      </c>
      <c r="N835" s="1" t="s">
        <v>68</v>
      </c>
      <c r="O835" t="s">
        <v>69</v>
      </c>
      <c r="P835" s="1" t="s">
        <v>70</v>
      </c>
      <c r="Q835" t="s">
        <v>71</v>
      </c>
      <c r="R835" t="s">
        <v>3869</v>
      </c>
      <c r="S835" t="s">
        <v>1603</v>
      </c>
      <c r="T835">
        <v>29</v>
      </c>
      <c r="U835">
        <v>5</v>
      </c>
      <c r="V835" t="s">
        <v>1610</v>
      </c>
      <c r="W835">
        <v>2</v>
      </c>
      <c r="X835" t="s">
        <v>78</v>
      </c>
      <c r="Y835">
        <v>1</v>
      </c>
      <c r="Z835" t="s">
        <v>75</v>
      </c>
      <c r="AA835">
        <v>1</v>
      </c>
      <c r="AB835" s="3">
        <v>0</v>
      </c>
      <c r="AC835" s="3">
        <v>0</v>
      </c>
      <c r="AD835" s="3">
        <v>0</v>
      </c>
      <c r="AE835" s="3">
        <v>0</v>
      </c>
      <c r="AF835" s="3">
        <v>0</v>
      </c>
      <c r="AG835" s="3">
        <v>0</v>
      </c>
      <c r="AH835" s="3">
        <v>0</v>
      </c>
      <c r="AI835" s="3">
        <v>0</v>
      </c>
      <c r="AJ835" s="3">
        <v>0</v>
      </c>
      <c r="AK835" s="3">
        <v>63</v>
      </c>
      <c r="AL835" s="3">
        <v>0</v>
      </c>
      <c r="AM835" s="3">
        <v>0</v>
      </c>
      <c r="AN835" s="3">
        <v>63</v>
      </c>
      <c r="AO835" s="3">
        <v>0</v>
      </c>
      <c r="AP835" s="3">
        <v>0</v>
      </c>
      <c r="AQ835" s="3" t="s">
        <v>79</v>
      </c>
      <c r="AR835" s="3" t="s">
        <v>79</v>
      </c>
      <c r="AS835" s="3" t="s">
        <v>79</v>
      </c>
      <c r="AT835" s="4">
        <v>0</v>
      </c>
      <c r="AU835" s="4">
        <v>0</v>
      </c>
      <c r="AV835" s="3">
        <v>0</v>
      </c>
      <c r="AW835" s="4">
        <v>0</v>
      </c>
      <c r="AX835" s="4">
        <v>0</v>
      </c>
      <c r="AY835" s="3">
        <v>0</v>
      </c>
      <c r="AZ835" s="4">
        <v>0</v>
      </c>
      <c r="BA835" s="4">
        <v>0</v>
      </c>
      <c r="BB835" s="3">
        <v>0</v>
      </c>
      <c r="BC835" s="4">
        <v>40000000</v>
      </c>
      <c r="BD835" s="4">
        <v>0</v>
      </c>
      <c r="BE835" s="3">
        <v>0</v>
      </c>
      <c r="BF835" s="4">
        <v>40000000</v>
      </c>
      <c r="BG835" s="4">
        <v>0</v>
      </c>
      <c r="BH835" s="3">
        <v>0</v>
      </c>
      <c r="BI835" s="4">
        <v>80000000</v>
      </c>
      <c r="BJ835" s="4">
        <v>0</v>
      </c>
      <c r="BK835" s="3">
        <v>0</v>
      </c>
      <c r="BM835" s="13">
        <f t="shared" ref="BM835:BM898" si="157">AT835 / 1000000</f>
        <v>0</v>
      </c>
      <c r="BN835" s="13">
        <f t="shared" ref="BN835:BN898" si="158">AU835 / 1000000</f>
        <v>0</v>
      </c>
      <c r="BO835" s="13">
        <f t="shared" ref="BO835:BO898" si="159">AW835 / 1000000</f>
        <v>0</v>
      </c>
      <c r="BP835" s="13">
        <f t="shared" ref="BP835:BP898" si="160">AX835 / 1000000</f>
        <v>0</v>
      </c>
      <c r="BQ835" s="13">
        <f t="shared" ref="BQ835:BQ898" si="161">AZ835 / 1000000</f>
        <v>0</v>
      </c>
      <c r="BR835" s="13">
        <f t="shared" ref="BR835:BR898" si="162">BA835 / 1000000</f>
        <v>0</v>
      </c>
      <c r="BS835" s="13">
        <f t="shared" ref="BS835:BS898" si="163">BC835 / 1000000</f>
        <v>40</v>
      </c>
      <c r="BT835" s="13">
        <f t="shared" ref="BT835:BT898" si="164">BD835 / 1000000</f>
        <v>0</v>
      </c>
      <c r="BU835" s="13">
        <f t="shared" ref="BU835:BU898" si="165">BF835 / 1000000</f>
        <v>40</v>
      </c>
      <c r="BV835" s="13">
        <f t="shared" ref="BV835:BV898" si="166">BG835 / 1000000</f>
        <v>0</v>
      </c>
      <c r="BW835" s="13">
        <f t="shared" ref="BW835:BW898" si="167">BM835+BO835+BQ835+BS835+BU835</f>
        <v>80</v>
      </c>
      <c r="BX835" s="13">
        <f t="shared" ref="BX835:BX898" si="168">BN835+BP835+BR835+BT835+BV835</f>
        <v>0</v>
      </c>
    </row>
    <row r="836" spans="1:76" x14ac:dyDescent="0.25">
      <c r="A836">
        <v>16</v>
      </c>
      <c r="B836" t="s">
        <v>60</v>
      </c>
      <c r="C836" t="s">
        <v>61</v>
      </c>
      <c r="D836">
        <v>2021</v>
      </c>
      <c r="E836" t="s">
        <v>62</v>
      </c>
      <c r="F836" t="s">
        <v>63</v>
      </c>
      <c r="G836">
        <v>2</v>
      </c>
      <c r="H836" t="s">
        <v>64</v>
      </c>
      <c r="I836" t="s">
        <v>3673</v>
      </c>
      <c r="J836" t="s">
        <v>1601</v>
      </c>
      <c r="K836" t="s">
        <v>1602</v>
      </c>
      <c r="L836" t="s">
        <v>4099</v>
      </c>
      <c r="M836" t="s">
        <v>135</v>
      </c>
      <c r="N836" s="1" t="s">
        <v>68</v>
      </c>
      <c r="O836" t="s">
        <v>69</v>
      </c>
      <c r="P836" s="1" t="s">
        <v>70</v>
      </c>
      <c r="Q836" t="s">
        <v>71</v>
      </c>
      <c r="R836" t="s">
        <v>3869</v>
      </c>
      <c r="S836" t="s">
        <v>1603</v>
      </c>
      <c r="T836">
        <v>29</v>
      </c>
      <c r="U836">
        <v>6</v>
      </c>
      <c r="V836" t="s">
        <v>1611</v>
      </c>
      <c r="W836">
        <v>2</v>
      </c>
      <c r="X836" t="s">
        <v>78</v>
      </c>
      <c r="Y836">
        <v>1</v>
      </c>
      <c r="Z836" t="s">
        <v>75</v>
      </c>
      <c r="AA836">
        <v>1</v>
      </c>
      <c r="AB836" s="3">
        <v>0</v>
      </c>
      <c r="AC836" s="3">
        <v>0</v>
      </c>
      <c r="AD836" s="3">
        <v>0</v>
      </c>
      <c r="AE836" s="3">
        <v>0</v>
      </c>
      <c r="AF836" s="3">
        <v>0</v>
      </c>
      <c r="AG836" s="3">
        <v>0</v>
      </c>
      <c r="AH836" s="3">
        <v>0</v>
      </c>
      <c r="AI836" s="3">
        <v>0</v>
      </c>
      <c r="AJ836" s="3">
        <v>0</v>
      </c>
      <c r="AK836" s="3">
        <v>63</v>
      </c>
      <c r="AL836" s="3">
        <v>0</v>
      </c>
      <c r="AM836" s="3">
        <v>0</v>
      </c>
      <c r="AN836" s="3">
        <v>63</v>
      </c>
      <c r="AO836" s="3">
        <v>0</v>
      </c>
      <c r="AP836" s="3">
        <v>0</v>
      </c>
      <c r="AQ836" s="3" t="s">
        <v>79</v>
      </c>
      <c r="AR836" s="3" t="s">
        <v>79</v>
      </c>
      <c r="AS836" s="3" t="s">
        <v>79</v>
      </c>
      <c r="AT836" s="4">
        <v>0</v>
      </c>
      <c r="AU836" s="4">
        <v>0</v>
      </c>
      <c r="AV836" s="3">
        <v>0</v>
      </c>
      <c r="AW836" s="4">
        <v>0</v>
      </c>
      <c r="AX836" s="4">
        <v>0</v>
      </c>
      <c r="AY836" s="3">
        <v>0</v>
      </c>
      <c r="AZ836" s="4">
        <v>0</v>
      </c>
      <c r="BA836" s="4">
        <v>0</v>
      </c>
      <c r="BB836" s="3">
        <v>0</v>
      </c>
      <c r="BC836" s="4">
        <v>13110000</v>
      </c>
      <c r="BD836" s="4">
        <v>0</v>
      </c>
      <c r="BE836" s="3">
        <v>0</v>
      </c>
      <c r="BF836" s="4">
        <v>13350000</v>
      </c>
      <c r="BG836" s="4">
        <v>0</v>
      </c>
      <c r="BH836" s="3">
        <v>0</v>
      </c>
      <c r="BI836" s="4">
        <v>26460000</v>
      </c>
      <c r="BJ836" s="4">
        <v>0</v>
      </c>
      <c r="BK836" s="3">
        <v>0</v>
      </c>
      <c r="BM836" s="13">
        <f t="shared" si="157"/>
        <v>0</v>
      </c>
      <c r="BN836" s="13">
        <f t="shared" si="158"/>
        <v>0</v>
      </c>
      <c r="BO836" s="13">
        <f t="shared" si="159"/>
        <v>0</v>
      </c>
      <c r="BP836" s="13">
        <f t="shared" si="160"/>
        <v>0</v>
      </c>
      <c r="BQ836" s="13">
        <f t="shared" si="161"/>
        <v>0</v>
      </c>
      <c r="BR836" s="13">
        <f t="shared" si="162"/>
        <v>0</v>
      </c>
      <c r="BS836" s="13">
        <f t="shared" si="163"/>
        <v>13.11</v>
      </c>
      <c r="BT836" s="13">
        <f t="shared" si="164"/>
        <v>0</v>
      </c>
      <c r="BU836" s="13">
        <f t="shared" si="165"/>
        <v>13.35</v>
      </c>
      <c r="BV836" s="13">
        <f t="shared" si="166"/>
        <v>0</v>
      </c>
      <c r="BW836" s="13">
        <f t="shared" si="167"/>
        <v>26.46</v>
      </c>
      <c r="BX836" s="13">
        <f t="shared" si="168"/>
        <v>0</v>
      </c>
    </row>
    <row r="837" spans="1:76" x14ac:dyDescent="0.25">
      <c r="A837">
        <v>16</v>
      </c>
      <c r="B837" t="s">
        <v>60</v>
      </c>
      <c r="C837" t="s">
        <v>61</v>
      </c>
      <c r="D837">
        <v>2021</v>
      </c>
      <c r="E837" t="s">
        <v>62</v>
      </c>
      <c r="F837" t="s">
        <v>63</v>
      </c>
      <c r="G837">
        <v>2</v>
      </c>
      <c r="H837" t="s">
        <v>64</v>
      </c>
      <c r="I837" t="s">
        <v>3673</v>
      </c>
      <c r="J837" t="s">
        <v>1601</v>
      </c>
      <c r="K837" t="s">
        <v>1602</v>
      </c>
      <c r="L837" t="s">
        <v>4099</v>
      </c>
      <c r="M837" t="s">
        <v>135</v>
      </c>
      <c r="N837" s="1" t="s">
        <v>68</v>
      </c>
      <c r="O837" t="s">
        <v>69</v>
      </c>
      <c r="P837" s="1" t="s">
        <v>70</v>
      </c>
      <c r="Q837" t="s">
        <v>71</v>
      </c>
      <c r="R837" t="s">
        <v>3869</v>
      </c>
      <c r="S837" t="s">
        <v>1603</v>
      </c>
      <c r="T837">
        <v>29</v>
      </c>
      <c r="U837">
        <v>7</v>
      </c>
      <c r="V837" t="s">
        <v>1612</v>
      </c>
      <c r="W837">
        <v>2</v>
      </c>
      <c r="X837" t="s">
        <v>78</v>
      </c>
      <c r="Y837">
        <v>1</v>
      </c>
      <c r="Z837" t="s">
        <v>75</v>
      </c>
      <c r="AA837">
        <v>1</v>
      </c>
      <c r="AB837" s="3">
        <v>2</v>
      </c>
      <c r="AC837" s="3">
        <v>2</v>
      </c>
      <c r="AD837" s="3">
        <v>100</v>
      </c>
      <c r="AE837" s="3">
        <v>2</v>
      </c>
      <c r="AF837" s="3">
        <v>1.56</v>
      </c>
      <c r="AG837" s="3">
        <v>78</v>
      </c>
      <c r="AH837" s="3">
        <v>2</v>
      </c>
      <c r="AI837" s="3">
        <v>0</v>
      </c>
      <c r="AJ837" s="3">
        <v>0</v>
      </c>
      <c r="AK837" s="3">
        <v>2</v>
      </c>
      <c r="AL837" s="3">
        <v>0</v>
      </c>
      <c r="AM837" s="3">
        <v>0</v>
      </c>
      <c r="AN837" s="3">
        <v>2</v>
      </c>
      <c r="AO837" s="3">
        <v>0</v>
      </c>
      <c r="AP837" s="3">
        <v>0</v>
      </c>
      <c r="AQ837" s="3" t="s">
        <v>79</v>
      </c>
      <c r="AR837" s="3" t="s">
        <v>79</v>
      </c>
      <c r="AS837" s="3" t="s">
        <v>79</v>
      </c>
      <c r="AT837" s="4">
        <v>82134840</v>
      </c>
      <c r="AU837" s="4">
        <v>60073610</v>
      </c>
      <c r="AV837" s="3">
        <v>73.14</v>
      </c>
      <c r="AW837" s="4">
        <v>92193668</v>
      </c>
      <c r="AX837" s="4">
        <v>90922000</v>
      </c>
      <c r="AY837" s="3">
        <v>98.62</v>
      </c>
      <c r="AZ837" s="4">
        <v>59490000</v>
      </c>
      <c r="BA837" s="4">
        <v>0</v>
      </c>
      <c r="BB837" s="3">
        <v>0</v>
      </c>
      <c r="BC837" s="4">
        <v>141371412</v>
      </c>
      <c r="BD837" s="4">
        <v>0</v>
      </c>
      <c r="BE837" s="3">
        <v>0</v>
      </c>
      <c r="BF837" s="4">
        <v>140593126</v>
      </c>
      <c r="BG837" s="4">
        <v>0</v>
      </c>
      <c r="BH837" s="3">
        <v>0</v>
      </c>
      <c r="BI837" s="4">
        <v>515783046</v>
      </c>
      <c r="BJ837" s="4">
        <v>150995610</v>
      </c>
      <c r="BK837" s="3">
        <v>29.28</v>
      </c>
      <c r="BL837" t="s">
        <v>1613</v>
      </c>
      <c r="BM837" s="13">
        <f t="shared" si="157"/>
        <v>82.134839999999997</v>
      </c>
      <c r="BN837" s="13">
        <f t="shared" si="158"/>
        <v>60.073610000000002</v>
      </c>
      <c r="BO837" s="13">
        <f t="shared" si="159"/>
        <v>92.193668000000002</v>
      </c>
      <c r="BP837" s="13">
        <f t="shared" si="160"/>
        <v>90.921999999999997</v>
      </c>
      <c r="BQ837" s="13">
        <f t="shared" si="161"/>
        <v>59.49</v>
      </c>
      <c r="BR837" s="13">
        <f t="shared" si="162"/>
        <v>0</v>
      </c>
      <c r="BS837" s="13">
        <f t="shared" si="163"/>
        <v>141.37141199999999</v>
      </c>
      <c r="BT837" s="13">
        <f t="shared" si="164"/>
        <v>0</v>
      </c>
      <c r="BU837" s="13">
        <f t="shared" si="165"/>
        <v>140.59312600000001</v>
      </c>
      <c r="BV837" s="13">
        <f t="shared" si="166"/>
        <v>0</v>
      </c>
      <c r="BW837" s="13">
        <f t="shared" si="167"/>
        <v>515.78304600000001</v>
      </c>
      <c r="BX837" s="13">
        <f t="shared" si="168"/>
        <v>150.99561</v>
      </c>
    </row>
    <row r="838" spans="1:76" x14ac:dyDescent="0.25">
      <c r="A838">
        <v>16</v>
      </c>
      <c r="B838" t="s">
        <v>60</v>
      </c>
      <c r="C838" t="s">
        <v>61</v>
      </c>
      <c r="D838">
        <v>2021</v>
      </c>
      <c r="E838" t="s">
        <v>62</v>
      </c>
      <c r="F838" t="s">
        <v>63</v>
      </c>
      <c r="G838">
        <v>2</v>
      </c>
      <c r="H838" t="s">
        <v>64</v>
      </c>
      <c r="I838" t="s">
        <v>3673</v>
      </c>
      <c r="J838" t="s">
        <v>1601</v>
      </c>
      <c r="K838" t="s">
        <v>1602</v>
      </c>
      <c r="L838" t="s">
        <v>4099</v>
      </c>
      <c r="M838" t="s">
        <v>135</v>
      </c>
      <c r="N838" s="1" t="s">
        <v>68</v>
      </c>
      <c r="O838" t="s">
        <v>69</v>
      </c>
      <c r="P838" s="1" t="s">
        <v>70</v>
      </c>
      <c r="Q838" t="s">
        <v>71</v>
      </c>
      <c r="R838" t="s">
        <v>3869</v>
      </c>
      <c r="S838" t="s">
        <v>1603</v>
      </c>
      <c r="T838">
        <v>29</v>
      </c>
      <c r="U838">
        <v>8</v>
      </c>
      <c r="V838" t="s">
        <v>1614</v>
      </c>
      <c r="W838">
        <v>1</v>
      </c>
      <c r="X838" t="s">
        <v>74</v>
      </c>
      <c r="Y838">
        <v>1</v>
      </c>
      <c r="Z838" t="s">
        <v>75</v>
      </c>
      <c r="AA838">
        <v>1</v>
      </c>
      <c r="AB838" s="3">
        <v>0</v>
      </c>
      <c r="AC838" s="3">
        <v>0</v>
      </c>
      <c r="AD838" s="3">
        <v>0</v>
      </c>
      <c r="AE838" s="3">
        <v>0</v>
      </c>
      <c r="AF838" s="3">
        <v>0</v>
      </c>
      <c r="AG838" s="3">
        <v>0</v>
      </c>
      <c r="AH838" s="3">
        <v>0.5</v>
      </c>
      <c r="AI838" s="3">
        <v>0</v>
      </c>
      <c r="AJ838" s="3">
        <v>0</v>
      </c>
      <c r="AK838" s="3">
        <v>0.4</v>
      </c>
      <c r="AL838" s="3">
        <v>0</v>
      </c>
      <c r="AM838" s="3">
        <v>0</v>
      </c>
      <c r="AN838" s="3">
        <v>0.1</v>
      </c>
      <c r="AO838" s="3">
        <v>0</v>
      </c>
      <c r="AP838" s="3">
        <v>0</v>
      </c>
      <c r="AQ838" s="3">
        <v>1</v>
      </c>
      <c r="AR838" s="3">
        <v>0</v>
      </c>
      <c r="AS838" s="3">
        <v>0</v>
      </c>
      <c r="AT838" s="4">
        <v>0</v>
      </c>
      <c r="AU838" s="4">
        <v>0</v>
      </c>
      <c r="AV838" s="3">
        <v>0</v>
      </c>
      <c r="AW838" s="4">
        <v>0</v>
      </c>
      <c r="AX838" s="4">
        <v>0</v>
      </c>
      <c r="AY838" s="3">
        <v>0</v>
      </c>
      <c r="AZ838" s="4">
        <v>53250000</v>
      </c>
      <c r="BA838" s="4">
        <v>0</v>
      </c>
      <c r="BB838" s="3">
        <v>0</v>
      </c>
      <c r="BC838" s="4">
        <v>95000000</v>
      </c>
      <c r="BD838" s="4">
        <v>0</v>
      </c>
      <c r="BE838" s="3">
        <v>0</v>
      </c>
      <c r="BF838" s="4">
        <v>70000000</v>
      </c>
      <c r="BG838" s="4">
        <v>0</v>
      </c>
      <c r="BH838" s="3">
        <v>0</v>
      </c>
      <c r="BI838" s="4">
        <v>218250000</v>
      </c>
      <c r="BJ838" s="4">
        <v>0</v>
      </c>
      <c r="BK838" s="3">
        <v>0</v>
      </c>
      <c r="BM838" s="13">
        <f t="shared" si="157"/>
        <v>0</v>
      </c>
      <c r="BN838" s="13">
        <f t="shared" si="158"/>
        <v>0</v>
      </c>
      <c r="BO838" s="13">
        <f t="shared" si="159"/>
        <v>0</v>
      </c>
      <c r="BP838" s="13">
        <f t="shared" si="160"/>
        <v>0</v>
      </c>
      <c r="BQ838" s="13">
        <f t="shared" si="161"/>
        <v>53.25</v>
      </c>
      <c r="BR838" s="13">
        <f t="shared" si="162"/>
        <v>0</v>
      </c>
      <c r="BS838" s="13">
        <f t="shared" si="163"/>
        <v>95</v>
      </c>
      <c r="BT838" s="13">
        <f t="shared" si="164"/>
        <v>0</v>
      </c>
      <c r="BU838" s="13">
        <f t="shared" si="165"/>
        <v>70</v>
      </c>
      <c r="BV838" s="13">
        <f t="shared" si="166"/>
        <v>0</v>
      </c>
      <c r="BW838" s="13">
        <f t="shared" si="167"/>
        <v>218.25</v>
      </c>
      <c r="BX838" s="13">
        <f t="shared" si="168"/>
        <v>0</v>
      </c>
    </row>
    <row r="839" spans="1:76" x14ac:dyDescent="0.25">
      <c r="A839">
        <v>16</v>
      </c>
      <c r="B839" t="s">
        <v>60</v>
      </c>
      <c r="C839" t="s">
        <v>61</v>
      </c>
      <c r="D839">
        <v>2021</v>
      </c>
      <c r="E839" t="s">
        <v>62</v>
      </c>
      <c r="F839" t="s">
        <v>63</v>
      </c>
      <c r="G839">
        <v>2</v>
      </c>
      <c r="H839" t="s">
        <v>64</v>
      </c>
      <c r="I839" t="s">
        <v>3673</v>
      </c>
      <c r="J839" t="s">
        <v>1601</v>
      </c>
      <c r="K839" t="s">
        <v>1602</v>
      </c>
      <c r="L839" t="s">
        <v>4099</v>
      </c>
      <c r="M839" t="s">
        <v>135</v>
      </c>
      <c r="N839" s="1" t="s">
        <v>68</v>
      </c>
      <c r="O839" t="s">
        <v>69</v>
      </c>
      <c r="P839" s="1" t="s">
        <v>70</v>
      </c>
      <c r="Q839" t="s">
        <v>71</v>
      </c>
      <c r="R839" t="s">
        <v>3869</v>
      </c>
      <c r="S839" t="s">
        <v>1603</v>
      </c>
      <c r="T839">
        <v>29</v>
      </c>
      <c r="U839">
        <v>9</v>
      </c>
      <c r="V839" t="s">
        <v>1615</v>
      </c>
      <c r="W839">
        <v>1</v>
      </c>
      <c r="X839" t="s">
        <v>74</v>
      </c>
      <c r="Y839">
        <v>1</v>
      </c>
      <c r="Z839" t="s">
        <v>75</v>
      </c>
      <c r="AA839">
        <v>1</v>
      </c>
      <c r="AB839" s="3">
        <v>0.1</v>
      </c>
      <c r="AC839" s="3">
        <v>0.1</v>
      </c>
      <c r="AD839" s="3">
        <v>100</v>
      </c>
      <c r="AE839" s="3">
        <v>0.2</v>
      </c>
      <c r="AF839" s="3">
        <v>0.15</v>
      </c>
      <c r="AG839" s="3">
        <v>75</v>
      </c>
      <c r="AH839" s="3">
        <v>0.3</v>
      </c>
      <c r="AI839" s="3">
        <v>0</v>
      </c>
      <c r="AJ839" s="3">
        <v>0</v>
      </c>
      <c r="AK839" s="3">
        <v>0.3</v>
      </c>
      <c r="AL839" s="3">
        <v>0</v>
      </c>
      <c r="AM839" s="3">
        <v>0</v>
      </c>
      <c r="AN839" s="3">
        <v>0.1</v>
      </c>
      <c r="AO839" s="3">
        <v>0</v>
      </c>
      <c r="AP839" s="3">
        <v>0</v>
      </c>
      <c r="AQ839" s="3">
        <v>1</v>
      </c>
      <c r="AR839" s="3">
        <v>0.25</v>
      </c>
      <c r="AS839" s="3">
        <v>25</v>
      </c>
      <c r="AT839" s="4">
        <v>23400000</v>
      </c>
      <c r="AU839" s="4">
        <v>23400000</v>
      </c>
      <c r="AV839" s="3">
        <v>100</v>
      </c>
      <c r="AW839" s="4">
        <v>50319150</v>
      </c>
      <c r="AX839" s="4">
        <v>50319150</v>
      </c>
      <c r="AY839" s="3">
        <v>100</v>
      </c>
      <c r="AZ839" s="4">
        <v>54462000</v>
      </c>
      <c r="BA839" s="4">
        <v>0</v>
      </c>
      <c r="BB839" s="3">
        <v>0</v>
      </c>
      <c r="BC839" s="4">
        <v>183406580</v>
      </c>
      <c r="BD839" s="4">
        <v>0</v>
      </c>
      <c r="BE839" s="3">
        <v>0</v>
      </c>
      <c r="BF839" s="4">
        <v>130809876</v>
      </c>
      <c r="BG839" s="4">
        <v>0</v>
      </c>
      <c r="BH839" s="3">
        <v>0</v>
      </c>
      <c r="BI839" s="4">
        <v>442397606</v>
      </c>
      <c r="BJ839" s="4">
        <v>73719150</v>
      </c>
      <c r="BK839" s="3">
        <v>16.66</v>
      </c>
      <c r="BL839" t="s">
        <v>1616</v>
      </c>
      <c r="BM839" s="13">
        <f t="shared" si="157"/>
        <v>23.4</v>
      </c>
      <c r="BN839" s="13">
        <f t="shared" si="158"/>
        <v>23.4</v>
      </c>
      <c r="BO839" s="13">
        <f t="shared" si="159"/>
        <v>50.31915</v>
      </c>
      <c r="BP839" s="13">
        <f t="shared" si="160"/>
        <v>50.31915</v>
      </c>
      <c r="BQ839" s="13">
        <f t="shared" si="161"/>
        <v>54.462000000000003</v>
      </c>
      <c r="BR839" s="13">
        <f t="shared" si="162"/>
        <v>0</v>
      </c>
      <c r="BS839" s="13">
        <f t="shared" si="163"/>
        <v>183.40657999999999</v>
      </c>
      <c r="BT839" s="13">
        <f t="shared" si="164"/>
        <v>0</v>
      </c>
      <c r="BU839" s="13">
        <f t="shared" si="165"/>
        <v>130.809876</v>
      </c>
      <c r="BV839" s="13">
        <f t="shared" si="166"/>
        <v>0</v>
      </c>
      <c r="BW839" s="13">
        <f t="shared" si="167"/>
        <v>442.397606</v>
      </c>
      <c r="BX839" s="13">
        <f t="shared" si="168"/>
        <v>73.719149999999999</v>
      </c>
    </row>
    <row r="840" spans="1:76" x14ac:dyDescent="0.25">
      <c r="A840">
        <v>16</v>
      </c>
      <c r="B840" t="s">
        <v>60</v>
      </c>
      <c r="C840" t="s">
        <v>61</v>
      </c>
      <c r="D840">
        <v>2021</v>
      </c>
      <c r="E840" t="s">
        <v>62</v>
      </c>
      <c r="F840" t="s">
        <v>63</v>
      </c>
      <c r="G840">
        <v>2</v>
      </c>
      <c r="H840" t="s">
        <v>64</v>
      </c>
      <c r="I840" t="s">
        <v>3673</v>
      </c>
      <c r="J840" t="s">
        <v>1601</v>
      </c>
      <c r="K840" t="s">
        <v>1602</v>
      </c>
      <c r="L840" t="s">
        <v>4099</v>
      </c>
      <c r="M840" t="s">
        <v>135</v>
      </c>
      <c r="N840" s="1" t="s">
        <v>68</v>
      </c>
      <c r="O840" t="s">
        <v>69</v>
      </c>
      <c r="P840" s="1" t="s">
        <v>70</v>
      </c>
      <c r="Q840" t="s">
        <v>71</v>
      </c>
      <c r="R840" t="s">
        <v>3869</v>
      </c>
      <c r="S840" t="s">
        <v>1603</v>
      </c>
      <c r="T840">
        <v>29</v>
      </c>
      <c r="U840">
        <v>10</v>
      </c>
      <c r="V840" t="s">
        <v>1617</v>
      </c>
      <c r="W840">
        <v>1</v>
      </c>
      <c r="X840" t="s">
        <v>74</v>
      </c>
      <c r="Y840">
        <v>1</v>
      </c>
      <c r="Z840" t="s">
        <v>75</v>
      </c>
      <c r="AA840">
        <v>1</v>
      </c>
      <c r="AB840" s="3">
        <v>0.1</v>
      </c>
      <c r="AC840" s="3">
        <v>0.1</v>
      </c>
      <c r="AD840" s="3">
        <v>100</v>
      </c>
      <c r="AE840" s="3">
        <v>0.2</v>
      </c>
      <c r="AF840" s="3">
        <v>0.13</v>
      </c>
      <c r="AG840" s="3">
        <v>65</v>
      </c>
      <c r="AH840" s="3">
        <v>0.3</v>
      </c>
      <c r="AI840" s="3">
        <v>0</v>
      </c>
      <c r="AJ840" s="3">
        <v>0</v>
      </c>
      <c r="AK840" s="3">
        <v>0.3</v>
      </c>
      <c r="AL840" s="3">
        <v>0</v>
      </c>
      <c r="AM840" s="3">
        <v>0</v>
      </c>
      <c r="AN840" s="3">
        <v>0.1</v>
      </c>
      <c r="AO840" s="3">
        <v>0</v>
      </c>
      <c r="AP840" s="3">
        <v>0</v>
      </c>
      <c r="AQ840" s="3">
        <v>1</v>
      </c>
      <c r="AR840" s="3">
        <v>0.23</v>
      </c>
      <c r="AS840" s="3">
        <v>23</v>
      </c>
      <c r="AT840" s="4">
        <v>63700000</v>
      </c>
      <c r="AU840" s="4">
        <v>63700000</v>
      </c>
      <c r="AV840" s="3">
        <v>100</v>
      </c>
      <c r="AW840" s="4">
        <v>148546432</v>
      </c>
      <c r="AX840" s="4">
        <v>148546432</v>
      </c>
      <c r="AY840" s="3">
        <v>100</v>
      </c>
      <c r="AZ840" s="4">
        <v>151527000</v>
      </c>
      <c r="BA840" s="4">
        <v>0</v>
      </c>
      <c r="BB840" s="3">
        <v>0</v>
      </c>
      <c r="BC840" s="4">
        <v>148351599</v>
      </c>
      <c r="BD840" s="4">
        <v>0</v>
      </c>
      <c r="BE840" s="3">
        <v>0</v>
      </c>
      <c r="BF840" s="4">
        <v>155027421</v>
      </c>
      <c r="BG840" s="4">
        <v>0</v>
      </c>
      <c r="BH840" s="3">
        <v>0</v>
      </c>
      <c r="BI840" s="4">
        <v>667152452</v>
      </c>
      <c r="BJ840" s="4">
        <v>212246432</v>
      </c>
      <c r="BK840" s="3">
        <v>31.81</v>
      </c>
      <c r="BL840" t="s">
        <v>1618</v>
      </c>
      <c r="BM840" s="13">
        <f t="shared" si="157"/>
        <v>63.7</v>
      </c>
      <c r="BN840" s="13">
        <f t="shared" si="158"/>
        <v>63.7</v>
      </c>
      <c r="BO840" s="13">
        <f t="shared" si="159"/>
        <v>148.54643200000001</v>
      </c>
      <c r="BP840" s="13">
        <f t="shared" si="160"/>
        <v>148.54643200000001</v>
      </c>
      <c r="BQ840" s="13">
        <f t="shared" si="161"/>
        <v>151.52699999999999</v>
      </c>
      <c r="BR840" s="13">
        <f t="shared" si="162"/>
        <v>0</v>
      </c>
      <c r="BS840" s="13">
        <f t="shared" si="163"/>
        <v>148.35159899999999</v>
      </c>
      <c r="BT840" s="13">
        <f t="shared" si="164"/>
        <v>0</v>
      </c>
      <c r="BU840" s="13">
        <f t="shared" si="165"/>
        <v>155.027421</v>
      </c>
      <c r="BV840" s="13">
        <f t="shared" si="166"/>
        <v>0</v>
      </c>
      <c r="BW840" s="13">
        <f t="shared" si="167"/>
        <v>667.15245200000004</v>
      </c>
      <c r="BX840" s="13">
        <f t="shared" si="168"/>
        <v>212.24643200000003</v>
      </c>
    </row>
    <row r="841" spans="1:76" x14ac:dyDescent="0.25">
      <c r="A841">
        <v>16</v>
      </c>
      <c r="B841" t="s">
        <v>60</v>
      </c>
      <c r="C841" t="s">
        <v>61</v>
      </c>
      <c r="D841">
        <v>2021</v>
      </c>
      <c r="E841" t="s">
        <v>62</v>
      </c>
      <c r="F841" t="s">
        <v>63</v>
      </c>
      <c r="G841">
        <v>2</v>
      </c>
      <c r="H841" t="s">
        <v>64</v>
      </c>
      <c r="I841" t="s">
        <v>3673</v>
      </c>
      <c r="J841" t="s">
        <v>1601</v>
      </c>
      <c r="K841" t="s">
        <v>1602</v>
      </c>
      <c r="L841" t="s">
        <v>4099</v>
      </c>
      <c r="M841" t="s">
        <v>135</v>
      </c>
      <c r="N841" s="1" t="s">
        <v>68</v>
      </c>
      <c r="O841" t="s">
        <v>69</v>
      </c>
      <c r="P841" s="1" t="s">
        <v>70</v>
      </c>
      <c r="Q841" t="s">
        <v>71</v>
      </c>
      <c r="R841" t="s">
        <v>3869</v>
      </c>
      <c r="S841" t="s">
        <v>1603</v>
      </c>
      <c r="T841">
        <v>29</v>
      </c>
      <c r="U841">
        <v>11</v>
      </c>
      <c r="V841" t="s">
        <v>1619</v>
      </c>
      <c r="W841">
        <v>1</v>
      </c>
      <c r="X841" t="s">
        <v>74</v>
      </c>
      <c r="Y841">
        <v>1</v>
      </c>
      <c r="Z841" t="s">
        <v>75</v>
      </c>
      <c r="AA841">
        <v>1</v>
      </c>
      <c r="AB841" s="3">
        <v>0</v>
      </c>
      <c r="AC841" s="3">
        <v>0</v>
      </c>
      <c r="AD841" s="3">
        <v>0</v>
      </c>
      <c r="AE841" s="3">
        <v>0</v>
      </c>
      <c r="AF841" s="3">
        <v>0</v>
      </c>
      <c r="AG841" s="3">
        <v>0</v>
      </c>
      <c r="AH841" s="3">
        <v>1</v>
      </c>
      <c r="AI841" s="3">
        <v>0</v>
      </c>
      <c r="AJ841" s="3">
        <v>0</v>
      </c>
      <c r="AK841" s="3">
        <v>1</v>
      </c>
      <c r="AL841" s="3">
        <v>0</v>
      </c>
      <c r="AM841" s="3">
        <v>0</v>
      </c>
      <c r="AN841" s="3">
        <v>1</v>
      </c>
      <c r="AO841" s="3">
        <v>0</v>
      </c>
      <c r="AP841" s="3">
        <v>0</v>
      </c>
      <c r="AQ841" s="3">
        <v>3</v>
      </c>
      <c r="AR841" s="3">
        <v>0</v>
      </c>
      <c r="AS841" s="3">
        <v>0</v>
      </c>
      <c r="AT841" s="4">
        <v>0</v>
      </c>
      <c r="AU841" s="4">
        <v>0</v>
      </c>
      <c r="AV841" s="3">
        <v>0</v>
      </c>
      <c r="AW841" s="4">
        <v>0</v>
      </c>
      <c r="AX841" s="4">
        <v>0</v>
      </c>
      <c r="AY841" s="3">
        <v>0</v>
      </c>
      <c r="AZ841" s="4">
        <v>70000000</v>
      </c>
      <c r="BA841" s="4">
        <v>0</v>
      </c>
      <c r="BB841" s="3">
        <v>0</v>
      </c>
      <c r="BC841" s="4">
        <v>42000000</v>
      </c>
      <c r="BD841" s="4">
        <v>0</v>
      </c>
      <c r="BE841" s="3">
        <v>0</v>
      </c>
      <c r="BF841" s="4">
        <v>44000000</v>
      </c>
      <c r="BG841" s="4">
        <v>0</v>
      </c>
      <c r="BH841" s="3">
        <v>0</v>
      </c>
      <c r="BI841" s="4">
        <v>156000000</v>
      </c>
      <c r="BJ841" s="4">
        <v>0</v>
      </c>
      <c r="BK841" s="3">
        <v>0</v>
      </c>
      <c r="BM841" s="13">
        <f t="shared" si="157"/>
        <v>0</v>
      </c>
      <c r="BN841" s="13">
        <f t="shared" si="158"/>
        <v>0</v>
      </c>
      <c r="BO841" s="13">
        <f t="shared" si="159"/>
        <v>0</v>
      </c>
      <c r="BP841" s="13">
        <f t="shared" si="160"/>
        <v>0</v>
      </c>
      <c r="BQ841" s="13">
        <f t="shared" si="161"/>
        <v>70</v>
      </c>
      <c r="BR841" s="13">
        <f t="shared" si="162"/>
        <v>0</v>
      </c>
      <c r="BS841" s="13">
        <f t="shared" si="163"/>
        <v>42</v>
      </c>
      <c r="BT841" s="13">
        <f t="shared" si="164"/>
        <v>0</v>
      </c>
      <c r="BU841" s="13">
        <f t="shared" si="165"/>
        <v>44</v>
      </c>
      <c r="BV841" s="13">
        <f t="shared" si="166"/>
        <v>0</v>
      </c>
      <c r="BW841" s="13">
        <f t="shared" si="167"/>
        <v>156</v>
      </c>
      <c r="BX841" s="13">
        <f t="shared" si="168"/>
        <v>0</v>
      </c>
    </row>
    <row r="842" spans="1:76" x14ac:dyDescent="0.25">
      <c r="A842">
        <v>16</v>
      </c>
      <c r="B842" t="s">
        <v>60</v>
      </c>
      <c r="C842" t="s">
        <v>61</v>
      </c>
      <c r="D842">
        <v>2021</v>
      </c>
      <c r="E842" t="s">
        <v>62</v>
      </c>
      <c r="F842" t="s">
        <v>63</v>
      </c>
      <c r="G842">
        <v>2</v>
      </c>
      <c r="H842" t="s">
        <v>64</v>
      </c>
      <c r="I842" t="s">
        <v>3673</v>
      </c>
      <c r="J842" t="s">
        <v>1601</v>
      </c>
      <c r="K842" t="s">
        <v>1602</v>
      </c>
      <c r="L842" t="s">
        <v>4099</v>
      </c>
      <c r="M842" t="s">
        <v>135</v>
      </c>
      <c r="N842" s="1" t="s">
        <v>68</v>
      </c>
      <c r="O842" t="s">
        <v>69</v>
      </c>
      <c r="P842" s="1" t="s">
        <v>70</v>
      </c>
      <c r="Q842" t="s">
        <v>71</v>
      </c>
      <c r="R842" t="s">
        <v>3869</v>
      </c>
      <c r="S842" t="s">
        <v>1603</v>
      </c>
      <c r="T842">
        <v>29</v>
      </c>
      <c r="U842">
        <v>12</v>
      </c>
      <c r="V842" t="s">
        <v>1620</v>
      </c>
      <c r="W842">
        <v>1</v>
      </c>
      <c r="X842" t="s">
        <v>74</v>
      </c>
      <c r="Y842">
        <v>1</v>
      </c>
      <c r="Z842" t="s">
        <v>75</v>
      </c>
      <c r="AA842">
        <v>1</v>
      </c>
      <c r="AB842" s="3">
        <v>43</v>
      </c>
      <c r="AC842" s="3">
        <v>43</v>
      </c>
      <c r="AD842" s="3">
        <v>100</v>
      </c>
      <c r="AE842" s="3">
        <v>0</v>
      </c>
      <c r="AF842" s="3">
        <v>0</v>
      </c>
      <c r="AG842" s="3">
        <v>0</v>
      </c>
      <c r="AH842" s="3">
        <v>8</v>
      </c>
      <c r="AI842" s="3">
        <v>0</v>
      </c>
      <c r="AJ842" s="3">
        <v>0</v>
      </c>
      <c r="AK842" s="3">
        <v>3</v>
      </c>
      <c r="AL842" s="3">
        <v>0</v>
      </c>
      <c r="AM842" s="3">
        <v>0</v>
      </c>
      <c r="AN842" s="3">
        <v>6</v>
      </c>
      <c r="AO842" s="3">
        <v>0</v>
      </c>
      <c r="AP842" s="3">
        <v>0</v>
      </c>
      <c r="AQ842" s="3">
        <v>60</v>
      </c>
      <c r="AR842" s="3">
        <v>43</v>
      </c>
      <c r="AS842" s="3">
        <v>71.67</v>
      </c>
      <c r="AT842" s="4">
        <v>116695132</v>
      </c>
      <c r="AU842" s="4">
        <v>113380560</v>
      </c>
      <c r="AV842" s="3">
        <v>97.16</v>
      </c>
      <c r="AW842" s="4">
        <v>0</v>
      </c>
      <c r="AX842" s="4">
        <v>0</v>
      </c>
      <c r="AY842" s="3">
        <v>0</v>
      </c>
      <c r="AZ842" s="4">
        <v>233900000</v>
      </c>
      <c r="BA842" s="4">
        <v>0</v>
      </c>
      <c r="BB842" s="3">
        <v>0</v>
      </c>
      <c r="BC842" s="4">
        <v>315000000</v>
      </c>
      <c r="BD842" s="4">
        <v>0</v>
      </c>
      <c r="BE842" s="3">
        <v>0</v>
      </c>
      <c r="BF842" s="4">
        <v>260000000</v>
      </c>
      <c r="BG842" s="4">
        <v>0</v>
      </c>
      <c r="BH842" s="3">
        <v>0</v>
      </c>
      <c r="BI842" s="4">
        <v>925595132</v>
      </c>
      <c r="BJ842" s="4">
        <v>113380560</v>
      </c>
      <c r="BK842" s="3">
        <v>12.25</v>
      </c>
      <c r="BM842" s="13">
        <f t="shared" si="157"/>
        <v>116.695132</v>
      </c>
      <c r="BN842" s="13">
        <f t="shared" si="158"/>
        <v>113.38056</v>
      </c>
      <c r="BO842" s="13">
        <f t="shared" si="159"/>
        <v>0</v>
      </c>
      <c r="BP842" s="13">
        <f t="shared" si="160"/>
        <v>0</v>
      </c>
      <c r="BQ842" s="13">
        <f t="shared" si="161"/>
        <v>233.9</v>
      </c>
      <c r="BR842" s="13">
        <f t="shared" si="162"/>
        <v>0</v>
      </c>
      <c r="BS842" s="13">
        <f t="shared" si="163"/>
        <v>315</v>
      </c>
      <c r="BT842" s="13">
        <f t="shared" si="164"/>
        <v>0</v>
      </c>
      <c r="BU842" s="13">
        <f t="shared" si="165"/>
        <v>260</v>
      </c>
      <c r="BV842" s="13">
        <f t="shared" si="166"/>
        <v>0</v>
      </c>
      <c r="BW842" s="13">
        <f t="shared" si="167"/>
        <v>925.59513200000004</v>
      </c>
      <c r="BX842" s="13">
        <f t="shared" si="168"/>
        <v>113.38056</v>
      </c>
    </row>
    <row r="843" spans="1:76" x14ac:dyDescent="0.25">
      <c r="A843">
        <v>16</v>
      </c>
      <c r="B843" t="s">
        <v>60</v>
      </c>
      <c r="C843" t="s">
        <v>61</v>
      </c>
      <c r="D843">
        <v>2021</v>
      </c>
      <c r="E843" t="s">
        <v>62</v>
      </c>
      <c r="F843" t="s">
        <v>63</v>
      </c>
      <c r="G843">
        <v>2</v>
      </c>
      <c r="H843" t="s">
        <v>64</v>
      </c>
      <c r="I843" t="s">
        <v>3673</v>
      </c>
      <c r="J843" t="s">
        <v>1601</v>
      </c>
      <c r="K843" t="s">
        <v>1602</v>
      </c>
      <c r="L843" t="s">
        <v>4099</v>
      </c>
      <c r="M843" t="s">
        <v>135</v>
      </c>
      <c r="N843" s="1" t="s">
        <v>68</v>
      </c>
      <c r="O843" t="s">
        <v>69</v>
      </c>
      <c r="P843" s="1" t="s">
        <v>70</v>
      </c>
      <c r="Q843" t="s">
        <v>71</v>
      </c>
      <c r="R843" t="s">
        <v>3870</v>
      </c>
      <c r="S843" t="s">
        <v>1621</v>
      </c>
      <c r="T843">
        <v>16</v>
      </c>
      <c r="U843">
        <v>2</v>
      </c>
      <c r="V843" t="s">
        <v>1622</v>
      </c>
      <c r="W843">
        <v>1</v>
      </c>
      <c r="X843" t="s">
        <v>74</v>
      </c>
      <c r="Y843">
        <v>1</v>
      </c>
      <c r="Z843" t="s">
        <v>75</v>
      </c>
      <c r="AA843">
        <v>1</v>
      </c>
      <c r="AB843" s="3">
        <v>8</v>
      </c>
      <c r="AC843" s="3">
        <v>4</v>
      </c>
      <c r="AD843" s="3">
        <v>50</v>
      </c>
      <c r="AE843" s="3">
        <v>18</v>
      </c>
      <c r="AF843" s="3">
        <v>21</v>
      </c>
      <c r="AG843" s="3">
        <v>116.67</v>
      </c>
      <c r="AH843" s="3">
        <v>18</v>
      </c>
      <c r="AI843" s="3">
        <v>0</v>
      </c>
      <c r="AJ843" s="3">
        <v>0</v>
      </c>
      <c r="AK843" s="3">
        <v>10</v>
      </c>
      <c r="AL843" s="3">
        <v>0</v>
      </c>
      <c r="AM843" s="3">
        <v>0</v>
      </c>
      <c r="AN843" s="3">
        <v>2</v>
      </c>
      <c r="AO843" s="3">
        <v>0</v>
      </c>
      <c r="AP843" s="3">
        <v>0</v>
      </c>
      <c r="AQ843" s="3">
        <v>52</v>
      </c>
      <c r="AR843" s="3">
        <v>25</v>
      </c>
      <c r="AS843" s="3">
        <v>48.08</v>
      </c>
      <c r="AT843" s="4">
        <v>105000000</v>
      </c>
      <c r="AU843" s="4">
        <v>105000000</v>
      </c>
      <c r="AV843" s="3">
        <v>100</v>
      </c>
      <c r="AW843" s="4">
        <v>126156808</v>
      </c>
      <c r="AX843" s="4">
        <v>114688000</v>
      </c>
      <c r="AY843" s="3">
        <v>90.91</v>
      </c>
      <c r="AZ843" s="4">
        <v>121000000</v>
      </c>
      <c r="BA843" s="4">
        <v>0</v>
      </c>
      <c r="BB843" s="3">
        <v>0</v>
      </c>
      <c r="BC843" s="4">
        <v>1196000000</v>
      </c>
      <c r="BD843" s="4">
        <v>0</v>
      </c>
      <c r="BE843" s="3">
        <v>0</v>
      </c>
      <c r="BF843" s="4">
        <v>1255000000</v>
      </c>
      <c r="BG843" s="4">
        <v>0</v>
      </c>
      <c r="BH843" s="3">
        <v>0</v>
      </c>
      <c r="BI843" s="4">
        <v>2803156808</v>
      </c>
      <c r="BJ843" s="4">
        <v>219688000</v>
      </c>
      <c r="BK843" s="3">
        <v>7.84</v>
      </c>
      <c r="BL843" t="s">
        <v>1623</v>
      </c>
      <c r="BM843" s="13">
        <f t="shared" si="157"/>
        <v>105</v>
      </c>
      <c r="BN843" s="13">
        <f t="shared" si="158"/>
        <v>105</v>
      </c>
      <c r="BO843" s="13">
        <f t="shared" si="159"/>
        <v>126.156808</v>
      </c>
      <c r="BP843" s="13">
        <f t="shared" si="160"/>
        <v>114.688</v>
      </c>
      <c r="BQ843" s="13">
        <f t="shared" si="161"/>
        <v>121</v>
      </c>
      <c r="BR843" s="13">
        <f t="shared" si="162"/>
        <v>0</v>
      </c>
      <c r="BS843" s="13">
        <f t="shared" si="163"/>
        <v>1196</v>
      </c>
      <c r="BT843" s="13">
        <f t="shared" si="164"/>
        <v>0</v>
      </c>
      <c r="BU843" s="13">
        <f t="shared" si="165"/>
        <v>1255</v>
      </c>
      <c r="BV843" s="13">
        <f t="shared" si="166"/>
        <v>0</v>
      </c>
      <c r="BW843" s="13">
        <f t="shared" si="167"/>
        <v>2803.1568079999997</v>
      </c>
      <c r="BX843" s="13">
        <f t="shared" si="168"/>
        <v>219.68799999999999</v>
      </c>
    </row>
    <row r="844" spans="1:76" x14ac:dyDescent="0.25">
      <c r="A844">
        <v>16</v>
      </c>
      <c r="B844" t="s">
        <v>60</v>
      </c>
      <c r="C844" t="s">
        <v>61</v>
      </c>
      <c r="D844">
        <v>2021</v>
      </c>
      <c r="E844" t="s">
        <v>62</v>
      </c>
      <c r="F844" t="s">
        <v>63</v>
      </c>
      <c r="G844">
        <v>2</v>
      </c>
      <c r="H844" t="s">
        <v>64</v>
      </c>
      <c r="I844" t="s">
        <v>3673</v>
      </c>
      <c r="J844" t="s">
        <v>1601</v>
      </c>
      <c r="K844" t="s">
        <v>1602</v>
      </c>
      <c r="L844" t="s">
        <v>4099</v>
      </c>
      <c r="M844" t="s">
        <v>135</v>
      </c>
      <c r="N844" s="1" t="s">
        <v>68</v>
      </c>
      <c r="O844" t="s">
        <v>69</v>
      </c>
      <c r="P844" s="1" t="s">
        <v>70</v>
      </c>
      <c r="Q844" t="s">
        <v>71</v>
      </c>
      <c r="R844" t="s">
        <v>3870</v>
      </c>
      <c r="S844" t="s">
        <v>1621</v>
      </c>
      <c r="T844">
        <v>16</v>
      </c>
      <c r="U844">
        <v>3</v>
      </c>
      <c r="V844" t="s">
        <v>1624</v>
      </c>
      <c r="W844">
        <v>2</v>
      </c>
      <c r="X844" t="s">
        <v>78</v>
      </c>
      <c r="Y844">
        <v>1</v>
      </c>
      <c r="Z844" t="s">
        <v>75</v>
      </c>
      <c r="AA844">
        <v>1</v>
      </c>
      <c r="AB844" s="3">
        <v>52</v>
      </c>
      <c r="AC844" s="3">
        <v>52</v>
      </c>
      <c r="AD844" s="3">
        <v>100</v>
      </c>
      <c r="AE844" s="3">
        <v>52</v>
      </c>
      <c r="AF844" s="3">
        <v>52</v>
      </c>
      <c r="AG844" s="3">
        <v>100</v>
      </c>
      <c r="AH844" s="3">
        <v>52</v>
      </c>
      <c r="AI844" s="3">
        <v>0</v>
      </c>
      <c r="AJ844" s="3">
        <v>0</v>
      </c>
      <c r="AK844" s="3">
        <v>52</v>
      </c>
      <c r="AL844" s="3">
        <v>0</v>
      </c>
      <c r="AM844" s="3">
        <v>0</v>
      </c>
      <c r="AN844" s="3">
        <v>52</v>
      </c>
      <c r="AO844" s="3">
        <v>0</v>
      </c>
      <c r="AP844" s="3">
        <v>0</v>
      </c>
      <c r="AQ844" s="3" t="s">
        <v>79</v>
      </c>
      <c r="AR844" s="3" t="s">
        <v>79</v>
      </c>
      <c r="AS844" s="3" t="s">
        <v>79</v>
      </c>
      <c r="AT844" s="4">
        <v>28000000</v>
      </c>
      <c r="AU844" s="4">
        <v>28000000</v>
      </c>
      <c r="AV844" s="3">
        <v>100</v>
      </c>
      <c r="AW844" s="4">
        <v>139500000</v>
      </c>
      <c r="AX844" s="4">
        <v>139500000</v>
      </c>
      <c r="AY844" s="3">
        <v>100</v>
      </c>
      <c r="AZ844" s="4">
        <v>85275000</v>
      </c>
      <c r="BA844" s="4">
        <v>0</v>
      </c>
      <c r="BB844" s="3">
        <v>0</v>
      </c>
      <c r="BC844" s="4">
        <v>240000000</v>
      </c>
      <c r="BD844" s="4">
        <v>0</v>
      </c>
      <c r="BE844" s="3">
        <v>0</v>
      </c>
      <c r="BF844" s="4">
        <v>157000000</v>
      </c>
      <c r="BG844" s="4">
        <v>0</v>
      </c>
      <c r="BH844" s="3">
        <v>0</v>
      </c>
      <c r="BI844" s="4">
        <v>649775000</v>
      </c>
      <c r="BJ844" s="4">
        <v>167500000</v>
      </c>
      <c r="BK844" s="3">
        <v>25.78</v>
      </c>
      <c r="BL844" t="s">
        <v>1625</v>
      </c>
      <c r="BM844" s="13">
        <f t="shared" si="157"/>
        <v>28</v>
      </c>
      <c r="BN844" s="13">
        <f t="shared" si="158"/>
        <v>28</v>
      </c>
      <c r="BO844" s="13">
        <f t="shared" si="159"/>
        <v>139.5</v>
      </c>
      <c r="BP844" s="13">
        <f t="shared" si="160"/>
        <v>139.5</v>
      </c>
      <c r="BQ844" s="13">
        <f t="shared" si="161"/>
        <v>85.275000000000006</v>
      </c>
      <c r="BR844" s="13">
        <f t="shared" si="162"/>
        <v>0</v>
      </c>
      <c r="BS844" s="13">
        <f t="shared" si="163"/>
        <v>240</v>
      </c>
      <c r="BT844" s="13">
        <f t="shared" si="164"/>
        <v>0</v>
      </c>
      <c r="BU844" s="13">
        <f t="shared" si="165"/>
        <v>157</v>
      </c>
      <c r="BV844" s="13">
        <f t="shared" si="166"/>
        <v>0</v>
      </c>
      <c r="BW844" s="13">
        <f t="shared" si="167"/>
        <v>649.77499999999998</v>
      </c>
      <c r="BX844" s="13">
        <f t="shared" si="168"/>
        <v>167.5</v>
      </c>
    </row>
    <row r="845" spans="1:76" x14ac:dyDescent="0.25">
      <c r="A845">
        <v>16</v>
      </c>
      <c r="B845" t="s">
        <v>60</v>
      </c>
      <c r="C845" t="s">
        <v>61</v>
      </c>
      <c r="D845">
        <v>2021</v>
      </c>
      <c r="E845" t="s">
        <v>62</v>
      </c>
      <c r="F845" t="s">
        <v>63</v>
      </c>
      <c r="G845">
        <v>2</v>
      </c>
      <c r="H845" t="s">
        <v>64</v>
      </c>
      <c r="I845" t="s">
        <v>3673</v>
      </c>
      <c r="J845" t="s">
        <v>1601</v>
      </c>
      <c r="K845" t="s">
        <v>1602</v>
      </c>
      <c r="L845" t="s">
        <v>4099</v>
      </c>
      <c r="M845" t="s">
        <v>135</v>
      </c>
      <c r="N845" s="1" t="s">
        <v>68</v>
      </c>
      <c r="O845" t="s">
        <v>69</v>
      </c>
      <c r="P845" s="1" t="s">
        <v>70</v>
      </c>
      <c r="Q845" t="s">
        <v>71</v>
      </c>
      <c r="R845" t="s">
        <v>3870</v>
      </c>
      <c r="S845" t="s">
        <v>1621</v>
      </c>
      <c r="T845">
        <v>16</v>
      </c>
      <c r="U845">
        <v>4</v>
      </c>
      <c r="V845" t="s">
        <v>1626</v>
      </c>
      <c r="W845">
        <v>2</v>
      </c>
      <c r="X845" t="s">
        <v>78</v>
      </c>
      <c r="Y845">
        <v>1</v>
      </c>
      <c r="Z845" t="s">
        <v>75</v>
      </c>
      <c r="AA845">
        <v>1</v>
      </c>
      <c r="AB845" s="3">
        <v>52</v>
      </c>
      <c r="AC845" s="3">
        <v>52</v>
      </c>
      <c r="AD845" s="3">
        <v>100</v>
      </c>
      <c r="AE845" s="3">
        <v>52</v>
      </c>
      <c r="AF845" s="3">
        <v>52</v>
      </c>
      <c r="AG845" s="3">
        <v>100</v>
      </c>
      <c r="AH845" s="3">
        <v>52</v>
      </c>
      <c r="AI845" s="3">
        <v>0</v>
      </c>
      <c r="AJ845" s="3">
        <v>0</v>
      </c>
      <c r="AK845" s="3">
        <v>52</v>
      </c>
      <c r="AL845" s="3">
        <v>0</v>
      </c>
      <c r="AM845" s="3">
        <v>0</v>
      </c>
      <c r="AN845" s="3">
        <v>52</v>
      </c>
      <c r="AO845" s="3">
        <v>0</v>
      </c>
      <c r="AP845" s="3">
        <v>0</v>
      </c>
      <c r="AQ845" s="3" t="s">
        <v>79</v>
      </c>
      <c r="AR845" s="3" t="s">
        <v>79</v>
      </c>
      <c r="AS845" s="3" t="s">
        <v>79</v>
      </c>
      <c r="AT845" s="4">
        <v>29100000</v>
      </c>
      <c r="AU845" s="4">
        <v>29100000</v>
      </c>
      <c r="AV845" s="3">
        <v>100</v>
      </c>
      <c r="AW845" s="4">
        <v>180800418</v>
      </c>
      <c r="AX845" s="4">
        <v>170667085</v>
      </c>
      <c r="AY845" s="3">
        <v>94.4</v>
      </c>
      <c r="AZ845" s="4">
        <v>377730000</v>
      </c>
      <c r="BA845" s="4">
        <v>0</v>
      </c>
      <c r="BB845" s="3">
        <v>0</v>
      </c>
      <c r="BC845" s="4">
        <v>289000000</v>
      </c>
      <c r="BD845" s="4">
        <v>0</v>
      </c>
      <c r="BE845" s="3">
        <v>0</v>
      </c>
      <c r="BF845" s="4">
        <v>208000000</v>
      </c>
      <c r="BG845" s="4">
        <v>0</v>
      </c>
      <c r="BH845" s="3">
        <v>0</v>
      </c>
      <c r="BI845" s="4">
        <v>1084630418</v>
      </c>
      <c r="BJ845" s="4">
        <v>199767085</v>
      </c>
      <c r="BK845" s="3">
        <v>18.420000000000002</v>
      </c>
      <c r="BL845" t="s">
        <v>1627</v>
      </c>
      <c r="BM845" s="13">
        <f t="shared" si="157"/>
        <v>29.1</v>
      </c>
      <c r="BN845" s="13">
        <f t="shared" si="158"/>
        <v>29.1</v>
      </c>
      <c r="BO845" s="13">
        <f t="shared" si="159"/>
        <v>180.80041800000001</v>
      </c>
      <c r="BP845" s="13">
        <f t="shared" si="160"/>
        <v>170.66708499999999</v>
      </c>
      <c r="BQ845" s="13">
        <f t="shared" si="161"/>
        <v>377.73</v>
      </c>
      <c r="BR845" s="13">
        <f t="shared" si="162"/>
        <v>0</v>
      </c>
      <c r="BS845" s="13">
        <f t="shared" si="163"/>
        <v>289</v>
      </c>
      <c r="BT845" s="13">
        <f t="shared" si="164"/>
        <v>0</v>
      </c>
      <c r="BU845" s="13">
        <f t="shared" si="165"/>
        <v>208</v>
      </c>
      <c r="BV845" s="13">
        <f t="shared" si="166"/>
        <v>0</v>
      </c>
      <c r="BW845" s="13">
        <f t="shared" si="167"/>
        <v>1084.630418</v>
      </c>
      <c r="BX845" s="13">
        <f t="shared" si="168"/>
        <v>199.76708499999998</v>
      </c>
    </row>
    <row r="846" spans="1:76" x14ac:dyDescent="0.25">
      <c r="A846">
        <v>16</v>
      </c>
      <c r="B846" t="s">
        <v>60</v>
      </c>
      <c r="C846" t="s">
        <v>61</v>
      </c>
      <c r="D846">
        <v>2021</v>
      </c>
      <c r="E846" t="s">
        <v>62</v>
      </c>
      <c r="F846" t="s">
        <v>63</v>
      </c>
      <c r="G846">
        <v>2</v>
      </c>
      <c r="H846" t="s">
        <v>64</v>
      </c>
      <c r="I846" t="s">
        <v>3673</v>
      </c>
      <c r="J846" t="s">
        <v>1601</v>
      </c>
      <c r="K846" t="s">
        <v>1602</v>
      </c>
      <c r="L846" t="s">
        <v>4099</v>
      </c>
      <c r="M846" t="s">
        <v>135</v>
      </c>
      <c r="N846" s="1" t="s">
        <v>68</v>
      </c>
      <c r="O846" t="s">
        <v>69</v>
      </c>
      <c r="P846" s="1" t="s">
        <v>70</v>
      </c>
      <c r="Q846" t="s">
        <v>71</v>
      </c>
      <c r="R846" t="s">
        <v>3870</v>
      </c>
      <c r="S846" t="s">
        <v>1621</v>
      </c>
      <c r="T846">
        <v>16</v>
      </c>
      <c r="U846">
        <v>5</v>
      </c>
      <c r="V846" t="s">
        <v>1628</v>
      </c>
      <c r="W846">
        <v>1</v>
      </c>
      <c r="X846" t="s">
        <v>74</v>
      </c>
      <c r="Y846">
        <v>1</v>
      </c>
      <c r="Z846" t="s">
        <v>75</v>
      </c>
      <c r="AA846">
        <v>1</v>
      </c>
      <c r="AB846" s="3">
        <v>1348</v>
      </c>
      <c r="AC846" s="3">
        <v>1348</v>
      </c>
      <c r="AD846" s="3">
        <v>100</v>
      </c>
      <c r="AE846" s="3">
        <v>6000</v>
      </c>
      <c r="AF846" s="3">
        <v>5239</v>
      </c>
      <c r="AG846" s="3">
        <v>87.32</v>
      </c>
      <c r="AH846" s="3">
        <v>6652</v>
      </c>
      <c r="AI846" s="3">
        <v>0</v>
      </c>
      <c r="AJ846" s="3">
        <v>0</v>
      </c>
      <c r="AK846" s="3">
        <v>7000</v>
      </c>
      <c r="AL846" s="3">
        <v>0</v>
      </c>
      <c r="AM846" s="3">
        <v>0</v>
      </c>
      <c r="AN846" s="3">
        <v>4000</v>
      </c>
      <c r="AO846" s="3">
        <v>0</v>
      </c>
      <c r="AP846" s="3">
        <v>0</v>
      </c>
      <c r="AQ846" s="3">
        <v>25000</v>
      </c>
      <c r="AR846" s="3">
        <v>6587</v>
      </c>
      <c r="AS846" s="3">
        <v>26.35</v>
      </c>
      <c r="AT846" s="4">
        <v>291368533.19999999</v>
      </c>
      <c r="AU846" s="4">
        <v>281212291</v>
      </c>
      <c r="AV846" s="3">
        <v>96.51</v>
      </c>
      <c r="AW846" s="4">
        <v>261966400</v>
      </c>
      <c r="AX846" s="4">
        <v>261966400</v>
      </c>
      <c r="AY846" s="3">
        <v>100</v>
      </c>
      <c r="AZ846" s="4">
        <v>413093000</v>
      </c>
      <c r="BA846" s="4">
        <v>0</v>
      </c>
      <c r="BB846" s="3">
        <v>0</v>
      </c>
      <c r="BC846" s="4">
        <v>673000000</v>
      </c>
      <c r="BD846" s="4">
        <v>0</v>
      </c>
      <c r="BE846" s="3">
        <v>0</v>
      </c>
      <c r="BF846" s="4">
        <v>1474000000</v>
      </c>
      <c r="BG846" s="4">
        <v>0</v>
      </c>
      <c r="BH846" s="3">
        <v>0</v>
      </c>
      <c r="BI846" s="4">
        <v>3113427933.1999998</v>
      </c>
      <c r="BJ846" s="4">
        <v>543178691</v>
      </c>
      <c r="BK846" s="3">
        <v>17.45</v>
      </c>
      <c r="BL846" t="s">
        <v>1629</v>
      </c>
      <c r="BM846" s="13">
        <f t="shared" si="157"/>
        <v>291.3685332</v>
      </c>
      <c r="BN846" s="13">
        <f t="shared" si="158"/>
        <v>281.21229099999999</v>
      </c>
      <c r="BO846" s="13">
        <f t="shared" si="159"/>
        <v>261.96640000000002</v>
      </c>
      <c r="BP846" s="13">
        <f t="shared" si="160"/>
        <v>261.96640000000002</v>
      </c>
      <c r="BQ846" s="13">
        <f t="shared" si="161"/>
        <v>413.09300000000002</v>
      </c>
      <c r="BR846" s="13">
        <f t="shared" si="162"/>
        <v>0</v>
      </c>
      <c r="BS846" s="13">
        <f t="shared" si="163"/>
        <v>673</v>
      </c>
      <c r="BT846" s="13">
        <f t="shared" si="164"/>
        <v>0</v>
      </c>
      <c r="BU846" s="13">
        <f t="shared" si="165"/>
        <v>1474</v>
      </c>
      <c r="BV846" s="13">
        <f t="shared" si="166"/>
        <v>0</v>
      </c>
      <c r="BW846" s="13">
        <f t="shared" si="167"/>
        <v>3113.4279332000001</v>
      </c>
      <c r="BX846" s="13">
        <f t="shared" si="168"/>
        <v>543.17869100000007</v>
      </c>
    </row>
    <row r="847" spans="1:76" x14ac:dyDescent="0.25">
      <c r="A847">
        <v>16</v>
      </c>
      <c r="B847" t="s">
        <v>60</v>
      </c>
      <c r="C847" t="s">
        <v>61</v>
      </c>
      <c r="D847">
        <v>2021</v>
      </c>
      <c r="E847" t="s">
        <v>62</v>
      </c>
      <c r="F847" t="s">
        <v>63</v>
      </c>
      <c r="G847">
        <v>2</v>
      </c>
      <c r="H847" t="s">
        <v>64</v>
      </c>
      <c r="I847" t="s">
        <v>3673</v>
      </c>
      <c r="J847" t="s">
        <v>1601</v>
      </c>
      <c r="K847" t="s">
        <v>1602</v>
      </c>
      <c r="L847" t="s">
        <v>4099</v>
      </c>
      <c r="M847" t="s">
        <v>135</v>
      </c>
      <c r="N847" s="1" t="s">
        <v>68</v>
      </c>
      <c r="O847" t="s">
        <v>69</v>
      </c>
      <c r="P847" s="1" t="s">
        <v>70</v>
      </c>
      <c r="Q847" t="s">
        <v>71</v>
      </c>
      <c r="R847" t="s">
        <v>3870</v>
      </c>
      <c r="S847" t="s">
        <v>1621</v>
      </c>
      <c r="T847">
        <v>16</v>
      </c>
      <c r="U847">
        <v>6</v>
      </c>
      <c r="V847" t="s">
        <v>1630</v>
      </c>
      <c r="W847">
        <v>3</v>
      </c>
      <c r="X847" t="s">
        <v>142</v>
      </c>
      <c r="Y847">
        <v>1</v>
      </c>
      <c r="Z847" t="s">
        <v>75</v>
      </c>
      <c r="AA847">
        <v>1</v>
      </c>
      <c r="AB847" s="3">
        <v>0.25</v>
      </c>
      <c r="AC847" s="3">
        <v>0.25</v>
      </c>
      <c r="AD847" s="3">
        <v>100</v>
      </c>
      <c r="AE847" s="3">
        <v>0.75</v>
      </c>
      <c r="AF847" s="3">
        <v>0.56999999999999995</v>
      </c>
      <c r="AG847" s="3">
        <v>76</v>
      </c>
      <c r="AH847" s="3">
        <v>1.25</v>
      </c>
      <c r="AI847" s="3">
        <v>0</v>
      </c>
      <c r="AJ847" s="3">
        <v>0</v>
      </c>
      <c r="AK847" s="3">
        <v>1.75</v>
      </c>
      <c r="AL847" s="3">
        <v>0</v>
      </c>
      <c r="AM847" s="3">
        <v>0</v>
      </c>
      <c r="AN847" s="3">
        <v>2</v>
      </c>
      <c r="AO847" s="3">
        <v>0</v>
      </c>
      <c r="AP847" s="3">
        <v>0</v>
      </c>
      <c r="AQ847" s="3" t="s">
        <v>79</v>
      </c>
      <c r="AR847" s="3" t="s">
        <v>79</v>
      </c>
      <c r="AS847" s="3" t="s">
        <v>79</v>
      </c>
      <c r="AT847" s="4">
        <v>56200000</v>
      </c>
      <c r="AU847" s="4">
        <v>56200000</v>
      </c>
      <c r="AV847" s="3">
        <v>100</v>
      </c>
      <c r="AW847" s="4">
        <v>159914496</v>
      </c>
      <c r="AX847" s="4">
        <v>159914496</v>
      </c>
      <c r="AY847" s="3">
        <v>100</v>
      </c>
      <c r="AZ847" s="4">
        <v>306766000</v>
      </c>
      <c r="BA847" s="4">
        <v>0</v>
      </c>
      <c r="BB847" s="3">
        <v>0</v>
      </c>
      <c r="BC847" s="4">
        <v>249000000</v>
      </c>
      <c r="BD847" s="4">
        <v>0</v>
      </c>
      <c r="BE847" s="3">
        <v>0</v>
      </c>
      <c r="BF847" s="4">
        <v>190000000</v>
      </c>
      <c r="BG847" s="4">
        <v>0</v>
      </c>
      <c r="BH847" s="3">
        <v>0</v>
      </c>
      <c r="BI847" s="4">
        <v>961880496</v>
      </c>
      <c r="BJ847" s="4">
        <v>216114496</v>
      </c>
      <c r="BK847" s="3">
        <v>22.47</v>
      </c>
      <c r="BL847" t="s">
        <v>1631</v>
      </c>
      <c r="BM847" s="13">
        <f t="shared" si="157"/>
        <v>56.2</v>
      </c>
      <c r="BN847" s="13">
        <f t="shared" si="158"/>
        <v>56.2</v>
      </c>
      <c r="BO847" s="13">
        <f t="shared" si="159"/>
        <v>159.91449600000001</v>
      </c>
      <c r="BP847" s="13">
        <f t="shared" si="160"/>
        <v>159.91449600000001</v>
      </c>
      <c r="BQ847" s="13">
        <f t="shared" si="161"/>
        <v>306.76600000000002</v>
      </c>
      <c r="BR847" s="13">
        <f t="shared" si="162"/>
        <v>0</v>
      </c>
      <c r="BS847" s="13">
        <f t="shared" si="163"/>
        <v>249</v>
      </c>
      <c r="BT847" s="13">
        <f t="shared" si="164"/>
        <v>0</v>
      </c>
      <c r="BU847" s="13">
        <f t="shared" si="165"/>
        <v>190</v>
      </c>
      <c r="BV847" s="13">
        <f t="shared" si="166"/>
        <v>0</v>
      </c>
      <c r="BW847" s="13">
        <f t="shared" si="167"/>
        <v>961.88049599999999</v>
      </c>
      <c r="BX847" s="13">
        <f t="shared" si="168"/>
        <v>216.11449600000003</v>
      </c>
    </row>
    <row r="848" spans="1:76" x14ac:dyDescent="0.25">
      <c r="A848">
        <v>16</v>
      </c>
      <c r="B848" t="s">
        <v>60</v>
      </c>
      <c r="C848" t="s">
        <v>61</v>
      </c>
      <c r="D848">
        <v>2021</v>
      </c>
      <c r="E848" t="s">
        <v>62</v>
      </c>
      <c r="F848" t="s">
        <v>63</v>
      </c>
      <c r="G848">
        <v>2</v>
      </c>
      <c r="H848" t="s">
        <v>64</v>
      </c>
      <c r="I848" t="s">
        <v>3673</v>
      </c>
      <c r="J848" t="s">
        <v>1601</v>
      </c>
      <c r="K848" t="s">
        <v>1602</v>
      </c>
      <c r="L848" t="s">
        <v>4099</v>
      </c>
      <c r="M848" t="s">
        <v>135</v>
      </c>
      <c r="N848" s="1" t="s">
        <v>68</v>
      </c>
      <c r="O848" t="s">
        <v>69</v>
      </c>
      <c r="P848" s="1" t="s">
        <v>70</v>
      </c>
      <c r="Q848" t="s">
        <v>71</v>
      </c>
      <c r="R848" t="s">
        <v>3870</v>
      </c>
      <c r="S848" t="s">
        <v>1621</v>
      </c>
      <c r="T848">
        <v>16</v>
      </c>
      <c r="U848">
        <v>7</v>
      </c>
      <c r="V848" t="s">
        <v>1632</v>
      </c>
      <c r="W848">
        <v>1</v>
      </c>
      <c r="X848" t="s">
        <v>74</v>
      </c>
      <c r="Y848">
        <v>1</v>
      </c>
      <c r="Z848" t="s">
        <v>75</v>
      </c>
      <c r="AA848">
        <v>1</v>
      </c>
      <c r="AB848" s="3">
        <v>4325</v>
      </c>
      <c r="AC848" s="3">
        <v>4325</v>
      </c>
      <c r="AD848" s="3">
        <v>100</v>
      </c>
      <c r="AE848" s="3">
        <v>16000</v>
      </c>
      <c r="AF848" s="3">
        <v>14885</v>
      </c>
      <c r="AG848" s="3">
        <v>93.03</v>
      </c>
      <c r="AH848" s="3">
        <v>17675</v>
      </c>
      <c r="AI848" s="3">
        <v>0</v>
      </c>
      <c r="AJ848" s="3">
        <v>0</v>
      </c>
      <c r="AK848" s="3">
        <v>15000</v>
      </c>
      <c r="AL848" s="3">
        <v>0</v>
      </c>
      <c r="AM848" s="3">
        <v>0</v>
      </c>
      <c r="AN848" s="3">
        <v>5000</v>
      </c>
      <c r="AO848" s="3">
        <v>0</v>
      </c>
      <c r="AP848" s="3">
        <v>0</v>
      </c>
      <c r="AQ848" s="3">
        <v>58000</v>
      </c>
      <c r="AR848" s="3">
        <v>19210</v>
      </c>
      <c r="AS848" s="3">
        <v>33.119999999999997</v>
      </c>
      <c r="AT848" s="4">
        <v>342975317.80000001</v>
      </c>
      <c r="AU848" s="4">
        <v>321766318</v>
      </c>
      <c r="AV848" s="3">
        <v>93.82</v>
      </c>
      <c r="AW848" s="4">
        <v>930847683</v>
      </c>
      <c r="AX848" s="4">
        <v>922300836</v>
      </c>
      <c r="AY848" s="3">
        <v>99.08</v>
      </c>
      <c r="AZ848" s="4">
        <v>1078680000</v>
      </c>
      <c r="BA848" s="4">
        <v>0</v>
      </c>
      <c r="BB848" s="3">
        <v>0</v>
      </c>
      <c r="BC848" s="4">
        <v>1726000000</v>
      </c>
      <c r="BD848" s="4">
        <v>0</v>
      </c>
      <c r="BE848" s="3">
        <v>0</v>
      </c>
      <c r="BF848" s="4">
        <v>1957000000</v>
      </c>
      <c r="BG848" s="4">
        <v>0</v>
      </c>
      <c r="BH848" s="3">
        <v>0</v>
      </c>
      <c r="BI848" s="4">
        <v>6035503000.8000002</v>
      </c>
      <c r="BJ848" s="4">
        <v>1244067154</v>
      </c>
      <c r="BK848" s="3">
        <v>20.61</v>
      </c>
      <c r="BL848" t="s">
        <v>1633</v>
      </c>
      <c r="BM848" s="13">
        <f t="shared" si="157"/>
        <v>342.97531780000003</v>
      </c>
      <c r="BN848" s="13">
        <f t="shared" si="158"/>
        <v>321.76631800000001</v>
      </c>
      <c r="BO848" s="13">
        <f t="shared" si="159"/>
        <v>930.84768299999996</v>
      </c>
      <c r="BP848" s="13">
        <f t="shared" si="160"/>
        <v>922.300836</v>
      </c>
      <c r="BQ848" s="13">
        <f t="shared" si="161"/>
        <v>1078.68</v>
      </c>
      <c r="BR848" s="13">
        <f t="shared" si="162"/>
        <v>0</v>
      </c>
      <c r="BS848" s="13">
        <f t="shared" si="163"/>
        <v>1726</v>
      </c>
      <c r="BT848" s="13">
        <f t="shared" si="164"/>
        <v>0</v>
      </c>
      <c r="BU848" s="13">
        <f t="shared" si="165"/>
        <v>1957</v>
      </c>
      <c r="BV848" s="13">
        <f t="shared" si="166"/>
        <v>0</v>
      </c>
      <c r="BW848" s="13">
        <f t="shared" si="167"/>
        <v>6035.5030008000003</v>
      </c>
      <c r="BX848" s="13">
        <f t="shared" si="168"/>
        <v>1244.0671540000001</v>
      </c>
    </row>
    <row r="849" spans="1:76" x14ac:dyDescent="0.25">
      <c r="A849">
        <v>16</v>
      </c>
      <c r="B849" t="s">
        <v>60</v>
      </c>
      <c r="C849" t="s">
        <v>61</v>
      </c>
      <c r="D849">
        <v>2021</v>
      </c>
      <c r="E849" t="s">
        <v>62</v>
      </c>
      <c r="F849" t="s">
        <v>63</v>
      </c>
      <c r="G849">
        <v>2</v>
      </c>
      <c r="H849" t="s">
        <v>64</v>
      </c>
      <c r="I849" t="s">
        <v>3673</v>
      </c>
      <c r="J849" t="s">
        <v>1601</v>
      </c>
      <c r="K849" t="s">
        <v>1602</v>
      </c>
      <c r="L849" t="s">
        <v>4099</v>
      </c>
      <c r="M849" t="s">
        <v>135</v>
      </c>
      <c r="N849" s="1" t="s">
        <v>68</v>
      </c>
      <c r="O849" t="s">
        <v>69</v>
      </c>
      <c r="P849" s="1" t="s">
        <v>70</v>
      </c>
      <c r="Q849" t="s">
        <v>71</v>
      </c>
      <c r="R849" t="s">
        <v>3870</v>
      </c>
      <c r="S849" t="s">
        <v>1621</v>
      </c>
      <c r="T849">
        <v>16</v>
      </c>
      <c r="U849">
        <v>8</v>
      </c>
      <c r="V849" t="s">
        <v>1634</v>
      </c>
      <c r="W849">
        <v>3</v>
      </c>
      <c r="X849" t="s">
        <v>142</v>
      </c>
      <c r="Y849">
        <v>1</v>
      </c>
      <c r="Z849" t="s">
        <v>75</v>
      </c>
      <c r="AA849">
        <v>1</v>
      </c>
      <c r="AB849" s="3">
        <v>5</v>
      </c>
      <c r="AC849" s="3">
        <v>9</v>
      </c>
      <c r="AD849" s="3">
        <v>180</v>
      </c>
      <c r="AE849" s="3">
        <v>18</v>
      </c>
      <c r="AF849" s="3">
        <v>21</v>
      </c>
      <c r="AG849" s="3">
        <v>116.67</v>
      </c>
      <c r="AH849" s="3">
        <v>31</v>
      </c>
      <c r="AI849" s="3">
        <v>0</v>
      </c>
      <c r="AJ849" s="3">
        <v>0</v>
      </c>
      <c r="AK849" s="3">
        <v>44</v>
      </c>
      <c r="AL849" s="3">
        <v>0</v>
      </c>
      <c r="AM849" s="3">
        <v>0</v>
      </c>
      <c r="AN849" s="3">
        <v>52</v>
      </c>
      <c r="AO849" s="3">
        <v>0</v>
      </c>
      <c r="AP849" s="3">
        <v>0</v>
      </c>
      <c r="AQ849" s="3" t="s">
        <v>79</v>
      </c>
      <c r="AR849" s="3" t="s">
        <v>79</v>
      </c>
      <c r="AS849" s="3" t="s">
        <v>79</v>
      </c>
      <c r="AT849" s="4">
        <v>136100000</v>
      </c>
      <c r="AU849" s="4">
        <v>122100000</v>
      </c>
      <c r="AV849" s="3">
        <v>89.71</v>
      </c>
      <c r="AW849" s="4">
        <v>247620587</v>
      </c>
      <c r="AX849" s="4">
        <v>236565867</v>
      </c>
      <c r="AY849" s="3">
        <v>95.54</v>
      </c>
      <c r="AZ849" s="4">
        <v>179551000</v>
      </c>
      <c r="BA849" s="4">
        <v>0</v>
      </c>
      <c r="BB849" s="3">
        <v>0</v>
      </c>
      <c r="BC849" s="4">
        <v>130000000</v>
      </c>
      <c r="BD849" s="4">
        <v>0</v>
      </c>
      <c r="BE849" s="3">
        <v>0</v>
      </c>
      <c r="BF849" s="4">
        <v>136000000</v>
      </c>
      <c r="BG849" s="4">
        <v>0</v>
      </c>
      <c r="BH849" s="3">
        <v>0</v>
      </c>
      <c r="BI849" s="4">
        <v>829271587</v>
      </c>
      <c r="BJ849" s="4">
        <v>358665867</v>
      </c>
      <c r="BK849" s="3">
        <v>43.25</v>
      </c>
      <c r="BL849" t="s">
        <v>1635</v>
      </c>
      <c r="BM849" s="13">
        <f t="shared" si="157"/>
        <v>136.1</v>
      </c>
      <c r="BN849" s="13">
        <f t="shared" si="158"/>
        <v>122.1</v>
      </c>
      <c r="BO849" s="13">
        <f t="shared" si="159"/>
        <v>247.620587</v>
      </c>
      <c r="BP849" s="13">
        <f t="shared" si="160"/>
        <v>236.565867</v>
      </c>
      <c r="BQ849" s="13">
        <f t="shared" si="161"/>
        <v>179.55099999999999</v>
      </c>
      <c r="BR849" s="13">
        <f t="shared" si="162"/>
        <v>0</v>
      </c>
      <c r="BS849" s="13">
        <f t="shared" si="163"/>
        <v>130</v>
      </c>
      <c r="BT849" s="13">
        <f t="shared" si="164"/>
        <v>0</v>
      </c>
      <c r="BU849" s="13">
        <f t="shared" si="165"/>
        <v>136</v>
      </c>
      <c r="BV849" s="13">
        <f t="shared" si="166"/>
        <v>0</v>
      </c>
      <c r="BW849" s="13">
        <f t="shared" si="167"/>
        <v>829.27158699999995</v>
      </c>
      <c r="BX849" s="13">
        <f t="shared" si="168"/>
        <v>358.66586699999999</v>
      </c>
    </row>
    <row r="850" spans="1:76" x14ac:dyDescent="0.25">
      <c r="A850">
        <v>16</v>
      </c>
      <c r="B850" t="s">
        <v>60</v>
      </c>
      <c r="C850" t="s">
        <v>61</v>
      </c>
      <c r="D850">
        <v>2021</v>
      </c>
      <c r="E850" t="s">
        <v>62</v>
      </c>
      <c r="F850" t="s">
        <v>63</v>
      </c>
      <c r="G850">
        <v>2</v>
      </c>
      <c r="H850" t="s">
        <v>64</v>
      </c>
      <c r="I850" t="s">
        <v>3673</v>
      </c>
      <c r="J850" t="s">
        <v>1601</v>
      </c>
      <c r="K850" t="s">
        <v>1602</v>
      </c>
      <c r="L850" t="s">
        <v>4099</v>
      </c>
      <c r="M850" t="s">
        <v>135</v>
      </c>
      <c r="N850" s="1" t="s">
        <v>68</v>
      </c>
      <c r="O850" t="s">
        <v>69</v>
      </c>
      <c r="P850" s="1" t="s">
        <v>70</v>
      </c>
      <c r="Q850" t="s">
        <v>71</v>
      </c>
      <c r="R850" t="s">
        <v>3870</v>
      </c>
      <c r="S850" t="s">
        <v>1621</v>
      </c>
      <c r="T850">
        <v>16</v>
      </c>
      <c r="U850">
        <v>9</v>
      </c>
      <c r="V850" t="s">
        <v>1636</v>
      </c>
      <c r="W850">
        <v>3</v>
      </c>
      <c r="X850" t="s">
        <v>142</v>
      </c>
      <c r="Y850">
        <v>1</v>
      </c>
      <c r="Z850" t="s">
        <v>75</v>
      </c>
      <c r="AA850">
        <v>1</v>
      </c>
      <c r="AB850" s="3">
        <v>0.1</v>
      </c>
      <c r="AC850" s="3">
        <v>0.1</v>
      </c>
      <c r="AD850" s="3">
        <v>100</v>
      </c>
      <c r="AE850" s="3">
        <v>0.35</v>
      </c>
      <c r="AF850" s="3">
        <v>0.25</v>
      </c>
      <c r="AG850" s="3">
        <v>71.430000000000007</v>
      </c>
      <c r="AH850" s="3">
        <v>0.65</v>
      </c>
      <c r="AI850" s="3">
        <v>0</v>
      </c>
      <c r="AJ850" s="3">
        <v>0</v>
      </c>
      <c r="AK850" s="3">
        <v>0.9</v>
      </c>
      <c r="AL850" s="3">
        <v>0</v>
      </c>
      <c r="AM850" s="3">
        <v>0</v>
      </c>
      <c r="AN850" s="3">
        <v>1</v>
      </c>
      <c r="AO850" s="3">
        <v>0</v>
      </c>
      <c r="AP850" s="3">
        <v>0</v>
      </c>
      <c r="AQ850" s="3" t="s">
        <v>79</v>
      </c>
      <c r="AR850" s="3" t="s">
        <v>79</v>
      </c>
      <c r="AS850" s="3" t="s">
        <v>79</v>
      </c>
      <c r="AT850" s="4">
        <v>295200000</v>
      </c>
      <c r="AU850" s="4">
        <v>250272000</v>
      </c>
      <c r="AV850" s="3">
        <v>84.78</v>
      </c>
      <c r="AW850" s="4">
        <v>727397248</v>
      </c>
      <c r="AX850" s="4">
        <v>706723044</v>
      </c>
      <c r="AY850" s="3">
        <v>97.16</v>
      </c>
      <c r="AZ850" s="4">
        <v>806794000</v>
      </c>
      <c r="BA850" s="4">
        <v>0</v>
      </c>
      <c r="BB850" s="3">
        <v>0</v>
      </c>
      <c r="BC850" s="4">
        <v>1041000000</v>
      </c>
      <c r="BD850" s="4">
        <v>0</v>
      </c>
      <c r="BE850" s="3">
        <v>0</v>
      </c>
      <c r="BF850" s="4">
        <v>878000000</v>
      </c>
      <c r="BG850" s="4">
        <v>0</v>
      </c>
      <c r="BH850" s="3">
        <v>0</v>
      </c>
      <c r="BI850" s="4">
        <v>3748391248</v>
      </c>
      <c r="BJ850" s="4">
        <v>956995044</v>
      </c>
      <c r="BK850" s="3">
        <v>25.53</v>
      </c>
      <c r="BL850" t="s">
        <v>1637</v>
      </c>
      <c r="BM850" s="13">
        <f t="shared" si="157"/>
        <v>295.2</v>
      </c>
      <c r="BN850" s="13">
        <f t="shared" si="158"/>
        <v>250.27199999999999</v>
      </c>
      <c r="BO850" s="13">
        <f t="shared" si="159"/>
        <v>727.39724799999999</v>
      </c>
      <c r="BP850" s="13">
        <f t="shared" si="160"/>
        <v>706.72304399999996</v>
      </c>
      <c r="BQ850" s="13">
        <f t="shared" si="161"/>
        <v>806.79399999999998</v>
      </c>
      <c r="BR850" s="13">
        <f t="shared" si="162"/>
        <v>0</v>
      </c>
      <c r="BS850" s="13">
        <f t="shared" si="163"/>
        <v>1041</v>
      </c>
      <c r="BT850" s="13">
        <f t="shared" si="164"/>
        <v>0</v>
      </c>
      <c r="BU850" s="13">
        <f t="shared" si="165"/>
        <v>878</v>
      </c>
      <c r="BV850" s="13">
        <f t="shared" si="166"/>
        <v>0</v>
      </c>
      <c r="BW850" s="13">
        <f t="shared" si="167"/>
        <v>3748.3912479999999</v>
      </c>
      <c r="BX850" s="13">
        <f t="shared" si="168"/>
        <v>956.99504400000001</v>
      </c>
    </row>
    <row r="851" spans="1:76" x14ac:dyDescent="0.25">
      <c r="A851">
        <v>16</v>
      </c>
      <c r="B851" t="s">
        <v>60</v>
      </c>
      <c r="C851" t="s">
        <v>61</v>
      </c>
      <c r="D851">
        <v>2021</v>
      </c>
      <c r="E851" t="s">
        <v>62</v>
      </c>
      <c r="F851" t="s">
        <v>63</v>
      </c>
      <c r="G851">
        <v>2</v>
      </c>
      <c r="H851" t="s">
        <v>64</v>
      </c>
      <c r="I851" t="s">
        <v>3673</v>
      </c>
      <c r="J851" t="s">
        <v>1601</v>
      </c>
      <c r="K851" t="s">
        <v>1602</v>
      </c>
      <c r="L851" t="s">
        <v>4099</v>
      </c>
      <c r="M851" t="s">
        <v>135</v>
      </c>
      <c r="N851" s="1" t="s">
        <v>68</v>
      </c>
      <c r="O851" t="s">
        <v>69</v>
      </c>
      <c r="P851" s="1" t="s">
        <v>70</v>
      </c>
      <c r="Q851" t="s">
        <v>71</v>
      </c>
      <c r="R851" t="s">
        <v>3870</v>
      </c>
      <c r="S851" t="s">
        <v>1621</v>
      </c>
      <c r="T851">
        <v>16</v>
      </c>
      <c r="U851">
        <v>10</v>
      </c>
      <c r="V851" t="s">
        <v>1638</v>
      </c>
      <c r="W851">
        <v>3</v>
      </c>
      <c r="X851" t="s">
        <v>142</v>
      </c>
      <c r="Y851">
        <v>1</v>
      </c>
      <c r="Z851" t="s">
        <v>75</v>
      </c>
      <c r="AA851">
        <v>1</v>
      </c>
      <c r="AB851" s="3">
        <v>0.1</v>
      </c>
      <c r="AC851" s="3">
        <v>7.0000000000000007E-2</v>
      </c>
      <c r="AD851" s="3">
        <v>70</v>
      </c>
      <c r="AE851" s="3">
        <v>0.35</v>
      </c>
      <c r="AF851" s="3">
        <v>0.22</v>
      </c>
      <c r="AG851" s="3">
        <v>62.86</v>
      </c>
      <c r="AH851" s="3">
        <v>0.65</v>
      </c>
      <c r="AI851" s="3">
        <v>0</v>
      </c>
      <c r="AJ851" s="3">
        <v>0</v>
      </c>
      <c r="AK851" s="3">
        <v>0.9</v>
      </c>
      <c r="AL851" s="3">
        <v>0</v>
      </c>
      <c r="AM851" s="3">
        <v>0</v>
      </c>
      <c r="AN851" s="3">
        <v>1</v>
      </c>
      <c r="AO851" s="3">
        <v>0</v>
      </c>
      <c r="AP851" s="3">
        <v>0</v>
      </c>
      <c r="AQ851" s="3" t="s">
        <v>79</v>
      </c>
      <c r="AR851" s="3" t="s">
        <v>79</v>
      </c>
      <c r="AS851" s="3" t="s">
        <v>79</v>
      </c>
      <c r="AT851" s="4">
        <v>103970667</v>
      </c>
      <c r="AU851" s="4">
        <v>103757334</v>
      </c>
      <c r="AV851" s="3">
        <v>99.8</v>
      </c>
      <c r="AW851" s="4">
        <v>88719360</v>
      </c>
      <c r="AX851" s="4">
        <v>77824000</v>
      </c>
      <c r="AY851" s="3">
        <v>87.71</v>
      </c>
      <c r="AZ851" s="4">
        <v>88485000</v>
      </c>
      <c r="BA851" s="4">
        <v>0</v>
      </c>
      <c r="BB851" s="3">
        <v>0</v>
      </c>
      <c r="BC851" s="4">
        <v>160000000</v>
      </c>
      <c r="BD851" s="4">
        <v>0</v>
      </c>
      <c r="BE851" s="3">
        <v>0</v>
      </c>
      <c r="BF851" s="4">
        <v>168000000</v>
      </c>
      <c r="BG851" s="4">
        <v>0</v>
      </c>
      <c r="BH851" s="3">
        <v>0</v>
      </c>
      <c r="BI851" s="4">
        <v>609175027</v>
      </c>
      <c r="BJ851" s="4">
        <v>181581334</v>
      </c>
      <c r="BK851" s="3">
        <v>29.81</v>
      </c>
      <c r="BL851" t="s">
        <v>1639</v>
      </c>
      <c r="BM851" s="13">
        <f t="shared" si="157"/>
        <v>103.97066700000001</v>
      </c>
      <c r="BN851" s="13">
        <f t="shared" si="158"/>
        <v>103.757334</v>
      </c>
      <c r="BO851" s="13">
        <f t="shared" si="159"/>
        <v>88.719359999999995</v>
      </c>
      <c r="BP851" s="13">
        <f t="shared" si="160"/>
        <v>77.823999999999998</v>
      </c>
      <c r="BQ851" s="13">
        <f t="shared" si="161"/>
        <v>88.484999999999999</v>
      </c>
      <c r="BR851" s="13">
        <f t="shared" si="162"/>
        <v>0</v>
      </c>
      <c r="BS851" s="13">
        <f t="shared" si="163"/>
        <v>160</v>
      </c>
      <c r="BT851" s="13">
        <f t="shared" si="164"/>
        <v>0</v>
      </c>
      <c r="BU851" s="13">
        <f t="shared" si="165"/>
        <v>168</v>
      </c>
      <c r="BV851" s="13">
        <f t="shared" si="166"/>
        <v>0</v>
      </c>
      <c r="BW851" s="13">
        <f t="shared" si="167"/>
        <v>609.175027</v>
      </c>
      <c r="BX851" s="13">
        <f t="shared" si="168"/>
        <v>181.581334</v>
      </c>
    </row>
    <row r="852" spans="1:76" x14ac:dyDescent="0.25">
      <c r="A852">
        <v>16</v>
      </c>
      <c r="B852" t="s">
        <v>60</v>
      </c>
      <c r="C852" t="s">
        <v>61</v>
      </c>
      <c r="D852">
        <v>2021</v>
      </c>
      <c r="E852" t="s">
        <v>62</v>
      </c>
      <c r="F852" t="s">
        <v>63</v>
      </c>
      <c r="G852">
        <v>2</v>
      </c>
      <c r="H852" t="s">
        <v>64</v>
      </c>
      <c r="I852" t="s">
        <v>3673</v>
      </c>
      <c r="J852" t="s">
        <v>1601</v>
      </c>
      <c r="K852" t="s">
        <v>1602</v>
      </c>
      <c r="L852" t="s">
        <v>4099</v>
      </c>
      <c r="M852" t="s">
        <v>135</v>
      </c>
      <c r="N852" s="1" t="s">
        <v>68</v>
      </c>
      <c r="O852" t="s">
        <v>69</v>
      </c>
      <c r="P852" s="1" t="s">
        <v>70</v>
      </c>
      <c r="Q852" t="s">
        <v>71</v>
      </c>
      <c r="R852" t="s">
        <v>3870</v>
      </c>
      <c r="S852" t="s">
        <v>1621</v>
      </c>
      <c r="T852">
        <v>16</v>
      </c>
      <c r="U852">
        <v>11</v>
      </c>
      <c r="V852" t="s">
        <v>1640</v>
      </c>
      <c r="W852">
        <v>3</v>
      </c>
      <c r="X852" t="s">
        <v>142</v>
      </c>
      <c r="Y852">
        <v>1</v>
      </c>
      <c r="Z852" t="s">
        <v>75</v>
      </c>
      <c r="AA852">
        <v>1</v>
      </c>
      <c r="AB852" s="3">
        <v>0.1</v>
      </c>
      <c r="AC852" s="3">
        <v>0.08</v>
      </c>
      <c r="AD852" s="3">
        <v>80</v>
      </c>
      <c r="AE852" s="3">
        <v>0.35</v>
      </c>
      <c r="AF852" s="3">
        <v>0.25</v>
      </c>
      <c r="AG852" s="3">
        <v>71.430000000000007</v>
      </c>
      <c r="AH852" s="3">
        <v>0.65</v>
      </c>
      <c r="AI852" s="3">
        <v>0</v>
      </c>
      <c r="AJ852" s="3">
        <v>0</v>
      </c>
      <c r="AK852" s="3">
        <v>0.9</v>
      </c>
      <c r="AL852" s="3">
        <v>0</v>
      </c>
      <c r="AM852" s="3">
        <v>0</v>
      </c>
      <c r="AN852" s="3">
        <v>1</v>
      </c>
      <c r="AO852" s="3">
        <v>0</v>
      </c>
      <c r="AP852" s="3">
        <v>0</v>
      </c>
      <c r="AQ852" s="3" t="s">
        <v>79</v>
      </c>
      <c r="AR852" s="3" t="s">
        <v>79</v>
      </c>
      <c r="AS852" s="3" t="s">
        <v>79</v>
      </c>
      <c r="AT852" s="4">
        <v>32000000</v>
      </c>
      <c r="AU852" s="4">
        <v>32000000</v>
      </c>
      <c r="AV852" s="3">
        <v>100</v>
      </c>
      <c r="AW852" s="4">
        <v>85600000</v>
      </c>
      <c r="AX852" s="4">
        <v>72000000</v>
      </c>
      <c r="AY852" s="3">
        <v>84.11</v>
      </c>
      <c r="AZ852" s="4">
        <v>150084000</v>
      </c>
      <c r="BA852" s="4">
        <v>0</v>
      </c>
      <c r="BB852" s="3">
        <v>0</v>
      </c>
      <c r="BC852" s="4">
        <v>160000000</v>
      </c>
      <c r="BD852" s="4">
        <v>0</v>
      </c>
      <c r="BE852" s="3">
        <v>0</v>
      </c>
      <c r="BF852" s="4">
        <v>168000000</v>
      </c>
      <c r="BG852" s="4">
        <v>0</v>
      </c>
      <c r="BH852" s="3">
        <v>0</v>
      </c>
      <c r="BI852" s="4">
        <v>595684000</v>
      </c>
      <c r="BJ852" s="4">
        <v>104000000</v>
      </c>
      <c r="BK852" s="3">
        <v>17.46</v>
      </c>
      <c r="BL852" t="s">
        <v>1641</v>
      </c>
      <c r="BM852" s="13">
        <f t="shared" si="157"/>
        <v>32</v>
      </c>
      <c r="BN852" s="13">
        <f t="shared" si="158"/>
        <v>32</v>
      </c>
      <c r="BO852" s="13">
        <f t="shared" si="159"/>
        <v>85.6</v>
      </c>
      <c r="BP852" s="13">
        <f t="shared" si="160"/>
        <v>72</v>
      </c>
      <c r="BQ852" s="13">
        <f t="shared" si="161"/>
        <v>150.084</v>
      </c>
      <c r="BR852" s="13">
        <f t="shared" si="162"/>
        <v>0</v>
      </c>
      <c r="BS852" s="13">
        <f t="shared" si="163"/>
        <v>160</v>
      </c>
      <c r="BT852" s="13">
        <f t="shared" si="164"/>
        <v>0</v>
      </c>
      <c r="BU852" s="13">
        <f t="shared" si="165"/>
        <v>168</v>
      </c>
      <c r="BV852" s="13">
        <f t="shared" si="166"/>
        <v>0</v>
      </c>
      <c r="BW852" s="13">
        <f t="shared" si="167"/>
        <v>595.68399999999997</v>
      </c>
      <c r="BX852" s="13">
        <f t="shared" si="168"/>
        <v>104</v>
      </c>
    </row>
    <row r="853" spans="1:76" x14ac:dyDescent="0.25">
      <c r="A853">
        <v>16</v>
      </c>
      <c r="B853" t="s">
        <v>60</v>
      </c>
      <c r="C853" t="s">
        <v>61</v>
      </c>
      <c r="D853">
        <v>2021</v>
      </c>
      <c r="E853" t="s">
        <v>62</v>
      </c>
      <c r="F853" t="s">
        <v>63</v>
      </c>
      <c r="G853">
        <v>2</v>
      </c>
      <c r="H853" t="s">
        <v>64</v>
      </c>
      <c r="I853" t="s">
        <v>3674</v>
      </c>
      <c r="J853" t="s">
        <v>1642</v>
      </c>
      <c r="K853" t="s">
        <v>1643</v>
      </c>
      <c r="L853" t="s">
        <v>4110</v>
      </c>
      <c r="M853" t="s">
        <v>1644</v>
      </c>
      <c r="N853" s="1" t="s">
        <v>264</v>
      </c>
      <c r="O853" t="s">
        <v>265</v>
      </c>
      <c r="P853" s="1" t="s">
        <v>1645</v>
      </c>
      <c r="Q853" t="s">
        <v>1646</v>
      </c>
      <c r="R853" t="s">
        <v>3871</v>
      </c>
      <c r="S853" t="s">
        <v>1647</v>
      </c>
      <c r="T853">
        <v>12</v>
      </c>
      <c r="U853">
        <v>1</v>
      </c>
      <c r="V853" t="s">
        <v>1648</v>
      </c>
      <c r="W853">
        <v>1</v>
      </c>
      <c r="X853" t="s">
        <v>74</v>
      </c>
      <c r="Y853">
        <v>1</v>
      </c>
      <c r="Z853" t="s">
        <v>75</v>
      </c>
      <c r="AA853">
        <v>1</v>
      </c>
      <c r="AB853" s="3">
        <v>82028</v>
      </c>
      <c r="AC853" s="3">
        <v>82028</v>
      </c>
      <c r="AD853" s="3">
        <v>100</v>
      </c>
      <c r="AE853" s="3">
        <v>372000</v>
      </c>
      <c r="AF853" s="3">
        <v>345033</v>
      </c>
      <c r="AG853" s="3">
        <v>92.75</v>
      </c>
      <c r="AH853" s="3">
        <v>482500</v>
      </c>
      <c r="AI853" s="3">
        <v>0</v>
      </c>
      <c r="AJ853" s="3">
        <v>0</v>
      </c>
      <c r="AK853" s="3">
        <v>482500</v>
      </c>
      <c r="AL853" s="3">
        <v>0</v>
      </c>
      <c r="AM853" s="3">
        <v>0</v>
      </c>
      <c r="AN853" s="3">
        <v>180972</v>
      </c>
      <c r="AO853" s="3">
        <v>0</v>
      </c>
      <c r="AP853" s="3">
        <v>0</v>
      </c>
      <c r="AQ853" s="3">
        <v>1600000</v>
      </c>
      <c r="AR853" s="3">
        <v>427061</v>
      </c>
      <c r="AS853" s="3">
        <v>26.69</v>
      </c>
      <c r="AT853" s="4">
        <v>1224858687</v>
      </c>
      <c r="AU853" s="4">
        <v>1224849600</v>
      </c>
      <c r="AV853" s="3">
        <v>100</v>
      </c>
      <c r="AW853" s="4">
        <v>1991898300</v>
      </c>
      <c r="AX853" s="4">
        <v>1649646000</v>
      </c>
      <c r="AY853" s="3">
        <v>82.82</v>
      </c>
      <c r="AZ853" s="4">
        <v>2110964000</v>
      </c>
      <c r="BA853" s="4">
        <v>0</v>
      </c>
      <c r="BB853" s="3">
        <v>0</v>
      </c>
      <c r="BC853" s="4">
        <v>2160000000</v>
      </c>
      <c r="BD853" s="4">
        <v>0</v>
      </c>
      <c r="BE853" s="3">
        <v>0</v>
      </c>
      <c r="BF853" s="4">
        <v>1113000000</v>
      </c>
      <c r="BG853" s="4">
        <v>0</v>
      </c>
      <c r="BH853" s="3">
        <v>0</v>
      </c>
      <c r="BI853" s="4">
        <v>8600720987</v>
      </c>
      <c r="BJ853" s="4">
        <v>2874495600</v>
      </c>
      <c r="BK853" s="3">
        <v>33.42</v>
      </c>
      <c r="BL853" t="s">
        <v>1649</v>
      </c>
      <c r="BM853" s="13">
        <f t="shared" si="157"/>
        <v>1224.8586869999999</v>
      </c>
      <c r="BN853" s="13">
        <f t="shared" si="158"/>
        <v>1224.8496</v>
      </c>
      <c r="BO853" s="13">
        <f t="shared" si="159"/>
        <v>1991.8983000000001</v>
      </c>
      <c r="BP853" s="13">
        <f t="shared" si="160"/>
        <v>1649.646</v>
      </c>
      <c r="BQ853" s="13">
        <f t="shared" si="161"/>
        <v>2110.9639999999999</v>
      </c>
      <c r="BR853" s="13">
        <f t="shared" si="162"/>
        <v>0</v>
      </c>
      <c r="BS853" s="13">
        <f t="shared" si="163"/>
        <v>2160</v>
      </c>
      <c r="BT853" s="13">
        <f t="shared" si="164"/>
        <v>0</v>
      </c>
      <c r="BU853" s="13">
        <f t="shared" si="165"/>
        <v>1113</v>
      </c>
      <c r="BV853" s="13">
        <f t="shared" si="166"/>
        <v>0</v>
      </c>
      <c r="BW853" s="13">
        <f t="shared" si="167"/>
        <v>8600.7209870000006</v>
      </c>
      <c r="BX853" s="13">
        <f t="shared" si="168"/>
        <v>2874.4956000000002</v>
      </c>
    </row>
    <row r="854" spans="1:76" x14ac:dyDescent="0.25">
      <c r="A854">
        <v>16</v>
      </c>
      <c r="B854" t="s">
        <v>60</v>
      </c>
      <c r="C854" t="s">
        <v>61</v>
      </c>
      <c r="D854">
        <v>2021</v>
      </c>
      <c r="E854" t="s">
        <v>62</v>
      </c>
      <c r="F854" t="s">
        <v>63</v>
      </c>
      <c r="G854">
        <v>2</v>
      </c>
      <c r="H854" t="s">
        <v>64</v>
      </c>
      <c r="I854" t="s">
        <v>3674</v>
      </c>
      <c r="J854" t="s">
        <v>1642</v>
      </c>
      <c r="K854" t="s">
        <v>1643</v>
      </c>
      <c r="L854" t="s">
        <v>4110</v>
      </c>
      <c r="M854" t="s">
        <v>1644</v>
      </c>
      <c r="N854" s="1" t="s">
        <v>264</v>
      </c>
      <c r="O854" t="s">
        <v>265</v>
      </c>
      <c r="P854" s="1" t="s">
        <v>1645</v>
      </c>
      <c r="Q854" t="s">
        <v>1646</v>
      </c>
      <c r="R854" t="s">
        <v>3871</v>
      </c>
      <c r="S854" t="s">
        <v>1647</v>
      </c>
      <c r="T854">
        <v>12</v>
      </c>
      <c r="U854">
        <v>2</v>
      </c>
      <c r="V854" t="s">
        <v>1650</v>
      </c>
      <c r="W854">
        <v>1</v>
      </c>
      <c r="X854" t="s">
        <v>74</v>
      </c>
      <c r="Y854">
        <v>1</v>
      </c>
      <c r="Z854" t="s">
        <v>75</v>
      </c>
      <c r="AA854">
        <v>1</v>
      </c>
      <c r="AB854" s="3">
        <v>15689</v>
      </c>
      <c r="AC854" s="3">
        <v>15689</v>
      </c>
      <c r="AD854" s="3">
        <v>100</v>
      </c>
      <c r="AE854" s="3">
        <v>90000</v>
      </c>
      <c r="AF854" s="3">
        <v>83751</v>
      </c>
      <c r="AG854" s="3">
        <v>93.06</v>
      </c>
      <c r="AH854" s="3">
        <v>118500</v>
      </c>
      <c r="AI854" s="3">
        <v>0</v>
      </c>
      <c r="AJ854" s="3">
        <v>0</v>
      </c>
      <c r="AK854" s="3">
        <v>118500</v>
      </c>
      <c r="AL854" s="3">
        <v>0</v>
      </c>
      <c r="AM854" s="3">
        <v>0</v>
      </c>
      <c r="AN854" s="3">
        <v>57311</v>
      </c>
      <c r="AO854" s="3">
        <v>0</v>
      </c>
      <c r="AP854" s="3">
        <v>0</v>
      </c>
      <c r="AQ854" s="3">
        <v>400000</v>
      </c>
      <c r="AR854" s="3">
        <v>99440</v>
      </c>
      <c r="AS854" s="3">
        <v>24.86</v>
      </c>
      <c r="AT854" s="4">
        <v>849519000</v>
      </c>
      <c r="AU854" s="4">
        <v>849519000</v>
      </c>
      <c r="AV854" s="3">
        <v>100</v>
      </c>
      <c r="AW854" s="4">
        <v>1479574400</v>
      </c>
      <c r="AX854" s="4">
        <v>1195939400</v>
      </c>
      <c r="AY854" s="3">
        <v>80.83</v>
      </c>
      <c r="AZ854" s="4">
        <v>1285068000</v>
      </c>
      <c r="BA854" s="4">
        <v>0</v>
      </c>
      <c r="BB854" s="3">
        <v>0</v>
      </c>
      <c r="BC854" s="4">
        <v>1440000000</v>
      </c>
      <c r="BD854" s="4">
        <v>0</v>
      </c>
      <c r="BE854" s="3">
        <v>0</v>
      </c>
      <c r="BF854" s="4">
        <v>760000000</v>
      </c>
      <c r="BG854" s="4">
        <v>0</v>
      </c>
      <c r="BH854" s="3">
        <v>0</v>
      </c>
      <c r="BI854" s="4">
        <v>5814161400</v>
      </c>
      <c r="BJ854" s="4">
        <v>2045458400</v>
      </c>
      <c r="BK854" s="3">
        <v>35.18</v>
      </c>
      <c r="BL854" t="s">
        <v>1651</v>
      </c>
      <c r="BM854" s="13">
        <f t="shared" si="157"/>
        <v>849.51900000000001</v>
      </c>
      <c r="BN854" s="13">
        <f t="shared" si="158"/>
        <v>849.51900000000001</v>
      </c>
      <c r="BO854" s="13">
        <f t="shared" si="159"/>
        <v>1479.5744</v>
      </c>
      <c r="BP854" s="13">
        <f t="shared" si="160"/>
        <v>1195.9394</v>
      </c>
      <c r="BQ854" s="13">
        <f t="shared" si="161"/>
        <v>1285.068</v>
      </c>
      <c r="BR854" s="13">
        <f t="shared" si="162"/>
        <v>0</v>
      </c>
      <c r="BS854" s="13">
        <f t="shared" si="163"/>
        <v>1440</v>
      </c>
      <c r="BT854" s="13">
        <f t="shared" si="164"/>
        <v>0</v>
      </c>
      <c r="BU854" s="13">
        <f t="shared" si="165"/>
        <v>760</v>
      </c>
      <c r="BV854" s="13">
        <f t="shared" si="166"/>
        <v>0</v>
      </c>
      <c r="BW854" s="13">
        <f t="shared" si="167"/>
        <v>5814.1614</v>
      </c>
      <c r="BX854" s="13">
        <f t="shared" si="168"/>
        <v>2045.4584</v>
      </c>
    </row>
    <row r="855" spans="1:76" x14ac:dyDescent="0.25">
      <c r="A855">
        <v>16</v>
      </c>
      <c r="B855" t="s">
        <v>60</v>
      </c>
      <c r="C855" t="s">
        <v>61</v>
      </c>
      <c r="D855">
        <v>2021</v>
      </c>
      <c r="E855" t="s">
        <v>62</v>
      </c>
      <c r="F855" t="s">
        <v>63</v>
      </c>
      <c r="G855">
        <v>2</v>
      </c>
      <c r="H855" t="s">
        <v>64</v>
      </c>
      <c r="I855" t="s">
        <v>3674</v>
      </c>
      <c r="J855" t="s">
        <v>1642</v>
      </c>
      <c r="K855" t="s">
        <v>1643</v>
      </c>
      <c r="L855" t="s">
        <v>4110</v>
      </c>
      <c r="M855" t="s">
        <v>1644</v>
      </c>
      <c r="N855" s="1" t="s">
        <v>264</v>
      </c>
      <c r="O855" t="s">
        <v>265</v>
      </c>
      <c r="P855" s="1" t="s">
        <v>1645</v>
      </c>
      <c r="Q855" t="s">
        <v>1646</v>
      </c>
      <c r="R855" t="s">
        <v>3871</v>
      </c>
      <c r="S855" t="s">
        <v>1647</v>
      </c>
      <c r="T855">
        <v>12</v>
      </c>
      <c r="U855">
        <v>3</v>
      </c>
      <c r="V855" t="s">
        <v>1652</v>
      </c>
      <c r="W855">
        <v>1</v>
      </c>
      <c r="X855" t="s">
        <v>74</v>
      </c>
      <c r="Y855">
        <v>1</v>
      </c>
      <c r="Z855" t="s">
        <v>75</v>
      </c>
      <c r="AA855">
        <v>1</v>
      </c>
      <c r="AB855" s="3">
        <v>1</v>
      </c>
      <c r="AC855" s="3">
        <v>1</v>
      </c>
      <c r="AD855" s="3">
        <v>100</v>
      </c>
      <c r="AE855" s="3">
        <v>1</v>
      </c>
      <c r="AF855" s="3">
        <v>0.75</v>
      </c>
      <c r="AG855" s="3">
        <v>75</v>
      </c>
      <c r="AH855" s="3">
        <v>1</v>
      </c>
      <c r="AI855" s="3">
        <v>0</v>
      </c>
      <c r="AJ855" s="3">
        <v>0</v>
      </c>
      <c r="AK855" s="3">
        <v>1</v>
      </c>
      <c r="AL855" s="3">
        <v>0</v>
      </c>
      <c r="AM855" s="3">
        <v>0</v>
      </c>
      <c r="AN855" s="3">
        <v>1</v>
      </c>
      <c r="AO855" s="3">
        <v>0</v>
      </c>
      <c r="AP855" s="3">
        <v>0</v>
      </c>
      <c r="AQ855" s="3">
        <v>5</v>
      </c>
      <c r="AR855" s="3">
        <v>1.75</v>
      </c>
      <c r="AS855" s="3">
        <v>35</v>
      </c>
      <c r="AT855" s="4">
        <v>596391113</v>
      </c>
      <c r="AU855" s="4">
        <v>593095109</v>
      </c>
      <c r="AV855" s="3">
        <v>99.45</v>
      </c>
      <c r="AW855" s="4">
        <v>887727700</v>
      </c>
      <c r="AX855" s="4">
        <v>794740360</v>
      </c>
      <c r="AY855" s="3">
        <v>89.52</v>
      </c>
      <c r="AZ855" s="4">
        <v>1303968000</v>
      </c>
      <c r="BA855" s="4">
        <v>0</v>
      </c>
      <c r="BB855" s="3">
        <v>0</v>
      </c>
      <c r="BC855" s="4">
        <v>2000000000</v>
      </c>
      <c r="BD855" s="4">
        <v>0</v>
      </c>
      <c r="BE855" s="3">
        <v>0</v>
      </c>
      <c r="BF855" s="4">
        <v>1456231000</v>
      </c>
      <c r="BG855" s="4">
        <v>0</v>
      </c>
      <c r="BH855" s="3">
        <v>0</v>
      </c>
      <c r="BI855" s="4">
        <v>6244317813</v>
      </c>
      <c r="BJ855" s="4">
        <v>1387835469</v>
      </c>
      <c r="BK855" s="3">
        <v>22.23</v>
      </c>
      <c r="BL855" t="s">
        <v>1653</v>
      </c>
      <c r="BM855" s="13">
        <f t="shared" si="157"/>
        <v>596.39111300000002</v>
      </c>
      <c r="BN855" s="13">
        <f t="shared" si="158"/>
        <v>593.09510899999998</v>
      </c>
      <c r="BO855" s="13">
        <f t="shared" si="159"/>
        <v>887.72770000000003</v>
      </c>
      <c r="BP855" s="13">
        <f t="shared" si="160"/>
        <v>794.74036000000001</v>
      </c>
      <c r="BQ855" s="13">
        <f t="shared" si="161"/>
        <v>1303.9680000000001</v>
      </c>
      <c r="BR855" s="13">
        <f t="shared" si="162"/>
        <v>0</v>
      </c>
      <c r="BS855" s="13">
        <f t="shared" si="163"/>
        <v>2000</v>
      </c>
      <c r="BT855" s="13">
        <f t="shared" si="164"/>
        <v>0</v>
      </c>
      <c r="BU855" s="13">
        <f t="shared" si="165"/>
        <v>1456.231</v>
      </c>
      <c r="BV855" s="13">
        <f t="shared" si="166"/>
        <v>0</v>
      </c>
      <c r="BW855" s="13">
        <f t="shared" si="167"/>
        <v>6244.3178129999997</v>
      </c>
      <c r="BX855" s="13">
        <f t="shared" si="168"/>
        <v>1387.8354690000001</v>
      </c>
    </row>
    <row r="856" spans="1:76" x14ac:dyDescent="0.25">
      <c r="A856">
        <v>16</v>
      </c>
      <c r="B856" t="s">
        <v>60</v>
      </c>
      <c r="C856" t="s">
        <v>61</v>
      </c>
      <c r="D856">
        <v>2021</v>
      </c>
      <c r="E856" t="s">
        <v>62</v>
      </c>
      <c r="F856" t="s">
        <v>63</v>
      </c>
      <c r="G856">
        <v>2</v>
      </c>
      <c r="H856" t="s">
        <v>64</v>
      </c>
      <c r="I856" t="s">
        <v>3674</v>
      </c>
      <c r="J856" t="s">
        <v>1642</v>
      </c>
      <c r="K856" t="s">
        <v>1643</v>
      </c>
      <c r="L856" t="s">
        <v>4110</v>
      </c>
      <c r="M856" t="s">
        <v>1644</v>
      </c>
      <c r="N856" s="1" t="s">
        <v>264</v>
      </c>
      <c r="O856" t="s">
        <v>265</v>
      </c>
      <c r="P856" s="1" t="s">
        <v>1645</v>
      </c>
      <c r="Q856" t="s">
        <v>1646</v>
      </c>
      <c r="R856" t="s">
        <v>3871</v>
      </c>
      <c r="S856" t="s">
        <v>1647</v>
      </c>
      <c r="T856">
        <v>12</v>
      </c>
      <c r="U856">
        <v>4</v>
      </c>
      <c r="V856" t="s">
        <v>1654</v>
      </c>
      <c r="W856">
        <v>1</v>
      </c>
      <c r="X856" t="s">
        <v>74</v>
      </c>
      <c r="Y856">
        <v>1</v>
      </c>
      <c r="Z856" t="s">
        <v>75</v>
      </c>
      <c r="AA856">
        <v>1</v>
      </c>
      <c r="AB856" s="3">
        <v>0</v>
      </c>
      <c r="AC856" s="3">
        <v>0</v>
      </c>
      <c r="AD856" s="3">
        <v>0</v>
      </c>
      <c r="AE856" s="3">
        <v>3000</v>
      </c>
      <c r="AF856" s="3">
        <v>0</v>
      </c>
      <c r="AG856" s="3">
        <v>0</v>
      </c>
      <c r="AH856" s="3">
        <v>0</v>
      </c>
      <c r="AI856" s="3">
        <v>0</v>
      </c>
      <c r="AJ856" s="3">
        <v>0</v>
      </c>
      <c r="AK856" s="3">
        <v>0</v>
      </c>
      <c r="AL856" s="3">
        <v>0</v>
      </c>
      <c r="AM856" s="3">
        <v>0</v>
      </c>
      <c r="AN856" s="3">
        <v>0</v>
      </c>
      <c r="AO856" s="3">
        <v>0</v>
      </c>
      <c r="AP856" s="3">
        <v>0</v>
      </c>
      <c r="AQ856" s="3">
        <v>3000</v>
      </c>
      <c r="AR856" s="3">
        <v>0</v>
      </c>
      <c r="AS856" s="3">
        <v>0</v>
      </c>
      <c r="AT856" s="4">
        <v>0</v>
      </c>
      <c r="AU856" s="4">
        <v>0</v>
      </c>
      <c r="AV856" s="3">
        <v>0</v>
      </c>
      <c r="AW856" s="4">
        <v>13000000000</v>
      </c>
      <c r="AX856" s="4">
        <v>893634000</v>
      </c>
      <c r="AY856" s="3">
        <v>6.87</v>
      </c>
      <c r="AZ856" s="4">
        <v>0</v>
      </c>
      <c r="BA856" s="4">
        <v>0</v>
      </c>
      <c r="BB856" s="3">
        <v>0</v>
      </c>
      <c r="BC856" s="4">
        <v>0</v>
      </c>
      <c r="BD856" s="4">
        <v>0</v>
      </c>
      <c r="BE856" s="3">
        <v>0</v>
      </c>
      <c r="BF856" s="4">
        <v>0</v>
      </c>
      <c r="BG856" s="4">
        <v>0</v>
      </c>
      <c r="BH856" s="3">
        <v>0</v>
      </c>
      <c r="BI856" s="4">
        <v>13000000000</v>
      </c>
      <c r="BJ856" s="4">
        <v>893634000</v>
      </c>
      <c r="BK856" s="3">
        <v>6.87</v>
      </c>
      <c r="BL856" t="s">
        <v>1655</v>
      </c>
      <c r="BM856" s="13">
        <f t="shared" si="157"/>
        <v>0</v>
      </c>
      <c r="BN856" s="13">
        <f t="shared" si="158"/>
        <v>0</v>
      </c>
      <c r="BO856" s="13">
        <f t="shared" si="159"/>
        <v>13000</v>
      </c>
      <c r="BP856" s="13">
        <f t="shared" si="160"/>
        <v>893.63400000000001</v>
      </c>
      <c r="BQ856" s="13">
        <f t="shared" si="161"/>
        <v>0</v>
      </c>
      <c r="BR856" s="13">
        <f t="shared" si="162"/>
        <v>0</v>
      </c>
      <c r="BS856" s="13">
        <f t="shared" si="163"/>
        <v>0</v>
      </c>
      <c r="BT856" s="13">
        <f t="shared" si="164"/>
        <v>0</v>
      </c>
      <c r="BU856" s="13">
        <f t="shared" si="165"/>
        <v>0</v>
      </c>
      <c r="BV856" s="13">
        <f t="shared" si="166"/>
        <v>0</v>
      </c>
      <c r="BW856" s="13">
        <f t="shared" si="167"/>
        <v>13000</v>
      </c>
      <c r="BX856" s="13">
        <f t="shared" si="168"/>
        <v>893.63400000000001</v>
      </c>
    </row>
    <row r="857" spans="1:76" x14ac:dyDescent="0.25">
      <c r="A857">
        <v>16</v>
      </c>
      <c r="B857" t="s">
        <v>60</v>
      </c>
      <c r="C857" t="s">
        <v>61</v>
      </c>
      <c r="D857">
        <v>2021</v>
      </c>
      <c r="E857" t="s">
        <v>62</v>
      </c>
      <c r="F857" t="s">
        <v>63</v>
      </c>
      <c r="G857">
        <v>2</v>
      </c>
      <c r="H857" t="s">
        <v>64</v>
      </c>
      <c r="I857" t="s">
        <v>3674</v>
      </c>
      <c r="J857" t="s">
        <v>1642</v>
      </c>
      <c r="K857" t="s">
        <v>1643</v>
      </c>
      <c r="L857" t="s">
        <v>4110</v>
      </c>
      <c r="M857" t="s">
        <v>1644</v>
      </c>
      <c r="N857" s="1" t="s">
        <v>264</v>
      </c>
      <c r="O857" t="s">
        <v>265</v>
      </c>
      <c r="P857" s="1" t="s">
        <v>1190</v>
      </c>
      <c r="Q857" t="s">
        <v>1191</v>
      </c>
      <c r="R857" t="s">
        <v>3872</v>
      </c>
      <c r="S857" t="s">
        <v>1656</v>
      </c>
      <c r="T857">
        <v>8</v>
      </c>
      <c r="U857">
        <v>1</v>
      </c>
      <c r="V857" t="s">
        <v>1657</v>
      </c>
      <c r="W857">
        <v>1</v>
      </c>
      <c r="X857" t="s">
        <v>74</v>
      </c>
      <c r="Y857">
        <v>1</v>
      </c>
      <c r="Z857" t="s">
        <v>75</v>
      </c>
      <c r="AA857">
        <v>1</v>
      </c>
      <c r="AB857" s="3">
        <v>0.5</v>
      </c>
      <c r="AC857" s="3">
        <v>0.5</v>
      </c>
      <c r="AD857" s="3">
        <v>100</v>
      </c>
      <c r="AE857" s="3">
        <v>2.5</v>
      </c>
      <c r="AF857" s="3">
        <v>1.25</v>
      </c>
      <c r="AG857" s="3">
        <v>50</v>
      </c>
      <c r="AH857" s="3">
        <v>2</v>
      </c>
      <c r="AI857" s="3">
        <v>0</v>
      </c>
      <c r="AJ857" s="3">
        <v>0</v>
      </c>
      <c r="AK857" s="3">
        <v>0</v>
      </c>
      <c r="AL857" s="3">
        <v>0</v>
      </c>
      <c r="AM857" s="3">
        <v>0</v>
      </c>
      <c r="AN857" s="3">
        <v>0</v>
      </c>
      <c r="AO857" s="3">
        <v>0</v>
      </c>
      <c r="AP857" s="3">
        <v>0</v>
      </c>
      <c r="AQ857" s="3">
        <v>5</v>
      </c>
      <c r="AR857" s="3">
        <v>1.75</v>
      </c>
      <c r="AS857" s="3">
        <v>35</v>
      </c>
      <c r="AT857" s="4">
        <v>78504000</v>
      </c>
      <c r="AU857" s="4">
        <v>78504000</v>
      </c>
      <c r="AV857" s="3">
        <v>100</v>
      </c>
      <c r="AW857" s="4">
        <v>23016000</v>
      </c>
      <c r="AX857" s="4">
        <v>0</v>
      </c>
      <c r="AY857" s="3">
        <v>0</v>
      </c>
      <c r="AZ857" s="4">
        <v>484062000</v>
      </c>
      <c r="BA857" s="4">
        <v>0</v>
      </c>
      <c r="BB857" s="3">
        <v>0</v>
      </c>
      <c r="BC857" s="4">
        <v>0</v>
      </c>
      <c r="BD857" s="4">
        <v>0</v>
      </c>
      <c r="BE857" s="3">
        <v>0</v>
      </c>
      <c r="BF857" s="4">
        <v>0</v>
      </c>
      <c r="BG857" s="4">
        <v>0</v>
      </c>
      <c r="BH857" s="3">
        <v>0</v>
      </c>
      <c r="BI857" s="4">
        <v>585582000</v>
      </c>
      <c r="BJ857" s="4">
        <v>78504000</v>
      </c>
      <c r="BK857" s="3">
        <v>13.41</v>
      </c>
      <c r="BL857" t="s">
        <v>1658</v>
      </c>
      <c r="BM857" s="13">
        <f t="shared" si="157"/>
        <v>78.504000000000005</v>
      </c>
      <c r="BN857" s="13">
        <f t="shared" si="158"/>
        <v>78.504000000000005</v>
      </c>
      <c r="BO857" s="13">
        <f t="shared" si="159"/>
        <v>23.015999999999998</v>
      </c>
      <c r="BP857" s="13">
        <f t="shared" si="160"/>
        <v>0</v>
      </c>
      <c r="BQ857" s="13">
        <f t="shared" si="161"/>
        <v>484.06200000000001</v>
      </c>
      <c r="BR857" s="13">
        <f t="shared" si="162"/>
        <v>0</v>
      </c>
      <c r="BS857" s="13">
        <f t="shared" si="163"/>
        <v>0</v>
      </c>
      <c r="BT857" s="13">
        <f t="shared" si="164"/>
        <v>0</v>
      </c>
      <c r="BU857" s="13">
        <f t="shared" si="165"/>
        <v>0</v>
      </c>
      <c r="BV857" s="13">
        <f t="shared" si="166"/>
        <v>0</v>
      </c>
      <c r="BW857" s="13">
        <f t="shared" si="167"/>
        <v>585.58199999999999</v>
      </c>
      <c r="BX857" s="13">
        <f t="shared" si="168"/>
        <v>78.504000000000005</v>
      </c>
    </row>
    <row r="858" spans="1:76" x14ac:dyDescent="0.25">
      <c r="A858">
        <v>16</v>
      </c>
      <c r="B858" t="s">
        <v>60</v>
      </c>
      <c r="C858" t="s">
        <v>61</v>
      </c>
      <c r="D858">
        <v>2021</v>
      </c>
      <c r="E858" t="s">
        <v>62</v>
      </c>
      <c r="F858" t="s">
        <v>63</v>
      </c>
      <c r="G858">
        <v>2</v>
      </c>
      <c r="H858" t="s">
        <v>64</v>
      </c>
      <c r="I858" t="s">
        <v>3674</v>
      </c>
      <c r="J858" t="s">
        <v>1642</v>
      </c>
      <c r="K858" t="s">
        <v>1643</v>
      </c>
      <c r="L858" t="s">
        <v>4110</v>
      </c>
      <c r="M858" t="s">
        <v>1644</v>
      </c>
      <c r="N858" s="1" t="s">
        <v>264</v>
      </c>
      <c r="O858" t="s">
        <v>265</v>
      </c>
      <c r="P858" s="1" t="s">
        <v>1190</v>
      </c>
      <c r="Q858" t="s">
        <v>1191</v>
      </c>
      <c r="R858" t="s">
        <v>3872</v>
      </c>
      <c r="S858" t="s">
        <v>1656</v>
      </c>
      <c r="T858">
        <v>8</v>
      </c>
      <c r="U858">
        <v>2</v>
      </c>
      <c r="V858" t="s">
        <v>1659</v>
      </c>
      <c r="W858">
        <v>1</v>
      </c>
      <c r="X858" t="s">
        <v>74</v>
      </c>
      <c r="Y858">
        <v>1</v>
      </c>
      <c r="Z858" t="s">
        <v>75</v>
      </c>
      <c r="AA858">
        <v>1</v>
      </c>
      <c r="AB858" s="3">
        <v>66</v>
      </c>
      <c r="AC858" s="3">
        <v>66</v>
      </c>
      <c r="AD858" s="3">
        <v>100</v>
      </c>
      <c r="AE858" s="3">
        <v>190</v>
      </c>
      <c r="AF858" s="3">
        <v>253</v>
      </c>
      <c r="AG858" s="3">
        <v>133.16</v>
      </c>
      <c r="AH858" s="3">
        <v>550</v>
      </c>
      <c r="AI858" s="3">
        <v>0</v>
      </c>
      <c r="AJ858" s="3">
        <v>0</v>
      </c>
      <c r="AK858" s="3">
        <v>184</v>
      </c>
      <c r="AL858" s="3">
        <v>0</v>
      </c>
      <c r="AM858" s="3">
        <v>0</v>
      </c>
      <c r="AN858" s="3">
        <v>10</v>
      </c>
      <c r="AO858" s="3">
        <v>0</v>
      </c>
      <c r="AP858" s="3">
        <v>0</v>
      </c>
      <c r="AQ858" s="3">
        <v>1000</v>
      </c>
      <c r="AR858" s="3">
        <v>319</v>
      </c>
      <c r="AS858" s="3">
        <v>31.9</v>
      </c>
      <c r="AT858" s="4">
        <v>91259925</v>
      </c>
      <c r="AU858" s="4">
        <v>91259925</v>
      </c>
      <c r="AV858" s="3">
        <v>100</v>
      </c>
      <c r="AW858" s="4">
        <v>50000000</v>
      </c>
      <c r="AX858" s="4">
        <v>50000000</v>
      </c>
      <c r="AY858" s="3">
        <v>100</v>
      </c>
      <c r="AZ858" s="4">
        <v>84427000</v>
      </c>
      <c r="BA858" s="4">
        <v>0</v>
      </c>
      <c r="BB858" s="3">
        <v>0</v>
      </c>
      <c r="BC858" s="4">
        <v>300000000</v>
      </c>
      <c r="BD858" s="4">
        <v>0</v>
      </c>
      <c r="BE858" s="3">
        <v>0</v>
      </c>
      <c r="BF858" s="4">
        <v>150000000</v>
      </c>
      <c r="BG858" s="4">
        <v>0</v>
      </c>
      <c r="BH858" s="3">
        <v>0</v>
      </c>
      <c r="BI858" s="4">
        <v>675686925</v>
      </c>
      <c r="BJ858" s="4">
        <v>141259925</v>
      </c>
      <c r="BK858" s="3">
        <v>20.91</v>
      </c>
      <c r="BL858" t="s">
        <v>1660</v>
      </c>
      <c r="BM858" s="13">
        <f t="shared" si="157"/>
        <v>91.259924999999996</v>
      </c>
      <c r="BN858" s="13">
        <f t="shared" si="158"/>
        <v>91.259924999999996</v>
      </c>
      <c r="BO858" s="13">
        <f t="shared" si="159"/>
        <v>50</v>
      </c>
      <c r="BP858" s="13">
        <f t="shared" si="160"/>
        <v>50</v>
      </c>
      <c r="BQ858" s="13">
        <f t="shared" si="161"/>
        <v>84.427000000000007</v>
      </c>
      <c r="BR858" s="13">
        <f t="shared" si="162"/>
        <v>0</v>
      </c>
      <c r="BS858" s="13">
        <f t="shared" si="163"/>
        <v>300</v>
      </c>
      <c r="BT858" s="13">
        <f t="shared" si="164"/>
        <v>0</v>
      </c>
      <c r="BU858" s="13">
        <f t="shared" si="165"/>
        <v>150</v>
      </c>
      <c r="BV858" s="13">
        <f t="shared" si="166"/>
        <v>0</v>
      </c>
      <c r="BW858" s="13">
        <f t="shared" si="167"/>
        <v>675.68692499999997</v>
      </c>
      <c r="BX858" s="13">
        <f t="shared" si="168"/>
        <v>141.25992500000001</v>
      </c>
    </row>
    <row r="859" spans="1:76" x14ac:dyDescent="0.25">
      <c r="A859">
        <v>16</v>
      </c>
      <c r="B859" t="s">
        <v>60</v>
      </c>
      <c r="C859" t="s">
        <v>61</v>
      </c>
      <c r="D859">
        <v>2021</v>
      </c>
      <c r="E859" t="s">
        <v>62</v>
      </c>
      <c r="F859" t="s">
        <v>63</v>
      </c>
      <c r="G859">
        <v>2</v>
      </c>
      <c r="H859" t="s">
        <v>64</v>
      </c>
      <c r="I859" t="s">
        <v>3674</v>
      </c>
      <c r="J859" t="s">
        <v>1642</v>
      </c>
      <c r="K859" t="s">
        <v>1643</v>
      </c>
      <c r="L859" t="s">
        <v>4110</v>
      </c>
      <c r="M859" t="s">
        <v>1644</v>
      </c>
      <c r="N859" s="1" t="s">
        <v>264</v>
      </c>
      <c r="O859" t="s">
        <v>265</v>
      </c>
      <c r="P859" s="1" t="s">
        <v>1190</v>
      </c>
      <c r="Q859" t="s">
        <v>1191</v>
      </c>
      <c r="R859" t="s">
        <v>3872</v>
      </c>
      <c r="S859" t="s">
        <v>1656</v>
      </c>
      <c r="T859">
        <v>8</v>
      </c>
      <c r="U859">
        <v>3</v>
      </c>
      <c r="V859" t="s">
        <v>1661</v>
      </c>
      <c r="W859">
        <v>1</v>
      </c>
      <c r="X859" t="s">
        <v>74</v>
      </c>
      <c r="Y859">
        <v>1</v>
      </c>
      <c r="Z859" t="s">
        <v>75</v>
      </c>
      <c r="AA859">
        <v>1</v>
      </c>
      <c r="AB859" s="3">
        <v>66</v>
      </c>
      <c r="AC859" s="3">
        <v>66</v>
      </c>
      <c r="AD859" s="3">
        <v>100</v>
      </c>
      <c r="AE859" s="3">
        <v>55</v>
      </c>
      <c r="AF859" s="3">
        <v>132</v>
      </c>
      <c r="AG859" s="3">
        <v>240</v>
      </c>
      <c r="AH859" s="3">
        <v>168</v>
      </c>
      <c r="AI859" s="3">
        <v>0</v>
      </c>
      <c r="AJ859" s="3">
        <v>0</v>
      </c>
      <c r="AK859" s="3">
        <v>142</v>
      </c>
      <c r="AL859" s="3">
        <v>0</v>
      </c>
      <c r="AM859" s="3">
        <v>0</v>
      </c>
      <c r="AN859" s="3">
        <v>69</v>
      </c>
      <c r="AO859" s="3">
        <v>0</v>
      </c>
      <c r="AP859" s="3">
        <v>0</v>
      </c>
      <c r="AQ859" s="3">
        <v>500</v>
      </c>
      <c r="AR859" s="3">
        <v>198</v>
      </c>
      <c r="AS859" s="3">
        <v>39.6</v>
      </c>
      <c r="AT859" s="4">
        <v>525473670</v>
      </c>
      <c r="AU859" s="4">
        <v>525473670</v>
      </c>
      <c r="AV859" s="3">
        <v>100</v>
      </c>
      <c r="AW859" s="4">
        <v>2329758845</v>
      </c>
      <c r="AX859" s="4">
        <v>770456000</v>
      </c>
      <c r="AY859" s="3">
        <v>33.07</v>
      </c>
      <c r="AZ859" s="4">
        <v>960807000</v>
      </c>
      <c r="BA859" s="4">
        <v>0</v>
      </c>
      <c r="BB859" s="3">
        <v>0</v>
      </c>
      <c r="BC859" s="4">
        <v>2500000000</v>
      </c>
      <c r="BD859" s="4">
        <v>0</v>
      </c>
      <c r="BE859" s="3">
        <v>0</v>
      </c>
      <c r="BF859" s="4">
        <v>1200000000</v>
      </c>
      <c r="BG859" s="4">
        <v>0</v>
      </c>
      <c r="BH859" s="3">
        <v>0</v>
      </c>
      <c r="BI859" s="4">
        <v>7516039515</v>
      </c>
      <c r="BJ859" s="4">
        <v>1295929670</v>
      </c>
      <c r="BK859" s="3">
        <v>17.239999999999998</v>
      </c>
      <c r="BL859" t="s">
        <v>1662</v>
      </c>
      <c r="BM859" s="13">
        <f t="shared" si="157"/>
        <v>525.47366999999997</v>
      </c>
      <c r="BN859" s="13">
        <f t="shared" si="158"/>
        <v>525.47366999999997</v>
      </c>
      <c r="BO859" s="13">
        <f t="shared" si="159"/>
        <v>2329.7588449999998</v>
      </c>
      <c r="BP859" s="13">
        <f t="shared" si="160"/>
        <v>770.45600000000002</v>
      </c>
      <c r="BQ859" s="13">
        <f t="shared" si="161"/>
        <v>960.80700000000002</v>
      </c>
      <c r="BR859" s="13">
        <f t="shared" si="162"/>
        <v>0</v>
      </c>
      <c r="BS859" s="13">
        <f t="shared" si="163"/>
        <v>2500</v>
      </c>
      <c r="BT859" s="13">
        <f t="shared" si="164"/>
        <v>0</v>
      </c>
      <c r="BU859" s="13">
        <f t="shared" si="165"/>
        <v>1200</v>
      </c>
      <c r="BV859" s="13">
        <f t="shared" si="166"/>
        <v>0</v>
      </c>
      <c r="BW859" s="13">
        <f t="shared" si="167"/>
        <v>7516.0395149999995</v>
      </c>
      <c r="BX859" s="13">
        <f t="shared" si="168"/>
        <v>1295.92967</v>
      </c>
    </row>
    <row r="860" spans="1:76" x14ac:dyDescent="0.25">
      <c r="A860">
        <v>16</v>
      </c>
      <c r="B860" t="s">
        <v>60</v>
      </c>
      <c r="C860" t="s">
        <v>61</v>
      </c>
      <c r="D860">
        <v>2021</v>
      </c>
      <c r="E860" t="s">
        <v>62</v>
      </c>
      <c r="F860" t="s">
        <v>63</v>
      </c>
      <c r="G860">
        <v>2</v>
      </c>
      <c r="H860" t="s">
        <v>64</v>
      </c>
      <c r="I860" t="s">
        <v>3674</v>
      </c>
      <c r="J860" t="s">
        <v>1642</v>
      </c>
      <c r="K860" t="s">
        <v>1643</v>
      </c>
      <c r="L860" t="s">
        <v>4110</v>
      </c>
      <c r="M860" t="s">
        <v>1644</v>
      </c>
      <c r="N860" s="1" t="s">
        <v>264</v>
      </c>
      <c r="O860" t="s">
        <v>265</v>
      </c>
      <c r="P860" s="1" t="s">
        <v>1190</v>
      </c>
      <c r="Q860" t="s">
        <v>1191</v>
      </c>
      <c r="R860" t="s">
        <v>3872</v>
      </c>
      <c r="S860" t="s">
        <v>1656</v>
      </c>
      <c r="T860">
        <v>8</v>
      </c>
      <c r="U860">
        <v>4</v>
      </c>
      <c r="V860" t="s">
        <v>1663</v>
      </c>
      <c r="W860">
        <v>1</v>
      </c>
      <c r="X860" t="s">
        <v>74</v>
      </c>
      <c r="Y860">
        <v>1</v>
      </c>
      <c r="Z860" t="s">
        <v>75</v>
      </c>
      <c r="AA860">
        <v>1</v>
      </c>
      <c r="AB860" s="3">
        <v>0.1</v>
      </c>
      <c r="AC860" s="3">
        <v>0.1</v>
      </c>
      <c r="AD860" s="3">
        <v>100</v>
      </c>
      <c r="AE860" s="3">
        <v>0.8</v>
      </c>
      <c r="AF860" s="3">
        <v>0.74</v>
      </c>
      <c r="AG860" s="3">
        <v>92.5</v>
      </c>
      <c r="AH860" s="3">
        <v>0.1</v>
      </c>
      <c r="AI860" s="3">
        <v>0</v>
      </c>
      <c r="AJ860" s="3">
        <v>0</v>
      </c>
      <c r="AK860" s="3">
        <v>0</v>
      </c>
      <c r="AL860" s="3">
        <v>0</v>
      </c>
      <c r="AM860" s="3">
        <v>0</v>
      </c>
      <c r="AN860" s="3">
        <v>0</v>
      </c>
      <c r="AO860" s="3">
        <v>0</v>
      </c>
      <c r="AP860" s="3">
        <v>0</v>
      </c>
      <c r="AQ860" s="3">
        <v>1</v>
      </c>
      <c r="AR860" s="3">
        <v>0.84</v>
      </c>
      <c r="AS860" s="3">
        <v>84</v>
      </c>
      <c r="AT860" s="4">
        <v>87566850</v>
      </c>
      <c r="AU860" s="4">
        <v>87566850</v>
      </c>
      <c r="AV860" s="3">
        <v>100</v>
      </c>
      <c r="AW860" s="4">
        <v>1950000000</v>
      </c>
      <c r="AX860" s="4">
        <v>50000000</v>
      </c>
      <c r="AY860" s="3">
        <v>2.56</v>
      </c>
      <c r="AZ860" s="4">
        <v>976697000</v>
      </c>
      <c r="BA860" s="4">
        <v>0</v>
      </c>
      <c r="BB860" s="3">
        <v>0</v>
      </c>
      <c r="BC860" s="4">
        <v>0</v>
      </c>
      <c r="BD860" s="4">
        <v>0</v>
      </c>
      <c r="BE860" s="3">
        <v>0</v>
      </c>
      <c r="BF860" s="4">
        <v>0</v>
      </c>
      <c r="BG860" s="4">
        <v>0</v>
      </c>
      <c r="BH860" s="3">
        <v>0</v>
      </c>
      <c r="BI860" s="4">
        <v>3014263850</v>
      </c>
      <c r="BJ860" s="4">
        <v>137566850</v>
      </c>
      <c r="BK860" s="3">
        <v>4.5599999999999996</v>
      </c>
      <c r="BL860" t="s">
        <v>1664</v>
      </c>
      <c r="BM860" s="13">
        <f t="shared" si="157"/>
        <v>87.566850000000002</v>
      </c>
      <c r="BN860" s="13">
        <f t="shared" si="158"/>
        <v>87.566850000000002</v>
      </c>
      <c r="BO860" s="13">
        <f t="shared" si="159"/>
        <v>1950</v>
      </c>
      <c r="BP860" s="13">
        <f t="shared" si="160"/>
        <v>50</v>
      </c>
      <c r="BQ860" s="13">
        <f t="shared" si="161"/>
        <v>976.697</v>
      </c>
      <c r="BR860" s="13">
        <f t="shared" si="162"/>
        <v>0</v>
      </c>
      <c r="BS860" s="13">
        <f t="shared" si="163"/>
        <v>0</v>
      </c>
      <c r="BT860" s="13">
        <f t="shared" si="164"/>
        <v>0</v>
      </c>
      <c r="BU860" s="13">
        <f t="shared" si="165"/>
        <v>0</v>
      </c>
      <c r="BV860" s="13">
        <f t="shared" si="166"/>
        <v>0</v>
      </c>
      <c r="BW860" s="13">
        <f t="shared" si="167"/>
        <v>3014.2638499999998</v>
      </c>
      <c r="BX860" s="13">
        <f t="shared" si="168"/>
        <v>137.56684999999999</v>
      </c>
    </row>
    <row r="861" spans="1:76" x14ac:dyDescent="0.25">
      <c r="A861">
        <v>16</v>
      </c>
      <c r="B861" t="s">
        <v>60</v>
      </c>
      <c r="C861" t="s">
        <v>61</v>
      </c>
      <c r="D861">
        <v>2021</v>
      </c>
      <c r="E861" t="s">
        <v>62</v>
      </c>
      <c r="F861" t="s">
        <v>63</v>
      </c>
      <c r="G861">
        <v>2</v>
      </c>
      <c r="H861" t="s">
        <v>64</v>
      </c>
      <c r="I861" t="s">
        <v>3674</v>
      </c>
      <c r="J861" t="s">
        <v>1642</v>
      </c>
      <c r="K861" t="s">
        <v>1643</v>
      </c>
      <c r="L861" t="s">
        <v>4110</v>
      </c>
      <c r="M861" t="s">
        <v>1644</v>
      </c>
      <c r="N861" s="1" t="s">
        <v>264</v>
      </c>
      <c r="O861" t="s">
        <v>265</v>
      </c>
      <c r="P861" s="1" t="s">
        <v>1190</v>
      </c>
      <c r="Q861" t="s">
        <v>1191</v>
      </c>
      <c r="R861" t="s">
        <v>3872</v>
      </c>
      <c r="S861" t="s">
        <v>1656</v>
      </c>
      <c r="T861">
        <v>8</v>
      </c>
      <c r="U861">
        <v>5</v>
      </c>
      <c r="V861" t="s">
        <v>1665</v>
      </c>
      <c r="W861">
        <v>1</v>
      </c>
      <c r="X861" t="s">
        <v>74</v>
      </c>
      <c r="Y861">
        <v>1</v>
      </c>
      <c r="Z861" t="s">
        <v>75</v>
      </c>
      <c r="AA861">
        <v>1</v>
      </c>
      <c r="AB861" s="3">
        <v>0</v>
      </c>
      <c r="AC861" s="3">
        <v>0</v>
      </c>
      <c r="AD861" s="3">
        <v>0</v>
      </c>
      <c r="AE861" s="3">
        <v>200</v>
      </c>
      <c r="AF861" s="3">
        <v>0</v>
      </c>
      <c r="AG861" s="3">
        <v>0</v>
      </c>
      <c r="AH861" s="3">
        <v>550</v>
      </c>
      <c r="AI861" s="3">
        <v>0</v>
      </c>
      <c r="AJ861" s="3">
        <v>0</v>
      </c>
      <c r="AK861" s="3">
        <v>240</v>
      </c>
      <c r="AL861" s="3">
        <v>0</v>
      </c>
      <c r="AM861" s="3">
        <v>0</v>
      </c>
      <c r="AN861" s="3">
        <v>10</v>
      </c>
      <c r="AO861" s="3">
        <v>0</v>
      </c>
      <c r="AP861" s="3">
        <v>0</v>
      </c>
      <c r="AQ861" s="3">
        <v>1000</v>
      </c>
      <c r="AR861" s="3">
        <v>0</v>
      </c>
      <c r="AS861" s="3">
        <v>0</v>
      </c>
      <c r="AT861" s="4">
        <v>0</v>
      </c>
      <c r="AU861" s="4">
        <v>0</v>
      </c>
      <c r="AV861" s="3">
        <v>0</v>
      </c>
      <c r="AW861" s="4">
        <v>1476270000</v>
      </c>
      <c r="AX861" s="4">
        <v>488983000</v>
      </c>
      <c r="AY861" s="3">
        <v>33.119999999999997</v>
      </c>
      <c r="AZ861" s="4">
        <v>4060298000</v>
      </c>
      <c r="BA861" s="4">
        <v>0</v>
      </c>
      <c r="BB861" s="3">
        <v>0</v>
      </c>
      <c r="BC861" s="4">
        <v>1900000000</v>
      </c>
      <c r="BD861" s="4">
        <v>0</v>
      </c>
      <c r="BE861" s="3">
        <v>0</v>
      </c>
      <c r="BF861" s="4">
        <v>1500000000</v>
      </c>
      <c r="BG861" s="4">
        <v>0</v>
      </c>
      <c r="BH861" s="3">
        <v>0</v>
      </c>
      <c r="BI861" s="4">
        <v>8936568000</v>
      </c>
      <c r="BJ861" s="4">
        <v>488983000</v>
      </c>
      <c r="BK861" s="3">
        <v>5.47</v>
      </c>
      <c r="BL861" t="s">
        <v>1666</v>
      </c>
      <c r="BM861" s="13">
        <f t="shared" si="157"/>
        <v>0</v>
      </c>
      <c r="BN861" s="13">
        <f t="shared" si="158"/>
        <v>0</v>
      </c>
      <c r="BO861" s="13">
        <f t="shared" si="159"/>
        <v>1476.27</v>
      </c>
      <c r="BP861" s="13">
        <f t="shared" si="160"/>
        <v>488.983</v>
      </c>
      <c r="BQ861" s="13">
        <f t="shared" si="161"/>
        <v>4060.2979999999998</v>
      </c>
      <c r="BR861" s="13">
        <f t="shared" si="162"/>
        <v>0</v>
      </c>
      <c r="BS861" s="13">
        <f t="shared" si="163"/>
        <v>1900</v>
      </c>
      <c r="BT861" s="13">
        <f t="shared" si="164"/>
        <v>0</v>
      </c>
      <c r="BU861" s="13">
        <f t="shared" si="165"/>
        <v>1500</v>
      </c>
      <c r="BV861" s="13">
        <f t="shared" si="166"/>
        <v>0</v>
      </c>
      <c r="BW861" s="13">
        <f t="shared" si="167"/>
        <v>8936.5679999999993</v>
      </c>
      <c r="BX861" s="13">
        <f t="shared" si="168"/>
        <v>488.983</v>
      </c>
    </row>
    <row r="862" spans="1:76" x14ac:dyDescent="0.25">
      <c r="A862">
        <v>16</v>
      </c>
      <c r="B862" t="s">
        <v>60</v>
      </c>
      <c r="C862" t="s">
        <v>61</v>
      </c>
      <c r="D862">
        <v>2021</v>
      </c>
      <c r="E862" t="s">
        <v>62</v>
      </c>
      <c r="F862" t="s">
        <v>63</v>
      </c>
      <c r="G862">
        <v>2</v>
      </c>
      <c r="H862" t="s">
        <v>64</v>
      </c>
      <c r="I862" t="s">
        <v>3674</v>
      </c>
      <c r="J862" t="s">
        <v>1642</v>
      </c>
      <c r="K862" t="s">
        <v>1643</v>
      </c>
      <c r="L862" t="s">
        <v>4110</v>
      </c>
      <c r="M862" t="s">
        <v>1644</v>
      </c>
      <c r="N862" s="1" t="s">
        <v>641</v>
      </c>
      <c r="O862" t="s">
        <v>642</v>
      </c>
      <c r="P862" s="1" t="s">
        <v>643</v>
      </c>
      <c r="Q862" t="s">
        <v>644</v>
      </c>
      <c r="R862" t="s">
        <v>3873</v>
      </c>
      <c r="S862" t="s">
        <v>1667</v>
      </c>
      <c r="T862">
        <v>9</v>
      </c>
      <c r="U862">
        <v>1</v>
      </c>
      <c r="V862" t="s">
        <v>1668</v>
      </c>
      <c r="W862">
        <v>1</v>
      </c>
      <c r="X862" t="s">
        <v>74</v>
      </c>
      <c r="Y862">
        <v>1</v>
      </c>
      <c r="Z862" t="s">
        <v>75</v>
      </c>
      <c r="AA862">
        <v>1</v>
      </c>
      <c r="AB862" s="3">
        <v>66</v>
      </c>
      <c r="AC862" s="3">
        <v>66</v>
      </c>
      <c r="AD862" s="3">
        <v>100</v>
      </c>
      <c r="AE862" s="3">
        <v>109</v>
      </c>
      <c r="AF862" s="3">
        <v>83</v>
      </c>
      <c r="AG862" s="3">
        <v>76.150000000000006</v>
      </c>
      <c r="AH862" s="3">
        <v>150</v>
      </c>
      <c r="AI862" s="3">
        <v>0</v>
      </c>
      <c r="AJ862" s="3">
        <v>0</v>
      </c>
      <c r="AK862" s="3">
        <v>194</v>
      </c>
      <c r="AL862" s="3">
        <v>0</v>
      </c>
      <c r="AM862" s="3">
        <v>0</v>
      </c>
      <c r="AN862" s="3">
        <v>81</v>
      </c>
      <c r="AO862" s="3">
        <v>0</v>
      </c>
      <c r="AP862" s="3">
        <v>0</v>
      </c>
      <c r="AQ862" s="3">
        <v>600</v>
      </c>
      <c r="AR862" s="3">
        <v>149</v>
      </c>
      <c r="AS862" s="3">
        <v>24.83</v>
      </c>
      <c r="AT862" s="4">
        <v>384597000</v>
      </c>
      <c r="AU862" s="4">
        <v>384597000</v>
      </c>
      <c r="AV862" s="3">
        <v>100</v>
      </c>
      <c r="AW862" s="4">
        <v>605339000</v>
      </c>
      <c r="AX862" s="4">
        <v>572698500</v>
      </c>
      <c r="AY862" s="3">
        <v>94.61</v>
      </c>
      <c r="AZ862" s="4">
        <v>971277000</v>
      </c>
      <c r="BA862" s="4">
        <v>0</v>
      </c>
      <c r="BB862" s="3">
        <v>0</v>
      </c>
      <c r="BC862" s="4">
        <v>1029360000</v>
      </c>
      <c r="BD862" s="4">
        <v>0</v>
      </c>
      <c r="BE862" s="3">
        <v>0</v>
      </c>
      <c r="BF862" s="4">
        <v>536664000</v>
      </c>
      <c r="BG862" s="4">
        <v>0</v>
      </c>
      <c r="BH862" s="3">
        <v>0</v>
      </c>
      <c r="BI862" s="4">
        <v>3527237000</v>
      </c>
      <c r="BJ862" s="4">
        <v>957295500</v>
      </c>
      <c r="BK862" s="3">
        <v>27.14</v>
      </c>
      <c r="BL862" t="s">
        <v>1669</v>
      </c>
      <c r="BM862" s="13">
        <f t="shared" si="157"/>
        <v>384.59699999999998</v>
      </c>
      <c r="BN862" s="13">
        <f t="shared" si="158"/>
        <v>384.59699999999998</v>
      </c>
      <c r="BO862" s="13">
        <f t="shared" si="159"/>
        <v>605.33900000000006</v>
      </c>
      <c r="BP862" s="13">
        <f t="shared" si="160"/>
        <v>572.69849999999997</v>
      </c>
      <c r="BQ862" s="13">
        <f t="shared" si="161"/>
        <v>971.27700000000004</v>
      </c>
      <c r="BR862" s="13">
        <f t="shared" si="162"/>
        <v>0</v>
      </c>
      <c r="BS862" s="13">
        <f t="shared" si="163"/>
        <v>1029.3599999999999</v>
      </c>
      <c r="BT862" s="13">
        <f t="shared" si="164"/>
        <v>0</v>
      </c>
      <c r="BU862" s="13">
        <f t="shared" si="165"/>
        <v>536.66399999999999</v>
      </c>
      <c r="BV862" s="13">
        <f t="shared" si="166"/>
        <v>0</v>
      </c>
      <c r="BW862" s="13">
        <f t="shared" si="167"/>
        <v>3527.2370000000001</v>
      </c>
      <c r="BX862" s="13">
        <f t="shared" si="168"/>
        <v>957.29549999999995</v>
      </c>
    </row>
    <row r="863" spans="1:76" x14ac:dyDescent="0.25">
      <c r="A863">
        <v>16</v>
      </c>
      <c r="B863" t="s">
        <v>60</v>
      </c>
      <c r="C863" t="s">
        <v>61</v>
      </c>
      <c r="D863">
        <v>2021</v>
      </c>
      <c r="E863" t="s">
        <v>62</v>
      </c>
      <c r="F863" t="s">
        <v>63</v>
      </c>
      <c r="G863">
        <v>2</v>
      </c>
      <c r="H863" t="s">
        <v>64</v>
      </c>
      <c r="I863" t="s">
        <v>3674</v>
      </c>
      <c r="J863" t="s">
        <v>1642</v>
      </c>
      <c r="K863" t="s">
        <v>1643</v>
      </c>
      <c r="L863" t="s">
        <v>4110</v>
      </c>
      <c r="M863" t="s">
        <v>1644</v>
      </c>
      <c r="N863" s="1" t="s">
        <v>641</v>
      </c>
      <c r="O863" t="s">
        <v>642</v>
      </c>
      <c r="P863" s="1" t="s">
        <v>643</v>
      </c>
      <c r="Q863" t="s">
        <v>644</v>
      </c>
      <c r="R863" t="s">
        <v>3873</v>
      </c>
      <c r="S863" t="s">
        <v>1667</v>
      </c>
      <c r="T863">
        <v>9</v>
      </c>
      <c r="U863">
        <v>2</v>
      </c>
      <c r="V863" t="s">
        <v>1670</v>
      </c>
      <c r="W863">
        <v>1</v>
      </c>
      <c r="X863" t="s">
        <v>74</v>
      </c>
      <c r="Y863">
        <v>1</v>
      </c>
      <c r="Z863" t="s">
        <v>75</v>
      </c>
      <c r="AA863">
        <v>1</v>
      </c>
      <c r="AB863" s="3">
        <v>20</v>
      </c>
      <c r="AC863" s="3">
        <v>20</v>
      </c>
      <c r="AD863" s="3">
        <v>100</v>
      </c>
      <c r="AE863" s="3">
        <v>77</v>
      </c>
      <c r="AF863" s="3">
        <v>60</v>
      </c>
      <c r="AG863" s="3">
        <v>77.92</v>
      </c>
      <c r="AH863" s="3">
        <v>100</v>
      </c>
      <c r="AI863" s="3">
        <v>0</v>
      </c>
      <c r="AJ863" s="3">
        <v>0</v>
      </c>
      <c r="AK863" s="3">
        <v>142</v>
      </c>
      <c r="AL863" s="3">
        <v>0</v>
      </c>
      <c r="AM863" s="3">
        <v>0</v>
      </c>
      <c r="AN863" s="3">
        <v>61</v>
      </c>
      <c r="AO863" s="3">
        <v>0</v>
      </c>
      <c r="AP863" s="3">
        <v>0</v>
      </c>
      <c r="AQ863" s="3">
        <v>400</v>
      </c>
      <c r="AR863" s="3">
        <v>80</v>
      </c>
      <c r="AS863" s="3">
        <v>20</v>
      </c>
      <c r="AT863" s="4">
        <v>140462163</v>
      </c>
      <c r="AU863" s="4">
        <v>138662000</v>
      </c>
      <c r="AV863" s="3">
        <v>98.72</v>
      </c>
      <c r="AW863" s="4">
        <v>172920000</v>
      </c>
      <c r="AX863" s="4">
        <v>168597000</v>
      </c>
      <c r="AY863" s="3">
        <v>97.5</v>
      </c>
      <c r="AZ863" s="4">
        <v>132270000</v>
      </c>
      <c r="BA863" s="4">
        <v>0</v>
      </c>
      <c r="BB863" s="3">
        <v>0</v>
      </c>
      <c r="BC863" s="4">
        <v>371274000</v>
      </c>
      <c r="BD863" s="4">
        <v>0</v>
      </c>
      <c r="BE863" s="3">
        <v>0</v>
      </c>
      <c r="BF863" s="4">
        <v>209814000</v>
      </c>
      <c r="BG863" s="4">
        <v>0</v>
      </c>
      <c r="BH863" s="3">
        <v>0</v>
      </c>
      <c r="BI863" s="4">
        <v>1026740163</v>
      </c>
      <c r="BJ863" s="4">
        <v>307259000</v>
      </c>
      <c r="BK863" s="3">
        <v>29.93</v>
      </c>
      <c r="BL863" t="s">
        <v>1671</v>
      </c>
      <c r="BM863" s="13">
        <f t="shared" si="157"/>
        <v>140.462163</v>
      </c>
      <c r="BN863" s="13">
        <f t="shared" si="158"/>
        <v>138.66200000000001</v>
      </c>
      <c r="BO863" s="13">
        <f t="shared" si="159"/>
        <v>172.92</v>
      </c>
      <c r="BP863" s="13">
        <f t="shared" si="160"/>
        <v>168.59700000000001</v>
      </c>
      <c r="BQ863" s="13">
        <f t="shared" si="161"/>
        <v>132.27000000000001</v>
      </c>
      <c r="BR863" s="13">
        <f t="shared" si="162"/>
        <v>0</v>
      </c>
      <c r="BS863" s="13">
        <f t="shared" si="163"/>
        <v>371.274</v>
      </c>
      <c r="BT863" s="13">
        <f t="shared" si="164"/>
        <v>0</v>
      </c>
      <c r="BU863" s="13">
        <f t="shared" si="165"/>
        <v>209.81399999999999</v>
      </c>
      <c r="BV863" s="13">
        <f t="shared" si="166"/>
        <v>0</v>
      </c>
      <c r="BW863" s="13">
        <f t="shared" si="167"/>
        <v>1026.7401629999999</v>
      </c>
      <c r="BX863" s="13">
        <f t="shared" si="168"/>
        <v>307.25900000000001</v>
      </c>
    </row>
    <row r="864" spans="1:76" x14ac:dyDescent="0.25">
      <c r="A864">
        <v>16</v>
      </c>
      <c r="B864" t="s">
        <v>60</v>
      </c>
      <c r="C864" t="s">
        <v>61</v>
      </c>
      <c r="D864">
        <v>2021</v>
      </c>
      <c r="E864" t="s">
        <v>62</v>
      </c>
      <c r="F864" t="s">
        <v>63</v>
      </c>
      <c r="G864">
        <v>2</v>
      </c>
      <c r="H864" t="s">
        <v>64</v>
      </c>
      <c r="I864" t="s">
        <v>3674</v>
      </c>
      <c r="J864" t="s">
        <v>1642</v>
      </c>
      <c r="K864" t="s">
        <v>1643</v>
      </c>
      <c r="L864" t="s">
        <v>4110</v>
      </c>
      <c r="M864" t="s">
        <v>1644</v>
      </c>
      <c r="N864" s="1" t="s">
        <v>641</v>
      </c>
      <c r="O864" t="s">
        <v>642</v>
      </c>
      <c r="P864" s="1" t="s">
        <v>643</v>
      </c>
      <c r="Q864" t="s">
        <v>644</v>
      </c>
      <c r="R864" t="s">
        <v>3873</v>
      </c>
      <c r="S864" t="s">
        <v>1667</v>
      </c>
      <c r="T864">
        <v>9</v>
      </c>
      <c r="U864">
        <v>3</v>
      </c>
      <c r="V864" t="s">
        <v>1672</v>
      </c>
      <c r="W864">
        <v>1</v>
      </c>
      <c r="X864" t="s">
        <v>74</v>
      </c>
      <c r="Y864">
        <v>1</v>
      </c>
      <c r="Z864" t="s">
        <v>75</v>
      </c>
      <c r="AA864">
        <v>1</v>
      </c>
      <c r="AB864" s="3">
        <v>2500</v>
      </c>
      <c r="AC864" s="3">
        <v>2500</v>
      </c>
      <c r="AD864" s="3">
        <v>100</v>
      </c>
      <c r="AE864" s="3">
        <v>3500</v>
      </c>
      <c r="AF864" s="3">
        <v>2659</v>
      </c>
      <c r="AG864" s="3">
        <v>75.97</v>
      </c>
      <c r="AH864" s="3">
        <v>5000</v>
      </c>
      <c r="AI864" s="3">
        <v>0</v>
      </c>
      <c r="AJ864" s="3">
        <v>0</v>
      </c>
      <c r="AK864" s="3">
        <v>6000</v>
      </c>
      <c r="AL864" s="3">
        <v>0</v>
      </c>
      <c r="AM864" s="3">
        <v>0</v>
      </c>
      <c r="AN864" s="3">
        <v>3000</v>
      </c>
      <c r="AO864" s="3">
        <v>0</v>
      </c>
      <c r="AP864" s="3">
        <v>0</v>
      </c>
      <c r="AQ864" s="3">
        <v>20000</v>
      </c>
      <c r="AR864" s="3">
        <v>5159</v>
      </c>
      <c r="AS864" s="3">
        <v>25.8</v>
      </c>
      <c r="AT864" s="4">
        <v>13280000</v>
      </c>
      <c r="AU864" s="4">
        <v>13280000</v>
      </c>
      <c r="AV864" s="3">
        <v>100</v>
      </c>
      <c r="AW864" s="4">
        <v>29920000</v>
      </c>
      <c r="AX864" s="4">
        <v>27200000</v>
      </c>
      <c r="AY864" s="3">
        <v>90.91</v>
      </c>
      <c r="AZ864" s="4">
        <v>30100000</v>
      </c>
      <c r="BA864" s="4">
        <v>0</v>
      </c>
      <c r="BB864" s="3">
        <v>0</v>
      </c>
      <c r="BC864" s="4">
        <v>250193000</v>
      </c>
      <c r="BD864" s="4">
        <v>0</v>
      </c>
      <c r="BE864" s="3">
        <v>0</v>
      </c>
      <c r="BF864" s="4">
        <v>82936000</v>
      </c>
      <c r="BG864" s="4">
        <v>0</v>
      </c>
      <c r="BH864" s="3">
        <v>0</v>
      </c>
      <c r="BI864" s="4">
        <v>406429000</v>
      </c>
      <c r="BJ864" s="4">
        <v>40480000</v>
      </c>
      <c r="BK864" s="3">
        <v>9.9600000000000009</v>
      </c>
      <c r="BL864" t="s">
        <v>1673</v>
      </c>
      <c r="BM864" s="13">
        <f t="shared" si="157"/>
        <v>13.28</v>
      </c>
      <c r="BN864" s="13">
        <f t="shared" si="158"/>
        <v>13.28</v>
      </c>
      <c r="BO864" s="13">
        <f t="shared" si="159"/>
        <v>29.92</v>
      </c>
      <c r="BP864" s="13">
        <f t="shared" si="160"/>
        <v>27.2</v>
      </c>
      <c r="BQ864" s="13">
        <f t="shared" si="161"/>
        <v>30.1</v>
      </c>
      <c r="BR864" s="13">
        <f t="shared" si="162"/>
        <v>0</v>
      </c>
      <c r="BS864" s="13">
        <f t="shared" si="163"/>
        <v>250.19300000000001</v>
      </c>
      <c r="BT864" s="13">
        <f t="shared" si="164"/>
        <v>0</v>
      </c>
      <c r="BU864" s="13">
        <f t="shared" si="165"/>
        <v>82.936000000000007</v>
      </c>
      <c r="BV864" s="13">
        <f t="shared" si="166"/>
        <v>0</v>
      </c>
      <c r="BW864" s="13">
        <f t="shared" si="167"/>
        <v>406.42900000000009</v>
      </c>
      <c r="BX864" s="13">
        <f t="shared" si="168"/>
        <v>40.479999999999997</v>
      </c>
    </row>
    <row r="865" spans="1:76" x14ac:dyDescent="0.25">
      <c r="A865">
        <v>16</v>
      </c>
      <c r="B865" t="s">
        <v>60</v>
      </c>
      <c r="C865" t="s">
        <v>61</v>
      </c>
      <c r="D865">
        <v>2021</v>
      </c>
      <c r="E865" t="s">
        <v>62</v>
      </c>
      <c r="F865" t="s">
        <v>63</v>
      </c>
      <c r="G865">
        <v>2</v>
      </c>
      <c r="H865" t="s">
        <v>64</v>
      </c>
      <c r="I865" t="s">
        <v>3674</v>
      </c>
      <c r="J865" t="s">
        <v>1642</v>
      </c>
      <c r="K865" t="s">
        <v>1643</v>
      </c>
      <c r="L865" t="s">
        <v>4110</v>
      </c>
      <c r="M865" t="s">
        <v>1644</v>
      </c>
      <c r="N865" s="1" t="s">
        <v>641</v>
      </c>
      <c r="O865" t="s">
        <v>642</v>
      </c>
      <c r="P865" s="1" t="s">
        <v>643</v>
      </c>
      <c r="Q865" t="s">
        <v>644</v>
      </c>
      <c r="R865" t="s">
        <v>3873</v>
      </c>
      <c r="S865" t="s">
        <v>1667</v>
      </c>
      <c r="T865">
        <v>9</v>
      </c>
      <c r="U865">
        <v>4</v>
      </c>
      <c r="V865" t="s">
        <v>1674</v>
      </c>
      <c r="W865">
        <v>3</v>
      </c>
      <c r="X865" t="s">
        <v>142</v>
      </c>
      <c r="Y865">
        <v>1</v>
      </c>
      <c r="Z865" t="s">
        <v>75</v>
      </c>
      <c r="AA865">
        <v>1</v>
      </c>
      <c r="AB865" s="3">
        <v>0.05</v>
      </c>
      <c r="AC865" s="3">
        <v>0.05</v>
      </c>
      <c r="AD865" s="3">
        <v>100</v>
      </c>
      <c r="AE865" s="3">
        <v>0.2</v>
      </c>
      <c r="AF865" s="3">
        <v>0.17</v>
      </c>
      <c r="AG865" s="3">
        <v>85</v>
      </c>
      <c r="AH865" s="3">
        <v>0.6</v>
      </c>
      <c r="AI865" s="3">
        <v>0</v>
      </c>
      <c r="AJ865" s="3">
        <v>0</v>
      </c>
      <c r="AK865" s="3">
        <v>0.9</v>
      </c>
      <c r="AL865" s="3">
        <v>0</v>
      </c>
      <c r="AM865" s="3">
        <v>0</v>
      </c>
      <c r="AN865" s="3">
        <v>1</v>
      </c>
      <c r="AO865" s="3">
        <v>0</v>
      </c>
      <c r="AP865" s="3">
        <v>0</v>
      </c>
      <c r="AQ865" s="3" t="s">
        <v>79</v>
      </c>
      <c r="AR865" s="3" t="s">
        <v>79</v>
      </c>
      <c r="AS865" s="3" t="s">
        <v>79</v>
      </c>
      <c r="AT865" s="4">
        <v>95347000</v>
      </c>
      <c r="AU865" s="4">
        <v>95159000</v>
      </c>
      <c r="AV865" s="3">
        <v>99.8</v>
      </c>
      <c r="AW865" s="4">
        <v>76788500</v>
      </c>
      <c r="AX865" s="4">
        <v>64664000</v>
      </c>
      <c r="AY865" s="3">
        <v>84.2</v>
      </c>
      <c r="AZ865" s="4">
        <v>70434000</v>
      </c>
      <c r="BA865" s="4">
        <v>0</v>
      </c>
      <c r="BB865" s="3">
        <v>0</v>
      </c>
      <c r="BC865" s="4">
        <v>100000000</v>
      </c>
      <c r="BD865" s="4">
        <v>0</v>
      </c>
      <c r="BE865" s="3">
        <v>0</v>
      </c>
      <c r="BF865" s="4">
        <v>30000000</v>
      </c>
      <c r="BG865" s="4">
        <v>0</v>
      </c>
      <c r="BH865" s="3">
        <v>0</v>
      </c>
      <c r="BI865" s="4">
        <v>372569500</v>
      </c>
      <c r="BJ865" s="4">
        <v>159823000</v>
      </c>
      <c r="BK865" s="3">
        <v>42.9</v>
      </c>
      <c r="BL865" t="s">
        <v>1675</v>
      </c>
      <c r="BM865" s="13">
        <f t="shared" si="157"/>
        <v>95.346999999999994</v>
      </c>
      <c r="BN865" s="13">
        <f t="shared" si="158"/>
        <v>95.159000000000006</v>
      </c>
      <c r="BO865" s="13">
        <f t="shared" si="159"/>
        <v>76.788499999999999</v>
      </c>
      <c r="BP865" s="13">
        <f t="shared" si="160"/>
        <v>64.664000000000001</v>
      </c>
      <c r="BQ865" s="13">
        <f t="shared" si="161"/>
        <v>70.433999999999997</v>
      </c>
      <c r="BR865" s="13">
        <f t="shared" si="162"/>
        <v>0</v>
      </c>
      <c r="BS865" s="13">
        <f t="shared" si="163"/>
        <v>100</v>
      </c>
      <c r="BT865" s="13">
        <f t="shared" si="164"/>
        <v>0</v>
      </c>
      <c r="BU865" s="13">
        <f t="shared" si="165"/>
        <v>30</v>
      </c>
      <c r="BV865" s="13">
        <f t="shared" si="166"/>
        <v>0</v>
      </c>
      <c r="BW865" s="13">
        <f t="shared" si="167"/>
        <v>372.56949999999995</v>
      </c>
      <c r="BX865" s="13">
        <f t="shared" si="168"/>
        <v>159.82300000000001</v>
      </c>
    </row>
    <row r="866" spans="1:76" x14ac:dyDescent="0.25">
      <c r="A866">
        <v>16</v>
      </c>
      <c r="B866" t="s">
        <v>60</v>
      </c>
      <c r="C866" t="s">
        <v>61</v>
      </c>
      <c r="D866">
        <v>2021</v>
      </c>
      <c r="E866" t="s">
        <v>62</v>
      </c>
      <c r="F866" t="s">
        <v>63</v>
      </c>
      <c r="G866">
        <v>2</v>
      </c>
      <c r="H866" t="s">
        <v>64</v>
      </c>
      <c r="I866" t="s">
        <v>3674</v>
      </c>
      <c r="J866" t="s">
        <v>1642</v>
      </c>
      <c r="K866" t="s">
        <v>1643</v>
      </c>
      <c r="L866" t="s">
        <v>4110</v>
      </c>
      <c r="M866" t="s">
        <v>1644</v>
      </c>
      <c r="N866" s="1" t="s">
        <v>641</v>
      </c>
      <c r="O866" t="s">
        <v>642</v>
      </c>
      <c r="P866" s="1" t="s">
        <v>643</v>
      </c>
      <c r="Q866" t="s">
        <v>644</v>
      </c>
      <c r="R866" t="s">
        <v>3873</v>
      </c>
      <c r="S866" t="s">
        <v>1667</v>
      </c>
      <c r="T866">
        <v>9</v>
      </c>
      <c r="U866">
        <v>5</v>
      </c>
      <c r="V866" t="s">
        <v>1676</v>
      </c>
      <c r="W866">
        <v>1</v>
      </c>
      <c r="X866" t="s">
        <v>74</v>
      </c>
      <c r="Y866">
        <v>1</v>
      </c>
      <c r="Z866" t="s">
        <v>75</v>
      </c>
      <c r="AA866">
        <v>1</v>
      </c>
      <c r="AB866" s="3">
        <v>50</v>
      </c>
      <c r="AC866" s="3">
        <v>50</v>
      </c>
      <c r="AD866" s="3">
        <v>100</v>
      </c>
      <c r="AE866" s="3">
        <v>160</v>
      </c>
      <c r="AF866" s="3">
        <v>76</v>
      </c>
      <c r="AG866" s="3">
        <v>47.5</v>
      </c>
      <c r="AH866" s="3">
        <v>190</v>
      </c>
      <c r="AI866" s="3">
        <v>0</v>
      </c>
      <c r="AJ866" s="3">
        <v>0</v>
      </c>
      <c r="AK866" s="3">
        <v>290</v>
      </c>
      <c r="AL866" s="3">
        <v>0</v>
      </c>
      <c r="AM866" s="3">
        <v>0</v>
      </c>
      <c r="AN866" s="3">
        <v>110</v>
      </c>
      <c r="AO866" s="3">
        <v>0</v>
      </c>
      <c r="AP866" s="3">
        <v>0</v>
      </c>
      <c r="AQ866" s="3">
        <v>800</v>
      </c>
      <c r="AR866" s="3">
        <v>126</v>
      </c>
      <c r="AS866" s="3">
        <v>15.75</v>
      </c>
      <c r="AT866" s="4">
        <v>714428327</v>
      </c>
      <c r="AU866" s="4">
        <v>706859293</v>
      </c>
      <c r="AV866" s="3">
        <v>98.94</v>
      </c>
      <c r="AW866" s="4">
        <v>734844689</v>
      </c>
      <c r="AX866" s="4">
        <v>554984000</v>
      </c>
      <c r="AY866" s="3">
        <v>75.52</v>
      </c>
      <c r="AZ866" s="4">
        <v>672748000</v>
      </c>
      <c r="BA866" s="4">
        <v>0</v>
      </c>
      <c r="BB866" s="3">
        <v>0</v>
      </c>
      <c r="BC866" s="4">
        <v>1010205000</v>
      </c>
      <c r="BD866" s="4">
        <v>0</v>
      </c>
      <c r="BE866" s="3">
        <v>0</v>
      </c>
      <c r="BF866" s="4">
        <v>467087000</v>
      </c>
      <c r="BG866" s="4">
        <v>0</v>
      </c>
      <c r="BH866" s="3">
        <v>0</v>
      </c>
      <c r="BI866" s="4">
        <v>3599313016</v>
      </c>
      <c r="BJ866" s="4">
        <v>1261843293</v>
      </c>
      <c r="BK866" s="3">
        <v>35.06</v>
      </c>
      <c r="BL866" t="s">
        <v>1677</v>
      </c>
      <c r="BM866" s="13">
        <f t="shared" si="157"/>
        <v>714.42832699999997</v>
      </c>
      <c r="BN866" s="13">
        <f t="shared" si="158"/>
        <v>706.85929299999998</v>
      </c>
      <c r="BO866" s="13">
        <f t="shared" si="159"/>
        <v>734.84468900000002</v>
      </c>
      <c r="BP866" s="13">
        <f t="shared" si="160"/>
        <v>554.98400000000004</v>
      </c>
      <c r="BQ866" s="13">
        <f t="shared" si="161"/>
        <v>672.74800000000005</v>
      </c>
      <c r="BR866" s="13">
        <f t="shared" si="162"/>
        <v>0</v>
      </c>
      <c r="BS866" s="13">
        <f t="shared" si="163"/>
        <v>1010.205</v>
      </c>
      <c r="BT866" s="13">
        <f t="shared" si="164"/>
        <v>0</v>
      </c>
      <c r="BU866" s="13">
        <f t="shared" si="165"/>
        <v>467.08699999999999</v>
      </c>
      <c r="BV866" s="13">
        <f t="shared" si="166"/>
        <v>0</v>
      </c>
      <c r="BW866" s="13">
        <f t="shared" si="167"/>
        <v>3599.3130160000001</v>
      </c>
      <c r="BX866" s="13">
        <f t="shared" si="168"/>
        <v>1261.8432929999999</v>
      </c>
    </row>
    <row r="867" spans="1:76" x14ac:dyDescent="0.25">
      <c r="A867">
        <v>16</v>
      </c>
      <c r="B867" t="s">
        <v>60</v>
      </c>
      <c r="C867" t="s">
        <v>61</v>
      </c>
      <c r="D867">
        <v>2021</v>
      </c>
      <c r="E867" t="s">
        <v>62</v>
      </c>
      <c r="F867" t="s">
        <v>63</v>
      </c>
      <c r="G867">
        <v>2</v>
      </c>
      <c r="H867" t="s">
        <v>64</v>
      </c>
      <c r="I867" t="s">
        <v>3674</v>
      </c>
      <c r="J867" t="s">
        <v>1642</v>
      </c>
      <c r="K867" t="s">
        <v>1643</v>
      </c>
      <c r="L867" t="s">
        <v>4110</v>
      </c>
      <c r="M867" t="s">
        <v>1644</v>
      </c>
      <c r="N867" s="1" t="s">
        <v>641</v>
      </c>
      <c r="O867" t="s">
        <v>642</v>
      </c>
      <c r="P867" s="1" t="s">
        <v>643</v>
      </c>
      <c r="Q867" t="s">
        <v>644</v>
      </c>
      <c r="R867" t="s">
        <v>3873</v>
      </c>
      <c r="S867" t="s">
        <v>1667</v>
      </c>
      <c r="T867">
        <v>9</v>
      </c>
      <c r="U867">
        <v>6</v>
      </c>
      <c r="V867" t="s">
        <v>1678</v>
      </c>
      <c r="W867">
        <v>1</v>
      </c>
      <c r="X867" t="s">
        <v>74</v>
      </c>
      <c r="Y867">
        <v>1</v>
      </c>
      <c r="Z867" t="s">
        <v>75</v>
      </c>
      <c r="AA867">
        <v>1</v>
      </c>
      <c r="AB867" s="3">
        <v>10</v>
      </c>
      <c r="AC867" s="3">
        <v>10</v>
      </c>
      <c r="AD867" s="3">
        <v>100</v>
      </c>
      <c r="AE867" s="3">
        <v>20</v>
      </c>
      <c r="AF867" s="3">
        <v>15</v>
      </c>
      <c r="AG867" s="3">
        <v>75</v>
      </c>
      <c r="AH867" s="3">
        <v>20</v>
      </c>
      <c r="AI867" s="3">
        <v>0</v>
      </c>
      <c r="AJ867" s="3">
        <v>0</v>
      </c>
      <c r="AK867" s="3">
        <v>34</v>
      </c>
      <c r="AL867" s="3">
        <v>0</v>
      </c>
      <c r="AM867" s="3">
        <v>0</v>
      </c>
      <c r="AN867" s="3">
        <v>16</v>
      </c>
      <c r="AO867" s="3">
        <v>0</v>
      </c>
      <c r="AP867" s="3">
        <v>0</v>
      </c>
      <c r="AQ867" s="3">
        <v>100</v>
      </c>
      <c r="AR867" s="3">
        <v>25</v>
      </c>
      <c r="AS867" s="3">
        <v>25</v>
      </c>
      <c r="AT867" s="4">
        <v>109624000</v>
      </c>
      <c r="AU867" s="4">
        <v>109624000</v>
      </c>
      <c r="AV867" s="3">
        <v>100</v>
      </c>
      <c r="AW867" s="4">
        <v>333790000</v>
      </c>
      <c r="AX867" s="4">
        <v>324104000</v>
      </c>
      <c r="AY867" s="3">
        <v>97.1</v>
      </c>
      <c r="AZ867" s="4">
        <v>309585000</v>
      </c>
      <c r="BA867" s="4">
        <v>0</v>
      </c>
      <c r="BB867" s="3">
        <v>0</v>
      </c>
      <c r="BC867" s="4">
        <v>636720000</v>
      </c>
      <c r="BD867" s="4">
        <v>0</v>
      </c>
      <c r="BE867" s="3">
        <v>0</v>
      </c>
      <c r="BF867" s="4">
        <v>384721000</v>
      </c>
      <c r="BG867" s="4">
        <v>0</v>
      </c>
      <c r="BH867" s="3">
        <v>0</v>
      </c>
      <c r="BI867" s="4">
        <v>1774440000</v>
      </c>
      <c r="BJ867" s="4">
        <v>433728000</v>
      </c>
      <c r="BK867" s="3">
        <v>24.44</v>
      </c>
      <c r="BL867" t="s">
        <v>1679</v>
      </c>
      <c r="BM867" s="13">
        <f t="shared" si="157"/>
        <v>109.624</v>
      </c>
      <c r="BN867" s="13">
        <f t="shared" si="158"/>
        <v>109.624</v>
      </c>
      <c r="BO867" s="13">
        <f t="shared" si="159"/>
        <v>333.79</v>
      </c>
      <c r="BP867" s="13">
        <f t="shared" si="160"/>
        <v>324.10399999999998</v>
      </c>
      <c r="BQ867" s="13">
        <f t="shared" si="161"/>
        <v>309.58499999999998</v>
      </c>
      <c r="BR867" s="13">
        <f t="shared" si="162"/>
        <v>0</v>
      </c>
      <c r="BS867" s="13">
        <f t="shared" si="163"/>
        <v>636.72</v>
      </c>
      <c r="BT867" s="13">
        <f t="shared" si="164"/>
        <v>0</v>
      </c>
      <c r="BU867" s="13">
        <f t="shared" si="165"/>
        <v>384.721</v>
      </c>
      <c r="BV867" s="13">
        <f t="shared" si="166"/>
        <v>0</v>
      </c>
      <c r="BW867" s="13">
        <f t="shared" si="167"/>
        <v>1774.44</v>
      </c>
      <c r="BX867" s="13">
        <f t="shared" si="168"/>
        <v>433.72799999999995</v>
      </c>
    </row>
    <row r="868" spans="1:76" x14ac:dyDescent="0.25">
      <c r="A868">
        <v>16</v>
      </c>
      <c r="B868" t="s">
        <v>60</v>
      </c>
      <c r="C868" t="s">
        <v>61</v>
      </c>
      <c r="D868">
        <v>2021</v>
      </c>
      <c r="E868" t="s">
        <v>62</v>
      </c>
      <c r="F868" t="s">
        <v>63</v>
      </c>
      <c r="G868">
        <v>2</v>
      </c>
      <c r="H868" t="s">
        <v>64</v>
      </c>
      <c r="I868" t="s">
        <v>3674</v>
      </c>
      <c r="J868" t="s">
        <v>1642</v>
      </c>
      <c r="K868" t="s">
        <v>1643</v>
      </c>
      <c r="L868" t="s">
        <v>4110</v>
      </c>
      <c r="M868" t="s">
        <v>1644</v>
      </c>
      <c r="N868" s="1" t="s">
        <v>641</v>
      </c>
      <c r="O868" t="s">
        <v>642</v>
      </c>
      <c r="P868" s="1" t="s">
        <v>643</v>
      </c>
      <c r="Q868" t="s">
        <v>644</v>
      </c>
      <c r="R868" t="s">
        <v>3873</v>
      </c>
      <c r="S868" t="s">
        <v>1667</v>
      </c>
      <c r="T868">
        <v>9</v>
      </c>
      <c r="U868">
        <v>7</v>
      </c>
      <c r="V868" t="s">
        <v>1680</v>
      </c>
      <c r="W868">
        <v>1</v>
      </c>
      <c r="X868" t="s">
        <v>74</v>
      </c>
      <c r="Y868">
        <v>1</v>
      </c>
      <c r="Z868" t="s">
        <v>75</v>
      </c>
      <c r="AA868">
        <v>1</v>
      </c>
      <c r="AB868" s="3">
        <v>0.5</v>
      </c>
      <c r="AC868" s="3">
        <v>0.5</v>
      </c>
      <c r="AD868" s="3">
        <v>100</v>
      </c>
      <c r="AE868" s="3">
        <v>0.6</v>
      </c>
      <c r="AF868" s="3">
        <v>0.45</v>
      </c>
      <c r="AG868" s="3">
        <v>75</v>
      </c>
      <c r="AH868" s="3">
        <v>1.5</v>
      </c>
      <c r="AI868" s="3">
        <v>0</v>
      </c>
      <c r="AJ868" s="3">
        <v>0</v>
      </c>
      <c r="AK868" s="3">
        <v>2.9</v>
      </c>
      <c r="AL868" s="3">
        <v>0</v>
      </c>
      <c r="AM868" s="3">
        <v>0</v>
      </c>
      <c r="AN868" s="3">
        <v>0.5</v>
      </c>
      <c r="AO868" s="3">
        <v>0</v>
      </c>
      <c r="AP868" s="3">
        <v>0</v>
      </c>
      <c r="AQ868" s="3">
        <v>6</v>
      </c>
      <c r="AR868" s="3">
        <v>0.95</v>
      </c>
      <c r="AS868" s="3">
        <v>15.83</v>
      </c>
      <c r="AT868" s="4">
        <v>218352000</v>
      </c>
      <c r="AU868" s="4">
        <v>200757000</v>
      </c>
      <c r="AV868" s="3">
        <v>91.94</v>
      </c>
      <c r="AW868" s="4">
        <v>443888000</v>
      </c>
      <c r="AX868" s="4">
        <v>443888000</v>
      </c>
      <c r="AY868" s="3">
        <v>100</v>
      </c>
      <c r="AZ868" s="4">
        <v>436082000</v>
      </c>
      <c r="BA868" s="4">
        <v>0</v>
      </c>
      <c r="BB868" s="3">
        <v>0</v>
      </c>
      <c r="BC868" s="4">
        <v>819000000</v>
      </c>
      <c r="BD868" s="4">
        <v>0</v>
      </c>
      <c r="BE868" s="3">
        <v>0</v>
      </c>
      <c r="BF868" s="4">
        <v>319001000</v>
      </c>
      <c r="BG868" s="4">
        <v>0</v>
      </c>
      <c r="BH868" s="3">
        <v>0</v>
      </c>
      <c r="BI868" s="4">
        <v>2236323000</v>
      </c>
      <c r="BJ868" s="4">
        <v>644645000</v>
      </c>
      <c r="BK868" s="3">
        <v>28.83</v>
      </c>
      <c r="BL868" t="s">
        <v>1681</v>
      </c>
      <c r="BM868" s="13">
        <f t="shared" si="157"/>
        <v>218.352</v>
      </c>
      <c r="BN868" s="13">
        <f t="shared" si="158"/>
        <v>200.75700000000001</v>
      </c>
      <c r="BO868" s="13">
        <f t="shared" si="159"/>
        <v>443.88799999999998</v>
      </c>
      <c r="BP868" s="13">
        <f t="shared" si="160"/>
        <v>443.88799999999998</v>
      </c>
      <c r="BQ868" s="13">
        <f t="shared" si="161"/>
        <v>436.08199999999999</v>
      </c>
      <c r="BR868" s="13">
        <f t="shared" si="162"/>
        <v>0</v>
      </c>
      <c r="BS868" s="13">
        <f t="shared" si="163"/>
        <v>819</v>
      </c>
      <c r="BT868" s="13">
        <f t="shared" si="164"/>
        <v>0</v>
      </c>
      <c r="BU868" s="13">
        <f t="shared" si="165"/>
        <v>319.00099999999998</v>
      </c>
      <c r="BV868" s="13">
        <f t="shared" si="166"/>
        <v>0</v>
      </c>
      <c r="BW868" s="13">
        <f t="shared" si="167"/>
        <v>2236.3230000000003</v>
      </c>
      <c r="BX868" s="13">
        <f t="shared" si="168"/>
        <v>644.64499999999998</v>
      </c>
    </row>
    <row r="869" spans="1:76" x14ac:dyDescent="0.25">
      <c r="A869">
        <v>16</v>
      </c>
      <c r="B869" t="s">
        <v>60</v>
      </c>
      <c r="C869" t="s">
        <v>61</v>
      </c>
      <c r="D869">
        <v>2021</v>
      </c>
      <c r="E869" t="s">
        <v>62</v>
      </c>
      <c r="F869" t="s">
        <v>63</v>
      </c>
      <c r="G869">
        <v>2</v>
      </c>
      <c r="H869" t="s">
        <v>64</v>
      </c>
      <c r="I869" t="s">
        <v>3674</v>
      </c>
      <c r="J869" t="s">
        <v>1642</v>
      </c>
      <c r="K869" t="s">
        <v>1643</v>
      </c>
      <c r="L869" t="s">
        <v>4110</v>
      </c>
      <c r="M869" t="s">
        <v>1644</v>
      </c>
      <c r="N869" s="1" t="s">
        <v>641</v>
      </c>
      <c r="O869" t="s">
        <v>642</v>
      </c>
      <c r="P869" s="1" t="s">
        <v>643</v>
      </c>
      <c r="Q869" t="s">
        <v>644</v>
      </c>
      <c r="R869" t="s">
        <v>3873</v>
      </c>
      <c r="S869" t="s">
        <v>1667</v>
      </c>
      <c r="T869">
        <v>9</v>
      </c>
      <c r="U869">
        <v>8</v>
      </c>
      <c r="V869" t="s">
        <v>1682</v>
      </c>
      <c r="W869">
        <v>1</v>
      </c>
      <c r="X869" t="s">
        <v>74</v>
      </c>
      <c r="Y869">
        <v>1</v>
      </c>
      <c r="Z869" t="s">
        <v>75</v>
      </c>
      <c r="AA869">
        <v>1</v>
      </c>
      <c r="AB869" s="3">
        <v>0.5</v>
      </c>
      <c r="AC869" s="3">
        <v>0.5</v>
      </c>
      <c r="AD869" s="3">
        <v>100</v>
      </c>
      <c r="AE869" s="3">
        <v>1.4</v>
      </c>
      <c r="AF869" s="3">
        <v>1.1000000000000001</v>
      </c>
      <c r="AG869" s="3">
        <v>78.569999999999993</v>
      </c>
      <c r="AH869" s="3">
        <v>2.5</v>
      </c>
      <c r="AI869" s="3">
        <v>0</v>
      </c>
      <c r="AJ869" s="3">
        <v>0</v>
      </c>
      <c r="AK869" s="3">
        <v>3.5</v>
      </c>
      <c r="AL869" s="3">
        <v>0</v>
      </c>
      <c r="AM869" s="3">
        <v>0</v>
      </c>
      <c r="AN869" s="3">
        <v>1.1000000000000001</v>
      </c>
      <c r="AO869" s="3">
        <v>0</v>
      </c>
      <c r="AP869" s="3">
        <v>0</v>
      </c>
      <c r="AQ869" s="3">
        <v>9</v>
      </c>
      <c r="AR869" s="3">
        <v>1.6</v>
      </c>
      <c r="AS869" s="3">
        <v>17.78</v>
      </c>
      <c r="AT869" s="4">
        <v>156172000</v>
      </c>
      <c r="AU869" s="4">
        <v>151311000</v>
      </c>
      <c r="AV869" s="3">
        <v>96.89</v>
      </c>
      <c r="AW869" s="4">
        <v>277709000</v>
      </c>
      <c r="AX869" s="4">
        <v>267727500</v>
      </c>
      <c r="AY869" s="3">
        <v>96.41</v>
      </c>
      <c r="AZ869" s="4">
        <v>289724000</v>
      </c>
      <c r="BA869" s="4">
        <v>0</v>
      </c>
      <c r="BB869" s="3">
        <v>0</v>
      </c>
      <c r="BC869" s="4">
        <v>513225000</v>
      </c>
      <c r="BD869" s="4">
        <v>0</v>
      </c>
      <c r="BE869" s="3">
        <v>0</v>
      </c>
      <c r="BF869" s="4">
        <v>159600000</v>
      </c>
      <c r="BG869" s="4">
        <v>0</v>
      </c>
      <c r="BH869" s="3">
        <v>0</v>
      </c>
      <c r="BI869" s="4">
        <v>1396430000</v>
      </c>
      <c r="BJ869" s="4">
        <v>419038500</v>
      </c>
      <c r="BK869" s="3">
        <v>30.01</v>
      </c>
      <c r="BL869" t="s">
        <v>1683</v>
      </c>
      <c r="BM869" s="13">
        <f t="shared" si="157"/>
        <v>156.172</v>
      </c>
      <c r="BN869" s="13">
        <f t="shared" si="158"/>
        <v>151.31100000000001</v>
      </c>
      <c r="BO869" s="13">
        <f t="shared" si="159"/>
        <v>277.709</v>
      </c>
      <c r="BP869" s="13">
        <f t="shared" si="160"/>
        <v>267.72750000000002</v>
      </c>
      <c r="BQ869" s="13">
        <f t="shared" si="161"/>
        <v>289.72399999999999</v>
      </c>
      <c r="BR869" s="13">
        <f t="shared" si="162"/>
        <v>0</v>
      </c>
      <c r="BS869" s="13">
        <f t="shared" si="163"/>
        <v>513.22500000000002</v>
      </c>
      <c r="BT869" s="13">
        <f t="shared" si="164"/>
        <v>0</v>
      </c>
      <c r="BU869" s="13">
        <f t="shared" si="165"/>
        <v>159.6</v>
      </c>
      <c r="BV869" s="13">
        <f t="shared" si="166"/>
        <v>0</v>
      </c>
      <c r="BW869" s="13">
        <f t="shared" si="167"/>
        <v>1396.4299999999998</v>
      </c>
      <c r="BX869" s="13">
        <f t="shared" si="168"/>
        <v>419.0385</v>
      </c>
    </row>
    <row r="870" spans="1:76" x14ac:dyDescent="0.25">
      <c r="A870">
        <v>16</v>
      </c>
      <c r="B870" t="s">
        <v>60</v>
      </c>
      <c r="C870" t="s">
        <v>61</v>
      </c>
      <c r="D870">
        <v>2021</v>
      </c>
      <c r="E870" t="s">
        <v>62</v>
      </c>
      <c r="F870" t="s">
        <v>63</v>
      </c>
      <c r="G870">
        <v>2</v>
      </c>
      <c r="H870" t="s">
        <v>64</v>
      </c>
      <c r="I870" t="s">
        <v>3674</v>
      </c>
      <c r="J870" t="s">
        <v>1642</v>
      </c>
      <c r="K870" t="s">
        <v>1643</v>
      </c>
      <c r="L870" t="s">
        <v>4110</v>
      </c>
      <c r="M870" t="s">
        <v>1644</v>
      </c>
      <c r="N870" s="1" t="s">
        <v>641</v>
      </c>
      <c r="O870" t="s">
        <v>642</v>
      </c>
      <c r="P870" s="1" t="s">
        <v>643</v>
      </c>
      <c r="Q870" t="s">
        <v>644</v>
      </c>
      <c r="R870" t="s">
        <v>3873</v>
      </c>
      <c r="S870" t="s">
        <v>1667</v>
      </c>
      <c r="T870">
        <v>9</v>
      </c>
      <c r="U870">
        <v>9</v>
      </c>
      <c r="V870" t="s">
        <v>1684</v>
      </c>
      <c r="W870">
        <v>1</v>
      </c>
      <c r="X870" t="s">
        <v>74</v>
      </c>
      <c r="Y870">
        <v>1</v>
      </c>
      <c r="Z870" t="s">
        <v>75</v>
      </c>
      <c r="AA870">
        <v>1</v>
      </c>
      <c r="AB870" s="3">
        <v>1</v>
      </c>
      <c r="AC870" s="3">
        <v>0.9</v>
      </c>
      <c r="AD870" s="3">
        <v>90</v>
      </c>
      <c r="AE870" s="3">
        <v>0.1</v>
      </c>
      <c r="AF870" s="3">
        <v>0.1</v>
      </c>
      <c r="AG870" s="3">
        <v>100</v>
      </c>
      <c r="AH870" s="3">
        <v>0</v>
      </c>
      <c r="AI870" s="3">
        <v>0</v>
      </c>
      <c r="AJ870" s="3">
        <v>0</v>
      </c>
      <c r="AK870" s="3">
        <v>0</v>
      </c>
      <c r="AL870" s="3">
        <v>0</v>
      </c>
      <c r="AM870" s="3">
        <v>0</v>
      </c>
      <c r="AN870" s="3">
        <v>0</v>
      </c>
      <c r="AO870" s="3">
        <v>0</v>
      </c>
      <c r="AP870" s="3">
        <v>0</v>
      </c>
      <c r="AQ870" s="3">
        <v>1</v>
      </c>
      <c r="AR870" s="3">
        <v>1</v>
      </c>
      <c r="AS870" s="3">
        <v>100</v>
      </c>
      <c r="AT870" s="4">
        <v>463576000</v>
      </c>
      <c r="AU870" s="4">
        <v>424276000</v>
      </c>
      <c r="AV870" s="3">
        <v>91.52</v>
      </c>
      <c r="AW870" s="4">
        <v>0</v>
      </c>
      <c r="AX870" s="4">
        <v>0</v>
      </c>
      <c r="AY870" s="3">
        <v>0</v>
      </c>
      <c r="AZ870" s="4">
        <v>0</v>
      </c>
      <c r="BA870" s="4">
        <v>0</v>
      </c>
      <c r="BB870" s="3">
        <v>0</v>
      </c>
      <c r="BC870" s="4">
        <v>0</v>
      </c>
      <c r="BD870" s="4">
        <v>0</v>
      </c>
      <c r="BE870" s="3">
        <v>0</v>
      </c>
      <c r="BF870" s="4">
        <v>0</v>
      </c>
      <c r="BG870" s="4">
        <v>0</v>
      </c>
      <c r="BH870" s="3">
        <v>0</v>
      </c>
      <c r="BI870" s="4">
        <v>463576000</v>
      </c>
      <c r="BJ870" s="4">
        <v>424276000</v>
      </c>
      <c r="BK870" s="3">
        <v>91.52</v>
      </c>
      <c r="BL870" t="s">
        <v>1685</v>
      </c>
      <c r="BM870" s="13">
        <f t="shared" si="157"/>
        <v>463.57600000000002</v>
      </c>
      <c r="BN870" s="13">
        <f t="shared" si="158"/>
        <v>424.27600000000001</v>
      </c>
      <c r="BO870" s="13">
        <f t="shared" si="159"/>
        <v>0</v>
      </c>
      <c r="BP870" s="13">
        <f t="shared" si="160"/>
        <v>0</v>
      </c>
      <c r="BQ870" s="13">
        <f t="shared" si="161"/>
        <v>0</v>
      </c>
      <c r="BR870" s="13">
        <f t="shared" si="162"/>
        <v>0</v>
      </c>
      <c r="BS870" s="13">
        <f t="shared" si="163"/>
        <v>0</v>
      </c>
      <c r="BT870" s="13">
        <f t="shared" si="164"/>
        <v>0</v>
      </c>
      <c r="BU870" s="13">
        <f t="shared" si="165"/>
        <v>0</v>
      </c>
      <c r="BV870" s="13">
        <f t="shared" si="166"/>
        <v>0</v>
      </c>
      <c r="BW870" s="13">
        <f t="shared" si="167"/>
        <v>463.57600000000002</v>
      </c>
      <c r="BX870" s="13">
        <f t="shared" si="168"/>
        <v>424.27600000000001</v>
      </c>
    </row>
    <row r="871" spans="1:76" x14ac:dyDescent="0.25">
      <c r="A871">
        <v>16</v>
      </c>
      <c r="B871" t="s">
        <v>60</v>
      </c>
      <c r="C871" t="s">
        <v>61</v>
      </c>
      <c r="D871">
        <v>2021</v>
      </c>
      <c r="E871" t="s">
        <v>62</v>
      </c>
      <c r="F871" t="s">
        <v>63</v>
      </c>
      <c r="G871">
        <v>2</v>
      </c>
      <c r="H871" t="s">
        <v>64</v>
      </c>
      <c r="I871" t="s">
        <v>3674</v>
      </c>
      <c r="J871" t="s">
        <v>1642</v>
      </c>
      <c r="K871" t="s">
        <v>1643</v>
      </c>
      <c r="L871" t="s">
        <v>4110</v>
      </c>
      <c r="M871" t="s">
        <v>1644</v>
      </c>
      <c r="N871" s="1" t="s">
        <v>641</v>
      </c>
      <c r="O871" t="s">
        <v>642</v>
      </c>
      <c r="P871" s="1" t="s">
        <v>643</v>
      </c>
      <c r="Q871" t="s">
        <v>644</v>
      </c>
      <c r="R871" t="s">
        <v>3873</v>
      </c>
      <c r="S871" t="s">
        <v>1667</v>
      </c>
      <c r="T871">
        <v>9</v>
      </c>
      <c r="U871">
        <v>10</v>
      </c>
      <c r="V871" t="s">
        <v>1686</v>
      </c>
      <c r="W871">
        <v>1</v>
      </c>
      <c r="X871" t="s">
        <v>74</v>
      </c>
      <c r="Y871">
        <v>1</v>
      </c>
      <c r="Z871" t="s">
        <v>75</v>
      </c>
      <c r="AA871">
        <v>1</v>
      </c>
      <c r="AB871" s="3">
        <v>12.5</v>
      </c>
      <c r="AC871" s="3">
        <v>12.5</v>
      </c>
      <c r="AD871" s="3">
        <v>100</v>
      </c>
      <c r="AE871" s="3">
        <v>15</v>
      </c>
      <c r="AF871" s="3">
        <v>11.25</v>
      </c>
      <c r="AG871" s="3">
        <v>75</v>
      </c>
      <c r="AH871" s="3">
        <v>25</v>
      </c>
      <c r="AI871" s="3">
        <v>0</v>
      </c>
      <c r="AJ871" s="3">
        <v>0</v>
      </c>
      <c r="AK871" s="3">
        <v>35</v>
      </c>
      <c r="AL871" s="3">
        <v>0</v>
      </c>
      <c r="AM871" s="3">
        <v>0</v>
      </c>
      <c r="AN871" s="3">
        <v>12.5</v>
      </c>
      <c r="AO871" s="3">
        <v>0</v>
      </c>
      <c r="AP871" s="3">
        <v>0</v>
      </c>
      <c r="AQ871" s="3">
        <v>100</v>
      </c>
      <c r="AR871" s="3">
        <v>23.75</v>
      </c>
      <c r="AS871" s="3">
        <v>23.75</v>
      </c>
      <c r="AT871" s="4">
        <v>225075000</v>
      </c>
      <c r="AU871" s="4">
        <v>219942147</v>
      </c>
      <c r="AV871" s="3">
        <v>97.72</v>
      </c>
      <c r="AW871" s="4">
        <v>779641627</v>
      </c>
      <c r="AX871" s="4">
        <v>708372804</v>
      </c>
      <c r="AY871" s="3">
        <v>90.86</v>
      </c>
      <c r="AZ871" s="4">
        <v>783556000</v>
      </c>
      <c r="BA871" s="4">
        <v>0</v>
      </c>
      <c r="BB871" s="3">
        <v>0</v>
      </c>
      <c r="BC871" s="4">
        <v>1456674000</v>
      </c>
      <c r="BD871" s="4">
        <v>0</v>
      </c>
      <c r="BE871" s="3">
        <v>0</v>
      </c>
      <c r="BF871" s="4">
        <v>514070000</v>
      </c>
      <c r="BG871" s="4">
        <v>0</v>
      </c>
      <c r="BH871" s="3">
        <v>0</v>
      </c>
      <c r="BI871" s="4">
        <v>3759016627</v>
      </c>
      <c r="BJ871" s="4">
        <v>928314951</v>
      </c>
      <c r="BK871" s="3">
        <v>24.7</v>
      </c>
      <c r="BL871" t="s">
        <v>1687</v>
      </c>
      <c r="BM871" s="13">
        <f t="shared" si="157"/>
        <v>225.07499999999999</v>
      </c>
      <c r="BN871" s="13">
        <f t="shared" si="158"/>
        <v>219.94214700000001</v>
      </c>
      <c r="BO871" s="13">
        <f t="shared" si="159"/>
        <v>779.64162699999997</v>
      </c>
      <c r="BP871" s="13">
        <f t="shared" si="160"/>
        <v>708.37280399999997</v>
      </c>
      <c r="BQ871" s="13">
        <f t="shared" si="161"/>
        <v>783.55600000000004</v>
      </c>
      <c r="BR871" s="13">
        <f t="shared" si="162"/>
        <v>0</v>
      </c>
      <c r="BS871" s="13">
        <f t="shared" si="163"/>
        <v>1456.674</v>
      </c>
      <c r="BT871" s="13">
        <f t="shared" si="164"/>
        <v>0</v>
      </c>
      <c r="BU871" s="13">
        <f t="shared" si="165"/>
        <v>514.07000000000005</v>
      </c>
      <c r="BV871" s="13">
        <f t="shared" si="166"/>
        <v>0</v>
      </c>
      <c r="BW871" s="13">
        <f t="shared" si="167"/>
        <v>3759.0166270000004</v>
      </c>
      <c r="BX871" s="13">
        <f t="shared" si="168"/>
        <v>928.31495099999995</v>
      </c>
    </row>
    <row r="872" spans="1:76" x14ac:dyDescent="0.25">
      <c r="A872">
        <v>16</v>
      </c>
      <c r="B872" t="s">
        <v>60</v>
      </c>
      <c r="C872" t="s">
        <v>61</v>
      </c>
      <c r="D872">
        <v>2021</v>
      </c>
      <c r="E872" t="s">
        <v>62</v>
      </c>
      <c r="F872" t="s">
        <v>63</v>
      </c>
      <c r="G872">
        <v>2</v>
      </c>
      <c r="H872" t="s">
        <v>64</v>
      </c>
      <c r="I872" t="s">
        <v>3674</v>
      </c>
      <c r="J872" t="s">
        <v>1642</v>
      </c>
      <c r="K872" t="s">
        <v>1643</v>
      </c>
      <c r="L872" t="s">
        <v>4110</v>
      </c>
      <c r="M872" t="s">
        <v>1644</v>
      </c>
      <c r="N872" s="1" t="s">
        <v>641</v>
      </c>
      <c r="O872" t="s">
        <v>642</v>
      </c>
      <c r="P872" s="1" t="s">
        <v>1688</v>
      </c>
      <c r="Q872" t="s">
        <v>1689</v>
      </c>
      <c r="R872" t="s">
        <v>3874</v>
      </c>
      <c r="S872" t="s">
        <v>1690</v>
      </c>
      <c r="T872">
        <v>11</v>
      </c>
      <c r="U872">
        <v>1</v>
      </c>
      <c r="V872" t="s">
        <v>1691</v>
      </c>
      <c r="W872">
        <v>3</v>
      </c>
      <c r="X872" t="s">
        <v>142</v>
      </c>
      <c r="Y872">
        <v>1</v>
      </c>
      <c r="Z872" t="s">
        <v>75</v>
      </c>
      <c r="AA872">
        <v>1</v>
      </c>
      <c r="AB872" s="3">
        <v>46</v>
      </c>
      <c r="AC872" s="3">
        <v>45.92</v>
      </c>
      <c r="AD872" s="3">
        <v>99.83</v>
      </c>
      <c r="AE872" s="3">
        <v>56</v>
      </c>
      <c r="AF872" s="3">
        <v>49.95</v>
      </c>
      <c r="AG872" s="3">
        <v>89.2</v>
      </c>
      <c r="AH872" s="3">
        <v>64</v>
      </c>
      <c r="AI872" s="3">
        <v>0</v>
      </c>
      <c r="AJ872" s="3">
        <v>0</v>
      </c>
      <c r="AK872" s="3">
        <v>74</v>
      </c>
      <c r="AL872" s="3">
        <v>0</v>
      </c>
      <c r="AM872" s="3">
        <v>0</v>
      </c>
      <c r="AN872" s="3">
        <v>75</v>
      </c>
      <c r="AO872" s="3">
        <v>0</v>
      </c>
      <c r="AP872" s="3">
        <v>0</v>
      </c>
      <c r="AQ872" s="3" t="s">
        <v>79</v>
      </c>
      <c r="AR872" s="3" t="s">
        <v>79</v>
      </c>
      <c r="AS872" s="3" t="s">
        <v>79</v>
      </c>
      <c r="AT872" s="4">
        <v>1985716202</v>
      </c>
      <c r="AU872" s="4">
        <v>835562923</v>
      </c>
      <c r="AV872" s="3">
        <v>42.08</v>
      </c>
      <c r="AW872" s="4">
        <v>9975981143</v>
      </c>
      <c r="AX872" s="4">
        <v>770188500</v>
      </c>
      <c r="AY872" s="3">
        <v>7.72</v>
      </c>
      <c r="AZ872" s="4">
        <v>8723281000</v>
      </c>
      <c r="BA872" s="4">
        <v>0</v>
      </c>
      <c r="BB872" s="3">
        <v>0</v>
      </c>
      <c r="BC872" s="4">
        <v>2782000000</v>
      </c>
      <c r="BD872" s="4">
        <v>0</v>
      </c>
      <c r="BE872" s="3">
        <v>0</v>
      </c>
      <c r="BF872" s="4">
        <v>1731000000</v>
      </c>
      <c r="BG872" s="4">
        <v>0</v>
      </c>
      <c r="BH872" s="3">
        <v>0</v>
      </c>
      <c r="BI872" s="4">
        <v>25197978345</v>
      </c>
      <c r="BJ872" s="4">
        <v>1605751423</v>
      </c>
      <c r="BK872" s="3">
        <v>6.37</v>
      </c>
      <c r="BL872" t="s">
        <v>1692</v>
      </c>
      <c r="BM872" s="13">
        <f t="shared" si="157"/>
        <v>1985.7162020000001</v>
      </c>
      <c r="BN872" s="13">
        <f t="shared" si="158"/>
        <v>835.56292299999996</v>
      </c>
      <c r="BO872" s="13">
        <f t="shared" si="159"/>
        <v>9975.9811430000009</v>
      </c>
      <c r="BP872" s="13">
        <f t="shared" si="160"/>
        <v>770.18849999999998</v>
      </c>
      <c r="BQ872" s="13">
        <f t="shared" si="161"/>
        <v>8723.2810000000009</v>
      </c>
      <c r="BR872" s="13">
        <f t="shared" si="162"/>
        <v>0</v>
      </c>
      <c r="BS872" s="13">
        <f t="shared" si="163"/>
        <v>2782</v>
      </c>
      <c r="BT872" s="13">
        <f t="shared" si="164"/>
        <v>0</v>
      </c>
      <c r="BU872" s="13">
        <f t="shared" si="165"/>
        <v>1731</v>
      </c>
      <c r="BV872" s="13">
        <f t="shared" si="166"/>
        <v>0</v>
      </c>
      <c r="BW872" s="13">
        <f t="shared" si="167"/>
        <v>25197.978345000003</v>
      </c>
      <c r="BX872" s="13">
        <f t="shared" si="168"/>
        <v>1605.7514229999999</v>
      </c>
    </row>
    <row r="873" spans="1:76" x14ac:dyDescent="0.25">
      <c r="A873">
        <v>16</v>
      </c>
      <c r="B873" t="s">
        <v>60</v>
      </c>
      <c r="C873" t="s">
        <v>61</v>
      </c>
      <c r="D873">
        <v>2021</v>
      </c>
      <c r="E873" t="s">
        <v>62</v>
      </c>
      <c r="F873" t="s">
        <v>63</v>
      </c>
      <c r="G873">
        <v>2</v>
      </c>
      <c r="H873" t="s">
        <v>64</v>
      </c>
      <c r="I873" t="s">
        <v>3674</v>
      </c>
      <c r="J873" t="s">
        <v>1642</v>
      </c>
      <c r="K873" t="s">
        <v>1643</v>
      </c>
      <c r="L873" t="s">
        <v>4110</v>
      </c>
      <c r="M873" t="s">
        <v>1644</v>
      </c>
      <c r="N873" s="1" t="s">
        <v>641</v>
      </c>
      <c r="O873" t="s">
        <v>642</v>
      </c>
      <c r="P873" s="1" t="s">
        <v>1688</v>
      </c>
      <c r="Q873" t="s">
        <v>1689</v>
      </c>
      <c r="R873" t="s">
        <v>3874</v>
      </c>
      <c r="S873" t="s">
        <v>1690</v>
      </c>
      <c r="T873">
        <v>11</v>
      </c>
      <c r="U873">
        <v>2</v>
      </c>
      <c r="V873" t="s">
        <v>1693</v>
      </c>
      <c r="W873">
        <v>1</v>
      </c>
      <c r="X873" t="s">
        <v>74</v>
      </c>
      <c r="Y873">
        <v>1</v>
      </c>
      <c r="Z873" t="s">
        <v>75</v>
      </c>
      <c r="AA873">
        <v>1</v>
      </c>
      <c r="AB873" s="3">
        <v>5</v>
      </c>
      <c r="AC873" s="3">
        <v>5.49</v>
      </c>
      <c r="AD873" s="3">
        <v>109.8</v>
      </c>
      <c r="AE873" s="3">
        <v>50</v>
      </c>
      <c r="AF873" s="3">
        <v>2.2400000000000002</v>
      </c>
      <c r="AG873" s="3">
        <v>4.4800000000000004</v>
      </c>
      <c r="AH873" s="3">
        <v>150</v>
      </c>
      <c r="AI873" s="3">
        <v>0</v>
      </c>
      <c r="AJ873" s="3">
        <v>0</v>
      </c>
      <c r="AK873" s="3">
        <v>135</v>
      </c>
      <c r="AL873" s="3">
        <v>0</v>
      </c>
      <c r="AM873" s="3">
        <v>0</v>
      </c>
      <c r="AN873" s="3">
        <v>30</v>
      </c>
      <c r="AO873" s="3">
        <v>0</v>
      </c>
      <c r="AP873" s="3">
        <v>0</v>
      </c>
      <c r="AQ873" s="3">
        <v>370</v>
      </c>
      <c r="AR873" s="3">
        <v>7.73</v>
      </c>
      <c r="AS873" s="3">
        <v>2.09</v>
      </c>
      <c r="AT873" s="4">
        <v>588967593</v>
      </c>
      <c r="AU873" s="4">
        <v>543446593</v>
      </c>
      <c r="AV873" s="3">
        <v>92.27</v>
      </c>
      <c r="AW873" s="4">
        <v>4177645269</v>
      </c>
      <c r="AX873" s="4">
        <v>511919000</v>
      </c>
      <c r="AY873" s="3">
        <v>12.25</v>
      </c>
      <c r="AZ873" s="4">
        <v>7818660000</v>
      </c>
      <c r="BA873" s="4">
        <v>0</v>
      </c>
      <c r="BB873" s="3">
        <v>0</v>
      </c>
      <c r="BC873" s="4">
        <v>17075000000</v>
      </c>
      <c r="BD873" s="4">
        <v>0</v>
      </c>
      <c r="BE873" s="3">
        <v>0</v>
      </c>
      <c r="BF873" s="4">
        <v>3796000000</v>
      </c>
      <c r="BG873" s="4">
        <v>0</v>
      </c>
      <c r="BH873" s="3">
        <v>0</v>
      </c>
      <c r="BI873" s="4">
        <v>33456272862</v>
      </c>
      <c r="BJ873" s="4">
        <v>1055365593</v>
      </c>
      <c r="BK873" s="3">
        <v>3.15</v>
      </c>
      <c r="BL873" t="s">
        <v>1694</v>
      </c>
      <c r="BM873" s="13">
        <f t="shared" si="157"/>
        <v>588.96759299999997</v>
      </c>
      <c r="BN873" s="13">
        <f t="shared" si="158"/>
        <v>543.44659300000001</v>
      </c>
      <c r="BO873" s="13">
        <f t="shared" si="159"/>
        <v>4177.6452689999996</v>
      </c>
      <c r="BP873" s="13">
        <f t="shared" si="160"/>
        <v>511.91899999999998</v>
      </c>
      <c r="BQ873" s="13">
        <f t="shared" si="161"/>
        <v>7818.66</v>
      </c>
      <c r="BR873" s="13">
        <f t="shared" si="162"/>
        <v>0</v>
      </c>
      <c r="BS873" s="13">
        <f t="shared" si="163"/>
        <v>17075</v>
      </c>
      <c r="BT873" s="13">
        <f t="shared" si="164"/>
        <v>0</v>
      </c>
      <c r="BU873" s="13">
        <f t="shared" si="165"/>
        <v>3796</v>
      </c>
      <c r="BV873" s="13">
        <f t="shared" si="166"/>
        <v>0</v>
      </c>
      <c r="BW873" s="13">
        <f t="shared" si="167"/>
        <v>33456.272861999998</v>
      </c>
      <c r="BX873" s="13">
        <f t="shared" si="168"/>
        <v>1055.365593</v>
      </c>
    </row>
    <row r="874" spans="1:76" x14ac:dyDescent="0.25">
      <c r="A874">
        <v>16</v>
      </c>
      <c r="B874" t="s">
        <v>60</v>
      </c>
      <c r="C874" t="s">
        <v>61</v>
      </c>
      <c r="D874">
        <v>2021</v>
      </c>
      <c r="E874" t="s">
        <v>62</v>
      </c>
      <c r="F874" t="s">
        <v>63</v>
      </c>
      <c r="G874">
        <v>2</v>
      </c>
      <c r="H874" t="s">
        <v>64</v>
      </c>
      <c r="I874" t="s">
        <v>3674</v>
      </c>
      <c r="J874" t="s">
        <v>1642</v>
      </c>
      <c r="K874" t="s">
        <v>1643</v>
      </c>
      <c r="L874" t="s">
        <v>4110</v>
      </c>
      <c r="M874" t="s">
        <v>1644</v>
      </c>
      <c r="N874" s="1" t="s">
        <v>641</v>
      </c>
      <c r="O874" t="s">
        <v>642</v>
      </c>
      <c r="P874" s="1" t="s">
        <v>1688</v>
      </c>
      <c r="Q874" t="s">
        <v>1689</v>
      </c>
      <c r="R874" t="s">
        <v>3874</v>
      </c>
      <c r="S874" t="s">
        <v>1690</v>
      </c>
      <c r="T874">
        <v>11</v>
      </c>
      <c r="U874">
        <v>3</v>
      </c>
      <c r="V874" t="s">
        <v>1695</v>
      </c>
      <c r="W874">
        <v>2</v>
      </c>
      <c r="X874" t="s">
        <v>78</v>
      </c>
      <c r="Y874">
        <v>1</v>
      </c>
      <c r="Z874" t="s">
        <v>75</v>
      </c>
      <c r="AA874">
        <v>1</v>
      </c>
      <c r="AB874" s="3">
        <v>54</v>
      </c>
      <c r="AC874" s="3">
        <v>5.24</v>
      </c>
      <c r="AD874" s="3">
        <v>9.6999999999999993</v>
      </c>
      <c r="AE874" s="3">
        <v>590</v>
      </c>
      <c r="AF874" s="3">
        <v>40.72</v>
      </c>
      <c r="AG874" s="3">
        <v>6.9</v>
      </c>
      <c r="AH874" s="3">
        <v>590</v>
      </c>
      <c r="AI874" s="3">
        <v>0</v>
      </c>
      <c r="AJ874" s="3">
        <v>0</v>
      </c>
      <c r="AK874" s="3">
        <v>590</v>
      </c>
      <c r="AL874" s="3">
        <v>0</v>
      </c>
      <c r="AM874" s="3">
        <v>0</v>
      </c>
      <c r="AN874" s="3">
        <v>590</v>
      </c>
      <c r="AO874" s="3">
        <v>0</v>
      </c>
      <c r="AP874" s="3">
        <v>0</v>
      </c>
      <c r="AQ874" s="3" t="s">
        <v>79</v>
      </c>
      <c r="AR874" s="3" t="s">
        <v>79</v>
      </c>
      <c r="AS874" s="3" t="s">
        <v>79</v>
      </c>
      <c r="AT874" s="4">
        <v>817958593</v>
      </c>
      <c r="AU874" s="4">
        <v>755491393</v>
      </c>
      <c r="AV874" s="3">
        <v>92.36</v>
      </c>
      <c r="AW874" s="4">
        <v>7265572915</v>
      </c>
      <c r="AX874" s="4">
        <v>779647471</v>
      </c>
      <c r="AY874" s="3">
        <v>10.73</v>
      </c>
      <c r="AZ874" s="4">
        <v>9719572000</v>
      </c>
      <c r="BA874" s="4">
        <v>0</v>
      </c>
      <c r="BB874" s="3">
        <v>0</v>
      </c>
      <c r="BC874" s="4">
        <v>11350000000</v>
      </c>
      <c r="BD874" s="4">
        <v>0</v>
      </c>
      <c r="BE874" s="3">
        <v>0</v>
      </c>
      <c r="BF874" s="4">
        <v>10313000000</v>
      </c>
      <c r="BG874" s="4">
        <v>0</v>
      </c>
      <c r="BH874" s="3">
        <v>0</v>
      </c>
      <c r="BI874" s="4">
        <v>39466103508</v>
      </c>
      <c r="BJ874" s="4">
        <v>1535138864</v>
      </c>
      <c r="BK874" s="3">
        <v>3.89</v>
      </c>
      <c r="BL874" t="s">
        <v>1696</v>
      </c>
      <c r="BM874" s="13">
        <f t="shared" si="157"/>
        <v>817.95859299999995</v>
      </c>
      <c r="BN874" s="13">
        <f t="shared" si="158"/>
        <v>755.49139300000002</v>
      </c>
      <c r="BO874" s="13">
        <f t="shared" si="159"/>
        <v>7265.5729149999997</v>
      </c>
      <c r="BP874" s="13">
        <f t="shared" si="160"/>
        <v>779.647471</v>
      </c>
      <c r="BQ874" s="13">
        <f t="shared" si="161"/>
        <v>9719.5720000000001</v>
      </c>
      <c r="BR874" s="13">
        <f t="shared" si="162"/>
        <v>0</v>
      </c>
      <c r="BS874" s="13">
        <f t="shared" si="163"/>
        <v>11350</v>
      </c>
      <c r="BT874" s="13">
        <f t="shared" si="164"/>
        <v>0</v>
      </c>
      <c r="BU874" s="13">
        <f t="shared" si="165"/>
        <v>10313</v>
      </c>
      <c r="BV874" s="13">
        <f t="shared" si="166"/>
        <v>0</v>
      </c>
      <c r="BW874" s="13">
        <f t="shared" si="167"/>
        <v>39466.103508</v>
      </c>
      <c r="BX874" s="13">
        <f t="shared" si="168"/>
        <v>1535.138864</v>
      </c>
    </row>
    <row r="875" spans="1:76" x14ac:dyDescent="0.25">
      <c r="A875">
        <v>16</v>
      </c>
      <c r="B875" t="s">
        <v>60</v>
      </c>
      <c r="C875" t="s">
        <v>61</v>
      </c>
      <c r="D875">
        <v>2021</v>
      </c>
      <c r="E875" t="s">
        <v>62</v>
      </c>
      <c r="F875" t="s">
        <v>63</v>
      </c>
      <c r="G875">
        <v>2</v>
      </c>
      <c r="H875" t="s">
        <v>64</v>
      </c>
      <c r="I875" t="s">
        <v>3674</v>
      </c>
      <c r="J875" t="s">
        <v>1642</v>
      </c>
      <c r="K875" t="s">
        <v>1643</v>
      </c>
      <c r="L875" t="s">
        <v>4110</v>
      </c>
      <c r="M875" t="s">
        <v>1644</v>
      </c>
      <c r="N875" s="1" t="s">
        <v>641</v>
      </c>
      <c r="O875" t="s">
        <v>642</v>
      </c>
      <c r="P875" s="1" t="s">
        <v>1688</v>
      </c>
      <c r="Q875" t="s">
        <v>1689</v>
      </c>
      <c r="R875" t="s">
        <v>3874</v>
      </c>
      <c r="S875" t="s">
        <v>1690</v>
      </c>
      <c r="T875">
        <v>11</v>
      </c>
      <c r="U875">
        <v>4</v>
      </c>
      <c r="V875" t="s">
        <v>1697</v>
      </c>
      <c r="W875">
        <v>1</v>
      </c>
      <c r="X875" t="s">
        <v>74</v>
      </c>
      <c r="Y875">
        <v>1</v>
      </c>
      <c r="Z875" t="s">
        <v>75</v>
      </c>
      <c r="AA875">
        <v>1</v>
      </c>
      <c r="AB875" s="3">
        <v>0.27</v>
      </c>
      <c r="AC875" s="3">
        <v>0.26</v>
      </c>
      <c r="AD875" s="3">
        <v>96.3</v>
      </c>
      <c r="AE875" s="3">
        <v>0.74</v>
      </c>
      <c r="AF875" s="3">
        <v>0.53</v>
      </c>
      <c r="AG875" s="3">
        <v>71.62</v>
      </c>
      <c r="AH875" s="3">
        <v>1</v>
      </c>
      <c r="AI875" s="3">
        <v>0</v>
      </c>
      <c r="AJ875" s="3">
        <v>0</v>
      </c>
      <c r="AK875" s="3">
        <v>1</v>
      </c>
      <c r="AL875" s="3">
        <v>0</v>
      </c>
      <c r="AM875" s="3">
        <v>0</v>
      </c>
      <c r="AN875" s="3">
        <v>1</v>
      </c>
      <c r="AO875" s="3">
        <v>0</v>
      </c>
      <c r="AP875" s="3">
        <v>0</v>
      </c>
      <c r="AQ875" s="3">
        <v>4</v>
      </c>
      <c r="AR875" s="3">
        <v>0.79</v>
      </c>
      <c r="AS875" s="3">
        <v>19.75</v>
      </c>
      <c r="AT875" s="4">
        <v>144912593</v>
      </c>
      <c r="AU875" s="4">
        <v>143476093</v>
      </c>
      <c r="AV875" s="3">
        <v>99.01</v>
      </c>
      <c r="AW875" s="4">
        <v>251204000</v>
      </c>
      <c r="AX875" s="4">
        <v>200724000</v>
      </c>
      <c r="AY875" s="3">
        <v>79.900000000000006</v>
      </c>
      <c r="AZ875" s="4">
        <v>409912000</v>
      </c>
      <c r="BA875" s="4">
        <v>0</v>
      </c>
      <c r="BB875" s="3">
        <v>0</v>
      </c>
      <c r="BC875" s="4">
        <v>746000000</v>
      </c>
      <c r="BD875" s="4">
        <v>0</v>
      </c>
      <c r="BE875" s="3">
        <v>0</v>
      </c>
      <c r="BF875" s="4">
        <v>745000000</v>
      </c>
      <c r="BG875" s="4">
        <v>0</v>
      </c>
      <c r="BH875" s="3">
        <v>0</v>
      </c>
      <c r="BI875" s="4">
        <v>2297028593</v>
      </c>
      <c r="BJ875" s="4">
        <v>344200093</v>
      </c>
      <c r="BK875" s="3">
        <v>14.98</v>
      </c>
      <c r="BL875" t="s">
        <v>1698</v>
      </c>
      <c r="BM875" s="13">
        <f t="shared" si="157"/>
        <v>144.91259299999999</v>
      </c>
      <c r="BN875" s="13">
        <f t="shared" si="158"/>
        <v>143.47609299999999</v>
      </c>
      <c r="BO875" s="13">
        <f t="shared" si="159"/>
        <v>251.20400000000001</v>
      </c>
      <c r="BP875" s="13">
        <f t="shared" si="160"/>
        <v>200.72399999999999</v>
      </c>
      <c r="BQ875" s="13">
        <f t="shared" si="161"/>
        <v>409.91199999999998</v>
      </c>
      <c r="BR875" s="13">
        <f t="shared" si="162"/>
        <v>0</v>
      </c>
      <c r="BS875" s="13">
        <f t="shared" si="163"/>
        <v>746</v>
      </c>
      <c r="BT875" s="13">
        <f t="shared" si="164"/>
        <v>0</v>
      </c>
      <c r="BU875" s="13">
        <f t="shared" si="165"/>
        <v>745</v>
      </c>
      <c r="BV875" s="13">
        <f t="shared" si="166"/>
        <v>0</v>
      </c>
      <c r="BW875" s="13">
        <f t="shared" si="167"/>
        <v>2297.028593</v>
      </c>
      <c r="BX875" s="13">
        <f t="shared" si="168"/>
        <v>344.20009299999998</v>
      </c>
    </row>
    <row r="876" spans="1:76" x14ac:dyDescent="0.25">
      <c r="A876">
        <v>16</v>
      </c>
      <c r="B876" t="s">
        <v>60</v>
      </c>
      <c r="C876" t="s">
        <v>61</v>
      </c>
      <c r="D876">
        <v>2021</v>
      </c>
      <c r="E876" t="s">
        <v>62</v>
      </c>
      <c r="F876" t="s">
        <v>63</v>
      </c>
      <c r="G876">
        <v>2</v>
      </c>
      <c r="H876" t="s">
        <v>64</v>
      </c>
      <c r="I876" t="s">
        <v>3674</v>
      </c>
      <c r="J876" t="s">
        <v>1642</v>
      </c>
      <c r="K876" t="s">
        <v>1643</v>
      </c>
      <c r="L876" t="s">
        <v>4110</v>
      </c>
      <c r="M876" t="s">
        <v>1644</v>
      </c>
      <c r="N876" s="1" t="s">
        <v>641</v>
      </c>
      <c r="O876" t="s">
        <v>642</v>
      </c>
      <c r="P876" s="1" t="s">
        <v>1688</v>
      </c>
      <c r="Q876" t="s">
        <v>1689</v>
      </c>
      <c r="R876" t="s">
        <v>3875</v>
      </c>
      <c r="S876" t="s">
        <v>1699</v>
      </c>
      <c r="T876">
        <v>11</v>
      </c>
      <c r="U876">
        <v>1</v>
      </c>
      <c r="V876" t="s">
        <v>1700</v>
      </c>
      <c r="W876">
        <v>1</v>
      </c>
      <c r="X876" t="s">
        <v>74</v>
      </c>
      <c r="Y876">
        <v>1</v>
      </c>
      <c r="Z876" t="s">
        <v>75</v>
      </c>
      <c r="AA876">
        <v>1</v>
      </c>
      <c r="AB876" s="3">
        <v>0.1</v>
      </c>
      <c r="AC876" s="3">
        <v>0</v>
      </c>
      <c r="AD876" s="3">
        <v>0</v>
      </c>
      <c r="AE876" s="3">
        <v>19.53</v>
      </c>
      <c r="AF876" s="3">
        <v>19.53</v>
      </c>
      <c r="AG876" s="3">
        <v>100</v>
      </c>
      <c r="AH876" s="3">
        <v>22</v>
      </c>
      <c r="AI876" s="3">
        <v>0</v>
      </c>
      <c r="AJ876" s="3">
        <v>0</v>
      </c>
      <c r="AK876" s="3">
        <v>31.9</v>
      </c>
      <c r="AL876" s="3">
        <v>0</v>
      </c>
      <c r="AM876" s="3">
        <v>0</v>
      </c>
      <c r="AN876" s="3">
        <v>6.57</v>
      </c>
      <c r="AO876" s="3">
        <v>0</v>
      </c>
      <c r="AP876" s="3">
        <v>0</v>
      </c>
      <c r="AQ876" s="3">
        <v>80</v>
      </c>
      <c r="AR876" s="3">
        <v>19.53</v>
      </c>
      <c r="AS876" s="3">
        <v>24.41</v>
      </c>
      <c r="AT876" s="4">
        <v>276110000</v>
      </c>
      <c r="AU876" s="4">
        <v>266261119</v>
      </c>
      <c r="AV876" s="3">
        <v>96.43</v>
      </c>
      <c r="AW876" s="4">
        <v>311023000</v>
      </c>
      <c r="AX876" s="4">
        <v>293727000</v>
      </c>
      <c r="AY876" s="3">
        <v>94.44</v>
      </c>
      <c r="AZ876" s="4">
        <v>1107804000</v>
      </c>
      <c r="BA876" s="4">
        <v>0</v>
      </c>
      <c r="BB876" s="3">
        <v>0</v>
      </c>
      <c r="BC876" s="4">
        <v>27090000000</v>
      </c>
      <c r="BD876" s="4">
        <v>0</v>
      </c>
      <c r="BE876" s="3">
        <v>0</v>
      </c>
      <c r="BF876" s="4">
        <v>16644000000</v>
      </c>
      <c r="BG876" s="4">
        <v>0</v>
      </c>
      <c r="BH876" s="3">
        <v>0</v>
      </c>
      <c r="BI876" s="4">
        <v>45428937000</v>
      </c>
      <c r="BJ876" s="4">
        <v>559988119</v>
      </c>
      <c r="BK876" s="3">
        <v>1.23</v>
      </c>
      <c r="BL876" t="s">
        <v>1701</v>
      </c>
      <c r="BM876" s="13">
        <f t="shared" si="157"/>
        <v>276.11</v>
      </c>
      <c r="BN876" s="13">
        <f t="shared" si="158"/>
        <v>266.26111900000001</v>
      </c>
      <c r="BO876" s="13">
        <f t="shared" si="159"/>
        <v>311.02300000000002</v>
      </c>
      <c r="BP876" s="13">
        <f t="shared" si="160"/>
        <v>293.72699999999998</v>
      </c>
      <c r="BQ876" s="13">
        <f t="shared" si="161"/>
        <v>1107.8040000000001</v>
      </c>
      <c r="BR876" s="13">
        <f t="shared" si="162"/>
        <v>0</v>
      </c>
      <c r="BS876" s="13">
        <f t="shared" si="163"/>
        <v>27090</v>
      </c>
      <c r="BT876" s="13">
        <f t="shared" si="164"/>
        <v>0</v>
      </c>
      <c r="BU876" s="13">
        <f t="shared" si="165"/>
        <v>16644</v>
      </c>
      <c r="BV876" s="13">
        <f t="shared" si="166"/>
        <v>0</v>
      </c>
      <c r="BW876" s="13">
        <f t="shared" si="167"/>
        <v>45428.937000000005</v>
      </c>
      <c r="BX876" s="13">
        <f t="shared" si="168"/>
        <v>559.98811899999998</v>
      </c>
    </row>
    <row r="877" spans="1:76" x14ac:dyDescent="0.25">
      <c r="A877">
        <v>16</v>
      </c>
      <c r="B877" t="s">
        <v>60</v>
      </c>
      <c r="C877" t="s">
        <v>61</v>
      </c>
      <c r="D877">
        <v>2021</v>
      </c>
      <c r="E877" t="s">
        <v>62</v>
      </c>
      <c r="F877" t="s">
        <v>63</v>
      </c>
      <c r="G877">
        <v>2</v>
      </c>
      <c r="H877" t="s">
        <v>64</v>
      </c>
      <c r="I877" t="s">
        <v>3674</v>
      </c>
      <c r="J877" t="s">
        <v>1642</v>
      </c>
      <c r="K877" t="s">
        <v>1643</v>
      </c>
      <c r="L877" t="s">
        <v>4110</v>
      </c>
      <c r="M877" t="s">
        <v>1644</v>
      </c>
      <c r="N877" s="1" t="s">
        <v>641</v>
      </c>
      <c r="O877" t="s">
        <v>642</v>
      </c>
      <c r="P877" s="1" t="s">
        <v>1688</v>
      </c>
      <c r="Q877" t="s">
        <v>1689</v>
      </c>
      <c r="R877" t="s">
        <v>3875</v>
      </c>
      <c r="S877" t="s">
        <v>1699</v>
      </c>
      <c r="T877">
        <v>11</v>
      </c>
      <c r="U877">
        <v>2</v>
      </c>
      <c r="V877" t="s">
        <v>1702</v>
      </c>
      <c r="W877">
        <v>1</v>
      </c>
      <c r="X877" t="s">
        <v>74</v>
      </c>
      <c r="Y877">
        <v>1</v>
      </c>
      <c r="Z877" t="s">
        <v>75</v>
      </c>
      <c r="AA877">
        <v>1</v>
      </c>
      <c r="AB877" s="3">
        <v>0.1</v>
      </c>
      <c r="AC877" s="3">
        <v>0</v>
      </c>
      <c r="AD877" s="3">
        <v>0</v>
      </c>
      <c r="AE877" s="3">
        <v>5.0999999999999996</v>
      </c>
      <c r="AF877" s="3">
        <v>1.66</v>
      </c>
      <c r="AG877" s="3">
        <v>32.549999999999997</v>
      </c>
      <c r="AH877" s="3">
        <v>51</v>
      </c>
      <c r="AI877" s="3">
        <v>0</v>
      </c>
      <c r="AJ877" s="3">
        <v>0</v>
      </c>
      <c r="AK877" s="3">
        <v>95.9</v>
      </c>
      <c r="AL877" s="3">
        <v>0</v>
      </c>
      <c r="AM877" s="3">
        <v>0</v>
      </c>
      <c r="AN877" s="3">
        <v>1</v>
      </c>
      <c r="AO877" s="3">
        <v>0</v>
      </c>
      <c r="AP877" s="3">
        <v>0</v>
      </c>
      <c r="AQ877" s="3">
        <v>153</v>
      </c>
      <c r="AR877" s="3">
        <v>1.66</v>
      </c>
      <c r="AS877" s="3">
        <v>1.08</v>
      </c>
      <c r="AT877" s="4">
        <v>663215547</v>
      </c>
      <c r="AU877" s="4">
        <v>370485449</v>
      </c>
      <c r="AV877" s="3">
        <v>55.86</v>
      </c>
      <c r="AW877" s="4">
        <v>11490861675</v>
      </c>
      <c r="AX877" s="4">
        <v>843038158</v>
      </c>
      <c r="AY877" s="3">
        <v>7.34</v>
      </c>
      <c r="AZ877" s="4">
        <v>26218961000</v>
      </c>
      <c r="BA877" s="4">
        <v>0</v>
      </c>
      <c r="BB877" s="3">
        <v>0</v>
      </c>
      <c r="BC877" s="4">
        <v>33811000000</v>
      </c>
      <c r="BD877" s="4">
        <v>0</v>
      </c>
      <c r="BE877" s="3">
        <v>0</v>
      </c>
      <c r="BF877" s="4">
        <v>6000000000</v>
      </c>
      <c r="BG877" s="4">
        <v>0</v>
      </c>
      <c r="BH877" s="3">
        <v>0</v>
      </c>
      <c r="BI877" s="4">
        <v>78184038222</v>
      </c>
      <c r="BJ877" s="4">
        <v>1213523607</v>
      </c>
      <c r="BK877" s="3">
        <v>1.55</v>
      </c>
      <c r="BL877" t="s">
        <v>1703</v>
      </c>
      <c r="BM877" s="13">
        <f t="shared" si="157"/>
        <v>663.21554700000002</v>
      </c>
      <c r="BN877" s="13">
        <f t="shared" si="158"/>
        <v>370.48544900000002</v>
      </c>
      <c r="BO877" s="13">
        <f t="shared" si="159"/>
        <v>11490.861675</v>
      </c>
      <c r="BP877" s="13">
        <f t="shared" si="160"/>
        <v>843.03815799999995</v>
      </c>
      <c r="BQ877" s="13">
        <f t="shared" si="161"/>
        <v>26218.960999999999</v>
      </c>
      <c r="BR877" s="13">
        <f t="shared" si="162"/>
        <v>0</v>
      </c>
      <c r="BS877" s="13">
        <f t="shared" si="163"/>
        <v>33811</v>
      </c>
      <c r="BT877" s="13">
        <f t="shared" si="164"/>
        <v>0</v>
      </c>
      <c r="BU877" s="13">
        <f t="shared" si="165"/>
        <v>6000</v>
      </c>
      <c r="BV877" s="13">
        <f t="shared" si="166"/>
        <v>0</v>
      </c>
      <c r="BW877" s="13">
        <f t="shared" si="167"/>
        <v>78184.038222000003</v>
      </c>
      <c r="BX877" s="13">
        <f t="shared" si="168"/>
        <v>1213.5236070000001</v>
      </c>
    </row>
    <row r="878" spans="1:76" x14ac:dyDescent="0.25">
      <c r="A878">
        <v>16</v>
      </c>
      <c r="B878" t="s">
        <v>60</v>
      </c>
      <c r="C878" t="s">
        <v>61</v>
      </c>
      <c r="D878">
        <v>2021</v>
      </c>
      <c r="E878" t="s">
        <v>62</v>
      </c>
      <c r="F878" t="s">
        <v>63</v>
      </c>
      <c r="G878">
        <v>2</v>
      </c>
      <c r="H878" t="s">
        <v>64</v>
      </c>
      <c r="I878" t="s">
        <v>3674</v>
      </c>
      <c r="J878" t="s">
        <v>1642</v>
      </c>
      <c r="K878" t="s">
        <v>1643</v>
      </c>
      <c r="L878" t="s">
        <v>4110</v>
      </c>
      <c r="M878" t="s">
        <v>1644</v>
      </c>
      <c r="N878" s="1" t="s">
        <v>641</v>
      </c>
      <c r="O878" t="s">
        <v>642</v>
      </c>
      <c r="P878" s="1" t="s">
        <v>1688</v>
      </c>
      <c r="Q878" t="s">
        <v>1689</v>
      </c>
      <c r="R878" t="s">
        <v>3875</v>
      </c>
      <c r="S878" t="s">
        <v>1699</v>
      </c>
      <c r="T878">
        <v>11</v>
      </c>
      <c r="U878">
        <v>3</v>
      </c>
      <c r="V878" t="s">
        <v>1704</v>
      </c>
      <c r="W878">
        <v>1</v>
      </c>
      <c r="X878" t="s">
        <v>74</v>
      </c>
      <c r="Y878">
        <v>1</v>
      </c>
      <c r="Z878" t="s">
        <v>75</v>
      </c>
      <c r="AA878">
        <v>1</v>
      </c>
      <c r="AB878" s="3">
        <v>19.239999999999998</v>
      </c>
      <c r="AC878" s="3">
        <v>19.239999999999998</v>
      </c>
      <c r="AD878" s="3">
        <v>100</v>
      </c>
      <c r="AE878" s="3">
        <v>32.94</v>
      </c>
      <c r="AF878" s="3">
        <v>32.94</v>
      </c>
      <c r="AG878" s="3">
        <v>100</v>
      </c>
      <c r="AH878" s="3">
        <v>21</v>
      </c>
      <c r="AI878" s="3">
        <v>0</v>
      </c>
      <c r="AJ878" s="3">
        <v>0</v>
      </c>
      <c r="AK878" s="3">
        <v>25.82</v>
      </c>
      <c r="AL878" s="3">
        <v>0</v>
      </c>
      <c r="AM878" s="3">
        <v>0</v>
      </c>
      <c r="AN878" s="3">
        <v>1</v>
      </c>
      <c r="AO878" s="3">
        <v>0</v>
      </c>
      <c r="AP878" s="3">
        <v>0</v>
      </c>
      <c r="AQ878" s="3">
        <v>100</v>
      </c>
      <c r="AR878" s="3">
        <v>52.18</v>
      </c>
      <c r="AS878" s="3">
        <v>52.18</v>
      </c>
      <c r="AT878" s="4">
        <v>289140119</v>
      </c>
      <c r="AU878" s="4">
        <v>270181119</v>
      </c>
      <c r="AV878" s="3">
        <v>93.44</v>
      </c>
      <c r="AW878" s="4">
        <v>5344473753</v>
      </c>
      <c r="AX878" s="4">
        <v>433562000</v>
      </c>
      <c r="AY878" s="3">
        <v>8.11</v>
      </c>
      <c r="AZ878" s="4">
        <v>1065631000</v>
      </c>
      <c r="BA878" s="4">
        <v>0</v>
      </c>
      <c r="BB878" s="3">
        <v>0</v>
      </c>
      <c r="BC878" s="4">
        <v>12800000000</v>
      </c>
      <c r="BD878" s="4">
        <v>0</v>
      </c>
      <c r="BE878" s="3">
        <v>0</v>
      </c>
      <c r="BF878" s="4">
        <v>6339000000</v>
      </c>
      <c r="BG878" s="4">
        <v>0</v>
      </c>
      <c r="BH878" s="3">
        <v>0</v>
      </c>
      <c r="BI878" s="4">
        <v>25838244872</v>
      </c>
      <c r="BJ878" s="4">
        <v>703743119</v>
      </c>
      <c r="BK878" s="3">
        <v>2.72</v>
      </c>
      <c r="BL878" t="s">
        <v>1705</v>
      </c>
      <c r="BM878" s="13">
        <f t="shared" si="157"/>
        <v>289.14011900000003</v>
      </c>
      <c r="BN878" s="13">
        <f t="shared" si="158"/>
        <v>270.18111900000002</v>
      </c>
      <c r="BO878" s="13">
        <f t="shared" si="159"/>
        <v>5344.4737530000002</v>
      </c>
      <c r="BP878" s="13">
        <f t="shared" si="160"/>
        <v>433.56200000000001</v>
      </c>
      <c r="BQ878" s="13">
        <f t="shared" si="161"/>
        <v>1065.6310000000001</v>
      </c>
      <c r="BR878" s="13">
        <f t="shared" si="162"/>
        <v>0</v>
      </c>
      <c r="BS878" s="13">
        <f t="shared" si="163"/>
        <v>12800</v>
      </c>
      <c r="BT878" s="13">
        <f t="shared" si="164"/>
        <v>0</v>
      </c>
      <c r="BU878" s="13">
        <f t="shared" si="165"/>
        <v>6339</v>
      </c>
      <c r="BV878" s="13">
        <f t="shared" si="166"/>
        <v>0</v>
      </c>
      <c r="BW878" s="13">
        <f t="shared" si="167"/>
        <v>25838.244871999999</v>
      </c>
      <c r="BX878" s="13">
        <f t="shared" si="168"/>
        <v>703.74311899999998</v>
      </c>
    </row>
    <row r="879" spans="1:76" x14ac:dyDescent="0.25">
      <c r="A879">
        <v>16</v>
      </c>
      <c r="B879" t="s">
        <v>60</v>
      </c>
      <c r="C879" t="s">
        <v>61</v>
      </c>
      <c r="D879">
        <v>2021</v>
      </c>
      <c r="E879" t="s">
        <v>62</v>
      </c>
      <c r="F879" t="s">
        <v>63</v>
      </c>
      <c r="G879">
        <v>2</v>
      </c>
      <c r="H879" t="s">
        <v>64</v>
      </c>
      <c r="I879" t="s">
        <v>3674</v>
      </c>
      <c r="J879" t="s">
        <v>1642</v>
      </c>
      <c r="K879" t="s">
        <v>1643</v>
      </c>
      <c r="L879" t="s">
        <v>4110</v>
      </c>
      <c r="M879" t="s">
        <v>1644</v>
      </c>
      <c r="N879" s="1" t="s">
        <v>641</v>
      </c>
      <c r="O879" t="s">
        <v>642</v>
      </c>
      <c r="P879" s="1" t="s">
        <v>1688</v>
      </c>
      <c r="Q879" t="s">
        <v>1689</v>
      </c>
      <c r="R879" t="s">
        <v>3876</v>
      </c>
      <c r="S879" t="s">
        <v>1706</v>
      </c>
      <c r="T879">
        <v>15</v>
      </c>
      <c r="U879">
        <v>1</v>
      </c>
      <c r="V879" t="s">
        <v>1707</v>
      </c>
      <c r="W879">
        <v>2</v>
      </c>
      <c r="X879" t="s">
        <v>78</v>
      </c>
      <c r="Y879">
        <v>1</v>
      </c>
      <c r="Z879" t="s">
        <v>75</v>
      </c>
      <c r="AA879">
        <v>1</v>
      </c>
      <c r="AB879" s="3">
        <v>19</v>
      </c>
      <c r="AC879" s="3">
        <v>19</v>
      </c>
      <c r="AD879" s="3">
        <v>100</v>
      </c>
      <c r="AE879" s="3">
        <v>19</v>
      </c>
      <c r="AF879" s="3">
        <v>19</v>
      </c>
      <c r="AG879" s="3">
        <v>100</v>
      </c>
      <c r="AH879" s="3">
        <v>19</v>
      </c>
      <c r="AI879" s="3">
        <v>0</v>
      </c>
      <c r="AJ879" s="3">
        <v>0</v>
      </c>
      <c r="AK879" s="3">
        <v>19</v>
      </c>
      <c r="AL879" s="3">
        <v>0</v>
      </c>
      <c r="AM879" s="3">
        <v>0</v>
      </c>
      <c r="AN879" s="3">
        <v>19</v>
      </c>
      <c r="AO879" s="3">
        <v>0</v>
      </c>
      <c r="AP879" s="3">
        <v>0</v>
      </c>
      <c r="AQ879" s="3" t="s">
        <v>79</v>
      </c>
      <c r="AR879" s="3" t="s">
        <v>79</v>
      </c>
      <c r="AS879" s="3" t="s">
        <v>79</v>
      </c>
      <c r="AT879" s="4">
        <v>6198940334</v>
      </c>
      <c r="AU879" s="4">
        <v>5434616433</v>
      </c>
      <c r="AV879" s="3">
        <v>87.67</v>
      </c>
      <c r="AW879" s="4">
        <v>12208285000</v>
      </c>
      <c r="AX879" s="4">
        <v>10908186966</v>
      </c>
      <c r="AY879" s="3">
        <v>89.35</v>
      </c>
      <c r="AZ879" s="4">
        <v>12587094000</v>
      </c>
      <c r="BA879" s="4">
        <v>0</v>
      </c>
      <c r="BB879" s="3">
        <v>0</v>
      </c>
      <c r="BC879" s="4">
        <v>38955362000</v>
      </c>
      <c r="BD879" s="4">
        <v>0</v>
      </c>
      <c r="BE879" s="3">
        <v>0</v>
      </c>
      <c r="BF879" s="4">
        <v>21583222000</v>
      </c>
      <c r="BG879" s="4">
        <v>0</v>
      </c>
      <c r="BH879" s="3">
        <v>0</v>
      </c>
      <c r="BI879" s="4">
        <v>91532903334</v>
      </c>
      <c r="BJ879" s="4">
        <v>16342803399</v>
      </c>
      <c r="BK879" s="3">
        <v>17.850000000000001</v>
      </c>
      <c r="BL879" t="s">
        <v>1708</v>
      </c>
      <c r="BM879" s="13">
        <f t="shared" si="157"/>
        <v>6198.9403339999999</v>
      </c>
      <c r="BN879" s="13">
        <f t="shared" si="158"/>
        <v>5434.6164330000001</v>
      </c>
      <c r="BO879" s="13">
        <f t="shared" si="159"/>
        <v>12208.285</v>
      </c>
      <c r="BP879" s="13">
        <f t="shared" si="160"/>
        <v>10908.186965999999</v>
      </c>
      <c r="BQ879" s="13">
        <f t="shared" si="161"/>
        <v>12587.093999999999</v>
      </c>
      <c r="BR879" s="13">
        <f t="shared" si="162"/>
        <v>0</v>
      </c>
      <c r="BS879" s="13">
        <f t="shared" si="163"/>
        <v>38955.362000000001</v>
      </c>
      <c r="BT879" s="13">
        <f t="shared" si="164"/>
        <v>0</v>
      </c>
      <c r="BU879" s="13">
        <f t="shared" si="165"/>
        <v>21583.222000000002</v>
      </c>
      <c r="BV879" s="13">
        <f t="shared" si="166"/>
        <v>0</v>
      </c>
      <c r="BW879" s="13">
        <f t="shared" si="167"/>
        <v>91532.903334000002</v>
      </c>
      <c r="BX879" s="13">
        <f t="shared" si="168"/>
        <v>16342.803399</v>
      </c>
    </row>
    <row r="880" spans="1:76" x14ac:dyDescent="0.25">
      <c r="A880">
        <v>16</v>
      </c>
      <c r="B880" t="s">
        <v>60</v>
      </c>
      <c r="C880" t="s">
        <v>61</v>
      </c>
      <c r="D880">
        <v>2021</v>
      </c>
      <c r="E880" t="s">
        <v>62</v>
      </c>
      <c r="F880" t="s">
        <v>63</v>
      </c>
      <c r="G880">
        <v>2</v>
      </c>
      <c r="H880" t="s">
        <v>64</v>
      </c>
      <c r="I880" t="s">
        <v>3674</v>
      </c>
      <c r="J880" t="s">
        <v>1642</v>
      </c>
      <c r="K880" t="s">
        <v>1643</v>
      </c>
      <c r="L880" t="s">
        <v>4110</v>
      </c>
      <c r="M880" t="s">
        <v>1644</v>
      </c>
      <c r="N880" s="1" t="s">
        <v>641</v>
      </c>
      <c r="O880" t="s">
        <v>642</v>
      </c>
      <c r="P880" s="1" t="s">
        <v>1688</v>
      </c>
      <c r="Q880" t="s">
        <v>1689</v>
      </c>
      <c r="R880" t="s">
        <v>3876</v>
      </c>
      <c r="S880" t="s">
        <v>1706</v>
      </c>
      <c r="T880">
        <v>15</v>
      </c>
      <c r="U880">
        <v>2</v>
      </c>
      <c r="V880" t="s">
        <v>1709</v>
      </c>
      <c r="W880">
        <v>1</v>
      </c>
      <c r="X880" t="s">
        <v>74</v>
      </c>
      <c r="Y880">
        <v>1</v>
      </c>
      <c r="Z880" t="s">
        <v>75</v>
      </c>
      <c r="AA880">
        <v>1</v>
      </c>
      <c r="AB880" s="3">
        <v>6</v>
      </c>
      <c r="AC880" s="3">
        <v>6</v>
      </c>
      <c r="AD880" s="3">
        <v>100</v>
      </c>
      <c r="AE880" s="3">
        <v>12</v>
      </c>
      <c r="AF880" s="3">
        <v>9</v>
      </c>
      <c r="AG880" s="3">
        <v>75</v>
      </c>
      <c r="AH880" s="3">
        <v>12</v>
      </c>
      <c r="AI880" s="3">
        <v>0</v>
      </c>
      <c r="AJ880" s="3">
        <v>0</v>
      </c>
      <c r="AK880" s="3">
        <v>12</v>
      </c>
      <c r="AL880" s="3">
        <v>0</v>
      </c>
      <c r="AM880" s="3">
        <v>0</v>
      </c>
      <c r="AN880" s="3">
        <v>6</v>
      </c>
      <c r="AO880" s="3">
        <v>0</v>
      </c>
      <c r="AP880" s="3">
        <v>0</v>
      </c>
      <c r="AQ880" s="3">
        <v>48</v>
      </c>
      <c r="AR880" s="3">
        <v>15</v>
      </c>
      <c r="AS880" s="3">
        <v>31.25</v>
      </c>
      <c r="AT880" s="4">
        <v>597226000</v>
      </c>
      <c r="AU880" s="4">
        <v>587239000</v>
      </c>
      <c r="AV880" s="3">
        <v>98.33</v>
      </c>
      <c r="AW880" s="4">
        <v>975103000</v>
      </c>
      <c r="AX880" s="4">
        <v>918838500</v>
      </c>
      <c r="AY880" s="3">
        <v>94.23</v>
      </c>
      <c r="AZ880" s="4">
        <v>1222109000</v>
      </c>
      <c r="BA880" s="4">
        <v>0</v>
      </c>
      <c r="BB880" s="3">
        <v>0</v>
      </c>
      <c r="BC880" s="4">
        <v>1250000000</v>
      </c>
      <c r="BD880" s="4">
        <v>0</v>
      </c>
      <c r="BE880" s="3">
        <v>0</v>
      </c>
      <c r="BF880" s="4">
        <v>625000000</v>
      </c>
      <c r="BG880" s="4">
        <v>0</v>
      </c>
      <c r="BH880" s="3">
        <v>0</v>
      </c>
      <c r="BI880" s="4">
        <v>4669438000</v>
      </c>
      <c r="BJ880" s="4">
        <v>1506077500</v>
      </c>
      <c r="BK880" s="3">
        <v>32.25</v>
      </c>
      <c r="BL880" t="s">
        <v>1710</v>
      </c>
      <c r="BM880" s="13">
        <f t="shared" si="157"/>
        <v>597.226</v>
      </c>
      <c r="BN880" s="13">
        <f t="shared" si="158"/>
        <v>587.23900000000003</v>
      </c>
      <c r="BO880" s="13">
        <f t="shared" si="159"/>
        <v>975.10299999999995</v>
      </c>
      <c r="BP880" s="13">
        <f t="shared" si="160"/>
        <v>918.83849999999995</v>
      </c>
      <c r="BQ880" s="13">
        <f t="shared" si="161"/>
        <v>1222.1089999999999</v>
      </c>
      <c r="BR880" s="13">
        <f t="shared" si="162"/>
        <v>0</v>
      </c>
      <c r="BS880" s="13">
        <f t="shared" si="163"/>
        <v>1250</v>
      </c>
      <c r="BT880" s="13">
        <f t="shared" si="164"/>
        <v>0</v>
      </c>
      <c r="BU880" s="13">
        <f t="shared" si="165"/>
        <v>625</v>
      </c>
      <c r="BV880" s="13">
        <f t="shared" si="166"/>
        <v>0</v>
      </c>
      <c r="BW880" s="13">
        <f t="shared" si="167"/>
        <v>4669.4380000000001</v>
      </c>
      <c r="BX880" s="13">
        <f t="shared" si="168"/>
        <v>1506.0774999999999</v>
      </c>
    </row>
    <row r="881" spans="1:76" x14ac:dyDescent="0.25">
      <c r="A881">
        <v>16</v>
      </c>
      <c r="B881" t="s">
        <v>60</v>
      </c>
      <c r="C881" t="s">
        <v>61</v>
      </c>
      <c r="D881">
        <v>2021</v>
      </c>
      <c r="E881" t="s">
        <v>62</v>
      </c>
      <c r="F881" t="s">
        <v>63</v>
      </c>
      <c r="G881">
        <v>2</v>
      </c>
      <c r="H881" t="s">
        <v>64</v>
      </c>
      <c r="I881" t="s">
        <v>3674</v>
      </c>
      <c r="J881" t="s">
        <v>1642</v>
      </c>
      <c r="K881" t="s">
        <v>1643</v>
      </c>
      <c r="L881" t="s">
        <v>4110</v>
      </c>
      <c r="M881" t="s">
        <v>1644</v>
      </c>
      <c r="N881" s="1" t="s">
        <v>641</v>
      </c>
      <c r="O881" t="s">
        <v>642</v>
      </c>
      <c r="P881" s="1" t="s">
        <v>1688</v>
      </c>
      <c r="Q881" t="s">
        <v>1689</v>
      </c>
      <c r="R881" t="s">
        <v>3876</v>
      </c>
      <c r="S881" t="s">
        <v>1706</v>
      </c>
      <c r="T881">
        <v>15</v>
      </c>
      <c r="U881">
        <v>3</v>
      </c>
      <c r="V881" t="s">
        <v>1711</v>
      </c>
      <c r="W881">
        <v>1</v>
      </c>
      <c r="X881" t="s">
        <v>74</v>
      </c>
      <c r="Y881">
        <v>1</v>
      </c>
      <c r="Z881" t="s">
        <v>75</v>
      </c>
      <c r="AA881">
        <v>1</v>
      </c>
      <c r="AB881" s="3">
        <v>0.05</v>
      </c>
      <c r="AC881" s="3">
        <v>0.05</v>
      </c>
      <c r="AD881" s="3">
        <v>100</v>
      </c>
      <c r="AE881" s="3">
        <v>0.25</v>
      </c>
      <c r="AF881" s="3">
        <v>0.14000000000000001</v>
      </c>
      <c r="AG881" s="3">
        <v>56</v>
      </c>
      <c r="AH881" s="3">
        <v>0.25</v>
      </c>
      <c r="AI881" s="3">
        <v>0</v>
      </c>
      <c r="AJ881" s="3">
        <v>0</v>
      </c>
      <c r="AK881" s="3">
        <v>0.3</v>
      </c>
      <c r="AL881" s="3">
        <v>0</v>
      </c>
      <c r="AM881" s="3">
        <v>0</v>
      </c>
      <c r="AN881" s="3">
        <v>0.15</v>
      </c>
      <c r="AO881" s="3">
        <v>0</v>
      </c>
      <c r="AP881" s="3">
        <v>0</v>
      </c>
      <c r="AQ881" s="3">
        <v>1</v>
      </c>
      <c r="AR881" s="3">
        <v>0.19</v>
      </c>
      <c r="AS881" s="3">
        <v>19</v>
      </c>
      <c r="AT881" s="4">
        <v>159235000</v>
      </c>
      <c r="AU881" s="4">
        <v>156353000</v>
      </c>
      <c r="AV881" s="3">
        <v>98.19</v>
      </c>
      <c r="AW881" s="4">
        <v>387347000</v>
      </c>
      <c r="AX881" s="4">
        <v>387347000</v>
      </c>
      <c r="AY881" s="3">
        <v>100</v>
      </c>
      <c r="AZ881" s="4">
        <v>556027000</v>
      </c>
      <c r="BA881" s="4">
        <v>0</v>
      </c>
      <c r="BB881" s="3">
        <v>0</v>
      </c>
      <c r="BC881" s="4">
        <v>523080000</v>
      </c>
      <c r="BD881" s="4">
        <v>0</v>
      </c>
      <c r="BE881" s="3">
        <v>0</v>
      </c>
      <c r="BF881" s="4">
        <v>224520000</v>
      </c>
      <c r="BG881" s="4">
        <v>0</v>
      </c>
      <c r="BH881" s="3">
        <v>0</v>
      </c>
      <c r="BI881" s="4">
        <v>1850209000</v>
      </c>
      <c r="BJ881" s="4">
        <v>543700000</v>
      </c>
      <c r="BK881" s="3">
        <v>29.39</v>
      </c>
      <c r="BL881" t="s">
        <v>1712</v>
      </c>
      <c r="BM881" s="13">
        <f t="shared" si="157"/>
        <v>159.23500000000001</v>
      </c>
      <c r="BN881" s="13">
        <f t="shared" si="158"/>
        <v>156.35300000000001</v>
      </c>
      <c r="BO881" s="13">
        <f t="shared" si="159"/>
        <v>387.34699999999998</v>
      </c>
      <c r="BP881" s="13">
        <f t="shared" si="160"/>
        <v>387.34699999999998</v>
      </c>
      <c r="BQ881" s="13">
        <f t="shared" si="161"/>
        <v>556.02700000000004</v>
      </c>
      <c r="BR881" s="13">
        <f t="shared" si="162"/>
        <v>0</v>
      </c>
      <c r="BS881" s="13">
        <f t="shared" si="163"/>
        <v>523.08000000000004</v>
      </c>
      <c r="BT881" s="13">
        <f t="shared" si="164"/>
        <v>0</v>
      </c>
      <c r="BU881" s="13">
        <f t="shared" si="165"/>
        <v>224.52</v>
      </c>
      <c r="BV881" s="13">
        <f t="shared" si="166"/>
        <v>0</v>
      </c>
      <c r="BW881" s="13">
        <f t="shared" si="167"/>
        <v>1850.2089999999998</v>
      </c>
      <c r="BX881" s="13">
        <f t="shared" si="168"/>
        <v>543.70000000000005</v>
      </c>
    </row>
    <row r="882" spans="1:76" x14ac:dyDescent="0.25">
      <c r="A882">
        <v>16</v>
      </c>
      <c r="B882" t="s">
        <v>60</v>
      </c>
      <c r="C882" t="s">
        <v>61</v>
      </c>
      <c r="D882">
        <v>2021</v>
      </c>
      <c r="E882" t="s">
        <v>62</v>
      </c>
      <c r="F882" t="s">
        <v>63</v>
      </c>
      <c r="G882">
        <v>2</v>
      </c>
      <c r="H882" t="s">
        <v>64</v>
      </c>
      <c r="I882" t="s">
        <v>3674</v>
      </c>
      <c r="J882" t="s">
        <v>1642</v>
      </c>
      <c r="K882" t="s">
        <v>1643</v>
      </c>
      <c r="L882" t="s">
        <v>4110</v>
      </c>
      <c r="M882" t="s">
        <v>1644</v>
      </c>
      <c r="N882" s="1" t="s">
        <v>641</v>
      </c>
      <c r="O882" t="s">
        <v>642</v>
      </c>
      <c r="P882" s="1" t="s">
        <v>1713</v>
      </c>
      <c r="Q882" t="s">
        <v>1714</v>
      </c>
      <c r="R882" t="s">
        <v>3877</v>
      </c>
      <c r="S882" t="s">
        <v>1715</v>
      </c>
      <c r="T882">
        <v>9</v>
      </c>
      <c r="U882">
        <v>1</v>
      </c>
      <c r="V882" t="s">
        <v>1716</v>
      </c>
      <c r="W882">
        <v>1</v>
      </c>
      <c r="X882" t="s">
        <v>74</v>
      </c>
      <c r="Y882">
        <v>1</v>
      </c>
      <c r="Z882" t="s">
        <v>75</v>
      </c>
      <c r="AA882">
        <v>1</v>
      </c>
      <c r="AB882" s="3">
        <v>21</v>
      </c>
      <c r="AC882" s="3">
        <v>20</v>
      </c>
      <c r="AD882" s="3">
        <v>95.24</v>
      </c>
      <c r="AE882" s="3">
        <v>37</v>
      </c>
      <c r="AF882" s="3">
        <v>26</v>
      </c>
      <c r="AG882" s="3">
        <v>70.27</v>
      </c>
      <c r="AH882" s="3">
        <v>48</v>
      </c>
      <c r="AI882" s="3">
        <v>0</v>
      </c>
      <c r="AJ882" s="3">
        <v>0</v>
      </c>
      <c r="AK882" s="3">
        <v>89</v>
      </c>
      <c r="AL882" s="3">
        <v>0</v>
      </c>
      <c r="AM882" s="3">
        <v>0</v>
      </c>
      <c r="AN882" s="3">
        <v>21</v>
      </c>
      <c r="AO882" s="3">
        <v>0</v>
      </c>
      <c r="AP882" s="3">
        <v>0</v>
      </c>
      <c r="AQ882" s="3">
        <v>215</v>
      </c>
      <c r="AR882" s="3">
        <v>46</v>
      </c>
      <c r="AS882" s="3">
        <v>21.4</v>
      </c>
      <c r="AT882" s="4">
        <v>421260000</v>
      </c>
      <c r="AU882" s="4">
        <v>421067000</v>
      </c>
      <c r="AV882" s="3">
        <v>99.95</v>
      </c>
      <c r="AW882" s="4">
        <v>786401367</v>
      </c>
      <c r="AX882" s="4">
        <v>770641667</v>
      </c>
      <c r="AY882" s="3">
        <v>98</v>
      </c>
      <c r="AZ882" s="4">
        <v>636010000</v>
      </c>
      <c r="BA882" s="4">
        <v>0</v>
      </c>
      <c r="BB882" s="3">
        <v>0</v>
      </c>
      <c r="BC882" s="4">
        <v>1167700000</v>
      </c>
      <c r="BD882" s="4">
        <v>0</v>
      </c>
      <c r="BE882" s="3">
        <v>0</v>
      </c>
      <c r="BF882" s="4">
        <v>656507000</v>
      </c>
      <c r="BG882" s="4">
        <v>0</v>
      </c>
      <c r="BH882" s="3">
        <v>0</v>
      </c>
      <c r="BI882" s="4">
        <v>3667878367</v>
      </c>
      <c r="BJ882" s="4">
        <v>1191708667</v>
      </c>
      <c r="BK882" s="3">
        <v>32.49</v>
      </c>
      <c r="BL882" t="s">
        <v>1717</v>
      </c>
      <c r="BM882" s="13">
        <f t="shared" si="157"/>
        <v>421.26</v>
      </c>
      <c r="BN882" s="13">
        <f t="shared" si="158"/>
        <v>421.06700000000001</v>
      </c>
      <c r="BO882" s="13">
        <f t="shared" si="159"/>
        <v>786.40136700000005</v>
      </c>
      <c r="BP882" s="13">
        <f t="shared" si="160"/>
        <v>770.64166699999998</v>
      </c>
      <c r="BQ882" s="13">
        <f t="shared" si="161"/>
        <v>636.01</v>
      </c>
      <c r="BR882" s="13">
        <f t="shared" si="162"/>
        <v>0</v>
      </c>
      <c r="BS882" s="13">
        <f t="shared" si="163"/>
        <v>1167.7</v>
      </c>
      <c r="BT882" s="13">
        <f t="shared" si="164"/>
        <v>0</v>
      </c>
      <c r="BU882" s="13">
        <f t="shared" si="165"/>
        <v>656.50699999999995</v>
      </c>
      <c r="BV882" s="13">
        <f t="shared" si="166"/>
        <v>0</v>
      </c>
      <c r="BW882" s="13">
        <f t="shared" si="167"/>
        <v>3667.8783670000003</v>
      </c>
      <c r="BX882" s="13">
        <f t="shared" si="168"/>
        <v>1191.7086669999999</v>
      </c>
    </row>
    <row r="883" spans="1:76" x14ac:dyDescent="0.25">
      <c r="A883">
        <v>16</v>
      </c>
      <c r="B883" t="s">
        <v>60</v>
      </c>
      <c r="C883" t="s">
        <v>61</v>
      </c>
      <c r="D883">
        <v>2021</v>
      </c>
      <c r="E883" t="s">
        <v>62</v>
      </c>
      <c r="F883" t="s">
        <v>63</v>
      </c>
      <c r="G883">
        <v>2</v>
      </c>
      <c r="H883" t="s">
        <v>64</v>
      </c>
      <c r="I883" t="s">
        <v>3674</v>
      </c>
      <c r="J883" t="s">
        <v>1642</v>
      </c>
      <c r="K883" t="s">
        <v>1643</v>
      </c>
      <c r="L883" t="s">
        <v>4110</v>
      </c>
      <c r="M883" t="s">
        <v>1644</v>
      </c>
      <c r="N883" s="1" t="s">
        <v>641</v>
      </c>
      <c r="O883" t="s">
        <v>642</v>
      </c>
      <c r="P883" s="1" t="s">
        <v>1713</v>
      </c>
      <c r="Q883" t="s">
        <v>1714</v>
      </c>
      <c r="R883" t="s">
        <v>3877</v>
      </c>
      <c r="S883" t="s">
        <v>1715</v>
      </c>
      <c r="T883">
        <v>9</v>
      </c>
      <c r="U883">
        <v>2</v>
      </c>
      <c r="V883" t="s">
        <v>1718</v>
      </c>
      <c r="W883">
        <v>1</v>
      </c>
      <c r="X883" t="s">
        <v>74</v>
      </c>
      <c r="Y883">
        <v>1</v>
      </c>
      <c r="Z883" t="s">
        <v>75</v>
      </c>
      <c r="AA883">
        <v>1</v>
      </c>
      <c r="AB883" s="3">
        <v>57</v>
      </c>
      <c r="AC883" s="3">
        <v>55</v>
      </c>
      <c r="AD883" s="3">
        <v>96.49</v>
      </c>
      <c r="AE883" s="3">
        <v>98</v>
      </c>
      <c r="AF883" s="3">
        <v>81</v>
      </c>
      <c r="AG883" s="3">
        <v>82.65</v>
      </c>
      <c r="AH883" s="3">
        <v>127</v>
      </c>
      <c r="AI883" s="3">
        <v>0</v>
      </c>
      <c r="AJ883" s="3">
        <v>0</v>
      </c>
      <c r="AK883" s="3">
        <v>230</v>
      </c>
      <c r="AL883" s="3">
        <v>0</v>
      </c>
      <c r="AM883" s="3">
        <v>0</v>
      </c>
      <c r="AN883" s="3">
        <v>57</v>
      </c>
      <c r="AO883" s="3">
        <v>0</v>
      </c>
      <c r="AP883" s="3">
        <v>0</v>
      </c>
      <c r="AQ883" s="3">
        <v>567</v>
      </c>
      <c r="AR883" s="3">
        <v>136</v>
      </c>
      <c r="AS883" s="3">
        <v>23.99</v>
      </c>
      <c r="AT883" s="4">
        <v>380765000</v>
      </c>
      <c r="AU883" s="4">
        <v>375555500</v>
      </c>
      <c r="AV883" s="3">
        <v>98.63</v>
      </c>
      <c r="AW883" s="4">
        <v>676161167</v>
      </c>
      <c r="AX883" s="4">
        <v>657217000</v>
      </c>
      <c r="AY883" s="3">
        <v>97.2</v>
      </c>
      <c r="AZ883" s="4">
        <v>387840000</v>
      </c>
      <c r="BA883" s="4">
        <v>0</v>
      </c>
      <c r="BB883" s="3">
        <v>0</v>
      </c>
      <c r="BC883" s="4">
        <v>1045700000</v>
      </c>
      <c r="BD883" s="4">
        <v>0</v>
      </c>
      <c r="BE883" s="3">
        <v>0</v>
      </c>
      <c r="BF883" s="4">
        <v>616967000</v>
      </c>
      <c r="BG883" s="4">
        <v>0</v>
      </c>
      <c r="BH883" s="3">
        <v>0</v>
      </c>
      <c r="BI883" s="4">
        <v>3107433167</v>
      </c>
      <c r="BJ883" s="4">
        <v>1032772500</v>
      </c>
      <c r="BK883" s="3">
        <v>33.24</v>
      </c>
      <c r="BL883" t="s">
        <v>1719</v>
      </c>
      <c r="BM883" s="13">
        <f t="shared" si="157"/>
        <v>380.76499999999999</v>
      </c>
      <c r="BN883" s="13">
        <f t="shared" si="158"/>
        <v>375.55549999999999</v>
      </c>
      <c r="BO883" s="13">
        <f t="shared" si="159"/>
        <v>676.16116699999998</v>
      </c>
      <c r="BP883" s="13">
        <f t="shared" si="160"/>
        <v>657.21699999999998</v>
      </c>
      <c r="BQ883" s="13">
        <f t="shared" si="161"/>
        <v>387.84</v>
      </c>
      <c r="BR883" s="13">
        <f t="shared" si="162"/>
        <v>0</v>
      </c>
      <c r="BS883" s="13">
        <f t="shared" si="163"/>
        <v>1045.7</v>
      </c>
      <c r="BT883" s="13">
        <f t="shared" si="164"/>
        <v>0</v>
      </c>
      <c r="BU883" s="13">
        <f t="shared" si="165"/>
        <v>616.96699999999998</v>
      </c>
      <c r="BV883" s="13">
        <f t="shared" si="166"/>
        <v>0</v>
      </c>
      <c r="BW883" s="13">
        <f t="shared" si="167"/>
        <v>3107.4331670000001</v>
      </c>
      <c r="BX883" s="13">
        <f t="shared" si="168"/>
        <v>1032.7725</v>
      </c>
    </row>
    <row r="884" spans="1:76" x14ac:dyDescent="0.25">
      <c r="A884">
        <v>16</v>
      </c>
      <c r="B884" t="s">
        <v>60</v>
      </c>
      <c r="C884" t="s">
        <v>61</v>
      </c>
      <c r="D884">
        <v>2021</v>
      </c>
      <c r="E884" t="s">
        <v>62</v>
      </c>
      <c r="F884" t="s">
        <v>63</v>
      </c>
      <c r="G884">
        <v>2</v>
      </c>
      <c r="H884" t="s">
        <v>64</v>
      </c>
      <c r="I884" t="s">
        <v>3674</v>
      </c>
      <c r="J884" t="s">
        <v>1642</v>
      </c>
      <c r="K884" t="s">
        <v>1643</v>
      </c>
      <c r="L884" t="s">
        <v>4110</v>
      </c>
      <c r="M884" t="s">
        <v>1644</v>
      </c>
      <c r="N884" s="1" t="s">
        <v>641</v>
      </c>
      <c r="O884" t="s">
        <v>642</v>
      </c>
      <c r="P884" s="1" t="s">
        <v>1713</v>
      </c>
      <c r="Q884" t="s">
        <v>1714</v>
      </c>
      <c r="R884" t="s">
        <v>3877</v>
      </c>
      <c r="S884" t="s">
        <v>1715</v>
      </c>
      <c r="T884">
        <v>9</v>
      </c>
      <c r="U884">
        <v>3</v>
      </c>
      <c r="V884" t="s">
        <v>1720</v>
      </c>
      <c r="W884">
        <v>1</v>
      </c>
      <c r="X884" t="s">
        <v>74</v>
      </c>
      <c r="Y884">
        <v>1</v>
      </c>
      <c r="Z884" t="s">
        <v>75</v>
      </c>
      <c r="AA884">
        <v>1</v>
      </c>
      <c r="AB884" s="3">
        <v>22</v>
      </c>
      <c r="AC884" s="3">
        <v>21</v>
      </c>
      <c r="AD884" s="3">
        <v>95.45</v>
      </c>
      <c r="AE884" s="3">
        <v>37</v>
      </c>
      <c r="AF884" s="3">
        <v>32</v>
      </c>
      <c r="AG884" s="3">
        <v>86.49</v>
      </c>
      <c r="AH884" s="3">
        <v>52</v>
      </c>
      <c r="AI884" s="3">
        <v>0</v>
      </c>
      <c r="AJ884" s="3">
        <v>0</v>
      </c>
      <c r="AK884" s="3">
        <v>86</v>
      </c>
      <c r="AL884" s="3">
        <v>0</v>
      </c>
      <c r="AM884" s="3">
        <v>0</v>
      </c>
      <c r="AN884" s="3">
        <v>22</v>
      </c>
      <c r="AO884" s="3">
        <v>0</v>
      </c>
      <c r="AP884" s="3">
        <v>0</v>
      </c>
      <c r="AQ884" s="3">
        <v>218</v>
      </c>
      <c r="AR884" s="3">
        <v>53</v>
      </c>
      <c r="AS884" s="3">
        <v>24.31</v>
      </c>
      <c r="AT884" s="4">
        <v>270135000</v>
      </c>
      <c r="AU884" s="4">
        <v>251358800</v>
      </c>
      <c r="AV884" s="3">
        <v>93.05</v>
      </c>
      <c r="AW884" s="4">
        <v>475446000</v>
      </c>
      <c r="AX884" s="4">
        <v>454944000</v>
      </c>
      <c r="AY884" s="3">
        <v>95.69</v>
      </c>
      <c r="AZ884" s="4">
        <v>589320000</v>
      </c>
      <c r="BA884" s="4">
        <v>0</v>
      </c>
      <c r="BB884" s="3">
        <v>0</v>
      </c>
      <c r="BC884" s="4">
        <v>766092000</v>
      </c>
      <c r="BD884" s="4">
        <v>0</v>
      </c>
      <c r="BE884" s="3">
        <v>0</v>
      </c>
      <c r="BF884" s="4">
        <v>408649000</v>
      </c>
      <c r="BG884" s="4">
        <v>0</v>
      </c>
      <c r="BH884" s="3">
        <v>0</v>
      </c>
      <c r="BI884" s="4">
        <v>2509642000</v>
      </c>
      <c r="BJ884" s="4">
        <v>706302800</v>
      </c>
      <c r="BK884" s="3">
        <v>28.14</v>
      </c>
      <c r="BL884" t="s">
        <v>1721</v>
      </c>
      <c r="BM884" s="13">
        <f t="shared" si="157"/>
        <v>270.13499999999999</v>
      </c>
      <c r="BN884" s="13">
        <f t="shared" si="158"/>
        <v>251.3588</v>
      </c>
      <c r="BO884" s="13">
        <f t="shared" si="159"/>
        <v>475.44600000000003</v>
      </c>
      <c r="BP884" s="13">
        <f t="shared" si="160"/>
        <v>454.94400000000002</v>
      </c>
      <c r="BQ884" s="13">
        <f t="shared" si="161"/>
        <v>589.32000000000005</v>
      </c>
      <c r="BR884" s="13">
        <f t="shared" si="162"/>
        <v>0</v>
      </c>
      <c r="BS884" s="13">
        <f t="shared" si="163"/>
        <v>766.09199999999998</v>
      </c>
      <c r="BT884" s="13">
        <f t="shared" si="164"/>
        <v>0</v>
      </c>
      <c r="BU884" s="13">
        <f t="shared" si="165"/>
        <v>408.649</v>
      </c>
      <c r="BV884" s="13">
        <f t="shared" si="166"/>
        <v>0</v>
      </c>
      <c r="BW884" s="13">
        <f t="shared" si="167"/>
        <v>2509.6419999999998</v>
      </c>
      <c r="BX884" s="13">
        <f t="shared" si="168"/>
        <v>706.30280000000005</v>
      </c>
    </row>
    <row r="885" spans="1:76" x14ac:dyDescent="0.25">
      <c r="A885">
        <v>16</v>
      </c>
      <c r="B885" t="s">
        <v>60</v>
      </c>
      <c r="C885" t="s">
        <v>61</v>
      </c>
      <c r="D885">
        <v>2021</v>
      </c>
      <c r="E885" t="s">
        <v>62</v>
      </c>
      <c r="F885" t="s">
        <v>63</v>
      </c>
      <c r="G885">
        <v>2</v>
      </c>
      <c r="H885" t="s">
        <v>64</v>
      </c>
      <c r="I885" t="s">
        <v>3674</v>
      </c>
      <c r="J885" t="s">
        <v>1642</v>
      </c>
      <c r="K885" t="s">
        <v>1643</v>
      </c>
      <c r="L885" t="s">
        <v>4110</v>
      </c>
      <c r="M885" t="s">
        <v>1644</v>
      </c>
      <c r="N885" s="1" t="s">
        <v>641</v>
      </c>
      <c r="O885" t="s">
        <v>642</v>
      </c>
      <c r="P885" s="1" t="s">
        <v>1713</v>
      </c>
      <c r="Q885" t="s">
        <v>1714</v>
      </c>
      <c r="R885" t="s">
        <v>3877</v>
      </c>
      <c r="S885" t="s">
        <v>1715</v>
      </c>
      <c r="T885">
        <v>9</v>
      </c>
      <c r="U885">
        <v>4</v>
      </c>
      <c r="V885" t="s">
        <v>1722</v>
      </c>
      <c r="W885">
        <v>1</v>
      </c>
      <c r="X885" t="s">
        <v>74</v>
      </c>
      <c r="Y885">
        <v>1</v>
      </c>
      <c r="Z885" t="s">
        <v>75</v>
      </c>
      <c r="AA885">
        <v>1</v>
      </c>
      <c r="AB885" s="3">
        <v>12.5</v>
      </c>
      <c r="AC885" s="3">
        <v>12.5</v>
      </c>
      <c r="AD885" s="3">
        <v>100</v>
      </c>
      <c r="AE885" s="3">
        <v>25</v>
      </c>
      <c r="AF885" s="3">
        <v>17.5</v>
      </c>
      <c r="AG885" s="3">
        <v>70</v>
      </c>
      <c r="AH885" s="3">
        <v>25</v>
      </c>
      <c r="AI885" s="3">
        <v>0</v>
      </c>
      <c r="AJ885" s="3">
        <v>0</v>
      </c>
      <c r="AK885" s="3">
        <v>25</v>
      </c>
      <c r="AL885" s="3">
        <v>0</v>
      </c>
      <c r="AM885" s="3">
        <v>0</v>
      </c>
      <c r="AN885" s="3">
        <v>12.5</v>
      </c>
      <c r="AO885" s="3">
        <v>0</v>
      </c>
      <c r="AP885" s="3">
        <v>0</v>
      </c>
      <c r="AQ885" s="3">
        <v>100</v>
      </c>
      <c r="AR885" s="3">
        <v>30</v>
      </c>
      <c r="AS885" s="3">
        <v>30</v>
      </c>
      <c r="AT885" s="4">
        <v>200000000</v>
      </c>
      <c r="AU885" s="4">
        <v>199469000</v>
      </c>
      <c r="AV885" s="3">
        <v>99.74</v>
      </c>
      <c r="AW885" s="4">
        <v>329038000</v>
      </c>
      <c r="AX885" s="4">
        <v>317038000</v>
      </c>
      <c r="AY885" s="3">
        <v>96.35</v>
      </c>
      <c r="AZ885" s="4">
        <v>229434000</v>
      </c>
      <c r="BA885" s="4">
        <v>0</v>
      </c>
      <c r="BB885" s="3">
        <v>0</v>
      </c>
      <c r="BC885" s="4">
        <v>505000000</v>
      </c>
      <c r="BD885" s="4">
        <v>0</v>
      </c>
      <c r="BE885" s="3">
        <v>0</v>
      </c>
      <c r="BF885" s="4">
        <v>259556000</v>
      </c>
      <c r="BG885" s="4">
        <v>0</v>
      </c>
      <c r="BH885" s="3">
        <v>0</v>
      </c>
      <c r="BI885" s="4">
        <v>1523028000</v>
      </c>
      <c r="BJ885" s="4">
        <v>516507000</v>
      </c>
      <c r="BK885" s="3">
        <v>33.909999999999997</v>
      </c>
      <c r="BL885" t="s">
        <v>1723</v>
      </c>
      <c r="BM885" s="13">
        <f t="shared" si="157"/>
        <v>200</v>
      </c>
      <c r="BN885" s="13">
        <f t="shared" si="158"/>
        <v>199.46899999999999</v>
      </c>
      <c r="BO885" s="13">
        <f t="shared" si="159"/>
        <v>329.03800000000001</v>
      </c>
      <c r="BP885" s="13">
        <f t="shared" si="160"/>
        <v>317.03800000000001</v>
      </c>
      <c r="BQ885" s="13">
        <f t="shared" si="161"/>
        <v>229.434</v>
      </c>
      <c r="BR885" s="13">
        <f t="shared" si="162"/>
        <v>0</v>
      </c>
      <c r="BS885" s="13">
        <f t="shared" si="163"/>
        <v>505</v>
      </c>
      <c r="BT885" s="13">
        <f t="shared" si="164"/>
        <v>0</v>
      </c>
      <c r="BU885" s="13">
        <f t="shared" si="165"/>
        <v>259.55599999999998</v>
      </c>
      <c r="BV885" s="13">
        <f t="shared" si="166"/>
        <v>0</v>
      </c>
      <c r="BW885" s="13">
        <f t="shared" si="167"/>
        <v>1523.028</v>
      </c>
      <c r="BX885" s="13">
        <f t="shared" si="168"/>
        <v>516.50700000000006</v>
      </c>
    </row>
    <row r="886" spans="1:76" x14ac:dyDescent="0.25">
      <c r="A886">
        <v>16</v>
      </c>
      <c r="B886" t="s">
        <v>60</v>
      </c>
      <c r="C886" t="s">
        <v>61</v>
      </c>
      <c r="D886">
        <v>2021</v>
      </c>
      <c r="E886" t="s">
        <v>62</v>
      </c>
      <c r="F886" t="s">
        <v>63</v>
      </c>
      <c r="G886">
        <v>2</v>
      </c>
      <c r="H886" t="s">
        <v>64</v>
      </c>
      <c r="I886" t="s">
        <v>3674</v>
      </c>
      <c r="J886" t="s">
        <v>1642</v>
      </c>
      <c r="K886" t="s">
        <v>1643</v>
      </c>
      <c r="L886" t="s">
        <v>4110</v>
      </c>
      <c r="M886" t="s">
        <v>1644</v>
      </c>
      <c r="N886" s="1" t="s">
        <v>641</v>
      </c>
      <c r="O886" t="s">
        <v>642</v>
      </c>
      <c r="P886" s="1" t="s">
        <v>1713</v>
      </c>
      <c r="Q886" t="s">
        <v>1714</v>
      </c>
      <c r="R886" t="s">
        <v>3877</v>
      </c>
      <c r="S886" t="s">
        <v>1715</v>
      </c>
      <c r="T886">
        <v>9</v>
      </c>
      <c r="U886">
        <v>5</v>
      </c>
      <c r="V886" t="s">
        <v>1724</v>
      </c>
      <c r="W886">
        <v>1</v>
      </c>
      <c r="X886" t="s">
        <v>74</v>
      </c>
      <c r="Y886">
        <v>1</v>
      </c>
      <c r="Z886" t="s">
        <v>75</v>
      </c>
      <c r="AA886">
        <v>1</v>
      </c>
      <c r="AB886" s="3">
        <v>0</v>
      </c>
      <c r="AC886" s="3">
        <v>0</v>
      </c>
      <c r="AD886" s="3">
        <v>0</v>
      </c>
      <c r="AE886" s="3">
        <v>0</v>
      </c>
      <c r="AF886" s="3">
        <v>0</v>
      </c>
      <c r="AG886" s="3">
        <v>0</v>
      </c>
      <c r="AH886" s="3">
        <v>10</v>
      </c>
      <c r="AI886" s="3">
        <v>0</v>
      </c>
      <c r="AJ886" s="3">
        <v>0</v>
      </c>
      <c r="AK886" s="3">
        <v>90</v>
      </c>
      <c r="AL886" s="3">
        <v>0</v>
      </c>
      <c r="AM886" s="3">
        <v>0</v>
      </c>
      <c r="AN886" s="3">
        <v>0</v>
      </c>
      <c r="AO886" s="3">
        <v>0</v>
      </c>
      <c r="AP886" s="3">
        <v>0</v>
      </c>
      <c r="AQ886" s="3">
        <v>100</v>
      </c>
      <c r="AR886" s="3">
        <v>0</v>
      </c>
      <c r="AS886" s="3">
        <v>0</v>
      </c>
      <c r="AT886" s="4">
        <v>0</v>
      </c>
      <c r="AU886" s="4">
        <v>0</v>
      </c>
      <c r="AV886" s="3">
        <v>0</v>
      </c>
      <c r="AW886" s="4">
        <v>0</v>
      </c>
      <c r="AX886" s="4">
        <v>0</v>
      </c>
      <c r="AY886" s="3">
        <v>0</v>
      </c>
      <c r="AZ886" s="4">
        <v>88900000</v>
      </c>
      <c r="BA886" s="4">
        <v>0</v>
      </c>
      <c r="BB886" s="3">
        <v>0</v>
      </c>
      <c r="BC886" s="4">
        <v>400000000</v>
      </c>
      <c r="BD886" s="4">
        <v>0</v>
      </c>
      <c r="BE886" s="3">
        <v>0</v>
      </c>
      <c r="BF886" s="4">
        <v>0</v>
      </c>
      <c r="BG886" s="4">
        <v>0</v>
      </c>
      <c r="BH886" s="3">
        <v>0</v>
      </c>
      <c r="BI886" s="4">
        <v>488900000</v>
      </c>
      <c r="BJ886" s="4">
        <v>0</v>
      </c>
      <c r="BK886" s="3">
        <v>0</v>
      </c>
      <c r="BM886" s="13">
        <f t="shared" si="157"/>
        <v>0</v>
      </c>
      <c r="BN886" s="13">
        <f t="shared" si="158"/>
        <v>0</v>
      </c>
      <c r="BO886" s="13">
        <f t="shared" si="159"/>
        <v>0</v>
      </c>
      <c r="BP886" s="13">
        <f t="shared" si="160"/>
        <v>0</v>
      </c>
      <c r="BQ886" s="13">
        <f t="shared" si="161"/>
        <v>88.9</v>
      </c>
      <c r="BR886" s="13">
        <f t="shared" si="162"/>
        <v>0</v>
      </c>
      <c r="BS886" s="13">
        <f t="shared" si="163"/>
        <v>400</v>
      </c>
      <c r="BT886" s="13">
        <f t="shared" si="164"/>
        <v>0</v>
      </c>
      <c r="BU886" s="13">
        <f t="shared" si="165"/>
        <v>0</v>
      </c>
      <c r="BV886" s="13">
        <f t="shared" si="166"/>
        <v>0</v>
      </c>
      <c r="BW886" s="13">
        <f t="shared" si="167"/>
        <v>488.9</v>
      </c>
      <c r="BX886" s="13">
        <f t="shared" si="168"/>
        <v>0</v>
      </c>
    </row>
    <row r="887" spans="1:76" x14ac:dyDescent="0.25">
      <c r="A887">
        <v>16</v>
      </c>
      <c r="B887" t="s">
        <v>60</v>
      </c>
      <c r="C887" t="s">
        <v>61</v>
      </c>
      <c r="D887">
        <v>2021</v>
      </c>
      <c r="E887" t="s">
        <v>62</v>
      </c>
      <c r="F887" t="s">
        <v>63</v>
      </c>
      <c r="G887">
        <v>2</v>
      </c>
      <c r="H887" t="s">
        <v>64</v>
      </c>
      <c r="I887" t="s">
        <v>3674</v>
      </c>
      <c r="J887" t="s">
        <v>1642</v>
      </c>
      <c r="K887" t="s">
        <v>1643</v>
      </c>
      <c r="L887" t="s">
        <v>4110</v>
      </c>
      <c r="M887" t="s">
        <v>1644</v>
      </c>
      <c r="N887" s="1" t="s">
        <v>641</v>
      </c>
      <c r="O887" t="s">
        <v>642</v>
      </c>
      <c r="P887" s="1" t="s">
        <v>1725</v>
      </c>
      <c r="Q887" t="s">
        <v>1726</v>
      </c>
      <c r="R887" t="s">
        <v>3878</v>
      </c>
      <c r="S887" t="s">
        <v>1727</v>
      </c>
      <c r="T887">
        <v>9</v>
      </c>
      <c r="U887">
        <v>1</v>
      </c>
      <c r="V887" t="s">
        <v>1728</v>
      </c>
      <c r="W887">
        <v>1</v>
      </c>
      <c r="X887" t="s">
        <v>74</v>
      </c>
      <c r="Y887">
        <v>1</v>
      </c>
      <c r="Z887" t="s">
        <v>75</v>
      </c>
      <c r="AA887">
        <v>1</v>
      </c>
      <c r="AB887" s="3">
        <v>10000</v>
      </c>
      <c r="AC887" s="3">
        <v>8177</v>
      </c>
      <c r="AD887" s="3">
        <v>81.77</v>
      </c>
      <c r="AE887" s="3">
        <v>26823</v>
      </c>
      <c r="AF887" s="3">
        <v>19880</v>
      </c>
      <c r="AG887" s="3">
        <v>74.12</v>
      </c>
      <c r="AH887" s="3">
        <v>31000</v>
      </c>
      <c r="AI887" s="3">
        <v>0</v>
      </c>
      <c r="AJ887" s="3">
        <v>0</v>
      </c>
      <c r="AK887" s="3">
        <v>39000</v>
      </c>
      <c r="AL887" s="3">
        <v>0</v>
      </c>
      <c r="AM887" s="3">
        <v>0</v>
      </c>
      <c r="AN887" s="3">
        <v>10000</v>
      </c>
      <c r="AO887" s="3">
        <v>0</v>
      </c>
      <c r="AP887" s="3">
        <v>0</v>
      </c>
      <c r="AQ887" s="3">
        <v>115000</v>
      </c>
      <c r="AR887" s="3">
        <v>28057</v>
      </c>
      <c r="AS887" s="3">
        <v>24.4</v>
      </c>
      <c r="AT887" s="4">
        <v>1908587000</v>
      </c>
      <c r="AU887" s="4">
        <v>1899628200</v>
      </c>
      <c r="AV887" s="3">
        <v>99.53</v>
      </c>
      <c r="AW887" s="4">
        <v>4047083963</v>
      </c>
      <c r="AX887" s="4">
        <v>3562514733</v>
      </c>
      <c r="AY887" s="3">
        <v>88.03</v>
      </c>
      <c r="AZ887" s="4">
        <v>4954580000</v>
      </c>
      <c r="BA887" s="4">
        <v>0</v>
      </c>
      <c r="BB887" s="3">
        <v>0</v>
      </c>
      <c r="BC887" s="4">
        <v>4130000000</v>
      </c>
      <c r="BD887" s="4">
        <v>0</v>
      </c>
      <c r="BE887" s="3">
        <v>0</v>
      </c>
      <c r="BF887" s="4">
        <v>1900000000</v>
      </c>
      <c r="BG887" s="4">
        <v>0</v>
      </c>
      <c r="BH887" s="3">
        <v>0</v>
      </c>
      <c r="BI887" s="4">
        <v>16940250963</v>
      </c>
      <c r="BJ887" s="4">
        <v>5462142933</v>
      </c>
      <c r="BK887" s="3">
        <v>32.24</v>
      </c>
      <c r="BL887" t="s">
        <v>1729</v>
      </c>
      <c r="BM887" s="13">
        <f t="shared" si="157"/>
        <v>1908.587</v>
      </c>
      <c r="BN887" s="13">
        <f t="shared" si="158"/>
        <v>1899.6282000000001</v>
      </c>
      <c r="BO887" s="13">
        <f t="shared" si="159"/>
        <v>4047.083963</v>
      </c>
      <c r="BP887" s="13">
        <f t="shared" si="160"/>
        <v>3562.514733</v>
      </c>
      <c r="BQ887" s="13">
        <f t="shared" si="161"/>
        <v>4954.58</v>
      </c>
      <c r="BR887" s="13">
        <f t="shared" si="162"/>
        <v>0</v>
      </c>
      <c r="BS887" s="13">
        <f t="shared" si="163"/>
        <v>4130</v>
      </c>
      <c r="BT887" s="13">
        <f t="shared" si="164"/>
        <v>0</v>
      </c>
      <c r="BU887" s="13">
        <f t="shared" si="165"/>
        <v>1900</v>
      </c>
      <c r="BV887" s="13">
        <f t="shared" si="166"/>
        <v>0</v>
      </c>
      <c r="BW887" s="13">
        <f t="shared" si="167"/>
        <v>16940.250962999999</v>
      </c>
      <c r="BX887" s="13">
        <f t="shared" si="168"/>
        <v>5462.1429330000001</v>
      </c>
    </row>
    <row r="888" spans="1:76" x14ac:dyDescent="0.25">
      <c r="A888">
        <v>16</v>
      </c>
      <c r="B888" t="s">
        <v>60</v>
      </c>
      <c r="C888" t="s">
        <v>61</v>
      </c>
      <c r="D888">
        <v>2021</v>
      </c>
      <c r="E888" t="s">
        <v>62</v>
      </c>
      <c r="F888" t="s">
        <v>63</v>
      </c>
      <c r="G888">
        <v>2</v>
      </c>
      <c r="H888" t="s">
        <v>64</v>
      </c>
      <c r="I888" t="s">
        <v>3674</v>
      </c>
      <c r="J888" t="s">
        <v>1642</v>
      </c>
      <c r="K888" t="s">
        <v>1643</v>
      </c>
      <c r="L888" t="s">
        <v>4110</v>
      </c>
      <c r="M888" t="s">
        <v>1644</v>
      </c>
      <c r="N888" s="1" t="s">
        <v>641</v>
      </c>
      <c r="O888" t="s">
        <v>642</v>
      </c>
      <c r="P888" s="1" t="s">
        <v>1725</v>
      </c>
      <c r="Q888" t="s">
        <v>1726</v>
      </c>
      <c r="R888" t="s">
        <v>3878</v>
      </c>
      <c r="S888" t="s">
        <v>1727</v>
      </c>
      <c r="T888">
        <v>9</v>
      </c>
      <c r="U888">
        <v>2</v>
      </c>
      <c r="V888" t="s">
        <v>1730</v>
      </c>
      <c r="W888">
        <v>1</v>
      </c>
      <c r="X888" t="s">
        <v>74</v>
      </c>
      <c r="Y888">
        <v>1</v>
      </c>
      <c r="Z888" t="s">
        <v>75</v>
      </c>
      <c r="AA888">
        <v>1</v>
      </c>
      <c r="AB888" s="3">
        <v>0</v>
      </c>
      <c r="AC888" s="3">
        <v>0</v>
      </c>
      <c r="AD888" s="3">
        <v>0</v>
      </c>
      <c r="AE888" s="3">
        <v>0</v>
      </c>
      <c r="AF888" s="3">
        <v>0</v>
      </c>
      <c r="AG888" s="3">
        <v>0</v>
      </c>
      <c r="AH888" s="3">
        <v>0</v>
      </c>
      <c r="AI888" s="3">
        <v>0</v>
      </c>
      <c r="AJ888" s="3">
        <v>0</v>
      </c>
      <c r="AK888" s="3">
        <v>4</v>
      </c>
      <c r="AL888" s="3">
        <v>0</v>
      </c>
      <c r="AM888" s="3">
        <v>0</v>
      </c>
      <c r="AN888" s="3">
        <v>0</v>
      </c>
      <c r="AO888" s="3">
        <v>0</v>
      </c>
      <c r="AP888" s="3">
        <v>0</v>
      </c>
      <c r="AQ888" s="3">
        <v>4</v>
      </c>
      <c r="AR888" s="3">
        <v>0</v>
      </c>
      <c r="AS888" s="3">
        <v>0</v>
      </c>
      <c r="AT888" s="4">
        <v>0</v>
      </c>
      <c r="AU888" s="4">
        <v>0</v>
      </c>
      <c r="AV888" s="3">
        <v>0</v>
      </c>
      <c r="AW888" s="4">
        <v>0</v>
      </c>
      <c r="AX888" s="4">
        <v>0</v>
      </c>
      <c r="AY888" s="3">
        <v>0</v>
      </c>
      <c r="AZ888" s="4">
        <v>0</v>
      </c>
      <c r="BA888" s="4">
        <v>0</v>
      </c>
      <c r="BB888" s="3">
        <v>0</v>
      </c>
      <c r="BC888" s="4">
        <v>370000000</v>
      </c>
      <c r="BD888" s="4">
        <v>0</v>
      </c>
      <c r="BE888" s="3">
        <v>0</v>
      </c>
      <c r="BF888" s="4">
        <v>0</v>
      </c>
      <c r="BG888" s="4">
        <v>0</v>
      </c>
      <c r="BH888" s="3">
        <v>0</v>
      </c>
      <c r="BI888" s="4">
        <v>370000000</v>
      </c>
      <c r="BJ888" s="4">
        <v>0</v>
      </c>
      <c r="BK888" s="3">
        <v>0</v>
      </c>
      <c r="BM888" s="13">
        <f t="shared" si="157"/>
        <v>0</v>
      </c>
      <c r="BN888" s="13">
        <f t="shared" si="158"/>
        <v>0</v>
      </c>
      <c r="BO888" s="13">
        <f t="shared" si="159"/>
        <v>0</v>
      </c>
      <c r="BP888" s="13">
        <f t="shared" si="160"/>
        <v>0</v>
      </c>
      <c r="BQ888" s="13">
        <f t="shared" si="161"/>
        <v>0</v>
      </c>
      <c r="BR888" s="13">
        <f t="shared" si="162"/>
        <v>0</v>
      </c>
      <c r="BS888" s="13">
        <f t="shared" si="163"/>
        <v>370</v>
      </c>
      <c r="BT888" s="13">
        <f t="shared" si="164"/>
        <v>0</v>
      </c>
      <c r="BU888" s="13">
        <f t="shared" si="165"/>
        <v>0</v>
      </c>
      <c r="BV888" s="13">
        <f t="shared" si="166"/>
        <v>0</v>
      </c>
      <c r="BW888" s="13">
        <f t="shared" si="167"/>
        <v>370</v>
      </c>
      <c r="BX888" s="13">
        <f t="shared" si="168"/>
        <v>0</v>
      </c>
    </row>
    <row r="889" spans="1:76" x14ac:dyDescent="0.25">
      <c r="A889">
        <v>16</v>
      </c>
      <c r="B889" t="s">
        <v>60</v>
      </c>
      <c r="C889" t="s">
        <v>61</v>
      </c>
      <c r="D889">
        <v>2021</v>
      </c>
      <c r="E889" t="s">
        <v>62</v>
      </c>
      <c r="F889" t="s">
        <v>63</v>
      </c>
      <c r="G889">
        <v>2</v>
      </c>
      <c r="H889" t="s">
        <v>64</v>
      </c>
      <c r="I889" t="s">
        <v>3674</v>
      </c>
      <c r="J889" t="s">
        <v>1642</v>
      </c>
      <c r="K889" t="s">
        <v>1643</v>
      </c>
      <c r="L889" t="s">
        <v>4110</v>
      </c>
      <c r="M889" t="s">
        <v>1644</v>
      </c>
      <c r="N889" s="1" t="s">
        <v>641</v>
      </c>
      <c r="O889" t="s">
        <v>642</v>
      </c>
      <c r="P889" s="1" t="s">
        <v>1725</v>
      </c>
      <c r="Q889" t="s">
        <v>1726</v>
      </c>
      <c r="R889" t="s">
        <v>3878</v>
      </c>
      <c r="S889" t="s">
        <v>1727</v>
      </c>
      <c r="T889">
        <v>9</v>
      </c>
      <c r="U889">
        <v>3</v>
      </c>
      <c r="V889" t="s">
        <v>1731</v>
      </c>
      <c r="W889">
        <v>1</v>
      </c>
      <c r="X889" t="s">
        <v>74</v>
      </c>
      <c r="Y889">
        <v>1</v>
      </c>
      <c r="Z889" t="s">
        <v>75</v>
      </c>
      <c r="AA889">
        <v>1</v>
      </c>
      <c r="AB889" s="3">
        <v>2400</v>
      </c>
      <c r="AC889" s="3">
        <v>2642</v>
      </c>
      <c r="AD889" s="3">
        <v>110.08</v>
      </c>
      <c r="AE889" s="3">
        <v>3800</v>
      </c>
      <c r="AF889" s="3">
        <v>3083</v>
      </c>
      <c r="AG889" s="3">
        <v>81.13</v>
      </c>
      <c r="AH889" s="3">
        <v>7900</v>
      </c>
      <c r="AI889" s="3">
        <v>0</v>
      </c>
      <c r="AJ889" s="3">
        <v>0</v>
      </c>
      <c r="AK889" s="3">
        <v>7900</v>
      </c>
      <c r="AL889" s="3">
        <v>0</v>
      </c>
      <c r="AM889" s="3">
        <v>0</v>
      </c>
      <c r="AN889" s="3">
        <v>2000</v>
      </c>
      <c r="AO889" s="3">
        <v>0</v>
      </c>
      <c r="AP889" s="3">
        <v>0</v>
      </c>
      <c r="AQ889" s="3">
        <v>24000</v>
      </c>
      <c r="AR889" s="3">
        <v>5725</v>
      </c>
      <c r="AS889" s="3">
        <v>23.85</v>
      </c>
      <c r="AT889" s="4">
        <v>251413000</v>
      </c>
      <c r="AU889" s="4">
        <v>249751280</v>
      </c>
      <c r="AV889" s="3">
        <v>99.34</v>
      </c>
      <c r="AW889" s="4">
        <v>447313000</v>
      </c>
      <c r="AX889" s="4">
        <v>428137000</v>
      </c>
      <c r="AY889" s="3">
        <v>95.71</v>
      </c>
      <c r="AZ889" s="4">
        <v>934892000</v>
      </c>
      <c r="BA889" s="4">
        <v>0</v>
      </c>
      <c r="BB889" s="3">
        <v>0</v>
      </c>
      <c r="BC889" s="4">
        <v>1050000000</v>
      </c>
      <c r="BD889" s="4">
        <v>0</v>
      </c>
      <c r="BE889" s="3">
        <v>0</v>
      </c>
      <c r="BF889" s="4">
        <v>390000000</v>
      </c>
      <c r="BG889" s="4">
        <v>0</v>
      </c>
      <c r="BH889" s="3">
        <v>0</v>
      </c>
      <c r="BI889" s="4">
        <v>3073618000</v>
      </c>
      <c r="BJ889" s="4">
        <v>677888280</v>
      </c>
      <c r="BK889" s="3">
        <v>22.06</v>
      </c>
      <c r="BL889" t="s">
        <v>1732</v>
      </c>
      <c r="BM889" s="13">
        <f t="shared" si="157"/>
        <v>251.41300000000001</v>
      </c>
      <c r="BN889" s="13">
        <f t="shared" si="158"/>
        <v>249.75128000000001</v>
      </c>
      <c r="BO889" s="13">
        <f t="shared" si="159"/>
        <v>447.31299999999999</v>
      </c>
      <c r="BP889" s="13">
        <f t="shared" si="160"/>
        <v>428.137</v>
      </c>
      <c r="BQ889" s="13">
        <f t="shared" si="161"/>
        <v>934.89200000000005</v>
      </c>
      <c r="BR889" s="13">
        <f t="shared" si="162"/>
        <v>0</v>
      </c>
      <c r="BS889" s="13">
        <f t="shared" si="163"/>
        <v>1050</v>
      </c>
      <c r="BT889" s="13">
        <f t="shared" si="164"/>
        <v>0</v>
      </c>
      <c r="BU889" s="13">
        <f t="shared" si="165"/>
        <v>390</v>
      </c>
      <c r="BV889" s="13">
        <f t="shared" si="166"/>
        <v>0</v>
      </c>
      <c r="BW889" s="13">
        <f t="shared" si="167"/>
        <v>3073.6179999999999</v>
      </c>
      <c r="BX889" s="13">
        <f t="shared" si="168"/>
        <v>677.88828000000001</v>
      </c>
    </row>
    <row r="890" spans="1:76" x14ac:dyDescent="0.25">
      <c r="A890">
        <v>16</v>
      </c>
      <c r="B890" t="s">
        <v>60</v>
      </c>
      <c r="C890" t="s">
        <v>61</v>
      </c>
      <c r="D890">
        <v>2021</v>
      </c>
      <c r="E890" t="s">
        <v>62</v>
      </c>
      <c r="F890" t="s">
        <v>63</v>
      </c>
      <c r="G890">
        <v>2</v>
      </c>
      <c r="H890" t="s">
        <v>64</v>
      </c>
      <c r="I890" t="s">
        <v>3674</v>
      </c>
      <c r="J890" t="s">
        <v>1642</v>
      </c>
      <c r="K890" t="s">
        <v>1643</v>
      </c>
      <c r="L890" t="s">
        <v>4110</v>
      </c>
      <c r="M890" t="s">
        <v>1644</v>
      </c>
      <c r="N890" s="1" t="s">
        <v>641</v>
      </c>
      <c r="O890" t="s">
        <v>642</v>
      </c>
      <c r="P890" s="1" t="s">
        <v>1725</v>
      </c>
      <c r="Q890" t="s">
        <v>1726</v>
      </c>
      <c r="R890" t="s">
        <v>3878</v>
      </c>
      <c r="S890" t="s">
        <v>1727</v>
      </c>
      <c r="T890">
        <v>9</v>
      </c>
      <c r="U890">
        <v>4</v>
      </c>
      <c r="V890" t="s">
        <v>1733</v>
      </c>
      <c r="W890">
        <v>1</v>
      </c>
      <c r="X890" t="s">
        <v>74</v>
      </c>
      <c r="Y890">
        <v>1</v>
      </c>
      <c r="Z890" t="s">
        <v>75</v>
      </c>
      <c r="AA890">
        <v>1</v>
      </c>
      <c r="AB890" s="3">
        <v>12.5</v>
      </c>
      <c r="AC890" s="3">
        <v>11.78</v>
      </c>
      <c r="AD890" s="3">
        <v>94.24</v>
      </c>
      <c r="AE890" s="3">
        <v>25.72</v>
      </c>
      <c r="AF890" s="3">
        <v>18.88</v>
      </c>
      <c r="AG890" s="3">
        <v>73.41</v>
      </c>
      <c r="AH890" s="3">
        <v>25</v>
      </c>
      <c r="AI890" s="3">
        <v>0</v>
      </c>
      <c r="AJ890" s="3">
        <v>0</v>
      </c>
      <c r="AK890" s="3">
        <v>25</v>
      </c>
      <c r="AL890" s="3">
        <v>0</v>
      </c>
      <c r="AM890" s="3">
        <v>0</v>
      </c>
      <c r="AN890" s="3">
        <v>12.5</v>
      </c>
      <c r="AO890" s="3">
        <v>0</v>
      </c>
      <c r="AP890" s="3">
        <v>0</v>
      </c>
      <c r="AQ890" s="3">
        <v>100</v>
      </c>
      <c r="AR890" s="3">
        <v>30.66</v>
      </c>
      <c r="AS890" s="3">
        <v>30.66</v>
      </c>
      <c r="AT890" s="4">
        <v>250000000</v>
      </c>
      <c r="AU890" s="4">
        <v>249161000</v>
      </c>
      <c r="AV890" s="3">
        <v>99.66</v>
      </c>
      <c r="AW890" s="4">
        <v>483639037</v>
      </c>
      <c r="AX890" s="4">
        <v>387466000</v>
      </c>
      <c r="AY890" s="3">
        <v>80.12</v>
      </c>
      <c r="AZ890" s="4">
        <v>376030000</v>
      </c>
      <c r="BA890" s="4">
        <v>0</v>
      </c>
      <c r="BB890" s="3">
        <v>0</v>
      </c>
      <c r="BC890" s="4">
        <v>600000000</v>
      </c>
      <c r="BD890" s="4">
        <v>0</v>
      </c>
      <c r="BE890" s="3">
        <v>0</v>
      </c>
      <c r="BF890" s="4">
        <v>350000000</v>
      </c>
      <c r="BG890" s="4">
        <v>0</v>
      </c>
      <c r="BH890" s="3">
        <v>0</v>
      </c>
      <c r="BI890" s="4">
        <v>2059669037</v>
      </c>
      <c r="BJ890" s="4">
        <v>636627000</v>
      </c>
      <c r="BK890" s="3">
        <v>30.91</v>
      </c>
      <c r="BL890" t="s">
        <v>1734</v>
      </c>
      <c r="BM890" s="13">
        <f t="shared" si="157"/>
        <v>250</v>
      </c>
      <c r="BN890" s="13">
        <f t="shared" si="158"/>
        <v>249.161</v>
      </c>
      <c r="BO890" s="13">
        <f t="shared" si="159"/>
        <v>483.63903699999997</v>
      </c>
      <c r="BP890" s="13">
        <f t="shared" si="160"/>
        <v>387.46600000000001</v>
      </c>
      <c r="BQ890" s="13">
        <f t="shared" si="161"/>
        <v>376.03</v>
      </c>
      <c r="BR890" s="13">
        <f t="shared" si="162"/>
        <v>0</v>
      </c>
      <c r="BS890" s="13">
        <f t="shared" si="163"/>
        <v>600</v>
      </c>
      <c r="BT890" s="13">
        <f t="shared" si="164"/>
        <v>0</v>
      </c>
      <c r="BU890" s="13">
        <f t="shared" si="165"/>
        <v>350</v>
      </c>
      <c r="BV890" s="13">
        <f t="shared" si="166"/>
        <v>0</v>
      </c>
      <c r="BW890" s="13">
        <f t="shared" si="167"/>
        <v>2059.6690369999997</v>
      </c>
      <c r="BX890" s="13">
        <f t="shared" si="168"/>
        <v>636.62699999999995</v>
      </c>
    </row>
    <row r="891" spans="1:76" x14ac:dyDescent="0.25">
      <c r="A891">
        <v>16</v>
      </c>
      <c r="B891" t="s">
        <v>60</v>
      </c>
      <c r="C891" t="s">
        <v>61</v>
      </c>
      <c r="D891">
        <v>2021</v>
      </c>
      <c r="E891" t="s">
        <v>62</v>
      </c>
      <c r="F891" t="s">
        <v>63</v>
      </c>
      <c r="G891">
        <v>2</v>
      </c>
      <c r="H891" t="s">
        <v>64</v>
      </c>
      <c r="I891" t="s">
        <v>3674</v>
      </c>
      <c r="J891" t="s">
        <v>1642</v>
      </c>
      <c r="K891" t="s">
        <v>1643</v>
      </c>
      <c r="L891" t="s">
        <v>4110</v>
      </c>
      <c r="M891" t="s">
        <v>1644</v>
      </c>
      <c r="N891" s="1" t="s">
        <v>641</v>
      </c>
      <c r="O891" t="s">
        <v>642</v>
      </c>
      <c r="P891" s="1" t="s">
        <v>1735</v>
      </c>
      <c r="Q891" t="s">
        <v>1736</v>
      </c>
      <c r="R891" t="s">
        <v>3879</v>
      </c>
      <c r="S891" t="s">
        <v>1737</v>
      </c>
      <c r="T891">
        <v>10</v>
      </c>
      <c r="U891">
        <v>1</v>
      </c>
      <c r="V891" t="s">
        <v>1738</v>
      </c>
      <c r="W891">
        <v>1</v>
      </c>
      <c r="X891" t="s">
        <v>74</v>
      </c>
      <c r="Y891">
        <v>1</v>
      </c>
      <c r="Z891" t="s">
        <v>75</v>
      </c>
      <c r="AA891">
        <v>1</v>
      </c>
      <c r="AB891" s="3">
        <v>3000</v>
      </c>
      <c r="AC891" s="3">
        <v>3316</v>
      </c>
      <c r="AD891" s="3">
        <v>110.53</v>
      </c>
      <c r="AE891" s="3">
        <v>8200</v>
      </c>
      <c r="AF891" s="3">
        <v>6265</v>
      </c>
      <c r="AG891" s="3">
        <v>76.400000000000006</v>
      </c>
      <c r="AH891" s="3">
        <v>7000</v>
      </c>
      <c r="AI891" s="3">
        <v>0</v>
      </c>
      <c r="AJ891" s="3">
        <v>0</v>
      </c>
      <c r="AK891" s="3">
        <v>7000</v>
      </c>
      <c r="AL891" s="3">
        <v>0</v>
      </c>
      <c r="AM891" s="3">
        <v>0</v>
      </c>
      <c r="AN891" s="3">
        <v>2300</v>
      </c>
      <c r="AO891" s="3">
        <v>0</v>
      </c>
      <c r="AP891" s="3">
        <v>0</v>
      </c>
      <c r="AQ891" s="3">
        <v>27500</v>
      </c>
      <c r="AR891" s="3">
        <v>9581</v>
      </c>
      <c r="AS891" s="3">
        <v>34.840000000000003</v>
      </c>
      <c r="AT891" s="4">
        <v>754704800</v>
      </c>
      <c r="AU891" s="4">
        <v>745048567</v>
      </c>
      <c r="AV891" s="3">
        <v>98.72</v>
      </c>
      <c r="AW891" s="4">
        <v>1583535494</v>
      </c>
      <c r="AX891" s="4">
        <v>1365076414</v>
      </c>
      <c r="AY891" s="3">
        <v>86.2</v>
      </c>
      <c r="AZ891" s="4">
        <v>1510512000</v>
      </c>
      <c r="BA891" s="4">
        <v>0</v>
      </c>
      <c r="BB891" s="3">
        <v>0</v>
      </c>
      <c r="BC891" s="4">
        <v>2300000000</v>
      </c>
      <c r="BD891" s="4">
        <v>0</v>
      </c>
      <c r="BE891" s="3">
        <v>0</v>
      </c>
      <c r="BF891" s="4">
        <v>1050000000</v>
      </c>
      <c r="BG891" s="4">
        <v>0</v>
      </c>
      <c r="BH891" s="3">
        <v>0</v>
      </c>
      <c r="BI891" s="4">
        <v>7198752294</v>
      </c>
      <c r="BJ891" s="4">
        <v>2110124981</v>
      </c>
      <c r="BK891" s="3">
        <v>29.31</v>
      </c>
      <c r="BL891" t="s">
        <v>1739</v>
      </c>
      <c r="BM891" s="13">
        <f t="shared" si="157"/>
        <v>754.70479999999998</v>
      </c>
      <c r="BN891" s="13">
        <f t="shared" si="158"/>
        <v>745.04856700000005</v>
      </c>
      <c r="BO891" s="13">
        <f t="shared" si="159"/>
        <v>1583.535494</v>
      </c>
      <c r="BP891" s="13">
        <f t="shared" si="160"/>
        <v>1365.0764140000001</v>
      </c>
      <c r="BQ891" s="13">
        <f t="shared" si="161"/>
        <v>1510.5119999999999</v>
      </c>
      <c r="BR891" s="13">
        <f t="shared" si="162"/>
        <v>0</v>
      </c>
      <c r="BS891" s="13">
        <f t="shared" si="163"/>
        <v>2300</v>
      </c>
      <c r="BT891" s="13">
        <f t="shared" si="164"/>
        <v>0</v>
      </c>
      <c r="BU891" s="13">
        <f t="shared" si="165"/>
        <v>1050</v>
      </c>
      <c r="BV891" s="13">
        <f t="shared" si="166"/>
        <v>0</v>
      </c>
      <c r="BW891" s="13">
        <f t="shared" si="167"/>
        <v>7198.7522939999999</v>
      </c>
      <c r="BX891" s="13">
        <f t="shared" si="168"/>
        <v>2110.1249809999999</v>
      </c>
    </row>
    <row r="892" spans="1:76" x14ac:dyDescent="0.25">
      <c r="A892">
        <v>16</v>
      </c>
      <c r="B892" t="s">
        <v>60</v>
      </c>
      <c r="C892" t="s">
        <v>61</v>
      </c>
      <c r="D892">
        <v>2021</v>
      </c>
      <c r="E892" t="s">
        <v>62</v>
      </c>
      <c r="F892" t="s">
        <v>63</v>
      </c>
      <c r="G892">
        <v>2</v>
      </c>
      <c r="H892" t="s">
        <v>64</v>
      </c>
      <c r="I892" t="s">
        <v>3674</v>
      </c>
      <c r="J892" t="s">
        <v>1642</v>
      </c>
      <c r="K892" t="s">
        <v>1643</v>
      </c>
      <c r="L892" t="s">
        <v>4110</v>
      </c>
      <c r="M892" t="s">
        <v>1644</v>
      </c>
      <c r="N892" s="1" t="s">
        <v>641</v>
      </c>
      <c r="O892" t="s">
        <v>642</v>
      </c>
      <c r="P892" s="1" t="s">
        <v>1735</v>
      </c>
      <c r="Q892" t="s">
        <v>1736</v>
      </c>
      <c r="R892" t="s">
        <v>3879</v>
      </c>
      <c r="S892" t="s">
        <v>1737</v>
      </c>
      <c r="T892">
        <v>10</v>
      </c>
      <c r="U892">
        <v>2</v>
      </c>
      <c r="V892" t="s">
        <v>1740</v>
      </c>
      <c r="W892">
        <v>1</v>
      </c>
      <c r="X892" t="s">
        <v>74</v>
      </c>
      <c r="Y892">
        <v>1</v>
      </c>
      <c r="Z892" t="s">
        <v>75</v>
      </c>
      <c r="AA892">
        <v>1</v>
      </c>
      <c r="AB892" s="3">
        <v>12.5</v>
      </c>
      <c r="AC892" s="3">
        <v>12.5</v>
      </c>
      <c r="AD892" s="3">
        <v>100</v>
      </c>
      <c r="AE892" s="3">
        <v>25</v>
      </c>
      <c r="AF892" s="3">
        <v>18.170000000000002</v>
      </c>
      <c r="AG892" s="3">
        <v>72.680000000000007</v>
      </c>
      <c r="AH892" s="3">
        <v>25</v>
      </c>
      <c r="AI892" s="3">
        <v>0</v>
      </c>
      <c r="AJ892" s="3">
        <v>0</v>
      </c>
      <c r="AK892" s="3">
        <v>25</v>
      </c>
      <c r="AL892" s="3">
        <v>0</v>
      </c>
      <c r="AM892" s="3">
        <v>0</v>
      </c>
      <c r="AN892" s="3">
        <v>12.5</v>
      </c>
      <c r="AO892" s="3">
        <v>0</v>
      </c>
      <c r="AP892" s="3">
        <v>0</v>
      </c>
      <c r="AQ892" s="3">
        <v>100</v>
      </c>
      <c r="AR892" s="3">
        <v>30.67</v>
      </c>
      <c r="AS892" s="3">
        <v>30.67</v>
      </c>
      <c r="AT892" s="4">
        <v>295295200</v>
      </c>
      <c r="AU892" s="4">
        <v>295095000</v>
      </c>
      <c r="AV892" s="3">
        <v>99.93</v>
      </c>
      <c r="AW892" s="4">
        <v>434125802</v>
      </c>
      <c r="AX892" s="4">
        <v>367318833</v>
      </c>
      <c r="AY892" s="3">
        <v>84.61</v>
      </c>
      <c r="AZ892" s="4">
        <v>523690000</v>
      </c>
      <c r="BA892" s="4">
        <v>0</v>
      </c>
      <c r="BB892" s="3">
        <v>0</v>
      </c>
      <c r="BC892" s="4">
        <v>800000000</v>
      </c>
      <c r="BD892" s="4">
        <v>0</v>
      </c>
      <c r="BE892" s="3">
        <v>0</v>
      </c>
      <c r="BF892" s="4">
        <v>300000000</v>
      </c>
      <c r="BG892" s="4">
        <v>0</v>
      </c>
      <c r="BH892" s="3">
        <v>0</v>
      </c>
      <c r="BI892" s="4">
        <v>2353111002</v>
      </c>
      <c r="BJ892" s="4">
        <v>662413833</v>
      </c>
      <c r="BK892" s="3">
        <v>28.15</v>
      </c>
      <c r="BL892" t="s">
        <v>1741</v>
      </c>
      <c r="BM892" s="13">
        <f t="shared" si="157"/>
        <v>295.29520000000002</v>
      </c>
      <c r="BN892" s="13">
        <f t="shared" si="158"/>
        <v>295.09500000000003</v>
      </c>
      <c r="BO892" s="13">
        <f t="shared" si="159"/>
        <v>434.12580200000002</v>
      </c>
      <c r="BP892" s="13">
        <f t="shared" si="160"/>
        <v>367.31883299999998</v>
      </c>
      <c r="BQ892" s="13">
        <f t="shared" si="161"/>
        <v>523.69000000000005</v>
      </c>
      <c r="BR892" s="13">
        <f t="shared" si="162"/>
        <v>0</v>
      </c>
      <c r="BS892" s="13">
        <f t="shared" si="163"/>
        <v>800</v>
      </c>
      <c r="BT892" s="13">
        <f t="shared" si="164"/>
        <v>0</v>
      </c>
      <c r="BU892" s="13">
        <f t="shared" si="165"/>
        <v>300</v>
      </c>
      <c r="BV892" s="13">
        <f t="shared" si="166"/>
        <v>0</v>
      </c>
      <c r="BW892" s="13">
        <f t="shared" si="167"/>
        <v>2353.1110020000001</v>
      </c>
      <c r="BX892" s="13">
        <f t="shared" si="168"/>
        <v>662.41383300000007</v>
      </c>
    </row>
    <row r="893" spans="1:76" x14ac:dyDescent="0.25">
      <c r="A893">
        <v>16</v>
      </c>
      <c r="B893" t="s">
        <v>60</v>
      </c>
      <c r="C893" t="s">
        <v>61</v>
      </c>
      <c r="D893">
        <v>2021</v>
      </c>
      <c r="E893" t="s">
        <v>62</v>
      </c>
      <c r="F893" t="s">
        <v>63</v>
      </c>
      <c r="G893">
        <v>2</v>
      </c>
      <c r="H893" t="s">
        <v>64</v>
      </c>
      <c r="I893" t="s">
        <v>3674</v>
      </c>
      <c r="J893" t="s">
        <v>1642</v>
      </c>
      <c r="K893" t="s">
        <v>1643</v>
      </c>
      <c r="L893" t="s">
        <v>4110</v>
      </c>
      <c r="M893" t="s">
        <v>1644</v>
      </c>
      <c r="N893" s="1" t="s">
        <v>641</v>
      </c>
      <c r="O893" t="s">
        <v>642</v>
      </c>
      <c r="P893" s="1" t="s">
        <v>1735</v>
      </c>
      <c r="Q893" t="s">
        <v>1736</v>
      </c>
      <c r="R893" t="s">
        <v>3879</v>
      </c>
      <c r="S893" t="s">
        <v>1737</v>
      </c>
      <c r="T893">
        <v>10</v>
      </c>
      <c r="U893">
        <v>3</v>
      </c>
      <c r="V893" t="s">
        <v>1742</v>
      </c>
      <c r="W893">
        <v>1</v>
      </c>
      <c r="X893" t="s">
        <v>74</v>
      </c>
      <c r="Y893">
        <v>1</v>
      </c>
      <c r="Z893" t="s">
        <v>75</v>
      </c>
      <c r="AA893">
        <v>1</v>
      </c>
      <c r="AB893" s="3">
        <v>0</v>
      </c>
      <c r="AC893" s="3">
        <v>0</v>
      </c>
      <c r="AD893" s="3">
        <v>0</v>
      </c>
      <c r="AE893" s="3">
        <v>0.2</v>
      </c>
      <c r="AF893" s="3">
        <v>0.13</v>
      </c>
      <c r="AG893" s="3">
        <v>65</v>
      </c>
      <c r="AH893" s="3">
        <v>0.35</v>
      </c>
      <c r="AI893" s="3">
        <v>0</v>
      </c>
      <c r="AJ893" s="3">
        <v>0</v>
      </c>
      <c r="AK893" s="3">
        <v>0.35</v>
      </c>
      <c r="AL893" s="3">
        <v>0</v>
      </c>
      <c r="AM893" s="3">
        <v>0</v>
      </c>
      <c r="AN893" s="3">
        <v>0.1</v>
      </c>
      <c r="AO893" s="3">
        <v>0</v>
      </c>
      <c r="AP893" s="3">
        <v>0</v>
      </c>
      <c r="AQ893" s="3">
        <v>1</v>
      </c>
      <c r="AR893" s="3">
        <v>0.13</v>
      </c>
      <c r="AS893" s="3">
        <v>13</v>
      </c>
      <c r="AT893" s="4">
        <v>0</v>
      </c>
      <c r="AU893" s="4">
        <v>0</v>
      </c>
      <c r="AV893" s="3">
        <v>0</v>
      </c>
      <c r="AW893" s="4">
        <v>2817978704</v>
      </c>
      <c r="AX893" s="4">
        <v>2294330234</v>
      </c>
      <c r="AY893" s="3">
        <v>81.42</v>
      </c>
      <c r="AZ893" s="4">
        <v>4514168000</v>
      </c>
      <c r="BA893" s="4">
        <v>0</v>
      </c>
      <c r="BB893" s="3">
        <v>0</v>
      </c>
      <c r="BC893" s="4">
        <v>4800000000</v>
      </c>
      <c r="BD893" s="4">
        <v>0</v>
      </c>
      <c r="BE893" s="3">
        <v>0</v>
      </c>
      <c r="BF893" s="4">
        <v>2265000000</v>
      </c>
      <c r="BG893" s="4">
        <v>0</v>
      </c>
      <c r="BH893" s="3">
        <v>0</v>
      </c>
      <c r="BI893" s="4">
        <v>14397146704</v>
      </c>
      <c r="BJ893" s="4">
        <v>2294330234</v>
      </c>
      <c r="BK893" s="3">
        <v>15.94</v>
      </c>
      <c r="BL893" t="s">
        <v>1743</v>
      </c>
      <c r="BM893" s="13">
        <f t="shared" si="157"/>
        <v>0</v>
      </c>
      <c r="BN893" s="13">
        <f t="shared" si="158"/>
        <v>0</v>
      </c>
      <c r="BO893" s="13">
        <f t="shared" si="159"/>
        <v>2817.9787040000001</v>
      </c>
      <c r="BP893" s="13">
        <f t="shared" si="160"/>
        <v>2294.330234</v>
      </c>
      <c r="BQ893" s="13">
        <f t="shared" si="161"/>
        <v>4514.1679999999997</v>
      </c>
      <c r="BR893" s="13">
        <f t="shared" si="162"/>
        <v>0</v>
      </c>
      <c r="BS893" s="13">
        <f t="shared" si="163"/>
        <v>4800</v>
      </c>
      <c r="BT893" s="13">
        <f t="shared" si="164"/>
        <v>0</v>
      </c>
      <c r="BU893" s="13">
        <f t="shared" si="165"/>
        <v>2265</v>
      </c>
      <c r="BV893" s="13">
        <f t="shared" si="166"/>
        <v>0</v>
      </c>
      <c r="BW893" s="13">
        <f t="shared" si="167"/>
        <v>14397.146703999999</v>
      </c>
      <c r="BX893" s="13">
        <f t="shared" si="168"/>
        <v>2294.330234</v>
      </c>
    </row>
    <row r="894" spans="1:76" x14ac:dyDescent="0.25">
      <c r="A894">
        <v>16</v>
      </c>
      <c r="B894" t="s">
        <v>60</v>
      </c>
      <c r="C894" t="s">
        <v>61</v>
      </c>
      <c r="D894">
        <v>2021</v>
      </c>
      <c r="E894" t="s">
        <v>62</v>
      </c>
      <c r="F894" t="s">
        <v>63</v>
      </c>
      <c r="G894">
        <v>2</v>
      </c>
      <c r="H894" t="s">
        <v>64</v>
      </c>
      <c r="I894" t="s">
        <v>3674</v>
      </c>
      <c r="J894" t="s">
        <v>1642</v>
      </c>
      <c r="K894" t="s">
        <v>1643</v>
      </c>
      <c r="L894" t="s">
        <v>4110</v>
      </c>
      <c r="M894" t="s">
        <v>1644</v>
      </c>
      <c r="N894" s="1" t="s">
        <v>641</v>
      </c>
      <c r="O894" t="s">
        <v>642</v>
      </c>
      <c r="P894" s="1" t="s">
        <v>685</v>
      </c>
      <c r="Q894" t="s">
        <v>686</v>
      </c>
      <c r="R894" t="s">
        <v>3880</v>
      </c>
      <c r="S894" t="s">
        <v>1744</v>
      </c>
      <c r="T894">
        <v>12</v>
      </c>
      <c r="U894">
        <v>1</v>
      </c>
      <c r="V894" t="s">
        <v>1745</v>
      </c>
      <c r="W894">
        <v>2</v>
      </c>
      <c r="X894" t="s">
        <v>78</v>
      </c>
      <c r="Y894">
        <v>1</v>
      </c>
      <c r="Z894" t="s">
        <v>75</v>
      </c>
      <c r="AA894">
        <v>1</v>
      </c>
      <c r="AB894" s="3">
        <v>100</v>
      </c>
      <c r="AC894" s="3">
        <v>100</v>
      </c>
      <c r="AD894" s="3">
        <v>100</v>
      </c>
      <c r="AE894" s="3">
        <v>100</v>
      </c>
      <c r="AF894" s="3">
        <v>100</v>
      </c>
      <c r="AG894" s="3">
        <v>100</v>
      </c>
      <c r="AH894" s="3">
        <v>100</v>
      </c>
      <c r="AI894" s="3">
        <v>0</v>
      </c>
      <c r="AJ894" s="3">
        <v>0</v>
      </c>
      <c r="AK894" s="3">
        <v>100</v>
      </c>
      <c r="AL894" s="3">
        <v>0</v>
      </c>
      <c r="AM894" s="3">
        <v>0</v>
      </c>
      <c r="AN894" s="3">
        <v>100</v>
      </c>
      <c r="AO894" s="3">
        <v>0</v>
      </c>
      <c r="AP894" s="3">
        <v>0</v>
      </c>
      <c r="AQ894" s="3" t="s">
        <v>79</v>
      </c>
      <c r="AR894" s="3" t="s">
        <v>79</v>
      </c>
      <c r="AS894" s="3" t="s">
        <v>79</v>
      </c>
      <c r="AT894" s="4">
        <v>780545944</v>
      </c>
      <c r="AU894" s="4">
        <v>731213017</v>
      </c>
      <c r="AV894" s="3">
        <v>93.68</v>
      </c>
      <c r="AW894" s="4">
        <v>1534521300</v>
      </c>
      <c r="AX894" s="4">
        <v>898822087</v>
      </c>
      <c r="AY894" s="3">
        <v>58.57</v>
      </c>
      <c r="AZ894" s="4">
        <v>2219609000</v>
      </c>
      <c r="BA894" s="4">
        <v>0</v>
      </c>
      <c r="BB894" s="3">
        <v>0</v>
      </c>
      <c r="BC894" s="4">
        <v>1850347000</v>
      </c>
      <c r="BD894" s="4">
        <v>0</v>
      </c>
      <c r="BE894" s="3">
        <v>0</v>
      </c>
      <c r="BF894" s="4">
        <v>812639000</v>
      </c>
      <c r="BG894" s="4">
        <v>0</v>
      </c>
      <c r="BH894" s="3">
        <v>0</v>
      </c>
      <c r="BI894" s="4">
        <v>7197662244</v>
      </c>
      <c r="BJ894" s="4">
        <v>1630035104</v>
      </c>
      <c r="BK894" s="3">
        <v>22.65</v>
      </c>
      <c r="BL894" t="s">
        <v>1746</v>
      </c>
      <c r="BM894" s="13">
        <f t="shared" si="157"/>
        <v>780.54594399999996</v>
      </c>
      <c r="BN894" s="13">
        <f t="shared" si="158"/>
        <v>731.21301700000004</v>
      </c>
      <c r="BO894" s="13">
        <f t="shared" si="159"/>
        <v>1534.5213000000001</v>
      </c>
      <c r="BP894" s="13">
        <f t="shared" si="160"/>
        <v>898.82208700000001</v>
      </c>
      <c r="BQ894" s="13">
        <f t="shared" si="161"/>
        <v>2219.6089999999999</v>
      </c>
      <c r="BR894" s="13">
        <f t="shared" si="162"/>
        <v>0</v>
      </c>
      <c r="BS894" s="13">
        <f t="shared" si="163"/>
        <v>1850.347</v>
      </c>
      <c r="BT894" s="13">
        <f t="shared" si="164"/>
        <v>0</v>
      </c>
      <c r="BU894" s="13">
        <f t="shared" si="165"/>
        <v>812.63900000000001</v>
      </c>
      <c r="BV894" s="13">
        <f t="shared" si="166"/>
        <v>0</v>
      </c>
      <c r="BW894" s="13">
        <f t="shared" si="167"/>
        <v>7197.6622440000001</v>
      </c>
      <c r="BX894" s="13">
        <f t="shared" si="168"/>
        <v>1630.035104</v>
      </c>
    </row>
    <row r="895" spans="1:76" x14ac:dyDescent="0.25">
      <c r="A895">
        <v>16</v>
      </c>
      <c r="B895" t="s">
        <v>60</v>
      </c>
      <c r="C895" t="s">
        <v>61</v>
      </c>
      <c r="D895">
        <v>2021</v>
      </c>
      <c r="E895" t="s">
        <v>62</v>
      </c>
      <c r="F895" t="s">
        <v>63</v>
      </c>
      <c r="G895">
        <v>2</v>
      </c>
      <c r="H895" t="s">
        <v>64</v>
      </c>
      <c r="I895" t="s">
        <v>3674</v>
      </c>
      <c r="J895" t="s">
        <v>1642</v>
      </c>
      <c r="K895" t="s">
        <v>1643</v>
      </c>
      <c r="L895" t="s">
        <v>4110</v>
      </c>
      <c r="M895" t="s">
        <v>1644</v>
      </c>
      <c r="N895" s="1" t="s">
        <v>641</v>
      </c>
      <c r="O895" t="s">
        <v>642</v>
      </c>
      <c r="P895" s="1" t="s">
        <v>685</v>
      </c>
      <c r="Q895" t="s">
        <v>686</v>
      </c>
      <c r="R895" t="s">
        <v>3880</v>
      </c>
      <c r="S895" t="s">
        <v>1744</v>
      </c>
      <c r="T895">
        <v>12</v>
      </c>
      <c r="U895">
        <v>2</v>
      </c>
      <c r="V895" t="s">
        <v>1747</v>
      </c>
      <c r="W895">
        <v>1</v>
      </c>
      <c r="X895" t="s">
        <v>74</v>
      </c>
      <c r="Y895">
        <v>1</v>
      </c>
      <c r="Z895" t="s">
        <v>75</v>
      </c>
      <c r="AA895">
        <v>1</v>
      </c>
      <c r="AB895" s="3">
        <v>4</v>
      </c>
      <c r="AC895" s="3">
        <v>4</v>
      </c>
      <c r="AD895" s="3">
        <v>100</v>
      </c>
      <c r="AE895" s="3">
        <v>8</v>
      </c>
      <c r="AF895" s="3">
        <v>5.7</v>
      </c>
      <c r="AG895" s="3">
        <v>71.25</v>
      </c>
      <c r="AH895" s="3">
        <v>6</v>
      </c>
      <c r="AI895" s="3">
        <v>0</v>
      </c>
      <c r="AJ895" s="3">
        <v>0</v>
      </c>
      <c r="AK895" s="3">
        <v>7</v>
      </c>
      <c r="AL895" s="3">
        <v>0</v>
      </c>
      <c r="AM895" s="3">
        <v>0</v>
      </c>
      <c r="AN895" s="3">
        <v>4</v>
      </c>
      <c r="AO895" s="3">
        <v>0</v>
      </c>
      <c r="AP895" s="3">
        <v>0</v>
      </c>
      <c r="AQ895" s="3">
        <v>29</v>
      </c>
      <c r="AR895" s="3">
        <v>9.6999999999999993</v>
      </c>
      <c r="AS895" s="3">
        <v>33.450000000000003</v>
      </c>
      <c r="AT895" s="4">
        <v>826840322</v>
      </c>
      <c r="AU895" s="4">
        <v>670473105</v>
      </c>
      <c r="AV895" s="3">
        <v>81.09</v>
      </c>
      <c r="AW895" s="4">
        <v>1389997314</v>
      </c>
      <c r="AX895" s="4">
        <v>1256382667</v>
      </c>
      <c r="AY895" s="3">
        <v>90.39</v>
      </c>
      <c r="AZ895" s="4">
        <v>6130432000</v>
      </c>
      <c r="BA895" s="4">
        <v>0</v>
      </c>
      <c r="BB895" s="3">
        <v>0</v>
      </c>
      <c r="BC895" s="4">
        <v>1515392000</v>
      </c>
      <c r="BD895" s="4">
        <v>0</v>
      </c>
      <c r="BE895" s="3">
        <v>0</v>
      </c>
      <c r="BF895" s="4">
        <v>791006000</v>
      </c>
      <c r="BG895" s="4">
        <v>0</v>
      </c>
      <c r="BH895" s="3">
        <v>0</v>
      </c>
      <c r="BI895" s="4">
        <v>10653667636</v>
      </c>
      <c r="BJ895" s="4">
        <v>1926855772</v>
      </c>
      <c r="BK895" s="3">
        <v>18.09</v>
      </c>
      <c r="BL895" t="s">
        <v>1748</v>
      </c>
      <c r="BM895" s="13">
        <f t="shared" si="157"/>
        <v>826.84032200000001</v>
      </c>
      <c r="BN895" s="13">
        <f t="shared" si="158"/>
        <v>670.47310500000003</v>
      </c>
      <c r="BO895" s="13">
        <f t="shared" si="159"/>
        <v>1389.997314</v>
      </c>
      <c r="BP895" s="13">
        <f t="shared" si="160"/>
        <v>1256.3826670000001</v>
      </c>
      <c r="BQ895" s="13">
        <f t="shared" si="161"/>
        <v>6130.4319999999998</v>
      </c>
      <c r="BR895" s="13">
        <f t="shared" si="162"/>
        <v>0</v>
      </c>
      <c r="BS895" s="13">
        <f t="shared" si="163"/>
        <v>1515.3920000000001</v>
      </c>
      <c r="BT895" s="13">
        <f t="shared" si="164"/>
        <v>0</v>
      </c>
      <c r="BU895" s="13">
        <f t="shared" si="165"/>
        <v>791.00599999999997</v>
      </c>
      <c r="BV895" s="13">
        <f t="shared" si="166"/>
        <v>0</v>
      </c>
      <c r="BW895" s="13">
        <f t="shared" si="167"/>
        <v>10653.667636</v>
      </c>
      <c r="BX895" s="13">
        <f t="shared" si="168"/>
        <v>1926.8557720000001</v>
      </c>
    </row>
    <row r="896" spans="1:76" x14ac:dyDescent="0.25">
      <c r="A896">
        <v>16</v>
      </c>
      <c r="B896" t="s">
        <v>60</v>
      </c>
      <c r="C896" t="s">
        <v>61</v>
      </c>
      <c r="D896">
        <v>2021</v>
      </c>
      <c r="E896" t="s">
        <v>62</v>
      </c>
      <c r="F896" t="s">
        <v>63</v>
      </c>
      <c r="G896">
        <v>2</v>
      </c>
      <c r="H896" t="s">
        <v>64</v>
      </c>
      <c r="I896" t="s">
        <v>3674</v>
      </c>
      <c r="J896" t="s">
        <v>1642</v>
      </c>
      <c r="K896" t="s">
        <v>1643</v>
      </c>
      <c r="L896" t="s">
        <v>4110</v>
      </c>
      <c r="M896" t="s">
        <v>1644</v>
      </c>
      <c r="N896" s="1" t="s">
        <v>641</v>
      </c>
      <c r="O896" t="s">
        <v>642</v>
      </c>
      <c r="P896" s="1" t="s">
        <v>685</v>
      </c>
      <c r="Q896" t="s">
        <v>686</v>
      </c>
      <c r="R896" t="s">
        <v>3880</v>
      </c>
      <c r="S896" t="s">
        <v>1744</v>
      </c>
      <c r="T896">
        <v>12</v>
      </c>
      <c r="U896">
        <v>3</v>
      </c>
      <c r="V896" t="s">
        <v>1749</v>
      </c>
      <c r="W896">
        <v>1</v>
      </c>
      <c r="X896" t="s">
        <v>74</v>
      </c>
      <c r="Y896">
        <v>1</v>
      </c>
      <c r="Z896" t="s">
        <v>75</v>
      </c>
      <c r="AA896">
        <v>1</v>
      </c>
      <c r="AB896" s="3">
        <v>1</v>
      </c>
      <c r="AC896" s="3">
        <v>1</v>
      </c>
      <c r="AD896" s="3">
        <v>100</v>
      </c>
      <c r="AE896" s="3">
        <v>2</v>
      </c>
      <c r="AF896" s="3">
        <v>1.56</v>
      </c>
      <c r="AG896" s="3">
        <v>78</v>
      </c>
      <c r="AH896" s="3">
        <v>2</v>
      </c>
      <c r="AI896" s="3">
        <v>0</v>
      </c>
      <c r="AJ896" s="3">
        <v>0</v>
      </c>
      <c r="AK896" s="3">
        <v>2</v>
      </c>
      <c r="AL896" s="3">
        <v>0</v>
      </c>
      <c r="AM896" s="3">
        <v>0</v>
      </c>
      <c r="AN896" s="3">
        <v>1</v>
      </c>
      <c r="AO896" s="3">
        <v>0</v>
      </c>
      <c r="AP896" s="3">
        <v>0</v>
      </c>
      <c r="AQ896" s="3">
        <v>8</v>
      </c>
      <c r="AR896" s="3">
        <v>2.56</v>
      </c>
      <c r="AS896" s="3">
        <v>32</v>
      </c>
      <c r="AT896" s="4">
        <v>1399790000</v>
      </c>
      <c r="AU896" s="4">
        <v>1326141063</v>
      </c>
      <c r="AV896" s="3">
        <v>94.74</v>
      </c>
      <c r="AW896" s="4">
        <v>2930900316</v>
      </c>
      <c r="AX896" s="4">
        <v>2205742548</v>
      </c>
      <c r="AY896" s="3">
        <v>75.260000000000005</v>
      </c>
      <c r="AZ896" s="4">
        <v>3364237000</v>
      </c>
      <c r="BA896" s="4">
        <v>0</v>
      </c>
      <c r="BB896" s="3">
        <v>0</v>
      </c>
      <c r="BC896" s="4">
        <v>4321368000</v>
      </c>
      <c r="BD896" s="4">
        <v>0</v>
      </c>
      <c r="BE896" s="3">
        <v>0</v>
      </c>
      <c r="BF896" s="4">
        <v>2112663000</v>
      </c>
      <c r="BG896" s="4">
        <v>0</v>
      </c>
      <c r="BH896" s="3">
        <v>0</v>
      </c>
      <c r="BI896" s="4">
        <v>14128958316</v>
      </c>
      <c r="BJ896" s="4">
        <v>3531883611</v>
      </c>
      <c r="BK896" s="3">
        <v>25</v>
      </c>
      <c r="BL896" t="s">
        <v>1750</v>
      </c>
      <c r="BM896" s="13">
        <f t="shared" si="157"/>
        <v>1399.79</v>
      </c>
      <c r="BN896" s="13">
        <f t="shared" si="158"/>
        <v>1326.141063</v>
      </c>
      <c r="BO896" s="13">
        <f t="shared" si="159"/>
        <v>2930.9003160000002</v>
      </c>
      <c r="BP896" s="13">
        <f t="shared" si="160"/>
        <v>2205.7425480000002</v>
      </c>
      <c r="BQ896" s="13">
        <f t="shared" si="161"/>
        <v>3364.2370000000001</v>
      </c>
      <c r="BR896" s="13">
        <f t="shared" si="162"/>
        <v>0</v>
      </c>
      <c r="BS896" s="13">
        <f t="shared" si="163"/>
        <v>4321.3680000000004</v>
      </c>
      <c r="BT896" s="13">
        <f t="shared" si="164"/>
        <v>0</v>
      </c>
      <c r="BU896" s="13">
        <f t="shared" si="165"/>
        <v>2112.663</v>
      </c>
      <c r="BV896" s="13">
        <f t="shared" si="166"/>
        <v>0</v>
      </c>
      <c r="BW896" s="13">
        <f t="shared" si="167"/>
        <v>14128.958316</v>
      </c>
      <c r="BX896" s="13">
        <f t="shared" si="168"/>
        <v>3531.8836110000002</v>
      </c>
    </row>
    <row r="897" spans="1:76" x14ac:dyDescent="0.25">
      <c r="A897">
        <v>16</v>
      </c>
      <c r="B897" t="s">
        <v>60</v>
      </c>
      <c r="C897" t="s">
        <v>61</v>
      </c>
      <c r="D897">
        <v>2021</v>
      </c>
      <c r="E897" t="s">
        <v>62</v>
      </c>
      <c r="F897" t="s">
        <v>63</v>
      </c>
      <c r="G897">
        <v>2</v>
      </c>
      <c r="H897" t="s">
        <v>64</v>
      </c>
      <c r="I897" t="s">
        <v>3674</v>
      </c>
      <c r="J897" t="s">
        <v>1642</v>
      </c>
      <c r="K897" t="s">
        <v>1643</v>
      </c>
      <c r="L897" t="s">
        <v>4110</v>
      </c>
      <c r="M897" t="s">
        <v>1644</v>
      </c>
      <c r="N897" s="1" t="s">
        <v>641</v>
      </c>
      <c r="O897" t="s">
        <v>642</v>
      </c>
      <c r="P897" s="1" t="s">
        <v>685</v>
      </c>
      <c r="Q897" t="s">
        <v>686</v>
      </c>
      <c r="R897" t="s">
        <v>3880</v>
      </c>
      <c r="S897" t="s">
        <v>1744</v>
      </c>
      <c r="T897">
        <v>12</v>
      </c>
      <c r="U897">
        <v>4</v>
      </c>
      <c r="V897" t="s">
        <v>1751</v>
      </c>
      <c r="W897">
        <v>1</v>
      </c>
      <c r="X897" t="s">
        <v>74</v>
      </c>
      <c r="Y897">
        <v>1</v>
      </c>
      <c r="Z897" t="s">
        <v>75</v>
      </c>
      <c r="AA897">
        <v>1</v>
      </c>
      <c r="AB897" s="3">
        <v>491</v>
      </c>
      <c r="AC897" s="3">
        <v>491</v>
      </c>
      <c r="AD897" s="3">
        <v>100</v>
      </c>
      <c r="AE897" s="3">
        <v>893</v>
      </c>
      <c r="AF897" s="3">
        <v>757</v>
      </c>
      <c r="AG897" s="3">
        <v>84.77</v>
      </c>
      <c r="AH897" s="3">
        <v>1272</v>
      </c>
      <c r="AI897" s="3">
        <v>0</v>
      </c>
      <c r="AJ897" s="3">
        <v>0</v>
      </c>
      <c r="AK897" s="3">
        <v>1589</v>
      </c>
      <c r="AL897" s="3">
        <v>0</v>
      </c>
      <c r="AM897" s="3">
        <v>0</v>
      </c>
      <c r="AN897" s="3">
        <v>455</v>
      </c>
      <c r="AO897" s="3">
        <v>0</v>
      </c>
      <c r="AP897" s="3">
        <v>0</v>
      </c>
      <c r="AQ897" s="3">
        <v>4700</v>
      </c>
      <c r="AR897" s="3">
        <v>1248</v>
      </c>
      <c r="AS897" s="3">
        <v>26.55</v>
      </c>
      <c r="AT897" s="4">
        <v>556054131</v>
      </c>
      <c r="AU897" s="4">
        <v>535986131</v>
      </c>
      <c r="AV897" s="3">
        <v>96.39</v>
      </c>
      <c r="AW897" s="4">
        <v>1587481000</v>
      </c>
      <c r="AX897" s="4">
        <v>1151575000</v>
      </c>
      <c r="AY897" s="3">
        <v>72.540000000000006</v>
      </c>
      <c r="AZ897" s="4">
        <v>1617058000</v>
      </c>
      <c r="BA897" s="4">
        <v>0</v>
      </c>
      <c r="BB897" s="3">
        <v>0</v>
      </c>
      <c r="BC897" s="4">
        <v>1710164000</v>
      </c>
      <c r="BD897" s="4">
        <v>0</v>
      </c>
      <c r="BE897" s="3">
        <v>0</v>
      </c>
      <c r="BF897" s="4">
        <v>995361000</v>
      </c>
      <c r="BG897" s="4">
        <v>0</v>
      </c>
      <c r="BH897" s="3">
        <v>0</v>
      </c>
      <c r="BI897" s="4">
        <v>6466118131</v>
      </c>
      <c r="BJ897" s="4">
        <v>1687561131</v>
      </c>
      <c r="BK897" s="3">
        <v>26.1</v>
      </c>
      <c r="BL897" t="s">
        <v>1752</v>
      </c>
      <c r="BM897" s="13">
        <f t="shared" si="157"/>
        <v>556.05413099999998</v>
      </c>
      <c r="BN897" s="13">
        <f t="shared" si="158"/>
        <v>535.986131</v>
      </c>
      <c r="BO897" s="13">
        <f t="shared" si="159"/>
        <v>1587.481</v>
      </c>
      <c r="BP897" s="13">
        <f t="shared" si="160"/>
        <v>1151.575</v>
      </c>
      <c r="BQ897" s="13">
        <f t="shared" si="161"/>
        <v>1617.058</v>
      </c>
      <c r="BR897" s="13">
        <f t="shared" si="162"/>
        <v>0</v>
      </c>
      <c r="BS897" s="13">
        <f t="shared" si="163"/>
        <v>1710.164</v>
      </c>
      <c r="BT897" s="13">
        <f t="shared" si="164"/>
        <v>0</v>
      </c>
      <c r="BU897" s="13">
        <f t="shared" si="165"/>
        <v>995.36099999999999</v>
      </c>
      <c r="BV897" s="13">
        <f t="shared" si="166"/>
        <v>0</v>
      </c>
      <c r="BW897" s="13">
        <f t="shared" si="167"/>
        <v>6466.1181310000002</v>
      </c>
      <c r="BX897" s="13">
        <f t="shared" si="168"/>
        <v>1687.5611309999999</v>
      </c>
    </row>
    <row r="898" spans="1:76" x14ac:dyDescent="0.25">
      <c r="A898">
        <v>16</v>
      </c>
      <c r="B898" t="s">
        <v>60</v>
      </c>
      <c r="C898" t="s">
        <v>61</v>
      </c>
      <c r="D898">
        <v>2021</v>
      </c>
      <c r="E898" t="s">
        <v>62</v>
      </c>
      <c r="F898" t="s">
        <v>63</v>
      </c>
      <c r="G898">
        <v>2</v>
      </c>
      <c r="H898" t="s">
        <v>64</v>
      </c>
      <c r="I898" t="s">
        <v>3674</v>
      </c>
      <c r="J898" t="s">
        <v>1642</v>
      </c>
      <c r="K898" t="s">
        <v>1643</v>
      </c>
      <c r="L898" t="s">
        <v>4110</v>
      </c>
      <c r="M898" t="s">
        <v>1644</v>
      </c>
      <c r="N898" s="1" t="s">
        <v>641</v>
      </c>
      <c r="O898" t="s">
        <v>642</v>
      </c>
      <c r="P898" s="1" t="s">
        <v>685</v>
      </c>
      <c r="Q898" t="s">
        <v>686</v>
      </c>
      <c r="R898" t="s">
        <v>3880</v>
      </c>
      <c r="S898" t="s">
        <v>1744</v>
      </c>
      <c r="T898">
        <v>12</v>
      </c>
      <c r="U898">
        <v>5</v>
      </c>
      <c r="V898" t="s">
        <v>1753</v>
      </c>
      <c r="W898">
        <v>2</v>
      </c>
      <c r="X898" t="s">
        <v>78</v>
      </c>
      <c r="Y898">
        <v>1</v>
      </c>
      <c r="Z898" t="s">
        <v>75</v>
      </c>
      <c r="AA898">
        <v>1</v>
      </c>
      <c r="AB898" s="3">
        <v>100</v>
      </c>
      <c r="AC898" s="3">
        <v>100</v>
      </c>
      <c r="AD898" s="3">
        <v>100</v>
      </c>
      <c r="AE898" s="3">
        <v>100</v>
      </c>
      <c r="AF898" s="3">
        <v>100</v>
      </c>
      <c r="AG898" s="3">
        <v>100</v>
      </c>
      <c r="AH898" s="3">
        <v>100</v>
      </c>
      <c r="AI898" s="3">
        <v>0</v>
      </c>
      <c r="AJ898" s="3">
        <v>0</v>
      </c>
      <c r="AK898" s="3">
        <v>100</v>
      </c>
      <c r="AL898" s="3">
        <v>0</v>
      </c>
      <c r="AM898" s="3">
        <v>0</v>
      </c>
      <c r="AN898" s="3">
        <v>100</v>
      </c>
      <c r="AO898" s="3">
        <v>0</v>
      </c>
      <c r="AP898" s="3">
        <v>0</v>
      </c>
      <c r="AQ898" s="3" t="s">
        <v>79</v>
      </c>
      <c r="AR898" s="3" t="s">
        <v>79</v>
      </c>
      <c r="AS898" s="3" t="s">
        <v>79</v>
      </c>
      <c r="AT898" s="4">
        <v>263410000</v>
      </c>
      <c r="AU898" s="4">
        <v>232617000</v>
      </c>
      <c r="AV898" s="3">
        <v>88.31</v>
      </c>
      <c r="AW898" s="4">
        <v>749390000</v>
      </c>
      <c r="AX898" s="4">
        <v>492530292</v>
      </c>
      <c r="AY898" s="3">
        <v>65.72</v>
      </c>
      <c r="AZ898" s="4">
        <v>843232000</v>
      </c>
      <c r="BA898" s="4">
        <v>0</v>
      </c>
      <c r="BB898" s="3">
        <v>0</v>
      </c>
      <c r="BC898" s="4">
        <v>758837000</v>
      </c>
      <c r="BD898" s="4">
        <v>0</v>
      </c>
      <c r="BE898" s="3">
        <v>0</v>
      </c>
      <c r="BF898" s="4">
        <v>848389000</v>
      </c>
      <c r="BG898" s="4">
        <v>0</v>
      </c>
      <c r="BH898" s="3">
        <v>0</v>
      </c>
      <c r="BI898" s="4">
        <v>3463258000</v>
      </c>
      <c r="BJ898" s="4">
        <v>725147292</v>
      </c>
      <c r="BK898" s="3">
        <v>20.94</v>
      </c>
      <c r="BL898" t="s">
        <v>1754</v>
      </c>
      <c r="BM898" s="13">
        <f t="shared" si="157"/>
        <v>263.41000000000003</v>
      </c>
      <c r="BN898" s="13">
        <f t="shared" si="158"/>
        <v>232.61699999999999</v>
      </c>
      <c r="BO898" s="13">
        <f t="shared" si="159"/>
        <v>749.39</v>
      </c>
      <c r="BP898" s="13">
        <f t="shared" si="160"/>
        <v>492.53029199999997</v>
      </c>
      <c r="BQ898" s="13">
        <f t="shared" si="161"/>
        <v>843.23199999999997</v>
      </c>
      <c r="BR898" s="13">
        <f t="shared" si="162"/>
        <v>0</v>
      </c>
      <c r="BS898" s="13">
        <f t="shared" si="163"/>
        <v>758.83699999999999</v>
      </c>
      <c r="BT898" s="13">
        <f t="shared" si="164"/>
        <v>0</v>
      </c>
      <c r="BU898" s="13">
        <f t="shared" si="165"/>
        <v>848.38900000000001</v>
      </c>
      <c r="BV898" s="13">
        <f t="shared" si="166"/>
        <v>0</v>
      </c>
      <c r="BW898" s="13">
        <f t="shared" si="167"/>
        <v>3463.2579999999998</v>
      </c>
      <c r="BX898" s="13">
        <f t="shared" si="168"/>
        <v>725.14729199999999</v>
      </c>
    </row>
    <row r="899" spans="1:76" x14ac:dyDescent="0.25">
      <c r="A899">
        <v>16</v>
      </c>
      <c r="B899" t="s">
        <v>60</v>
      </c>
      <c r="C899" t="s">
        <v>61</v>
      </c>
      <c r="D899">
        <v>2021</v>
      </c>
      <c r="E899" t="s">
        <v>62</v>
      </c>
      <c r="F899" t="s">
        <v>63</v>
      </c>
      <c r="G899">
        <v>2</v>
      </c>
      <c r="H899" t="s">
        <v>64</v>
      </c>
      <c r="I899" t="s">
        <v>3674</v>
      </c>
      <c r="J899" t="s">
        <v>1642</v>
      </c>
      <c r="K899" t="s">
        <v>1643</v>
      </c>
      <c r="L899" t="s">
        <v>4110</v>
      </c>
      <c r="M899" t="s">
        <v>1644</v>
      </c>
      <c r="N899" s="1" t="s">
        <v>641</v>
      </c>
      <c r="O899" t="s">
        <v>642</v>
      </c>
      <c r="P899" s="1" t="s">
        <v>685</v>
      </c>
      <c r="Q899" t="s">
        <v>686</v>
      </c>
      <c r="R899" t="s">
        <v>3880</v>
      </c>
      <c r="S899" t="s">
        <v>1744</v>
      </c>
      <c r="T899">
        <v>12</v>
      </c>
      <c r="U899">
        <v>6</v>
      </c>
      <c r="V899" t="s">
        <v>1755</v>
      </c>
      <c r="W899">
        <v>1</v>
      </c>
      <c r="X899" t="s">
        <v>74</v>
      </c>
      <c r="Y899">
        <v>1</v>
      </c>
      <c r="Z899" t="s">
        <v>75</v>
      </c>
      <c r="AA899">
        <v>1</v>
      </c>
      <c r="AB899" s="3">
        <v>1292</v>
      </c>
      <c r="AC899" s="3">
        <v>1292</v>
      </c>
      <c r="AD899" s="3">
        <v>100</v>
      </c>
      <c r="AE899" s="3">
        <v>4707</v>
      </c>
      <c r="AF899" s="3">
        <v>4266</v>
      </c>
      <c r="AG899" s="3">
        <v>90.63</v>
      </c>
      <c r="AH899" s="3">
        <v>1097</v>
      </c>
      <c r="AI899" s="3">
        <v>0</v>
      </c>
      <c r="AJ899" s="3">
        <v>0</v>
      </c>
      <c r="AK899" s="3">
        <v>370</v>
      </c>
      <c r="AL899" s="3">
        <v>0</v>
      </c>
      <c r="AM899" s="3">
        <v>0</v>
      </c>
      <c r="AN899" s="3">
        <v>482</v>
      </c>
      <c r="AO899" s="3">
        <v>0</v>
      </c>
      <c r="AP899" s="3">
        <v>0</v>
      </c>
      <c r="AQ899" s="3">
        <v>7948</v>
      </c>
      <c r="AR899" s="3">
        <v>5558</v>
      </c>
      <c r="AS899" s="3">
        <v>69.930000000000007</v>
      </c>
      <c r="AT899" s="4">
        <v>658814131</v>
      </c>
      <c r="AU899" s="4">
        <v>644978000</v>
      </c>
      <c r="AV899" s="3">
        <v>97.9</v>
      </c>
      <c r="AW899" s="4">
        <v>1294148000</v>
      </c>
      <c r="AX899" s="4">
        <v>1186640500</v>
      </c>
      <c r="AY899" s="3">
        <v>91.69</v>
      </c>
      <c r="AZ899" s="4">
        <v>1568833000</v>
      </c>
      <c r="BA899" s="4">
        <v>0</v>
      </c>
      <c r="BB899" s="3">
        <v>0</v>
      </c>
      <c r="BC899" s="4">
        <v>1939781000</v>
      </c>
      <c r="BD899" s="4">
        <v>0</v>
      </c>
      <c r="BE899" s="3">
        <v>0</v>
      </c>
      <c r="BF899" s="4">
        <v>1018385000</v>
      </c>
      <c r="BG899" s="4">
        <v>0</v>
      </c>
      <c r="BH899" s="3">
        <v>0</v>
      </c>
      <c r="BI899" s="4">
        <v>6479961131</v>
      </c>
      <c r="BJ899" s="4">
        <v>1831618500</v>
      </c>
      <c r="BK899" s="3">
        <v>28.27</v>
      </c>
      <c r="BL899" t="s">
        <v>1756</v>
      </c>
      <c r="BM899" s="13">
        <f t="shared" ref="BM899:BM962" si="169">AT899 / 1000000</f>
        <v>658.81413099999997</v>
      </c>
      <c r="BN899" s="13">
        <f t="shared" ref="BN899:BN962" si="170">AU899 / 1000000</f>
        <v>644.97799999999995</v>
      </c>
      <c r="BO899" s="13">
        <f t="shared" ref="BO899:BO962" si="171">AW899 / 1000000</f>
        <v>1294.1479999999999</v>
      </c>
      <c r="BP899" s="13">
        <f t="shared" ref="BP899:BP962" si="172">AX899 / 1000000</f>
        <v>1186.6405</v>
      </c>
      <c r="BQ899" s="13">
        <f t="shared" ref="BQ899:BQ962" si="173">AZ899 / 1000000</f>
        <v>1568.8330000000001</v>
      </c>
      <c r="BR899" s="13">
        <f t="shared" ref="BR899:BR962" si="174">BA899 / 1000000</f>
        <v>0</v>
      </c>
      <c r="BS899" s="13">
        <f t="shared" ref="BS899:BS962" si="175">BC899 / 1000000</f>
        <v>1939.7809999999999</v>
      </c>
      <c r="BT899" s="13">
        <f t="shared" ref="BT899:BT962" si="176">BD899 / 1000000</f>
        <v>0</v>
      </c>
      <c r="BU899" s="13">
        <f t="shared" ref="BU899:BU962" si="177">BF899 / 1000000</f>
        <v>1018.385</v>
      </c>
      <c r="BV899" s="13">
        <f t="shared" ref="BV899:BV962" si="178">BG899 / 1000000</f>
        <v>0</v>
      </c>
      <c r="BW899" s="13">
        <f t="shared" ref="BW899:BW962" si="179">BM899+BO899+BQ899+BS899+BU899</f>
        <v>6479.961131</v>
      </c>
      <c r="BX899" s="13">
        <f t="shared" ref="BX899:BX962" si="180">BN899+BP899+BR899+BT899+BV899</f>
        <v>1831.6185</v>
      </c>
    </row>
    <row r="900" spans="1:76" x14ac:dyDescent="0.25">
      <c r="A900">
        <v>16</v>
      </c>
      <c r="B900" t="s">
        <v>60</v>
      </c>
      <c r="C900" t="s">
        <v>61</v>
      </c>
      <c r="D900">
        <v>2021</v>
      </c>
      <c r="E900" t="s">
        <v>62</v>
      </c>
      <c r="F900" t="s">
        <v>63</v>
      </c>
      <c r="G900">
        <v>2</v>
      </c>
      <c r="H900" t="s">
        <v>64</v>
      </c>
      <c r="I900" t="s">
        <v>3674</v>
      </c>
      <c r="J900" t="s">
        <v>1642</v>
      </c>
      <c r="K900" t="s">
        <v>1643</v>
      </c>
      <c r="L900" t="s">
        <v>4110</v>
      </c>
      <c r="M900" t="s">
        <v>1644</v>
      </c>
      <c r="N900" s="1" t="s">
        <v>641</v>
      </c>
      <c r="O900" t="s">
        <v>642</v>
      </c>
      <c r="P900" s="1" t="s">
        <v>685</v>
      </c>
      <c r="Q900" t="s">
        <v>686</v>
      </c>
      <c r="R900" t="s">
        <v>3880</v>
      </c>
      <c r="S900" t="s">
        <v>1744</v>
      </c>
      <c r="T900">
        <v>12</v>
      </c>
      <c r="U900">
        <v>7</v>
      </c>
      <c r="V900" t="s">
        <v>1757</v>
      </c>
      <c r="W900">
        <v>2</v>
      </c>
      <c r="X900" t="s">
        <v>78</v>
      </c>
      <c r="Y900">
        <v>1</v>
      </c>
      <c r="Z900" t="s">
        <v>75</v>
      </c>
      <c r="AA900">
        <v>1</v>
      </c>
      <c r="AB900" s="3">
        <v>100</v>
      </c>
      <c r="AC900" s="3">
        <v>100</v>
      </c>
      <c r="AD900" s="3">
        <v>100</v>
      </c>
      <c r="AE900" s="3">
        <v>100</v>
      </c>
      <c r="AF900" s="3">
        <v>100</v>
      </c>
      <c r="AG900" s="3">
        <v>100</v>
      </c>
      <c r="AH900" s="3">
        <v>100</v>
      </c>
      <c r="AI900" s="3">
        <v>0</v>
      </c>
      <c r="AJ900" s="3">
        <v>0</v>
      </c>
      <c r="AK900" s="3">
        <v>100</v>
      </c>
      <c r="AL900" s="3">
        <v>0</v>
      </c>
      <c r="AM900" s="3">
        <v>0</v>
      </c>
      <c r="AN900" s="3">
        <v>100</v>
      </c>
      <c r="AO900" s="3">
        <v>0</v>
      </c>
      <c r="AP900" s="3">
        <v>0</v>
      </c>
      <c r="AQ900" s="3" t="s">
        <v>79</v>
      </c>
      <c r="AR900" s="3" t="s">
        <v>79</v>
      </c>
      <c r="AS900" s="3" t="s">
        <v>79</v>
      </c>
      <c r="AT900" s="4">
        <v>450000000</v>
      </c>
      <c r="AU900" s="4">
        <v>447516000</v>
      </c>
      <c r="AV900" s="3">
        <v>99.45</v>
      </c>
      <c r="AW900" s="4">
        <v>557942070</v>
      </c>
      <c r="AX900" s="4">
        <v>516118000</v>
      </c>
      <c r="AY900" s="3">
        <v>92.5</v>
      </c>
      <c r="AZ900" s="4">
        <v>725040000</v>
      </c>
      <c r="BA900" s="4">
        <v>0</v>
      </c>
      <c r="BB900" s="3">
        <v>0</v>
      </c>
      <c r="BC900" s="4">
        <v>900000000</v>
      </c>
      <c r="BD900" s="4">
        <v>0</v>
      </c>
      <c r="BE900" s="3">
        <v>0</v>
      </c>
      <c r="BF900" s="4">
        <v>450000000</v>
      </c>
      <c r="BG900" s="4">
        <v>0</v>
      </c>
      <c r="BH900" s="3">
        <v>0</v>
      </c>
      <c r="BI900" s="4">
        <v>3082982070</v>
      </c>
      <c r="BJ900" s="4">
        <v>963634000</v>
      </c>
      <c r="BK900" s="3">
        <v>31.26</v>
      </c>
      <c r="BL900" t="s">
        <v>1758</v>
      </c>
      <c r="BM900" s="13">
        <f t="shared" si="169"/>
        <v>450</v>
      </c>
      <c r="BN900" s="13">
        <f t="shared" si="170"/>
        <v>447.51600000000002</v>
      </c>
      <c r="BO900" s="13">
        <f t="shared" si="171"/>
        <v>557.94206999999994</v>
      </c>
      <c r="BP900" s="13">
        <f t="shared" si="172"/>
        <v>516.11800000000005</v>
      </c>
      <c r="BQ900" s="13">
        <f t="shared" si="173"/>
        <v>725.04</v>
      </c>
      <c r="BR900" s="13">
        <f t="shared" si="174"/>
        <v>0</v>
      </c>
      <c r="BS900" s="13">
        <f t="shared" si="175"/>
        <v>900</v>
      </c>
      <c r="BT900" s="13">
        <f t="shared" si="176"/>
        <v>0</v>
      </c>
      <c r="BU900" s="13">
        <f t="shared" si="177"/>
        <v>450</v>
      </c>
      <c r="BV900" s="13">
        <f t="shared" si="178"/>
        <v>0</v>
      </c>
      <c r="BW900" s="13">
        <f t="shared" si="179"/>
        <v>3082.98207</v>
      </c>
      <c r="BX900" s="13">
        <f t="shared" si="180"/>
        <v>963.63400000000001</v>
      </c>
    </row>
    <row r="901" spans="1:76" x14ac:dyDescent="0.25">
      <c r="A901">
        <v>16</v>
      </c>
      <c r="B901" t="s">
        <v>60</v>
      </c>
      <c r="C901" t="s">
        <v>61</v>
      </c>
      <c r="D901">
        <v>2021</v>
      </c>
      <c r="E901" t="s">
        <v>62</v>
      </c>
      <c r="F901" t="s">
        <v>63</v>
      </c>
      <c r="G901">
        <v>2</v>
      </c>
      <c r="H901" t="s">
        <v>64</v>
      </c>
      <c r="I901" t="s">
        <v>3674</v>
      </c>
      <c r="J901" t="s">
        <v>1642</v>
      </c>
      <c r="K901" t="s">
        <v>1643</v>
      </c>
      <c r="L901" t="s">
        <v>4110</v>
      </c>
      <c r="M901" t="s">
        <v>1644</v>
      </c>
      <c r="N901" s="1" t="s">
        <v>641</v>
      </c>
      <c r="O901" t="s">
        <v>642</v>
      </c>
      <c r="P901" s="1" t="s">
        <v>1759</v>
      </c>
      <c r="Q901" t="s">
        <v>1760</v>
      </c>
      <c r="R901" t="s">
        <v>3881</v>
      </c>
      <c r="S901" t="s">
        <v>1761</v>
      </c>
      <c r="T901">
        <v>10</v>
      </c>
      <c r="U901">
        <v>1</v>
      </c>
      <c r="V901" t="s">
        <v>1762</v>
      </c>
      <c r="W901">
        <v>1</v>
      </c>
      <c r="X901" t="s">
        <v>74</v>
      </c>
      <c r="Y901">
        <v>1</v>
      </c>
      <c r="Z901" t="s">
        <v>75</v>
      </c>
      <c r="AA901">
        <v>1</v>
      </c>
      <c r="AB901" s="3">
        <v>12.5</v>
      </c>
      <c r="AC901" s="3">
        <v>11.63</v>
      </c>
      <c r="AD901" s="3">
        <v>93.04</v>
      </c>
      <c r="AE901" s="3">
        <v>25.87</v>
      </c>
      <c r="AF901" s="3">
        <v>21.87</v>
      </c>
      <c r="AG901" s="3">
        <v>84.54</v>
      </c>
      <c r="AH901" s="3">
        <v>25</v>
      </c>
      <c r="AI901" s="3">
        <v>0</v>
      </c>
      <c r="AJ901" s="3">
        <v>0</v>
      </c>
      <c r="AK901" s="3">
        <v>25</v>
      </c>
      <c r="AL901" s="3">
        <v>0</v>
      </c>
      <c r="AM901" s="3">
        <v>0</v>
      </c>
      <c r="AN901" s="3">
        <v>12.5</v>
      </c>
      <c r="AO901" s="3">
        <v>0</v>
      </c>
      <c r="AP901" s="3">
        <v>0</v>
      </c>
      <c r="AQ901" s="3">
        <v>100</v>
      </c>
      <c r="AR901" s="3">
        <v>33.5</v>
      </c>
      <c r="AS901" s="3">
        <v>33.5</v>
      </c>
      <c r="AT901" s="4">
        <v>553758000</v>
      </c>
      <c r="AU901" s="4">
        <v>523244900</v>
      </c>
      <c r="AV901" s="3">
        <v>94.49</v>
      </c>
      <c r="AW901" s="4">
        <v>938528000</v>
      </c>
      <c r="AX901" s="4">
        <v>897563267</v>
      </c>
      <c r="AY901" s="3">
        <v>95.63</v>
      </c>
      <c r="AZ901" s="4">
        <v>1967432000</v>
      </c>
      <c r="BA901" s="4">
        <v>0</v>
      </c>
      <c r="BB901" s="3">
        <v>0</v>
      </c>
      <c r="BC901" s="4">
        <v>1371654000</v>
      </c>
      <c r="BD901" s="4">
        <v>0</v>
      </c>
      <c r="BE901" s="3">
        <v>0</v>
      </c>
      <c r="BF901" s="4">
        <v>719039000</v>
      </c>
      <c r="BG901" s="4">
        <v>0</v>
      </c>
      <c r="BH901" s="3">
        <v>0</v>
      </c>
      <c r="BI901" s="4">
        <v>5550411000</v>
      </c>
      <c r="BJ901" s="4">
        <v>1420808167</v>
      </c>
      <c r="BK901" s="3">
        <v>25.6</v>
      </c>
      <c r="BL901" t="s">
        <v>1763</v>
      </c>
      <c r="BM901" s="13">
        <f t="shared" si="169"/>
        <v>553.75800000000004</v>
      </c>
      <c r="BN901" s="13">
        <f t="shared" si="170"/>
        <v>523.24490000000003</v>
      </c>
      <c r="BO901" s="13">
        <f t="shared" si="171"/>
        <v>938.52800000000002</v>
      </c>
      <c r="BP901" s="13">
        <f t="shared" si="172"/>
        <v>897.563267</v>
      </c>
      <c r="BQ901" s="13">
        <f t="shared" si="173"/>
        <v>1967.432</v>
      </c>
      <c r="BR901" s="13">
        <f t="shared" si="174"/>
        <v>0</v>
      </c>
      <c r="BS901" s="13">
        <f t="shared" si="175"/>
        <v>1371.654</v>
      </c>
      <c r="BT901" s="13">
        <f t="shared" si="176"/>
        <v>0</v>
      </c>
      <c r="BU901" s="13">
        <f t="shared" si="177"/>
        <v>719.03899999999999</v>
      </c>
      <c r="BV901" s="13">
        <f t="shared" si="178"/>
        <v>0</v>
      </c>
      <c r="BW901" s="13">
        <f t="shared" si="179"/>
        <v>5550.4109999999991</v>
      </c>
      <c r="BX901" s="13">
        <f t="shared" si="180"/>
        <v>1420.8081670000001</v>
      </c>
    </row>
    <row r="902" spans="1:76" x14ac:dyDescent="0.25">
      <c r="A902">
        <v>16</v>
      </c>
      <c r="B902" t="s">
        <v>60</v>
      </c>
      <c r="C902" t="s">
        <v>61</v>
      </c>
      <c r="D902">
        <v>2021</v>
      </c>
      <c r="E902" t="s">
        <v>62</v>
      </c>
      <c r="F902" t="s">
        <v>63</v>
      </c>
      <c r="G902">
        <v>2</v>
      </c>
      <c r="H902" t="s">
        <v>64</v>
      </c>
      <c r="I902" t="s">
        <v>3674</v>
      </c>
      <c r="J902" t="s">
        <v>1642</v>
      </c>
      <c r="K902" t="s">
        <v>1643</v>
      </c>
      <c r="L902" t="s">
        <v>4110</v>
      </c>
      <c r="M902" t="s">
        <v>1644</v>
      </c>
      <c r="N902" s="1" t="s">
        <v>641</v>
      </c>
      <c r="O902" t="s">
        <v>642</v>
      </c>
      <c r="P902" s="1" t="s">
        <v>1759</v>
      </c>
      <c r="Q902" t="s">
        <v>1760</v>
      </c>
      <c r="R902" t="s">
        <v>3881</v>
      </c>
      <c r="S902" t="s">
        <v>1761</v>
      </c>
      <c r="T902">
        <v>10</v>
      </c>
      <c r="U902">
        <v>2</v>
      </c>
      <c r="V902" t="s">
        <v>1764</v>
      </c>
      <c r="W902">
        <v>1</v>
      </c>
      <c r="X902" t="s">
        <v>74</v>
      </c>
      <c r="Y902">
        <v>1</v>
      </c>
      <c r="Z902" t="s">
        <v>75</v>
      </c>
      <c r="AA902">
        <v>1</v>
      </c>
      <c r="AB902" s="3">
        <v>12.5</v>
      </c>
      <c r="AC902" s="3">
        <v>11.63</v>
      </c>
      <c r="AD902" s="3">
        <v>93.04</v>
      </c>
      <c r="AE902" s="3">
        <v>25.87</v>
      </c>
      <c r="AF902" s="3">
        <v>19.87</v>
      </c>
      <c r="AG902" s="3">
        <v>76.81</v>
      </c>
      <c r="AH902" s="3">
        <v>25</v>
      </c>
      <c r="AI902" s="3">
        <v>0</v>
      </c>
      <c r="AJ902" s="3">
        <v>0</v>
      </c>
      <c r="AK902" s="3">
        <v>25</v>
      </c>
      <c r="AL902" s="3">
        <v>0</v>
      </c>
      <c r="AM902" s="3">
        <v>0</v>
      </c>
      <c r="AN902" s="3">
        <v>12.5</v>
      </c>
      <c r="AO902" s="3">
        <v>0</v>
      </c>
      <c r="AP902" s="3">
        <v>0</v>
      </c>
      <c r="AQ902" s="3">
        <v>100</v>
      </c>
      <c r="AR902" s="3">
        <v>31.5</v>
      </c>
      <c r="AS902" s="3">
        <v>31.5</v>
      </c>
      <c r="AT902" s="4">
        <v>937597000</v>
      </c>
      <c r="AU902" s="4">
        <v>926364000</v>
      </c>
      <c r="AV902" s="3">
        <v>98.8</v>
      </c>
      <c r="AW902" s="4">
        <v>1970789466</v>
      </c>
      <c r="AX902" s="4">
        <v>1715718900</v>
      </c>
      <c r="AY902" s="3">
        <v>87.06</v>
      </c>
      <c r="AZ902" s="4">
        <v>3438586000</v>
      </c>
      <c r="BA902" s="4">
        <v>0</v>
      </c>
      <c r="BB902" s="3">
        <v>0</v>
      </c>
      <c r="BC902" s="4">
        <v>2316344000</v>
      </c>
      <c r="BD902" s="4">
        <v>0</v>
      </c>
      <c r="BE902" s="3">
        <v>0</v>
      </c>
      <c r="BF902" s="4">
        <v>1215000000</v>
      </c>
      <c r="BG902" s="4">
        <v>0</v>
      </c>
      <c r="BH902" s="3">
        <v>0</v>
      </c>
      <c r="BI902" s="4">
        <v>9878316466</v>
      </c>
      <c r="BJ902" s="4">
        <v>2642082900</v>
      </c>
      <c r="BK902" s="3">
        <v>26.75</v>
      </c>
      <c r="BL902" t="s">
        <v>1765</v>
      </c>
      <c r="BM902" s="13">
        <f t="shared" si="169"/>
        <v>937.59699999999998</v>
      </c>
      <c r="BN902" s="13">
        <f t="shared" si="170"/>
        <v>926.36400000000003</v>
      </c>
      <c r="BO902" s="13">
        <f t="shared" si="171"/>
        <v>1970.7894659999999</v>
      </c>
      <c r="BP902" s="13">
        <f t="shared" si="172"/>
        <v>1715.7189000000001</v>
      </c>
      <c r="BQ902" s="13">
        <f t="shared" si="173"/>
        <v>3438.5859999999998</v>
      </c>
      <c r="BR902" s="13">
        <f t="shared" si="174"/>
        <v>0</v>
      </c>
      <c r="BS902" s="13">
        <f t="shared" si="175"/>
        <v>2316.3440000000001</v>
      </c>
      <c r="BT902" s="13">
        <f t="shared" si="176"/>
        <v>0</v>
      </c>
      <c r="BU902" s="13">
        <f t="shared" si="177"/>
        <v>1215</v>
      </c>
      <c r="BV902" s="13">
        <f t="shared" si="178"/>
        <v>0</v>
      </c>
      <c r="BW902" s="13">
        <f t="shared" si="179"/>
        <v>9878.3164660000002</v>
      </c>
      <c r="BX902" s="13">
        <f t="shared" si="180"/>
        <v>2642.0829000000003</v>
      </c>
    </row>
    <row r="903" spans="1:76" x14ac:dyDescent="0.25">
      <c r="A903">
        <v>16</v>
      </c>
      <c r="B903" t="s">
        <v>60</v>
      </c>
      <c r="C903" t="s">
        <v>61</v>
      </c>
      <c r="D903">
        <v>2021</v>
      </c>
      <c r="E903" t="s">
        <v>62</v>
      </c>
      <c r="F903" t="s">
        <v>63</v>
      </c>
      <c r="G903">
        <v>2</v>
      </c>
      <c r="H903" t="s">
        <v>64</v>
      </c>
      <c r="I903" t="s">
        <v>3674</v>
      </c>
      <c r="J903" t="s">
        <v>1642</v>
      </c>
      <c r="K903" t="s">
        <v>1643</v>
      </c>
      <c r="L903" t="s">
        <v>4110</v>
      </c>
      <c r="M903" t="s">
        <v>1644</v>
      </c>
      <c r="N903" s="1" t="s">
        <v>641</v>
      </c>
      <c r="O903" t="s">
        <v>642</v>
      </c>
      <c r="P903" s="1" t="s">
        <v>1759</v>
      </c>
      <c r="Q903" t="s">
        <v>1760</v>
      </c>
      <c r="R903" t="s">
        <v>3881</v>
      </c>
      <c r="S903" t="s">
        <v>1761</v>
      </c>
      <c r="T903">
        <v>10</v>
      </c>
      <c r="U903">
        <v>3</v>
      </c>
      <c r="V903" t="s">
        <v>1722</v>
      </c>
      <c r="W903">
        <v>1</v>
      </c>
      <c r="X903" t="s">
        <v>74</v>
      </c>
      <c r="Y903">
        <v>1</v>
      </c>
      <c r="Z903" t="s">
        <v>75</v>
      </c>
      <c r="AA903">
        <v>1</v>
      </c>
      <c r="AB903" s="3">
        <v>12.5</v>
      </c>
      <c r="AC903" s="3">
        <v>12.04</v>
      </c>
      <c r="AD903" s="3">
        <v>96.32</v>
      </c>
      <c r="AE903" s="3">
        <v>25.46</v>
      </c>
      <c r="AF903" s="3">
        <v>18.46</v>
      </c>
      <c r="AG903" s="3">
        <v>72.510000000000005</v>
      </c>
      <c r="AH903" s="3">
        <v>25</v>
      </c>
      <c r="AI903" s="3">
        <v>0</v>
      </c>
      <c r="AJ903" s="3">
        <v>0</v>
      </c>
      <c r="AK903" s="3">
        <v>25</v>
      </c>
      <c r="AL903" s="3">
        <v>0</v>
      </c>
      <c r="AM903" s="3">
        <v>0</v>
      </c>
      <c r="AN903" s="3">
        <v>12.5</v>
      </c>
      <c r="AO903" s="3">
        <v>0</v>
      </c>
      <c r="AP903" s="3">
        <v>0</v>
      </c>
      <c r="AQ903" s="3">
        <v>100</v>
      </c>
      <c r="AR903" s="3">
        <v>30.5</v>
      </c>
      <c r="AS903" s="3">
        <v>30.5</v>
      </c>
      <c r="AT903" s="4">
        <v>428958000</v>
      </c>
      <c r="AU903" s="4">
        <v>426452000</v>
      </c>
      <c r="AV903" s="3">
        <v>99.41</v>
      </c>
      <c r="AW903" s="4">
        <v>1650484302</v>
      </c>
      <c r="AX903" s="4">
        <v>1523874400</v>
      </c>
      <c r="AY903" s="3">
        <v>92.33</v>
      </c>
      <c r="AZ903" s="4">
        <v>1230176000</v>
      </c>
      <c r="BA903" s="4">
        <v>0</v>
      </c>
      <c r="BB903" s="3">
        <v>0</v>
      </c>
      <c r="BC903" s="4">
        <v>1000000000</v>
      </c>
      <c r="BD903" s="4">
        <v>0</v>
      </c>
      <c r="BE903" s="3">
        <v>0</v>
      </c>
      <c r="BF903" s="4">
        <v>500000000</v>
      </c>
      <c r="BG903" s="4">
        <v>0</v>
      </c>
      <c r="BH903" s="3">
        <v>0</v>
      </c>
      <c r="BI903" s="4">
        <v>4809618302</v>
      </c>
      <c r="BJ903" s="4">
        <v>1950326400</v>
      </c>
      <c r="BK903" s="3">
        <v>40.549999999999997</v>
      </c>
      <c r="BL903" t="s">
        <v>1766</v>
      </c>
      <c r="BM903" s="13">
        <f t="shared" si="169"/>
        <v>428.95800000000003</v>
      </c>
      <c r="BN903" s="13">
        <f t="shared" si="170"/>
        <v>426.452</v>
      </c>
      <c r="BO903" s="13">
        <f t="shared" si="171"/>
        <v>1650.4843020000001</v>
      </c>
      <c r="BP903" s="13">
        <f t="shared" si="172"/>
        <v>1523.8743999999999</v>
      </c>
      <c r="BQ903" s="13">
        <f t="shared" si="173"/>
        <v>1230.1759999999999</v>
      </c>
      <c r="BR903" s="13">
        <f t="shared" si="174"/>
        <v>0</v>
      </c>
      <c r="BS903" s="13">
        <f t="shared" si="175"/>
        <v>1000</v>
      </c>
      <c r="BT903" s="13">
        <f t="shared" si="176"/>
        <v>0</v>
      </c>
      <c r="BU903" s="13">
        <f t="shared" si="177"/>
        <v>500</v>
      </c>
      <c r="BV903" s="13">
        <f t="shared" si="178"/>
        <v>0</v>
      </c>
      <c r="BW903" s="13">
        <f t="shared" si="179"/>
        <v>4809.6183019999999</v>
      </c>
      <c r="BX903" s="13">
        <f t="shared" si="180"/>
        <v>1950.3263999999999</v>
      </c>
    </row>
    <row r="904" spans="1:76" x14ac:dyDescent="0.25">
      <c r="A904">
        <v>16</v>
      </c>
      <c r="B904" t="s">
        <v>60</v>
      </c>
      <c r="C904" t="s">
        <v>61</v>
      </c>
      <c r="D904">
        <v>2021</v>
      </c>
      <c r="E904" t="s">
        <v>62</v>
      </c>
      <c r="F904" t="s">
        <v>63</v>
      </c>
      <c r="G904">
        <v>2</v>
      </c>
      <c r="H904" t="s">
        <v>64</v>
      </c>
      <c r="I904" t="s">
        <v>3674</v>
      </c>
      <c r="J904" t="s">
        <v>1642</v>
      </c>
      <c r="K904" t="s">
        <v>1643</v>
      </c>
      <c r="L904" t="s">
        <v>4110</v>
      </c>
      <c r="M904" t="s">
        <v>1644</v>
      </c>
      <c r="N904" s="1" t="s">
        <v>641</v>
      </c>
      <c r="O904" t="s">
        <v>642</v>
      </c>
      <c r="P904" s="1" t="s">
        <v>1759</v>
      </c>
      <c r="Q904" t="s">
        <v>1760</v>
      </c>
      <c r="R904" t="s">
        <v>3881</v>
      </c>
      <c r="S904" t="s">
        <v>1761</v>
      </c>
      <c r="T904">
        <v>10</v>
      </c>
      <c r="U904">
        <v>4</v>
      </c>
      <c r="V904" t="s">
        <v>1767</v>
      </c>
      <c r="W904">
        <v>1</v>
      </c>
      <c r="X904" t="s">
        <v>74</v>
      </c>
      <c r="Y904">
        <v>1</v>
      </c>
      <c r="Z904" t="s">
        <v>75</v>
      </c>
      <c r="AA904">
        <v>1</v>
      </c>
      <c r="AB904" s="3">
        <v>0.15</v>
      </c>
      <c r="AC904" s="3">
        <v>0.15</v>
      </c>
      <c r="AD904" s="3">
        <v>100</v>
      </c>
      <c r="AE904" s="3">
        <v>0.25</v>
      </c>
      <c r="AF904" s="3">
        <v>0.14000000000000001</v>
      </c>
      <c r="AG904" s="3">
        <v>56</v>
      </c>
      <c r="AH904" s="3">
        <v>0.24</v>
      </c>
      <c r="AI904" s="3">
        <v>0</v>
      </c>
      <c r="AJ904" s="3">
        <v>0</v>
      </c>
      <c r="AK904" s="3">
        <v>0.24</v>
      </c>
      <c r="AL904" s="3">
        <v>0</v>
      </c>
      <c r="AM904" s="3">
        <v>0</v>
      </c>
      <c r="AN904" s="3">
        <v>0.12</v>
      </c>
      <c r="AO904" s="3">
        <v>0</v>
      </c>
      <c r="AP904" s="3">
        <v>0</v>
      </c>
      <c r="AQ904" s="3">
        <v>1</v>
      </c>
      <c r="AR904" s="3">
        <v>0.28999999999999998</v>
      </c>
      <c r="AS904" s="3">
        <v>29</v>
      </c>
      <c r="AT904" s="4">
        <v>1735392000</v>
      </c>
      <c r="AU904" s="4">
        <v>1347693630</v>
      </c>
      <c r="AV904" s="3">
        <v>77.66</v>
      </c>
      <c r="AW904" s="4">
        <v>2226973698</v>
      </c>
      <c r="AX904" s="4">
        <v>1836830357</v>
      </c>
      <c r="AY904" s="3">
        <v>82.48</v>
      </c>
      <c r="AZ904" s="4">
        <v>3658882000</v>
      </c>
      <c r="BA904" s="4">
        <v>0</v>
      </c>
      <c r="BB904" s="3">
        <v>0</v>
      </c>
      <c r="BC904" s="4">
        <v>3994607000</v>
      </c>
      <c r="BD904" s="4">
        <v>0</v>
      </c>
      <c r="BE904" s="3">
        <v>0</v>
      </c>
      <c r="BF904" s="4">
        <v>1870670000</v>
      </c>
      <c r="BG904" s="4">
        <v>0</v>
      </c>
      <c r="BH904" s="3">
        <v>0</v>
      </c>
      <c r="BI904" s="4">
        <v>13486524698</v>
      </c>
      <c r="BJ904" s="4">
        <v>3184523987</v>
      </c>
      <c r="BK904" s="3">
        <v>23.61</v>
      </c>
      <c r="BL904" t="s">
        <v>1768</v>
      </c>
      <c r="BM904" s="13">
        <f t="shared" si="169"/>
        <v>1735.3920000000001</v>
      </c>
      <c r="BN904" s="13">
        <f t="shared" si="170"/>
        <v>1347.69363</v>
      </c>
      <c r="BO904" s="13">
        <f t="shared" si="171"/>
        <v>2226.9736979999998</v>
      </c>
      <c r="BP904" s="13">
        <f t="shared" si="172"/>
        <v>1836.830357</v>
      </c>
      <c r="BQ904" s="13">
        <f t="shared" si="173"/>
        <v>3658.8820000000001</v>
      </c>
      <c r="BR904" s="13">
        <f t="shared" si="174"/>
        <v>0</v>
      </c>
      <c r="BS904" s="13">
        <f t="shared" si="175"/>
        <v>3994.607</v>
      </c>
      <c r="BT904" s="13">
        <f t="shared" si="176"/>
        <v>0</v>
      </c>
      <c r="BU904" s="13">
        <f t="shared" si="177"/>
        <v>1870.67</v>
      </c>
      <c r="BV904" s="13">
        <f t="shared" si="178"/>
        <v>0</v>
      </c>
      <c r="BW904" s="13">
        <f t="shared" si="179"/>
        <v>13486.524697999999</v>
      </c>
      <c r="BX904" s="13">
        <f t="shared" si="180"/>
        <v>3184.523987</v>
      </c>
    </row>
    <row r="905" spans="1:76" x14ac:dyDescent="0.25">
      <c r="A905">
        <v>16</v>
      </c>
      <c r="B905" t="s">
        <v>60</v>
      </c>
      <c r="C905" t="s">
        <v>61</v>
      </c>
      <c r="D905">
        <v>2021</v>
      </c>
      <c r="E905" t="s">
        <v>62</v>
      </c>
      <c r="F905" t="s">
        <v>63</v>
      </c>
      <c r="G905">
        <v>2</v>
      </c>
      <c r="H905" t="s">
        <v>64</v>
      </c>
      <c r="I905" t="s">
        <v>3674</v>
      </c>
      <c r="J905" t="s">
        <v>1642</v>
      </c>
      <c r="K905" t="s">
        <v>1643</v>
      </c>
      <c r="L905" t="s">
        <v>4110</v>
      </c>
      <c r="M905" t="s">
        <v>1644</v>
      </c>
      <c r="N905" s="1" t="s">
        <v>641</v>
      </c>
      <c r="O905" t="s">
        <v>642</v>
      </c>
      <c r="P905" s="1" t="s">
        <v>1759</v>
      </c>
      <c r="Q905" t="s">
        <v>1760</v>
      </c>
      <c r="R905" t="s">
        <v>3881</v>
      </c>
      <c r="S905" t="s">
        <v>1761</v>
      </c>
      <c r="T905">
        <v>10</v>
      </c>
      <c r="U905">
        <v>5</v>
      </c>
      <c r="V905" t="s">
        <v>1769</v>
      </c>
      <c r="W905">
        <v>1</v>
      </c>
      <c r="X905" t="s">
        <v>74</v>
      </c>
      <c r="Y905">
        <v>1</v>
      </c>
      <c r="Z905" t="s">
        <v>75</v>
      </c>
      <c r="AA905">
        <v>1</v>
      </c>
      <c r="AB905" s="3">
        <v>1</v>
      </c>
      <c r="AC905" s="3">
        <v>1</v>
      </c>
      <c r="AD905" s="3">
        <v>100</v>
      </c>
      <c r="AE905" s="3">
        <v>1</v>
      </c>
      <c r="AF905" s="3">
        <v>1</v>
      </c>
      <c r="AG905" s="3">
        <v>100</v>
      </c>
      <c r="AH905" s="3">
        <v>1</v>
      </c>
      <c r="AI905" s="3">
        <v>0</v>
      </c>
      <c r="AJ905" s="3">
        <v>0</v>
      </c>
      <c r="AK905" s="3">
        <v>1</v>
      </c>
      <c r="AL905" s="3">
        <v>0</v>
      </c>
      <c r="AM905" s="3">
        <v>0</v>
      </c>
      <c r="AN905" s="3">
        <v>1</v>
      </c>
      <c r="AO905" s="3">
        <v>0</v>
      </c>
      <c r="AP905" s="3">
        <v>0</v>
      </c>
      <c r="AQ905" s="3">
        <v>5</v>
      </c>
      <c r="AR905" s="3">
        <v>2</v>
      </c>
      <c r="AS905" s="3">
        <v>40</v>
      </c>
      <c r="AT905" s="4">
        <v>101225000</v>
      </c>
      <c r="AU905" s="4">
        <v>87442000</v>
      </c>
      <c r="AV905" s="3">
        <v>86.38</v>
      </c>
      <c r="AW905" s="4">
        <v>204662000</v>
      </c>
      <c r="AX905" s="4">
        <v>187872000</v>
      </c>
      <c r="AY905" s="3">
        <v>91.8</v>
      </c>
      <c r="AZ905" s="4">
        <v>310151000</v>
      </c>
      <c r="BA905" s="4">
        <v>0</v>
      </c>
      <c r="BB905" s="3">
        <v>0</v>
      </c>
      <c r="BC905" s="4">
        <v>257697000</v>
      </c>
      <c r="BD905" s="4">
        <v>0</v>
      </c>
      <c r="BE905" s="3">
        <v>0</v>
      </c>
      <c r="BF905" s="4">
        <v>135344000</v>
      </c>
      <c r="BG905" s="4">
        <v>0</v>
      </c>
      <c r="BH905" s="3">
        <v>0</v>
      </c>
      <c r="BI905" s="4">
        <v>1009079000</v>
      </c>
      <c r="BJ905" s="4">
        <v>275314000</v>
      </c>
      <c r="BK905" s="3">
        <v>27.28</v>
      </c>
      <c r="BL905" t="s">
        <v>1770</v>
      </c>
      <c r="BM905" s="13">
        <f t="shared" si="169"/>
        <v>101.22499999999999</v>
      </c>
      <c r="BN905" s="13">
        <f t="shared" si="170"/>
        <v>87.441999999999993</v>
      </c>
      <c r="BO905" s="13">
        <f t="shared" si="171"/>
        <v>204.66200000000001</v>
      </c>
      <c r="BP905" s="13">
        <f t="shared" si="172"/>
        <v>187.87200000000001</v>
      </c>
      <c r="BQ905" s="13">
        <f t="shared" si="173"/>
        <v>310.15100000000001</v>
      </c>
      <c r="BR905" s="13">
        <f t="shared" si="174"/>
        <v>0</v>
      </c>
      <c r="BS905" s="13">
        <f t="shared" si="175"/>
        <v>257.697</v>
      </c>
      <c r="BT905" s="13">
        <f t="shared" si="176"/>
        <v>0</v>
      </c>
      <c r="BU905" s="13">
        <f t="shared" si="177"/>
        <v>135.34399999999999</v>
      </c>
      <c r="BV905" s="13">
        <f t="shared" si="178"/>
        <v>0</v>
      </c>
      <c r="BW905" s="13">
        <f t="shared" si="179"/>
        <v>1009.079</v>
      </c>
      <c r="BX905" s="13">
        <f t="shared" si="180"/>
        <v>275.31400000000002</v>
      </c>
    </row>
    <row r="906" spans="1:76" x14ac:dyDescent="0.25">
      <c r="A906">
        <v>16</v>
      </c>
      <c r="B906" t="s">
        <v>60</v>
      </c>
      <c r="C906" t="s">
        <v>61</v>
      </c>
      <c r="D906">
        <v>2021</v>
      </c>
      <c r="E906" t="s">
        <v>62</v>
      </c>
      <c r="F906" t="s">
        <v>63</v>
      </c>
      <c r="G906">
        <v>2</v>
      </c>
      <c r="H906" t="s">
        <v>64</v>
      </c>
      <c r="I906" t="s">
        <v>3674</v>
      </c>
      <c r="J906" t="s">
        <v>1642</v>
      </c>
      <c r="K906" t="s">
        <v>1643</v>
      </c>
      <c r="L906" t="s">
        <v>4110</v>
      </c>
      <c r="M906" t="s">
        <v>1644</v>
      </c>
      <c r="N906" s="1" t="s">
        <v>641</v>
      </c>
      <c r="O906" t="s">
        <v>642</v>
      </c>
      <c r="P906" s="1" t="s">
        <v>1771</v>
      </c>
      <c r="Q906" t="s">
        <v>1772</v>
      </c>
      <c r="R906" t="s">
        <v>3882</v>
      </c>
      <c r="S906" t="s">
        <v>1773</v>
      </c>
      <c r="T906">
        <v>12</v>
      </c>
      <c r="U906">
        <v>1</v>
      </c>
      <c r="V906" t="s">
        <v>1774</v>
      </c>
      <c r="W906">
        <v>2</v>
      </c>
      <c r="X906" t="s">
        <v>78</v>
      </c>
      <c r="Y906">
        <v>1</v>
      </c>
      <c r="Z906" t="s">
        <v>75</v>
      </c>
      <c r="AA906">
        <v>1</v>
      </c>
      <c r="AB906" s="3">
        <v>1</v>
      </c>
      <c r="AC906" s="3">
        <v>1</v>
      </c>
      <c r="AD906" s="3">
        <v>100</v>
      </c>
      <c r="AE906" s="3">
        <v>1</v>
      </c>
      <c r="AF906" s="3">
        <v>0.77</v>
      </c>
      <c r="AG906" s="3">
        <v>77</v>
      </c>
      <c r="AH906" s="3">
        <v>1</v>
      </c>
      <c r="AI906" s="3">
        <v>0</v>
      </c>
      <c r="AJ906" s="3">
        <v>0</v>
      </c>
      <c r="AK906" s="3">
        <v>1</v>
      </c>
      <c r="AL906" s="3">
        <v>0</v>
      </c>
      <c r="AM906" s="3">
        <v>0</v>
      </c>
      <c r="AN906" s="3">
        <v>1</v>
      </c>
      <c r="AO906" s="3">
        <v>0</v>
      </c>
      <c r="AP906" s="3">
        <v>0</v>
      </c>
      <c r="AQ906" s="3" t="s">
        <v>79</v>
      </c>
      <c r="AR906" s="3" t="s">
        <v>79</v>
      </c>
      <c r="AS906" s="3" t="s">
        <v>79</v>
      </c>
      <c r="AT906" s="4">
        <v>2729118190</v>
      </c>
      <c r="AU906" s="4">
        <v>2693651241</v>
      </c>
      <c r="AV906" s="3">
        <v>98.7</v>
      </c>
      <c r="AW906" s="4">
        <v>3782244731</v>
      </c>
      <c r="AX906" s="4">
        <v>3625613730</v>
      </c>
      <c r="AY906" s="3">
        <v>95.86</v>
      </c>
      <c r="AZ906" s="4">
        <v>5896390000</v>
      </c>
      <c r="BA906" s="4">
        <v>0</v>
      </c>
      <c r="BB906" s="3">
        <v>0</v>
      </c>
      <c r="BC906" s="4">
        <v>5550000000</v>
      </c>
      <c r="BD906" s="4">
        <v>0</v>
      </c>
      <c r="BE906" s="3">
        <v>0</v>
      </c>
      <c r="BF906" s="4">
        <v>2812628000</v>
      </c>
      <c r="BG906" s="4">
        <v>0</v>
      </c>
      <c r="BH906" s="3">
        <v>0</v>
      </c>
      <c r="BI906" s="4">
        <v>20770380921</v>
      </c>
      <c r="BJ906" s="4">
        <v>6319264971</v>
      </c>
      <c r="BK906" s="3">
        <v>30.42</v>
      </c>
      <c r="BL906" t="s">
        <v>1775</v>
      </c>
      <c r="BM906" s="13">
        <f t="shared" si="169"/>
        <v>2729.1181900000001</v>
      </c>
      <c r="BN906" s="13">
        <f t="shared" si="170"/>
        <v>2693.651241</v>
      </c>
      <c r="BO906" s="13">
        <f t="shared" si="171"/>
        <v>3782.2447309999998</v>
      </c>
      <c r="BP906" s="13">
        <f t="shared" si="172"/>
        <v>3625.61373</v>
      </c>
      <c r="BQ906" s="13">
        <f t="shared" si="173"/>
        <v>5896.39</v>
      </c>
      <c r="BR906" s="13">
        <f t="shared" si="174"/>
        <v>0</v>
      </c>
      <c r="BS906" s="13">
        <f t="shared" si="175"/>
        <v>5550</v>
      </c>
      <c r="BT906" s="13">
        <f t="shared" si="176"/>
        <v>0</v>
      </c>
      <c r="BU906" s="13">
        <f t="shared" si="177"/>
        <v>2812.6280000000002</v>
      </c>
      <c r="BV906" s="13">
        <f t="shared" si="178"/>
        <v>0</v>
      </c>
      <c r="BW906" s="13">
        <f t="shared" si="179"/>
        <v>20770.380921</v>
      </c>
      <c r="BX906" s="13">
        <f t="shared" si="180"/>
        <v>6319.2649710000005</v>
      </c>
    </row>
    <row r="907" spans="1:76" x14ac:dyDescent="0.25">
      <c r="A907">
        <v>16</v>
      </c>
      <c r="B907" t="s">
        <v>60</v>
      </c>
      <c r="C907" t="s">
        <v>61</v>
      </c>
      <c r="D907">
        <v>2021</v>
      </c>
      <c r="E907" t="s">
        <v>62</v>
      </c>
      <c r="F907" t="s">
        <v>63</v>
      </c>
      <c r="G907">
        <v>2</v>
      </c>
      <c r="H907" t="s">
        <v>64</v>
      </c>
      <c r="I907" t="s">
        <v>3674</v>
      </c>
      <c r="J907" t="s">
        <v>1642</v>
      </c>
      <c r="K907" t="s">
        <v>1643</v>
      </c>
      <c r="L907" t="s">
        <v>4110</v>
      </c>
      <c r="M907" t="s">
        <v>1644</v>
      </c>
      <c r="N907" s="1" t="s">
        <v>641</v>
      </c>
      <c r="O907" t="s">
        <v>642</v>
      </c>
      <c r="P907" s="1" t="s">
        <v>1771</v>
      </c>
      <c r="Q907" t="s">
        <v>1772</v>
      </c>
      <c r="R907" t="s">
        <v>3882</v>
      </c>
      <c r="S907" t="s">
        <v>1773</v>
      </c>
      <c r="T907">
        <v>12</v>
      </c>
      <c r="U907">
        <v>2</v>
      </c>
      <c r="V907" t="s">
        <v>1776</v>
      </c>
      <c r="W907">
        <v>1</v>
      </c>
      <c r="X907" t="s">
        <v>74</v>
      </c>
      <c r="Y907">
        <v>1</v>
      </c>
      <c r="Z907" t="s">
        <v>75</v>
      </c>
      <c r="AA907">
        <v>1</v>
      </c>
      <c r="AB907" s="3">
        <v>12.5</v>
      </c>
      <c r="AC907" s="3">
        <v>11.78</v>
      </c>
      <c r="AD907" s="3">
        <v>94.24</v>
      </c>
      <c r="AE907" s="3">
        <v>25.72</v>
      </c>
      <c r="AF907" s="3">
        <v>17.77</v>
      </c>
      <c r="AG907" s="3">
        <v>69.09</v>
      </c>
      <c r="AH907" s="3">
        <v>25</v>
      </c>
      <c r="AI907" s="3">
        <v>0</v>
      </c>
      <c r="AJ907" s="3">
        <v>0</v>
      </c>
      <c r="AK907" s="3">
        <v>25</v>
      </c>
      <c r="AL907" s="3">
        <v>0</v>
      </c>
      <c r="AM907" s="3">
        <v>0</v>
      </c>
      <c r="AN907" s="3">
        <v>12.5</v>
      </c>
      <c r="AO907" s="3">
        <v>0</v>
      </c>
      <c r="AP907" s="3">
        <v>0</v>
      </c>
      <c r="AQ907" s="3">
        <v>100</v>
      </c>
      <c r="AR907" s="3">
        <v>29.55</v>
      </c>
      <c r="AS907" s="3">
        <v>29.55</v>
      </c>
      <c r="AT907" s="4">
        <v>200000000</v>
      </c>
      <c r="AU907" s="4">
        <v>198796000</v>
      </c>
      <c r="AV907" s="3">
        <v>99.4</v>
      </c>
      <c r="AW907" s="4">
        <v>285882269</v>
      </c>
      <c r="AX907" s="4">
        <v>253529000</v>
      </c>
      <c r="AY907" s="3">
        <v>88.68</v>
      </c>
      <c r="AZ907" s="4">
        <v>415028000</v>
      </c>
      <c r="BA907" s="4">
        <v>0</v>
      </c>
      <c r="BB907" s="3">
        <v>0</v>
      </c>
      <c r="BC907" s="4">
        <v>505000000</v>
      </c>
      <c r="BD907" s="4">
        <v>0</v>
      </c>
      <c r="BE907" s="3">
        <v>0</v>
      </c>
      <c r="BF907" s="4">
        <v>258254000</v>
      </c>
      <c r="BG907" s="4">
        <v>0</v>
      </c>
      <c r="BH907" s="3">
        <v>0</v>
      </c>
      <c r="BI907" s="4">
        <v>1664164269</v>
      </c>
      <c r="BJ907" s="4">
        <v>452325000</v>
      </c>
      <c r="BK907" s="3">
        <v>27.18</v>
      </c>
      <c r="BL907" t="s">
        <v>1777</v>
      </c>
      <c r="BM907" s="13">
        <f t="shared" si="169"/>
        <v>200</v>
      </c>
      <c r="BN907" s="13">
        <f t="shared" si="170"/>
        <v>198.79599999999999</v>
      </c>
      <c r="BO907" s="13">
        <f t="shared" si="171"/>
        <v>285.88226900000001</v>
      </c>
      <c r="BP907" s="13">
        <f t="shared" si="172"/>
        <v>253.529</v>
      </c>
      <c r="BQ907" s="13">
        <f t="shared" si="173"/>
        <v>415.02800000000002</v>
      </c>
      <c r="BR907" s="13">
        <f t="shared" si="174"/>
        <v>0</v>
      </c>
      <c r="BS907" s="13">
        <f t="shared" si="175"/>
        <v>505</v>
      </c>
      <c r="BT907" s="13">
        <f t="shared" si="176"/>
        <v>0</v>
      </c>
      <c r="BU907" s="13">
        <f t="shared" si="177"/>
        <v>258.25400000000002</v>
      </c>
      <c r="BV907" s="13">
        <f t="shared" si="178"/>
        <v>0</v>
      </c>
      <c r="BW907" s="13">
        <f t="shared" si="179"/>
        <v>1664.1642689999999</v>
      </c>
      <c r="BX907" s="13">
        <f t="shared" si="180"/>
        <v>452.32499999999999</v>
      </c>
    </row>
    <row r="908" spans="1:76" x14ac:dyDescent="0.25">
      <c r="A908">
        <v>16</v>
      </c>
      <c r="B908" t="s">
        <v>60</v>
      </c>
      <c r="C908" t="s">
        <v>61</v>
      </c>
      <c r="D908">
        <v>2021</v>
      </c>
      <c r="E908" t="s">
        <v>62</v>
      </c>
      <c r="F908" t="s">
        <v>63</v>
      </c>
      <c r="G908">
        <v>2</v>
      </c>
      <c r="H908" t="s">
        <v>64</v>
      </c>
      <c r="I908" t="s">
        <v>3674</v>
      </c>
      <c r="J908" t="s">
        <v>1642</v>
      </c>
      <c r="K908" t="s">
        <v>1643</v>
      </c>
      <c r="L908" t="s">
        <v>4110</v>
      </c>
      <c r="M908" t="s">
        <v>1644</v>
      </c>
      <c r="N908" s="1" t="s">
        <v>641</v>
      </c>
      <c r="O908" t="s">
        <v>642</v>
      </c>
      <c r="P908" s="1" t="s">
        <v>1771</v>
      </c>
      <c r="Q908" t="s">
        <v>1772</v>
      </c>
      <c r="R908" t="s">
        <v>3882</v>
      </c>
      <c r="S908" t="s">
        <v>1773</v>
      </c>
      <c r="T908">
        <v>12</v>
      </c>
      <c r="U908">
        <v>3</v>
      </c>
      <c r="V908" t="s">
        <v>1778</v>
      </c>
      <c r="W908">
        <v>1</v>
      </c>
      <c r="X908" t="s">
        <v>74</v>
      </c>
      <c r="Y908">
        <v>1</v>
      </c>
      <c r="Z908" t="s">
        <v>75</v>
      </c>
      <c r="AA908">
        <v>1</v>
      </c>
      <c r="AB908" s="3">
        <v>7</v>
      </c>
      <c r="AC908" s="3">
        <v>7</v>
      </c>
      <c r="AD908" s="3">
        <v>100</v>
      </c>
      <c r="AE908" s="3">
        <v>13</v>
      </c>
      <c r="AF908" s="3">
        <v>12</v>
      </c>
      <c r="AG908" s="3">
        <v>92.31</v>
      </c>
      <c r="AH908" s="3">
        <v>7</v>
      </c>
      <c r="AI908" s="3">
        <v>0</v>
      </c>
      <c r="AJ908" s="3">
        <v>0</v>
      </c>
      <c r="AK908" s="3">
        <v>13</v>
      </c>
      <c r="AL908" s="3">
        <v>0</v>
      </c>
      <c r="AM908" s="3">
        <v>0</v>
      </c>
      <c r="AN908" s="3">
        <v>7</v>
      </c>
      <c r="AO908" s="3">
        <v>0</v>
      </c>
      <c r="AP908" s="3">
        <v>0</v>
      </c>
      <c r="AQ908" s="3">
        <v>47</v>
      </c>
      <c r="AR908" s="3">
        <v>19</v>
      </c>
      <c r="AS908" s="3">
        <v>40.43</v>
      </c>
      <c r="AT908" s="4">
        <v>171232872</v>
      </c>
      <c r="AU908" s="4">
        <v>164967872</v>
      </c>
      <c r="AV908" s="3">
        <v>96.34</v>
      </c>
      <c r="AW908" s="4">
        <v>339715000</v>
      </c>
      <c r="AX908" s="4">
        <v>339715000</v>
      </c>
      <c r="AY908" s="3">
        <v>100</v>
      </c>
      <c r="AZ908" s="4">
        <v>287337000</v>
      </c>
      <c r="BA908" s="4">
        <v>0</v>
      </c>
      <c r="BB908" s="3">
        <v>0</v>
      </c>
      <c r="BC908" s="4">
        <v>393836000</v>
      </c>
      <c r="BD908" s="4">
        <v>0</v>
      </c>
      <c r="BE908" s="3">
        <v>0</v>
      </c>
      <c r="BF908" s="4">
        <v>205479000</v>
      </c>
      <c r="BG908" s="4">
        <v>0</v>
      </c>
      <c r="BH908" s="3">
        <v>0</v>
      </c>
      <c r="BI908" s="4">
        <v>1397599872</v>
      </c>
      <c r="BJ908" s="4">
        <v>504682872</v>
      </c>
      <c r="BK908" s="3">
        <v>36.11</v>
      </c>
      <c r="BL908" t="s">
        <v>1779</v>
      </c>
      <c r="BM908" s="13">
        <f t="shared" si="169"/>
        <v>171.23287199999999</v>
      </c>
      <c r="BN908" s="13">
        <f t="shared" si="170"/>
        <v>164.967872</v>
      </c>
      <c r="BO908" s="13">
        <f t="shared" si="171"/>
        <v>339.71499999999997</v>
      </c>
      <c r="BP908" s="13">
        <f t="shared" si="172"/>
        <v>339.71499999999997</v>
      </c>
      <c r="BQ908" s="13">
        <f t="shared" si="173"/>
        <v>287.33699999999999</v>
      </c>
      <c r="BR908" s="13">
        <f t="shared" si="174"/>
        <v>0</v>
      </c>
      <c r="BS908" s="13">
        <f t="shared" si="175"/>
        <v>393.83600000000001</v>
      </c>
      <c r="BT908" s="13">
        <f t="shared" si="176"/>
        <v>0</v>
      </c>
      <c r="BU908" s="13">
        <f t="shared" si="177"/>
        <v>205.47900000000001</v>
      </c>
      <c r="BV908" s="13">
        <f t="shared" si="178"/>
        <v>0</v>
      </c>
      <c r="BW908" s="13">
        <f t="shared" si="179"/>
        <v>1397.599872</v>
      </c>
      <c r="BX908" s="13">
        <f t="shared" si="180"/>
        <v>504.68287199999997</v>
      </c>
    </row>
    <row r="909" spans="1:76" x14ac:dyDescent="0.25">
      <c r="A909">
        <v>16</v>
      </c>
      <c r="B909" t="s">
        <v>60</v>
      </c>
      <c r="C909" t="s">
        <v>61</v>
      </c>
      <c r="D909">
        <v>2021</v>
      </c>
      <c r="E909" t="s">
        <v>62</v>
      </c>
      <c r="F909" t="s">
        <v>63</v>
      </c>
      <c r="G909">
        <v>2</v>
      </c>
      <c r="H909" t="s">
        <v>64</v>
      </c>
      <c r="I909" t="s">
        <v>3674</v>
      </c>
      <c r="J909" t="s">
        <v>1642</v>
      </c>
      <c r="K909" t="s">
        <v>1643</v>
      </c>
      <c r="L909" t="s">
        <v>4110</v>
      </c>
      <c r="M909" t="s">
        <v>1644</v>
      </c>
      <c r="N909" s="1" t="s">
        <v>68</v>
      </c>
      <c r="O909" t="s">
        <v>69</v>
      </c>
      <c r="P909" s="1" t="s">
        <v>331</v>
      </c>
      <c r="Q909" t="s">
        <v>332</v>
      </c>
      <c r="R909" t="s">
        <v>3883</v>
      </c>
      <c r="S909" t="s">
        <v>1780</v>
      </c>
      <c r="T909">
        <v>9</v>
      </c>
      <c r="U909">
        <v>1</v>
      </c>
      <c r="V909" t="s">
        <v>1781</v>
      </c>
      <c r="W909">
        <v>1</v>
      </c>
      <c r="X909" t="s">
        <v>74</v>
      </c>
      <c r="Y909">
        <v>1</v>
      </c>
      <c r="Z909" t="s">
        <v>75</v>
      </c>
      <c r="AA909">
        <v>1</v>
      </c>
      <c r="AB909" s="3">
        <v>23</v>
      </c>
      <c r="AC909" s="3">
        <v>22.62</v>
      </c>
      <c r="AD909" s="3">
        <v>98.35</v>
      </c>
      <c r="AE909" s="3">
        <v>27.38</v>
      </c>
      <c r="AF909" s="3">
        <v>16.47</v>
      </c>
      <c r="AG909" s="3">
        <v>60.15</v>
      </c>
      <c r="AH909" s="3">
        <v>36</v>
      </c>
      <c r="AI909" s="3">
        <v>0</v>
      </c>
      <c r="AJ909" s="3">
        <v>0</v>
      </c>
      <c r="AK909" s="3">
        <v>10</v>
      </c>
      <c r="AL909" s="3">
        <v>0</v>
      </c>
      <c r="AM909" s="3">
        <v>0</v>
      </c>
      <c r="AN909" s="3">
        <v>4</v>
      </c>
      <c r="AO909" s="3">
        <v>0</v>
      </c>
      <c r="AP909" s="3">
        <v>0</v>
      </c>
      <c r="AQ909" s="3">
        <v>100</v>
      </c>
      <c r="AR909" s="3">
        <v>39.090000000000003</v>
      </c>
      <c r="AS909" s="3">
        <v>39.090000000000003</v>
      </c>
      <c r="AT909" s="4">
        <v>738268000</v>
      </c>
      <c r="AU909" s="4">
        <v>737370000</v>
      </c>
      <c r="AV909" s="3">
        <v>99.88</v>
      </c>
      <c r="AW909" s="4">
        <v>1967952000</v>
      </c>
      <c r="AX909" s="4">
        <v>1244256000</v>
      </c>
      <c r="AY909" s="3">
        <v>63.23</v>
      </c>
      <c r="AZ909" s="4">
        <v>3023639000</v>
      </c>
      <c r="BA909" s="4">
        <v>0</v>
      </c>
      <c r="BB909" s="3">
        <v>0</v>
      </c>
      <c r="BC909" s="4">
        <v>2106755000</v>
      </c>
      <c r="BD909" s="4">
        <v>0</v>
      </c>
      <c r="BE909" s="3">
        <v>0</v>
      </c>
      <c r="BF909" s="4">
        <v>1155510000</v>
      </c>
      <c r="BG909" s="4">
        <v>0</v>
      </c>
      <c r="BH909" s="3">
        <v>0</v>
      </c>
      <c r="BI909" s="4">
        <v>8992124000</v>
      </c>
      <c r="BJ909" s="4">
        <v>1981626000</v>
      </c>
      <c r="BK909" s="3">
        <v>22.04</v>
      </c>
      <c r="BL909" t="s">
        <v>1782</v>
      </c>
      <c r="BM909" s="13">
        <f t="shared" si="169"/>
        <v>738.26800000000003</v>
      </c>
      <c r="BN909" s="13">
        <f t="shared" si="170"/>
        <v>737.37</v>
      </c>
      <c r="BO909" s="13">
        <f t="shared" si="171"/>
        <v>1967.952</v>
      </c>
      <c r="BP909" s="13">
        <f t="shared" si="172"/>
        <v>1244.2560000000001</v>
      </c>
      <c r="BQ909" s="13">
        <f t="shared" si="173"/>
        <v>3023.6390000000001</v>
      </c>
      <c r="BR909" s="13">
        <f t="shared" si="174"/>
        <v>0</v>
      </c>
      <c r="BS909" s="13">
        <f t="shared" si="175"/>
        <v>2106.7550000000001</v>
      </c>
      <c r="BT909" s="13">
        <f t="shared" si="176"/>
        <v>0</v>
      </c>
      <c r="BU909" s="13">
        <f t="shared" si="177"/>
        <v>1155.51</v>
      </c>
      <c r="BV909" s="13">
        <f t="shared" si="178"/>
        <v>0</v>
      </c>
      <c r="BW909" s="13">
        <f t="shared" si="179"/>
        <v>8992.1239999999998</v>
      </c>
      <c r="BX909" s="13">
        <f t="shared" si="180"/>
        <v>1981.6260000000002</v>
      </c>
    </row>
    <row r="910" spans="1:76" x14ac:dyDescent="0.25">
      <c r="A910">
        <v>16</v>
      </c>
      <c r="B910" t="s">
        <v>60</v>
      </c>
      <c r="C910" t="s">
        <v>61</v>
      </c>
      <c r="D910">
        <v>2021</v>
      </c>
      <c r="E910" t="s">
        <v>62</v>
      </c>
      <c r="F910" t="s">
        <v>63</v>
      </c>
      <c r="G910">
        <v>2</v>
      </c>
      <c r="H910" t="s">
        <v>64</v>
      </c>
      <c r="I910" t="s">
        <v>3674</v>
      </c>
      <c r="J910" t="s">
        <v>1642</v>
      </c>
      <c r="K910" t="s">
        <v>1643</v>
      </c>
      <c r="L910" t="s">
        <v>4110</v>
      </c>
      <c r="M910" t="s">
        <v>1644</v>
      </c>
      <c r="N910" s="1" t="s">
        <v>68</v>
      </c>
      <c r="O910" t="s">
        <v>69</v>
      </c>
      <c r="P910" s="1" t="s">
        <v>331</v>
      </c>
      <c r="Q910" t="s">
        <v>332</v>
      </c>
      <c r="R910" t="s">
        <v>3883</v>
      </c>
      <c r="S910" t="s">
        <v>1780</v>
      </c>
      <c r="T910">
        <v>9</v>
      </c>
      <c r="U910">
        <v>2</v>
      </c>
      <c r="V910" t="s">
        <v>1783</v>
      </c>
      <c r="W910">
        <v>1</v>
      </c>
      <c r="X910" t="s">
        <v>74</v>
      </c>
      <c r="Y910">
        <v>1</v>
      </c>
      <c r="Z910" t="s">
        <v>75</v>
      </c>
      <c r="AA910">
        <v>1</v>
      </c>
      <c r="AB910" s="3">
        <v>10</v>
      </c>
      <c r="AC910" s="3">
        <v>10</v>
      </c>
      <c r="AD910" s="3">
        <v>100</v>
      </c>
      <c r="AE910" s="3">
        <v>20</v>
      </c>
      <c r="AF910" s="3">
        <v>15.31</v>
      </c>
      <c r="AG910" s="3">
        <v>76.55</v>
      </c>
      <c r="AH910" s="3">
        <v>30</v>
      </c>
      <c r="AI910" s="3">
        <v>0</v>
      </c>
      <c r="AJ910" s="3">
        <v>0</v>
      </c>
      <c r="AK910" s="3">
        <v>30</v>
      </c>
      <c r="AL910" s="3">
        <v>0</v>
      </c>
      <c r="AM910" s="3">
        <v>0</v>
      </c>
      <c r="AN910" s="3">
        <v>10</v>
      </c>
      <c r="AO910" s="3">
        <v>0</v>
      </c>
      <c r="AP910" s="3">
        <v>0</v>
      </c>
      <c r="AQ910" s="3">
        <v>100</v>
      </c>
      <c r="AR910" s="3">
        <v>25.31</v>
      </c>
      <c r="AS910" s="3">
        <v>25.31</v>
      </c>
      <c r="AT910" s="4">
        <v>420544000</v>
      </c>
      <c r="AU910" s="4">
        <v>411660780</v>
      </c>
      <c r="AV910" s="3">
        <v>97.89</v>
      </c>
      <c r="AW910" s="4">
        <v>647437000</v>
      </c>
      <c r="AX910" s="4">
        <v>587143000</v>
      </c>
      <c r="AY910" s="3">
        <v>90.69</v>
      </c>
      <c r="AZ910" s="4">
        <v>730110000</v>
      </c>
      <c r="BA910" s="4">
        <v>0</v>
      </c>
      <c r="BB910" s="3">
        <v>0</v>
      </c>
      <c r="BC910" s="4">
        <v>549474000</v>
      </c>
      <c r="BD910" s="4">
        <v>0</v>
      </c>
      <c r="BE910" s="3">
        <v>0</v>
      </c>
      <c r="BF910" s="4">
        <v>297726000</v>
      </c>
      <c r="BG910" s="4">
        <v>0</v>
      </c>
      <c r="BH910" s="3">
        <v>0</v>
      </c>
      <c r="BI910" s="4">
        <v>2645291000</v>
      </c>
      <c r="BJ910" s="4">
        <v>998803780</v>
      </c>
      <c r="BK910" s="3">
        <v>37.76</v>
      </c>
      <c r="BL910" t="s">
        <v>1784</v>
      </c>
      <c r="BM910" s="13">
        <f t="shared" si="169"/>
        <v>420.54399999999998</v>
      </c>
      <c r="BN910" s="13">
        <f t="shared" si="170"/>
        <v>411.66077999999999</v>
      </c>
      <c r="BO910" s="13">
        <f t="shared" si="171"/>
        <v>647.43700000000001</v>
      </c>
      <c r="BP910" s="13">
        <f t="shared" si="172"/>
        <v>587.14300000000003</v>
      </c>
      <c r="BQ910" s="13">
        <f t="shared" si="173"/>
        <v>730.11</v>
      </c>
      <c r="BR910" s="13">
        <f t="shared" si="174"/>
        <v>0</v>
      </c>
      <c r="BS910" s="13">
        <f t="shared" si="175"/>
        <v>549.47400000000005</v>
      </c>
      <c r="BT910" s="13">
        <f t="shared" si="176"/>
        <v>0</v>
      </c>
      <c r="BU910" s="13">
        <f t="shared" si="177"/>
        <v>297.726</v>
      </c>
      <c r="BV910" s="13">
        <f t="shared" si="178"/>
        <v>0</v>
      </c>
      <c r="BW910" s="13">
        <f t="shared" si="179"/>
        <v>2645.2910000000002</v>
      </c>
      <c r="BX910" s="13">
        <f t="shared" si="180"/>
        <v>998.80377999999996</v>
      </c>
    </row>
    <row r="911" spans="1:76" x14ac:dyDescent="0.25">
      <c r="A911">
        <v>16</v>
      </c>
      <c r="B911" t="s">
        <v>60</v>
      </c>
      <c r="C911" t="s">
        <v>61</v>
      </c>
      <c r="D911">
        <v>2021</v>
      </c>
      <c r="E911" t="s">
        <v>62</v>
      </c>
      <c r="F911" t="s">
        <v>63</v>
      </c>
      <c r="G911">
        <v>2</v>
      </c>
      <c r="H911" t="s">
        <v>64</v>
      </c>
      <c r="I911" t="s">
        <v>3674</v>
      </c>
      <c r="J911" t="s">
        <v>1642</v>
      </c>
      <c r="K911" t="s">
        <v>1643</v>
      </c>
      <c r="L911" t="s">
        <v>4110</v>
      </c>
      <c r="M911" t="s">
        <v>1644</v>
      </c>
      <c r="N911" s="1" t="s">
        <v>68</v>
      </c>
      <c r="O911" t="s">
        <v>69</v>
      </c>
      <c r="P911" s="1" t="s">
        <v>331</v>
      </c>
      <c r="Q911" t="s">
        <v>332</v>
      </c>
      <c r="R911" t="s">
        <v>3883</v>
      </c>
      <c r="S911" t="s">
        <v>1780</v>
      </c>
      <c r="T911">
        <v>9</v>
      </c>
      <c r="U911">
        <v>3</v>
      </c>
      <c r="V911" t="s">
        <v>1785</v>
      </c>
      <c r="W911">
        <v>1</v>
      </c>
      <c r="X911" t="s">
        <v>74</v>
      </c>
      <c r="Y911">
        <v>1</v>
      </c>
      <c r="Z911" t="s">
        <v>75</v>
      </c>
      <c r="AA911">
        <v>1</v>
      </c>
      <c r="AB911" s="3">
        <v>12.5</v>
      </c>
      <c r="AC911" s="3">
        <v>12.5</v>
      </c>
      <c r="AD911" s="3">
        <v>100</v>
      </c>
      <c r="AE911" s="3">
        <v>22</v>
      </c>
      <c r="AF911" s="3">
        <v>16.48</v>
      </c>
      <c r="AG911" s="3">
        <v>74.91</v>
      </c>
      <c r="AH911" s="3">
        <v>25</v>
      </c>
      <c r="AI911" s="3">
        <v>0</v>
      </c>
      <c r="AJ911" s="3">
        <v>0</v>
      </c>
      <c r="AK911" s="3">
        <v>28</v>
      </c>
      <c r="AL911" s="3">
        <v>0</v>
      </c>
      <c r="AM911" s="3">
        <v>0</v>
      </c>
      <c r="AN911" s="3">
        <v>12.5</v>
      </c>
      <c r="AO911" s="3">
        <v>0</v>
      </c>
      <c r="AP911" s="3">
        <v>0</v>
      </c>
      <c r="AQ911" s="3">
        <v>100</v>
      </c>
      <c r="AR911" s="3">
        <v>28.98</v>
      </c>
      <c r="AS911" s="3">
        <v>28.98</v>
      </c>
      <c r="AT911" s="4">
        <v>112347000</v>
      </c>
      <c r="AU911" s="4">
        <v>112347000</v>
      </c>
      <c r="AV911" s="3">
        <v>100</v>
      </c>
      <c r="AW911" s="4">
        <v>225247009</v>
      </c>
      <c r="AX911" s="4">
        <v>197305375</v>
      </c>
      <c r="AY911" s="3">
        <v>87.6</v>
      </c>
      <c r="AZ911" s="4">
        <v>253876000</v>
      </c>
      <c r="BA911" s="4">
        <v>0</v>
      </c>
      <c r="BB911" s="3">
        <v>0</v>
      </c>
      <c r="BC911" s="4">
        <v>282161000</v>
      </c>
      <c r="BD911" s="4">
        <v>0</v>
      </c>
      <c r="BE911" s="3">
        <v>0</v>
      </c>
      <c r="BF911" s="4">
        <v>295507000</v>
      </c>
      <c r="BG911" s="4">
        <v>0</v>
      </c>
      <c r="BH911" s="3">
        <v>0</v>
      </c>
      <c r="BI911" s="4">
        <v>1169138009</v>
      </c>
      <c r="BJ911" s="4">
        <v>309652375</v>
      </c>
      <c r="BK911" s="3">
        <v>26.49</v>
      </c>
      <c r="BL911" t="s">
        <v>1786</v>
      </c>
      <c r="BM911" s="13">
        <f t="shared" si="169"/>
        <v>112.34699999999999</v>
      </c>
      <c r="BN911" s="13">
        <f t="shared" si="170"/>
        <v>112.34699999999999</v>
      </c>
      <c r="BO911" s="13">
        <f t="shared" si="171"/>
        <v>225.24700899999999</v>
      </c>
      <c r="BP911" s="13">
        <f t="shared" si="172"/>
        <v>197.305375</v>
      </c>
      <c r="BQ911" s="13">
        <f t="shared" si="173"/>
        <v>253.876</v>
      </c>
      <c r="BR911" s="13">
        <f t="shared" si="174"/>
        <v>0</v>
      </c>
      <c r="BS911" s="13">
        <f t="shared" si="175"/>
        <v>282.161</v>
      </c>
      <c r="BT911" s="13">
        <f t="shared" si="176"/>
        <v>0</v>
      </c>
      <c r="BU911" s="13">
        <f t="shared" si="177"/>
        <v>295.50700000000001</v>
      </c>
      <c r="BV911" s="13">
        <f t="shared" si="178"/>
        <v>0</v>
      </c>
      <c r="BW911" s="13">
        <f t="shared" si="179"/>
        <v>1169.138009</v>
      </c>
      <c r="BX911" s="13">
        <f t="shared" si="180"/>
        <v>309.65237500000001</v>
      </c>
    </row>
    <row r="912" spans="1:76" x14ac:dyDescent="0.25">
      <c r="A912">
        <v>16</v>
      </c>
      <c r="B912" t="s">
        <v>60</v>
      </c>
      <c r="C912" t="s">
        <v>61</v>
      </c>
      <c r="D912">
        <v>2021</v>
      </c>
      <c r="E912" t="s">
        <v>62</v>
      </c>
      <c r="F912" t="s">
        <v>63</v>
      </c>
      <c r="G912">
        <v>2</v>
      </c>
      <c r="H912" t="s">
        <v>64</v>
      </c>
      <c r="I912" t="s">
        <v>3674</v>
      </c>
      <c r="J912" t="s">
        <v>1642</v>
      </c>
      <c r="K912" t="s">
        <v>1643</v>
      </c>
      <c r="L912" t="s">
        <v>4110</v>
      </c>
      <c r="M912" t="s">
        <v>1644</v>
      </c>
      <c r="N912" s="1" t="s">
        <v>68</v>
      </c>
      <c r="O912" t="s">
        <v>69</v>
      </c>
      <c r="P912" s="1" t="s">
        <v>331</v>
      </c>
      <c r="Q912" t="s">
        <v>332</v>
      </c>
      <c r="R912" t="s">
        <v>3883</v>
      </c>
      <c r="S912" t="s">
        <v>1780</v>
      </c>
      <c r="T912">
        <v>9</v>
      </c>
      <c r="U912">
        <v>4</v>
      </c>
      <c r="V912" t="s">
        <v>1787</v>
      </c>
      <c r="W912">
        <v>1</v>
      </c>
      <c r="X912" t="s">
        <v>74</v>
      </c>
      <c r="Y912">
        <v>1</v>
      </c>
      <c r="Z912" t="s">
        <v>75</v>
      </c>
      <c r="AA912">
        <v>1</v>
      </c>
      <c r="AB912" s="3">
        <v>4</v>
      </c>
      <c r="AC912" s="3">
        <v>4</v>
      </c>
      <c r="AD912" s="3">
        <v>100</v>
      </c>
      <c r="AE912" s="3">
        <v>4</v>
      </c>
      <c r="AF912" s="3">
        <v>3.2</v>
      </c>
      <c r="AG912" s="3">
        <v>80</v>
      </c>
      <c r="AH912" s="3">
        <v>4</v>
      </c>
      <c r="AI912" s="3">
        <v>0</v>
      </c>
      <c r="AJ912" s="3">
        <v>0</v>
      </c>
      <c r="AK912" s="3">
        <v>4</v>
      </c>
      <c r="AL912" s="3">
        <v>0</v>
      </c>
      <c r="AM912" s="3">
        <v>0</v>
      </c>
      <c r="AN912" s="3">
        <v>4</v>
      </c>
      <c r="AO912" s="3">
        <v>0</v>
      </c>
      <c r="AP912" s="3">
        <v>0</v>
      </c>
      <c r="AQ912" s="3">
        <v>20</v>
      </c>
      <c r="AR912" s="3">
        <v>7.2</v>
      </c>
      <c r="AS912" s="3">
        <v>36</v>
      </c>
      <c r="AT912" s="4">
        <v>216982000</v>
      </c>
      <c r="AU912" s="4">
        <v>216982000</v>
      </c>
      <c r="AV912" s="3">
        <v>100</v>
      </c>
      <c r="AW912" s="4">
        <v>397165991</v>
      </c>
      <c r="AX912" s="4">
        <v>380340000</v>
      </c>
      <c r="AY912" s="3">
        <v>95.76</v>
      </c>
      <c r="AZ912" s="4">
        <v>626261000</v>
      </c>
      <c r="BA912" s="4">
        <v>0</v>
      </c>
      <c r="BB912" s="3">
        <v>0</v>
      </c>
      <c r="BC912" s="4">
        <v>1144228000</v>
      </c>
      <c r="BD912" s="4">
        <v>0</v>
      </c>
      <c r="BE912" s="3">
        <v>0</v>
      </c>
      <c r="BF912" s="4">
        <v>668566000</v>
      </c>
      <c r="BG912" s="4">
        <v>0</v>
      </c>
      <c r="BH912" s="3">
        <v>0</v>
      </c>
      <c r="BI912" s="4">
        <v>3053202991</v>
      </c>
      <c r="BJ912" s="4">
        <v>597322000</v>
      </c>
      <c r="BK912" s="3">
        <v>19.559999999999999</v>
      </c>
      <c r="BL912" t="s">
        <v>1788</v>
      </c>
      <c r="BM912" s="13">
        <f t="shared" si="169"/>
        <v>216.982</v>
      </c>
      <c r="BN912" s="13">
        <f t="shared" si="170"/>
        <v>216.982</v>
      </c>
      <c r="BO912" s="13">
        <f t="shared" si="171"/>
        <v>397.16599100000002</v>
      </c>
      <c r="BP912" s="13">
        <f t="shared" si="172"/>
        <v>380.34</v>
      </c>
      <c r="BQ912" s="13">
        <f t="shared" si="173"/>
        <v>626.26099999999997</v>
      </c>
      <c r="BR912" s="13">
        <f t="shared" si="174"/>
        <v>0</v>
      </c>
      <c r="BS912" s="13">
        <f t="shared" si="175"/>
        <v>1144.2280000000001</v>
      </c>
      <c r="BT912" s="13">
        <f t="shared" si="176"/>
        <v>0</v>
      </c>
      <c r="BU912" s="13">
        <f t="shared" si="177"/>
        <v>668.56600000000003</v>
      </c>
      <c r="BV912" s="13">
        <f t="shared" si="178"/>
        <v>0</v>
      </c>
      <c r="BW912" s="13">
        <f t="shared" si="179"/>
        <v>3053.2029910000001</v>
      </c>
      <c r="BX912" s="13">
        <f t="shared" si="180"/>
        <v>597.322</v>
      </c>
    </row>
    <row r="913" spans="1:76" x14ac:dyDescent="0.25">
      <c r="A913">
        <v>16</v>
      </c>
      <c r="B913" t="s">
        <v>60</v>
      </c>
      <c r="C913" t="s">
        <v>61</v>
      </c>
      <c r="D913">
        <v>2021</v>
      </c>
      <c r="E913" t="s">
        <v>62</v>
      </c>
      <c r="F913" t="s">
        <v>63</v>
      </c>
      <c r="G913">
        <v>2</v>
      </c>
      <c r="H913" t="s">
        <v>64</v>
      </c>
      <c r="I913" t="s">
        <v>3674</v>
      </c>
      <c r="J913" t="s">
        <v>1642</v>
      </c>
      <c r="K913" t="s">
        <v>1643</v>
      </c>
      <c r="L913" t="s">
        <v>4110</v>
      </c>
      <c r="M913" t="s">
        <v>1644</v>
      </c>
      <c r="N913" s="1" t="s">
        <v>68</v>
      </c>
      <c r="O913" t="s">
        <v>69</v>
      </c>
      <c r="P913" s="1" t="s">
        <v>331</v>
      </c>
      <c r="Q913" t="s">
        <v>332</v>
      </c>
      <c r="R913" t="s">
        <v>3883</v>
      </c>
      <c r="S913" t="s">
        <v>1780</v>
      </c>
      <c r="T913">
        <v>9</v>
      </c>
      <c r="U913">
        <v>5</v>
      </c>
      <c r="V913" t="s">
        <v>1789</v>
      </c>
      <c r="W913">
        <v>1</v>
      </c>
      <c r="X913" t="s">
        <v>74</v>
      </c>
      <c r="Y913">
        <v>1</v>
      </c>
      <c r="Z913" t="s">
        <v>75</v>
      </c>
      <c r="AA913">
        <v>1</v>
      </c>
      <c r="AB913" s="3">
        <v>6</v>
      </c>
      <c r="AC913" s="3">
        <v>6</v>
      </c>
      <c r="AD913" s="3">
        <v>100</v>
      </c>
      <c r="AE913" s="3">
        <v>12</v>
      </c>
      <c r="AF913" s="3">
        <v>9</v>
      </c>
      <c r="AG913" s="3">
        <v>75</v>
      </c>
      <c r="AH913" s="3">
        <v>12</v>
      </c>
      <c r="AI913" s="3">
        <v>0</v>
      </c>
      <c r="AJ913" s="3">
        <v>0</v>
      </c>
      <c r="AK913" s="3">
        <v>12</v>
      </c>
      <c r="AL913" s="3">
        <v>0</v>
      </c>
      <c r="AM913" s="3">
        <v>0</v>
      </c>
      <c r="AN913" s="3">
        <v>6</v>
      </c>
      <c r="AO913" s="3">
        <v>0</v>
      </c>
      <c r="AP913" s="3">
        <v>0</v>
      </c>
      <c r="AQ913" s="3">
        <v>48</v>
      </c>
      <c r="AR913" s="3">
        <v>15</v>
      </c>
      <c r="AS913" s="3">
        <v>31.25</v>
      </c>
      <c r="AT913" s="4">
        <v>362580000</v>
      </c>
      <c r="AU913" s="4">
        <v>362580000</v>
      </c>
      <c r="AV913" s="3">
        <v>100</v>
      </c>
      <c r="AW913" s="4">
        <v>637799000</v>
      </c>
      <c r="AX913" s="4">
        <v>508011000</v>
      </c>
      <c r="AY913" s="3">
        <v>79.650000000000006</v>
      </c>
      <c r="AZ913" s="4">
        <v>830654000</v>
      </c>
      <c r="BA913" s="4">
        <v>0</v>
      </c>
      <c r="BB913" s="3">
        <v>0</v>
      </c>
      <c r="BC913" s="4">
        <v>938051000</v>
      </c>
      <c r="BD913" s="4">
        <v>0</v>
      </c>
      <c r="BE913" s="3">
        <v>0</v>
      </c>
      <c r="BF913" s="4">
        <v>886104000</v>
      </c>
      <c r="BG913" s="4">
        <v>0</v>
      </c>
      <c r="BH913" s="3">
        <v>0</v>
      </c>
      <c r="BI913" s="4">
        <v>3655188000</v>
      </c>
      <c r="BJ913" s="4">
        <v>870591000</v>
      </c>
      <c r="BK913" s="3">
        <v>23.82</v>
      </c>
      <c r="BL913" t="s">
        <v>1790</v>
      </c>
      <c r="BM913" s="13">
        <f t="shared" si="169"/>
        <v>362.58</v>
      </c>
      <c r="BN913" s="13">
        <f t="shared" si="170"/>
        <v>362.58</v>
      </c>
      <c r="BO913" s="13">
        <f t="shared" si="171"/>
        <v>637.79899999999998</v>
      </c>
      <c r="BP913" s="13">
        <f t="shared" si="172"/>
        <v>508.01100000000002</v>
      </c>
      <c r="BQ913" s="13">
        <f t="shared" si="173"/>
        <v>830.654</v>
      </c>
      <c r="BR913" s="13">
        <f t="shared" si="174"/>
        <v>0</v>
      </c>
      <c r="BS913" s="13">
        <f t="shared" si="175"/>
        <v>938.05100000000004</v>
      </c>
      <c r="BT913" s="13">
        <f t="shared" si="176"/>
        <v>0</v>
      </c>
      <c r="BU913" s="13">
        <f t="shared" si="177"/>
        <v>886.10400000000004</v>
      </c>
      <c r="BV913" s="13">
        <f t="shared" si="178"/>
        <v>0</v>
      </c>
      <c r="BW913" s="13">
        <f t="shared" si="179"/>
        <v>3655.1880000000001</v>
      </c>
      <c r="BX913" s="13">
        <f t="shared" si="180"/>
        <v>870.59100000000001</v>
      </c>
    </row>
    <row r="914" spans="1:76" x14ac:dyDescent="0.25">
      <c r="A914">
        <v>16</v>
      </c>
      <c r="B914" t="s">
        <v>60</v>
      </c>
      <c r="C914" t="s">
        <v>61</v>
      </c>
      <c r="D914">
        <v>2021</v>
      </c>
      <c r="E914" t="s">
        <v>62</v>
      </c>
      <c r="F914" t="s">
        <v>63</v>
      </c>
      <c r="G914">
        <v>2</v>
      </c>
      <c r="H914" t="s">
        <v>64</v>
      </c>
      <c r="I914" t="s">
        <v>3674</v>
      </c>
      <c r="J914" t="s">
        <v>1642</v>
      </c>
      <c r="K914" t="s">
        <v>1643</v>
      </c>
      <c r="L914" t="s">
        <v>4110</v>
      </c>
      <c r="M914" t="s">
        <v>1644</v>
      </c>
      <c r="N914" s="1" t="s">
        <v>68</v>
      </c>
      <c r="O914" t="s">
        <v>69</v>
      </c>
      <c r="P914" s="1" t="s">
        <v>868</v>
      </c>
      <c r="Q914" t="s">
        <v>869</v>
      </c>
      <c r="R914" t="s">
        <v>3884</v>
      </c>
      <c r="S914" t="s">
        <v>1791</v>
      </c>
      <c r="T914">
        <v>10</v>
      </c>
      <c r="U914">
        <v>1</v>
      </c>
      <c r="V914" t="s">
        <v>1792</v>
      </c>
      <c r="W914">
        <v>1</v>
      </c>
      <c r="X914" t="s">
        <v>74</v>
      </c>
      <c r="Y914">
        <v>1</v>
      </c>
      <c r="Z914" t="s">
        <v>75</v>
      </c>
      <c r="AA914">
        <v>1</v>
      </c>
      <c r="AB914" s="3">
        <v>0.2</v>
      </c>
      <c r="AC914" s="3">
        <v>0.12</v>
      </c>
      <c r="AD914" s="3">
        <v>60</v>
      </c>
      <c r="AE914" s="3">
        <v>0.38</v>
      </c>
      <c r="AF914" s="3">
        <v>0.25</v>
      </c>
      <c r="AG914" s="3">
        <v>65.790000000000006</v>
      </c>
      <c r="AH914" s="3">
        <v>0.6</v>
      </c>
      <c r="AI914" s="3">
        <v>0</v>
      </c>
      <c r="AJ914" s="3">
        <v>0</v>
      </c>
      <c r="AK914" s="3">
        <v>0.7</v>
      </c>
      <c r="AL914" s="3">
        <v>0</v>
      </c>
      <c r="AM914" s="3">
        <v>0</v>
      </c>
      <c r="AN914" s="3">
        <v>0.2</v>
      </c>
      <c r="AO914" s="3">
        <v>0</v>
      </c>
      <c r="AP914" s="3">
        <v>0</v>
      </c>
      <c r="AQ914" s="3">
        <v>2</v>
      </c>
      <c r="AR914" s="3">
        <v>0.37</v>
      </c>
      <c r="AS914" s="3">
        <v>18.5</v>
      </c>
      <c r="AT914" s="4">
        <v>566596000</v>
      </c>
      <c r="AU914" s="4">
        <v>566433286</v>
      </c>
      <c r="AV914" s="3">
        <v>99.97</v>
      </c>
      <c r="AW914" s="4">
        <v>372064781</v>
      </c>
      <c r="AX914" s="4">
        <v>99352000</v>
      </c>
      <c r="AY914" s="3">
        <v>26.7</v>
      </c>
      <c r="AZ914" s="4">
        <v>638150000</v>
      </c>
      <c r="BA914" s="4">
        <v>0</v>
      </c>
      <c r="BB914" s="3">
        <v>0</v>
      </c>
      <c r="BC914" s="4">
        <v>431182000</v>
      </c>
      <c r="BD914" s="4">
        <v>0</v>
      </c>
      <c r="BE914" s="3">
        <v>0</v>
      </c>
      <c r="BF914" s="4">
        <v>284319000</v>
      </c>
      <c r="BG914" s="4">
        <v>0</v>
      </c>
      <c r="BH914" s="3">
        <v>0</v>
      </c>
      <c r="BI914" s="4">
        <v>2292311781</v>
      </c>
      <c r="BJ914" s="4">
        <v>665785286</v>
      </c>
      <c r="BK914" s="3">
        <v>29.04</v>
      </c>
      <c r="BL914" t="s">
        <v>1793</v>
      </c>
      <c r="BM914" s="13">
        <f t="shared" si="169"/>
        <v>566.596</v>
      </c>
      <c r="BN914" s="13">
        <f t="shared" si="170"/>
        <v>566.43328599999995</v>
      </c>
      <c r="BO914" s="13">
        <f t="shared" si="171"/>
        <v>372.06478099999998</v>
      </c>
      <c r="BP914" s="13">
        <f t="shared" si="172"/>
        <v>99.352000000000004</v>
      </c>
      <c r="BQ914" s="13">
        <f t="shared" si="173"/>
        <v>638.15</v>
      </c>
      <c r="BR914" s="13">
        <f t="shared" si="174"/>
        <v>0</v>
      </c>
      <c r="BS914" s="13">
        <f t="shared" si="175"/>
        <v>431.18200000000002</v>
      </c>
      <c r="BT914" s="13">
        <f t="shared" si="176"/>
        <v>0</v>
      </c>
      <c r="BU914" s="13">
        <f t="shared" si="177"/>
        <v>284.31900000000002</v>
      </c>
      <c r="BV914" s="13">
        <f t="shared" si="178"/>
        <v>0</v>
      </c>
      <c r="BW914" s="13">
        <f t="shared" si="179"/>
        <v>2292.3117810000003</v>
      </c>
      <c r="BX914" s="13">
        <f t="shared" si="180"/>
        <v>665.78528599999993</v>
      </c>
    </row>
    <row r="915" spans="1:76" x14ac:dyDescent="0.25">
      <c r="A915">
        <v>16</v>
      </c>
      <c r="B915" t="s">
        <v>60</v>
      </c>
      <c r="C915" t="s">
        <v>61</v>
      </c>
      <c r="D915">
        <v>2021</v>
      </c>
      <c r="E915" t="s">
        <v>62</v>
      </c>
      <c r="F915" t="s">
        <v>63</v>
      </c>
      <c r="G915">
        <v>2</v>
      </c>
      <c r="H915" t="s">
        <v>64</v>
      </c>
      <c r="I915" t="s">
        <v>3674</v>
      </c>
      <c r="J915" t="s">
        <v>1642</v>
      </c>
      <c r="K915" t="s">
        <v>1643</v>
      </c>
      <c r="L915" t="s">
        <v>4110</v>
      </c>
      <c r="M915" t="s">
        <v>1644</v>
      </c>
      <c r="N915" s="1" t="s">
        <v>68</v>
      </c>
      <c r="O915" t="s">
        <v>69</v>
      </c>
      <c r="P915" s="1" t="s">
        <v>868</v>
      </c>
      <c r="Q915" t="s">
        <v>869</v>
      </c>
      <c r="R915" t="s">
        <v>3884</v>
      </c>
      <c r="S915" t="s">
        <v>1791</v>
      </c>
      <c r="T915">
        <v>10</v>
      </c>
      <c r="U915">
        <v>2</v>
      </c>
      <c r="V915" t="s">
        <v>1794</v>
      </c>
      <c r="W915">
        <v>1</v>
      </c>
      <c r="X915" t="s">
        <v>74</v>
      </c>
      <c r="Y915">
        <v>1</v>
      </c>
      <c r="Z915" t="s">
        <v>75</v>
      </c>
      <c r="AA915">
        <v>1</v>
      </c>
      <c r="AB915" s="3">
        <v>0.4</v>
      </c>
      <c r="AC915" s="3">
        <v>0.38</v>
      </c>
      <c r="AD915" s="3">
        <v>95</v>
      </c>
      <c r="AE915" s="3">
        <v>2.02</v>
      </c>
      <c r="AF915" s="3">
        <v>1.42</v>
      </c>
      <c r="AG915" s="3">
        <v>70.3</v>
      </c>
      <c r="AH915" s="3">
        <v>2.2000000000000002</v>
      </c>
      <c r="AI915" s="3">
        <v>0</v>
      </c>
      <c r="AJ915" s="3">
        <v>0</v>
      </c>
      <c r="AK915" s="3">
        <v>2.4</v>
      </c>
      <c r="AL915" s="3">
        <v>0</v>
      </c>
      <c r="AM915" s="3">
        <v>0</v>
      </c>
      <c r="AN915" s="3">
        <v>1</v>
      </c>
      <c r="AO915" s="3">
        <v>0</v>
      </c>
      <c r="AP915" s="3">
        <v>0</v>
      </c>
      <c r="AQ915" s="3">
        <v>8</v>
      </c>
      <c r="AR915" s="3">
        <v>1.8</v>
      </c>
      <c r="AS915" s="3">
        <v>22.5</v>
      </c>
      <c r="AT915" s="4">
        <v>344404000</v>
      </c>
      <c r="AU915" s="4">
        <v>258500000</v>
      </c>
      <c r="AV915" s="3">
        <v>75.06</v>
      </c>
      <c r="AW915" s="4">
        <v>613065219</v>
      </c>
      <c r="AX915" s="4">
        <v>428815000</v>
      </c>
      <c r="AY915" s="3">
        <v>69.95</v>
      </c>
      <c r="AZ915" s="4">
        <v>1164605000</v>
      </c>
      <c r="BA915" s="4">
        <v>0</v>
      </c>
      <c r="BB915" s="3">
        <v>0</v>
      </c>
      <c r="BC915" s="4">
        <v>975701000</v>
      </c>
      <c r="BD915" s="4">
        <v>0</v>
      </c>
      <c r="BE915" s="3">
        <v>0</v>
      </c>
      <c r="BF915" s="4">
        <v>546164000</v>
      </c>
      <c r="BG915" s="4">
        <v>0</v>
      </c>
      <c r="BH915" s="3">
        <v>0</v>
      </c>
      <c r="BI915" s="4">
        <v>3643939219</v>
      </c>
      <c r="BJ915" s="4">
        <v>687315000</v>
      </c>
      <c r="BK915" s="3">
        <v>18.86</v>
      </c>
      <c r="BL915" t="s">
        <v>1795</v>
      </c>
      <c r="BM915" s="13">
        <f t="shared" si="169"/>
        <v>344.404</v>
      </c>
      <c r="BN915" s="13">
        <f t="shared" si="170"/>
        <v>258.5</v>
      </c>
      <c r="BO915" s="13">
        <f t="shared" si="171"/>
        <v>613.06521899999996</v>
      </c>
      <c r="BP915" s="13">
        <f t="shared" si="172"/>
        <v>428.815</v>
      </c>
      <c r="BQ915" s="13">
        <f t="shared" si="173"/>
        <v>1164.605</v>
      </c>
      <c r="BR915" s="13">
        <f t="shared" si="174"/>
        <v>0</v>
      </c>
      <c r="BS915" s="13">
        <f t="shared" si="175"/>
        <v>975.70100000000002</v>
      </c>
      <c r="BT915" s="13">
        <f t="shared" si="176"/>
        <v>0</v>
      </c>
      <c r="BU915" s="13">
        <f t="shared" si="177"/>
        <v>546.16399999999999</v>
      </c>
      <c r="BV915" s="13">
        <f t="shared" si="178"/>
        <v>0</v>
      </c>
      <c r="BW915" s="13">
        <f t="shared" si="179"/>
        <v>3643.9392189999999</v>
      </c>
      <c r="BX915" s="13">
        <f t="shared" si="180"/>
        <v>687.31500000000005</v>
      </c>
    </row>
    <row r="916" spans="1:76" x14ac:dyDescent="0.25">
      <c r="A916">
        <v>16</v>
      </c>
      <c r="B916" t="s">
        <v>60</v>
      </c>
      <c r="C916" t="s">
        <v>61</v>
      </c>
      <c r="D916">
        <v>2021</v>
      </c>
      <c r="E916" t="s">
        <v>62</v>
      </c>
      <c r="F916" t="s">
        <v>63</v>
      </c>
      <c r="G916">
        <v>2</v>
      </c>
      <c r="H916" t="s">
        <v>64</v>
      </c>
      <c r="I916" t="s">
        <v>3674</v>
      </c>
      <c r="J916" t="s">
        <v>1642</v>
      </c>
      <c r="K916" t="s">
        <v>1643</v>
      </c>
      <c r="L916" t="s">
        <v>4110</v>
      </c>
      <c r="M916" t="s">
        <v>1644</v>
      </c>
      <c r="N916" s="1" t="s">
        <v>68</v>
      </c>
      <c r="O916" t="s">
        <v>69</v>
      </c>
      <c r="P916" s="1" t="s">
        <v>868</v>
      </c>
      <c r="Q916" t="s">
        <v>869</v>
      </c>
      <c r="R916" t="s">
        <v>3885</v>
      </c>
      <c r="S916" t="s">
        <v>1796</v>
      </c>
      <c r="T916">
        <v>9</v>
      </c>
      <c r="U916">
        <v>1</v>
      </c>
      <c r="V916" t="s">
        <v>1797</v>
      </c>
      <c r="W916">
        <v>1</v>
      </c>
      <c r="X916" t="s">
        <v>74</v>
      </c>
      <c r="Y916">
        <v>1</v>
      </c>
      <c r="Z916" t="s">
        <v>75</v>
      </c>
      <c r="AA916">
        <v>1</v>
      </c>
      <c r="AB916" s="3">
        <v>4</v>
      </c>
      <c r="AC916" s="3">
        <v>4</v>
      </c>
      <c r="AD916" s="3">
        <v>100</v>
      </c>
      <c r="AE916" s="3">
        <v>3</v>
      </c>
      <c r="AF916" s="3">
        <v>2.5</v>
      </c>
      <c r="AG916" s="3">
        <v>83.33</v>
      </c>
      <c r="AH916" s="3">
        <v>7</v>
      </c>
      <c r="AI916" s="3">
        <v>0</v>
      </c>
      <c r="AJ916" s="3">
        <v>0</v>
      </c>
      <c r="AK916" s="3">
        <v>6</v>
      </c>
      <c r="AL916" s="3">
        <v>0</v>
      </c>
      <c r="AM916" s="3">
        <v>0</v>
      </c>
      <c r="AN916" s="3">
        <v>4</v>
      </c>
      <c r="AO916" s="3">
        <v>0</v>
      </c>
      <c r="AP916" s="3">
        <v>0</v>
      </c>
      <c r="AQ916" s="3">
        <v>24</v>
      </c>
      <c r="AR916" s="3">
        <v>6.5</v>
      </c>
      <c r="AS916" s="3">
        <v>27.08</v>
      </c>
      <c r="AT916" s="4">
        <v>364736000</v>
      </c>
      <c r="AU916" s="4">
        <v>354700000</v>
      </c>
      <c r="AV916" s="3">
        <v>97.25</v>
      </c>
      <c r="AW916" s="4">
        <v>1194376742</v>
      </c>
      <c r="AX916" s="4">
        <v>1052890725</v>
      </c>
      <c r="AY916" s="3">
        <v>88.15</v>
      </c>
      <c r="AZ916" s="4">
        <v>1226257000</v>
      </c>
      <c r="BA916" s="4">
        <v>0</v>
      </c>
      <c r="BB916" s="3">
        <v>0</v>
      </c>
      <c r="BC916" s="4">
        <v>1476924000</v>
      </c>
      <c r="BD916" s="4">
        <v>0</v>
      </c>
      <c r="BE916" s="3">
        <v>0</v>
      </c>
      <c r="BF916" s="4">
        <v>992892000</v>
      </c>
      <c r="BG916" s="4">
        <v>0</v>
      </c>
      <c r="BH916" s="3">
        <v>0</v>
      </c>
      <c r="BI916" s="4">
        <v>5255185742</v>
      </c>
      <c r="BJ916" s="4">
        <v>1407590725</v>
      </c>
      <c r="BK916" s="3">
        <v>26.78</v>
      </c>
      <c r="BL916" t="s">
        <v>1798</v>
      </c>
      <c r="BM916" s="13">
        <f t="shared" si="169"/>
        <v>364.73599999999999</v>
      </c>
      <c r="BN916" s="13">
        <f t="shared" si="170"/>
        <v>354.7</v>
      </c>
      <c r="BO916" s="13">
        <f t="shared" si="171"/>
        <v>1194.3767419999999</v>
      </c>
      <c r="BP916" s="13">
        <f t="shared" si="172"/>
        <v>1052.890725</v>
      </c>
      <c r="BQ916" s="13">
        <f t="shared" si="173"/>
        <v>1226.2570000000001</v>
      </c>
      <c r="BR916" s="13">
        <f t="shared" si="174"/>
        <v>0</v>
      </c>
      <c r="BS916" s="13">
        <f t="shared" si="175"/>
        <v>1476.924</v>
      </c>
      <c r="BT916" s="13">
        <f t="shared" si="176"/>
        <v>0</v>
      </c>
      <c r="BU916" s="13">
        <f t="shared" si="177"/>
        <v>992.89200000000005</v>
      </c>
      <c r="BV916" s="13">
        <f t="shared" si="178"/>
        <v>0</v>
      </c>
      <c r="BW916" s="13">
        <f t="shared" si="179"/>
        <v>5255.1857419999997</v>
      </c>
      <c r="BX916" s="13">
        <f t="shared" si="180"/>
        <v>1407.590725</v>
      </c>
    </row>
    <row r="917" spans="1:76" x14ac:dyDescent="0.25">
      <c r="A917">
        <v>16</v>
      </c>
      <c r="B917" t="s">
        <v>60</v>
      </c>
      <c r="C917" t="s">
        <v>61</v>
      </c>
      <c r="D917">
        <v>2021</v>
      </c>
      <c r="E917" t="s">
        <v>62</v>
      </c>
      <c r="F917" t="s">
        <v>63</v>
      </c>
      <c r="G917">
        <v>2</v>
      </c>
      <c r="H917" t="s">
        <v>64</v>
      </c>
      <c r="I917" t="s">
        <v>3674</v>
      </c>
      <c r="J917" t="s">
        <v>1642</v>
      </c>
      <c r="K917" t="s">
        <v>1643</v>
      </c>
      <c r="L917" t="s">
        <v>4110</v>
      </c>
      <c r="M917" t="s">
        <v>1644</v>
      </c>
      <c r="N917" s="1" t="s">
        <v>68</v>
      </c>
      <c r="O917" t="s">
        <v>69</v>
      </c>
      <c r="P917" s="1" t="s">
        <v>868</v>
      </c>
      <c r="Q917" t="s">
        <v>869</v>
      </c>
      <c r="R917" t="s">
        <v>3885</v>
      </c>
      <c r="S917" t="s">
        <v>1796</v>
      </c>
      <c r="T917">
        <v>9</v>
      </c>
      <c r="U917">
        <v>2</v>
      </c>
      <c r="V917" t="s">
        <v>1799</v>
      </c>
      <c r="W917">
        <v>1</v>
      </c>
      <c r="X917" t="s">
        <v>74</v>
      </c>
      <c r="Y917">
        <v>1</v>
      </c>
      <c r="Z917" t="s">
        <v>75</v>
      </c>
      <c r="AA917">
        <v>1</v>
      </c>
      <c r="AB917" s="3">
        <v>2</v>
      </c>
      <c r="AC917" s="3">
        <v>2</v>
      </c>
      <c r="AD917" s="3">
        <v>100</v>
      </c>
      <c r="AE917" s="3">
        <v>2</v>
      </c>
      <c r="AF917" s="3">
        <v>1.76</v>
      </c>
      <c r="AG917" s="3">
        <v>88</v>
      </c>
      <c r="AH917" s="3">
        <v>4</v>
      </c>
      <c r="AI917" s="3">
        <v>0</v>
      </c>
      <c r="AJ917" s="3">
        <v>0</v>
      </c>
      <c r="AK917" s="3">
        <v>5</v>
      </c>
      <c r="AL917" s="3">
        <v>0</v>
      </c>
      <c r="AM917" s="3">
        <v>0</v>
      </c>
      <c r="AN917" s="3">
        <v>2</v>
      </c>
      <c r="AO917" s="3">
        <v>0</v>
      </c>
      <c r="AP917" s="3">
        <v>0</v>
      </c>
      <c r="AQ917" s="3">
        <v>15</v>
      </c>
      <c r="AR917" s="3">
        <v>3.76</v>
      </c>
      <c r="AS917" s="3">
        <v>25.07</v>
      </c>
      <c r="AT917" s="4">
        <v>183030000</v>
      </c>
      <c r="AU917" s="4">
        <v>139406000</v>
      </c>
      <c r="AV917" s="3">
        <v>76.17</v>
      </c>
      <c r="AW917" s="4">
        <v>269915500</v>
      </c>
      <c r="AX917" s="4">
        <v>236167000</v>
      </c>
      <c r="AY917" s="3">
        <v>87.5</v>
      </c>
      <c r="AZ917" s="4">
        <v>281130000</v>
      </c>
      <c r="BA917" s="4">
        <v>0</v>
      </c>
      <c r="BB917" s="3">
        <v>0</v>
      </c>
      <c r="BC917" s="4">
        <v>1282255000</v>
      </c>
      <c r="BD917" s="4">
        <v>0</v>
      </c>
      <c r="BE917" s="3">
        <v>0</v>
      </c>
      <c r="BF917" s="4">
        <v>965050000</v>
      </c>
      <c r="BG917" s="4">
        <v>0</v>
      </c>
      <c r="BH917" s="3">
        <v>0</v>
      </c>
      <c r="BI917" s="4">
        <v>2981380500</v>
      </c>
      <c r="BJ917" s="4">
        <v>375573000</v>
      </c>
      <c r="BK917" s="3">
        <v>12.6</v>
      </c>
      <c r="BL917" t="s">
        <v>1800</v>
      </c>
      <c r="BM917" s="13">
        <f t="shared" si="169"/>
        <v>183.03</v>
      </c>
      <c r="BN917" s="13">
        <f t="shared" si="170"/>
        <v>139.40600000000001</v>
      </c>
      <c r="BO917" s="13">
        <f t="shared" si="171"/>
        <v>269.91550000000001</v>
      </c>
      <c r="BP917" s="13">
        <f t="shared" si="172"/>
        <v>236.167</v>
      </c>
      <c r="BQ917" s="13">
        <f t="shared" si="173"/>
        <v>281.13</v>
      </c>
      <c r="BR917" s="13">
        <f t="shared" si="174"/>
        <v>0</v>
      </c>
      <c r="BS917" s="13">
        <f t="shared" si="175"/>
        <v>1282.2550000000001</v>
      </c>
      <c r="BT917" s="13">
        <f t="shared" si="176"/>
        <v>0</v>
      </c>
      <c r="BU917" s="13">
        <f t="shared" si="177"/>
        <v>965.05</v>
      </c>
      <c r="BV917" s="13">
        <f t="shared" si="178"/>
        <v>0</v>
      </c>
      <c r="BW917" s="13">
        <f t="shared" si="179"/>
        <v>2981.3805000000002</v>
      </c>
      <c r="BX917" s="13">
        <f t="shared" si="180"/>
        <v>375.57299999999998</v>
      </c>
    </row>
    <row r="918" spans="1:76" x14ac:dyDescent="0.25">
      <c r="A918">
        <v>16</v>
      </c>
      <c r="B918" t="s">
        <v>60</v>
      </c>
      <c r="C918" t="s">
        <v>61</v>
      </c>
      <c r="D918">
        <v>2021</v>
      </c>
      <c r="E918" t="s">
        <v>62</v>
      </c>
      <c r="F918" t="s">
        <v>63</v>
      </c>
      <c r="G918">
        <v>2</v>
      </c>
      <c r="H918" t="s">
        <v>64</v>
      </c>
      <c r="I918" t="s">
        <v>3674</v>
      </c>
      <c r="J918" t="s">
        <v>1642</v>
      </c>
      <c r="K918" t="s">
        <v>1643</v>
      </c>
      <c r="L918" t="s">
        <v>4110</v>
      </c>
      <c r="M918" t="s">
        <v>1644</v>
      </c>
      <c r="N918" s="1" t="s">
        <v>68</v>
      </c>
      <c r="O918" t="s">
        <v>69</v>
      </c>
      <c r="P918" s="1" t="s">
        <v>868</v>
      </c>
      <c r="Q918" t="s">
        <v>869</v>
      </c>
      <c r="R918" t="s">
        <v>3885</v>
      </c>
      <c r="S918" t="s">
        <v>1796</v>
      </c>
      <c r="T918">
        <v>9</v>
      </c>
      <c r="U918">
        <v>3</v>
      </c>
      <c r="V918" t="s">
        <v>1801</v>
      </c>
      <c r="W918">
        <v>1</v>
      </c>
      <c r="X918" t="s">
        <v>74</v>
      </c>
      <c r="Y918">
        <v>1</v>
      </c>
      <c r="Z918" t="s">
        <v>75</v>
      </c>
      <c r="AA918">
        <v>1</v>
      </c>
      <c r="AB918" s="3">
        <v>3</v>
      </c>
      <c r="AC918" s="3">
        <v>2.81</v>
      </c>
      <c r="AD918" s="3">
        <v>93.67</v>
      </c>
      <c r="AE918" s="3">
        <v>4.1900000000000004</v>
      </c>
      <c r="AF918" s="3">
        <v>3.37</v>
      </c>
      <c r="AG918" s="3">
        <v>80.430000000000007</v>
      </c>
      <c r="AH918" s="3">
        <v>3</v>
      </c>
      <c r="AI918" s="3">
        <v>0</v>
      </c>
      <c r="AJ918" s="3">
        <v>0</v>
      </c>
      <c r="AK918" s="3">
        <v>3</v>
      </c>
      <c r="AL918" s="3">
        <v>0</v>
      </c>
      <c r="AM918" s="3">
        <v>0</v>
      </c>
      <c r="AN918" s="3">
        <v>2</v>
      </c>
      <c r="AO918" s="3">
        <v>0</v>
      </c>
      <c r="AP918" s="3">
        <v>0</v>
      </c>
      <c r="AQ918" s="3">
        <v>15</v>
      </c>
      <c r="AR918" s="3">
        <v>6.18</v>
      </c>
      <c r="AS918" s="3">
        <v>41.2</v>
      </c>
      <c r="AT918" s="4">
        <v>54022000</v>
      </c>
      <c r="AU918" s="4">
        <v>43602000</v>
      </c>
      <c r="AV918" s="3">
        <v>80.709999999999994</v>
      </c>
      <c r="AW918" s="4">
        <v>126922667</v>
      </c>
      <c r="AX918" s="4">
        <v>122990000</v>
      </c>
      <c r="AY918" s="3">
        <v>96.9</v>
      </c>
      <c r="AZ918" s="4">
        <v>143810000</v>
      </c>
      <c r="BA918" s="4">
        <v>0</v>
      </c>
      <c r="BB918" s="3">
        <v>0</v>
      </c>
      <c r="BC918" s="4">
        <v>420475000</v>
      </c>
      <c r="BD918" s="4">
        <v>0</v>
      </c>
      <c r="BE918" s="3">
        <v>0</v>
      </c>
      <c r="BF918" s="4">
        <v>300702000</v>
      </c>
      <c r="BG918" s="4">
        <v>0</v>
      </c>
      <c r="BH918" s="3">
        <v>0</v>
      </c>
      <c r="BI918" s="4">
        <v>1045931667</v>
      </c>
      <c r="BJ918" s="4">
        <v>166592000</v>
      </c>
      <c r="BK918" s="3">
        <v>15.93</v>
      </c>
      <c r="BL918" t="s">
        <v>1802</v>
      </c>
      <c r="BM918" s="13">
        <f t="shared" si="169"/>
        <v>54.021999999999998</v>
      </c>
      <c r="BN918" s="13">
        <f t="shared" si="170"/>
        <v>43.601999999999997</v>
      </c>
      <c r="BO918" s="13">
        <f t="shared" si="171"/>
        <v>126.922667</v>
      </c>
      <c r="BP918" s="13">
        <f t="shared" si="172"/>
        <v>122.99</v>
      </c>
      <c r="BQ918" s="13">
        <f t="shared" si="173"/>
        <v>143.81</v>
      </c>
      <c r="BR918" s="13">
        <f t="shared" si="174"/>
        <v>0</v>
      </c>
      <c r="BS918" s="13">
        <f t="shared" si="175"/>
        <v>420.47500000000002</v>
      </c>
      <c r="BT918" s="13">
        <f t="shared" si="176"/>
        <v>0</v>
      </c>
      <c r="BU918" s="13">
        <f t="shared" si="177"/>
        <v>300.702</v>
      </c>
      <c r="BV918" s="13">
        <f t="shared" si="178"/>
        <v>0</v>
      </c>
      <c r="BW918" s="13">
        <f t="shared" si="179"/>
        <v>1045.9316670000001</v>
      </c>
      <c r="BX918" s="13">
        <f t="shared" si="180"/>
        <v>166.59199999999998</v>
      </c>
    </row>
    <row r="919" spans="1:76" x14ac:dyDescent="0.25">
      <c r="A919">
        <v>16</v>
      </c>
      <c r="B919" t="s">
        <v>60</v>
      </c>
      <c r="C919" t="s">
        <v>61</v>
      </c>
      <c r="D919">
        <v>2021</v>
      </c>
      <c r="E919" t="s">
        <v>62</v>
      </c>
      <c r="F919" t="s">
        <v>63</v>
      </c>
      <c r="G919">
        <v>2</v>
      </c>
      <c r="H919" t="s">
        <v>64</v>
      </c>
      <c r="I919" t="s">
        <v>3674</v>
      </c>
      <c r="J919" t="s">
        <v>1642</v>
      </c>
      <c r="K919" t="s">
        <v>1643</v>
      </c>
      <c r="L919" t="s">
        <v>4110</v>
      </c>
      <c r="M919" t="s">
        <v>1644</v>
      </c>
      <c r="N919" s="1" t="s">
        <v>68</v>
      </c>
      <c r="O919" t="s">
        <v>69</v>
      </c>
      <c r="P919" s="1" t="s">
        <v>868</v>
      </c>
      <c r="Q919" t="s">
        <v>869</v>
      </c>
      <c r="R919" t="s">
        <v>3885</v>
      </c>
      <c r="S919" t="s">
        <v>1796</v>
      </c>
      <c r="T919">
        <v>9</v>
      </c>
      <c r="U919">
        <v>4</v>
      </c>
      <c r="V919" t="s">
        <v>1803</v>
      </c>
      <c r="W919">
        <v>1</v>
      </c>
      <c r="X919" t="s">
        <v>74</v>
      </c>
      <c r="Y919">
        <v>1</v>
      </c>
      <c r="Z919" t="s">
        <v>75</v>
      </c>
      <c r="AA919">
        <v>1</v>
      </c>
      <c r="AB919" s="3">
        <v>5</v>
      </c>
      <c r="AC919" s="3">
        <v>3.07</v>
      </c>
      <c r="AD919" s="3">
        <v>61.4</v>
      </c>
      <c r="AE919" s="3">
        <v>8.93</v>
      </c>
      <c r="AF919" s="3">
        <v>6.96</v>
      </c>
      <c r="AG919" s="3">
        <v>77.94</v>
      </c>
      <c r="AH919" s="3">
        <v>12</v>
      </c>
      <c r="AI919" s="3">
        <v>0</v>
      </c>
      <c r="AJ919" s="3">
        <v>0</v>
      </c>
      <c r="AK919" s="3">
        <v>9</v>
      </c>
      <c r="AL919" s="3">
        <v>0</v>
      </c>
      <c r="AM919" s="3">
        <v>0</v>
      </c>
      <c r="AN919" s="3">
        <v>5</v>
      </c>
      <c r="AO919" s="3">
        <v>0</v>
      </c>
      <c r="AP919" s="3">
        <v>0</v>
      </c>
      <c r="AQ919" s="3">
        <v>38</v>
      </c>
      <c r="AR919" s="3">
        <v>10.029999999999999</v>
      </c>
      <c r="AS919" s="3">
        <v>26.39</v>
      </c>
      <c r="AT919" s="4">
        <v>2763278000</v>
      </c>
      <c r="AU919" s="4">
        <v>2695611598</v>
      </c>
      <c r="AV919" s="3">
        <v>97.55</v>
      </c>
      <c r="AW919" s="4">
        <v>2335739091</v>
      </c>
      <c r="AX919" s="4">
        <v>1418360718</v>
      </c>
      <c r="AY919" s="3">
        <v>60.72</v>
      </c>
      <c r="AZ919" s="4">
        <v>3655492000</v>
      </c>
      <c r="BA919" s="4">
        <v>0</v>
      </c>
      <c r="BB919" s="3">
        <v>0</v>
      </c>
      <c r="BC919" s="4">
        <v>3364300000</v>
      </c>
      <c r="BD919" s="4">
        <v>0</v>
      </c>
      <c r="BE919" s="3">
        <v>0</v>
      </c>
      <c r="BF919" s="4">
        <v>2248450000</v>
      </c>
      <c r="BG919" s="4">
        <v>0</v>
      </c>
      <c r="BH919" s="3">
        <v>0</v>
      </c>
      <c r="BI919" s="4">
        <v>14367259091</v>
      </c>
      <c r="BJ919" s="4">
        <v>4113972316</v>
      </c>
      <c r="BK919" s="3">
        <v>28.63</v>
      </c>
      <c r="BL919" t="s">
        <v>1804</v>
      </c>
      <c r="BM919" s="13">
        <f t="shared" si="169"/>
        <v>2763.2779999999998</v>
      </c>
      <c r="BN919" s="13">
        <f t="shared" si="170"/>
        <v>2695.611598</v>
      </c>
      <c r="BO919" s="13">
        <f t="shared" si="171"/>
        <v>2335.7390909999999</v>
      </c>
      <c r="BP919" s="13">
        <f t="shared" si="172"/>
        <v>1418.3607179999999</v>
      </c>
      <c r="BQ919" s="13">
        <f t="shared" si="173"/>
        <v>3655.4920000000002</v>
      </c>
      <c r="BR919" s="13">
        <f t="shared" si="174"/>
        <v>0</v>
      </c>
      <c r="BS919" s="13">
        <f t="shared" si="175"/>
        <v>3364.3</v>
      </c>
      <c r="BT919" s="13">
        <f t="shared" si="176"/>
        <v>0</v>
      </c>
      <c r="BU919" s="13">
        <f t="shared" si="177"/>
        <v>2248.4499999999998</v>
      </c>
      <c r="BV919" s="13">
        <f t="shared" si="178"/>
        <v>0</v>
      </c>
      <c r="BW919" s="13">
        <f t="shared" si="179"/>
        <v>14367.259091</v>
      </c>
      <c r="BX919" s="13">
        <f t="shared" si="180"/>
        <v>4113.9723159999994</v>
      </c>
    </row>
    <row r="920" spans="1:76" x14ac:dyDescent="0.25">
      <c r="A920">
        <v>16</v>
      </c>
      <c r="B920" t="s">
        <v>60</v>
      </c>
      <c r="C920" t="s">
        <v>61</v>
      </c>
      <c r="D920">
        <v>2021</v>
      </c>
      <c r="E920" t="s">
        <v>62</v>
      </c>
      <c r="F920" t="s">
        <v>63</v>
      </c>
      <c r="G920">
        <v>2</v>
      </c>
      <c r="H920" t="s">
        <v>64</v>
      </c>
      <c r="I920" t="s">
        <v>3674</v>
      </c>
      <c r="J920" t="s">
        <v>1642</v>
      </c>
      <c r="K920" t="s">
        <v>1643</v>
      </c>
      <c r="L920" t="s">
        <v>4110</v>
      </c>
      <c r="M920" t="s">
        <v>1644</v>
      </c>
      <c r="N920" s="1" t="s">
        <v>68</v>
      </c>
      <c r="O920" t="s">
        <v>69</v>
      </c>
      <c r="P920" s="1" t="s">
        <v>868</v>
      </c>
      <c r="Q920" t="s">
        <v>869</v>
      </c>
      <c r="R920" t="s">
        <v>3885</v>
      </c>
      <c r="S920" t="s">
        <v>1796</v>
      </c>
      <c r="T920">
        <v>9</v>
      </c>
      <c r="U920">
        <v>5</v>
      </c>
      <c r="V920" t="s">
        <v>1805</v>
      </c>
      <c r="W920">
        <v>1</v>
      </c>
      <c r="X920" t="s">
        <v>74</v>
      </c>
      <c r="Y920">
        <v>1</v>
      </c>
      <c r="Z920" t="s">
        <v>75</v>
      </c>
      <c r="AA920">
        <v>1</v>
      </c>
      <c r="AB920" s="3">
        <v>2</v>
      </c>
      <c r="AC920" s="3">
        <v>1.95</v>
      </c>
      <c r="AD920" s="3">
        <v>97.5</v>
      </c>
      <c r="AE920" s="3">
        <v>3.05</v>
      </c>
      <c r="AF920" s="3">
        <v>2.69</v>
      </c>
      <c r="AG920" s="3">
        <v>88.2</v>
      </c>
      <c r="AH920" s="3">
        <v>3</v>
      </c>
      <c r="AI920" s="3">
        <v>0</v>
      </c>
      <c r="AJ920" s="3">
        <v>0</v>
      </c>
      <c r="AK920" s="3">
        <v>3</v>
      </c>
      <c r="AL920" s="3">
        <v>0</v>
      </c>
      <c r="AM920" s="3">
        <v>0</v>
      </c>
      <c r="AN920" s="3">
        <v>2</v>
      </c>
      <c r="AO920" s="3">
        <v>0</v>
      </c>
      <c r="AP920" s="3">
        <v>0</v>
      </c>
      <c r="AQ920" s="3">
        <v>13</v>
      </c>
      <c r="AR920" s="3">
        <v>4.6399999999999997</v>
      </c>
      <c r="AS920" s="3">
        <v>35.69</v>
      </c>
      <c r="AT920" s="4">
        <v>166584000</v>
      </c>
      <c r="AU920" s="4">
        <v>122884000</v>
      </c>
      <c r="AV920" s="3">
        <v>73.77</v>
      </c>
      <c r="AW920" s="4">
        <v>168581000</v>
      </c>
      <c r="AX920" s="4">
        <v>166905000</v>
      </c>
      <c r="AY920" s="3">
        <v>99.01</v>
      </c>
      <c r="AZ920" s="4">
        <v>173190000</v>
      </c>
      <c r="BA920" s="4">
        <v>0</v>
      </c>
      <c r="BB920" s="3">
        <v>0</v>
      </c>
      <c r="BC920" s="4">
        <v>736791000</v>
      </c>
      <c r="BD920" s="4">
        <v>0</v>
      </c>
      <c r="BE920" s="3">
        <v>0</v>
      </c>
      <c r="BF920" s="4">
        <v>478432000</v>
      </c>
      <c r="BG920" s="4">
        <v>0</v>
      </c>
      <c r="BH920" s="3">
        <v>0</v>
      </c>
      <c r="BI920" s="4">
        <v>1723578000</v>
      </c>
      <c r="BJ920" s="4">
        <v>289789000</v>
      </c>
      <c r="BK920" s="3">
        <v>16.809999999999999</v>
      </c>
      <c r="BL920" t="s">
        <v>1806</v>
      </c>
      <c r="BM920" s="13">
        <f t="shared" si="169"/>
        <v>166.584</v>
      </c>
      <c r="BN920" s="13">
        <f t="shared" si="170"/>
        <v>122.884</v>
      </c>
      <c r="BO920" s="13">
        <f t="shared" si="171"/>
        <v>168.58099999999999</v>
      </c>
      <c r="BP920" s="13">
        <f t="shared" si="172"/>
        <v>166.905</v>
      </c>
      <c r="BQ920" s="13">
        <f t="shared" si="173"/>
        <v>173.19</v>
      </c>
      <c r="BR920" s="13">
        <f t="shared" si="174"/>
        <v>0</v>
      </c>
      <c r="BS920" s="13">
        <f t="shared" si="175"/>
        <v>736.79100000000005</v>
      </c>
      <c r="BT920" s="13">
        <f t="shared" si="176"/>
        <v>0</v>
      </c>
      <c r="BU920" s="13">
        <f t="shared" si="177"/>
        <v>478.43200000000002</v>
      </c>
      <c r="BV920" s="13">
        <f t="shared" si="178"/>
        <v>0</v>
      </c>
      <c r="BW920" s="13">
        <f t="shared" si="179"/>
        <v>1723.578</v>
      </c>
      <c r="BX920" s="13">
        <f t="shared" si="180"/>
        <v>289.78899999999999</v>
      </c>
    </row>
    <row r="921" spans="1:76" x14ac:dyDescent="0.25">
      <c r="A921">
        <v>16</v>
      </c>
      <c r="B921" t="s">
        <v>60</v>
      </c>
      <c r="C921" t="s">
        <v>61</v>
      </c>
      <c r="D921">
        <v>2021</v>
      </c>
      <c r="E921" t="s">
        <v>62</v>
      </c>
      <c r="F921" t="s">
        <v>63</v>
      </c>
      <c r="G921">
        <v>2</v>
      </c>
      <c r="H921" t="s">
        <v>64</v>
      </c>
      <c r="I921" t="s">
        <v>3674</v>
      </c>
      <c r="J921" t="s">
        <v>1642</v>
      </c>
      <c r="K921" t="s">
        <v>1643</v>
      </c>
      <c r="L921" t="s">
        <v>4110</v>
      </c>
      <c r="M921" t="s">
        <v>1644</v>
      </c>
      <c r="N921" s="1" t="s">
        <v>68</v>
      </c>
      <c r="O921" t="s">
        <v>69</v>
      </c>
      <c r="P921" s="1" t="s">
        <v>70</v>
      </c>
      <c r="Q921" t="s">
        <v>71</v>
      </c>
      <c r="R921" t="s">
        <v>3886</v>
      </c>
      <c r="S921" t="s">
        <v>1807</v>
      </c>
      <c r="T921">
        <v>12</v>
      </c>
      <c r="U921">
        <v>1</v>
      </c>
      <c r="V921" t="s">
        <v>1808</v>
      </c>
      <c r="W921">
        <v>1</v>
      </c>
      <c r="X921" t="s">
        <v>74</v>
      </c>
      <c r="Y921">
        <v>1</v>
      </c>
      <c r="Z921" t="s">
        <v>75</v>
      </c>
      <c r="AA921">
        <v>1</v>
      </c>
      <c r="AB921" s="3">
        <v>3</v>
      </c>
      <c r="AC921" s="3">
        <v>2.8</v>
      </c>
      <c r="AD921" s="3">
        <v>93.33</v>
      </c>
      <c r="AE921" s="3">
        <v>2.2000000000000002</v>
      </c>
      <c r="AF921" s="3">
        <v>1.6</v>
      </c>
      <c r="AG921" s="3">
        <v>72.73</v>
      </c>
      <c r="AH921" s="3">
        <v>2</v>
      </c>
      <c r="AI921" s="3">
        <v>0</v>
      </c>
      <c r="AJ921" s="3">
        <v>0</v>
      </c>
      <c r="AK921" s="3">
        <v>2</v>
      </c>
      <c r="AL921" s="3">
        <v>0</v>
      </c>
      <c r="AM921" s="3">
        <v>0</v>
      </c>
      <c r="AN921" s="3">
        <v>1</v>
      </c>
      <c r="AO921" s="3">
        <v>0</v>
      </c>
      <c r="AP921" s="3">
        <v>0</v>
      </c>
      <c r="AQ921" s="3">
        <v>10</v>
      </c>
      <c r="AR921" s="3">
        <v>4.4000000000000004</v>
      </c>
      <c r="AS921" s="3">
        <v>44</v>
      </c>
      <c r="AT921" s="4">
        <v>227282000</v>
      </c>
      <c r="AU921" s="4">
        <v>227282000</v>
      </c>
      <c r="AV921" s="3">
        <v>100</v>
      </c>
      <c r="AW921" s="4">
        <v>383438500</v>
      </c>
      <c r="AX921" s="4">
        <v>335677067</v>
      </c>
      <c r="AY921" s="3">
        <v>87.54</v>
      </c>
      <c r="AZ921" s="4">
        <v>452270000</v>
      </c>
      <c r="BA921" s="4">
        <v>0</v>
      </c>
      <c r="BB921" s="3">
        <v>0</v>
      </c>
      <c r="BC921" s="4">
        <v>392050000</v>
      </c>
      <c r="BD921" s="4">
        <v>0</v>
      </c>
      <c r="BE921" s="3">
        <v>0</v>
      </c>
      <c r="BF921" s="4">
        <v>402000000</v>
      </c>
      <c r="BG921" s="4">
        <v>0</v>
      </c>
      <c r="BH921" s="3">
        <v>0</v>
      </c>
      <c r="BI921" s="4">
        <v>1857040500</v>
      </c>
      <c r="BJ921" s="4">
        <v>562959067</v>
      </c>
      <c r="BK921" s="3">
        <v>30.31</v>
      </c>
      <c r="BL921" t="s">
        <v>1809</v>
      </c>
      <c r="BM921" s="13">
        <f t="shared" si="169"/>
        <v>227.28200000000001</v>
      </c>
      <c r="BN921" s="13">
        <f t="shared" si="170"/>
        <v>227.28200000000001</v>
      </c>
      <c r="BO921" s="13">
        <f t="shared" si="171"/>
        <v>383.43849999999998</v>
      </c>
      <c r="BP921" s="13">
        <f t="shared" si="172"/>
        <v>335.67706700000002</v>
      </c>
      <c r="BQ921" s="13">
        <f t="shared" si="173"/>
        <v>452.27</v>
      </c>
      <c r="BR921" s="13">
        <f t="shared" si="174"/>
        <v>0</v>
      </c>
      <c r="BS921" s="13">
        <f t="shared" si="175"/>
        <v>392.05</v>
      </c>
      <c r="BT921" s="13">
        <f t="shared" si="176"/>
        <v>0</v>
      </c>
      <c r="BU921" s="13">
        <f t="shared" si="177"/>
        <v>402</v>
      </c>
      <c r="BV921" s="13">
        <f t="shared" si="178"/>
        <v>0</v>
      </c>
      <c r="BW921" s="13">
        <f t="shared" si="179"/>
        <v>1857.0404999999998</v>
      </c>
      <c r="BX921" s="13">
        <f t="shared" si="180"/>
        <v>562.959067</v>
      </c>
    </row>
    <row r="922" spans="1:76" x14ac:dyDescent="0.25">
      <c r="A922">
        <v>16</v>
      </c>
      <c r="B922" t="s">
        <v>60</v>
      </c>
      <c r="C922" t="s">
        <v>61</v>
      </c>
      <c r="D922">
        <v>2021</v>
      </c>
      <c r="E922" t="s">
        <v>62</v>
      </c>
      <c r="F922" t="s">
        <v>63</v>
      </c>
      <c r="G922">
        <v>2</v>
      </c>
      <c r="H922" t="s">
        <v>64</v>
      </c>
      <c r="I922" t="s">
        <v>3674</v>
      </c>
      <c r="J922" t="s">
        <v>1642</v>
      </c>
      <c r="K922" t="s">
        <v>1643</v>
      </c>
      <c r="L922" t="s">
        <v>4110</v>
      </c>
      <c r="M922" t="s">
        <v>1644</v>
      </c>
      <c r="N922" s="1" t="s">
        <v>68</v>
      </c>
      <c r="O922" t="s">
        <v>69</v>
      </c>
      <c r="P922" s="1" t="s">
        <v>70</v>
      </c>
      <c r="Q922" t="s">
        <v>71</v>
      </c>
      <c r="R922" t="s">
        <v>3886</v>
      </c>
      <c r="S922" t="s">
        <v>1807</v>
      </c>
      <c r="T922">
        <v>12</v>
      </c>
      <c r="U922">
        <v>2</v>
      </c>
      <c r="V922" t="s">
        <v>1810</v>
      </c>
      <c r="W922">
        <v>1</v>
      </c>
      <c r="X922" t="s">
        <v>74</v>
      </c>
      <c r="Y922">
        <v>1</v>
      </c>
      <c r="Z922" t="s">
        <v>75</v>
      </c>
      <c r="AA922">
        <v>1</v>
      </c>
      <c r="AB922" s="3">
        <v>54006</v>
      </c>
      <c r="AC922" s="3">
        <v>54006</v>
      </c>
      <c r="AD922" s="3">
        <v>100</v>
      </c>
      <c r="AE922" s="3">
        <v>122800</v>
      </c>
      <c r="AF922" s="3">
        <v>97530</v>
      </c>
      <c r="AG922" s="3">
        <v>79.42</v>
      </c>
      <c r="AH922" s="3">
        <v>154900</v>
      </c>
      <c r="AI922" s="3">
        <v>0</v>
      </c>
      <c r="AJ922" s="3">
        <v>0</v>
      </c>
      <c r="AK922" s="3">
        <v>178000</v>
      </c>
      <c r="AL922" s="3">
        <v>0</v>
      </c>
      <c r="AM922" s="3">
        <v>0</v>
      </c>
      <c r="AN922" s="3">
        <v>90294</v>
      </c>
      <c r="AO922" s="3">
        <v>0</v>
      </c>
      <c r="AP922" s="3">
        <v>0</v>
      </c>
      <c r="AQ922" s="3">
        <v>600000</v>
      </c>
      <c r="AR922" s="3">
        <v>151536</v>
      </c>
      <c r="AS922" s="3">
        <v>25.26</v>
      </c>
      <c r="AT922" s="4">
        <v>864095000</v>
      </c>
      <c r="AU922" s="4">
        <v>834598933</v>
      </c>
      <c r="AV922" s="3">
        <v>96.59</v>
      </c>
      <c r="AW922" s="4">
        <v>1056713400</v>
      </c>
      <c r="AX922" s="4">
        <v>823948130</v>
      </c>
      <c r="AY922" s="3">
        <v>77.97</v>
      </c>
      <c r="AZ922" s="4">
        <v>1494321000</v>
      </c>
      <c r="BA922" s="4">
        <v>0</v>
      </c>
      <c r="BB922" s="3">
        <v>0</v>
      </c>
      <c r="BC922" s="4">
        <v>1300125000</v>
      </c>
      <c r="BD922" s="4">
        <v>0</v>
      </c>
      <c r="BE922" s="3">
        <v>0</v>
      </c>
      <c r="BF922" s="4">
        <v>1322909000</v>
      </c>
      <c r="BG922" s="4">
        <v>0</v>
      </c>
      <c r="BH922" s="3">
        <v>0</v>
      </c>
      <c r="BI922" s="4">
        <v>6038163400</v>
      </c>
      <c r="BJ922" s="4">
        <v>1658547063</v>
      </c>
      <c r="BK922" s="3">
        <v>27.47</v>
      </c>
      <c r="BL922" t="s">
        <v>1811</v>
      </c>
      <c r="BM922" s="13">
        <f t="shared" si="169"/>
        <v>864.09500000000003</v>
      </c>
      <c r="BN922" s="13">
        <f t="shared" si="170"/>
        <v>834.59893299999999</v>
      </c>
      <c r="BO922" s="13">
        <f t="shared" si="171"/>
        <v>1056.7134000000001</v>
      </c>
      <c r="BP922" s="13">
        <f t="shared" si="172"/>
        <v>823.94812999999999</v>
      </c>
      <c r="BQ922" s="13">
        <f t="shared" si="173"/>
        <v>1494.3209999999999</v>
      </c>
      <c r="BR922" s="13">
        <f t="shared" si="174"/>
        <v>0</v>
      </c>
      <c r="BS922" s="13">
        <f t="shared" si="175"/>
        <v>1300.125</v>
      </c>
      <c r="BT922" s="13">
        <f t="shared" si="176"/>
        <v>0</v>
      </c>
      <c r="BU922" s="13">
        <f t="shared" si="177"/>
        <v>1322.9090000000001</v>
      </c>
      <c r="BV922" s="13">
        <f t="shared" si="178"/>
        <v>0</v>
      </c>
      <c r="BW922" s="13">
        <f t="shared" si="179"/>
        <v>6038.1633999999995</v>
      </c>
      <c r="BX922" s="13">
        <f t="shared" si="180"/>
        <v>1658.547063</v>
      </c>
    </row>
    <row r="923" spans="1:76" x14ac:dyDescent="0.25">
      <c r="A923">
        <v>16</v>
      </c>
      <c r="B923" t="s">
        <v>60</v>
      </c>
      <c r="C923" t="s">
        <v>61</v>
      </c>
      <c r="D923">
        <v>2021</v>
      </c>
      <c r="E923" t="s">
        <v>62</v>
      </c>
      <c r="F923" t="s">
        <v>63</v>
      </c>
      <c r="G923">
        <v>2</v>
      </c>
      <c r="H923" t="s">
        <v>64</v>
      </c>
      <c r="I923" t="s">
        <v>3674</v>
      </c>
      <c r="J923" t="s">
        <v>1642</v>
      </c>
      <c r="K923" t="s">
        <v>1643</v>
      </c>
      <c r="L923" t="s">
        <v>4110</v>
      </c>
      <c r="M923" t="s">
        <v>1644</v>
      </c>
      <c r="N923" s="1" t="s">
        <v>68</v>
      </c>
      <c r="O923" t="s">
        <v>69</v>
      </c>
      <c r="P923" s="1" t="s">
        <v>70</v>
      </c>
      <c r="Q923" t="s">
        <v>71</v>
      </c>
      <c r="R923" t="s">
        <v>3886</v>
      </c>
      <c r="S923" t="s">
        <v>1807</v>
      </c>
      <c r="T923">
        <v>12</v>
      </c>
      <c r="U923">
        <v>3</v>
      </c>
      <c r="V923" t="s">
        <v>1812</v>
      </c>
      <c r="W923">
        <v>1</v>
      </c>
      <c r="X923" t="s">
        <v>74</v>
      </c>
      <c r="Y923">
        <v>1</v>
      </c>
      <c r="Z923" t="s">
        <v>75</v>
      </c>
      <c r="AA923">
        <v>1</v>
      </c>
      <c r="AB923" s="3">
        <v>28</v>
      </c>
      <c r="AC923" s="3">
        <v>27</v>
      </c>
      <c r="AD923" s="3">
        <v>96.43</v>
      </c>
      <c r="AE923" s="3">
        <v>40</v>
      </c>
      <c r="AF923" s="3">
        <v>29.45</v>
      </c>
      <c r="AG923" s="3">
        <v>73.63</v>
      </c>
      <c r="AH923" s="3">
        <v>35</v>
      </c>
      <c r="AI923" s="3">
        <v>0</v>
      </c>
      <c r="AJ923" s="3">
        <v>0</v>
      </c>
      <c r="AK923" s="3">
        <v>35</v>
      </c>
      <c r="AL923" s="3">
        <v>0</v>
      </c>
      <c r="AM923" s="3">
        <v>0</v>
      </c>
      <c r="AN923" s="3">
        <v>12</v>
      </c>
      <c r="AO923" s="3">
        <v>0</v>
      </c>
      <c r="AP923" s="3">
        <v>0</v>
      </c>
      <c r="AQ923" s="3">
        <v>149</v>
      </c>
      <c r="AR923" s="3">
        <v>56.45</v>
      </c>
      <c r="AS923" s="3">
        <v>37.89</v>
      </c>
      <c r="AT923" s="4">
        <v>302855000</v>
      </c>
      <c r="AU923" s="4">
        <v>277688500</v>
      </c>
      <c r="AV923" s="3">
        <v>91.69</v>
      </c>
      <c r="AW923" s="4">
        <v>678739600</v>
      </c>
      <c r="AX923" s="4">
        <v>391163456</v>
      </c>
      <c r="AY923" s="3">
        <v>57.63</v>
      </c>
      <c r="AZ923" s="4">
        <v>729220000</v>
      </c>
      <c r="BA923" s="4">
        <v>0</v>
      </c>
      <c r="BB923" s="3">
        <v>0</v>
      </c>
      <c r="BC923" s="4">
        <v>440990000</v>
      </c>
      <c r="BD923" s="4">
        <v>0</v>
      </c>
      <c r="BE923" s="3">
        <v>0</v>
      </c>
      <c r="BF923" s="4">
        <v>454103000</v>
      </c>
      <c r="BG923" s="4">
        <v>0</v>
      </c>
      <c r="BH923" s="3">
        <v>0</v>
      </c>
      <c r="BI923" s="4">
        <v>2605907600</v>
      </c>
      <c r="BJ923" s="4">
        <v>668851956</v>
      </c>
      <c r="BK923" s="3">
        <v>25.67</v>
      </c>
      <c r="BL923" t="s">
        <v>1813</v>
      </c>
      <c r="BM923" s="13">
        <f t="shared" si="169"/>
        <v>302.85500000000002</v>
      </c>
      <c r="BN923" s="13">
        <f t="shared" si="170"/>
        <v>277.68849999999998</v>
      </c>
      <c r="BO923" s="13">
        <f t="shared" si="171"/>
        <v>678.7396</v>
      </c>
      <c r="BP923" s="13">
        <f t="shared" si="172"/>
        <v>391.163456</v>
      </c>
      <c r="BQ923" s="13">
        <f t="shared" si="173"/>
        <v>729.22</v>
      </c>
      <c r="BR923" s="13">
        <f t="shared" si="174"/>
        <v>0</v>
      </c>
      <c r="BS923" s="13">
        <f t="shared" si="175"/>
        <v>440.99</v>
      </c>
      <c r="BT923" s="13">
        <f t="shared" si="176"/>
        <v>0</v>
      </c>
      <c r="BU923" s="13">
        <f t="shared" si="177"/>
        <v>454.10300000000001</v>
      </c>
      <c r="BV923" s="13">
        <f t="shared" si="178"/>
        <v>0</v>
      </c>
      <c r="BW923" s="13">
        <f t="shared" si="179"/>
        <v>2605.9076000000005</v>
      </c>
      <c r="BX923" s="13">
        <f t="shared" si="180"/>
        <v>668.85195599999997</v>
      </c>
    </row>
    <row r="924" spans="1:76" x14ac:dyDescent="0.25">
      <c r="A924">
        <v>16</v>
      </c>
      <c r="B924" t="s">
        <v>60</v>
      </c>
      <c r="C924" t="s">
        <v>61</v>
      </c>
      <c r="D924">
        <v>2021</v>
      </c>
      <c r="E924" t="s">
        <v>62</v>
      </c>
      <c r="F924" t="s">
        <v>63</v>
      </c>
      <c r="G924">
        <v>2</v>
      </c>
      <c r="H924" t="s">
        <v>64</v>
      </c>
      <c r="I924" t="s">
        <v>3674</v>
      </c>
      <c r="J924" t="s">
        <v>1642</v>
      </c>
      <c r="K924" t="s">
        <v>1643</v>
      </c>
      <c r="L924" t="s">
        <v>4110</v>
      </c>
      <c r="M924" t="s">
        <v>1644</v>
      </c>
      <c r="N924" s="1" t="s">
        <v>68</v>
      </c>
      <c r="O924" t="s">
        <v>69</v>
      </c>
      <c r="P924" s="1" t="s">
        <v>70</v>
      </c>
      <c r="Q924" t="s">
        <v>71</v>
      </c>
      <c r="R924" t="s">
        <v>3886</v>
      </c>
      <c r="S924" t="s">
        <v>1807</v>
      </c>
      <c r="T924">
        <v>12</v>
      </c>
      <c r="U924">
        <v>4</v>
      </c>
      <c r="V924" t="s">
        <v>1814</v>
      </c>
      <c r="W924">
        <v>1</v>
      </c>
      <c r="X924" t="s">
        <v>74</v>
      </c>
      <c r="Y924">
        <v>1</v>
      </c>
      <c r="Z924" t="s">
        <v>75</v>
      </c>
      <c r="AA924">
        <v>1</v>
      </c>
      <c r="AB924" s="3">
        <v>12</v>
      </c>
      <c r="AC924" s="3">
        <v>11</v>
      </c>
      <c r="AD924" s="3">
        <v>91.67</v>
      </c>
      <c r="AE924" s="3">
        <v>25</v>
      </c>
      <c r="AF924" s="3">
        <v>10.87</v>
      </c>
      <c r="AG924" s="3">
        <v>43.48</v>
      </c>
      <c r="AH924" s="3">
        <v>24</v>
      </c>
      <c r="AI924" s="3">
        <v>0</v>
      </c>
      <c r="AJ924" s="3">
        <v>0</v>
      </c>
      <c r="AK924" s="3">
        <v>24</v>
      </c>
      <c r="AL924" s="3">
        <v>0</v>
      </c>
      <c r="AM924" s="3">
        <v>0</v>
      </c>
      <c r="AN924" s="3">
        <v>12</v>
      </c>
      <c r="AO924" s="3">
        <v>0</v>
      </c>
      <c r="AP924" s="3">
        <v>0</v>
      </c>
      <c r="AQ924" s="3">
        <v>96</v>
      </c>
      <c r="AR924" s="3">
        <v>21.87</v>
      </c>
      <c r="AS924" s="3">
        <v>22.78</v>
      </c>
      <c r="AT924" s="4">
        <v>275768000</v>
      </c>
      <c r="AU924" s="4">
        <v>255995000</v>
      </c>
      <c r="AV924" s="3">
        <v>92.83</v>
      </c>
      <c r="AW924" s="4">
        <v>362108500</v>
      </c>
      <c r="AX924" s="4">
        <v>206342000</v>
      </c>
      <c r="AY924" s="3">
        <v>56.98</v>
      </c>
      <c r="AZ924" s="4">
        <v>570740000</v>
      </c>
      <c r="BA924" s="4">
        <v>0</v>
      </c>
      <c r="BB924" s="3">
        <v>0</v>
      </c>
      <c r="BC924" s="4">
        <v>497835000</v>
      </c>
      <c r="BD924" s="4">
        <v>0</v>
      </c>
      <c r="BE924" s="3">
        <v>0</v>
      </c>
      <c r="BF924" s="4">
        <v>478988000</v>
      </c>
      <c r="BG924" s="4">
        <v>0</v>
      </c>
      <c r="BH924" s="3">
        <v>0</v>
      </c>
      <c r="BI924" s="4">
        <v>2185439500</v>
      </c>
      <c r="BJ924" s="4">
        <v>462337000</v>
      </c>
      <c r="BK924" s="3">
        <v>21.16</v>
      </c>
      <c r="BL924" t="s">
        <v>1815</v>
      </c>
      <c r="BM924" s="13">
        <f t="shared" si="169"/>
        <v>275.76799999999997</v>
      </c>
      <c r="BN924" s="13">
        <f t="shared" si="170"/>
        <v>255.995</v>
      </c>
      <c r="BO924" s="13">
        <f t="shared" si="171"/>
        <v>362.10849999999999</v>
      </c>
      <c r="BP924" s="13">
        <f t="shared" si="172"/>
        <v>206.34200000000001</v>
      </c>
      <c r="BQ924" s="13">
        <f t="shared" si="173"/>
        <v>570.74</v>
      </c>
      <c r="BR924" s="13">
        <f t="shared" si="174"/>
        <v>0</v>
      </c>
      <c r="BS924" s="13">
        <f t="shared" si="175"/>
        <v>497.83499999999998</v>
      </c>
      <c r="BT924" s="13">
        <f t="shared" si="176"/>
        <v>0</v>
      </c>
      <c r="BU924" s="13">
        <f t="shared" si="177"/>
        <v>478.988</v>
      </c>
      <c r="BV924" s="13">
        <f t="shared" si="178"/>
        <v>0</v>
      </c>
      <c r="BW924" s="13">
        <f t="shared" si="179"/>
        <v>2185.4395</v>
      </c>
      <c r="BX924" s="13">
        <f t="shared" si="180"/>
        <v>462.33699999999999</v>
      </c>
    </row>
    <row r="925" spans="1:76" x14ac:dyDescent="0.25">
      <c r="A925">
        <v>16</v>
      </c>
      <c r="B925" t="s">
        <v>60</v>
      </c>
      <c r="C925" t="s">
        <v>61</v>
      </c>
      <c r="D925">
        <v>2021</v>
      </c>
      <c r="E925" t="s">
        <v>62</v>
      </c>
      <c r="F925" t="s">
        <v>63</v>
      </c>
      <c r="G925">
        <v>2</v>
      </c>
      <c r="H925" t="s">
        <v>64</v>
      </c>
      <c r="I925" t="s">
        <v>3674</v>
      </c>
      <c r="J925" t="s">
        <v>1642</v>
      </c>
      <c r="K925" t="s">
        <v>1643</v>
      </c>
      <c r="L925" t="s">
        <v>4110</v>
      </c>
      <c r="M925" t="s">
        <v>1644</v>
      </c>
      <c r="N925" s="1" t="s">
        <v>68</v>
      </c>
      <c r="O925" t="s">
        <v>69</v>
      </c>
      <c r="P925" s="1" t="s">
        <v>70</v>
      </c>
      <c r="Q925" t="s">
        <v>71</v>
      </c>
      <c r="R925" t="s">
        <v>3887</v>
      </c>
      <c r="S925" t="s">
        <v>1816</v>
      </c>
      <c r="T925">
        <v>6</v>
      </c>
      <c r="U925">
        <v>1</v>
      </c>
      <c r="V925" t="s">
        <v>1817</v>
      </c>
      <c r="W925">
        <v>1</v>
      </c>
      <c r="X925" t="s">
        <v>74</v>
      </c>
      <c r="Y925">
        <v>1</v>
      </c>
      <c r="Z925" t="s">
        <v>75</v>
      </c>
      <c r="AA925">
        <v>1</v>
      </c>
      <c r="AB925" s="3">
        <v>72</v>
      </c>
      <c r="AC925" s="3">
        <v>72</v>
      </c>
      <c r="AD925" s="3">
        <v>100</v>
      </c>
      <c r="AE925" s="3">
        <v>7</v>
      </c>
      <c r="AF925" s="3">
        <v>5.25</v>
      </c>
      <c r="AG925" s="3">
        <v>75</v>
      </c>
      <c r="AH925" s="3">
        <v>7</v>
      </c>
      <c r="AI925" s="3">
        <v>0</v>
      </c>
      <c r="AJ925" s="3">
        <v>0</v>
      </c>
      <c r="AK925" s="3">
        <v>7</v>
      </c>
      <c r="AL925" s="3">
        <v>0</v>
      </c>
      <c r="AM925" s="3">
        <v>0</v>
      </c>
      <c r="AN925" s="3">
        <v>7</v>
      </c>
      <c r="AO925" s="3">
        <v>0</v>
      </c>
      <c r="AP925" s="3">
        <v>0</v>
      </c>
      <c r="AQ925" s="3">
        <v>100</v>
      </c>
      <c r="AR925" s="3">
        <v>77.25</v>
      </c>
      <c r="AS925" s="3">
        <v>77.25</v>
      </c>
      <c r="AT925" s="4">
        <v>351264000</v>
      </c>
      <c r="AU925" s="4">
        <v>351245033</v>
      </c>
      <c r="AV925" s="3">
        <v>100</v>
      </c>
      <c r="AW925" s="4">
        <v>484365000</v>
      </c>
      <c r="AX925" s="4">
        <v>394919000</v>
      </c>
      <c r="AY925" s="3">
        <v>81.53</v>
      </c>
      <c r="AZ925" s="4">
        <v>573511000</v>
      </c>
      <c r="BA925" s="4">
        <v>0</v>
      </c>
      <c r="BB925" s="3">
        <v>0</v>
      </c>
      <c r="BC925" s="4">
        <v>500000000</v>
      </c>
      <c r="BD925" s="4">
        <v>0</v>
      </c>
      <c r="BE925" s="3">
        <v>0</v>
      </c>
      <c r="BF925" s="4">
        <v>500000000</v>
      </c>
      <c r="BG925" s="4">
        <v>0</v>
      </c>
      <c r="BH925" s="3">
        <v>0</v>
      </c>
      <c r="BI925" s="4">
        <v>2409140000</v>
      </c>
      <c r="BJ925" s="4">
        <v>746164033</v>
      </c>
      <c r="BK925" s="3">
        <v>30.97</v>
      </c>
      <c r="BL925" t="s">
        <v>1818</v>
      </c>
      <c r="BM925" s="13">
        <f t="shared" si="169"/>
        <v>351.26400000000001</v>
      </c>
      <c r="BN925" s="13">
        <f t="shared" si="170"/>
        <v>351.24503299999998</v>
      </c>
      <c r="BO925" s="13">
        <f t="shared" si="171"/>
        <v>484.36500000000001</v>
      </c>
      <c r="BP925" s="13">
        <f t="shared" si="172"/>
        <v>394.91899999999998</v>
      </c>
      <c r="BQ925" s="13">
        <f t="shared" si="173"/>
        <v>573.51099999999997</v>
      </c>
      <c r="BR925" s="13">
        <f t="shared" si="174"/>
        <v>0</v>
      </c>
      <c r="BS925" s="13">
        <f t="shared" si="175"/>
        <v>500</v>
      </c>
      <c r="BT925" s="13">
        <f t="shared" si="176"/>
        <v>0</v>
      </c>
      <c r="BU925" s="13">
        <f t="shared" si="177"/>
        <v>500</v>
      </c>
      <c r="BV925" s="13">
        <f t="shared" si="178"/>
        <v>0</v>
      </c>
      <c r="BW925" s="13">
        <f t="shared" si="179"/>
        <v>2409.14</v>
      </c>
      <c r="BX925" s="13">
        <f t="shared" si="180"/>
        <v>746.16403300000002</v>
      </c>
    </row>
    <row r="926" spans="1:76" x14ac:dyDescent="0.25">
      <c r="A926">
        <v>16</v>
      </c>
      <c r="B926" t="s">
        <v>60</v>
      </c>
      <c r="C926" t="s">
        <v>61</v>
      </c>
      <c r="D926">
        <v>2021</v>
      </c>
      <c r="E926" t="s">
        <v>62</v>
      </c>
      <c r="F926" t="s">
        <v>63</v>
      </c>
      <c r="G926">
        <v>2</v>
      </c>
      <c r="H926" t="s">
        <v>64</v>
      </c>
      <c r="I926" t="s">
        <v>3674</v>
      </c>
      <c r="J926" t="s">
        <v>1642</v>
      </c>
      <c r="K926" t="s">
        <v>1643</v>
      </c>
      <c r="L926" t="s">
        <v>4110</v>
      </c>
      <c r="M926" t="s">
        <v>1644</v>
      </c>
      <c r="N926" s="1" t="s">
        <v>68</v>
      </c>
      <c r="O926" t="s">
        <v>69</v>
      </c>
      <c r="P926" s="1" t="s">
        <v>70</v>
      </c>
      <c r="Q926" t="s">
        <v>71</v>
      </c>
      <c r="R926" t="s">
        <v>3887</v>
      </c>
      <c r="S926" t="s">
        <v>1816</v>
      </c>
      <c r="T926">
        <v>6</v>
      </c>
      <c r="U926">
        <v>2</v>
      </c>
      <c r="V926" t="s">
        <v>1819</v>
      </c>
      <c r="W926">
        <v>2</v>
      </c>
      <c r="X926" t="s">
        <v>78</v>
      </c>
      <c r="Y926">
        <v>1</v>
      </c>
      <c r="Z926" t="s">
        <v>75</v>
      </c>
      <c r="AA926">
        <v>1</v>
      </c>
      <c r="AB926" s="3">
        <v>100</v>
      </c>
      <c r="AC926" s="3">
        <v>100</v>
      </c>
      <c r="AD926" s="3">
        <v>100</v>
      </c>
      <c r="AE926" s="3">
        <v>100</v>
      </c>
      <c r="AF926" s="3">
        <v>100</v>
      </c>
      <c r="AG926" s="3">
        <v>100</v>
      </c>
      <c r="AH926" s="3">
        <v>100</v>
      </c>
      <c r="AI926" s="3">
        <v>0</v>
      </c>
      <c r="AJ926" s="3">
        <v>0</v>
      </c>
      <c r="AK926" s="3">
        <v>100</v>
      </c>
      <c r="AL926" s="3">
        <v>0</v>
      </c>
      <c r="AM926" s="3">
        <v>0</v>
      </c>
      <c r="AN926" s="3">
        <v>100</v>
      </c>
      <c r="AO926" s="3">
        <v>0</v>
      </c>
      <c r="AP926" s="3">
        <v>0</v>
      </c>
      <c r="AQ926" s="3" t="s">
        <v>79</v>
      </c>
      <c r="AR926" s="3" t="s">
        <v>79</v>
      </c>
      <c r="AS926" s="3" t="s">
        <v>79</v>
      </c>
      <c r="AT926" s="4">
        <v>425858000</v>
      </c>
      <c r="AU926" s="4">
        <v>417426000</v>
      </c>
      <c r="AV926" s="3">
        <v>98.02</v>
      </c>
      <c r="AW926" s="4">
        <v>508102000</v>
      </c>
      <c r="AX926" s="4">
        <v>420637000</v>
      </c>
      <c r="AY926" s="3">
        <v>82.79</v>
      </c>
      <c r="AZ926" s="4">
        <v>601488000</v>
      </c>
      <c r="BA926" s="4">
        <v>0</v>
      </c>
      <c r="BB926" s="3">
        <v>0</v>
      </c>
      <c r="BC926" s="4">
        <v>800000000</v>
      </c>
      <c r="BD926" s="4">
        <v>0</v>
      </c>
      <c r="BE926" s="3">
        <v>0</v>
      </c>
      <c r="BF926" s="4">
        <v>800000000</v>
      </c>
      <c r="BG926" s="4">
        <v>0</v>
      </c>
      <c r="BH926" s="3">
        <v>0</v>
      </c>
      <c r="BI926" s="4">
        <v>3135448000</v>
      </c>
      <c r="BJ926" s="4">
        <v>838063000</v>
      </c>
      <c r="BK926" s="3">
        <v>26.73</v>
      </c>
      <c r="BL926" t="s">
        <v>1820</v>
      </c>
      <c r="BM926" s="13">
        <f t="shared" si="169"/>
        <v>425.858</v>
      </c>
      <c r="BN926" s="13">
        <f t="shared" si="170"/>
        <v>417.42599999999999</v>
      </c>
      <c r="BO926" s="13">
        <f t="shared" si="171"/>
        <v>508.10199999999998</v>
      </c>
      <c r="BP926" s="13">
        <f t="shared" si="172"/>
        <v>420.637</v>
      </c>
      <c r="BQ926" s="13">
        <f t="shared" si="173"/>
        <v>601.48800000000006</v>
      </c>
      <c r="BR926" s="13">
        <f t="shared" si="174"/>
        <v>0</v>
      </c>
      <c r="BS926" s="13">
        <f t="shared" si="175"/>
        <v>800</v>
      </c>
      <c r="BT926" s="13">
        <f t="shared" si="176"/>
        <v>0</v>
      </c>
      <c r="BU926" s="13">
        <f t="shared" si="177"/>
        <v>800</v>
      </c>
      <c r="BV926" s="13">
        <f t="shared" si="178"/>
        <v>0</v>
      </c>
      <c r="BW926" s="13">
        <f t="shared" si="179"/>
        <v>3135.4480000000003</v>
      </c>
      <c r="BX926" s="13">
        <f t="shared" si="180"/>
        <v>838.06299999999999</v>
      </c>
    </row>
    <row r="927" spans="1:76" x14ac:dyDescent="0.25">
      <c r="A927">
        <v>16</v>
      </c>
      <c r="B927" t="s">
        <v>60</v>
      </c>
      <c r="C927" t="s">
        <v>61</v>
      </c>
      <c r="D927">
        <v>2021</v>
      </c>
      <c r="E927" t="s">
        <v>62</v>
      </c>
      <c r="F927" t="s">
        <v>63</v>
      </c>
      <c r="G927">
        <v>2</v>
      </c>
      <c r="H927" t="s">
        <v>64</v>
      </c>
      <c r="I927" t="s">
        <v>3674</v>
      </c>
      <c r="J927" t="s">
        <v>1642</v>
      </c>
      <c r="K927" t="s">
        <v>1643</v>
      </c>
      <c r="L927" t="s">
        <v>4110</v>
      </c>
      <c r="M927" t="s">
        <v>1644</v>
      </c>
      <c r="N927" s="1" t="s">
        <v>68</v>
      </c>
      <c r="O927" t="s">
        <v>69</v>
      </c>
      <c r="P927" s="1" t="s">
        <v>70</v>
      </c>
      <c r="Q927" t="s">
        <v>71</v>
      </c>
      <c r="R927" t="s">
        <v>3887</v>
      </c>
      <c r="S927" t="s">
        <v>1816</v>
      </c>
      <c r="T927">
        <v>6</v>
      </c>
      <c r="U927">
        <v>3</v>
      </c>
      <c r="V927" t="s">
        <v>1821</v>
      </c>
      <c r="W927">
        <v>1</v>
      </c>
      <c r="X927" t="s">
        <v>74</v>
      </c>
      <c r="Y927">
        <v>1</v>
      </c>
      <c r="Z927" t="s">
        <v>75</v>
      </c>
      <c r="AA927">
        <v>1</v>
      </c>
      <c r="AB927" s="3">
        <v>66</v>
      </c>
      <c r="AC927" s="3">
        <v>66</v>
      </c>
      <c r="AD927" s="3">
        <v>100</v>
      </c>
      <c r="AE927" s="3">
        <v>8.5</v>
      </c>
      <c r="AF927" s="3">
        <v>6.3</v>
      </c>
      <c r="AG927" s="3">
        <v>74.12</v>
      </c>
      <c r="AH927" s="3">
        <v>8.5</v>
      </c>
      <c r="AI927" s="3">
        <v>0</v>
      </c>
      <c r="AJ927" s="3">
        <v>0</v>
      </c>
      <c r="AK927" s="3">
        <v>8.5</v>
      </c>
      <c r="AL927" s="3">
        <v>0</v>
      </c>
      <c r="AM927" s="3">
        <v>0</v>
      </c>
      <c r="AN927" s="3">
        <v>8.5</v>
      </c>
      <c r="AO927" s="3">
        <v>0</v>
      </c>
      <c r="AP927" s="3">
        <v>0</v>
      </c>
      <c r="AQ927" s="3">
        <v>100</v>
      </c>
      <c r="AR927" s="3">
        <v>72.3</v>
      </c>
      <c r="AS927" s="3">
        <v>72.3</v>
      </c>
      <c r="AT927" s="4">
        <v>122878000</v>
      </c>
      <c r="AU927" s="4">
        <v>122859667</v>
      </c>
      <c r="AV927" s="3">
        <v>99.98</v>
      </c>
      <c r="AW927" s="4">
        <v>142437000</v>
      </c>
      <c r="AX927" s="4">
        <v>88176000</v>
      </c>
      <c r="AY927" s="3">
        <v>61.91</v>
      </c>
      <c r="AZ927" s="4">
        <v>218250000</v>
      </c>
      <c r="BA927" s="4">
        <v>0</v>
      </c>
      <c r="BB927" s="3">
        <v>0</v>
      </c>
      <c r="BC927" s="4">
        <v>100000000</v>
      </c>
      <c r="BD927" s="4">
        <v>0</v>
      </c>
      <c r="BE927" s="3">
        <v>0</v>
      </c>
      <c r="BF927" s="4">
        <v>100000000</v>
      </c>
      <c r="BG927" s="4">
        <v>0</v>
      </c>
      <c r="BH927" s="3">
        <v>0</v>
      </c>
      <c r="BI927" s="4">
        <v>683565000</v>
      </c>
      <c r="BJ927" s="4">
        <v>211035667</v>
      </c>
      <c r="BK927" s="3">
        <v>30.87</v>
      </c>
      <c r="BL927" t="s">
        <v>1822</v>
      </c>
      <c r="BM927" s="13">
        <f t="shared" si="169"/>
        <v>122.878</v>
      </c>
      <c r="BN927" s="13">
        <f t="shared" si="170"/>
        <v>122.859667</v>
      </c>
      <c r="BO927" s="13">
        <f t="shared" si="171"/>
        <v>142.43700000000001</v>
      </c>
      <c r="BP927" s="13">
        <f t="shared" si="172"/>
        <v>88.176000000000002</v>
      </c>
      <c r="BQ927" s="13">
        <f t="shared" si="173"/>
        <v>218.25</v>
      </c>
      <c r="BR927" s="13">
        <f t="shared" si="174"/>
        <v>0</v>
      </c>
      <c r="BS927" s="13">
        <f t="shared" si="175"/>
        <v>100</v>
      </c>
      <c r="BT927" s="13">
        <f t="shared" si="176"/>
        <v>0</v>
      </c>
      <c r="BU927" s="13">
        <f t="shared" si="177"/>
        <v>100</v>
      </c>
      <c r="BV927" s="13">
        <f t="shared" si="178"/>
        <v>0</v>
      </c>
      <c r="BW927" s="13">
        <f t="shared" si="179"/>
        <v>683.56500000000005</v>
      </c>
      <c r="BX927" s="13">
        <f t="shared" si="180"/>
        <v>211.03566699999999</v>
      </c>
    </row>
    <row r="928" spans="1:76" x14ac:dyDescent="0.25">
      <c r="A928">
        <v>16</v>
      </c>
      <c r="B928" t="s">
        <v>60</v>
      </c>
      <c r="C928" t="s">
        <v>61</v>
      </c>
      <c r="D928">
        <v>2021</v>
      </c>
      <c r="E928" t="s">
        <v>62</v>
      </c>
      <c r="F928" t="s">
        <v>63</v>
      </c>
      <c r="G928">
        <v>2</v>
      </c>
      <c r="H928" t="s">
        <v>64</v>
      </c>
      <c r="I928" t="s">
        <v>3674</v>
      </c>
      <c r="J928" t="s">
        <v>1642</v>
      </c>
      <c r="K928" t="s">
        <v>1643</v>
      </c>
      <c r="L928" t="s">
        <v>4110</v>
      </c>
      <c r="M928" t="s">
        <v>1644</v>
      </c>
      <c r="N928" s="1" t="s">
        <v>68</v>
      </c>
      <c r="O928" t="s">
        <v>69</v>
      </c>
      <c r="P928" s="1" t="s">
        <v>70</v>
      </c>
      <c r="Q928" t="s">
        <v>71</v>
      </c>
      <c r="R928" t="s">
        <v>3888</v>
      </c>
      <c r="S928" t="s">
        <v>1823</v>
      </c>
      <c r="T928">
        <v>9</v>
      </c>
      <c r="U928">
        <v>1</v>
      </c>
      <c r="V928" t="s">
        <v>1824</v>
      </c>
      <c r="W928">
        <v>1</v>
      </c>
      <c r="X928" t="s">
        <v>74</v>
      </c>
      <c r="Y928">
        <v>1</v>
      </c>
      <c r="Z928" t="s">
        <v>75</v>
      </c>
      <c r="AA928">
        <v>1</v>
      </c>
      <c r="AB928" s="3">
        <v>32</v>
      </c>
      <c r="AC928" s="3">
        <v>24</v>
      </c>
      <c r="AD928" s="3">
        <v>75</v>
      </c>
      <c r="AE928" s="3">
        <v>8</v>
      </c>
      <c r="AF928" s="3">
        <v>0.01</v>
      </c>
      <c r="AG928" s="3">
        <v>0.13</v>
      </c>
      <c r="AH928" s="3">
        <v>0</v>
      </c>
      <c r="AI928" s="3">
        <v>0</v>
      </c>
      <c r="AJ928" s="3">
        <v>0</v>
      </c>
      <c r="AK928" s="3">
        <v>0</v>
      </c>
      <c r="AL928" s="3">
        <v>0</v>
      </c>
      <c r="AM928" s="3">
        <v>0</v>
      </c>
      <c r="AN928" s="3">
        <v>0</v>
      </c>
      <c r="AO928" s="3">
        <v>0</v>
      </c>
      <c r="AP928" s="3">
        <v>0</v>
      </c>
      <c r="AQ928" s="3">
        <v>32</v>
      </c>
      <c r="AR928" s="3">
        <v>24.01</v>
      </c>
      <c r="AS928" s="3">
        <v>75.03</v>
      </c>
      <c r="AT928" s="4">
        <v>11308000000</v>
      </c>
      <c r="AU928" s="4">
        <v>9964964565</v>
      </c>
      <c r="AV928" s="3">
        <v>88.12</v>
      </c>
      <c r="AW928" s="4">
        <v>459661094</v>
      </c>
      <c r="AX928" s="4">
        <v>444847339</v>
      </c>
      <c r="AY928" s="3">
        <v>96.78</v>
      </c>
      <c r="AZ928" s="4">
        <v>0</v>
      </c>
      <c r="BA928" s="4">
        <v>0</v>
      </c>
      <c r="BB928" s="3">
        <v>0</v>
      </c>
      <c r="BC928" s="4">
        <v>0</v>
      </c>
      <c r="BD928" s="4">
        <v>0</v>
      </c>
      <c r="BE928" s="3">
        <v>0</v>
      </c>
      <c r="BF928" s="4">
        <v>0</v>
      </c>
      <c r="BG928" s="4">
        <v>0</v>
      </c>
      <c r="BH928" s="3">
        <v>0</v>
      </c>
      <c r="BI928" s="4">
        <v>11767661094</v>
      </c>
      <c r="BJ928" s="4">
        <v>10409811904</v>
      </c>
      <c r="BK928" s="3">
        <v>88.46</v>
      </c>
      <c r="BL928" t="s">
        <v>1825</v>
      </c>
      <c r="BM928" s="13">
        <f t="shared" si="169"/>
        <v>11308</v>
      </c>
      <c r="BN928" s="13">
        <f t="shared" si="170"/>
        <v>9964.9645650000002</v>
      </c>
      <c r="BO928" s="13">
        <f t="shared" si="171"/>
        <v>459.66109399999999</v>
      </c>
      <c r="BP928" s="13">
        <f t="shared" si="172"/>
        <v>444.84733899999998</v>
      </c>
      <c r="BQ928" s="13">
        <f t="shared" si="173"/>
        <v>0</v>
      </c>
      <c r="BR928" s="13">
        <f t="shared" si="174"/>
        <v>0</v>
      </c>
      <c r="BS928" s="13">
        <f t="shared" si="175"/>
        <v>0</v>
      </c>
      <c r="BT928" s="13">
        <f t="shared" si="176"/>
        <v>0</v>
      </c>
      <c r="BU928" s="13">
        <f t="shared" si="177"/>
        <v>0</v>
      </c>
      <c r="BV928" s="13">
        <f t="shared" si="178"/>
        <v>0</v>
      </c>
      <c r="BW928" s="13">
        <f t="shared" si="179"/>
        <v>11767.661093999999</v>
      </c>
      <c r="BX928" s="13">
        <f t="shared" si="180"/>
        <v>10409.811904</v>
      </c>
    </row>
    <row r="929" spans="1:76" x14ac:dyDescent="0.25">
      <c r="A929">
        <v>16</v>
      </c>
      <c r="B929" t="s">
        <v>60</v>
      </c>
      <c r="C929" t="s">
        <v>61</v>
      </c>
      <c r="D929">
        <v>2021</v>
      </c>
      <c r="E929" t="s">
        <v>62</v>
      </c>
      <c r="F929" t="s">
        <v>63</v>
      </c>
      <c r="G929">
        <v>2</v>
      </c>
      <c r="H929" t="s">
        <v>64</v>
      </c>
      <c r="I929" t="s">
        <v>3674</v>
      </c>
      <c r="J929" t="s">
        <v>1642</v>
      </c>
      <c r="K929" t="s">
        <v>1643</v>
      </c>
      <c r="L929" t="s">
        <v>4110</v>
      </c>
      <c r="M929" t="s">
        <v>1644</v>
      </c>
      <c r="N929" s="1" t="s">
        <v>68</v>
      </c>
      <c r="O929" t="s">
        <v>69</v>
      </c>
      <c r="P929" s="1" t="s">
        <v>70</v>
      </c>
      <c r="Q929" t="s">
        <v>71</v>
      </c>
      <c r="R929" t="s">
        <v>3888</v>
      </c>
      <c r="S929" t="s">
        <v>1823</v>
      </c>
      <c r="T929">
        <v>9</v>
      </c>
      <c r="U929">
        <v>2</v>
      </c>
      <c r="V929" t="s">
        <v>1826</v>
      </c>
      <c r="W929">
        <v>1</v>
      </c>
      <c r="X929" t="s">
        <v>74</v>
      </c>
      <c r="Y929">
        <v>1</v>
      </c>
      <c r="Z929" t="s">
        <v>75</v>
      </c>
      <c r="AA929">
        <v>1</v>
      </c>
      <c r="AB929" s="3">
        <v>6</v>
      </c>
      <c r="AC929" s="3">
        <v>5.75</v>
      </c>
      <c r="AD929" s="3">
        <v>95.83</v>
      </c>
      <c r="AE929" s="3">
        <v>0.25</v>
      </c>
      <c r="AF929" s="3">
        <v>0.21</v>
      </c>
      <c r="AG929" s="3">
        <v>84</v>
      </c>
      <c r="AH929" s="3">
        <v>0</v>
      </c>
      <c r="AI929" s="3">
        <v>0</v>
      </c>
      <c r="AJ929" s="3">
        <v>0</v>
      </c>
      <c r="AK929" s="3">
        <v>0</v>
      </c>
      <c r="AL929" s="3">
        <v>0</v>
      </c>
      <c r="AM929" s="3">
        <v>0</v>
      </c>
      <c r="AN929" s="3">
        <v>0</v>
      </c>
      <c r="AO929" s="3">
        <v>0</v>
      </c>
      <c r="AP929" s="3">
        <v>0</v>
      </c>
      <c r="AQ929" s="3">
        <v>6</v>
      </c>
      <c r="AR929" s="3">
        <v>5.96</v>
      </c>
      <c r="AS929" s="3">
        <v>99.33</v>
      </c>
      <c r="AT929" s="4">
        <v>1123000000</v>
      </c>
      <c r="AU929" s="4">
        <v>1075511046</v>
      </c>
      <c r="AV929" s="3">
        <v>95.77</v>
      </c>
      <c r="AW929" s="4">
        <v>0</v>
      </c>
      <c r="AX929" s="4">
        <v>0</v>
      </c>
      <c r="AY929" s="3">
        <v>0</v>
      </c>
      <c r="AZ929" s="4">
        <v>0</v>
      </c>
      <c r="BA929" s="4">
        <v>0</v>
      </c>
      <c r="BB929" s="3">
        <v>0</v>
      </c>
      <c r="BC929" s="4">
        <v>0</v>
      </c>
      <c r="BD929" s="4">
        <v>0</v>
      </c>
      <c r="BE929" s="3">
        <v>0</v>
      </c>
      <c r="BF929" s="4">
        <v>0</v>
      </c>
      <c r="BG929" s="4">
        <v>0</v>
      </c>
      <c r="BH929" s="3">
        <v>0</v>
      </c>
      <c r="BI929" s="4">
        <v>1123000000</v>
      </c>
      <c r="BJ929" s="4">
        <v>1075511046</v>
      </c>
      <c r="BK929" s="3">
        <v>95.77</v>
      </c>
      <c r="BL929" t="s">
        <v>1827</v>
      </c>
      <c r="BM929" s="13">
        <f t="shared" si="169"/>
        <v>1123</v>
      </c>
      <c r="BN929" s="13">
        <f t="shared" si="170"/>
        <v>1075.5110460000001</v>
      </c>
      <c r="BO929" s="13">
        <f t="shared" si="171"/>
        <v>0</v>
      </c>
      <c r="BP929" s="13">
        <f t="shared" si="172"/>
        <v>0</v>
      </c>
      <c r="BQ929" s="13">
        <f t="shared" si="173"/>
        <v>0</v>
      </c>
      <c r="BR929" s="13">
        <f t="shared" si="174"/>
        <v>0</v>
      </c>
      <c r="BS929" s="13">
        <f t="shared" si="175"/>
        <v>0</v>
      </c>
      <c r="BT929" s="13">
        <f t="shared" si="176"/>
        <v>0</v>
      </c>
      <c r="BU929" s="13">
        <f t="shared" si="177"/>
        <v>0</v>
      </c>
      <c r="BV929" s="13">
        <f t="shared" si="178"/>
        <v>0</v>
      </c>
      <c r="BW929" s="13">
        <f t="shared" si="179"/>
        <v>1123</v>
      </c>
      <c r="BX929" s="13">
        <f t="shared" si="180"/>
        <v>1075.5110460000001</v>
      </c>
    </row>
    <row r="930" spans="1:76" x14ac:dyDescent="0.25">
      <c r="A930">
        <v>16</v>
      </c>
      <c r="B930" t="s">
        <v>60</v>
      </c>
      <c r="C930" t="s">
        <v>61</v>
      </c>
      <c r="D930">
        <v>2021</v>
      </c>
      <c r="E930" t="s">
        <v>62</v>
      </c>
      <c r="F930" t="s">
        <v>63</v>
      </c>
      <c r="G930">
        <v>2</v>
      </c>
      <c r="H930" t="s">
        <v>64</v>
      </c>
      <c r="I930" t="s">
        <v>3674</v>
      </c>
      <c r="J930" t="s">
        <v>1642</v>
      </c>
      <c r="K930" t="s">
        <v>1643</v>
      </c>
      <c r="L930" t="s">
        <v>4110</v>
      </c>
      <c r="M930" t="s">
        <v>1644</v>
      </c>
      <c r="N930" s="1" t="s">
        <v>68</v>
      </c>
      <c r="O930" t="s">
        <v>69</v>
      </c>
      <c r="P930" s="1" t="s">
        <v>70</v>
      </c>
      <c r="Q930" t="s">
        <v>71</v>
      </c>
      <c r="R930" t="s">
        <v>3888</v>
      </c>
      <c r="S930" t="s">
        <v>1823</v>
      </c>
      <c r="T930">
        <v>9</v>
      </c>
      <c r="U930">
        <v>3</v>
      </c>
      <c r="V930" t="s">
        <v>1828</v>
      </c>
      <c r="W930">
        <v>1</v>
      </c>
      <c r="X930" t="s">
        <v>74</v>
      </c>
      <c r="Y930">
        <v>1</v>
      </c>
      <c r="Z930" t="s">
        <v>75</v>
      </c>
      <c r="AA930">
        <v>1</v>
      </c>
      <c r="AB930" s="3">
        <v>0</v>
      </c>
      <c r="AC930" s="3">
        <v>0</v>
      </c>
      <c r="AD930" s="3">
        <v>0</v>
      </c>
      <c r="AE930" s="3">
        <v>0.82</v>
      </c>
      <c r="AF930" s="3">
        <v>0.12</v>
      </c>
      <c r="AG930" s="3">
        <v>14.63</v>
      </c>
      <c r="AH930" s="3">
        <v>0.18</v>
      </c>
      <c r="AI930" s="3">
        <v>0</v>
      </c>
      <c r="AJ930" s="3">
        <v>0</v>
      </c>
      <c r="AK930" s="3">
        <v>0</v>
      </c>
      <c r="AL930" s="3">
        <v>0</v>
      </c>
      <c r="AM930" s="3">
        <v>0</v>
      </c>
      <c r="AN930" s="3">
        <v>0</v>
      </c>
      <c r="AO930" s="3">
        <v>0</v>
      </c>
      <c r="AP930" s="3">
        <v>0</v>
      </c>
      <c r="AQ930" s="3">
        <v>1</v>
      </c>
      <c r="AR930" s="3">
        <v>0.12</v>
      </c>
      <c r="AS930" s="3">
        <v>12</v>
      </c>
      <c r="AT930" s="4">
        <v>0</v>
      </c>
      <c r="AU930" s="4">
        <v>0</v>
      </c>
      <c r="AV930" s="3">
        <v>0</v>
      </c>
      <c r="AW930" s="4">
        <v>8778190643</v>
      </c>
      <c r="AX930" s="4">
        <v>145180000</v>
      </c>
      <c r="AY930" s="3">
        <v>1.65</v>
      </c>
      <c r="AZ930" s="4">
        <v>2109818000</v>
      </c>
      <c r="BA930" s="4">
        <v>0</v>
      </c>
      <c r="BB930" s="3">
        <v>0</v>
      </c>
      <c r="BC930" s="4">
        <v>0</v>
      </c>
      <c r="BD930" s="4">
        <v>0</v>
      </c>
      <c r="BE930" s="3">
        <v>0</v>
      </c>
      <c r="BF930" s="4">
        <v>0</v>
      </c>
      <c r="BG930" s="4">
        <v>0</v>
      </c>
      <c r="BH930" s="3">
        <v>0</v>
      </c>
      <c r="BI930" s="4">
        <v>10888008643</v>
      </c>
      <c r="BJ930" s="4">
        <v>145180000</v>
      </c>
      <c r="BK930" s="3">
        <v>1.33</v>
      </c>
      <c r="BL930" t="s">
        <v>1829</v>
      </c>
      <c r="BM930" s="13">
        <f t="shared" si="169"/>
        <v>0</v>
      </c>
      <c r="BN930" s="13">
        <f t="shared" si="170"/>
        <v>0</v>
      </c>
      <c r="BO930" s="13">
        <f t="shared" si="171"/>
        <v>8778.1906429999999</v>
      </c>
      <c r="BP930" s="13">
        <f t="shared" si="172"/>
        <v>145.18</v>
      </c>
      <c r="BQ930" s="13">
        <f t="shared" si="173"/>
        <v>2109.8180000000002</v>
      </c>
      <c r="BR930" s="13">
        <f t="shared" si="174"/>
        <v>0</v>
      </c>
      <c r="BS930" s="13">
        <f t="shared" si="175"/>
        <v>0</v>
      </c>
      <c r="BT930" s="13">
        <f t="shared" si="176"/>
        <v>0</v>
      </c>
      <c r="BU930" s="13">
        <f t="shared" si="177"/>
        <v>0</v>
      </c>
      <c r="BV930" s="13">
        <f t="shared" si="178"/>
        <v>0</v>
      </c>
      <c r="BW930" s="13">
        <f t="shared" si="179"/>
        <v>10888.008643000001</v>
      </c>
      <c r="BX930" s="13">
        <f t="shared" si="180"/>
        <v>145.18</v>
      </c>
    </row>
    <row r="931" spans="1:76" x14ac:dyDescent="0.25">
      <c r="A931">
        <v>16</v>
      </c>
      <c r="B931" t="s">
        <v>60</v>
      </c>
      <c r="C931" t="s">
        <v>61</v>
      </c>
      <c r="D931">
        <v>2021</v>
      </c>
      <c r="E931" t="s">
        <v>62</v>
      </c>
      <c r="F931" t="s">
        <v>63</v>
      </c>
      <c r="G931">
        <v>2</v>
      </c>
      <c r="H931" t="s">
        <v>64</v>
      </c>
      <c r="I931" t="s">
        <v>3674</v>
      </c>
      <c r="J931" t="s">
        <v>1642</v>
      </c>
      <c r="K931" t="s">
        <v>1643</v>
      </c>
      <c r="L931" t="s">
        <v>4110</v>
      </c>
      <c r="M931" t="s">
        <v>1644</v>
      </c>
      <c r="N931" s="1" t="s">
        <v>68</v>
      </c>
      <c r="O931" t="s">
        <v>69</v>
      </c>
      <c r="P931" s="1" t="s">
        <v>70</v>
      </c>
      <c r="Q931" t="s">
        <v>71</v>
      </c>
      <c r="R931" t="s">
        <v>3888</v>
      </c>
      <c r="S931" t="s">
        <v>1823</v>
      </c>
      <c r="T931">
        <v>9</v>
      </c>
      <c r="U931">
        <v>4</v>
      </c>
      <c r="V931" t="s">
        <v>1830</v>
      </c>
      <c r="W931">
        <v>1</v>
      </c>
      <c r="X931" t="s">
        <v>74</v>
      </c>
      <c r="Y931">
        <v>1</v>
      </c>
      <c r="Z931" t="s">
        <v>75</v>
      </c>
      <c r="AA931">
        <v>1</v>
      </c>
      <c r="AB931" s="3">
        <v>19</v>
      </c>
      <c r="AC931" s="3">
        <v>6</v>
      </c>
      <c r="AD931" s="3">
        <v>31.58</v>
      </c>
      <c r="AE931" s="3">
        <v>36.299999999999997</v>
      </c>
      <c r="AF931" s="3">
        <v>13.1</v>
      </c>
      <c r="AG931" s="3">
        <v>36.090000000000003</v>
      </c>
      <c r="AH931" s="3">
        <v>25</v>
      </c>
      <c r="AI931" s="3">
        <v>0</v>
      </c>
      <c r="AJ931" s="3">
        <v>0</v>
      </c>
      <c r="AK931" s="3">
        <v>25</v>
      </c>
      <c r="AL931" s="3">
        <v>0</v>
      </c>
      <c r="AM931" s="3">
        <v>0</v>
      </c>
      <c r="AN931" s="3">
        <v>7.7</v>
      </c>
      <c r="AO931" s="3">
        <v>0</v>
      </c>
      <c r="AP931" s="3">
        <v>0</v>
      </c>
      <c r="AQ931" s="3">
        <v>100</v>
      </c>
      <c r="AR931" s="3">
        <v>19.100000000000001</v>
      </c>
      <c r="AS931" s="3">
        <v>19.100000000000001</v>
      </c>
      <c r="AT931" s="4">
        <v>200000000</v>
      </c>
      <c r="AU931" s="4">
        <v>194725921</v>
      </c>
      <c r="AV931" s="3">
        <v>97.37</v>
      </c>
      <c r="AW931" s="4">
        <v>716812447</v>
      </c>
      <c r="AX931" s="4">
        <v>65969566</v>
      </c>
      <c r="AY931" s="3">
        <v>9.1999999999999993</v>
      </c>
      <c r="AZ931" s="4">
        <v>450000000</v>
      </c>
      <c r="BA931" s="4">
        <v>0</v>
      </c>
      <c r="BB931" s="3">
        <v>0</v>
      </c>
      <c r="BC931" s="4">
        <v>900000000</v>
      </c>
      <c r="BD931" s="4">
        <v>0</v>
      </c>
      <c r="BE931" s="3">
        <v>0</v>
      </c>
      <c r="BF931" s="4">
        <v>300000000</v>
      </c>
      <c r="BG931" s="4">
        <v>0</v>
      </c>
      <c r="BH931" s="3">
        <v>0</v>
      </c>
      <c r="BI931" s="4">
        <v>2566812447</v>
      </c>
      <c r="BJ931" s="4">
        <v>260695487</v>
      </c>
      <c r="BK931" s="3">
        <v>10.16</v>
      </c>
      <c r="BL931" t="s">
        <v>1831</v>
      </c>
      <c r="BM931" s="13">
        <f t="shared" si="169"/>
        <v>200</v>
      </c>
      <c r="BN931" s="13">
        <f t="shared" si="170"/>
        <v>194.725921</v>
      </c>
      <c r="BO931" s="13">
        <f t="shared" si="171"/>
        <v>716.81244700000002</v>
      </c>
      <c r="BP931" s="13">
        <f t="shared" si="172"/>
        <v>65.969566</v>
      </c>
      <c r="BQ931" s="13">
        <f t="shared" si="173"/>
        <v>450</v>
      </c>
      <c r="BR931" s="13">
        <f t="shared" si="174"/>
        <v>0</v>
      </c>
      <c r="BS931" s="13">
        <f t="shared" si="175"/>
        <v>900</v>
      </c>
      <c r="BT931" s="13">
        <f t="shared" si="176"/>
        <v>0</v>
      </c>
      <c r="BU931" s="13">
        <f t="shared" si="177"/>
        <v>300</v>
      </c>
      <c r="BV931" s="13">
        <f t="shared" si="178"/>
        <v>0</v>
      </c>
      <c r="BW931" s="13">
        <f t="shared" si="179"/>
        <v>2566.8124470000002</v>
      </c>
      <c r="BX931" s="13">
        <f t="shared" si="180"/>
        <v>260.69548700000001</v>
      </c>
    </row>
    <row r="932" spans="1:76" x14ac:dyDescent="0.25">
      <c r="A932">
        <v>16</v>
      </c>
      <c r="B932" t="s">
        <v>60</v>
      </c>
      <c r="C932" t="s">
        <v>61</v>
      </c>
      <c r="D932">
        <v>2021</v>
      </c>
      <c r="E932" t="s">
        <v>62</v>
      </c>
      <c r="F932" t="s">
        <v>63</v>
      </c>
      <c r="G932">
        <v>2</v>
      </c>
      <c r="H932" t="s">
        <v>64</v>
      </c>
      <c r="I932" t="s">
        <v>3674</v>
      </c>
      <c r="J932" t="s">
        <v>1642</v>
      </c>
      <c r="K932" t="s">
        <v>1643</v>
      </c>
      <c r="L932" t="s">
        <v>4110</v>
      </c>
      <c r="M932" t="s">
        <v>1644</v>
      </c>
      <c r="N932" s="1" t="s">
        <v>68</v>
      </c>
      <c r="O932" t="s">
        <v>69</v>
      </c>
      <c r="P932" s="1" t="s">
        <v>70</v>
      </c>
      <c r="Q932" t="s">
        <v>71</v>
      </c>
      <c r="R932" t="s">
        <v>3888</v>
      </c>
      <c r="S932" t="s">
        <v>1823</v>
      </c>
      <c r="T932">
        <v>9</v>
      </c>
      <c r="U932">
        <v>5</v>
      </c>
      <c r="V932" t="s">
        <v>1832</v>
      </c>
      <c r="W932">
        <v>1</v>
      </c>
      <c r="X932" t="s">
        <v>74</v>
      </c>
      <c r="Y932">
        <v>1</v>
      </c>
      <c r="Z932" t="s">
        <v>75</v>
      </c>
      <c r="AA932">
        <v>1</v>
      </c>
      <c r="AB932" s="3">
        <v>0</v>
      </c>
      <c r="AC932" s="3">
        <v>0</v>
      </c>
      <c r="AD932" s="3">
        <v>0</v>
      </c>
      <c r="AE932" s="3">
        <v>49.5</v>
      </c>
      <c r="AF932" s="3">
        <v>0</v>
      </c>
      <c r="AG932" s="3">
        <v>0</v>
      </c>
      <c r="AH932" s="3">
        <v>40.4</v>
      </c>
      <c r="AI932" s="3">
        <v>0</v>
      </c>
      <c r="AJ932" s="3">
        <v>0</v>
      </c>
      <c r="AK932" s="3">
        <v>10.1</v>
      </c>
      <c r="AL932" s="3">
        <v>0</v>
      </c>
      <c r="AM932" s="3">
        <v>0</v>
      </c>
      <c r="AN932" s="3">
        <v>0</v>
      </c>
      <c r="AO932" s="3">
        <v>0</v>
      </c>
      <c r="AP932" s="3">
        <v>0</v>
      </c>
      <c r="AQ932" s="3">
        <v>100</v>
      </c>
      <c r="AR932" s="3">
        <v>0</v>
      </c>
      <c r="AS932" s="3">
        <v>0</v>
      </c>
      <c r="AT932" s="4">
        <v>0</v>
      </c>
      <c r="AU932" s="4">
        <v>0</v>
      </c>
      <c r="AV932" s="3">
        <v>0</v>
      </c>
      <c r="AW932" s="4">
        <v>2196350000</v>
      </c>
      <c r="AX932" s="4">
        <v>0</v>
      </c>
      <c r="AY932" s="3">
        <v>0</v>
      </c>
      <c r="AZ932" s="4">
        <v>1903282000</v>
      </c>
      <c r="BA932" s="4">
        <v>0</v>
      </c>
      <c r="BB932" s="3">
        <v>0</v>
      </c>
      <c r="BC932" s="4">
        <v>500000000</v>
      </c>
      <c r="BD932" s="4">
        <v>0</v>
      </c>
      <c r="BE932" s="3">
        <v>0</v>
      </c>
      <c r="BF932" s="4">
        <v>0</v>
      </c>
      <c r="BG932" s="4">
        <v>0</v>
      </c>
      <c r="BH932" s="3">
        <v>0</v>
      </c>
      <c r="BI932" s="4">
        <v>4599632000</v>
      </c>
      <c r="BJ932" s="4">
        <v>0</v>
      </c>
      <c r="BK932" s="3">
        <v>0</v>
      </c>
      <c r="BM932" s="13">
        <f t="shared" si="169"/>
        <v>0</v>
      </c>
      <c r="BN932" s="13">
        <f t="shared" si="170"/>
        <v>0</v>
      </c>
      <c r="BO932" s="13">
        <f t="shared" si="171"/>
        <v>2196.35</v>
      </c>
      <c r="BP932" s="13">
        <f t="shared" si="172"/>
        <v>0</v>
      </c>
      <c r="BQ932" s="13">
        <f t="shared" si="173"/>
        <v>1903.2819999999999</v>
      </c>
      <c r="BR932" s="13">
        <f t="shared" si="174"/>
        <v>0</v>
      </c>
      <c r="BS932" s="13">
        <f t="shared" si="175"/>
        <v>500</v>
      </c>
      <c r="BT932" s="13">
        <f t="shared" si="176"/>
        <v>0</v>
      </c>
      <c r="BU932" s="13">
        <f t="shared" si="177"/>
        <v>0</v>
      </c>
      <c r="BV932" s="13">
        <f t="shared" si="178"/>
        <v>0</v>
      </c>
      <c r="BW932" s="13">
        <f t="shared" si="179"/>
        <v>4599.6319999999996</v>
      </c>
      <c r="BX932" s="13">
        <f t="shared" si="180"/>
        <v>0</v>
      </c>
    </row>
    <row r="933" spans="1:76" x14ac:dyDescent="0.25">
      <c r="A933">
        <v>16</v>
      </c>
      <c r="B933" t="s">
        <v>60</v>
      </c>
      <c r="C933" t="s">
        <v>61</v>
      </c>
      <c r="D933">
        <v>2021</v>
      </c>
      <c r="E933" t="s">
        <v>62</v>
      </c>
      <c r="F933" t="s">
        <v>63</v>
      </c>
      <c r="G933">
        <v>2</v>
      </c>
      <c r="H933" t="s">
        <v>64</v>
      </c>
      <c r="I933" t="s">
        <v>3674</v>
      </c>
      <c r="J933" t="s">
        <v>1642</v>
      </c>
      <c r="K933" t="s">
        <v>1643</v>
      </c>
      <c r="L933" t="s">
        <v>4110</v>
      </c>
      <c r="M933" t="s">
        <v>1644</v>
      </c>
      <c r="N933" s="1" t="s">
        <v>68</v>
      </c>
      <c r="O933" t="s">
        <v>69</v>
      </c>
      <c r="P933" s="1" t="s">
        <v>70</v>
      </c>
      <c r="Q933" t="s">
        <v>71</v>
      </c>
      <c r="R933" t="s">
        <v>3889</v>
      </c>
      <c r="S933" t="s">
        <v>1833</v>
      </c>
      <c r="T933">
        <v>7</v>
      </c>
      <c r="U933">
        <v>1</v>
      </c>
      <c r="V933" t="s">
        <v>1834</v>
      </c>
      <c r="W933">
        <v>1</v>
      </c>
      <c r="X933" t="s">
        <v>74</v>
      </c>
      <c r="Y933">
        <v>1</v>
      </c>
      <c r="Z933" t="s">
        <v>75</v>
      </c>
      <c r="AA933">
        <v>1</v>
      </c>
      <c r="AB933" s="3">
        <v>0.5</v>
      </c>
      <c r="AC933" s="3">
        <v>0.41</v>
      </c>
      <c r="AD933" s="3">
        <v>82</v>
      </c>
      <c r="AE933" s="3">
        <v>3.09</v>
      </c>
      <c r="AF933" s="3">
        <v>1.88</v>
      </c>
      <c r="AG933" s="3">
        <v>60.84</v>
      </c>
      <c r="AH933" s="3">
        <v>3</v>
      </c>
      <c r="AI933" s="3">
        <v>0</v>
      </c>
      <c r="AJ933" s="3">
        <v>0</v>
      </c>
      <c r="AK933" s="3">
        <v>3</v>
      </c>
      <c r="AL933" s="3">
        <v>0</v>
      </c>
      <c r="AM933" s="3">
        <v>0</v>
      </c>
      <c r="AN933" s="3">
        <v>0.5</v>
      </c>
      <c r="AO933" s="3">
        <v>0</v>
      </c>
      <c r="AP933" s="3">
        <v>0</v>
      </c>
      <c r="AQ933" s="3">
        <v>10</v>
      </c>
      <c r="AR933" s="3">
        <v>2.29</v>
      </c>
      <c r="AS933" s="3">
        <v>22.9</v>
      </c>
      <c r="AT933" s="4">
        <v>250000000</v>
      </c>
      <c r="AU933" s="4">
        <v>207064095</v>
      </c>
      <c r="AV933" s="3">
        <v>82.82</v>
      </c>
      <c r="AW933" s="4">
        <v>1048081000</v>
      </c>
      <c r="AX933" s="4">
        <v>291276000</v>
      </c>
      <c r="AY933" s="3">
        <v>27.79</v>
      </c>
      <c r="AZ933" s="4">
        <v>2131785000</v>
      </c>
      <c r="BA933" s="4">
        <v>0</v>
      </c>
      <c r="BB933" s="3">
        <v>0</v>
      </c>
      <c r="BC933" s="4">
        <v>900000000</v>
      </c>
      <c r="BD933" s="4">
        <v>0</v>
      </c>
      <c r="BE933" s="3">
        <v>0</v>
      </c>
      <c r="BF933" s="4">
        <v>250000000</v>
      </c>
      <c r="BG933" s="4">
        <v>0</v>
      </c>
      <c r="BH933" s="3">
        <v>0</v>
      </c>
      <c r="BI933" s="4">
        <v>4579866000</v>
      </c>
      <c r="BJ933" s="4">
        <v>498340095</v>
      </c>
      <c r="BK933" s="3">
        <v>10.88</v>
      </c>
      <c r="BL933" t="s">
        <v>1835</v>
      </c>
      <c r="BM933" s="13">
        <f t="shared" si="169"/>
        <v>250</v>
      </c>
      <c r="BN933" s="13">
        <f t="shared" si="170"/>
        <v>207.06409500000001</v>
      </c>
      <c r="BO933" s="13">
        <f t="shared" si="171"/>
        <v>1048.0809999999999</v>
      </c>
      <c r="BP933" s="13">
        <f t="shared" si="172"/>
        <v>291.27600000000001</v>
      </c>
      <c r="BQ933" s="13">
        <f t="shared" si="173"/>
        <v>2131.7849999999999</v>
      </c>
      <c r="BR933" s="13">
        <f t="shared" si="174"/>
        <v>0</v>
      </c>
      <c r="BS933" s="13">
        <f t="shared" si="175"/>
        <v>900</v>
      </c>
      <c r="BT933" s="13">
        <f t="shared" si="176"/>
        <v>0</v>
      </c>
      <c r="BU933" s="13">
        <f t="shared" si="177"/>
        <v>250</v>
      </c>
      <c r="BV933" s="13">
        <f t="shared" si="178"/>
        <v>0</v>
      </c>
      <c r="BW933" s="13">
        <f t="shared" si="179"/>
        <v>4579.866</v>
      </c>
      <c r="BX933" s="13">
        <f t="shared" si="180"/>
        <v>498.34009500000002</v>
      </c>
    </row>
    <row r="934" spans="1:76" x14ac:dyDescent="0.25">
      <c r="A934">
        <v>16</v>
      </c>
      <c r="B934" t="s">
        <v>60</v>
      </c>
      <c r="C934" t="s">
        <v>61</v>
      </c>
      <c r="D934">
        <v>2021</v>
      </c>
      <c r="E934" t="s">
        <v>62</v>
      </c>
      <c r="F934" t="s">
        <v>63</v>
      </c>
      <c r="G934">
        <v>2</v>
      </c>
      <c r="H934" t="s">
        <v>64</v>
      </c>
      <c r="I934" t="s">
        <v>3674</v>
      </c>
      <c r="J934" t="s">
        <v>1642</v>
      </c>
      <c r="K934" t="s">
        <v>1643</v>
      </c>
      <c r="L934" t="s">
        <v>4110</v>
      </c>
      <c r="M934" t="s">
        <v>1644</v>
      </c>
      <c r="N934" s="1" t="s">
        <v>68</v>
      </c>
      <c r="O934" t="s">
        <v>69</v>
      </c>
      <c r="P934" s="1" t="s">
        <v>70</v>
      </c>
      <c r="Q934" t="s">
        <v>71</v>
      </c>
      <c r="R934" t="s">
        <v>3889</v>
      </c>
      <c r="S934" t="s">
        <v>1833</v>
      </c>
      <c r="T934">
        <v>7</v>
      </c>
      <c r="U934">
        <v>2</v>
      </c>
      <c r="V934" t="s">
        <v>1836</v>
      </c>
      <c r="W934">
        <v>1</v>
      </c>
      <c r="X934" t="s">
        <v>74</v>
      </c>
      <c r="Y934">
        <v>1</v>
      </c>
      <c r="Z934" t="s">
        <v>75</v>
      </c>
      <c r="AA934">
        <v>1</v>
      </c>
      <c r="AB934" s="3">
        <v>12.5</v>
      </c>
      <c r="AC934" s="3">
        <v>6.97</v>
      </c>
      <c r="AD934" s="3">
        <v>55.76</v>
      </c>
      <c r="AE934" s="3">
        <v>30.53</v>
      </c>
      <c r="AF934" s="3">
        <v>21.52</v>
      </c>
      <c r="AG934" s="3">
        <v>70.489999999999995</v>
      </c>
      <c r="AH934" s="3">
        <v>25</v>
      </c>
      <c r="AI934" s="3">
        <v>0</v>
      </c>
      <c r="AJ934" s="3">
        <v>0</v>
      </c>
      <c r="AK934" s="3">
        <v>25</v>
      </c>
      <c r="AL934" s="3">
        <v>0</v>
      </c>
      <c r="AM934" s="3">
        <v>0</v>
      </c>
      <c r="AN934" s="3">
        <v>12.5</v>
      </c>
      <c r="AO934" s="3">
        <v>0</v>
      </c>
      <c r="AP934" s="3">
        <v>0</v>
      </c>
      <c r="AQ934" s="3">
        <v>100</v>
      </c>
      <c r="AR934" s="3">
        <v>28.49</v>
      </c>
      <c r="AS934" s="3">
        <v>28.49</v>
      </c>
      <c r="AT934" s="4">
        <v>100000000</v>
      </c>
      <c r="AU934" s="4">
        <v>55776000</v>
      </c>
      <c r="AV934" s="3">
        <v>55.78</v>
      </c>
      <c r="AW934" s="4">
        <v>200000000</v>
      </c>
      <c r="AX934" s="4">
        <v>115048000</v>
      </c>
      <c r="AY934" s="3">
        <v>57.53</v>
      </c>
      <c r="AZ934" s="4">
        <v>143810000</v>
      </c>
      <c r="BA934" s="4">
        <v>0</v>
      </c>
      <c r="BB934" s="3">
        <v>0</v>
      </c>
      <c r="BC934" s="4">
        <v>200000000</v>
      </c>
      <c r="BD934" s="4">
        <v>0</v>
      </c>
      <c r="BE934" s="3">
        <v>0</v>
      </c>
      <c r="BF934" s="4">
        <v>100000000</v>
      </c>
      <c r="BG934" s="4">
        <v>0</v>
      </c>
      <c r="BH934" s="3">
        <v>0</v>
      </c>
      <c r="BI934" s="4">
        <v>743810000</v>
      </c>
      <c r="BJ934" s="4">
        <v>170824000</v>
      </c>
      <c r="BK934" s="3">
        <v>22.97</v>
      </c>
      <c r="BL934" t="s">
        <v>1837</v>
      </c>
      <c r="BM934" s="13">
        <f t="shared" si="169"/>
        <v>100</v>
      </c>
      <c r="BN934" s="13">
        <f t="shared" si="170"/>
        <v>55.776000000000003</v>
      </c>
      <c r="BO934" s="13">
        <f t="shared" si="171"/>
        <v>200</v>
      </c>
      <c r="BP934" s="13">
        <f t="shared" si="172"/>
        <v>115.048</v>
      </c>
      <c r="BQ934" s="13">
        <f t="shared" si="173"/>
        <v>143.81</v>
      </c>
      <c r="BR934" s="13">
        <f t="shared" si="174"/>
        <v>0</v>
      </c>
      <c r="BS934" s="13">
        <f t="shared" si="175"/>
        <v>200</v>
      </c>
      <c r="BT934" s="13">
        <f t="shared" si="176"/>
        <v>0</v>
      </c>
      <c r="BU934" s="13">
        <f t="shared" si="177"/>
        <v>100</v>
      </c>
      <c r="BV934" s="13">
        <f t="shared" si="178"/>
        <v>0</v>
      </c>
      <c r="BW934" s="13">
        <f t="shared" si="179"/>
        <v>743.81</v>
      </c>
      <c r="BX934" s="13">
        <f t="shared" si="180"/>
        <v>170.82400000000001</v>
      </c>
    </row>
    <row r="935" spans="1:76" x14ac:dyDescent="0.25">
      <c r="A935">
        <v>16</v>
      </c>
      <c r="B935" t="s">
        <v>60</v>
      </c>
      <c r="C935" t="s">
        <v>61</v>
      </c>
      <c r="D935">
        <v>2021</v>
      </c>
      <c r="E935" t="s">
        <v>62</v>
      </c>
      <c r="F935" t="s">
        <v>63</v>
      </c>
      <c r="G935">
        <v>2</v>
      </c>
      <c r="H935" t="s">
        <v>64</v>
      </c>
      <c r="I935" t="s">
        <v>3674</v>
      </c>
      <c r="J935" t="s">
        <v>1642</v>
      </c>
      <c r="K935" t="s">
        <v>1643</v>
      </c>
      <c r="L935" t="s">
        <v>4110</v>
      </c>
      <c r="M935" t="s">
        <v>1644</v>
      </c>
      <c r="N935" s="1" t="s">
        <v>68</v>
      </c>
      <c r="O935" t="s">
        <v>69</v>
      </c>
      <c r="P935" s="1" t="s">
        <v>70</v>
      </c>
      <c r="Q935" t="s">
        <v>71</v>
      </c>
      <c r="R935" t="s">
        <v>3889</v>
      </c>
      <c r="S935" t="s">
        <v>1833</v>
      </c>
      <c r="T935">
        <v>7</v>
      </c>
      <c r="U935">
        <v>3</v>
      </c>
      <c r="V935" t="s">
        <v>1838</v>
      </c>
      <c r="W935">
        <v>1</v>
      </c>
      <c r="X935" t="s">
        <v>74</v>
      </c>
      <c r="Y935">
        <v>1</v>
      </c>
      <c r="Z935" t="s">
        <v>75</v>
      </c>
      <c r="AA935">
        <v>1</v>
      </c>
      <c r="AB935" s="3">
        <v>0.2</v>
      </c>
      <c r="AC935" s="3">
        <v>0.19</v>
      </c>
      <c r="AD935" s="3">
        <v>95</v>
      </c>
      <c r="AE935" s="3">
        <v>1.01</v>
      </c>
      <c r="AF935" s="3">
        <v>0.18</v>
      </c>
      <c r="AG935" s="3">
        <v>17.82</v>
      </c>
      <c r="AH935" s="3">
        <v>0.8</v>
      </c>
      <c r="AI935" s="3">
        <v>0</v>
      </c>
      <c r="AJ935" s="3">
        <v>0</v>
      </c>
      <c r="AK935" s="3">
        <v>0.8</v>
      </c>
      <c r="AL935" s="3">
        <v>0</v>
      </c>
      <c r="AM935" s="3">
        <v>0</v>
      </c>
      <c r="AN935" s="3">
        <v>0.2</v>
      </c>
      <c r="AO935" s="3">
        <v>0</v>
      </c>
      <c r="AP935" s="3">
        <v>0</v>
      </c>
      <c r="AQ935" s="3">
        <v>3</v>
      </c>
      <c r="AR935" s="3">
        <v>0.37</v>
      </c>
      <c r="AS935" s="3">
        <v>12.33</v>
      </c>
      <c r="AT935" s="4">
        <v>250000000</v>
      </c>
      <c r="AU935" s="4">
        <v>240380000</v>
      </c>
      <c r="AV935" s="3">
        <v>96.15</v>
      </c>
      <c r="AW935" s="4">
        <v>200000000</v>
      </c>
      <c r="AX935" s="4">
        <v>26172000</v>
      </c>
      <c r="AY935" s="3">
        <v>13.09</v>
      </c>
      <c r="AZ935" s="4">
        <v>198390000</v>
      </c>
      <c r="BA935" s="4">
        <v>0</v>
      </c>
      <c r="BB935" s="3">
        <v>0</v>
      </c>
      <c r="BC935" s="4">
        <v>400000000</v>
      </c>
      <c r="BD935" s="4">
        <v>0</v>
      </c>
      <c r="BE935" s="3">
        <v>0</v>
      </c>
      <c r="BF935" s="4">
        <v>250000000</v>
      </c>
      <c r="BG935" s="4">
        <v>0</v>
      </c>
      <c r="BH935" s="3">
        <v>0</v>
      </c>
      <c r="BI935" s="4">
        <v>1298390000</v>
      </c>
      <c r="BJ935" s="4">
        <v>266552000</v>
      </c>
      <c r="BK935" s="3">
        <v>20.53</v>
      </c>
      <c r="BL935" t="s">
        <v>1839</v>
      </c>
      <c r="BM935" s="13">
        <f t="shared" si="169"/>
        <v>250</v>
      </c>
      <c r="BN935" s="13">
        <f t="shared" si="170"/>
        <v>240.38</v>
      </c>
      <c r="BO935" s="13">
        <f t="shared" si="171"/>
        <v>200</v>
      </c>
      <c r="BP935" s="13">
        <f t="shared" si="172"/>
        <v>26.172000000000001</v>
      </c>
      <c r="BQ935" s="13">
        <f t="shared" si="173"/>
        <v>198.39</v>
      </c>
      <c r="BR935" s="13">
        <f t="shared" si="174"/>
        <v>0</v>
      </c>
      <c r="BS935" s="13">
        <f t="shared" si="175"/>
        <v>400</v>
      </c>
      <c r="BT935" s="13">
        <f t="shared" si="176"/>
        <v>0</v>
      </c>
      <c r="BU935" s="13">
        <f t="shared" si="177"/>
        <v>250</v>
      </c>
      <c r="BV935" s="13">
        <f t="shared" si="178"/>
        <v>0</v>
      </c>
      <c r="BW935" s="13">
        <f t="shared" si="179"/>
        <v>1298.3899999999999</v>
      </c>
      <c r="BX935" s="13">
        <f t="shared" si="180"/>
        <v>266.55200000000002</v>
      </c>
    </row>
    <row r="936" spans="1:76" x14ac:dyDescent="0.25">
      <c r="A936">
        <v>16</v>
      </c>
      <c r="B936" t="s">
        <v>60</v>
      </c>
      <c r="C936" t="s">
        <v>61</v>
      </c>
      <c r="D936">
        <v>2021</v>
      </c>
      <c r="E936" t="s">
        <v>62</v>
      </c>
      <c r="F936" t="s">
        <v>63</v>
      </c>
      <c r="G936">
        <v>2</v>
      </c>
      <c r="H936" t="s">
        <v>64</v>
      </c>
      <c r="I936" t="s">
        <v>3674</v>
      </c>
      <c r="J936" t="s">
        <v>1642</v>
      </c>
      <c r="K936" t="s">
        <v>1643</v>
      </c>
      <c r="L936" t="s">
        <v>4110</v>
      </c>
      <c r="M936" t="s">
        <v>1644</v>
      </c>
      <c r="N936" s="1" t="s">
        <v>68</v>
      </c>
      <c r="O936" t="s">
        <v>69</v>
      </c>
      <c r="P936" s="1" t="s">
        <v>70</v>
      </c>
      <c r="Q936" t="s">
        <v>71</v>
      </c>
      <c r="R936" t="s">
        <v>3889</v>
      </c>
      <c r="S936" t="s">
        <v>1833</v>
      </c>
      <c r="T936">
        <v>7</v>
      </c>
      <c r="U936">
        <v>4</v>
      </c>
      <c r="V936" t="s">
        <v>1840</v>
      </c>
      <c r="W936">
        <v>1</v>
      </c>
      <c r="X936" t="s">
        <v>74</v>
      </c>
      <c r="Y936">
        <v>1</v>
      </c>
      <c r="Z936" t="s">
        <v>75</v>
      </c>
      <c r="AA936">
        <v>1</v>
      </c>
      <c r="AB936" s="3">
        <v>0.12</v>
      </c>
      <c r="AC936" s="3">
        <v>7.0000000000000007E-2</v>
      </c>
      <c r="AD936" s="3">
        <v>58.33</v>
      </c>
      <c r="AE936" s="3">
        <v>0.26</v>
      </c>
      <c r="AF936" s="3">
        <v>0.18</v>
      </c>
      <c r="AG936" s="3">
        <v>69.23</v>
      </c>
      <c r="AH936" s="3">
        <v>0.26</v>
      </c>
      <c r="AI936" s="3">
        <v>0</v>
      </c>
      <c r="AJ936" s="3">
        <v>0</v>
      </c>
      <c r="AK936" s="3">
        <v>0.26</v>
      </c>
      <c r="AL936" s="3">
        <v>0</v>
      </c>
      <c r="AM936" s="3">
        <v>0</v>
      </c>
      <c r="AN936" s="3">
        <v>0.15</v>
      </c>
      <c r="AO936" s="3">
        <v>0</v>
      </c>
      <c r="AP936" s="3">
        <v>0</v>
      </c>
      <c r="AQ936" s="3">
        <v>1</v>
      </c>
      <c r="AR936" s="3">
        <v>0.25</v>
      </c>
      <c r="AS936" s="3">
        <v>25</v>
      </c>
      <c r="AT936" s="4">
        <v>125000000</v>
      </c>
      <c r="AU936" s="4">
        <v>75796000</v>
      </c>
      <c r="AV936" s="3">
        <v>60.64</v>
      </c>
      <c r="AW936" s="4">
        <v>245000000</v>
      </c>
      <c r="AX936" s="4">
        <v>54792000</v>
      </c>
      <c r="AY936" s="3">
        <v>22.36</v>
      </c>
      <c r="AZ936" s="4">
        <v>217183000</v>
      </c>
      <c r="BA936" s="4">
        <v>0</v>
      </c>
      <c r="BB936" s="3">
        <v>0</v>
      </c>
      <c r="BC936" s="4">
        <v>250000000</v>
      </c>
      <c r="BD936" s="4">
        <v>0</v>
      </c>
      <c r="BE936" s="3">
        <v>0</v>
      </c>
      <c r="BF936" s="4">
        <v>125000000</v>
      </c>
      <c r="BG936" s="4">
        <v>0</v>
      </c>
      <c r="BH936" s="3">
        <v>0</v>
      </c>
      <c r="BI936" s="4">
        <v>962183000</v>
      </c>
      <c r="BJ936" s="4">
        <v>130588000</v>
      </c>
      <c r="BK936" s="3">
        <v>13.57</v>
      </c>
      <c r="BL936" t="s">
        <v>1841</v>
      </c>
      <c r="BM936" s="13">
        <f t="shared" si="169"/>
        <v>125</v>
      </c>
      <c r="BN936" s="13">
        <f t="shared" si="170"/>
        <v>75.796000000000006</v>
      </c>
      <c r="BO936" s="13">
        <f t="shared" si="171"/>
        <v>245</v>
      </c>
      <c r="BP936" s="13">
        <f t="shared" si="172"/>
        <v>54.792000000000002</v>
      </c>
      <c r="BQ936" s="13">
        <f t="shared" si="173"/>
        <v>217.18299999999999</v>
      </c>
      <c r="BR936" s="13">
        <f t="shared" si="174"/>
        <v>0</v>
      </c>
      <c r="BS936" s="13">
        <f t="shared" si="175"/>
        <v>250</v>
      </c>
      <c r="BT936" s="13">
        <f t="shared" si="176"/>
        <v>0</v>
      </c>
      <c r="BU936" s="13">
        <f t="shared" si="177"/>
        <v>125</v>
      </c>
      <c r="BV936" s="13">
        <f t="shared" si="178"/>
        <v>0</v>
      </c>
      <c r="BW936" s="13">
        <f t="shared" si="179"/>
        <v>962.18299999999999</v>
      </c>
      <c r="BX936" s="13">
        <f t="shared" si="180"/>
        <v>130.58800000000002</v>
      </c>
    </row>
    <row r="937" spans="1:76" x14ac:dyDescent="0.25">
      <c r="A937">
        <v>16</v>
      </c>
      <c r="B937" t="s">
        <v>60</v>
      </c>
      <c r="C937" t="s">
        <v>61</v>
      </c>
      <c r="D937">
        <v>2021</v>
      </c>
      <c r="E937" t="s">
        <v>62</v>
      </c>
      <c r="F937" t="s">
        <v>63</v>
      </c>
      <c r="G937">
        <v>2</v>
      </c>
      <c r="H937" t="s">
        <v>64</v>
      </c>
      <c r="I937" t="s">
        <v>3674</v>
      </c>
      <c r="J937" t="s">
        <v>1642</v>
      </c>
      <c r="K937" t="s">
        <v>1643</v>
      </c>
      <c r="L937" t="s">
        <v>4110</v>
      </c>
      <c r="M937" t="s">
        <v>1644</v>
      </c>
      <c r="N937" s="1" t="s">
        <v>68</v>
      </c>
      <c r="O937" t="s">
        <v>69</v>
      </c>
      <c r="P937" s="1" t="s">
        <v>70</v>
      </c>
      <c r="Q937" t="s">
        <v>71</v>
      </c>
      <c r="R937" t="s">
        <v>3889</v>
      </c>
      <c r="S937" t="s">
        <v>1833</v>
      </c>
      <c r="T937">
        <v>7</v>
      </c>
      <c r="U937">
        <v>5</v>
      </c>
      <c r="V937" t="s">
        <v>1842</v>
      </c>
      <c r="W937">
        <v>1</v>
      </c>
      <c r="X937" t="s">
        <v>74</v>
      </c>
      <c r="Y937">
        <v>1</v>
      </c>
      <c r="Z937" t="s">
        <v>75</v>
      </c>
      <c r="AA937">
        <v>1</v>
      </c>
      <c r="AB937" s="3">
        <v>0.12</v>
      </c>
      <c r="AC937" s="3">
        <v>0.12</v>
      </c>
      <c r="AD937" s="3">
        <v>100</v>
      </c>
      <c r="AE937" s="3">
        <v>0.25</v>
      </c>
      <c r="AF937" s="3">
        <v>0</v>
      </c>
      <c r="AG937" s="3">
        <v>0</v>
      </c>
      <c r="AH937" s="3">
        <v>0.25</v>
      </c>
      <c r="AI937" s="3">
        <v>0</v>
      </c>
      <c r="AJ937" s="3">
        <v>0</v>
      </c>
      <c r="AK937" s="3">
        <v>0.25</v>
      </c>
      <c r="AL937" s="3">
        <v>0</v>
      </c>
      <c r="AM937" s="3">
        <v>0</v>
      </c>
      <c r="AN937" s="3">
        <v>0.13</v>
      </c>
      <c r="AO937" s="3">
        <v>0</v>
      </c>
      <c r="AP937" s="3">
        <v>0</v>
      </c>
      <c r="AQ937" s="3">
        <v>1</v>
      </c>
      <c r="AR937" s="3">
        <v>0.12</v>
      </c>
      <c r="AS937" s="3">
        <v>12</v>
      </c>
      <c r="AT937" s="4">
        <v>100000000</v>
      </c>
      <c r="AU937" s="4">
        <v>99899104</v>
      </c>
      <c r="AV937" s="3">
        <v>99.9</v>
      </c>
      <c r="AW937" s="4">
        <v>350000000</v>
      </c>
      <c r="AX937" s="4">
        <v>0</v>
      </c>
      <c r="AY937" s="3">
        <v>0</v>
      </c>
      <c r="AZ937" s="4">
        <v>100000000</v>
      </c>
      <c r="BA937" s="4">
        <v>0</v>
      </c>
      <c r="BB937" s="3">
        <v>0</v>
      </c>
      <c r="BC937" s="4">
        <v>200000000</v>
      </c>
      <c r="BD937" s="4">
        <v>0</v>
      </c>
      <c r="BE937" s="3">
        <v>0</v>
      </c>
      <c r="BF937" s="4">
        <v>100000000</v>
      </c>
      <c r="BG937" s="4">
        <v>0</v>
      </c>
      <c r="BH937" s="3">
        <v>0</v>
      </c>
      <c r="BI937" s="4">
        <v>850000000</v>
      </c>
      <c r="BJ937" s="4">
        <v>99899104</v>
      </c>
      <c r="BK937" s="3">
        <v>11.75</v>
      </c>
      <c r="BL937" t="s">
        <v>1843</v>
      </c>
      <c r="BM937" s="13">
        <f t="shared" si="169"/>
        <v>100</v>
      </c>
      <c r="BN937" s="13">
        <f t="shared" si="170"/>
        <v>99.899103999999994</v>
      </c>
      <c r="BO937" s="13">
        <f t="shared" si="171"/>
        <v>350</v>
      </c>
      <c r="BP937" s="13">
        <f t="shared" si="172"/>
        <v>0</v>
      </c>
      <c r="BQ937" s="13">
        <f t="shared" si="173"/>
        <v>100</v>
      </c>
      <c r="BR937" s="13">
        <f t="shared" si="174"/>
        <v>0</v>
      </c>
      <c r="BS937" s="13">
        <f t="shared" si="175"/>
        <v>200</v>
      </c>
      <c r="BT937" s="13">
        <f t="shared" si="176"/>
        <v>0</v>
      </c>
      <c r="BU937" s="13">
        <f t="shared" si="177"/>
        <v>100</v>
      </c>
      <c r="BV937" s="13">
        <f t="shared" si="178"/>
        <v>0</v>
      </c>
      <c r="BW937" s="13">
        <f t="shared" si="179"/>
        <v>850</v>
      </c>
      <c r="BX937" s="13">
        <f t="shared" si="180"/>
        <v>99.899103999999994</v>
      </c>
    </row>
    <row r="938" spans="1:76" x14ac:dyDescent="0.25">
      <c r="A938">
        <v>16</v>
      </c>
      <c r="B938" t="s">
        <v>60</v>
      </c>
      <c r="C938" t="s">
        <v>61</v>
      </c>
      <c r="D938">
        <v>2021</v>
      </c>
      <c r="E938" t="s">
        <v>62</v>
      </c>
      <c r="F938" t="s">
        <v>63</v>
      </c>
      <c r="G938">
        <v>2</v>
      </c>
      <c r="H938" t="s">
        <v>64</v>
      </c>
      <c r="I938" t="s">
        <v>3674</v>
      </c>
      <c r="J938" t="s">
        <v>1642</v>
      </c>
      <c r="K938" t="s">
        <v>1643</v>
      </c>
      <c r="L938" t="s">
        <v>4110</v>
      </c>
      <c r="M938" t="s">
        <v>1644</v>
      </c>
      <c r="N938" s="1" t="s">
        <v>68</v>
      </c>
      <c r="O938" t="s">
        <v>69</v>
      </c>
      <c r="P938" s="1" t="s">
        <v>70</v>
      </c>
      <c r="Q938" t="s">
        <v>71</v>
      </c>
      <c r="R938" t="s">
        <v>3889</v>
      </c>
      <c r="S938" t="s">
        <v>1833</v>
      </c>
      <c r="T938">
        <v>7</v>
      </c>
      <c r="U938">
        <v>6</v>
      </c>
      <c r="V938" t="s">
        <v>1844</v>
      </c>
      <c r="W938">
        <v>1</v>
      </c>
      <c r="X938" t="s">
        <v>74</v>
      </c>
      <c r="Y938">
        <v>1</v>
      </c>
      <c r="Z938" t="s">
        <v>75</v>
      </c>
      <c r="AA938">
        <v>1</v>
      </c>
      <c r="AB938" s="3">
        <v>12.5</v>
      </c>
      <c r="AC938" s="3">
        <v>12.5</v>
      </c>
      <c r="AD938" s="3">
        <v>100</v>
      </c>
      <c r="AE938" s="3">
        <v>17</v>
      </c>
      <c r="AF938" s="3">
        <v>0</v>
      </c>
      <c r="AG938" s="3">
        <v>0</v>
      </c>
      <c r="AH938" s="3">
        <v>2</v>
      </c>
      <c r="AI938" s="3">
        <v>0</v>
      </c>
      <c r="AJ938" s="3">
        <v>0</v>
      </c>
      <c r="AK938" s="3">
        <v>54</v>
      </c>
      <c r="AL938" s="3">
        <v>0</v>
      </c>
      <c r="AM938" s="3">
        <v>0</v>
      </c>
      <c r="AN938" s="3">
        <v>14.5</v>
      </c>
      <c r="AO938" s="3">
        <v>0</v>
      </c>
      <c r="AP938" s="3">
        <v>0</v>
      </c>
      <c r="AQ938" s="3">
        <v>100</v>
      </c>
      <c r="AR938" s="3">
        <v>12.5</v>
      </c>
      <c r="AS938" s="3">
        <v>12.5</v>
      </c>
      <c r="AT938" s="4">
        <v>250000000</v>
      </c>
      <c r="AU938" s="4">
        <v>250000000</v>
      </c>
      <c r="AV938" s="3">
        <v>100</v>
      </c>
      <c r="AW938" s="4">
        <v>451919000</v>
      </c>
      <c r="AX938" s="4">
        <v>0</v>
      </c>
      <c r="AY938" s="3">
        <v>0</v>
      </c>
      <c r="AZ938" s="4">
        <v>29510000</v>
      </c>
      <c r="BA938" s="4">
        <v>0</v>
      </c>
      <c r="BB938" s="3">
        <v>0</v>
      </c>
      <c r="BC938" s="4">
        <v>500000000</v>
      </c>
      <c r="BD938" s="4">
        <v>0</v>
      </c>
      <c r="BE938" s="3">
        <v>0</v>
      </c>
      <c r="BF938" s="4">
        <v>250000000</v>
      </c>
      <c r="BG938" s="4">
        <v>0</v>
      </c>
      <c r="BH938" s="3">
        <v>0</v>
      </c>
      <c r="BI938" s="4">
        <v>1481429000</v>
      </c>
      <c r="BJ938" s="4">
        <v>250000000</v>
      </c>
      <c r="BK938" s="3">
        <v>16.88</v>
      </c>
      <c r="BL938" t="s">
        <v>1845</v>
      </c>
      <c r="BM938" s="13">
        <f t="shared" si="169"/>
        <v>250</v>
      </c>
      <c r="BN938" s="13">
        <f t="shared" si="170"/>
        <v>250</v>
      </c>
      <c r="BO938" s="13">
        <f t="shared" si="171"/>
        <v>451.91899999999998</v>
      </c>
      <c r="BP938" s="13">
        <f t="shared" si="172"/>
        <v>0</v>
      </c>
      <c r="BQ938" s="13">
        <f t="shared" si="173"/>
        <v>29.51</v>
      </c>
      <c r="BR938" s="13">
        <f t="shared" si="174"/>
        <v>0</v>
      </c>
      <c r="BS938" s="13">
        <f t="shared" si="175"/>
        <v>500</v>
      </c>
      <c r="BT938" s="13">
        <f t="shared" si="176"/>
        <v>0</v>
      </c>
      <c r="BU938" s="13">
        <f t="shared" si="177"/>
        <v>250</v>
      </c>
      <c r="BV938" s="13">
        <f t="shared" si="178"/>
        <v>0</v>
      </c>
      <c r="BW938" s="13">
        <f t="shared" si="179"/>
        <v>1481.4290000000001</v>
      </c>
      <c r="BX938" s="13">
        <f t="shared" si="180"/>
        <v>250</v>
      </c>
    </row>
    <row r="939" spans="1:76" x14ac:dyDescent="0.25">
      <c r="A939">
        <v>16</v>
      </c>
      <c r="B939" t="s">
        <v>60</v>
      </c>
      <c r="C939" t="s">
        <v>61</v>
      </c>
      <c r="D939">
        <v>2021</v>
      </c>
      <c r="E939" t="s">
        <v>62</v>
      </c>
      <c r="F939" t="s">
        <v>63</v>
      </c>
      <c r="G939">
        <v>2</v>
      </c>
      <c r="H939" t="s">
        <v>64</v>
      </c>
      <c r="I939" t="s">
        <v>3674</v>
      </c>
      <c r="J939" t="s">
        <v>1642</v>
      </c>
      <c r="K939" t="s">
        <v>1643</v>
      </c>
      <c r="L939" t="s">
        <v>4110</v>
      </c>
      <c r="M939" t="s">
        <v>1644</v>
      </c>
      <c r="N939" s="1" t="s">
        <v>68</v>
      </c>
      <c r="O939" t="s">
        <v>69</v>
      </c>
      <c r="P939" s="1" t="s">
        <v>70</v>
      </c>
      <c r="Q939" t="s">
        <v>71</v>
      </c>
      <c r="R939" t="s">
        <v>3890</v>
      </c>
      <c r="S939" t="s">
        <v>1846</v>
      </c>
      <c r="T939">
        <v>7</v>
      </c>
      <c r="U939">
        <v>1</v>
      </c>
      <c r="V939" t="s">
        <v>1847</v>
      </c>
      <c r="W939">
        <v>1</v>
      </c>
      <c r="X939" t="s">
        <v>74</v>
      </c>
      <c r="Y939">
        <v>1</v>
      </c>
      <c r="Z939" t="s">
        <v>75</v>
      </c>
      <c r="AA939">
        <v>1</v>
      </c>
      <c r="AB939" s="3">
        <v>500</v>
      </c>
      <c r="AC939" s="3">
        <v>500</v>
      </c>
      <c r="AD939" s="3">
        <v>100</v>
      </c>
      <c r="AE939" s="3">
        <v>2117</v>
      </c>
      <c r="AF939" s="3">
        <v>1292</v>
      </c>
      <c r="AG939" s="3">
        <v>61.03</v>
      </c>
      <c r="AH939" s="3">
        <v>7017</v>
      </c>
      <c r="AI939" s="3">
        <v>0</v>
      </c>
      <c r="AJ939" s="3">
        <v>0</v>
      </c>
      <c r="AK939" s="3">
        <v>8600</v>
      </c>
      <c r="AL939" s="3">
        <v>0</v>
      </c>
      <c r="AM939" s="3">
        <v>0</v>
      </c>
      <c r="AN939" s="3">
        <v>1101</v>
      </c>
      <c r="AO939" s="3">
        <v>0</v>
      </c>
      <c r="AP939" s="3">
        <v>0</v>
      </c>
      <c r="AQ939" s="3">
        <v>19335</v>
      </c>
      <c r="AR939" s="3">
        <v>1792</v>
      </c>
      <c r="AS939" s="3">
        <v>9.27</v>
      </c>
      <c r="AT939" s="4">
        <v>1161283347</v>
      </c>
      <c r="AU939" s="4">
        <v>1132811347</v>
      </c>
      <c r="AV939" s="3">
        <v>97.55</v>
      </c>
      <c r="AW939" s="4">
        <v>1594149766</v>
      </c>
      <c r="AX939" s="4">
        <v>1508062000</v>
      </c>
      <c r="AY939" s="3">
        <v>94.6</v>
      </c>
      <c r="AZ939" s="4">
        <v>2862778000</v>
      </c>
      <c r="BA939" s="4">
        <v>0</v>
      </c>
      <c r="BB939" s="3">
        <v>0</v>
      </c>
      <c r="BC939" s="4">
        <v>3753540000</v>
      </c>
      <c r="BD939" s="4">
        <v>0</v>
      </c>
      <c r="BE939" s="3">
        <v>0</v>
      </c>
      <c r="BF939" s="4">
        <v>624267000</v>
      </c>
      <c r="BG939" s="4">
        <v>0</v>
      </c>
      <c r="BH939" s="3">
        <v>0</v>
      </c>
      <c r="BI939" s="4">
        <v>9996018113</v>
      </c>
      <c r="BJ939" s="4">
        <v>2640873347</v>
      </c>
      <c r="BK939" s="3">
        <v>26.42</v>
      </c>
      <c r="BL939" t="s">
        <v>1848</v>
      </c>
      <c r="BM939" s="13">
        <f t="shared" si="169"/>
        <v>1161.283347</v>
      </c>
      <c r="BN939" s="13">
        <f t="shared" si="170"/>
        <v>1132.8113470000001</v>
      </c>
      <c r="BO939" s="13">
        <f t="shared" si="171"/>
        <v>1594.149766</v>
      </c>
      <c r="BP939" s="13">
        <f t="shared" si="172"/>
        <v>1508.0619999999999</v>
      </c>
      <c r="BQ939" s="13">
        <f t="shared" si="173"/>
        <v>2862.7779999999998</v>
      </c>
      <c r="BR939" s="13">
        <f t="shared" si="174"/>
        <v>0</v>
      </c>
      <c r="BS939" s="13">
        <f t="shared" si="175"/>
        <v>3753.54</v>
      </c>
      <c r="BT939" s="13">
        <f t="shared" si="176"/>
        <v>0</v>
      </c>
      <c r="BU939" s="13">
        <f t="shared" si="177"/>
        <v>624.26700000000005</v>
      </c>
      <c r="BV939" s="13">
        <f t="shared" si="178"/>
        <v>0</v>
      </c>
      <c r="BW939" s="13">
        <f t="shared" si="179"/>
        <v>9996.0181129999983</v>
      </c>
      <c r="BX939" s="13">
        <f t="shared" si="180"/>
        <v>2640.8733469999997</v>
      </c>
    </row>
    <row r="940" spans="1:76" x14ac:dyDescent="0.25">
      <c r="A940">
        <v>16</v>
      </c>
      <c r="B940" t="s">
        <v>60</v>
      </c>
      <c r="C940" t="s">
        <v>61</v>
      </c>
      <c r="D940">
        <v>2021</v>
      </c>
      <c r="E940" t="s">
        <v>62</v>
      </c>
      <c r="F940" t="s">
        <v>63</v>
      </c>
      <c r="G940">
        <v>2</v>
      </c>
      <c r="H940" t="s">
        <v>64</v>
      </c>
      <c r="I940" t="s">
        <v>3674</v>
      </c>
      <c r="J940" t="s">
        <v>1642</v>
      </c>
      <c r="K940" t="s">
        <v>1643</v>
      </c>
      <c r="L940" t="s">
        <v>4110</v>
      </c>
      <c r="M940" t="s">
        <v>1644</v>
      </c>
      <c r="N940" s="1" t="s">
        <v>68</v>
      </c>
      <c r="O940" t="s">
        <v>69</v>
      </c>
      <c r="P940" s="1" t="s">
        <v>70</v>
      </c>
      <c r="Q940" t="s">
        <v>71</v>
      </c>
      <c r="R940" t="s">
        <v>3890</v>
      </c>
      <c r="S940" t="s">
        <v>1846</v>
      </c>
      <c r="T940">
        <v>7</v>
      </c>
      <c r="U940">
        <v>2</v>
      </c>
      <c r="V940" t="s">
        <v>1849</v>
      </c>
      <c r="W940">
        <v>1</v>
      </c>
      <c r="X940" t="s">
        <v>74</v>
      </c>
      <c r="Y940">
        <v>1</v>
      </c>
      <c r="Z940" t="s">
        <v>75</v>
      </c>
      <c r="AA940">
        <v>1</v>
      </c>
      <c r="AB940" s="3">
        <v>10</v>
      </c>
      <c r="AC940" s="3">
        <v>10</v>
      </c>
      <c r="AD940" s="3">
        <v>100</v>
      </c>
      <c r="AE940" s="3">
        <v>12</v>
      </c>
      <c r="AF940" s="3">
        <v>10.220000000000001</v>
      </c>
      <c r="AG940" s="3">
        <v>85.17</v>
      </c>
      <c r="AH940" s="3">
        <v>31</v>
      </c>
      <c r="AI940" s="3">
        <v>0</v>
      </c>
      <c r="AJ940" s="3">
        <v>0</v>
      </c>
      <c r="AK940" s="3">
        <v>26</v>
      </c>
      <c r="AL940" s="3">
        <v>0</v>
      </c>
      <c r="AM940" s="3">
        <v>0</v>
      </c>
      <c r="AN940" s="3">
        <v>21</v>
      </c>
      <c r="AO940" s="3">
        <v>0</v>
      </c>
      <c r="AP940" s="3">
        <v>0</v>
      </c>
      <c r="AQ940" s="3">
        <v>100</v>
      </c>
      <c r="AR940" s="3">
        <v>20.22</v>
      </c>
      <c r="AS940" s="3">
        <v>20.22</v>
      </c>
      <c r="AT940" s="4">
        <v>104500000</v>
      </c>
      <c r="AU940" s="4">
        <v>103088000</v>
      </c>
      <c r="AV940" s="3">
        <v>98.65</v>
      </c>
      <c r="AW940" s="4">
        <v>305050767</v>
      </c>
      <c r="AX940" s="4">
        <v>260975767</v>
      </c>
      <c r="AY940" s="3">
        <v>85.55</v>
      </c>
      <c r="AZ940" s="4">
        <v>701370000</v>
      </c>
      <c r="BA940" s="4">
        <v>0</v>
      </c>
      <c r="BB940" s="3">
        <v>0</v>
      </c>
      <c r="BC940" s="4">
        <v>419574000</v>
      </c>
      <c r="BD940" s="4">
        <v>0</v>
      </c>
      <c r="BE940" s="3">
        <v>0</v>
      </c>
      <c r="BF940" s="4">
        <v>242192000</v>
      </c>
      <c r="BG940" s="4">
        <v>0</v>
      </c>
      <c r="BH940" s="3">
        <v>0</v>
      </c>
      <c r="BI940" s="4">
        <v>1772686767</v>
      </c>
      <c r="BJ940" s="4">
        <v>364063767</v>
      </c>
      <c r="BK940" s="3">
        <v>20.54</v>
      </c>
      <c r="BL940" t="s">
        <v>1850</v>
      </c>
      <c r="BM940" s="13">
        <f t="shared" si="169"/>
        <v>104.5</v>
      </c>
      <c r="BN940" s="13">
        <f t="shared" si="170"/>
        <v>103.08799999999999</v>
      </c>
      <c r="BO940" s="13">
        <f t="shared" si="171"/>
        <v>305.05076700000001</v>
      </c>
      <c r="BP940" s="13">
        <f t="shared" si="172"/>
        <v>260.97576700000002</v>
      </c>
      <c r="BQ940" s="13">
        <f t="shared" si="173"/>
        <v>701.37</v>
      </c>
      <c r="BR940" s="13">
        <f t="shared" si="174"/>
        <v>0</v>
      </c>
      <c r="BS940" s="13">
        <f t="shared" si="175"/>
        <v>419.57400000000001</v>
      </c>
      <c r="BT940" s="13">
        <f t="shared" si="176"/>
        <v>0</v>
      </c>
      <c r="BU940" s="13">
        <f t="shared" si="177"/>
        <v>242.19200000000001</v>
      </c>
      <c r="BV940" s="13">
        <f t="shared" si="178"/>
        <v>0</v>
      </c>
      <c r="BW940" s="13">
        <f t="shared" si="179"/>
        <v>1772.6867670000001</v>
      </c>
      <c r="BX940" s="13">
        <f t="shared" si="180"/>
        <v>364.06376699999998</v>
      </c>
    </row>
    <row r="941" spans="1:76" x14ac:dyDescent="0.25">
      <c r="A941">
        <v>16</v>
      </c>
      <c r="B941" t="s">
        <v>60</v>
      </c>
      <c r="C941" t="s">
        <v>61</v>
      </c>
      <c r="D941">
        <v>2021</v>
      </c>
      <c r="E941" t="s">
        <v>62</v>
      </c>
      <c r="F941" t="s">
        <v>63</v>
      </c>
      <c r="G941">
        <v>2</v>
      </c>
      <c r="H941" t="s">
        <v>64</v>
      </c>
      <c r="I941" t="s">
        <v>3674</v>
      </c>
      <c r="J941" t="s">
        <v>1642</v>
      </c>
      <c r="K941" t="s">
        <v>1643</v>
      </c>
      <c r="L941" t="s">
        <v>4110</v>
      </c>
      <c r="M941" t="s">
        <v>1644</v>
      </c>
      <c r="N941" s="1" t="s">
        <v>68</v>
      </c>
      <c r="O941" t="s">
        <v>69</v>
      </c>
      <c r="P941" s="1" t="s">
        <v>70</v>
      </c>
      <c r="Q941" t="s">
        <v>71</v>
      </c>
      <c r="R941" t="s">
        <v>3890</v>
      </c>
      <c r="S941" t="s">
        <v>1846</v>
      </c>
      <c r="T941">
        <v>7</v>
      </c>
      <c r="U941">
        <v>3</v>
      </c>
      <c r="V941" t="s">
        <v>1851</v>
      </c>
      <c r="W941">
        <v>1</v>
      </c>
      <c r="X941" t="s">
        <v>74</v>
      </c>
      <c r="Y941">
        <v>1</v>
      </c>
      <c r="Z941" t="s">
        <v>75</v>
      </c>
      <c r="AA941">
        <v>1</v>
      </c>
      <c r="AB941" s="3">
        <v>10</v>
      </c>
      <c r="AC941" s="3">
        <v>10</v>
      </c>
      <c r="AD941" s="3">
        <v>100</v>
      </c>
      <c r="AE941" s="3">
        <v>12</v>
      </c>
      <c r="AF941" s="3">
        <v>10.68</v>
      </c>
      <c r="AG941" s="3">
        <v>89</v>
      </c>
      <c r="AH941" s="3">
        <v>31</v>
      </c>
      <c r="AI941" s="3">
        <v>0</v>
      </c>
      <c r="AJ941" s="3">
        <v>0</v>
      </c>
      <c r="AK941" s="3">
        <v>31</v>
      </c>
      <c r="AL941" s="3">
        <v>0</v>
      </c>
      <c r="AM941" s="3">
        <v>0</v>
      </c>
      <c r="AN941" s="3">
        <v>16</v>
      </c>
      <c r="AO941" s="3">
        <v>0</v>
      </c>
      <c r="AP941" s="3">
        <v>0</v>
      </c>
      <c r="AQ941" s="3">
        <v>100</v>
      </c>
      <c r="AR941" s="3">
        <v>20.68</v>
      </c>
      <c r="AS941" s="3">
        <v>20.68</v>
      </c>
      <c r="AT941" s="4">
        <v>444111653</v>
      </c>
      <c r="AU941" s="4">
        <v>437892760</v>
      </c>
      <c r="AV941" s="3">
        <v>98.6</v>
      </c>
      <c r="AW941" s="4">
        <v>870463467</v>
      </c>
      <c r="AX941" s="4">
        <v>782226867</v>
      </c>
      <c r="AY941" s="3">
        <v>89.86</v>
      </c>
      <c r="AZ941" s="4">
        <v>841040000</v>
      </c>
      <c r="BA941" s="4">
        <v>0</v>
      </c>
      <c r="BB941" s="3">
        <v>0</v>
      </c>
      <c r="BC941" s="4">
        <v>1068948000</v>
      </c>
      <c r="BD941" s="4">
        <v>0</v>
      </c>
      <c r="BE941" s="3">
        <v>0</v>
      </c>
      <c r="BF941" s="4">
        <v>546272000</v>
      </c>
      <c r="BG941" s="4">
        <v>0</v>
      </c>
      <c r="BH941" s="3">
        <v>0</v>
      </c>
      <c r="BI941" s="4">
        <v>3770835120</v>
      </c>
      <c r="BJ941" s="4">
        <v>1220119627</v>
      </c>
      <c r="BK941" s="3">
        <v>32.36</v>
      </c>
      <c r="BL941" t="s">
        <v>1852</v>
      </c>
      <c r="BM941" s="13">
        <f t="shared" si="169"/>
        <v>444.11165299999999</v>
      </c>
      <c r="BN941" s="13">
        <f t="shared" si="170"/>
        <v>437.89276000000001</v>
      </c>
      <c r="BO941" s="13">
        <f t="shared" si="171"/>
        <v>870.46346700000004</v>
      </c>
      <c r="BP941" s="13">
        <f t="shared" si="172"/>
        <v>782.22686699999997</v>
      </c>
      <c r="BQ941" s="13">
        <f t="shared" si="173"/>
        <v>841.04</v>
      </c>
      <c r="BR941" s="13">
        <f t="shared" si="174"/>
        <v>0</v>
      </c>
      <c r="BS941" s="13">
        <f t="shared" si="175"/>
        <v>1068.9480000000001</v>
      </c>
      <c r="BT941" s="13">
        <f t="shared" si="176"/>
        <v>0</v>
      </c>
      <c r="BU941" s="13">
        <f t="shared" si="177"/>
        <v>546.27200000000005</v>
      </c>
      <c r="BV941" s="13">
        <f t="shared" si="178"/>
        <v>0</v>
      </c>
      <c r="BW941" s="13">
        <f t="shared" si="179"/>
        <v>3770.8351199999997</v>
      </c>
      <c r="BX941" s="13">
        <f t="shared" si="180"/>
        <v>1220.119627</v>
      </c>
    </row>
    <row r="942" spans="1:76" x14ac:dyDescent="0.25">
      <c r="A942">
        <v>16</v>
      </c>
      <c r="B942" t="s">
        <v>60</v>
      </c>
      <c r="C942" t="s">
        <v>61</v>
      </c>
      <c r="D942">
        <v>2021</v>
      </c>
      <c r="E942" t="s">
        <v>62</v>
      </c>
      <c r="F942" t="s">
        <v>63</v>
      </c>
      <c r="G942">
        <v>2</v>
      </c>
      <c r="H942" t="s">
        <v>64</v>
      </c>
      <c r="I942" t="s">
        <v>3675</v>
      </c>
      <c r="J942" t="s">
        <v>1853</v>
      </c>
      <c r="K942" t="s">
        <v>1854</v>
      </c>
      <c r="L942" t="s">
        <v>4100</v>
      </c>
      <c r="M942" t="s">
        <v>263</v>
      </c>
      <c r="N942" s="1" t="s">
        <v>641</v>
      </c>
      <c r="O942" t="s">
        <v>642</v>
      </c>
      <c r="P942" s="1" t="s">
        <v>1725</v>
      </c>
      <c r="Q942" t="s">
        <v>1726</v>
      </c>
      <c r="R942" t="s">
        <v>3891</v>
      </c>
      <c r="S942" t="s">
        <v>1855</v>
      </c>
      <c r="T942">
        <v>20</v>
      </c>
      <c r="U942">
        <v>1</v>
      </c>
      <c r="V942" t="s">
        <v>1856</v>
      </c>
      <c r="W942">
        <v>2</v>
      </c>
      <c r="X942" t="s">
        <v>78</v>
      </c>
      <c r="Y942">
        <v>1</v>
      </c>
      <c r="Z942" t="s">
        <v>75</v>
      </c>
      <c r="AA942">
        <v>1</v>
      </c>
      <c r="AB942" s="3">
        <v>100</v>
      </c>
      <c r="AC942" s="3">
        <v>100</v>
      </c>
      <c r="AD942" s="3">
        <v>100</v>
      </c>
      <c r="AE942" s="3">
        <v>100</v>
      </c>
      <c r="AF942" s="3">
        <v>78.75</v>
      </c>
      <c r="AG942" s="3">
        <v>78.75</v>
      </c>
      <c r="AH942" s="3">
        <v>100</v>
      </c>
      <c r="AI942" s="3">
        <v>0</v>
      </c>
      <c r="AJ942" s="3">
        <v>0</v>
      </c>
      <c r="AK942" s="3">
        <v>100</v>
      </c>
      <c r="AL942" s="3">
        <v>0</v>
      </c>
      <c r="AM942" s="3">
        <v>0</v>
      </c>
      <c r="AN942" s="3">
        <v>100</v>
      </c>
      <c r="AO942" s="3">
        <v>0</v>
      </c>
      <c r="AP942" s="3">
        <v>0</v>
      </c>
      <c r="AQ942" s="3" t="s">
        <v>79</v>
      </c>
      <c r="AR942" s="3" t="s">
        <v>79</v>
      </c>
      <c r="AS942" s="3" t="s">
        <v>79</v>
      </c>
      <c r="AT942" s="4">
        <v>232150000</v>
      </c>
      <c r="AU942" s="4">
        <v>195368334</v>
      </c>
      <c r="AV942" s="3">
        <v>84.16</v>
      </c>
      <c r="AW942" s="4">
        <v>468650000</v>
      </c>
      <c r="AX942" s="4">
        <v>453050000</v>
      </c>
      <c r="AY942" s="3">
        <v>96.67</v>
      </c>
      <c r="AZ942" s="4">
        <v>482486000</v>
      </c>
      <c r="BA942" s="4">
        <v>0</v>
      </c>
      <c r="BB942" s="3">
        <v>0</v>
      </c>
      <c r="BC942" s="4">
        <v>793891051</v>
      </c>
      <c r="BD942" s="4">
        <v>0</v>
      </c>
      <c r="BE942" s="3">
        <v>0</v>
      </c>
      <c r="BF942" s="4">
        <v>784362704</v>
      </c>
      <c r="BG942" s="4">
        <v>0</v>
      </c>
      <c r="BH942" s="3">
        <v>0</v>
      </c>
      <c r="BI942" s="4">
        <v>2761539755</v>
      </c>
      <c r="BJ942" s="4">
        <v>648418334</v>
      </c>
      <c r="BK942" s="3">
        <v>23.48</v>
      </c>
      <c r="BM942" s="13">
        <f t="shared" si="169"/>
        <v>232.15</v>
      </c>
      <c r="BN942" s="13">
        <f t="shared" si="170"/>
        <v>195.368334</v>
      </c>
      <c r="BO942" s="13">
        <f t="shared" si="171"/>
        <v>468.65</v>
      </c>
      <c r="BP942" s="13">
        <f t="shared" si="172"/>
        <v>453.05</v>
      </c>
      <c r="BQ942" s="13">
        <f t="shared" si="173"/>
        <v>482.48599999999999</v>
      </c>
      <c r="BR942" s="13">
        <f t="shared" si="174"/>
        <v>0</v>
      </c>
      <c r="BS942" s="13">
        <f t="shared" si="175"/>
        <v>793.89105099999995</v>
      </c>
      <c r="BT942" s="13">
        <f t="shared" si="176"/>
        <v>0</v>
      </c>
      <c r="BU942" s="13">
        <f t="shared" si="177"/>
        <v>784.36270400000001</v>
      </c>
      <c r="BV942" s="13">
        <f t="shared" si="178"/>
        <v>0</v>
      </c>
      <c r="BW942" s="13">
        <f t="shared" si="179"/>
        <v>2761.5397550000002</v>
      </c>
      <c r="BX942" s="13">
        <f t="shared" si="180"/>
        <v>648.41833399999996</v>
      </c>
    </row>
    <row r="943" spans="1:76" x14ac:dyDescent="0.25">
      <c r="A943">
        <v>16</v>
      </c>
      <c r="B943" t="s">
        <v>60</v>
      </c>
      <c r="C943" t="s">
        <v>61</v>
      </c>
      <c r="D943">
        <v>2021</v>
      </c>
      <c r="E943" t="s">
        <v>62</v>
      </c>
      <c r="F943" t="s">
        <v>63</v>
      </c>
      <c r="G943">
        <v>2</v>
      </c>
      <c r="H943" t="s">
        <v>64</v>
      </c>
      <c r="I943" t="s">
        <v>3675</v>
      </c>
      <c r="J943" t="s">
        <v>1853</v>
      </c>
      <c r="K943" t="s">
        <v>1854</v>
      </c>
      <c r="L943" t="s">
        <v>4100</v>
      </c>
      <c r="M943" t="s">
        <v>263</v>
      </c>
      <c r="N943" s="1" t="s">
        <v>641</v>
      </c>
      <c r="O943" t="s">
        <v>642</v>
      </c>
      <c r="P943" s="1" t="s">
        <v>1725</v>
      </c>
      <c r="Q943" t="s">
        <v>1726</v>
      </c>
      <c r="R943" t="s">
        <v>3891</v>
      </c>
      <c r="S943" t="s">
        <v>1855</v>
      </c>
      <c r="T943">
        <v>20</v>
      </c>
      <c r="U943">
        <v>2</v>
      </c>
      <c r="V943" t="s">
        <v>1857</v>
      </c>
      <c r="W943">
        <v>2</v>
      </c>
      <c r="X943" t="s">
        <v>78</v>
      </c>
      <c r="Y943">
        <v>1</v>
      </c>
      <c r="Z943" t="s">
        <v>75</v>
      </c>
      <c r="AA943">
        <v>1</v>
      </c>
      <c r="AB943" s="3">
        <v>100</v>
      </c>
      <c r="AC943" s="3">
        <v>100</v>
      </c>
      <c r="AD943" s="3">
        <v>100</v>
      </c>
      <c r="AE943" s="3">
        <v>100</v>
      </c>
      <c r="AF943" s="3">
        <v>74.17</v>
      </c>
      <c r="AG943" s="3">
        <v>74.17</v>
      </c>
      <c r="AH943" s="3">
        <v>100</v>
      </c>
      <c r="AI943" s="3">
        <v>0</v>
      </c>
      <c r="AJ943" s="3">
        <v>0</v>
      </c>
      <c r="AK943" s="3">
        <v>100</v>
      </c>
      <c r="AL943" s="3">
        <v>0</v>
      </c>
      <c r="AM943" s="3">
        <v>0</v>
      </c>
      <c r="AN943" s="3">
        <v>100</v>
      </c>
      <c r="AO943" s="3">
        <v>0</v>
      </c>
      <c r="AP943" s="3">
        <v>0</v>
      </c>
      <c r="AQ943" s="3" t="s">
        <v>79</v>
      </c>
      <c r="AR943" s="3" t="s">
        <v>79</v>
      </c>
      <c r="AS943" s="3" t="s">
        <v>79</v>
      </c>
      <c r="AT943" s="4">
        <v>3929109998</v>
      </c>
      <c r="AU943" s="4">
        <v>3717493104</v>
      </c>
      <c r="AV943" s="3">
        <v>94.61</v>
      </c>
      <c r="AW943" s="4">
        <v>4346419116</v>
      </c>
      <c r="AX943" s="4">
        <v>3876004711</v>
      </c>
      <c r="AY943" s="3">
        <v>89.18</v>
      </c>
      <c r="AZ943" s="4">
        <v>5424835000</v>
      </c>
      <c r="BA943" s="4">
        <v>0</v>
      </c>
      <c r="BB943" s="3">
        <v>0</v>
      </c>
      <c r="BC943" s="4">
        <v>5592304907</v>
      </c>
      <c r="BD943" s="4">
        <v>0</v>
      </c>
      <c r="BE943" s="3">
        <v>0</v>
      </c>
      <c r="BF943" s="4">
        <v>5525185591</v>
      </c>
      <c r="BG943" s="4">
        <v>0</v>
      </c>
      <c r="BH943" s="3">
        <v>0</v>
      </c>
      <c r="BI943" s="4">
        <v>24817854612</v>
      </c>
      <c r="BJ943" s="4">
        <v>7593497815</v>
      </c>
      <c r="BK943" s="3">
        <v>30.6</v>
      </c>
      <c r="BM943" s="13">
        <f t="shared" si="169"/>
        <v>3929.1099979999999</v>
      </c>
      <c r="BN943" s="13">
        <f t="shared" si="170"/>
        <v>3717.4931040000001</v>
      </c>
      <c r="BO943" s="13">
        <f t="shared" si="171"/>
        <v>4346.419116</v>
      </c>
      <c r="BP943" s="13">
        <f t="shared" si="172"/>
        <v>3876.004711</v>
      </c>
      <c r="BQ943" s="13">
        <f t="shared" si="173"/>
        <v>5424.835</v>
      </c>
      <c r="BR943" s="13">
        <f t="shared" si="174"/>
        <v>0</v>
      </c>
      <c r="BS943" s="13">
        <f t="shared" si="175"/>
        <v>5592.3049069999997</v>
      </c>
      <c r="BT943" s="13">
        <f t="shared" si="176"/>
        <v>0</v>
      </c>
      <c r="BU943" s="13">
        <f t="shared" si="177"/>
        <v>5525.1855910000004</v>
      </c>
      <c r="BV943" s="13">
        <f t="shared" si="178"/>
        <v>0</v>
      </c>
      <c r="BW943" s="13">
        <f t="shared" si="179"/>
        <v>24817.854612000003</v>
      </c>
      <c r="BX943" s="13">
        <f t="shared" si="180"/>
        <v>7593.4978150000006</v>
      </c>
    </row>
    <row r="944" spans="1:76" x14ac:dyDescent="0.25">
      <c r="A944">
        <v>16</v>
      </c>
      <c r="B944" t="s">
        <v>60</v>
      </c>
      <c r="C944" t="s">
        <v>61</v>
      </c>
      <c r="D944">
        <v>2021</v>
      </c>
      <c r="E944" t="s">
        <v>62</v>
      </c>
      <c r="F944" t="s">
        <v>63</v>
      </c>
      <c r="G944">
        <v>2</v>
      </c>
      <c r="H944" t="s">
        <v>64</v>
      </c>
      <c r="I944" t="s">
        <v>3675</v>
      </c>
      <c r="J944" t="s">
        <v>1853</v>
      </c>
      <c r="K944" t="s">
        <v>1854</v>
      </c>
      <c r="L944" t="s">
        <v>4100</v>
      </c>
      <c r="M944" t="s">
        <v>263</v>
      </c>
      <c r="N944" s="1" t="s">
        <v>641</v>
      </c>
      <c r="O944" t="s">
        <v>642</v>
      </c>
      <c r="P944" s="1" t="s">
        <v>1725</v>
      </c>
      <c r="Q944" t="s">
        <v>1726</v>
      </c>
      <c r="R944" t="s">
        <v>3891</v>
      </c>
      <c r="S944" t="s">
        <v>1855</v>
      </c>
      <c r="T944">
        <v>20</v>
      </c>
      <c r="U944">
        <v>3</v>
      </c>
      <c r="V944" t="s">
        <v>1858</v>
      </c>
      <c r="W944">
        <v>2</v>
      </c>
      <c r="X944" t="s">
        <v>78</v>
      </c>
      <c r="Y944">
        <v>1</v>
      </c>
      <c r="Z944" t="s">
        <v>75</v>
      </c>
      <c r="AA944">
        <v>1</v>
      </c>
      <c r="AB944" s="3">
        <v>100</v>
      </c>
      <c r="AC944" s="3">
        <v>100</v>
      </c>
      <c r="AD944" s="3">
        <v>100</v>
      </c>
      <c r="AE944" s="3">
        <v>100</v>
      </c>
      <c r="AF944" s="3">
        <v>64.959999999999994</v>
      </c>
      <c r="AG944" s="3">
        <v>64.959999999999994</v>
      </c>
      <c r="AH944" s="3">
        <v>100</v>
      </c>
      <c r="AI944" s="3">
        <v>0</v>
      </c>
      <c r="AJ944" s="3">
        <v>0</v>
      </c>
      <c r="AK944" s="3">
        <v>100</v>
      </c>
      <c r="AL944" s="3">
        <v>0</v>
      </c>
      <c r="AM944" s="3">
        <v>0</v>
      </c>
      <c r="AN944" s="3">
        <v>100</v>
      </c>
      <c r="AO944" s="3">
        <v>0</v>
      </c>
      <c r="AP944" s="3">
        <v>0</v>
      </c>
      <c r="AQ944" s="3" t="s">
        <v>79</v>
      </c>
      <c r="AR944" s="3" t="s">
        <v>79</v>
      </c>
      <c r="AS944" s="3" t="s">
        <v>79</v>
      </c>
      <c r="AT944" s="4">
        <v>1502060001</v>
      </c>
      <c r="AU944" s="4">
        <v>1292386666</v>
      </c>
      <c r="AV944" s="3">
        <v>86.04</v>
      </c>
      <c r="AW944" s="4">
        <v>2557787884</v>
      </c>
      <c r="AX944" s="4">
        <v>2324637884</v>
      </c>
      <c r="AY944" s="3">
        <v>90.88</v>
      </c>
      <c r="AZ944" s="4">
        <v>3530448000</v>
      </c>
      <c r="BA944" s="4">
        <v>0</v>
      </c>
      <c r="BB944" s="3">
        <v>0</v>
      </c>
      <c r="BC944" s="4">
        <v>2828245206</v>
      </c>
      <c r="BD944" s="4">
        <v>0</v>
      </c>
      <c r="BE944" s="3">
        <v>0</v>
      </c>
      <c r="BF944" s="4">
        <v>2794300368</v>
      </c>
      <c r="BG944" s="4">
        <v>0</v>
      </c>
      <c r="BH944" s="3">
        <v>0</v>
      </c>
      <c r="BI944" s="4">
        <v>13212841459</v>
      </c>
      <c r="BJ944" s="4">
        <v>3617024550</v>
      </c>
      <c r="BK944" s="3">
        <v>27.38</v>
      </c>
      <c r="BM944" s="13">
        <f t="shared" si="169"/>
        <v>1502.0600010000001</v>
      </c>
      <c r="BN944" s="13">
        <f t="shared" si="170"/>
        <v>1292.3866660000001</v>
      </c>
      <c r="BO944" s="13">
        <f t="shared" si="171"/>
        <v>2557.7878839999998</v>
      </c>
      <c r="BP944" s="13">
        <f t="shared" si="172"/>
        <v>2324.6378840000002</v>
      </c>
      <c r="BQ944" s="13">
        <f t="shared" si="173"/>
        <v>3530.4479999999999</v>
      </c>
      <c r="BR944" s="13">
        <f t="shared" si="174"/>
        <v>0</v>
      </c>
      <c r="BS944" s="13">
        <f t="shared" si="175"/>
        <v>2828.2452060000001</v>
      </c>
      <c r="BT944" s="13">
        <f t="shared" si="176"/>
        <v>0</v>
      </c>
      <c r="BU944" s="13">
        <f t="shared" si="177"/>
        <v>2794.3003680000002</v>
      </c>
      <c r="BV944" s="13">
        <f t="shared" si="178"/>
        <v>0</v>
      </c>
      <c r="BW944" s="13">
        <f t="shared" si="179"/>
        <v>13212.841458999999</v>
      </c>
      <c r="BX944" s="13">
        <f t="shared" si="180"/>
        <v>3617.0245500000001</v>
      </c>
    </row>
    <row r="945" spans="1:76" x14ac:dyDescent="0.25">
      <c r="A945">
        <v>16</v>
      </c>
      <c r="B945" t="s">
        <v>60</v>
      </c>
      <c r="C945" t="s">
        <v>61</v>
      </c>
      <c r="D945">
        <v>2021</v>
      </c>
      <c r="E945" t="s">
        <v>62</v>
      </c>
      <c r="F945" t="s">
        <v>63</v>
      </c>
      <c r="G945">
        <v>2</v>
      </c>
      <c r="H945" t="s">
        <v>64</v>
      </c>
      <c r="I945" t="s">
        <v>3675</v>
      </c>
      <c r="J945" t="s">
        <v>1853</v>
      </c>
      <c r="K945" t="s">
        <v>1854</v>
      </c>
      <c r="L945" t="s">
        <v>4100</v>
      </c>
      <c r="M945" t="s">
        <v>263</v>
      </c>
      <c r="N945" s="1" t="s">
        <v>641</v>
      </c>
      <c r="O945" t="s">
        <v>642</v>
      </c>
      <c r="P945" s="1" t="s">
        <v>1725</v>
      </c>
      <c r="Q945" t="s">
        <v>1726</v>
      </c>
      <c r="R945" t="s">
        <v>3891</v>
      </c>
      <c r="S945" t="s">
        <v>1855</v>
      </c>
      <c r="T945">
        <v>20</v>
      </c>
      <c r="U945">
        <v>4</v>
      </c>
      <c r="V945" t="s">
        <v>1859</v>
      </c>
      <c r="W945">
        <v>2</v>
      </c>
      <c r="X945" t="s">
        <v>78</v>
      </c>
      <c r="Y945">
        <v>1</v>
      </c>
      <c r="Z945" t="s">
        <v>75</v>
      </c>
      <c r="AA945">
        <v>1</v>
      </c>
      <c r="AB945" s="3">
        <v>100</v>
      </c>
      <c r="AC945" s="3">
        <v>100</v>
      </c>
      <c r="AD945" s="3">
        <v>100</v>
      </c>
      <c r="AE945" s="3">
        <v>100</v>
      </c>
      <c r="AF945" s="3">
        <v>78</v>
      </c>
      <c r="AG945" s="3">
        <v>78</v>
      </c>
      <c r="AH945" s="3">
        <v>100</v>
      </c>
      <c r="AI945" s="3">
        <v>0</v>
      </c>
      <c r="AJ945" s="3">
        <v>0</v>
      </c>
      <c r="AK945" s="3">
        <v>100</v>
      </c>
      <c r="AL945" s="3">
        <v>0</v>
      </c>
      <c r="AM945" s="3">
        <v>0</v>
      </c>
      <c r="AN945" s="3">
        <v>100</v>
      </c>
      <c r="AO945" s="3">
        <v>0</v>
      </c>
      <c r="AP945" s="3">
        <v>0</v>
      </c>
      <c r="AQ945" s="3" t="s">
        <v>79</v>
      </c>
      <c r="AR945" s="3" t="s">
        <v>79</v>
      </c>
      <c r="AS945" s="3" t="s">
        <v>79</v>
      </c>
      <c r="AT945" s="4">
        <v>692180001</v>
      </c>
      <c r="AU945" s="4">
        <v>610140000</v>
      </c>
      <c r="AV945" s="3">
        <v>88.15</v>
      </c>
      <c r="AW945" s="4">
        <v>1383363000</v>
      </c>
      <c r="AX945" s="4">
        <v>1321552667</v>
      </c>
      <c r="AY945" s="3">
        <v>95.53</v>
      </c>
      <c r="AZ945" s="4">
        <v>832188000</v>
      </c>
      <c r="BA945" s="4">
        <v>0</v>
      </c>
      <c r="BB945" s="3">
        <v>0</v>
      </c>
      <c r="BC945" s="4">
        <v>1088969320</v>
      </c>
      <c r="BD945" s="4">
        <v>0</v>
      </c>
      <c r="BE945" s="3">
        <v>0</v>
      </c>
      <c r="BF945" s="4">
        <v>1075899419</v>
      </c>
      <c r="BG945" s="4">
        <v>0</v>
      </c>
      <c r="BH945" s="3">
        <v>0</v>
      </c>
      <c r="BI945" s="4">
        <v>5072599740</v>
      </c>
      <c r="BJ945" s="4">
        <v>1931692667</v>
      </c>
      <c r="BK945" s="3">
        <v>38.08</v>
      </c>
      <c r="BM945" s="13">
        <f t="shared" si="169"/>
        <v>692.18000099999995</v>
      </c>
      <c r="BN945" s="13">
        <f t="shared" si="170"/>
        <v>610.14</v>
      </c>
      <c r="BO945" s="13">
        <f t="shared" si="171"/>
        <v>1383.3630000000001</v>
      </c>
      <c r="BP945" s="13">
        <f t="shared" si="172"/>
        <v>1321.5526669999999</v>
      </c>
      <c r="BQ945" s="13">
        <f t="shared" si="173"/>
        <v>832.18799999999999</v>
      </c>
      <c r="BR945" s="13">
        <f t="shared" si="174"/>
        <v>0</v>
      </c>
      <c r="BS945" s="13">
        <f t="shared" si="175"/>
        <v>1088.9693199999999</v>
      </c>
      <c r="BT945" s="13">
        <f t="shared" si="176"/>
        <v>0</v>
      </c>
      <c r="BU945" s="13">
        <f t="shared" si="177"/>
        <v>1075.8994190000001</v>
      </c>
      <c r="BV945" s="13">
        <f t="shared" si="178"/>
        <v>0</v>
      </c>
      <c r="BW945" s="13">
        <f t="shared" si="179"/>
        <v>5072.5997400000006</v>
      </c>
      <c r="BX945" s="13">
        <f t="shared" si="180"/>
        <v>1931.6926669999998</v>
      </c>
    </row>
    <row r="946" spans="1:76" x14ac:dyDescent="0.25">
      <c r="A946">
        <v>16</v>
      </c>
      <c r="B946" t="s">
        <v>60</v>
      </c>
      <c r="C946" t="s">
        <v>61</v>
      </c>
      <c r="D946">
        <v>2021</v>
      </c>
      <c r="E946" t="s">
        <v>62</v>
      </c>
      <c r="F946" t="s">
        <v>63</v>
      </c>
      <c r="G946">
        <v>2</v>
      </c>
      <c r="H946" t="s">
        <v>64</v>
      </c>
      <c r="I946" t="s">
        <v>3675</v>
      </c>
      <c r="J946" t="s">
        <v>1853</v>
      </c>
      <c r="K946" t="s">
        <v>1854</v>
      </c>
      <c r="L946" t="s">
        <v>4100</v>
      </c>
      <c r="M946" t="s">
        <v>263</v>
      </c>
      <c r="N946" s="1" t="s">
        <v>641</v>
      </c>
      <c r="O946" t="s">
        <v>642</v>
      </c>
      <c r="P946" s="1" t="s">
        <v>1725</v>
      </c>
      <c r="Q946" t="s">
        <v>1726</v>
      </c>
      <c r="R946" t="s">
        <v>3892</v>
      </c>
      <c r="S946" t="s">
        <v>1860</v>
      </c>
      <c r="T946">
        <v>18</v>
      </c>
      <c r="U946">
        <v>1</v>
      </c>
      <c r="V946" t="s">
        <v>1861</v>
      </c>
      <c r="W946">
        <v>1</v>
      </c>
      <c r="X946" t="s">
        <v>74</v>
      </c>
      <c r="Y946">
        <v>1</v>
      </c>
      <c r="Z946" t="s">
        <v>75</v>
      </c>
      <c r="AA946">
        <v>1</v>
      </c>
      <c r="AB946" s="3">
        <v>10</v>
      </c>
      <c r="AC946" s="3">
        <v>10</v>
      </c>
      <c r="AD946" s="3">
        <v>100</v>
      </c>
      <c r="AE946" s="3">
        <v>25</v>
      </c>
      <c r="AF946" s="3">
        <v>17.75</v>
      </c>
      <c r="AG946" s="3">
        <v>71</v>
      </c>
      <c r="AH946" s="3">
        <v>25</v>
      </c>
      <c r="AI946" s="3">
        <v>0</v>
      </c>
      <c r="AJ946" s="3">
        <v>0</v>
      </c>
      <c r="AK946" s="3">
        <v>25</v>
      </c>
      <c r="AL946" s="3">
        <v>0</v>
      </c>
      <c r="AM946" s="3">
        <v>0</v>
      </c>
      <c r="AN946" s="3">
        <v>15</v>
      </c>
      <c r="AO946" s="3">
        <v>0</v>
      </c>
      <c r="AP946" s="3">
        <v>0</v>
      </c>
      <c r="AQ946" s="3">
        <v>100</v>
      </c>
      <c r="AR946" s="3">
        <v>27.75</v>
      </c>
      <c r="AS946" s="3">
        <v>27.75</v>
      </c>
      <c r="AT946" s="4">
        <v>1287015550</v>
      </c>
      <c r="AU946" s="4">
        <v>1268886665</v>
      </c>
      <c r="AV946" s="3">
        <v>98.59</v>
      </c>
      <c r="AW946" s="4">
        <v>2904891630</v>
      </c>
      <c r="AX946" s="4">
        <v>2470399206</v>
      </c>
      <c r="AY946" s="3">
        <v>85.04</v>
      </c>
      <c r="AZ946" s="4">
        <v>2965836000</v>
      </c>
      <c r="BA946" s="4">
        <v>0</v>
      </c>
      <c r="BB946" s="3">
        <v>0</v>
      </c>
      <c r="BC946" s="4">
        <v>2494677408</v>
      </c>
      <c r="BD946" s="4">
        <v>0</v>
      </c>
      <c r="BE946" s="3">
        <v>0</v>
      </c>
      <c r="BF946" s="4">
        <v>2464736079</v>
      </c>
      <c r="BG946" s="4">
        <v>0</v>
      </c>
      <c r="BH946" s="3">
        <v>0</v>
      </c>
      <c r="BI946" s="4">
        <v>12117156667</v>
      </c>
      <c r="BJ946" s="4">
        <v>3739285871</v>
      </c>
      <c r="BK946" s="3">
        <v>30.86</v>
      </c>
      <c r="BM946" s="13">
        <f t="shared" si="169"/>
        <v>1287.0155500000001</v>
      </c>
      <c r="BN946" s="13">
        <f t="shared" si="170"/>
        <v>1268.886665</v>
      </c>
      <c r="BO946" s="13">
        <f t="shared" si="171"/>
        <v>2904.8916300000001</v>
      </c>
      <c r="BP946" s="13">
        <f t="shared" si="172"/>
        <v>2470.399206</v>
      </c>
      <c r="BQ946" s="13">
        <f t="shared" si="173"/>
        <v>2965.8359999999998</v>
      </c>
      <c r="BR946" s="13">
        <f t="shared" si="174"/>
        <v>0</v>
      </c>
      <c r="BS946" s="13">
        <f t="shared" si="175"/>
        <v>2494.677408</v>
      </c>
      <c r="BT946" s="13">
        <f t="shared" si="176"/>
        <v>0</v>
      </c>
      <c r="BU946" s="13">
        <f t="shared" si="177"/>
        <v>2464.7360789999998</v>
      </c>
      <c r="BV946" s="13">
        <f t="shared" si="178"/>
        <v>0</v>
      </c>
      <c r="BW946" s="13">
        <f t="shared" si="179"/>
        <v>12117.156666999999</v>
      </c>
      <c r="BX946" s="13">
        <f t="shared" si="180"/>
        <v>3739.285871</v>
      </c>
    </row>
    <row r="947" spans="1:76" x14ac:dyDescent="0.25">
      <c r="A947">
        <v>16</v>
      </c>
      <c r="B947" t="s">
        <v>60</v>
      </c>
      <c r="C947" t="s">
        <v>61</v>
      </c>
      <c r="D947">
        <v>2021</v>
      </c>
      <c r="E947" t="s">
        <v>62</v>
      </c>
      <c r="F947" t="s">
        <v>63</v>
      </c>
      <c r="G947">
        <v>2</v>
      </c>
      <c r="H947" t="s">
        <v>64</v>
      </c>
      <c r="I947" t="s">
        <v>3675</v>
      </c>
      <c r="J947" t="s">
        <v>1853</v>
      </c>
      <c r="K947" t="s">
        <v>1854</v>
      </c>
      <c r="L947" t="s">
        <v>4100</v>
      </c>
      <c r="M947" t="s">
        <v>263</v>
      </c>
      <c r="N947" s="1" t="s">
        <v>641</v>
      </c>
      <c r="O947" t="s">
        <v>642</v>
      </c>
      <c r="P947" s="1" t="s">
        <v>1725</v>
      </c>
      <c r="Q947" t="s">
        <v>1726</v>
      </c>
      <c r="R947" t="s">
        <v>3892</v>
      </c>
      <c r="S947" t="s">
        <v>1860</v>
      </c>
      <c r="T947">
        <v>18</v>
      </c>
      <c r="U947">
        <v>2</v>
      </c>
      <c r="V947" t="s">
        <v>1862</v>
      </c>
      <c r="W947">
        <v>1</v>
      </c>
      <c r="X947" t="s">
        <v>74</v>
      </c>
      <c r="Y947">
        <v>1</v>
      </c>
      <c r="Z947" t="s">
        <v>75</v>
      </c>
      <c r="AA947">
        <v>1</v>
      </c>
      <c r="AB947" s="3">
        <v>10</v>
      </c>
      <c r="AC947" s="3">
        <v>10</v>
      </c>
      <c r="AD947" s="3">
        <v>100</v>
      </c>
      <c r="AE947" s="3">
        <v>24</v>
      </c>
      <c r="AF947" s="3">
        <v>18.600000000000001</v>
      </c>
      <c r="AG947" s="3">
        <v>77.5</v>
      </c>
      <c r="AH947" s="3">
        <v>26</v>
      </c>
      <c r="AI947" s="3">
        <v>0</v>
      </c>
      <c r="AJ947" s="3">
        <v>0</v>
      </c>
      <c r="AK947" s="3">
        <v>26</v>
      </c>
      <c r="AL947" s="3">
        <v>0</v>
      </c>
      <c r="AM947" s="3">
        <v>0</v>
      </c>
      <c r="AN947" s="3">
        <v>14</v>
      </c>
      <c r="AO947" s="3">
        <v>0</v>
      </c>
      <c r="AP947" s="3">
        <v>0</v>
      </c>
      <c r="AQ947" s="3">
        <v>100</v>
      </c>
      <c r="AR947" s="3">
        <v>28.6</v>
      </c>
      <c r="AS947" s="3">
        <v>28.6</v>
      </c>
      <c r="AT947" s="4">
        <v>437810575</v>
      </c>
      <c r="AU947" s="4">
        <v>422871000</v>
      </c>
      <c r="AV947" s="3">
        <v>96.59</v>
      </c>
      <c r="AW947" s="4">
        <v>1162017540</v>
      </c>
      <c r="AX947" s="4">
        <v>1052278570</v>
      </c>
      <c r="AY947" s="3">
        <v>90.56</v>
      </c>
      <c r="AZ947" s="4">
        <v>1363125000</v>
      </c>
      <c r="BA947" s="4">
        <v>0</v>
      </c>
      <c r="BB947" s="3">
        <v>0</v>
      </c>
      <c r="BC947" s="4">
        <v>932185608</v>
      </c>
      <c r="BD947" s="4">
        <v>0</v>
      </c>
      <c r="BE947" s="3">
        <v>0</v>
      </c>
      <c r="BF947" s="4">
        <v>920997438</v>
      </c>
      <c r="BG947" s="4">
        <v>0</v>
      </c>
      <c r="BH947" s="3">
        <v>0</v>
      </c>
      <c r="BI947" s="4">
        <v>4816136161</v>
      </c>
      <c r="BJ947" s="4">
        <v>1475149570</v>
      </c>
      <c r="BK947" s="3">
        <v>30.63</v>
      </c>
      <c r="BM947" s="13">
        <f t="shared" si="169"/>
        <v>437.81057499999997</v>
      </c>
      <c r="BN947" s="13">
        <f t="shared" si="170"/>
        <v>422.87099999999998</v>
      </c>
      <c r="BO947" s="13">
        <f t="shared" si="171"/>
        <v>1162.0175400000001</v>
      </c>
      <c r="BP947" s="13">
        <f t="shared" si="172"/>
        <v>1052.2785699999999</v>
      </c>
      <c r="BQ947" s="13">
        <f t="shared" si="173"/>
        <v>1363.125</v>
      </c>
      <c r="BR947" s="13">
        <f t="shared" si="174"/>
        <v>0</v>
      </c>
      <c r="BS947" s="13">
        <f t="shared" si="175"/>
        <v>932.185608</v>
      </c>
      <c r="BT947" s="13">
        <f t="shared" si="176"/>
        <v>0</v>
      </c>
      <c r="BU947" s="13">
        <f t="shared" si="177"/>
        <v>920.99743799999999</v>
      </c>
      <c r="BV947" s="13">
        <f t="shared" si="178"/>
        <v>0</v>
      </c>
      <c r="BW947" s="13">
        <f t="shared" si="179"/>
        <v>4816.1361610000004</v>
      </c>
      <c r="BX947" s="13">
        <f t="shared" si="180"/>
        <v>1475.14957</v>
      </c>
    </row>
    <row r="948" spans="1:76" x14ac:dyDescent="0.25">
      <c r="A948">
        <v>16</v>
      </c>
      <c r="B948" t="s">
        <v>60</v>
      </c>
      <c r="C948" t="s">
        <v>61</v>
      </c>
      <c r="D948">
        <v>2021</v>
      </c>
      <c r="E948" t="s">
        <v>62</v>
      </c>
      <c r="F948" t="s">
        <v>63</v>
      </c>
      <c r="G948">
        <v>2</v>
      </c>
      <c r="H948" t="s">
        <v>64</v>
      </c>
      <c r="I948" t="s">
        <v>3675</v>
      </c>
      <c r="J948" t="s">
        <v>1853</v>
      </c>
      <c r="K948" t="s">
        <v>1854</v>
      </c>
      <c r="L948" t="s">
        <v>4100</v>
      </c>
      <c r="M948" t="s">
        <v>263</v>
      </c>
      <c r="N948" s="1" t="s">
        <v>641</v>
      </c>
      <c r="O948" t="s">
        <v>642</v>
      </c>
      <c r="P948" s="1" t="s">
        <v>1725</v>
      </c>
      <c r="Q948" t="s">
        <v>1726</v>
      </c>
      <c r="R948" t="s">
        <v>3892</v>
      </c>
      <c r="S948" t="s">
        <v>1860</v>
      </c>
      <c r="T948">
        <v>18</v>
      </c>
      <c r="U948">
        <v>3</v>
      </c>
      <c r="V948" t="s">
        <v>1863</v>
      </c>
      <c r="W948">
        <v>1</v>
      </c>
      <c r="X948" t="s">
        <v>74</v>
      </c>
      <c r="Y948">
        <v>1</v>
      </c>
      <c r="Z948" t="s">
        <v>75</v>
      </c>
      <c r="AA948">
        <v>1</v>
      </c>
      <c r="AB948" s="3">
        <v>1</v>
      </c>
      <c r="AC948" s="3">
        <v>1</v>
      </c>
      <c r="AD948" s="3">
        <v>100</v>
      </c>
      <c r="AE948" s="3">
        <v>3</v>
      </c>
      <c r="AF948" s="3">
        <v>2.4</v>
      </c>
      <c r="AG948" s="3">
        <v>80</v>
      </c>
      <c r="AH948" s="3">
        <v>3</v>
      </c>
      <c r="AI948" s="3">
        <v>0</v>
      </c>
      <c r="AJ948" s="3">
        <v>0</v>
      </c>
      <c r="AK948" s="3">
        <v>3</v>
      </c>
      <c r="AL948" s="3">
        <v>0</v>
      </c>
      <c r="AM948" s="3">
        <v>0</v>
      </c>
      <c r="AN948" s="3">
        <v>2</v>
      </c>
      <c r="AO948" s="3">
        <v>0</v>
      </c>
      <c r="AP948" s="3">
        <v>0</v>
      </c>
      <c r="AQ948" s="3">
        <v>12</v>
      </c>
      <c r="AR948" s="3">
        <v>3.4</v>
      </c>
      <c r="AS948" s="3">
        <v>28.33</v>
      </c>
      <c r="AT948" s="4">
        <v>190050000</v>
      </c>
      <c r="AU948" s="4">
        <v>190050000</v>
      </c>
      <c r="AV948" s="3">
        <v>100</v>
      </c>
      <c r="AW948" s="4">
        <v>933090830</v>
      </c>
      <c r="AX948" s="4">
        <v>857718111</v>
      </c>
      <c r="AY948" s="3">
        <v>91.92</v>
      </c>
      <c r="AZ948" s="4">
        <v>662642000</v>
      </c>
      <c r="BA948" s="4">
        <v>0</v>
      </c>
      <c r="BB948" s="3">
        <v>0</v>
      </c>
      <c r="BC948" s="4">
        <v>699271176</v>
      </c>
      <c r="BD948" s="4">
        <v>0</v>
      </c>
      <c r="BE948" s="3">
        <v>0</v>
      </c>
      <c r="BF948" s="4">
        <v>690878464</v>
      </c>
      <c r="BG948" s="4">
        <v>0</v>
      </c>
      <c r="BH948" s="3">
        <v>0</v>
      </c>
      <c r="BI948" s="4">
        <v>3175932470</v>
      </c>
      <c r="BJ948" s="4">
        <v>1047768111</v>
      </c>
      <c r="BK948" s="3">
        <v>32.99</v>
      </c>
      <c r="BM948" s="13">
        <f t="shared" si="169"/>
        <v>190.05</v>
      </c>
      <c r="BN948" s="13">
        <f t="shared" si="170"/>
        <v>190.05</v>
      </c>
      <c r="BO948" s="13">
        <f t="shared" si="171"/>
        <v>933.09082999999998</v>
      </c>
      <c r="BP948" s="13">
        <f t="shared" si="172"/>
        <v>857.71811100000002</v>
      </c>
      <c r="BQ948" s="13">
        <f t="shared" si="173"/>
        <v>662.64200000000005</v>
      </c>
      <c r="BR948" s="13">
        <f t="shared" si="174"/>
        <v>0</v>
      </c>
      <c r="BS948" s="13">
        <f t="shared" si="175"/>
        <v>699.27117599999997</v>
      </c>
      <c r="BT948" s="13">
        <f t="shared" si="176"/>
        <v>0</v>
      </c>
      <c r="BU948" s="13">
        <f t="shared" si="177"/>
        <v>690.87846400000001</v>
      </c>
      <c r="BV948" s="13">
        <f t="shared" si="178"/>
        <v>0</v>
      </c>
      <c r="BW948" s="13">
        <f t="shared" si="179"/>
        <v>3175.9324700000002</v>
      </c>
      <c r="BX948" s="13">
        <f t="shared" si="180"/>
        <v>1047.7681110000001</v>
      </c>
    </row>
    <row r="949" spans="1:76" x14ac:dyDescent="0.25">
      <c r="A949">
        <v>16</v>
      </c>
      <c r="B949" t="s">
        <v>60</v>
      </c>
      <c r="C949" t="s">
        <v>61</v>
      </c>
      <c r="D949">
        <v>2021</v>
      </c>
      <c r="E949" t="s">
        <v>62</v>
      </c>
      <c r="F949" t="s">
        <v>63</v>
      </c>
      <c r="G949">
        <v>2</v>
      </c>
      <c r="H949" t="s">
        <v>64</v>
      </c>
      <c r="I949" t="s">
        <v>3675</v>
      </c>
      <c r="J949" t="s">
        <v>1853</v>
      </c>
      <c r="K949" t="s">
        <v>1854</v>
      </c>
      <c r="L949" t="s">
        <v>4100</v>
      </c>
      <c r="M949" t="s">
        <v>263</v>
      </c>
      <c r="N949" s="1" t="s">
        <v>68</v>
      </c>
      <c r="O949" t="s">
        <v>69</v>
      </c>
      <c r="P949" s="1" t="s">
        <v>70</v>
      </c>
      <c r="Q949" t="s">
        <v>71</v>
      </c>
      <c r="R949" t="s">
        <v>3893</v>
      </c>
      <c r="S949" t="s">
        <v>1864</v>
      </c>
      <c r="T949">
        <v>13</v>
      </c>
      <c r="U949">
        <v>1</v>
      </c>
      <c r="V949" t="s">
        <v>1865</v>
      </c>
      <c r="W949">
        <v>2</v>
      </c>
      <c r="X949" t="s">
        <v>78</v>
      </c>
      <c r="Y949">
        <v>1</v>
      </c>
      <c r="Z949" t="s">
        <v>75</v>
      </c>
      <c r="AA949">
        <v>1</v>
      </c>
      <c r="AB949" s="3">
        <v>100</v>
      </c>
      <c r="AC949" s="3">
        <v>100</v>
      </c>
      <c r="AD949" s="3">
        <v>100</v>
      </c>
      <c r="AE949" s="3">
        <v>100</v>
      </c>
      <c r="AF949" s="3">
        <v>89.67</v>
      </c>
      <c r="AG949" s="3">
        <v>89.67</v>
      </c>
      <c r="AH949" s="3">
        <v>100</v>
      </c>
      <c r="AI949" s="3">
        <v>0</v>
      </c>
      <c r="AJ949" s="3">
        <v>0</v>
      </c>
      <c r="AK949" s="3">
        <v>100</v>
      </c>
      <c r="AL949" s="3">
        <v>0</v>
      </c>
      <c r="AM949" s="3">
        <v>0</v>
      </c>
      <c r="AN949" s="3">
        <v>100</v>
      </c>
      <c r="AO949" s="3">
        <v>0</v>
      </c>
      <c r="AP949" s="3">
        <v>0</v>
      </c>
      <c r="AQ949" s="3" t="s">
        <v>79</v>
      </c>
      <c r="AR949" s="3" t="s">
        <v>79</v>
      </c>
      <c r="AS949" s="3" t="s">
        <v>79</v>
      </c>
      <c r="AT949" s="4">
        <v>375395334</v>
      </c>
      <c r="AU949" s="4">
        <v>375395334</v>
      </c>
      <c r="AV949" s="3">
        <v>100</v>
      </c>
      <c r="AW949" s="4">
        <v>1062286000</v>
      </c>
      <c r="AX949" s="4">
        <v>937167630</v>
      </c>
      <c r="AY949" s="3">
        <v>88.22</v>
      </c>
      <c r="AZ949" s="4">
        <v>1255420000</v>
      </c>
      <c r="BA949" s="4">
        <v>0</v>
      </c>
      <c r="BB949" s="3">
        <v>0</v>
      </c>
      <c r="BC949" s="4">
        <v>941781817</v>
      </c>
      <c r="BD949" s="4">
        <v>0</v>
      </c>
      <c r="BE949" s="3">
        <v>0</v>
      </c>
      <c r="BF949" s="4">
        <v>979171454</v>
      </c>
      <c r="BG949" s="4">
        <v>0</v>
      </c>
      <c r="BH949" s="3">
        <v>0</v>
      </c>
      <c r="BI949" s="4">
        <v>4614054605</v>
      </c>
      <c r="BJ949" s="4">
        <v>1312562964</v>
      </c>
      <c r="BK949" s="3">
        <v>28.45</v>
      </c>
      <c r="BM949" s="13">
        <f t="shared" si="169"/>
        <v>375.39533399999999</v>
      </c>
      <c r="BN949" s="13">
        <f t="shared" si="170"/>
        <v>375.39533399999999</v>
      </c>
      <c r="BO949" s="13">
        <f t="shared" si="171"/>
        <v>1062.2860000000001</v>
      </c>
      <c r="BP949" s="13">
        <f t="shared" si="172"/>
        <v>937.16763000000003</v>
      </c>
      <c r="BQ949" s="13">
        <f t="shared" si="173"/>
        <v>1255.42</v>
      </c>
      <c r="BR949" s="13">
        <f t="shared" si="174"/>
        <v>0</v>
      </c>
      <c r="BS949" s="13">
        <f t="shared" si="175"/>
        <v>941.78181700000005</v>
      </c>
      <c r="BT949" s="13">
        <f t="shared" si="176"/>
        <v>0</v>
      </c>
      <c r="BU949" s="13">
        <f t="shared" si="177"/>
        <v>979.17145400000004</v>
      </c>
      <c r="BV949" s="13">
        <f t="shared" si="178"/>
        <v>0</v>
      </c>
      <c r="BW949" s="13">
        <f t="shared" si="179"/>
        <v>4614.0546050000003</v>
      </c>
      <c r="BX949" s="13">
        <f t="shared" si="180"/>
        <v>1312.562964</v>
      </c>
    </row>
    <row r="950" spans="1:76" x14ac:dyDescent="0.25">
      <c r="A950">
        <v>16</v>
      </c>
      <c r="B950" t="s">
        <v>60</v>
      </c>
      <c r="C950" t="s">
        <v>61</v>
      </c>
      <c r="D950">
        <v>2021</v>
      </c>
      <c r="E950" t="s">
        <v>62</v>
      </c>
      <c r="F950" t="s">
        <v>63</v>
      </c>
      <c r="G950">
        <v>2</v>
      </c>
      <c r="H950" t="s">
        <v>64</v>
      </c>
      <c r="I950" t="s">
        <v>3675</v>
      </c>
      <c r="J950" t="s">
        <v>1853</v>
      </c>
      <c r="K950" t="s">
        <v>1854</v>
      </c>
      <c r="L950" t="s">
        <v>4100</v>
      </c>
      <c r="M950" t="s">
        <v>263</v>
      </c>
      <c r="N950" s="1" t="s">
        <v>68</v>
      </c>
      <c r="O950" t="s">
        <v>69</v>
      </c>
      <c r="P950" s="1" t="s">
        <v>70</v>
      </c>
      <c r="Q950" t="s">
        <v>71</v>
      </c>
      <c r="R950" t="s">
        <v>3893</v>
      </c>
      <c r="S950" t="s">
        <v>1864</v>
      </c>
      <c r="T950">
        <v>13</v>
      </c>
      <c r="U950">
        <v>2</v>
      </c>
      <c r="V950" t="s">
        <v>1866</v>
      </c>
      <c r="W950">
        <v>2</v>
      </c>
      <c r="X950" t="s">
        <v>78</v>
      </c>
      <c r="Y950">
        <v>1</v>
      </c>
      <c r="Z950" t="s">
        <v>75</v>
      </c>
      <c r="AA950">
        <v>1</v>
      </c>
      <c r="AB950" s="3">
        <v>100</v>
      </c>
      <c r="AC950" s="3">
        <v>100</v>
      </c>
      <c r="AD950" s="3">
        <v>100</v>
      </c>
      <c r="AE950" s="3">
        <v>100</v>
      </c>
      <c r="AF950" s="3">
        <v>86.67</v>
      </c>
      <c r="AG950" s="3">
        <v>86.67</v>
      </c>
      <c r="AH950" s="3">
        <v>100</v>
      </c>
      <c r="AI950" s="3">
        <v>0</v>
      </c>
      <c r="AJ950" s="3">
        <v>0</v>
      </c>
      <c r="AK950" s="3">
        <v>100</v>
      </c>
      <c r="AL950" s="3">
        <v>0</v>
      </c>
      <c r="AM950" s="3">
        <v>0</v>
      </c>
      <c r="AN950" s="3">
        <v>100</v>
      </c>
      <c r="AO950" s="3">
        <v>0</v>
      </c>
      <c r="AP950" s="3">
        <v>0</v>
      </c>
      <c r="AQ950" s="3" t="s">
        <v>79</v>
      </c>
      <c r="AR950" s="3" t="s">
        <v>79</v>
      </c>
      <c r="AS950" s="3" t="s">
        <v>79</v>
      </c>
      <c r="AT950" s="4">
        <v>81000000</v>
      </c>
      <c r="AU950" s="4">
        <v>81000000</v>
      </c>
      <c r="AV950" s="3">
        <v>100</v>
      </c>
      <c r="AW950" s="4">
        <v>289750000</v>
      </c>
      <c r="AX950" s="4">
        <v>289750000</v>
      </c>
      <c r="AY950" s="3">
        <v>100</v>
      </c>
      <c r="AZ950" s="4">
        <v>281500000</v>
      </c>
      <c r="BA950" s="4">
        <v>0</v>
      </c>
      <c r="BB950" s="3">
        <v>0</v>
      </c>
      <c r="BC950" s="4">
        <v>339628920</v>
      </c>
      <c r="BD950" s="4">
        <v>0</v>
      </c>
      <c r="BE950" s="3">
        <v>0</v>
      </c>
      <c r="BF950" s="4">
        <v>374657123</v>
      </c>
      <c r="BG950" s="4">
        <v>0</v>
      </c>
      <c r="BH950" s="3">
        <v>0</v>
      </c>
      <c r="BI950" s="4">
        <v>1366536043</v>
      </c>
      <c r="BJ950" s="4">
        <v>370750000</v>
      </c>
      <c r="BK950" s="3">
        <v>27.13</v>
      </c>
      <c r="BM950" s="13">
        <f t="shared" si="169"/>
        <v>81</v>
      </c>
      <c r="BN950" s="13">
        <f t="shared" si="170"/>
        <v>81</v>
      </c>
      <c r="BO950" s="13">
        <f t="shared" si="171"/>
        <v>289.75</v>
      </c>
      <c r="BP950" s="13">
        <f t="shared" si="172"/>
        <v>289.75</v>
      </c>
      <c r="BQ950" s="13">
        <f t="shared" si="173"/>
        <v>281.5</v>
      </c>
      <c r="BR950" s="13">
        <f t="shared" si="174"/>
        <v>0</v>
      </c>
      <c r="BS950" s="13">
        <f t="shared" si="175"/>
        <v>339.62891999999999</v>
      </c>
      <c r="BT950" s="13">
        <f t="shared" si="176"/>
        <v>0</v>
      </c>
      <c r="BU950" s="13">
        <f t="shared" si="177"/>
        <v>374.65712300000001</v>
      </c>
      <c r="BV950" s="13">
        <f t="shared" si="178"/>
        <v>0</v>
      </c>
      <c r="BW950" s="13">
        <f t="shared" si="179"/>
        <v>1366.5360430000001</v>
      </c>
      <c r="BX950" s="13">
        <f t="shared" si="180"/>
        <v>370.75</v>
      </c>
    </row>
    <row r="951" spans="1:76" x14ac:dyDescent="0.25">
      <c r="A951">
        <v>16</v>
      </c>
      <c r="B951" t="s">
        <v>60</v>
      </c>
      <c r="C951" t="s">
        <v>61</v>
      </c>
      <c r="D951">
        <v>2021</v>
      </c>
      <c r="E951" t="s">
        <v>62</v>
      </c>
      <c r="F951" t="s">
        <v>63</v>
      </c>
      <c r="G951">
        <v>2</v>
      </c>
      <c r="H951" t="s">
        <v>64</v>
      </c>
      <c r="I951" t="s">
        <v>3675</v>
      </c>
      <c r="J951" t="s">
        <v>1853</v>
      </c>
      <c r="K951" t="s">
        <v>1854</v>
      </c>
      <c r="L951" t="s">
        <v>4100</v>
      </c>
      <c r="M951" t="s">
        <v>263</v>
      </c>
      <c r="N951" s="1" t="s">
        <v>68</v>
      </c>
      <c r="O951" t="s">
        <v>69</v>
      </c>
      <c r="P951" s="1" t="s">
        <v>70</v>
      </c>
      <c r="Q951" t="s">
        <v>71</v>
      </c>
      <c r="R951" t="s">
        <v>3893</v>
      </c>
      <c r="S951" t="s">
        <v>1864</v>
      </c>
      <c r="T951">
        <v>13</v>
      </c>
      <c r="U951">
        <v>3</v>
      </c>
      <c r="V951" t="s">
        <v>1867</v>
      </c>
      <c r="W951">
        <v>2</v>
      </c>
      <c r="X951" t="s">
        <v>78</v>
      </c>
      <c r="Y951">
        <v>1</v>
      </c>
      <c r="Z951" t="s">
        <v>75</v>
      </c>
      <c r="AA951">
        <v>1</v>
      </c>
      <c r="AB951" s="3">
        <v>100</v>
      </c>
      <c r="AC951" s="3">
        <v>100</v>
      </c>
      <c r="AD951" s="3">
        <v>100</v>
      </c>
      <c r="AE951" s="3">
        <v>100</v>
      </c>
      <c r="AF951" s="3">
        <v>73.94</v>
      </c>
      <c r="AG951" s="3">
        <v>73.94</v>
      </c>
      <c r="AH951" s="3">
        <v>100</v>
      </c>
      <c r="AI951" s="3">
        <v>0</v>
      </c>
      <c r="AJ951" s="3">
        <v>0</v>
      </c>
      <c r="AK951" s="3">
        <v>100</v>
      </c>
      <c r="AL951" s="3">
        <v>0</v>
      </c>
      <c r="AM951" s="3">
        <v>0</v>
      </c>
      <c r="AN951" s="3">
        <v>100</v>
      </c>
      <c r="AO951" s="3">
        <v>0</v>
      </c>
      <c r="AP951" s="3">
        <v>0</v>
      </c>
      <c r="AQ951" s="3" t="s">
        <v>79</v>
      </c>
      <c r="AR951" s="3" t="s">
        <v>79</v>
      </c>
      <c r="AS951" s="3" t="s">
        <v>79</v>
      </c>
      <c r="AT951" s="4">
        <v>876564244</v>
      </c>
      <c r="AU951" s="4">
        <v>876564244</v>
      </c>
      <c r="AV951" s="3">
        <v>100</v>
      </c>
      <c r="AW951" s="4">
        <v>2567964000</v>
      </c>
      <c r="AX951" s="4">
        <v>2364608736</v>
      </c>
      <c r="AY951" s="3">
        <v>92.08</v>
      </c>
      <c r="AZ951" s="4">
        <v>2724427000</v>
      </c>
      <c r="BA951" s="4">
        <v>0</v>
      </c>
      <c r="BB951" s="3">
        <v>0</v>
      </c>
      <c r="BC951" s="4">
        <v>2016458567</v>
      </c>
      <c r="BD951" s="4">
        <v>0</v>
      </c>
      <c r="BE951" s="3">
        <v>0</v>
      </c>
      <c r="BF951" s="4">
        <v>1889518603</v>
      </c>
      <c r="BG951" s="4">
        <v>0</v>
      </c>
      <c r="BH951" s="3">
        <v>0</v>
      </c>
      <c r="BI951" s="4">
        <v>10074932414</v>
      </c>
      <c r="BJ951" s="4">
        <v>3241172980</v>
      </c>
      <c r="BK951" s="3">
        <v>32.17</v>
      </c>
      <c r="BM951" s="13">
        <f t="shared" si="169"/>
        <v>876.56424400000003</v>
      </c>
      <c r="BN951" s="13">
        <f t="shared" si="170"/>
        <v>876.56424400000003</v>
      </c>
      <c r="BO951" s="13">
        <f t="shared" si="171"/>
        <v>2567.9639999999999</v>
      </c>
      <c r="BP951" s="13">
        <f t="shared" si="172"/>
        <v>2364.6087360000001</v>
      </c>
      <c r="BQ951" s="13">
        <f t="shared" si="173"/>
        <v>2724.4270000000001</v>
      </c>
      <c r="BR951" s="13">
        <f t="shared" si="174"/>
        <v>0</v>
      </c>
      <c r="BS951" s="13">
        <f t="shared" si="175"/>
        <v>2016.4585669999999</v>
      </c>
      <c r="BT951" s="13">
        <f t="shared" si="176"/>
        <v>0</v>
      </c>
      <c r="BU951" s="13">
        <f t="shared" si="177"/>
        <v>1889.518603</v>
      </c>
      <c r="BV951" s="13">
        <f t="shared" si="178"/>
        <v>0</v>
      </c>
      <c r="BW951" s="13">
        <f t="shared" si="179"/>
        <v>10074.932414000001</v>
      </c>
      <c r="BX951" s="13">
        <f t="shared" si="180"/>
        <v>3241.1729800000003</v>
      </c>
    </row>
    <row r="952" spans="1:76" x14ac:dyDescent="0.25">
      <c r="A952">
        <v>16</v>
      </c>
      <c r="B952" t="s">
        <v>60</v>
      </c>
      <c r="C952" t="s">
        <v>61</v>
      </c>
      <c r="D952">
        <v>2021</v>
      </c>
      <c r="E952" t="s">
        <v>62</v>
      </c>
      <c r="F952" t="s">
        <v>63</v>
      </c>
      <c r="G952">
        <v>2</v>
      </c>
      <c r="H952" t="s">
        <v>64</v>
      </c>
      <c r="I952" t="s">
        <v>3675</v>
      </c>
      <c r="J952" t="s">
        <v>1853</v>
      </c>
      <c r="K952" t="s">
        <v>1854</v>
      </c>
      <c r="L952" t="s">
        <v>4100</v>
      </c>
      <c r="M952" t="s">
        <v>263</v>
      </c>
      <c r="N952" s="1" t="s">
        <v>68</v>
      </c>
      <c r="O952" t="s">
        <v>69</v>
      </c>
      <c r="P952" s="1" t="s">
        <v>70</v>
      </c>
      <c r="Q952" t="s">
        <v>71</v>
      </c>
      <c r="R952" t="s">
        <v>3893</v>
      </c>
      <c r="S952" t="s">
        <v>1864</v>
      </c>
      <c r="T952">
        <v>13</v>
      </c>
      <c r="U952">
        <v>4</v>
      </c>
      <c r="V952" t="s">
        <v>1868</v>
      </c>
      <c r="W952">
        <v>2</v>
      </c>
      <c r="X952" t="s">
        <v>78</v>
      </c>
      <c r="Y952">
        <v>1</v>
      </c>
      <c r="Z952" t="s">
        <v>75</v>
      </c>
      <c r="AA952">
        <v>1</v>
      </c>
      <c r="AB952" s="3">
        <v>100</v>
      </c>
      <c r="AC952" s="3">
        <v>100</v>
      </c>
      <c r="AD952" s="3">
        <v>100</v>
      </c>
      <c r="AE952" s="3">
        <v>100</v>
      </c>
      <c r="AF952" s="3">
        <v>90.33</v>
      </c>
      <c r="AG952" s="3">
        <v>90.33</v>
      </c>
      <c r="AH952" s="3">
        <v>100</v>
      </c>
      <c r="AI952" s="3">
        <v>0</v>
      </c>
      <c r="AJ952" s="3">
        <v>0</v>
      </c>
      <c r="AK952" s="3">
        <v>100</v>
      </c>
      <c r="AL952" s="3">
        <v>0</v>
      </c>
      <c r="AM952" s="3">
        <v>0</v>
      </c>
      <c r="AN952" s="3">
        <v>100</v>
      </c>
      <c r="AO952" s="3">
        <v>0</v>
      </c>
      <c r="AP952" s="3">
        <v>0</v>
      </c>
      <c r="AQ952" s="3" t="s">
        <v>79</v>
      </c>
      <c r="AR952" s="3" t="s">
        <v>79</v>
      </c>
      <c r="AS952" s="3" t="s">
        <v>79</v>
      </c>
      <c r="AT952" s="4">
        <v>336783630</v>
      </c>
      <c r="AU952" s="4">
        <v>336783630</v>
      </c>
      <c r="AV952" s="3">
        <v>100</v>
      </c>
      <c r="AW952" s="4">
        <v>80000000</v>
      </c>
      <c r="AX952" s="4">
        <v>60000000</v>
      </c>
      <c r="AY952" s="3">
        <v>75</v>
      </c>
      <c r="AZ952" s="4">
        <v>66000000</v>
      </c>
      <c r="BA952" s="4">
        <v>0</v>
      </c>
      <c r="BB952" s="3">
        <v>0</v>
      </c>
      <c r="BC952" s="4">
        <v>668445734</v>
      </c>
      <c r="BD952" s="4">
        <v>0</v>
      </c>
      <c r="BE952" s="3">
        <v>0</v>
      </c>
      <c r="BF952" s="4">
        <v>675363809</v>
      </c>
      <c r="BG952" s="4">
        <v>0</v>
      </c>
      <c r="BH952" s="3">
        <v>0</v>
      </c>
      <c r="BI952" s="4">
        <v>1826593173</v>
      </c>
      <c r="BJ952" s="4">
        <v>396783630</v>
      </c>
      <c r="BK952" s="3">
        <v>21.72</v>
      </c>
      <c r="BM952" s="13">
        <f t="shared" si="169"/>
        <v>336.78363000000002</v>
      </c>
      <c r="BN952" s="13">
        <f t="shared" si="170"/>
        <v>336.78363000000002</v>
      </c>
      <c r="BO952" s="13">
        <f t="shared" si="171"/>
        <v>80</v>
      </c>
      <c r="BP952" s="13">
        <f t="shared" si="172"/>
        <v>60</v>
      </c>
      <c r="BQ952" s="13">
        <f t="shared" si="173"/>
        <v>66</v>
      </c>
      <c r="BR952" s="13">
        <f t="shared" si="174"/>
        <v>0</v>
      </c>
      <c r="BS952" s="13">
        <f t="shared" si="175"/>
        <v>668.44573400000002</v>
      </c>
      <c r="BT952" s="13">
        <f t="shared" si="176"/>
        <v>0</v>
      </c>
      <c r="BU952" s="13">
        <f t="shared" si="177"/>
        <v>675.36380899999995</v>
      </c>
      <c r="BV952" s="13">
        <f t="shared" si="178"/>
        <v>0</v>
      </c>
      <c r="BW952" s="13">
        <f t="shared" si="179"/>
        <v>1826.593173</v>
      </c>
      <c r="BX952" s="13">
        <f t="shared" si="180"/>
        <v>396.78363000000002</v>
      </c>
    </row>
    <row r="953" spans="1:76" x14ac:dyDescent="0.25">
      <c r="A953">
        <v>16</v>
      </c>
      <c r="B953" t="s">
        <v>60</v>
      </c>
      <c r="C953" t="s">
        <v>61</v>
      </c>
      <c r="D953">
        <v>2021</v>
      </c>
      <c r="E953" t="s">
        <v>62</v>
      </c>
      <c r="F953" t="s">
        <v>63</v>
      </c>
      <c r="G953">
        <v>2</v>
      </c>
      <c r="H953" t="s">
        <v>64</v>
      </c>
      <c r="I953" t="s">
        <v>3675</v>
      </c>
      <c r="J953" t="s">
        <v>1853</v>
      </c>
      <c r="K953" t="s">
        <v>1854</v>
      </c>
      <c r="L953" t="s">
        <v>4100</v>
      </c>
      <c r="M953" t="s">
        <v>263</v>
      </c>
      <c r="N953" s="1" t="s">
        <v>68</v>
      </c>
      <c r="O953" t="s">
        <v>69</v>
      </c>
      <c r="P953" s="1" t="s">
        <v>70</v>
      </c>
      <c r="Q953" t="s">
        <v>71</v>
      </c>
      <c r="R953" t="s">
        <v>3894</v>
      </c>
      <c r="S953" t="s">
        <v>1869</v>
      </c>
      <c r="T953">
        <v>11</v>
      </c>
      <c r="U953">
        <v>1</v>
      </c>
      <c r="V953" t="s">
        <v>1870</v>
      </c>
      <c r="W953">
        <v>2</v>
      </c>
      <c r="X953" t="s">
        <v>78</v>
      </c>
      <c r="Y953">
        <v>1</v>
      </c>
      <c r="Z953" t="s">
        <v>75</v>
      </c>
      <c r="AA953">
        <v>1</v>
      </c>
      <c r="AB953" s="3">
        <v>1</v>
      </c>
      <c r="AC953" s="3">
        <v>1</v>
      </c>
      <c r="AD953" s="3">
        <v>100</v>
      </c>
      <c r="AE953" s="3">
        <v>1</v>
      </c>
      <c r="AF953" s="3">
        <v>0.75</v>
      </c>
      <c r="AG953" s="3">
        <v>75</v>
      </c>
      <c r="AH953" s="3">
        <v>1</v>
      </c>
      <c r="AI953" s="3">
        <v>0</v>
      </c>
      <c r="AJ953" s="3">
        <v>0</v>
      </c>
      <c r="AK953" s="3">
        <v>1</v>
      </c>
      <c r="AL953" s="3">
        <v>0</v>
      </c>
      <c r="AM953" s="3">
        <v>0</v>
      </c>
      <c r="AN953" s="3">
        <v>1</v>
      </c>
      <c r="AO953" s="3">
        <v>0</v>
      </c>
      <c r="AP953" s="3">
        <v>0</v>
      </c>
      <c r="AQ953" s="3" t="s">
        <v>79</v>
      </c>
      <c r="AR953" s="3" t="s">
        <v>79</v>
      </c>
      <c r="AS953" s="3" t="s">
        <v>79</v>
      </c>
      <c r="AT953" s="4">
        <v>49516000</v>
      </c>
      <c r="AU953" s="4">
        <v>49516000</v>
      </c>
      <c r="AV953" s="3">
        <v>100</v>
      </c>
      <c r="AW953" s="4">
        <v>238538000</v>
      </c>
      <c r="AX953" s="4">
        <v>238538000</v>
      </c>
      <c r="AY953" s="3">
        <v>100</v>
      </c>
      <c r="AZ953" s="4">
        <v>344517000</v>
      </c>
      <c r="BA953" s="4">
        <v>0</v>
      </c>
      <c r="BB953" s="3">
        <v>0</v>
      </c>
      <c r="BC953" s="4">
        <v>83355305</v>
      </c>
      <c r="BD953" s="4">
        <v>0</v>
      </c>
      <c r="BE953" s="3">
        <v>0</v>
      </c>
      <c r="BF953" s="4">
        <v>82354867</v>
      </c>
      <c r="BG953" s="4">
        <v>0</v>
      </c>
      <c r="BH953" s="3">
        <v>0</v>
      </c>
      <c r="BI953" s="4">
        <v>798281172</v>
      </c>
      <c r="BJ953" s="4">
        <v>288054000</v>
      </c>
      <c r="BK953" s="3">
        <v>36.08</v>
      </c>
      <c r="BM953" s="13">
        <f t="shared" si="169"/>
        <v>49.515999999999998</v>
      </c>
      <c r="BN953" s="13">
        <f t="shared" si="170"/>
        <v>49.515999999999998</v>
      </c>
      <c r="BO953" s="13">
        <f t="shared" si="171"/>
        <v>238.53800000000001</v>
      </c>
      <c r="BP953" s="13">
        <f t="shared" si="172"/>
        <v>238.53800000000001</v>
      </c>
      <c r="BQ953" s="13">
        <f t="shared" si="173"/>
        <v>344.517</v>
      </c>
      <c r="BR953" s="13">
        <f t="shared" si="174"/>
        <v>0</v>
      </c>
      <c r="BS953" s="13">
        <f t="shared" si="175"/>
        <v>83.355305000000001</v>
      </c>
      <c r="BT953" s="13">
        <f t="shared" si="176"/>
        <v>0</v>
      </c>
      <c r="BU953" s="13">
        <f t="shared" si="177"/>
        <v>82.354866999999999</v>
      </c>
      <c r="BV953" s="13">
        <f t="shared" si="178"/>
        <v>0</v>
      </c>
      <c r="BW953" s="13">
        <f t="shared" si="179"/>
        <v>798.28117200000008</v>
      </c>
      <c r="BX953" s="13">
        <f t="shared" si="180"/>
        <v>288.05400000000003</v>
      </c>
    </row>
    <row r="954" spans="1:76" x14ac:dyDescent="0.25">
      <c r="A954">
        <v>16</v>
      </c>
      <c r="B954" t="s">
        <v>60</v>
      </c>
      <c r="C954" t="s">
        <v>61</v>
      </c>
      <c r="D954">
        <v>2021</v>
      </c>
      <c r="E954" t="s">
        <v>62</v>
      </c>
      <c r="F954" t="s">
        <v>63</v>
      </c>
      <c r="G954">
        <v>2</v>
      </c>
      <c r="H954" t="s">
        <v>64</v>
      </c>
      <c r="I954" t="s">
        <v>3675</v>
      </c>
      <c r="J954" t="s">
        <v>1853</v>
      </c>
      <c r="K954" t="s">
        <v>1854</v>
      </c>
      <c r="L954" t="s">
        <v>4100</v>
      </c>
      <c r="M954" t="s">
        <v>263</v>
      </c>
      <c r="N954" s="1" t="s">
        <v>68</v>
      </c>
      <c r="O954" t="s">
        <v>69</v>
      </c>
      <c r="P954" s="1" t="s">
        <v>70</v>
      </c>
      <c r="Q954" t="s">
        <v>71</v>
      </c>
      <c r="R954" t="s">
        <v>3894</v>
      </c>
      <c r="S954" t="s">
        <v>1869</v>
      </c>
      <c r="T954">
        <v>11</v>
      </c>
      <c r="U954">
        <v>2</v>
      </c>
      <c r="V954" t="s">
        <v>1871</v>
      </c>
      <c r="W954">
        <v>1</v>
      </c>
      <c r="X954" t="s">
        <v>74</v>
      </c>
      <c r="Y954">
        <v>1</v>
      </c>
      <c r="Z954" t="s">
        <v>75</v>
      </c>
      <c r="AA954">
        <v>1</v>
      </c>
      <c r="AB954" s="3">
        <v>20</v>
      </c>
      <c r="AC954" s="3">
        <v>20</v>
      </c>
      <c r="AD954" s="3">
        <v>100</v>
      </c>
      <c r="AE954" s="3">
        <v>30</v>
      </c>
      <c r="AF954" s="3">
        <v>24</v>
      </c>
      <c r="AG954" s="3">
        <v>80</v>
      </c>
      <c r="AH954" s="3">
        <v>20</v>
      </c>
      <c r="AI954" s="3">
        <v>0</v>
      </c>
      <c r="AJ954" s="3">
        <v>0</v>
      </c>
      <c r="AK954" s="3">
        <v>20</v>
      </c>
      <c r="AL954" s="3">
        <v>0</v>
      </c>
      <c r="AM954" s="3">
        <v>0</v>
      </c>
      <c r="AN954" s="3">
        <v>10</v>
      </c>
      <c r="AO954" s="3">
        <v>0</v>
      </c>
      <c r="AP954" s="3">
        <v>0</v>
      </c>
      <c r="AQ954" s="3">
        <v>100</v>
      </c>
      <c r="AR954" s="3">
        <v>44</v>
      </c>
      <c r="AS954" s="3">
        <v>44</v>
      </c>
      <c r="AT954" s="4">
        <v>47300000</v>
      </c>
      <c r="AU954" s="4">
        <v>47300000</v>
      </c>
      <c r="AV954" s="3">
        <v>100</v>
      </c>
      <c r="AW954" s="4">
        <v>67500000</v>
      </c>
      <c r="AX954" s="4">
        <v>67500000</v>
      </c>
      <c r="AY954" s="3">
        <v>100</v>
      </c>
      <c r="AZ954" s="4">
        <v>64688000</v>
      </c>
      <c r="BA954" s="4">
        <v>0</v>
      </c>
      <c r="BB954" s="3">
        <v>0</v>
      </c>
      <c r="BC954" s="4">
        <v>77637953</v>
      </c>
      <c r="BD954" s="4">
        <v>0</v>
      </c>
      <c r="BE954" s="3">
        <v>0</v>
      </c>
      <c r="BF954" s="4">
        <v>76706135</v>
      </c>
      <c r="BG954" s="4">
        <v>0</v>
      </c>
      <c r="BH954" s="3">
        <v>0</v>
      </c>
      <c r="BI954" s="4">
        <v>333832088</v>
      </c>
      <c r="BJ954" s="4">
        <v>114800000</v>
      </c>
      <c r="BK954" s="3">
        <v>34.39</v>
      </c>
      <c r="BM954" s="13">
        <f t="shared" si="169"/>
        <v>47.3</v>
      </c>
      <c r="BN954" s="13">
        <f t="shared" si="170"/>
        <v>47.3</v>
      </c>
      <c r="BO954" s="13">
        <f t="shared" si="171"/>
        <v>67.5</v>
      </c>
      <c r="BP954" s="13">
        <f t="shared" si="172"/>
        <v>67.5</v>
      </c>
      <c r="BQ954" s="13">
        <f t="shared" si="173"/>
        <v>64.688000000000002</v>
      </c>
      <c r="BR954" s="13">
        <f t="shared" si="174"/>
        <v>0</v>
      </c>
      <c r="BS954" s="13">
        <f t="shared" si="175"/>
        <v>77.637952999999996</v>
      </c>
      <c r="BT954" s="13">
        <f t="shared" si="176"/>
        <v>0</v>
      </c>
      <c r="BU954" s="13">
        <f t="shared" si="177"/>
        <v>76.706135000000003</v>
      </c>
      <c r="BV954" s="13">
        <f t="shared" si="178"/>
        <v>0</v>
      </c>
      <c r="BW954" s="13">
        <f t="shared" si="179"/>
        <v>333.832088</v>
      </c>
      <c r="BX954" s="13">
        <f t="shared" si="180"/>
        <v>114.8</v>
      </c>
    </row>
    <row r="955" spans="1:76" x14ac:dyDescent="0.25">
      <c r="A955">
        <v>16</v>
      </c>
      <c r="B955" t="s">
        <v>60</v>
      </c>
      <c r="C955" t="s">
        <v>61</v>
      </c>
      <c r="D955">
        <v>2021</v>
      </c>
      <c r="E955" t="s">
        <v>62</v>
      </c>
      <c r="F955" t="s">
        <v>63</v>
      </c>
      <c r="G955">
        <v>2</v>
      </c>
      <c r="H955" t="s">
        <v>64</v>
      </c>
      <c r="I955" t="s">
        <v>3675</v>
      </c>
      <c r="J955" t="s">
        <v>1853</v>
      </c>
      <c r="K955" t="s">
        <v>1854</v>
      </c>
      <c r="L955" t="s">
        <v>4100</v>
      </c>
      <c r="M955" t="s">
        <v>263</v>
      </c>
      <c r="N955" s="1" t="s">
        <v>68</v>
      </c>
      <c r="O955" t="s">
        <v>69</v>
      </c>
      <c r="P955" s="1" t="s">
        <v>70</v>
      </c>
      <c r="Q955" t="s">
        <v>71</v>
      </c>
      <c r="R955" t="s">
        <v>3894</v>
      </c>
      <c r="S955" t="s">
        <v>1869</v>
      </c>
      <c r="T955">
        <v>11</v>
      </c>
      <c r="U955">
        <v>3</v>
      </c>
      <c r="V955" t="s">
        <v>1872</v>
      </c>
      <c r="W955">
        <v>3</v>
      </c>
      <c r="X955" t="s">
        <v>142</v>
      </c>
      <c r="Y955">
        <v>1</v>
      </c>
      <c r="Z955" t="s">
        <v>75</v>
      </c>
      <c r="AA955">
        <v>1</v>
      </c>
      <c r="AB955" s="3">
        <v>80</v>
      </c>
      <c r="AC955" s="3">
        <v>80</v>
      </c>
      <c r="AD955" s="3">
        <v>100</v>
      </c>
      <c r="AE955" s="3">
        <v>85</v>
      </c>
      <c r="AF955" s="3">
        <v>83.25</v>
      </c>
      <c r="AG955" s="3">
        <v>97.94</v>
      </c>
      <c r="AH955" s="3">
        <v>87</v>
      </c>
      <c r="AI955" s="3">
        <v>0</v>
      </c>
      <c r="AJ955" s="3">
        <v>0</v>
      </c>
      <c r="AK955" s="3">
        <v>89</v>
      </c>
      <c r="AL955" s="3">
        <v>0</v>
      </c>
      <c r="AM955" s="3">
        <v>0</v>
      </c>
      <c r="AN955" s="3">
        <v>90</v>
      </c>
      <c r="AO955" s="3">
        <v>0</v>
      </c>
      <c r="AP955" s="3">
        <v>0</v>
      </c>
      <c r="AQ955" s="3" t="s">
        <v>79</v>
      </c>
      <c r="AR955" s="3" t="s">
        <v>79</v>
      </c>
      <c r="AS955" s="3" t="s">
        <v>79</v>
      </c>
      <c r="AT955" s="4">
        <v>3643878844</v>
      </c>
      <c r="AU955" s="4">
        <v>3494744942</v>
      </c>
      <c r="AV955" s="3">
        <v>95.91</v>
      </c>
      <c r="AW955" s="4">
        <v>3475010000</v>
      </c>
      <c r="AX955" s="4">
        <v>1724990561</v>
      </c>
      <c r="AY955" s="3">
        <v>49.64</v>
      </c>
      <c r="AZ955" s="4">
        <v>3470341000</v>
      </c>
      <c r="BA955" s="4">
        <v>0</v>
      </c>
      <c r="BB955" s="3">
        <v>0</v>
      </c>
      <c r="BC955" s="4">
        <v>3013375436</v>
      </c>
      <c r="BD955" s="4">
        <v>0</v>
      </c>
      <c r="BE955" s="3">
        <v>0</v>
      </c>
      <c r="BF955" s="4">
        <v>2977208650</v>
      </c>
      <c r="BG955" s="4">
        <v>0</v>
      </c>
      <c r="BH955" s="3">
        <v>0</v>
      </c>
      <c r="BI955" s="4">
        <v>16579813930</v>
      </c>
      <c r="BJ955" s="4">
        <v>5219735503</v>
      </c>
      <c r="BK955" s="3">
        <v>31.48</v>
      </c>
      <c r="BM955" s="13">
        <f t="shared" si="169"/>
        <v>3643.8788439999998</v>
      </c>
      <c r="BN955" s="13">
        <f t="shared" si="170"/>
        <v>3494.7449419999998</v>
      </c>
      <c r="BO955" s="13">
        <f t="shared" si="171"/>
        <v>3475.01</v>
      </c>
      <c r="BP955" s="13">
        <f t="shared" si="172"/>
        <v>1724.9905610000001</v>
      </c>
      <c r="BQ955" s="13">
        <f t="shared" si="173"/>
        <v>3470.3409999999999</v>
      </c>
      <c r="BR955" s="13">
        <f t="shared" si="174"/>
        <v>0</v>
      </c>
      <c r="BS955" s="13">
        <f t="shared" si="175"/>
        <v>3013.3754359999998</v>
      </c>
      <c r="BT955" s="13">
        <f t="shared" si="176"/>
        <v>0</v>
      </c>
      <c r="BU955" s="13">
        <f t="shared" si="177"/>
        <v>2977.20865</v>
      </c>
      <c r="BV955" s="13">
        <f t="shared" si="178"/>
        <v>0</v>
      </c>
      <c r="BW955" s="13">
        <f t="shared" si="179"/>
        <v>16579.81393</v>
      </c>
      <c r="BX955" s="13">
        <f t="shared" si="180"/>
        <v>5219.7355029999999</v>
      </c>
    </row>
    <row r="956" spans="1:76" x14ac:dyDescent="0.25">
      <c r="A956">
        <v>16</v>
      </c>
      <c r="B956" t="s">
        <v>60</v>
      </c>
      <c r="C956" t="s">
        <v>61</v>
      </c>
      <c r="D956">
        <v>2021</v>
      </c>
      <c r="E956" t="s">
        <v>62</v>
      </c>
      <c r="F956" t="s">
        <v>63</v>
      </c>
      <c r="G956">
        <v>2</v>
      </c>
      <c r="H956" t="s">
        <v>64</v>
      </c>
      <c r="I956" t="s">
        <v>3675</v>
      </c>
      <c r="J956" t="s">
        <v>1853</v>
      </c>
      <c r="K956" t="s">
        <v>1854</v>
      </c>
      <c r="L956" t="s">
        <v>4100</v>
      </c>
      <c r="M956" t="s">
        <v>263</v>
      </c>
      <c r="N956" s="1" t="s">
        <v>68</v>
      </c>
      <c r="O956" t="s">
        <v>69</v>
      </c>
      <c r="P956" s="1" t="s">
        <v>70</v>
      </c>
      <c r="Q956" t="s">
        <v>71</v>
      </c>
      <c r="R956" t="s">
        <v>3894</v>
      </c>
      <c r="S956" t="s">
        <v>1869</v>
      </c>
      <c r="T956">
        <v>11</v>
      </c>
      <c r="U956">
        <v>4</v>
      </c>
      <c r="V956" t="s">
        <v>1873</v>
      </c>
      <c r="W956">
        <v>3</v>
      </c>
      <c r="X956" t="s">
        <v>142</v>
      </c>
      <c r="Y956">
        <v>1</v>
      </c>
      <c r="Z956" t="s">
        <v>75</v>
      </c>
      <c r="AA956">
        <v>1</v>
      </c>
      <c r="AB956" s="3">
        <v>80</v>
      </c>
      <c r="AC956" s="3">
        <v>80</v>
      </c>
      <c r="AD956" s="3">
        <v>100</v>
      </c>
      <c r="AE956" s="3">
        <v>90</v>
      </c>
      <c r="AF956" s="3">
        <v>89</v>
      </c>
      <c r="AG956" s="3">
        <v>98.89</v>
      </c>
      <c r="AH956" s="3">
        <v>90</v>
      </c>
      <c r="AI956" s="3">
        <v>0</v>
      </c>
      <c r="AJ956" s="3">
        <v>0</v>
      </c>
      <c r="AK956" s="3">
        <v>95</v>
      </c>
      <c r="AL956" s="3">
        <v>0</v>
      </c>
      <c r="AM956" s="3">
        <v>0</v>
      </c>
      <c r="AN956" s="3">
        <v>100</v>
      </c>
      <c r="AO956" s="3">
        <v>0</v>
      </c>
      <c r="AP956" s="3">
        <v>0</v>
      </c>
      <c r="AQ956" s="3" t="s">
        <v>79</v>
      </c>
      <c r="AR956" s="3" t="s">
        <v>79</v>
      </c>
      <c r="AS956" s="3" t="s">
        <v>79</v>
      </c>
      <c r="AT956" s="4">
        <v>147261000</v>
      </c>
      <c r="AU956" s="4">
        <v>147261000</v>
      </c>
      <c r="AV956" s="3">
        <v>100</v>
      </c>
      <c r="AW956" s="4">
        <v>867452000</v>
      </c>
      <c r="AX956" s="4">
        <v>744612000</v>
      </c>
      <c r="AY956" s="3">
        <v>85.84</v>
      </c>
      <c r="AZ956" s="4">
        <v>908409000</v>
      </c>
      <c r="BA956" s="4">
        <v>0</v>
      </c>
      <c r="BB956" s="3">
        <v>0</v>
      </c>
      <c r="BC956" s="4">
        <v>629472538</v>
      </c>
      <c r="BD956" s="4">
        <v>0</v>
      </c>
      <c r="BE956" s="3">
        <v>0</v>
      </c>
      <c r="BF956" s="4">
        <v>621917555</v>
      </c>
      <c r="BG956" s="4">
        <v>0</v>
      </c>
      <c r="BH956" s="3">
        <v>0</v>
      </c>
      <c r="BI956" s="4">
        <v>3174512093</v>
      </c>
      <c r="BJ956" s="4">
        <v>891873000</v>
      </c>
      <c r="BK956" s="3">
        <v>28.09</v>
      </c>
      <c r="BM956" s="13">
        <f t="shared" si="169"/>
        <v>147.261</v>
      </c>
      <c r="BN956" s="13">
        <f t="shared" si="170"/>
        <v>147.261</v>
      </c>
      <c r="BO956" s="13">
        <f t="shared" si="171"/>
        <v>867.452</v>
      </c>
      <c r="BP956" s="13">
        <f t="shared" si="172"/>
        <v>744.61199999999997</v>
      </c>
      <c r="BQ956" s="13">
        <f t="shared" si="173"/>
        <v>908.40899999999999</v>
      </c>
      <c r="BR956" s="13">
        <f t="shared" si="174"/>
        <v>0</v>
      </c>
      <c r="BS956" s="13">
        <f t="shared" si="175"/>
        <v>629.47253799999999</v>
      </c>
      <c r="BT956" s="13">
        <f t="shared" si="176"/>
        <v>0</v>
      </c>
      <c r="BU956" s="13">
        <f t="shared" si="177"/>
        <v>621.91755499999999</v>
      </c>
      <c r="BV956" s="13">
        <f t="shared" si="178"/>
        <v>0</v>
      </c>
      <c r="BW956" s="13">
        <f t="shared" si="179"/>
        <v>3174.5120929999998</v>
      </c>
      <c r="BX956" s="13">
        <f t="shared" si="180"/>
        <v>891.87299999999993</v>
      </c>
    </row>
    <row r="957" spans="1:76" x14ac:dyDescent="0.25">
      <c r="A957">
        <v>16</v>
      </c>
      <c r="B957" t="s">
        <v>60</v>
      </c>
      <c r="C957" t="s">
        <v>61</v>
      </c>
      <c r="D957">
        <v>2021</v>
      </c>
      <c r="E957" t="s">
        <v>62</v>
      </c>
      <c r="F957" t="s">
        <v>63</v>
      </c>
      <c r="G957">
        <v>2</v>
      </c>
      <c r="H957" t="s">
        <v>64</v>
      </c>
      <c r="I957" t="s">
        <v>3675</v>
      </c>
      <c r="J957" t="s">
        <v>1853</v>
      </c>
      <c r="K957" t="s">
        <v>1854</v>
      </c>
      <c r="L957" t="s">
        <v>4100</v>
      </c>
      <c r="M957" t="s">
        <v>263</v>
      </c>
      <c r="N957" s="1" t="s">
        <v>68</v>
      </c>
      <c r="O957" t="s">
        <v>69</v>
      </c>
      <c r="P957" s="1" t="s">
        <v>70</v>
      </c>
      <c r="Q957" t="s">
        <v>71</v>
      </c>
      <c r="R957" t="s">
        <v>3895</v>
      </c>
      <c r="S957" t="s">
        <v>1874</v>
      </c>
      <c r="T957">
        <v>9</v>
      </c>
      <c r="U957">
        <v>1</v>
      </c>
      <c r="V957" t="s">
        <v>1875</v>
      </c>
      <c r="W957">
        <v>1</v>
      </c>
      <c r="X957" t="s">
        <v>74</v>
      </c>
      <c r="Y957">
        <v>1</v>
      </c>
      <c r="Z957" t="s">
        <v>75</v>
      </c>
      <c r="AA957">
        <v>1</v>
      </c>
      <c r="AB957" s="3">
        <v>0.5</v>
      </c>
      <c r="AC957" s="3">
        <v>0.19</v>
      </c>
      <c r="AD957" s="3">
        <v>38</v>
      </c>
      <c r="AE957" s="3">
        <v>0.61</v>
      </c>
      <c r="AF957" s="3">
        <v>0.28999999999999998</v>
      </c>
      <c r="AG957" s="3">
        <v>47.54</v>
      </c>
      <c r="AH957" s="3">
        <v>0</v>
      </c>
      <c r="AI957" s="3">
        <v>0</v>
      </c>
      <c r="AJ957" s="3">
        <v>0</v>
      </c>
      <c r="AK957" s="3">
        <v>0.2</v>
      </c>
      <c r="AL957" s="3">
        <v>0</v>
      </c>
      <c r="AM957" s="3">
        <v>0</v>
      </c>
      <c r="AN957" s="3">
        <v>0</v>
      </c>
      <c r="AO957" s="3">
        <v>0</v>
      </c>
      <c r="AP957" s="3">
        <v>0</v>
      </c>
      <c r="AQ957" s="3">
        <v>1</v>
      </c>
      <c r="AR957" s="3">
        <v>0.48</v>
      </c>
      <c r="AS957" s="3">
        <v>48</v>
      </c>
      <c r="AT957" s="4">
        <v>4071139</v>
      </c>
      <c r="AU957" s="4">
        <v>0</v>
      </c>
      <c r="AV957" s="3">
        <v>0</v>
      </c>
      <c r="AW957" s="4">
        <v>207547822</v>
      </c>
      <c r="AX957" s="4">
        <v>175952101</v>
      </c>
      <c r="AY957" s="3">
        <v>84.77</v>
      </c>
      <c r="AZ957" s="4">
        <v>0</v>
      </c>
      <c r="BA957" s="4">
        <v>0</v>
      </c>
      <c r="BB957" s="3">
        <v>0</v>
      </c>
      <c r="BC957" s="4">
        <v>97493760</v>
      </c>
      <c r="BD957" s="4">
        <v>0</v>
      </c>
      <c r="BE957" s="3">
        <v>0</v>
      </c>
      <c r="BF957" s="4">
        <v>0</v>
      </c>
      <c r="BG957" s="4">
        <v>0</v>
      </c>
      <c r="BH957" s="3">
        <v>0</v>
      </c>
      <c r="BI957" s="4">
        <v>309112721</v>
      </c>
      <c r="BJ957" s="4">
        <v>175952101</v>
      </c>
      <c r="BK957" s="3">
        <v>56.92</v>
      </c>
      <c r="BM957" s="13">
        <f t="shared" si="169"/>
        <v>4.0711389999999996</v>
      </c>
      <c r="BN957" s="13">
        <f t="shared" si="170"/>
        <v>0</v>
      </c>
      <c r="BO957" s="13">
        <f t="shared" si="171"/>
        <v>207.547822</v>
      </c>
      <c r="BP957" s="13">
        <f t="shared" si="172"/>
        <v>175.952101</v>
      </c>
      <c r="BQ957" s="13">
        <f t="shared" si="173"/>
        <v>0</v>
      </c>
      <c r="BR957" s="13">
        <f t="shared" si="174"/>
        <v>0</v>
      </c>
      <c r="BS957" s="13">
        <f t="shared" si="175"/>
        <v>97.493759999999995</v>
      </c>
      <c r="BT957" s="13">
        <f t="shared" si="176"/>
        <v>0</v>
      </c>
      <c r="BU957" s="13">
        <f t="shared" si="177"/>
        <v>0</v>
      </c>
      <c r="BV957" s="13">
        <f t="shared" si="178"/>
        <v>0</v>
      </c>
      <c r="BW957" s="13">
        <f t="shared" si="179"/>
        <v>309.11272099999996</v>
      </c>
      <c r="BX957" s="13">
        <f t="shared" si="180"/>
        <v>175.952101</v>
      </c>
    </row>
    <row r="958" spans="1:76" x14ac:dyDescent="0.25">
      <c r="A958">
        <v>16</v>
      </c>
      <c r="B958" t="s">
        <v>60</v>
      </c>
      <c r="C958" t="s">
        <v>61</v>
      </c>
      <c r="D958">
        <v>2021</v>
      </c>
      <c r="E958" t="s">
        <v>62</v>
      </c>
      <c r="F958" t="s">
        <v>63</v>
      </c>
      <c r="G958">
        <v>2</v>
      </c>
      <c r="H958" t="s">
        <v>64</v>
      </c>
      <c r="I958" t="s">
        <v>3675</v>
      </c>
      <c r="J958" t="s">
        <v>1853</v>
      </c>
      <c r="K958" t="s">
        <v>1854</v>
      </c>
      <c r="L958" t="s">
        <v>4100</v>
      </c>
      <c r="M958" t="s">
        <v>263</v>
      </c>
      <c r="N958" s="1" t="s">
        <v>68</v>
      </c>
      <c r="O958" t="s">
        <v>69</v>
      </c>
      <c r="P958" s="1" t="s">
        <v>70</v>
      </c>
      <c r="Q958" t="s">
        <v>71</v>
      </c>
      <c r="R958" t="s">
        <v>3895</v>
      </c>
      <c r="S958" t="s">
        <v>1874</v>
      </c>
      <c r="T958">
        <v>9</v>
      </c>
      <c r="U958">
        <v>2</v>
      </c>
      <c r="V958" t="s">
        <v>1876</v>
      </c>
      <c r="W958">
        <v>2</v>
      </c>
      <c r="X958" t="s">
        <v>78</v>
      </c>
      <c r="Y958">
        <v>1</v>
      </c>
      <c r="Z958" t="s">
        <v>75</v>
      </c>
      <c r="AA958">
        <v>1</v>
      </c>
      <c r="AB958" s="3">
        <v>100</v>
      </c>
      <c r="AC958" s="3">
        <v>96</v>
      </c>
      <c r="AD958" s="3">
        <v>96</v>
      </c>
      <c r="AE958" s="3">
        <v>100</v>
      </c>
      <c r="AF958" s="3">
        <v>75.83</v>
      </c>
      <c r="AG958" s="3">
        <v>75.83</v>
      </c>
      <c r="AH958" s="3">
        <v>100</v>
      </c>
      <c r="AI958" s="3">
        <v>0</v>
      </c>
      <c r="AJ958" s="3">
        <v>0</v>
      </c>
      <c r="AK958" s="3">
        <v>100</v>
      </c>
      <c r="AL958" s="3">
        <v>0</v>
      </c>
      <c r="AM958" s="3">
        <v>0</v>
      </c>
      <c r="AN958" s="3">
        <v>100</v>
      </c>
      <c r="AO958" s="3">
        <v>0</v>
      </c>
      <c r="AP958" s="3">
        <v>0</v>
      </c>
      <c r="AQ958" s="3" t="s">
        <v>79</v>
      </c>
      <c r="AR958" s="3" t="s">
        <v>79</v>
      </c>
      <c r="AS958" s="3" t="s">
        <v>79</v>
      </c>
      <c r="AT958" s="4">
        <v>81000000</v>
      </c>
      <c r="AU958" s="4">
        <v>81000000</v>
      </c>
      <c r="AV958" s="3">
        <v>100</v>
      </c>
      <c r="AW958" s="4">
        <v>140500000</v>
      </c>
      <c r="AX958" s="4">
        <v>123000000</v>
      </c>
      <c r="AY958" s="3">
        <v>87.54</v>
      </c>
      <c r="AZ958" s="4">
        <v>160000000</v>
      </c>
      <c r="BA958" s="4">
        <v>0</v>
      </c>
      <c r="BB958" s="3">
        <v>0</v>
      </c>
      <c r="BC958" s="4">
        <v>140161853</v>
      </c>
      <c r="BD958" s="4">
        <v>0</v>
      </c>
      <c r="BE958" s="3">
        <v>0</v>
      </c>
      <c r="BF958" s="4">
        <v>146359959</v>
      </c>
      <c r="BG958" s="4">
        <v>0</v>
      </c>
      <c r="BH958" s="3">
        <v>0</v>
      </c>
      <c r="BI958" s="4">
        <v>668021812</v>
      </c>
      <c r="BJ958" s="4">
        <v>204000000</v>
      </c>
      <c r="BK958" s="3">
        <v>30.54</v>
      </c>
      <c r="BM958" s="13">
        <f t="shared" si="169"/>
        <v>81</v>
      </c>
      <c r="BN958" s="13">
        <f t="shared" si="170"/>
        <v>81</v>
      </c>
      <c r="BO958" s="13">
        <f t="shared" si="171"/>
        <v>140.5</v>
      </c>
      <c r="BP958" s="13">
        <f t="shared" si="172"/>
        <v>123</v>
      </c>
      <c r="BQ958" s="13">
        <f t="shared" si="173"/>
        <v>160</v>
      </c>
      <c r="BR958" s="13">
        <f t="shared" si="174"/>
        <v>0</v>
      </c>
      <c r="BS958" s="13">
        <f t="shared" si="175"/>
        <v>140.16185300000001</v>
      </c>
      <c r="BT958" s="13">
        <f t="shared" si="176"/>
        <v>0</v>
      </c>
      <c r="BU958" s="13">
        <f t="shared" si="177"/>
        <v>146.359959</v>
      </c>
      <c r="BV958" s="13">
        <f t="shared" si="178"/>
        <v>0</v>
      </c>
      <c r="BW958" s="13">
        <f t="shared" si="179"/>
        <v>668.02181200000007</v>
      </c>
      <c r="BX958" s="13">
        <f t="shared" si="180"/>
        <v>204</v>
      </c>
    </row>
    <row r="959" spans="1:76" x14ac:dyDescent="0.25">
      <c r="A959">
        <v>16</v>
      </c>
      <c r="B959" t="s">
        <v>60</v>
      </c>
      <c r="C959" t="s">
        <v>61</v>
      </c>
      <c r="D959">
        <v>2021</v>
      </c>
      <c r="E959" t="s">
        <v>62</v>
      </c>
      <c r="F959" t="s">
        <v>63</v>
      </c>
      <c r="G959">
        <v>2</v>
      </c>
      <c r="H959" t="s">
        <v>64</v>
      </c>
      <c r="I959" t="s">
        <v>3675</v>
      </c>
      <c r="J959" t="s">
        <v>1853</v>
      </c>
      <c r="K959" t="s">
        <v>1854</v>
      </c>
      <c r="L959" t="s">
        <v>4100</v>
      </c>
      <c r="M959" t="s">
        <v>263</v>
      </c>
      <c r="N959" s="1" t="s">
        <v>68</v>
      </c>
      <c r="O959" t="s">
        <v>69</v>
      </c>
      <c r="P959" s="1" t="s">
        <v>70</v>
      </c>
      <c r="Q959" t="s">
        <v>71</v>
      </c>
      <c r="R959" t="s">
        <v>3895</v>
      </c>
      <c r="S959" t="s">
        <v>1874</v>
      </c>
      <c r="T959">
        <v>9</v>
      </c>
      <c r="U959">
        <v>3</v>
      </c>
      <c r="V959" t="s">
        <v>1877</v>
      </c>
      <c r="W959">
        <v>2</v>
      </c>
      <c r="X959" t="s">
        <v>78</v>
      </c>
      <c r="Y959">
        <v>1</v>
      </c>
      <c r="Z959" t="s">
        <v>75</v>
      </c>
      <c r="AA959">
        <v>1</v>
      </c>
      <c r="AB959" s="3">
        <v>100</v>
      </c>
      <c r="AC959" s="3">
        <v>87</v>
      </c>
      <c r="AD959" s="3">
        <v>87</v>
      </c>
      <c r="AE959" s="3">
        <v>100</v>
      </c>
      <c r="AF959" s="3">
        <v>80</v>
      </c>
      <c r="AG959" s="3">
        <v>80</v>
      </c>
      <c r="AH959" s="3">
        <v>100</v>
      </c>
      <c r="AI959" s="3">
        <v>0</v>
      </c>
      <c r="AJ959" s="3">
        <v>0</v>
      </c>
      <c r="AK959" s="3">
        <v>100</v>
      </c>
      <c r="AL959" s="3">
        <v>0</v>
      </c>
      <c r="AM959" s="3">
        <v>0</v>
      </c>
      <c r="AN959" s="3">
        <v>100</v>
      </c>
      <c r="AO959" s="3">
        <v>0</v>
      </c>
      <c r="AP959" s="3">
        <v>0</v>
      </c>
      <c r="AQ959" s="3" t="s">
        <v>79</v>
      </c>
      <c r="AR959" s="3" t="s">
        <v>79</v>
      </c>
      <c r="AS959" s="3" t="s">
        <v>79</v>
      </c>
      <c r="AT959" s="4">
        <v>982328982</v>
      </c>
      <c r="AU959" s="4">
        <v>964936446</v>
      </c>
      <c r="AV959" s="3">
        <v>98.23</v>
      </c>
      <c r="AW959" s="4">
        <v>1627585511</v>
      </c>
      <c r="AX959" s="4">
        <v>1457702000</v>
      </c>
      <c r="AY959" s="3">
        <v>89.56</v>
      </c>
      <c r="AZ959" s="4">
        <v>1861167000</v>
      </c>
      <c r="BA959" s="4">
        <v>0</v>
      </c>
      <c r="BB959" s="3">
        <v>0</v>
      </c>
      <c r="BC959" s="4">
        <v>1446052948</v>
      </c>
      <c r="BD959" s="4">
        <v>0</v>
      </c>
      <c r="BE959" s="3">
        <v>0</v>
      </c>
      <c r="BF959" s="4">
        <v>1509998775</v>
      </c>
      <c r="BG959" s="4">
        <v>0</v>
      </c>
      <c r="BH959" s="3">
        <v>0</v>
      </c>
      <c r="BI959" s="4">
        <v>7427133216</v>
      </c>
      <c r="BJ959" s="4">
        <v>2422638446</v>
      </c>
      <c r="BK959" s="3">
        <v>32.619999999999997</v>
      </c>
      <c r="BM959" s="13">
        <f t="shared" si="169"/>
        <v>982.328982</v>
      </c>
      <c r="BN959" s="13">
        <f t="shared" si="170"/>
        <v>964.93644600000005</v>
      </c>
      <c r="BO959" s="13">
        <f t="shared" si="171"/>
        <v>1627.585511</v>
      </c>
      <c r="BP959" s="13">
        <f t="shared" si="172"/>
        <v>1457.702</v>
      </c>
      <c r="BQ959" s="13">
        <f t="shared" si="173"/>
        <v>1861.1669999999999</v>
      </c>
      <c r="BR959" s="13">
        <f t="shared" si="174"/>
        <v>0</v>
      </c>
      <c r="BS959" s="13">
        <f t="shared" si="175"/>
        <v>1446.052948</v>
      </c>
      <c r="BT959" s="13">
        <f t="shared" si="176"/>
        <v>0</v>
      </c>
      <c r="BU959" s="13">
        <f t="shared" si="177"/>
        <v>1509.998775</v>
      </c>
      <c r="BV959" s="13">
        <f t="shared" si="178"/>
        <v>0</v>
      </c>
      <c r="BW959" s="13">
        <f t="shared" si="179"/>
        <v>7427.1332160000002</v>
      </c>
      <c r="BX959" s="13">
        <f t="shared" si="180"/>
        <v>2422.6384459999999</v>
      </c>
    </row>
    <row r="960" spans="1:76" x14ac:dyDescent="0.25">
      <c r="A960">
        <v>16</v>
      </c>
      <c r="B960" t="s">
        <v>60</v>
      </c>
      <c r="C960" t="s">
        <v>61</v>
      </c>
      <c r="D960">
        <v>2021</v>
      </c>
      <c r="E960" t="s">
        <v>62</v>
      </c>
      <c r="F960" t="s">
        <v>63</v>
      </c>
      <c r="G960">
        <v>2</v>
      </c>
      <c r="H960" t="s">
        <v>64</v>
      </c>
      <c r="I960" t="s">
        <v>3675</v>
      </c>
      <c r="J960" t="s">
        <v>1853</v>
      </c>
      <c r="K960" t="s">
        <v>1854</v>
      </c>
      <c r="L960" t="s">
        <v>4100</v>
      </c>
      <c r="M960" t="s">
        <v>263</v>
      </c>
      <c r="N960" s="1" t="s">
        <v>68</v>
      </c>
      <c r="O960" t="s">
        <v>69</v>
      </c>
      <c r="P960" s="1" t="s">
        <v>70</v>
      </c>
      <c r="Q960" t="s">
        <v>71</v>
      </c>
      <c r="R960" t="s">
        <v>3895</v>
      </c>
      <c r="S960" t="s">
        <v>1874</v>
      </c>
      <c r="T960">
        <v>9</v>
      </c>
      <c r="U960">
        <v>4</v>
      </c>
      <c r="V960" t="s">
        <v>1878</v>
      </c>
      <c r="W960">
        <v>3</v>
      </c>
      <c r="X960" t="s">
        <v>142</v>
      </c>
      <c r="Y960">
        <v>1</v>
      </c>
      <c r="Z960" t="s">
        <v>75</v>
      </c>
      <c r="AA960">
        <v>1</v>
      </c>
      <c r="AB960" s="3">
        <v>0.1</v>
      </c>
      <c r="AC960" s="3">
        <v>0.08</v>
      </c>
      <c r="AD960" s="3">
        <v>80</v>
      </c>
      <c r="AE960" s="3">
        <v>0.4</v>
      </c>
      <c r="AF960" s="3">
        <v>0.27</v>
      </c>
      <c r="AG960" s="3">
        <v>67.5</v>
      </c>
      <c r="AH960" s="3">
        <v>0.7</v>
      </c>
      <c r="AI960" s="3">
        <v>0</v>
      </c>
      <c r="AJ960" s="3">
        <v>0</v>
      </c>
      <c r="AK960" s="3">
        <v>0.9</v>
      </c>
      <c r="AL960" s="3">
        <v>0</v>
      </c>
      <c r="AM960" s="3">
        <v>0</v>
      </c>
      <c r="AN960" s="3">
        <v>1</v>
      </c>
      <c r="AO960" s="3">
        <v>0</v>
      </c>
      <c r="AP960" s="3">
        <v>0</v>
      </c>
      <c r="AQ960" s="3" t="s">
        <v>79</v>
      </c>
      <c r="AR960" s="3" t="s">
        <v>79</v>
      </c>
      <c r="AS960" s="3" t="s">
        <v>79</v>
      </c>
      <c r="AT960" s="4">
        <v>48000000</v>
      </c>
      <c r="AU960" s="4">
        <v>48000000</v>
      </c>
      <c r="AV960" s="3">
        <v>100</v>
      </c>
      <c r="AW960" s="4">
        <v>76800000</v>
      </c>
      <c r="AX960" s="4">
        <v>76800000</v>
      </c>
      <c r="AY960" s="3">
        <v>100</v>
      </c>
      <c r="AZ960" s="4">
        <v>96000000</v>
      </c>
      <c r="BA960" s="4">
        <v>0</v>
      </c>
      <c r="BB960" s="3">
        <v>0</v>
      </c>
      <c r="BC960" s="4">
        <v>78839439</v>
      </c>
      <c r="BD960" s="4">
        <v>0</v>
      </c>
      <c r="BE960" s="3">
        <v>0</v>
      </c>
      <c r="BF960" s="4">
        <v>82325848</v>
      </c>
      <c r="BG960" s="4">
        <v>0</v>
      </c>
      <c r="BH960" s="3">
        <v>0</v>
      </c>
      <c r="BI960" s="4">
        <v>381965287</v>
      </c>
      <c r="BJ960" s="4">
        <v>124800000</v>
      </c>
      <c r="BK960" s="3">
        <v>32.67</v>
      </c>
      <c r="BM960" s="13">
        <f t="shared" si="169"/>
        <v>48</v>
      </c>
      <c r="BN960" s="13">
        <f t="shared" si="170"/>
        <v>48</v>
      </c>
      <c r="BO960" s="13">
        <f t="shared" si="171"/>
        <v>76.8</v>
      </c>
      <c r="BP960" s="13">
        <f t="shared" si="172"/>
        <v>76.8</v>
      </c>
      <c r="BQ960" s="13">
        <f t="shared" si="173"/>
        <v>96</v>
      </c>
      <c r="BR960" s="13">
        <f t="shared" si="174"/>
        <v>0</v>
      </c>
      <c r="BS960" s="13">
        <f t="shared" si="175"/>
        <v>78.839438999999999</v>
      </c>
      <c r="BT960" s="13">
        <f t="shared" si="176"/>
        <v>0</v>
      </c>
      <c r="BU960" s="13">
        <f t="shared" si="177"/>
        <v>82.325847999999993</v>
      </c>
      <c r="BV960" s="13">
        <f t="shared" si="178"/>
        <v>0</v>
      </c>
      <c r="BW960" s="13">
        <f t="shared" si="179"/>
        <v>381.96528700000005</v>
      </c>
      <c r="BX960" s="13">
        <f t="shared" si="180"/>
        <v>124.8</v>
      </c>
    </row>
    <row r="961" spans="1:76" x14ac:dyDescent="0.25">
      <c r="A961">
        <v>16</v>
      </c>
      <c r="B961" t="s">
        <v>60</v>
      </c>
      <c r="C961" t="s">
        <v>61</v>
      </c>
      <c r="D961">
        <v>2021</v>
      </c>
      <c r="E961" t="s">
        <v>62</v>
      </c>
      <c r="F961" t="s">
        <v>63</v>
      </c>
      <c r="G961">
        <v>2</v>
      </c>
      <c r="H961" t="s">
        <v>64</v>
      </c>
      <c r="I961" t="s">
        <v>3675</v>
      </c>
      <c r="J961" t="s">
        <v>1853</v>
      </c>
      <c r="K961" t="s">
        <v>1854</v>
      </c>
      <c r="L961" t="s">
        <v>4100</v>
      </c>
      <c r="M961" t="s">
        <v>263</v>
      </c>
      <c r="N961" s="1" t="s">
        <v>68</v>
      </c>
      <c r="O961" t="s">
        <v>69</v>
      </c>
      <c r="P961" s="1" t="s">
        <v>70</v>
      </c>
      <c r="Q961" t="s">
        <v>71</v>
      </c>
      <c r="R961" t="s">
        <v>3895</v>
      </c>
      <c r="S961" t="s">
        <v>1874</v>
      </c>
      <c r="T961">
        <v>9</v>
      </c>
      <c r="U961">
        <v>5</v>
      </c>
      <c r="V961" t="s">
        <v>1879</v>
      </c>
      <c r="W961">
        <v>3</v>
      </c>
      <c r="X961" t="s">
        <v>142</v>
      </c>
      <c r="Y961">
        <v>1</v>
      </c>
      <c r="Z961" t="s">
        <v>75</v>
      </c>
      <c r="AA961">
        <v>1</v>
      </c>
      <c r="AB961" s="3">
        <v>0.1</v>
      </c>
      <c r="AC961" s="3">
        <v>0.09</v>
      </c>
      <c r="AD961" s="3">
        <v>90</v>
      </c>
      <c r="AE961" s="3">
        <v>0.4</v>
      </c>
      <c r="AF961" s="3">
        <v>0.23</v>
      </c>
      <c r="AG961" s="3">
        <v>57.5</v>
      </c>
      <c r="AH961" s="3">
        <v>0.7</v>
      </c>
      <c r="AI961" s="3">
        <v>0</v>
      </c>
      <c r="AJ961" s="3">
        <v>0</v>
      </c>
      <c r="AK961" s="3">
        <v>0.9</v>
      </c>
      <c r="AL961" s="3">
        <v>0</v>
      </c>
      <c r="AM961" s="3">
        <v>0</v>
      </c>
      <c r="AN961" s="3">
        <v>1</v>
      </c>
      <c r="AO961" s="3">
        <v>0</v>
      </c>
      <c r="AP961" s="3">
        <v>0</v>
      </c>
      <c r="AQ961" s="3" t="s">
        <v>79</v>
      </c>
      <c r="AR961" s="3" t="s">
        <v>79</v>
      </c>
      <c r="AS961" s="3" t="s">
        <v>79</v>
      </c>
      <c r="AT961" s="4">
        <v>33000000</v>
      </c>
      <c r="AU961" s="4">
        <v>33000000</v>
      </c>
      <c r="AV961" s="3">
        <v>100</v>
      </c>
      <c r="AW961" s="4">
        <v>56466667</v>
      </c>
      <c r="AX961" s="4">
        <v>56466667</v>
      </c>
      <c r="AY961" s="3">
        <v>100</v>
      </c>
      <c r="AZ961" s="4">
        <v>55000000</v>
      </c>
      <c r="BA961" s="4">
        <v>0</v>
      </c>
      <c r="BB961" s="3">
        <v>0</v>
      </c>
      <c r="BC961" s="4">
        <v>48180257</v>
      </c>
      <c r="BD961" s="4">
        <v>0</v>
      </c>
      <c r="BE961" s="3">
        <v>0</v>
      </c>
      <c r="BF961" s="4">
        <v>50311399</v>
      </c>
      <c r="BG961" s="4">
        <v>0</v>
      </c>
      <c r="BH961" s="3">
        <v>0</v>
      </c>
      <c r="BI961" s="4">
        <v>242958323</v>
      </c>
      <c r="BJ961" s="4">
        <v>89466667</v>
      </c>
      <c r="BK961" s="3">
        <v>36.82</v>
      </c>
      <c r="BM961" s="13">
        <f t="shared" si="169"/>
        <v>33</v>
      </c>
      <c r="BN961" s="13">
        <f t="shared" si="170"/>
        <v>33</v>
      </c>
      <c r="BO961" s="13">
        <f t="shared" si="171"/>
        <v>56.466667000000001</v>
      </c>
      <c r="BP961" s="13">
        <f t="shared" si="172"/>
        <v>56.466667000000001</v>
      </c>
      <c r="BQ961" s="13">
        <f t="shared" si="173"/>
        <v>55</v>
      </c>
      <c r="BR961" s="13">
        <f t="shared" si="174"/>
        <v>0</v>
      </c>
      <c r="BS961" s="13">
        <f t="shared" si="175"/>
        <v>48.180256999999997</v>
      </c>
      <c r="BT961" s="13">
        <f t="shared" si="176"/>
        <v>0</v>
      </c>
      <c r="BU961" s="13">
        <f t="shared" si="177"/>
        <v>50.311399000000002</v>
      </c>
      <c r="BV961" s="13">
        <f t="shared" si="178"/>
        <v>0</v>
      </c>
      <c r="BW961" s="13">
        <f t="shared" si="179"/>
        <v>242.95832300000001</v>
      </c>
      <c r="BX961" s="13">
        <f t="shared" si="180"/>
        <v>89.466667000000001</v>
      </c>
    </row>
    <row r="962" spans="1:76" x14ac:dyDescent="0.25">
      <c r="A962">
        <v>16</v>
      </c>
      <c r="B962" t="s">
        <v>60</v>
      </c>
      <c r="C962" t="s">
        <v>61</v>
      </c>
      <c r="D962">
        <v>2021</v>
      </c>
      <c r="E962" t="s">
        <v>62</v>
      </c>
      <c r="F962" t="s">
        <v>63</v>
      </c>
      <c r="G962">
        <v>2</v>
      </c>
      <c r="H962" t="s">
        <v>64</v>
      </c>
      <c r="I962" t="s">
        <v>3676</v>
      </c>
      <c r="J962" t="s">
        <v>1880</v>
      </c>
      <c r="K962" t="s">
        <v>1881</v>
      </c>
      <c r="L962" t="s">
        <v>4111</v>
      </c>
      <c r="M962" t="s">
        <v>1882</v>
      </c>
      <c r="N962" s="1" t="s">
        <v>641</v>
      </c>
      <c r="O962" t="s">
        <v>642</v>
      </c>
      <c r="P962" s="1" t="s">
        <v>1883</v>
      </c>
      <c r="Q962" t="s">
        <v>1884</v>
      </c>
      <c r="R962" t="s">
        <v>3896</v>
      </c>
      <c r="S962" t="s">
        <v>1885</v>
      </c>
      <c r="T962">
        <v>15</v>
      </c>
      <c r="U962">
        <v>1</v>
      </c>
      <c r="V962" t="s">
        <v>1886</v>
      </c>
      <c r="W962">
        <v>2</v>
      </c>
      <c r="X962" t="s">
        <v>78</v>
      </c>
      <c r="Y962">
        <v>1</v>
      </c>
      <c r="Z962" t="s">
        <v>75</v>
      </c>
      <c r="AA962">
        <v>1</v>
      </c>
      <c r="AB962" s="3">
        <v>100</v>
      </c>
      <c r="AC962" s="3">
        <v>81</v>
      </c>
      <c r="AD962" s="3">
        <v>81</v>
      </c>
      <c r="AE962" s="3">
        <v>100</v>
      </c>
      <c r="AF962" s="3">
        <v>75</v>
      </c>
      <c r="AG962" s="3">
        <v>75</v>
      </c>
      <c r="AH962" s="3">
        <v>100</v>
      </c>
      <c r="AI962" s="3">
        <v>0</v>
      </c>
      <c r="AJ962" s="3">
        <v>0</v>
      </c>
      <c r="AK962" s="3">
        <v>100</v>
      </c>
      <c r="AL962" s="3">
        <v>0</v>
      </c>
      <c r="AM962" s="3">
        <v>0</v>
      </c>
      <c r="AN962" s="3">
        <v>100</v>
      </c>
      <c r="AO962" s="3">
        <v>0</v>
      </c>
      <c r="AP962" s="3">
        <v>0</v>
      </c>
      <c r="AQ962" s="3" t="s">
        <v>79</v>
      </c>
      <c r="AR962" s="3" t="s">
        <v>79</v>
      </c>
      <c r="AS962" s="3" t="s">
        <v>79</v>
      </c>
      <c r="AT962" s="4">
        <v>3317648460</v>
      </c>
      <c r="AU962" s="4">
        <v>2758816853</v>
      </c>
      <c r="AV962" s="3">
        <v>83.16</v>
      </c>
      <c r="AW962" s="4">
        <v>4174518013</v>
      </c>
      <c r="AX962" s="4">
        <v>3343528030</v>
      </c>
      <c r="AY962" s="3">
        <v>80.09</v>
      </c>
      <c r="AZ962" s="4">
        <v>6530900000</v>
      </c>
      <c r="BA962" s="4">
        <v>0</v>
      </c>
      <c r="BB962" s="3">
        <v>0</v>
      </c>
      <c r="BC962" s="4">
        <v>6200000000</v>
      </c>
      <c r="BD962" s="4">
        <v>0</v>
      </c>
      <c r="BE962" s="3">
        <v>0</v>
      </c>
      <c r="BF962" s="4">
        <v>1080000000</v>
      </c>
      <c r="BG962" s="4">
        <v>0</v>
      </c>
      <c r="BH962" s="3">
        <v>0</v>
      </c>
      <c r="BI962" s="4">
        <v>21303066473</v>
      </c>
      <c r="BJ962" s="4">
        <v>6102344883</v>
      </c>
      <c r="BK962" s="3">
        <v>28.65</v>
      </c>
      <c r="BL962" t="s">
        <v>1887</v>
      </c>
      <c r="BM962" s="13">
        <f t="shared" si="169"/>
        <v>3317.6484599999999</v>
      </c>
      <c r="BN962" s="13">
        <f t="shared" si="170"/>
        <v>2758.8168529999998</v>
      </c>
      <c r="BO962" s="13">
        <f t="shared" si="171"/>
        <v>4174.5180129999999</v>
      </c>
      <c r="BP962" s="13">
        <f t="shared" si="172"/>
        <v>3343.5280299999999</v>
      </c>
      <c r="BQ962" s="13">
        <f t="shared" si="173"/>
        <v>6530.9</v>
      </c>
      <c r="BR962" s="13">
        <f t="shared" si="174"/>
        <v>0</v>
      </c>
      <c r="BS962" s="13">
        <f t="shared" si="175"/>
        <v>6200</v>
      </c>
      <c r="BT962" s="13">
        <f t="shared" si="176"/>
        <v>0</v>
      </c>
      <c r="BU962" s="13">
        <f t="shared" si="177"/>
        <v>1080</v>
      </c>
      <c r="BV962" s="13">
        <f t="shared" si="178"/>
        <v>0</v>
      </c>
      <c r="BW962" s="13">
        <f t="shared" si="179"/>
        <v>21303.066472999999</v>
      </c>
      <c r="BX962" s="13">
        <f t="shared" si="180"/>
        <v>6102.3448829999998</v>
      </c>
    </row>
    <row r="963" spans="1:76" x14ac:dyDescent="0.25">
      <c r="A963">
        <v>16</v>
      </c>
      <c r="B963" t="s">
        <v>60</v>
      </c>
      <c r="C963" t="s">
        <v>61</v>
      </c>
      <c r="D963">
        <v>2021</v>
      </c>
      <c r="E963" t="s">
        <v>62</v>
      </c>
      <c r="F963" t="s">
        <v>63</v>
      </c>
      <c r="G963">
        <v>2</v>
      </c>
      <c r="H963" t="s">
        <v>64</v>
      </c>
      <c r="I963" t="s">
        <v>3676</v>
      </c>
      <c r="J963" t="s">
        <v>1880</v>
      </c>
      <c r="K963" t="s">
        <v>1881</v>
      </c>
      <c r="L963" t="s">
        <v>4111</v>
      </c>
      <c r="M963" t="s">
        <v>1882</v>
      </c>
      <c r="N963" s="1" t="s">
        <v>641</v>
      </c>
      <c r="O963" t="s">
        <v>642</v>
      </c>
      <c r="P963" s="1" t="s">
        <v>1883</v>
      </c>
      <c r="Q963" t="s">
        <v>1884</v>
      </c>
      <c r="R963" t="s">
        <v>3896</v>
      </c>
      <c r="S963" t="s">
        <v>1885</v>
      </c>
      <c r="T963">
        <v>15</v>
      </c>
      <c r="U963">
        <v>2</v>
      </c>
      <c r="V963" t="s">
        <v>1888</v>
      </c>
      <c r="W963">
        <v>2</v>
      </c>
      <c r="X963" t="s">
        <v>78</v>
      </c>
      <c r="Y963">
        <v>1</v>
      </c>
      <c r="Z963" t="s">
        <v>75</v>
      </c>
      <c r="AA963">
        <v>1</v>
      </c>
      <c r="AB963" s="3">
        <v>100</v>
      </c>
      <c r="AC963" s="3">
        <v>76</v>
      </c>
      <c r="AD963" s="3">
        <v>76</v>
      </c>
      <c r="AE963" s="3">
        <v>100</v>
      </c>
      <c r="AF963" s="3">
        <v>60</v>
      </c>
      <c r="AG963" s="3">
        <v>60</v>
      </c>
      <c r="AH963" s="3">
        <v>100</v>
      </c>
      <c r="AI963" s="3">
        <v>0</v>
      </c>
      <c r="AJ963" s="3">
        <v>0</v>
      </c>
      <c r="AK963" s="3">
        <v>100</v>
      </c>
      <c r="AL963" s="3">
        <v>0</v>
      </c>
      <c r="AM963" s="3">
        <v>0</v>
      </c>
      <c r="AN963" s="3">
        <v>100</v>
      </c>
      <c r="AO963" s="3">
        <v>0</v>
      </c>
      <c r="AP963" s="3">
        <v>0</v>
      </c>
      <c r="AQ963" s="3" t="s">
        <v>79</v>
      </c>
      <c r="AR963" s="3" t="s">
        <v>79</v>
      </c>
      <c r="AS963" s="3" t="s">
        <v>79</v>
      </c>
      <c r="AT963" s="4">
        <v>1079944581</v>
      </c>
      <c r="AU963" s="4">
        <v>1057281229</v>
      </c>
      <c r="AV963" s="3">
        <v>97.9</v>
      </c>
      <c r="AW963" s="4">
        <v>1233000000</v>
      </c>
      <c r="AX963" s="4">
        <v>573068589</v>
      </c>
      <c r="AY963" s="3">
        <v>46.48</v>
      </c>
      <c r="AZ963" s="4">
        <v>2800779000</v>
      </c>
      <c r="BA963" s="4">
        <v>0</v>
      </c>
      <c r="BB963" s="3">
        <v>0</v>
      </c>
      <c r="BC963" s="4">
        <v>1619130631</v>
      </c>
      <c r="BD963" s="4">
        <v>0</v>
      </c>
      <c r="BE963" s="3">
        <v>0</v>
      </c>
      <c r="BF963" s="4">
        <v>700730642</v>
      </c>
      <c r="BG963" s="4">
        <v>0</v>
      </c>
      <c r="BH963" s="3">
        <v>0</v>
      </c>
      <c r="BI963" s="4">
        <v>7433584854</v>
      </c>
      <c r="BJ963" s="4">
        <v>1630349818</v>
      </c>
      <c r="BK963" s="3">
        <v>21.93</v>
      </c>
      <c r="BL963" t="s">
        <v>1889</v>
      </c>
      <c r="BM963" s="13">
        <f t="shared" ref="BM963:BM1026" si="181">AT963 / 1000000</f>
        <v>1079.944581</v>
      </c>
      <c r="BN963" s="13">
        <f t="shared" ref="BN963:BN1026" si="182">AU963 / 1000000</f>
        <v>1057.2812289999999</v>
      </c>
      <c r="BO963" s="13">
        <f t="shared" ref="BO963:BO1026" si="183">AW963 / 1000000</f>
        <v>1233</v>
      </c>
      <c r="BP963" s="13">
        <f t="shared" ref="BP963:BP1026" si="184">AX963 / 1000000</f>
        <v>573.06858899999997</v>
      </c>
      <c r="BQ963" s="13">
        <f t="shared" ref="BQ963:BQ1026" si="185">AZ963 / 1000000</f>
        <v>2800.779</v>
      </c>
      <c r="BR963" s="13">
        <f t="shared" ref="BR963:BR1026" si="186">BA963 / 1000000</f>
        <v>0</v>
      </c>
      <c r="BS963" s="13">
        <f t="shared" ref="BS963:BS1026" si="187">BC963 / 1000000</f>
        <v>1619.130631</v>
      </c>
      <c r="BT963" s="13">
        <f t="shared" ref="BT963:BT1026" si="188">BD963 / 1000000</f>
        <v>0</v>
      </c>
      <c r="BU963" s="13">
        <f t="shared" ref="BU963:BU1026" si="189">BF963 / 1000000</f>
        <v>700.73064199999999</v>
      </c>
      <c r="BV963" s="13">
        <f t="shared" ref="BV963:BV1026" si="190">BG963 / 1000000</f>
        <v>0</v>
      </c>
      <c r="BW963" s="13">
        <f t="shared" ref="BW963:BW1026" si="191">BM963+BO963+BQ963+BS963+BU963</f>
        <v>7433.5848540000006</v>
      </c>
      <c r="BX963" s="13">
        <f t="shared" ref="BX963:BX1026" si="192">BN963+BP963+BR963+BT963+BV963</f>
        <v>1630.3498179999999</v>
      </c>
    </row>
    <row r="964" spans="1:76" x14ac:dyDescent="0.25">
      <c r="A964">
        <v>16</v>
      </c>
      <c r="B964" t="s">
        <v>60</v>
      </c>
      <c r="C964" t="s">
        <v>61</v>
      </c>
      <c r="D964">
        <v>2021</v>
      </c>
      <c r="E964" t="s">
        <v>62</v>
      </c>
      <c r="F964" t="s">
        <v>63</v>
      </c>
      <c r="G964">
        <v>2</v>
      </c>
      <c r="H964" t="s">
        <v>64</v>
      </c>
      <c r="I964" t="s">
        <v>3676</v>
      </c>
      <c r="J964" t="s">
        <v>1880</v>
      </c>
      <c r="K964" t="s">
        <v>1881</v>
      </c>
      <c r="L964" t="s">
        <v>4111</v>
      </c>
      <c r="M964" t="s">
        <v>1882</v>
      </c>
      <c r="N964" s="1" t="s">
        <v>641</v>
      </c>
      <c r="O964" t="s">
        <v>642</v>
      </c>
      <c r="P964" s="1" t="s">
        <v>1883</v>
      </c>
      <c r="Q964" t="s">
        <v>1884</v>
      </c>
      <c r="R964" t="s">
        <v>3896</v>
      </c>
      <c r="S964" t="s">
        <v>1885</v>
      </c>
      <c r="T964">
        <v>15</v>
      </c>
      <c r="U964">
        <v>3</v>
      </c>
      <c r="V964" t="s">
        <v>1890</v>
      </c>
      <c r="W964">
        <v>1</v>
      </c>
      <c r="X964" t="s">
        <v>74</v>
      </c>
      <c r="Y964">
        <v>1</v>
      </c>
      <c r="Z964" t="s">
        <v>75</v>
      </c>
      <c r="AA964">
        <v>1</v>
      </c>
      <c r="AB964" s="3">
        <v>0</v>
      </c>
      <c r="AC964" s="3">
        <v>0</v>
      </c>
      <c r="AD964" s="3">
        <v>0</v>
      </c>
      <c r="AE964" s="3">
        <v>0.3</v>
      </c>
      <c r="AF964" s="3">
        <v>0</v>
      </c>
      <c r="AG964" s="3">
        <v>0</v>
      </c>
      <c r="AH964" s="3">
        <v>1.2</v>
      </c>
      <c r="AI964" s="3">
        <v>0</v>
      </c>
      <c r="AJ964" s="3">
        <v>0</v>
      </c>
      <c r="AK964" s="3">
        <v>1.5</v>
      </c>
      <c r="AL964" s="3">
        <v>0</v>
      </c>
      <c r="AM964" s="3">
        <v>0</v>
      </c>
      <c r="AN964" s="3">
        <v>0</v>
      </c>
      <c r="AO964" s="3">
        <v>0</v>
      </c>
      <c r="AP964" s="3">
        <v>0</v>
      </c>
      <c r="AQ964" s="3">
        <v>3</v>
      </c>
      <c r="AR964" s="3">
        <v>0</v>
      </c>
      <c r="AS964" s="3">
        <v>0</v>
      </c>
      <c r="AT964" s="4">
        <v>0</v>
      </c>
      <c r="AU964" s="4">
        <v>0</v>
      </c>
      <c r="AV964" s="3">
        <v>0</v>
      </c>
      <c r="AW964" s="4">
        <v>175276370</v>
      </c>
      <c r="AX964" s="4">
        <v>0</v>
      </c>
      <c r="AY964" s="3">
        <v>0</v>
      </c>
      <c r="AZ964" s="4">
        <v>175000000</v>
      </c>
      <c r="BA964" s="4">
        <v>0</v>
      </c>
      <c r="BB964" s="3">
        <v>0</v>
      </c>
      <c r="BC964" s="4">
        <v>16293109493</v>
      </c>
      <c r="BD964" s="4">
        <v>0</v>
      </c>
      <c r="BE964" s="3">
        <v>0</v>
      </c>
      <c r="BF964" s="4">
        <v>0</v>
      </c>
      <c r="BG964" s="4">
        <v>0</v>
      </c>
      <c r="BH964" s="3">
        <v>0</v>
      </c>
      <c r="BI964" s="4">
        <v>16643385863</v>
      </c>
      <c r="BJ964" s="4">
        <v>0</v>
      </c>
      <c r="BK964" s="3">
        <v>0</v>
      </c>
      <c r="BL964" t="s">
        <v>1891</v>
      </c>
      <c r="BM964" s="13">
        <f t="shared" si="181"/>
        <v>0</v>
      </c>
      <c r="BN964" s="13">
        <f t="shared" si="182"/>
        <v>0</v>
      </c>
      <c r="BO964" s="13">
        <f t="shared" si="183"/>
        <v>175.27636999999999</v>
      </c>
      <c r="BP964" s="13">
        <f t="shared" si="184"/>
        <v>0</v>
      </c>
      <c r="BQ964" s="13">
        <f t="shared" si="185"/>
        <v>175</v>
      </c>
      <c r="BR964" s="13">
        <f t="shared" si="186"/>
        <v>0</v>
      </c>
      <c r="BS964" s="13">
        <f t="shared" si="187"/>
        <v>16293.109493</v>
      </c>
      <c r="BT964" s="13">
        <f t="shared" si="188"/>
        <v>0</v>
      </c>
      <c r="BU964" s="13">
        <f t="shared" si="189"/>
        <v>0</v>
      </c>
      <c r="BV964" s="13">
        <f t="shared" si="190"/>
        <v>0</v>
      </c>
      <c r="BW964" s="13">
        <f t="shared" si="191"/>
        <v>16643.385863</v>
      </c>
      <c r="BX964" s="13">
        <f t="shared" si="192"/>
        <v>0</v>
      </c>
    </row>
    <row r="965" spans="1:76" x14ac:dyDescent="0.25">
      <c r="A965">
        <v>16</v>
      </c>
      <c r="B965" t="s">
        <v>60</v>
      </c>
      <c r="C965" t="s">
        <v>61</v>
      </c>
      <c r="D965">
        <v>2021</v>
      </c>
      <c r="E965" t="s">
        <v>62</v>
      </c>
      <c r="F965" t="s">
        <v>63</v>
      </c>
      <c r="G965">
        <v>2</v>
      </c>
      <c r="H965" t="s">
        <v>64</v>
      </c>
      <c r="I965" t="s">
        <v>3676</v>
      </c>
      <c r="J965" t="s">
        <v>1880</v>
      </c>
      <c r="K965" t="s">
        <v>1881</v>
      </c>
      <c r="L965" t="s">
        <v>4111</v>
      </c>
      <c r="M965" t="s">
        <v>1882</v>
      </c>
      <c r="N965" s="1" t="s">
        <v>641</v>
      </c>
      <c r="O965" t="s">
        <v>642</v>
      </c>
      <c r="P965" s="1" t="s">
        <v>1883</v>
      </c>
      <c r="Q965" t="s">
        <v>1884</v>
      </c>
      <c r="R965" t="s">
        <v>3896</v>
      </c>
      <c r="S965" t="s">
        <v>1885</v>
      </c>
      <c r="T965">
        <v>15</v>
      </c>
      <c r="U965">
        <v>4</v>
      </c>
      <c r="V965" t="s">
        <v>1892</v>
      </c>
      <c r="W965">
        <v>1</v>
      </c>
      <c r="X965" t="s">
        <v>74</v>
      </c>
      <c r="Y965">
        <v>1</v>
      </c>
      <c r="Z965" t="s">
        <v>75</v>
      </c>
      <c r="AA965">
        <v>1</v>
      </c>
      <c r="AB965" s="3">
        <v>0.3</v>
      </c>
      <c r="AC965" s="3">
        <v>0.3</v>
      </c>
      <c r="AD965" s="3">
        <v>100</v>
      </c>
      <c r="AE965" s="3">
        <v>0.1</v>
      </c>
      <c r="AF965" s="3">
        <v>0.1</v>
      </c>
      <c r="AG965" s="3">
        <v>100</v>
      </c>
      <c r="AH965" s="3">
        <v>3.1</v>
      </c>
      <c r="AI965" s="3">
        <v>0</v>
      </c>
      <c r="AJ965" s="3">
        <v>0</v>
      </c>
      <c r="AK965" s="3">
        <v>2.4500000000000002</v>
      </c>
      <c r="AL965" s="3">
        <v>0</v>
      </c>
      <c r="AM965" s="3">
        <v>0</v>
      </c>
      <c r="AN965" s="3">
        <v>0.05</v>
      </c>
      <c r="AO965" s="3">
        <v>0</v>
      </c>
      <c r="AP965" s="3">
        <v>0</v>
      </c>
      <c r="AQ965" s="3">
        <v>6</v>
      </c>
      <c r="AR965" s="3">
        <v>0.4</v>
      </c>
      <c r="AS965" s="3">
        <v>6.67</v>
      </c>
      <c r="AT965" s="4">
        <v>3232479404</v>
      </c>
      <c r="AU965" s="4">
        <v>2239632103</v>
      </c>
      <c r="AV965" s="3">
        <v>69.290000000000006</v>
      </c>
      <c r="AW965" s="4">
        <v>12033504477</v>
      </c>
      <c r="AX965" s="4">
        <v>5133746410</v>
      </c>
      <c r="AY965" s="3">
        <v>42.66</v>
      </c>
      <c r="AZ965" s="4">
        <v>3361000000</v>
      </c>
      <c r="BA965" s="4">
        <v>0</v>
      </c>
      <c r="BB965" s="3">
        <v>0</v>
      </c>
      <c r="BC965" s="4">
        <v>822811429</v>
      </c>
      <c r="BD965" s="4">
        <v>0</v>
      </c>
      <c r="BE965" s="3">
        <v>0</v>
      </c>
      <c r="BF965" s="4">
        <v>313775000</v>
      </c>
      <c r="BG965" s="4">
        <v>0</v>
      </c>
      <c r="BH965" s="3">
        <v>0</v>
      </c>
      <c r="BI965" s="4">
        <v>19763570310</v>
      </c>
      <c r="BJ965" s="4">
        <v>7373378513</v>
      </c>
      <c r="BK965" s="3">
        <v>37.31</v>
      </c>
      <c r="BL965" t="s">
        <v>1893</v>
      </c>
      <c r="BM965" s="13">
        <f t="shared" si="181"/>
        <v>3232.4794040000002</v>
      </c>
      <c r="BN965" s="13">
        <f t="shared" si="182"/>
        <v>2239.6321029999999</v>
      </c>
      <c r="BO965" s="13">
        <f t="shared" si="183"/>
        <v>12033.504477</v>
      </c>
      <c r="BP965" s="13">
        <f t="shared" si="184"/>
        <v>5133.7464099999997</v>
      </c>
      <c r="BQ965" s="13">
        <f t="shared" si="185"/>
        <v>3361</v>
      </c>
      <c r="BR965" s="13">
        <f t="shared" si="186"/>
        <v>0</v>
      </c>
      <c r="BS965" s="13">
        <f t="shared" si="187"/>
        <v>822.81142899999998</v>
      </c>
      <c r="BT965" s="13">
        <f t="shared" si="188"/>
        <v>0</v>
      </c>
      <c r="BU965" s="13">
        <f t="shared" si="189"/>
        <v>313.77499999999998</v>
      </c>
      <c r="BV965" s="13">
        <f t="shared" si="190"/>
        <v>0</v>
      </c>
      <c r="BW965" s="13">
        <f t="shared" si="191"/>
        <v>19763.570310000003</v>
      </c>
      <c r="BX965" s="13">
        <f t="shared" si="192"/>
        <v>7373.3785129999997</v>
      </c>
    </row>
    <row r="966" spans="1:76" x14ac:dyDescent="0.25">
      <c r="A966">
        <v>16</v>
      </c>
      <c r="B966" t="s">
        <v>60</v>
      </c>
      <c r="C966" t="s">
        <v>61</v>
      </c>
      <c r="D966">
        <v>2021</v>
      </c>
      <c r="E966" t="s">
        <v>62</v>
      </c>
      <c r="F966" t="s">
        <v>63</v>
      </c>
      <c r="G966">
        <v>2</v>
      </c>
      <c r="H966" t="s">
        <v>64</v>
      </c>
      <c r="I966" t="s">
        <v>3676</v>
      </c>
      <c r="J966" t="s">
        <v>1880</v>
      </c>
      <c r="K966" t="s">
        <v>1881</v>
      </c>
      <c r="L966" t="s">
        <v>4111</v>
      </c>
      <c r="M966" t="s">
        <v>1882</v>
      </c>
      <c r="N966" s="1" t="s">
        <v>641</v>
      </c>
      <c r="O966" t="s">
        <v>642</v>
      </c>
      <c r="P966" s="1" t="s">
        <v>1883</v>
      </c>
      <c r="Q966" t="s">
        <v>1884</v>
      </c>
      <c r="R966" t="s">
        <v>3896</v>
      </c>
      <c r="S966" t="s">
        <v>1885</v>
      </c>
      <c r="T966">
        <v>15</v>
      </c>
      <c r="U966">
        <v>5</v>
      </c>
      <c r="V966" t="s">
        <v>1894</v>
      </c>
      <c r="W966">
        <v>2</v>
      </c>
      <c r="X966" t="s">
        <v>78</v>
      </c>
      <c r="Y966">
        <v>1</v>
      </c>
      <c r="Z966" t="s">
        <v>75</v>
      </c>
      <c r="AA966">
        <v>1</v>
      </c>
      <c r="AB966" s="3">
        <v>100</v>
      </c>
      <c r="AC966" s="3">
        <v>70</v>
      </c>
      <c r="AD966" s="3">
        <v>70</v>
      </c>
      <c r="AE966" s="3">
        <v>100</v>
      </c>
      <c r="AF966" s="3">
        <v>60</v>
      </c>
      <c r="AG966" s="3">
        <v>60</v>
      </c>
      <c r="AH966" s="3">
        <v>100</v>
      </c>
      <c r="AI966" s="3">
        <v>0</v>
      </c>
      <c r="AJ966" s="3">
        <v>0</v>
      </c>
      <c r="AK966" s="3">
        <v>100</v>
      </c>
      <c r="AL966" s="3">
        <v>0</v>
      </c>
      <c r="AM966" s="3">
        <v>0</v>
      </c>
      <c r="AN966" s="3">
        <v>100</v>
      </c>
      <c r="AO966" s="3">
        <v>0</v>
      </c>
      <c r="AP966" s="3">
        <v>0</v>
      </c>
      <c r="AQ966" s="3" t="s">
        <v>79</v>
      </c>
      <c r="AR966" s="3" t="s">
        <v>79</v>
      </c>
      <c r="AS966" s="3" t="s">
        <v>79</v>
      </c>
      <c r="AT966" s="4">
        <v>4169064197</v>
      </c>
      <c r="AU966" s="4">
        <v>4027821042</v>
      </c>
      <c r="AV966" s="3">
        <v>96.61</v>
      </c>
      <c r="AW966" s="4">
        <v>5285058925</v>
      </c>
      <c r="AX966" s="4">
        <v>2362443674</v>
      </c>
      <c r="AY966" s="3">
        <v>44.7</v>
      </c>
      <c r="AZ966" s="4">
        <v>5434174000</v>
      </c>
      <c r="BA966" s="4">
        <v>0</v>
      </c>
      <c r="BB966" s="3">
        <v>0</v>
      </c>
      <c r="BC966" s="4">
        <v>1800000000</v>
      </c>
      <c r="BD966" s="4">
        <v>0</v>
      </c>
      <c r="BE966" s="3">
        <v>0</v>
      </c>
      <c r="BF966" s="4">
        <v>800000000</v>
      </c>
      <c r="BG966" s="4">
        <v>0</v>
      </c>
      <c r="BH966" s="3">
        <v>0</v>
      </c>
      <c r="BI966" s="4">
        <v>17488297122</v>
      </c>
      <c r="BJ966" s="4">
        <v>6390264716</v>
      </c>
      <c r="BK966" s="3">
        <v>36.54</v>
      </c>
      <c r="BL966" t="s">
        <v>1895</v>
      </c>
      <c r="BM966" s="13">
        <f t="shared" si="181"/>
        <v>4169.0641969999997</v>
      </c>
      <c r="BN966" s="13">
        <f t="shared" si="182"/>
        <v>4027.821042</v>
      </c>
      <c r="BO966" s="13">
        <f t="shared" si="183"/>
        <v>5285.0589250000003</v>
      </c>
      <c r="BP966" s="13">
        <f t="shared" si="184"/>
        <v>2362.4436740000001</v>
      </c>
      <c r="BQ966" s="13">
        <f t="shared" si="185"/>
        <v>5434.174</v>
      </c>
      <c r="BR966" s="13">
        <f t="shared" si="186"/>
        <v>0</v>
      </c>
      <c r="BS966" s="13">
        <f t="shared" si="187"/>
        <v>1800</v>
      </c>
      <c r="BT966" s="13">
        <f t="shared" si="188"/>
        <v>0</v>
      </c>
      <c r="BU966" s="13">
        <f t="shared" si="189"/>
        <v>800</v>
      </c>
      <c r="BV966" s="13">
        <f t="shared" si="190"/>
        <v>0</v>
      </c>
      <c r="BW966" s="13">
        <f t="shared" si="191"/>
        <v>17488.297122</v>
      </c>
      <c r="BX966" s="13">
        <f t="shared" si="192"/>
        <v>6390.2647159999997</v>
      </c>
    </row>
    <row r="967" spans="1:76" x14ac:dyDescent="0.25">
      <c r="A967">
        <v>16</v>
      </c>
      <c r="B967" t="s">
        <v>60</v>
      </c>
      <c r="C967" t="s">
        <v>61</v>
      </c>
      <c r="D967">
        <v>2021</v>
      </c>
      <c r="E967" t="s">
        <v>62</v>
      </c>
      <c r="F967" t="s">
        <v>63</v>
      </c>
      <c r="G967">
        <v>2</v>
      </c>
      <c r="H967" t="s">
        <v>64</v>
      </c>
      <c r="I967" t="s">
        <v>3676</v>
      </c>
      <c r="J967" t="s">
        <v>1880</v>
      </c>
      <c r="K967" t="s">
        <v>1881</v>
      </c>
      <c r="L967" t="s">
        <v>4111</v>
      </c>
      <c r="M967" t="s">
        <v>1882</v>
      </c>
      <c r="N967" s="1" t="s">
        <v>641</v>
      </c>
      <c r="O967" t="s">
        <v>642</v>
      </c>
      <c r="P967" s="1" t="s">
        <v>1883</v>
      </c>
      <c r="Q967" t="s">
        <v>1884</v>
      </c>
      <c r="R967" t="s">
        <v>3896</v>
      </c>
      <c r="S967" t="s">
        <v>1885</v>
      </c>
      <c r="T967">
        <v>15</v>
      </c>
      <c r="U967">
        <v>6</v>
      </c>
      <c r="V967" t="s">
        <v>1896</v>
      </c>
      <c r="W967">
        <v>2</v>
      </c>
      <c r="X967" t="s">
        <v>78</v>
      </c>
      <c r="Y967">
        <v>1</v>
      </c>
      <c r="Z967" t="s">
        <v>75</v>
      </c>
      <c r="AA967">
        <v>1</v>
      </c>
      <c r="AB967" s="3">
        <v>100</v>
      </c>
      <c r="AC967" s="3">
        <v>43</v>
      </c>
      <c r="AD967" s="3">
        <v>43</v>
      </c>
      <c r="AE967" s="3">
        <v>100</v>
      </c>
      <c r="AF967" s="3">
        <v>75</v>
      </c>
      <c r="AG967" s="3">
        <v>75</v>
      </c>
      <c r="AH967" s="3">
        <v>100</v>
      </c>
      <c r="AI967" s="3">
        <v>0</v>
      </c>
      <c r="AJ967" s="3">
        <v>0</v>
      </c>
      <c r="AK967" s="3">
        <v>100</v>
      </c>
      <c r="AL967" s="3">
        <v>0</v>
      </c>
      <c r="AM967" s="3">
        <v>0</v>
      </c>
      <c r="AN967" s="3">
        <v>100</v>
      </c>
      <c r="AO967" s="3">
        <v>0</v>
      </c>
      <c r="AP967" s="3">
        <v>0</v>
      </c>
      <c r="AQ967" s="3" t="s">
        <v>79</v>
      </c>
      <c r="AR967" s="3" t="s">
        <v>79</v>
      </c>
      <c r="AS967" s="3" t="s">
        <v>79</v>
      </c>
      <c r="AT967" s="4">
        <v>5768613000</v>
      </c>
      <c r="AU967" s="4">
        <v>5653984391</v>
      </c>
      <c r="AV967" s="3">
        <v>98.01</v>
      </c>
      <c r="AW967" s="4">
        <v>3452950000</v>
      </c>
      <c r="AX967" s="4">
        <v>2825474978</v>
      </c>
      <c r="AY967" s="3">
        <v>81.83</v>
      </c>
      <c r="AZ967" s="4">
        <v>5389000000</v>
      </c>
      <c r="BA967" s="4">
        <v>0</v>
      </c>
      <c r="BB967" s="3">
        <v>0</v>
      </c>
      <c r="BC967" s="4">
        <v>3450000000</v>
      </c>
      <c r="BD967" s="4">
        <v>0</v>
      </c>
      <c r="BE967" s="3">
        <v>0</v>
      </c>
      <c r="BF967" s="4">
        <v>787812500</v>
      </c>
      <c r="BG967" s="4">
        <v>0</v>
      </c>
      <c r="BH967" s="3">
        <v>0</v>
      </c>
      <c r="BI967" s="4">
        <v>18848375500</v>
      </c>
      <c r="BJ967" s="4">
        <v>8479459369</v>
      </c>
      <c r="BK967" s="3">
        <v>44.99</v>
      </c>
      <c r="BL967" t="s">
        <v>1897</v>
      </c>
      <c r="BM967" s="13">
        <f t="shared" si="181"/>
        <v>5768.6130000000003</v>
      </c>
      <c r="BN967" s="13">
        <f t="shared" si="182"/>
        <v>5653.984391</v>
      </c>
      <c r="BO967" s="13">
        <f t="shared" si="183"/>
        <v>3452.95</v>
      </c>
      <c r="BP967" s="13">
        <f t="shared" si="184"/>
        <v>2825.4749780000002</v>
      </c>
      <c r="BQ967" s="13">
        <f t="shared" si="185"/>
        <v>5389</v>
      </c>
      <c r="BR967" s="13">
        <f t="shared" si="186"/>
        <v>0</v>
      </c>
      <c r="BS967" s="13">
        <f t="shared" si="187"/>
        <v>3450</v>
      </c>
      <c r="BT967" s="13">
        <f t="shared" si="188"/>
        <v>0</v>
      </c>
      <c r="BU967" s="13">
        <f t="shared" si="189"/>
        <v>787.8125</v>
      </c>
      <c r="BV967" s="13">
        <f t="shared" si="190"/>
        <v>0</v>
      </c>
      <c r="BW967" s="13">
        <f t="shared" si="191"/>
        <v>18848.375500000002</v>
      </c>
      <c r="BX967" s="13">
        <f t="shared" si="192"/>
        <v>8479.4593690000002</v>
      </c>
    </row>
    <row r="968" spans="1:76" x14ac:dyDescent="0.25">
      <c r="A968">
        <v>16</v>
      </c>
      <c r="B968" t="s">
        <v>60</v>
      </c>
      <c r="C968" t="s">
        <v>61</v>
      </c>
      <c r="D968">
        <v>2021</v>
      </c>
      <c r="E968" t="s">
        <v>62</v>
      </c>
      <c r="F968" t="s">
        <v>63</v>
      </c>
      <c r="G968">
        <v>2</v>
      </c>
      <c r="H968" t="s">
        <v>64</v>
      </c>
      <c r="I968" t="s">
        <v>3676</v>
      </c>
      <c r="J968" t="s">
        <v>1880</v>
      </c>
      <c r="K968" t="s">
        <v>1881</v>
      </c>
      <c r="L968" t="s">
        <v>4111</v>
      </c>
      <c r="M968" t="s">
        <v>1882</v>
      </c>
      <c r="N968" s="1" t="s">
        <v>641</v>
      </c>
      <c r="O968" t="s">
        <v>642</v>
      </c>
      <c r="P968" s="1" t="s">
        <v>1883</v>
      </c>
      <c r="Q968" t="s">
        <v>1884</v>
      </c>
      <c r="R968" t="s">
        <v>3896</v>
      </c>
      <c r="S968" t="s">
        <v>1885</v>
      </c>
      <c r="T968">
        <v>15</v>
      </c>
      <c r="U968">
        <v>7</v>
      </c>
      <c r="V968" t="s">
        <v>1898</v>
      </c>
      <c r="W968">
        <v>1</v>
      </c>
      <c r="X968" t="s">
        <v>74</v>
      </c>
      <c r="Y968">
        <v>1</v>
      </c>
      <c r="Z968" t="s">
        <v>75</v>
      </c>
      <c r="AA968">
        <v>1</v>
      </c>
      <c r="AB968" s="3">
        <v>0</v>
      </c>
      <c r="AC968" s="3">
        <v>0</v>
      </c>
      <c r="AD968" s="3">
        <v>0</v>
      </c>
      <c r="AE968" s="3">
        <v>0</v>
      </c>
      <c r="AF968" s="3">
        <v>0</v>
      </c>
      <c r="AG968" s="3">
        <v>0</v>
      </c>
      <c r="AH968" s="3">
        <v>40</v>
      </c>
      <c r="AI968" s="3">
        <v>0</v>
      </c>
      <c r="AJ968" s="3">
        <v>0</v>
      </c>
      <c r="AK968" s="3">
        <v>60</v>
      </c>
      <c r="AL968" s="3">
        <v>0</v>
      </c>
      <c r="AM968" s="3">
        <v>0</v>
      </c>
      <c r="AN968" s="3">
        <v>0</v>
      </c>
      <c r="AO968" s="3">
        <v>0</v>
      </c>
      <c r="AP968" s="3">
        <v>0</v>
      </c>
      <c r="AQ968" s="3">
        <v>100</v>
      </c>
      <c r="AR968" s="3">
        <v>0</v>
      </c>
      <c r="AS968" s="3">
        <v>0</v>
      </c>
      <c r="AT968" s="4">
        <v>0</v>
      </c>
      <c r="AU968" s="4">
        <v>0</v>
      </c>
      <c r="AV968" s="3">
        <v>0</v>
      </c>
      <c r="AW968" s="4">
        <v>0</v>
      </c>
      <c r="AX968" s="4">
        <v>0</v>
      </c>
      <c r="AY968" s="3">
        <v>0</v>
      </c>
      <c r="AZ968" s="4">
        <v>5600000000</v>
      </c>
      <c r="BA968" s="4">
        <v>0</v>
      </c>
      <c r="BB968" s="3">
        <v>0</v>
      </c>
      <c r="BC968" s="4">
        <v>8106292141</v>
      </c>
      <c r="BD968" s="4">
        <v>0</v>
      </c>
      <c r="BE968" s="3">
        <v>0</v>
      </c>
      <c r="BF968" s="4">
        <v>0</v>
      </c>
      <c r="BG968" s="4">
        <v>0</v>
      </c>
      <c r="BH968" s="3">
        <v>0</v>
      </c>
      <c r="BI968" s="4">
        <v>13706292141</v>
      </c>
      <c r="BJ968" s="4">
        <v>0</v>
      </c>
      <c r="BK968" s="3">
        <v>0</v>
      </c>
      <c r="BL968" t="s">
        <v>1899</v>
      </c>
      <c r="BM968" s="13">
        <f t="shared" si="181"/>
        <v>0</v>
      </c>
      <c r="BN968" s="13">
        <f t="shared" si="182"/>
        <v>0</v>
      </c>
      <c r="BO968" s="13">
        <f t="shared" si="183"/>
        <v>0</v>
      </c>
      <c r="BP968" s="13">
        <f t="shared" si="184"/>
        <v>0</v>
      </c>
      <c r="BQ968" s="13">
        <f t="shared" si="185"/>
        <v>5600</v>
      </c>
      <c r="BR968" s="13">
        <f t="shared" si="186"/>
        <v>0</v>
      </c>
      <c r="BS968" s="13">
        <f t="shared" si="187"/>
        <v>8106.2921409999999</v>
      </c>
      <c r="BT968" s="13">
        <f t="shared" si="188"/>
        <v>0</v>
      </c>
      <c r="BU968" s="13">
        <f t="shared" si="189"/>
        <v>0</v>
      </c>
      <c r="BV968" s="13">
        <f t="shared" si="190"/>
        <v>0</v>
      </c>
      <c r="BW968" s="13">
        <f t="shared" si="191"/>
        <v>13706.292141</v>
      </c>
      <c r="BX968" s="13">
        <f t="shared" si="192"/>
        <v>0</v>
      </c>
    </row>
    <row r="969" spans="1:76" x14ac:dyDescent="0.25">
      <c r="A969">
        <v>16</v>
      </c>
      <c r="B969" t="s">
        <v>60</v>
      </c>
      <c r="C969" t="s">
        <v>61</v>
      </c>
      <c r="D969">
        <v>2021</v>
      </c>
      <c r="E969" t="s">
        <v>62</v>
      </c>
      <c r="F969" t="s">
        <v>63</v>
      </c>
      <c r="G969">
        <v>2</v>
      </c>
      <c r="H969" t="s">
        <v>64</v>
      </c>
      <c r="I969" t="s">
        <v>3676</v>
      </c>
      <c r="J969" t="s">
        <v>1880</v>
      </c>
      <c r="K969" t="s">
        <v>1881</v>
      </c>
      <c r="L969" t="s">
        <v>4111</v>
      </c>
      <c r="M969" t="s">
        <v>1882</v>
      </c>
      <c r="N969" s="1" t="s">
        <v>641</v>
      </c>
      <c r="O969" t="s">
        <v>642</v>
      </c>
      <c r="P969" s="1" t="s">
        <v>1883</v>
      </c>
      <c r="Q969" t="s">
        <v>1884</v>
      </c>
      <c r="R969" t="s">
        <v>3896</v>
      </c>
      <c r="S969" t="s">
        <v>1885</v>
      </c>
      <c r="T969">
        <v>15</v>
      </c>
      <c r="U969">
        <v>8</v>
      </c>
      <c r="V969" t="s">
        <v>1900</v>
      </c>
      <c r="W969">
        <v>2</v>
      </c>
      <c r="X969" t="s">
        <v>78</v>
      </c>
      <c r="Y969">
        <v>1</v>
      </c>
      <c r="Z969" t="s">
        <v>75</v>
      </c>
      <c r="AA969">
        <v>1</v>
      </c>
      <c r="AB969" s="3">
        <v>100</v>
      </c>
      <c r="AC969" s="3">
        <v>35</v>
      </c>
      <c r="AD969" s="3">
        <v>35</v>
      </c>
      <c r="AE969" s="3">
        <v>100</v>
      </c>
      <c r="AF969" s="3">
        <v>81</v>
      </c>
      <c r="AG969" s="3">
        <v>81</v>
      </c>
      <c r="AH969" s="3">
        <v>100</v>
      </c>
      <c r="AI969" s="3">
        <v>0</v>
      </c>
      <c r="AJ969" s="3">
        <v>0</v>
      </c>
      <c r="AK969" s="3">
        <v>100</v>
      </c>
      <c r="AL969" s="3">
        <v>0</v>
      </c>
      <c r="AM969" s="3">
        <v>0</v>
      </c>
      <c r="AN969" s="3">
        <v>100</v>
      </c>
      <c r="AO969" s="3">
        <v>0</v>
      </c>
      <c r="AP969" s="3">
        <v>0</v>
      </c>
      <c r="AQ969" s="3" t="s">
        <v>79</v>
      </c>
      <c r="AR969" s="3" t="s">
        <v>79</v>
      </c>
      <c r="AS969" s="3" t="s">
        <v>79</v>
      </c>
      <c r="AT969" s="4">
        <v>3414982075</v>
      </c>
      <c r="AU969" s="4">
        <v>2917323223</v>
      </c>
      <c r="AV969" s="3">
        <v>85.43</v>
      </c>
      <c r="AW969" s="4">
        <v>1671419827</v>
      </c>
      <c r="AX969" s="4">
        <v>1671419827</v>
      </c>
      <c r="AY969" s="3">
        <v>100</v>
      </c>
      <c r="AZ969" s="4">
        <v>1554802000</v>
      </c>
      <c r="BA969" s="4">
        <v>0</v>
      </c>
      <c r="BB969" s="3">
        <v>0</v>
      </c>
      <c r="BC969" s="4">
        <v>1951125967</v>
      </c>
      <c r="BD969" s="4">
        <v>0</v>
      </c>
      <c r="BE969" s="3">
        <v>0</v>
      </c>
      <c r="BF969" s="4">
        <v>850581502</v>
      </c>
      <c r="BG969" s="4">
        <v>0</v>
      </c>
      <c r="BH969" s="3">
        <v>0</v>
      </c>
      <c r="BI969" s="4">
        <v>9442911371</v>
      </c>
      <c r="BJ969" s="4">
        <v>4588743050</v>
      </c>
      <c r="BK969" s="3">
        <v>48.59</v>
      </c>
      <c r="BL969" t="s">
        <v>1901</v>
      </c>
      <c r="BM969" s="13">
        <f t="shared" si="181"/>
        <v>3414.9820749999999</v>
      </c>
      <c r="BN969" s="13">
        <f t="shared" si="182"/>
        <v>2917.3232229999999</v>
      </c>
      <c r="BO969" s="13">
        <f t="shared" si="183"/>
        <v>1671.4198269999999</v>
      </c>
      <c r="BP969" s="13">
        <f t="shared" si="184"/>
        <v>1671.4198269999999</v>
      </c>
      <c r="BQ969" s="13">
        <f t="shared" si="185"/>
        <v>1554.8019999999999</v>
      </c>
      <c r="BR969" s="13">
        <f t="shared" si="186"/>
        <v>0</v>
      </c>
      <c r="BS969" s="13">
        <f t="shared" si="187"/>
        <v>1951.1259669999999</v>
      </c>
      <c r="BT969" s="13">
        <f t="shared" si="188"/>
        <v>0</v>
      </c>
      <c r="BU969" s="13">
        <f t="shared" si="189"/>
        <v>850.581502</v>
      </c>
      <c r="BV969" s="13">
        <f t="shared" si="190"/>
        <v>0</v>
      </c>
      <c r="BW969" s="13">
        <f t="shared" si="191"/>
        <v>9442.9113709999983</v>
      </c>
      <c r="BX969" s="13">
        <f t="shared" si="192"/>
        <v>4588.74305</v>
      </c>
    </row>
    <row r="970" spans="1:76" x14ac:dyDescent="0.25">
      <c r="A970">
        <v>16</v>
      </c>
      <c r="B970" t="s">
        <v>60</v>
      </c>
      <c r="C970" t="s">
        <v>61</v>
      </c>
      <c r="D970">
        <v>2021</v>
      </c>
      <c r="E970" t="s">
        <v>62</v>
      </c>
      <c r="F970" t="s">
        <v>63</v>
      </c>
      <c r="G970">
        <v>2</v>
      </c>
      <c r="H970" t="s">
        <v>64</v>
      </c>
      <c r="I970" t="s">
        <v>3676</v>
      </c>
      <c r="J970" t="s">
        <v>1880</v>
      </c>
      <c r="K970" t="s">
        <v>1881</v>
      </c>
      <c r="L970" t="s">
        <v>4111</v>
      </c>
      <c r="M970" t="s">
        <v>1882</v>
      </c>
      <c r="N970" s="1" t="s">
        <v>641</v>
      </c>
      <c r="O970" t="s">
        <v>642</v>
      </c>
      <c r="P970" s="1" t="s">
        <v>1883</v>
      </c>
      <c r="Q970" t="s">
        <v>1884</v>
      </c>
      <c r="R970" t="s">
        <v>3896</v>
      </c>
      <c r="S970" t="s">
        <v>1885</v>
      </c>
      <c r="T970">
        <v>15</v>
      </c>
      <c r="U970">
        <v>9</v>
      </c>
      <c r="V970" t="s">
        <v>1902</v>
      </c>
      <c r="W970">
        <v>2</v>
      </c>
      <c r="X970" t="s">
        <v>78</v>
      </c>
      <c r="Y970">
        <v>1</v>
      </c>
      <c r="Z970" t="s">
        <v>75</v>
      </c>
      <c r="AA970">
        <v>1</v>
      </c>
      <c r="AB970" s="3">
        <v>100</v>
      </c>
      <c r="AC970" s="3">
        <v>15</v>
      </c>
      <c r="AD970" s="3">
        <v>15</v>
      </c>
      <c r="AE970" s="3">
        <v>100</v>
      </c>
      <c r="AF970" s="3">
        <v>73</v>
      </c>
      <c r="AG970" s="3">
        <v>73</v>
      </c>
      <c r="AH970" s="3">
        <v>100</v>
      </c>
      <c r="AI970" s="3">
        <v>0</v>
      </c>
      <c r="AJ970" s="3">
        <v>0</v>
      </c>
      <c r="AK970" s="3">
        <v>100</v>
      </c>
      <c r="AL970" s="3">
        <v>0</v>
      </c>
      <c r="AM970" s="3">
        <v>0</v>
      </c>
      <c r="AN970" s="3">
        <v>100</v>
      </c>
      <c r="AO970" s="3">
        <v>0</v>
      </c>
      <c r="AP970" s="3">
        <v>0</v>
      </c>
      <c r="AQ970" s="3" t="s">
        <v>79</v>
      </c>
      <c r="AR970" s="3" t="s">
        <v>79</v>
      </c>
      <c r="AS970" s="3" t="s">
        <v>79</v>
      </c>
      <c r="AT970" s="4">
        <v>1308100000</v>
      </c>
      <c r="AU970" s="4">
        <v>1003000000</v>
      </c>
      <c r="AV970" s="3">
        <v>76.680000000000007</v>
      </c>
      <c r="AW970" s="4">
        <v>5570272388</v>
      </c>
      <c r="AX970" s="4">
        <v>3515025003</v>
      </c>
      <c r="AY970" s="3">
        <v>63.1</v>
      </c>
      <c r="AZ970" s="4">
        <v>8395198000</v>
      </c>
      <c r="BA970" s="4">
        <v>0</v>
      </c>
      <c r="BB970" s="3">
        <v>0</v>
      </c>
      <c r="BC970" s="4">
        <v>4887365688</v>
      </c>
      <c r="BD970" s="4">
        <v>0</v>
      </c>
      <c r="BE970" s="3">
        <v>0</v>
      </c>
      <c r="BF970" s="4">
        <v>1090854699</v>
      </c>
      <c r="BG970" s="4">
        <v>0</v>
      </c>
      <c r="BH970" s="3">
        <v>0</v>
      </c>
      <c r="BI970" s="4">
        <v>21251790775</v>
      </c>
      <c r="BJ970" s="4">
        <v>4518025003</v>
      </c>
      <c r="BK970" s="3">
        <v>21.26</v>
      </c>
      <c r="BL970" t="s">
        <v>1903</v>
      </c>
      <c r="BM970" s="13">
        <f t="shared" si="181"/>
        <v>1308.0999999999999</v>
      </c>
      <c r="BN970" s="13">
        <f t="shared" si="182"/>
        <v>1003</v>
      </c>
      <c r="BO970" s="13">
        <f t="shared" si="183"/>
        <v>5570.2723880000003</v>
      </c>
      <c r="BP970" s="13">
        <f t="shared" si="184"/>
        <v>3515.0250030000002</v>
      </c>
      <c r="BQ970" s="13">
        <f t="shared" si="185"/>
        <v>8395.1980000000003</v>
      </c>
      <c r="BR970" s="13">
        <f t="shared" si="186"/>
        <v>0</v>
      </c>
      <c r="BS970" s="13">
        <f t="shared" si="187"/>
        <v>4887.3656879999999</v>
      </c>
      <c r="BT970" s="13">
        <f t="shared" si="188"/>
        <v>0</v>
      </c>
      <c r="BU970" s="13">
        <f t="shared" si="189"/>
        <v>1090.854699</v>
      </c>
      <c r="BV970" s="13">
        <f t="shared" si="190"/>
        <v>0</v>
      </c>
      <c r="BW970" s="13">
        <f t="shared" si="191"/>
        <v>21251.790774999998</v>
      </c>
      <c r="BX970" s="13">
        <f t="shared" si="192"/>
        <v>4518.0250030000007</v>
      </c>
    </row>
    <row r="971" spans="1:76" x14ac:dyDescent="0.25">
      <c r="A971">
        <v>16</v>
      </c>
      <c r="B971" t="s">
        <v>60</v>
      </c>
      <c r="C971" t="s">
        <v>61</v>
      </c>
      <c r="D971">
        <v>2021</v>
      </c>
      <c r="E971" t="s">
        <v>62</v>
      </c>
      <c r="F971" t="s">
        <v>63</v>
      </c>
      <c r="G971">
        <v>2</v>
      </c>
      <c r="H971" t="s">
        <v>64</v>
      </c>
      <c r="I971" t="s">
        <v>3676</v>
      </c>
      <c r="J971" t="s">
        <v>1880</v>
      </c>
      <c r="K971" t="s">
        <v>1881</v>
      </c>
      <c r="L971" t="s">
        <v>4111</v>
      </c>
      <c r="M971" t="s">
        <v>1882</v>
      </c>
      <c r="N971" s="1" t="s">
        <v>68</v>
      </c>
      <c r="O971" t="s">
        <v>69</v>
      </c>
      <c r="P971" s="1" t="s">
        <v>70</v>
      </c>
      <c r="Q971" t="s">
        <v>71</v>
      </c>
      <c r="R971" t="s">
        <v>3897</v>
      </c>
      <c r="S971" t="s">
        <v>1904</v>
      </c>
      <c r="T971">
        <v>16</v>
      </c>
      <c r="U971">
        <v>1</v>
      </c>
      <c r="V971" t="s">
        <v>1905</v>
      </c>
      <c r="W971">
        <v>2</v>
      </c>
      <c r="X971" t="s">
        <v>78</v>
      </c>
      <c r="Y971">
        <v>1</v>
      </c>
      <c r="Z971" t="s">
        <v>75</v>
      </c>
      <c r="AA971">
        <v>1</v>
      </c>
      <c r="AB971" s="3">
        <v>100</v>
      </c>
      <c r="AC971" s="3">
        <v>46</v>
      </c>
      <c r="AD971" s="3">
        <v>46</v>
      </c>
      <c r="AE971" s="3">
        <v>100</v>
      </c>
      <c r="AF971" s="3">
        <v>30</v>
      </c>
      <c r="AG971" s="3">
        <v>30</v>
      </c>
      <c r="AH971" s="3">
        <v>100</v>
      </c>
      <c r="AI971" s="3">
        <v>0</v>
      </c>
      <c r="AJ971" s="3">
        <v>0</v>
      </c>
      <c r="AK971" s="3">
        <v>100</v>
      </c>
      <c r="AL971" s="3">
        <v>0</v>
      </c>
      <c r="AM971" s="3">
        <v>0</v>
      </c>
      <c r="AN971" s="3">
        <v>100</v>
      </c>
      <c r="AO971" s="3">
        <v>0</v>
      </c>
      <c r="AP971" s="3">
        <v>0</v>
      </c>
      <c r="AQ971" s="3" t="s">
        <v>79</v>
      </c>
      <c r="AR971" s="3" t="s">
        <v>79</v>
      </c>
      <c r="AS971" s="3" t="s">
        <v>79</v>
      </c>
      <c r="AT971" s="4">
        <v>643851730</v>
      </c>
      <c r="AU971" s="4">
        <v>643851730</v>
      </c>
      <c r="AV971" s="3">
        <v>100</v>
      </c>
      <c r="AW971" s="4">
        <v>392585000</v>
      </c>
      <c r="AX971" s="4">
        <v>337925659</v>
      </c>
      <c r="AY971" s="3">
        <v>86.08</v>
      </c>
      <c r="AZ971" s="4">
        <v>403677000</v>
      </c>
      <c r="BA971" s="4">
        <v>0</v>
      </c>
      <c r="BB971" s="3">
        <v>0</v>
      </c>
      <c r="BC971" s="4">
        <v>835407827</v>
      </c>
      <c r="BD971" s="4">
        <v>0</v>
      </c>
      <c r="BE971" s="3">
        <v>0</v>
      </c>
      <c r="BF971" s="4">
        <v>97383920</v>
      </c>
      <c r="BG971" s="4">
        <v>0</v>
      </c>
      <c r="BH971" s="3">
        <v>0</v>
      </c>
      <c r="BI971" s="4">
        <v>2372905477</v>
      </c>
      <c r="BJ971" s="4">
        <v>981777389</v>
      </c>
      <c r="BK971" s="3">
        <v>41.37</v>
      </c>
      <c r="BL971" t="s">
        <v>1906</v>
      </c>
      <c r="BM971" s="13">
        <f t="shared" si="181"/>
        <v>643.85172999999998</v>
      </c>
      <c r="BN971" s="13">
        <f t="shared" si="182"/>
        <v>643.85172999999998</v>
      </c>
      <c r="BO971" s="13">
        <f t="shared" si="183"/>
        <v>392.58499999999998</v>
      </c>
      <c r="BP971" s="13">
        <f t="shared" si="184"/>
        <v>337.925659</v>
      </c>
      <c r="BQ971" s="13">
        <f t="shared" si="185"/>
        <v>403.67700000000002</v>
      </c>
      <c r="BR971" s="13">
        <f t="shared" si="186"/>
        <v>0</v>
      </c>
      <c r="BS971" s="13">
        <f t="shared" si="187"/>
        <v>835.407827</v>
      </c>
      <c r="BT971" s="13">
        <f t="shared" si="188"/>
        <v>0</v>
      </c>
      <c r="BU971" s="13">
        <f t="shared" si="189"/>
        <v>97.383920000000003</v>
      </c>
      <c r="BV971" s="13">
        <f t="shared" si="190"/>
        <v>0</v>
      </c>
      <c r="BW971" s="13">
        <f t="shared" si="191"/>
        <v>2372.9054770000002</v>
      </c>
      <c r="BX971" s="13">
        <f t="shared" si="192"/>
        <v>981.77738899999997</v>
      </c>
    </row>
    <row r="972" spans="1:76" x14ac:dyDescent="0.25">
      <c r="A972">
        <v>16</v>
      </c>
      <c r="B972" t="s">
        <v>60</v>
      </c>
      <c r="C972" t="s">
        <v>61</v>
      </c>
      <c r="D972">
        <v>2021</v>
      </c>
      <c r="E972" t="s">
        <v>62</v>
      </c>
      <c r="F972" t="s">
        <v>63</v>
      </c>
      <c r="G972">
        <v>2</v>
      </c>
      <c r="H972" t="s">
        <v>64</v>
      </c>
      <c r="I972" t="s">
        <v>3676</v>
      </c>
      <c r="J972" t="s">
        <v>1880</v>
      </c>
      <c r="K972" t="s">
        <v>1881</v>
      </c>
      <c r="L972" t="s">
        <v>4111</v>
      </c>
      <c r="M972" t="s">
        <v>1882</v>
      </c>
      <c r="N972" s="1" t="s">
        <v>68</v>
      </c>
      <c r="O972" t="s">
        <v>69</v>
      </c>
      <c r="P972" s="1" t="s">
        <v>70</v>
      </c>
      <c r="Q972" t="s">
        <v>71</v>
      </c>
      <c r="R972" t="s">
        <v>3897</v>
      </c>
      <c r="S972" t="s">
        <v>1904</v>
      </c>
      <c r="T972">
        <v>16</v>
      </c>
      <c r="U972">
        <v>2</v>
      </c>
      <c r="V972" t="s">
        <v>1907</v>
      </c>
      <c r="W972">
        <v>2</v>
      </c>
      <c r="X972" t="s">
        <v>78</v>
      </c>
      <c r="Y972">
        <v>1</v>
      </c>
      <c r="Z972" t="s">
        <v>75</v>
      </c>
      <c r="AA972">
        <v>1</v>
      </c>
      <c r="AB972" s="3">
        <v>100</v>
      </c>
      <c r="AC972" s="3">
        <v>46</v>
      </c>
      <c r="AD972" s="3">
        <v>46</v>
      </c>
      <c r="AE972" s="3">
        <v>100</v>
      </c>
      <c r="AF972" s="3">
        <v>50</v>
      </c>
      <c r="AG972" s="3">
        <v>50</v>
      </c>
      <c r="AH972" s="3">
        <v>100</v>
      </c>
      <c r="AI972" s="3">
        <v>0</v>
      </c>
      <c r="AJ972" s="3">
        <v>0</v>
      </c>
      <c r="AK972" s="3">
        <v>100</v>
      </c>
      <c r="AL972" s="3">
        <v>0</v>
      </c>
      <c r="AM972" s="3">
        <v>0</v>
      </c>
      <c r="AN972" s="3">
        <v>100</v>
      </c>
      <c r="AO972" s="3">
        <v>0</v>
      </c>
      <c r="AP972" s="3">
        <v>0</v>
      </c>
      <c r="AQ972" s="3" t="s">
        <v>79</v>
      </c>
      <c r="AR972" s="3" t="s">
        <v>79</v>
      </c>
      <c r="AS972" s="3" t="s">
        <v>79</v>
      </c>
      <c r="AT972" s="4">
        <v>3866147397</v>
      </c>
      <c r="AU972" s="4">
        <v>3373022429</v>
      </c>
      <c r="AV972" s="3">
        <v>87.24</v>
      </c>
      <c r="AW972" s="4">
        <v>5351318259</v>
      </c>
      <c r="AX972" s="4">
        <v>1649339905</v>
      </c>
      <c r="AY972" s="3">
        <v>30.82</v>
      </c>
      <c r="AZ972" s="4">
        <v>4484334000</v>
      </c>
      <c r="BA972" s="4">
        <v>0</v>
      </c>
      <c r="BB972" s="3">
        <v>0</v>
      </c>
      <c r="BC972" s="4">
        <v>4396785119</v>
      </c>
      <c r="BD972" s="4">
        <v>0</v>
      </c>
      <c r="BE972" s="3">
        <v>0</v>
      </c>
      <c r="BF972" s="4">
        <v>455640302</v>
      </c>
      <c r="BG972" s="4">
        <v>0</v>
      </c>
      <c r="BH972" s="3">
        <v>0</v>
      </c>
      <c r="BI972" s="4">
        <v>18554225077</v>
      </c>
      <c r="BJ972" s="4">
        <v>5022362334</v>
      </c>
      <c r="BK972" s="3">
        <v>27.07</v>
      </c>
      <c r="BL972" t="s">
        <v>1908</v>
      </c>
      <c r="BM972" s="13">
        <f t="shared" si="181"/>
        <v>3866.1473970000002</v>
      </c>
      <c r="BN972" s="13">
        <f t="shared" si="182"/>
        <v>3373.0224290000001</v>
      </c>
      <c r="BO972" s="13">
        <f t="shared" si="183"/>
        <v>5351.3182589999997</v>
      </c>
      <c r="BP972" s="13">
        <f t="shared" si="184"/>
        <v>1649.339905</v>
      </c>
      <c r="BQ972" s="13">
        <f t="shared" si="185"/>
        <v>4484.3339999999998</v>
      </c>
      <c r="BR972" s="13">
        <f t="shared" si="186"/>
        <v>0</v>
      </c>
      <c r="BS972" s="13">
        <f t="shared" si="187"/>
        <v>4396.7851190000001</v>
      </c>
      <c r="BT972" s="13">
        <f t="shared" si="188"/>
        <v>0</v>
      </c>
      <c r="BU972" s="13">
        <f t="shared" si="189"/>
        <v>455.64030200000002</v>
      </c>
      <c r="BV972" s="13">
        <f t="shared" si="190"/>
        <v>0</v>
      </c>
      <c r="BW972" s="13">
        <f t="shared" si="191"/>
        <v>18554.225076999999</v>
      </c>
      <c r="BX972" s="13">
        <f t="shared" si="192"/>
        <v>5022.3623340000004</v>
      </c>
    </row>
    <row r="973" spans="1:76" x14ac:dyDescent="0.25">
      <c r="A973">
        <v>16</v>
      </c>
      <c r="B973" t="s">
        <v>60</v>
      </c>
      <c r="C973" t="s">
        <v>61</v>
      </c>
      <c r="D973">
        <v>2021</v>
      </c>
      <c r="E973" t="s">
        <v>62</v>
      </c>
      <c r="F973" t="s">
        <v>63</v>
      </c>
      <c r="G973">
        <v>2</v>
      </c>
      <c r="H973" t="s">
        <v>64</v>
      </c>
      <c r="I973" t="s">
        <v>3676</v>
      </c>
      <c r="J973" t="s">
        <v>1880</v>
      </c>
      <c r="K973" t="s">
        <v>1881</v>
      </c>
      <c r="L973" t="s">
        <v>4111</v>
      </c>
      <c r="M973" t="s">
        <v>1882</v>
      </c>
      <c r="N973" s="1" t="s">
        <v>68</v>
      </c>
      <c r="O973" t="s">
        <v>69</v>
      </c>
      <c r="P973" s="1" t="s">
        <v>70</v>
      </c>
      <c r="Q973" t="s">
        <v>71</v>
      </c>
      <c r="R973" t="s">
        <v>3897</v>
      </c>
      <c r="S973" t="s">
        <v>1904</v>
      </c>
      <c r="T973">
        <v>16</v>
      </c>
      <c r="U973">
        <v>3</v>
      </c>
      <c r="V973" t="s">
        <v>1909</v>
      </c>
      <c r="W973">
        <v>1</v>
      </c>
      <c r="X973" t="s">
        <v>74</v>
      </c>
      <c r="Y973">
        <v>1</v>
      </c>
      <c r="Z973" t="s">
        <v>75</v>
      </c>
      <c r="AA973">
        <v>1</v>
      </c>
      <c r="AB973" s="3">
        <v>0.05</v>
      </c>
      <c r="AC973" s="3">
        <v>0.04</v>
      </c>
      <c r="AD973" s="3">
        <v>80</v>
      </c>
      <c r="AE973" s="3">
        <v>0.91</v>
      </c>
      <c r="AF973" s="3">
        <v>0.6</v>
      </c>
      <c r="AG973" s="3">
        <v>65.930000000000007</v>
      </c>
      <c r="AH973" s="3">
        <v>1</v>
      </c>
      <c r="AI973" s="3">
        <v>0</v>
      </c>
      <c r="AJ973" s="3">
        <v>0</v>
      </c>
      <c r="AK973" s="3">
        <v>1</v>
      </c>
      <c r="AL973" s="3">
        <v>0</v>
      </c>
      <c r="AM973" s="3">
        <v>0</v>
      </c>
      <c r="AN973" s="3">
        <v>0.05</v>
      </c>
      <c r="AO973" s="3">
        <v>0</v>
      </c>
      <c r="AP973" s="3">
        <v>0</v>
      </c>
      <c r="AQ973" s="3">
        <v>3</v>
      </c>
      <c r="AR973" s="3">
        <v>0.64</v>
      </c>
      <c r="AS973" s="3">
        <v>21.33</v>
      </c>
      <c r="AT973" s="4">
        <v>69801940</v>
      </c>
      <c r="AU973" s="4">
        <v>69801940</v>
      </c>
      <c r="AV973" s="3">
        <v>100</v>
      </c>
      <c r="AW973" s="4">
        <v>598096741</v>
      </c>
      <c r="AX973" s="4">
        <v>568096741</v>
      </c>
      <c r="AY973" s="3">
        <v>94.98</v>
      </c>
      <c r="AZ973" s="4">
        <v>127000000</v>
      </c>
      <c r="BA973" s="4">
        <v>0</v>
      </c>
      <c r="BB973" s="3">
        <v>0</v>
      </c>
      <c r="BC973" s="4">
        <v>1534038272</v>
      </c>
      <c r="BD973" s="4">
        <v>0</v>
      </c>
      <c r="BE973" s="3">
        <v>0</v>
      </c>
      <c r="BF973" s="4">
        <v>1345388503</v>
      </c>
      <c r="BG973" s="4">
        <v>0</v>
      </c>
      <c r="BH973" s="3">
        <v>0</v>
      </c>
      <c r="BI973" s="4">
        <v>3674325456</v>
      </c>
      <c r="BJ973" s="4">
        <v>637898681</v>
      </c>
      <c r="BK973" s="3">
        <v>17.36</v>
      </c>
      <c r="BL973" t="s">
        <v>1910</v>
      </c>
      <c r="BM973" s="13">
        <f t="shared" si="181"/>
        <v>69.801940000000002</v>
      </c>
      <c r="BN973" s="13">
        <f t="shared" si="182"/>
        <v>69.801940000000002</v>
      </c>
      <c r="BO973" s="13">
        <f t="shared" si="183"/>
        <v>598.09674099999995</v>
      </c>
      <c r="BP973" s="13">
        <f t="shared" si="184"/>
        <v>568.09674099999995</v>
      </c>
      <c r="BQ973" s="13">
        <f t="shared" si="185"/>
        <v>127</v>
      </c>
      <c r="BR973" s="13">
        <f t="shared" si="186"/>
        <v>0</v>
      </c>
      <c r="BS973" s="13">
        <f t="shared" si="187"/>
        <v>1534.038272</v>
      </c>
      <c r="BT973" s="13">
        <f t="shared" si="188"/>
        <v>0</v>
      </c>
      <c r="BU973" s="13">
        <f t="shared" si="189"/>
        <v>1345.3885029999999</v>
      </c>
      <c r="BV973" s="13">
        <f t="shared" si="190"/>
        <v>0</v>
      </c>
      <c r="BW973" s="13">
        <f t="shared" si="191"/>
        <v>3674.3254559999996</v>
      </c>
      <c r="BX973" s="13">
        <f t="shared" si="192"/>
        <v>637.8986809999999</v>
      </c>
    </row>
    <row r="974" spans="1:76" x14ac:dyDescent="0.25">
      <c r="A974">
        <v>16</v>
      </c>
      <c r="B974" t="s">
        <v>60</v>
      </c>
      <c r="C974" t="s">
        <v>61</v>
      </c>
      <c r="D974">
        <v>2021</v>
      </c>
      <c r="E974" t="s">
        <v>62</v>
      </c>
      <c r="F974" t="s">
        <v>63</v>
      </c>
      <c r="G974">
        <v>2</v>
      </c>
      <c r="H974" t="s">
        <v>64</v>
      </c>
      <c r="I974" t="s">
        <v>3676</v>
      </c>
      <c r="J974" t="s">
        <v>1880</v>
      </c>
      <c r="K974" t="s">
        <v>1881</v>
      </c>
      <c r="L974" t="s">
        <v>4111</v>
      </c>
      <c r="M974" t="s">
        <v>1882</v>
      </c>
      <c r="N974" s="1" t="s">
        <v>68</v>
      </c>
      <c r="O974" t="s">
        <v>69</v>
      </c>
      <c r="P974" s="1" t="s">
        <v>70</v>
      </c>
      <c r="Q974" t="s">
        <v>71</v>
      </c>
      <c r="R974" t="s">
        <v>3898</v>
      </c>
      <c r="S974" t="s">
        <v>1911</v>
      </c>
      <c r="T974">
        <v>24</v>
      </c>
      <c r="U974">
        <v>1</v>
      </c>
      <c r="V974" t="s">
        <v>1912</v>
      </c>
      <c r="W974">
        <v>2</v>
      </c>
      <c r="X974" t="s">
        <v>78</v>
      </c>
      <c r="Y974">
        <v>1</v>
      </c>
      <c r="Z974" t="s">
        <v>75</v>
      </c>
      <c r="AA974">
        <v>1</v>
      </c>
      <c r="AB974" s="3">
        <v>1</v>
      </c>
      <c r="AC974" s="3">
        <v>0.92</v>
      </c>
      <c r="AD974" s="3">
        <v>92</v>
      </c>
      <c r="AE974" s="3">
        <v>1</v>
      </c>
      <c r="AF974" s="3">
        <v>0.65</v>
      </c>
      <c r="AG974" s="3">
        <v>65</v>
      </c>
      <c r="AH974" s="3">
        <v>1</v>
      </c>
      <c r="AI974" s="3">
        <v>0</v>
      </c>
      <c r="AJ974" s="3">
        <v>0</v>
      </c>
      <c r="AK974" s="3">
        <v>1</v>
      </c>
      <c r="AL974" s="3">
        <v>0</v>
      </c>
      <c r="AM974" s="3">
        <v>0</v>
      </c>
      <c r="AN974" s="3">
        <v>1</v>
      </c>
      <c r="AO974" s="3">
        <v>0</v>
      </c>
      <c r="AP974" s="3">
        <v>0</v>
      </c>
      <c r="AQ974" s="3" t="s">
        <v>79</v>
      </c>
      <c r="AR974" s="3" t="s">
        <v>79</v>
      </c>
      <c r="AS974" s="3" t="s">
        <v>79</v>
      </c>
      <c r="AT974" s="4">
        <v>1815007419</v>
      </c>
      <c r="AU974" s="4">
        <v>1812893326</v>
      </c>
      <c r="AV974" s="3">
        <v>99.88</v>
      </c>
      <c r="AW974" s="4">
        <v>7957633333</v>
      </c>
      <c r="AX974" s="4">
        <v>7559015482</v>
      </c>
      <c r="AY974" s="3">
        <v>94.99</v>
      </c>
      <c r="AZ974" s="4">
        <v>10744136000</v>
      </c>
      <c r="BA974" s="4">
        <v>0</v>
      </c>
      <c r="BB974" s="3">
        <v>0</v>
      </c>
      <c r="BC974" s="4">
        <v>8019969148</v>
      </c>
      <c r="BD974" s="4">
        <v>0</v>
      </c>
      <c r="BE974" s="3">
        <v>0</v>
      </c>
      <c r="BF974" s="4">
        <v>2170055360</v>
      </c>
      <c r="BG974" s="4">
        <v>0</v>
      </c>
      <c r="BH974" s="3">
        <v>0</v>
      </c>
      <c r="BI974" s="4">
        <v>30706801260</v>
      </c>
      <c r="BJ974" s="4">
        <v>9371908808</v>
      </c>
      <c r="BK974" s="3">
        <v>30.52</v>
      </c>
      <c r="BL974" t="s">
        <v>1913</v>
      </c>
      <c r="BM974" s="13">
        <f t="shared" si="181"/>
        <v>1815.007419</v>
      </c>
      <c r="BN974" s="13">
        <f t="shared" si="182"/>
        <v>1812.8933259999999</v>
      </c>
      <c r="BO974" s="13">
        <f t="shared" si="183"/>
        <v>7957.6333329999998</v>
      </c>
      <c r="BP974" s="13">
        <f t="shared" si="184"/>
        <v>7559.0154819999998</v>
      </c>
      <c r="BQ974" s="13">
        <f t="shared" si="185"/>
        <v>10744.136</v>
      </c>
      <c r="BR974" s="13">
        <f t="shared" si="186"/>
        <v>0</v>
      </c>
      <c r="BS974" s="13">
        <f t="shared" si="187"/>
        <v>8019.9691480000001</v>
      </c>
      <c r="BT974" s="13">
        <f t="shared" si="188"/>
        <v>0</v>
      </c>
      <c r="BU974" s="13">
        <f t="shared" si="189"/>
        <v>2170.0553599999998</v>
      </c>
      <c r="BV974" s="13">
        <f t="shared" si="190"/>
        <v>0</v>
      </c>
      <c r="BW974" s="13">
        <f t="shared" si="191"/>
        <v>30706.801259999997</v>
      </c>
      <c r="BX974" s="13">
        <f t="shared" si="192"/>
        <v>9371.9088080000001</v>
      </c>
    </row>
    <row r="975" spans="1:76" x14ac:dyDescent="0.25">
      <c r="A975">
        <v>16</v>
      </c>
      <c r="B975" t="s">
        <v>60</v>
      </c>
      <c r="C975" t="s">
        <v>61</v>
      </c>
      <c r="D975">
        <v>2021</v>
      </c>
      <c r="E975" t="s">
        <v>62</v>
      </c>
      <c r="F975" t="s">
        <v>63</v>
      </c>
      <c r="G975">
        <v>2</v>
      </c>
      <c r="H975" t="s">
        <v>64</v>
      </c>
      <c r="I975" t="s">
        <v>3676</v>
      </c>
      <c r="J975" t="s">
        <v>1880</v>
      </c>
      <c r="K975" t="s">
        <v>1881</v>
      </c>
      <c r="L975" t="s">
        <v>4111</v>
      </c>
      <c r="M975" t="s">
        <v>1882</v>
      </c>
      <c r="N975" s="1" t="s">
        <v>68</v>
      </c>
      <c r="O975" t="s">
        <v>69</v>
      </c>
      <c r="P975" s="1" t="s">
        <v>70</v>
      </c>
      <c r="Q975" t="s">
        <v>71</v>
      </c>
      <c r="R975" t="s">
        <v>3898</v>
      </c>
      <c r="S975" t="s">
        <v>1911</v>
      </c>
      <c r="T975">
        <v>24</v>
      </c>
      <c r="U975">
        <v>2</v>
      </c>
      <c r="V975" t="s">
        <v>1914</v>
      </c>
      <c r="W975">
        <v>1</v>
      </c>
      <c r="X975" t="s">
        <v>74</v>
      </c>
      <c r="Y975">
        <v>1</v>
      </c>
      <c r="Z975" t="s">
        <v>75</v>
      </c>
      <c r="AA975">
        <v>1</v>
      </c>
      <c r="AB975" s="3">
        <v>0.3</v>
      </c>
      <c r="AC975" s="3">
        <v>0.1</v>
      </c>
      <c r="AD975" s="3">
        <v>33.33</v>
      </c>
      <c r="AE975" s="3">
        <v>0.1</v>
      </c>
      <c r="AF975" s="3">
        <v>0.1</v>
      </c>
      <c r="AG975" s="3">
        <v>100</v>
      </c>
      <c r="AH975" s="3">
        <v>0.6</v>
      </c>
      <c r="AI975" s="3">
        <v>0</v>
      </c>
      <c r="AJ975" s="3">
        <v>0</v>
      </c>
      <c r="AK975" s="3">
        <v>0.2</v>
      </c>
      <c r="AL975" s="3">
        <v>0</v>
      </c>
      <c r="AM975" s="3">
        <v>0</v>
      </c>
      <c r="AN975" s="3">
        <v>0</v>
      </c>
      <c r="AO975" s="3">
        <v>0</v>
      </c>
      <c r="AP975" s="3">
        <v>0</v>
      </c>
      <c r="AQ975" s="3">
        <v>1</v>
      </c>
      <c r="AR975" s="3">
        <v>0.2</v>
      </c>
      <c r="AS975" s="3">
        <v>20</v>
      </c>
      <c r="AT975" s="4">
        <v>700000000</v>
      </c>
      <c r="AU975" s="4">
        <v>700000000</v>
      </c>
      <c r="AV975" s="3">
        <v>100</v>
      </c>
      <c r="AW975" s="4">
        <v>61366667</v>
      </c>
      <c r="AX975" s="4">
        <v>42000000</v>
      </c>
      <c r="AY975" s="3">
        <v>68.44</v>
      </c>
      <c r="AZ975" s="4">
        <v>1000000000</v>
      </c>
      <c r="BA975" s="4">
        <v>0</v>
      </c>
      <c r="BB975" s="3">
        <v>0</v>
      </c>
      <c r="BC975" s="4">
        <v>80000000</v>
      </c>
      <c r="BD975" s="4">
        <v>0</v>
      </c>
      <c r="BE975" s="3">
        <v>0</v>
      </c>
      <c r="BF975" s="4">
        <v>0</v>
      </c>
      <c r="BG975" s="4">
        <v>0</v>
      </c>
      <c r="BH975" s="3">
        <v>0</v>
      </c>
      <c r="BI975" s="4">
        <v>1841366667</v>
      </c>
      <c r="BJ975" s="4">
        <v>742000000</v>
      </c>
      <c r="BK975" s="3">
        <v>40.299999999999997</v>
      </c>
      <c r="BL975" t="s">
        <v>1915</v>
      </c>
      <c r="BM975" s="13">
        <f t="shared" si="181"/>
        <v>700</v>
      </c>
      <c r="BN975" s="13">
        <f t="shared" si="182"/>
        <v>700</v>
      </c>
      <c r="BO975" s="13">
        <f t="shared" si="183"/>
        <v>61.366667</v>
      </c>
      <c r="BP975" s="13">
        <f t="shared" si="184"/>
        <v>42</v>
      </c>
      <c r="BQ975" s="13">
        <f t="shared" si="185"/>
        <v>1000</v>
      </c>
      <c r="BR975" s="13">
        <f t="shared" si="186"/>
        <v>0</v>
      </c>
      <c r="BS975" s="13">
        <f t="shared" si="187"/>
        <v>80</v>
      </c>
      <c r="BT975" s="13">
        <f t="shared" si="188"/>
        <v>0</v>
      </c>
      <c r="BU975" s="13">
        <f t="shared" si="189"/>
        <v>0</v>
      </c>
      <c r="BV975" s="13">
        <f t="shared" si="190"/>
        <v>0</v>
      </c>
      <c r="BW975" s="13">
        <f t="shared" si="191"/>
        <v>1841.366667</v>
      </c>
      <c r="BX975" s="13">
        <f t="shared" si="192"/>
        <v>742</v>
      </c>
    </row>
    <row r="976" spans="1:76" x14ac:dyDescent="0.25">
      <c r="A976">
        <v>16</v>
      </c>
      <c r="B976" t="s">
        <v>60</v>
      </c>
      <c r="C976" t="s">
        <v>61</v>
      </c>
      <c r="D976">
        <v>2021</v>
      </c>
      <c r="E976" t="s">
        <v>62</v>
      </c>
      <c r="F976" t="s">
        <v>63</v>
      </c>
      <c r="G976">
        <v>2</v>
      </c>
      <c r="H976" t="s">
        <v>64</v>
      </c>
      <c r="I976" t="s">
        <v>3677</v>
      </c>
      <c r="J976" t="s">
        <v>1916</v>
      </c>
      <c r="K976" t="s">
        <v>1917</v>
      </c>
      <c r="L976" t="s">
        <v>4112</v>
      </c>
      <c r="M976" t="s">
        <v>1918</v>
      </c>
      <c r="N976" s="1" t="s">
        <v>68</v>
      </c>
      <c r="O976" t="s">
        <v>69</v>
      </c>
      <c r="P976" s="1" t="s">
        <v>154</v>
      </c>
      <c r="Q976" t="s">
        <v>155</v>
      </c>
      <c r="R976" t="s">
        <v>3899</v>
      </c>
      <c r="S976" t="s">
        <v>1919</v>
      </c>
      <c r="T976">
        <v>11</v>
      </c>
      <c r="U976">
        <v>1</v>
      </c>
      <c r="V976" t="s">
        <v>1920</v>
      </c>
      <c r="W976">
        <v>2</v>
      </c>
      <c r="X976" t="s">
        <v>78</v>
      </c>
      <c r="Y976">
        <v>1</v>
      </c>
      <c r="Z976" t="s">
        <v>75</v>
      </c>
      <c r="AA976">
        <v>1</v>
      </c>
      <c r="AB976" s="3">
        <v>0</v>
      </c>
      <c r="AC976" s="3">
        <v>0</v>
      </c>
      <c r="AD976" s="3">
        <v>0</v>
      </c>
      <c r="AE976" s="3">
        <v>30</v>
      </c>
      <c r="AF976" s="3">
        <v>29.35</v>
      </c>
      <c r="AG976" s="3">
        <v>97.83</v>
      </c>
      <c r="AH976" s="3">
        <v>30</v>
      </c>
      <c r="AI976" s="3">
        <v>0</v>
      </c>
      <c r="AJ976" s="3">
        <v>0</v>
      </c>
      <c r="AK976" s="3">
        <v>30</v>
      </c>
      <c r="AL976" s="3">
        <v>0</v>
      </c>
      <c r="AM976" s="3">
        <v>0</v>
      </c>
      <c r="AN976" s="3">
        <v>30</v>
      </c>
      <c r="AO976" s="3">
        <v>0</v>
      </c>
      <c r="AP976" s="3">
        <v>0</v>
      </c>
      <c r="AQ976" s="3" t="s">
        <v>79</v>
      </c>
      <c r="AR976" s="3" t="s">
        <v>79</v>
      </c>
      <c r="AS976" s="3" t="s">
        <v>79</v>
      </c>
      <c r="AT976" s="4">
        <v>0</v>
      </c>
      <c r="AU976" s="4">
        <v>0</v>
      </c>
      <c r="AV976" s="3">
        <v>0</v>
      </c>
      <c r="AW976" s="4">
        <v>69392579</v>
      </c>
      <c r="AX976" s="4">
        <v>69392579</v>
      </c>
      <c r="AY976" s="3">
        <v>100</v>
      </c>
      <c r="AZ976" s="4">
        <v>117500000</v>
      </c>
      <c r="BA976" s="4">
        <v>0</v>
      </c>
      <c r="BB976" s="3">
        <v>0</v>
      </c>
      <c r="BC976" s="4">
        <v>50000000</v>
      </c>
      <c r="BD976" s="4">
        <v>0</v>
      </c>
      <c r="BE976" s="3">
        <v>0</v>
      </c>
      <c r="BF976" s="4">
        <v>50000000</v>
      </c>
      <c r="BG976" s="4">
        <v>0</v>
      </c>
      <c r="BH976" s="3">
        <v>0</v>
      </c>
      <c r="BI976" s="4">
        <v>286892579</v>
      </c>
      <c r="BJ976" s="4">
        <v>69392579</v>
      </c>
      <c r="BK976" s="3">
        <v>24.19</v>
      </c>
      <c r="BM976" s="13">
        <f t="shared" si="181"/>
        <v>0</v>
      </c>
      <c r="BN976" s="13">
        <f t="shared" si="182"/>
        <v>0</v>
      </c>
      <c r="BO976" s="13">
        <f t="shared" si="183"/>
        <v>69.392578999999998</v>
      </c>
      <c r="BP976" s="13">
        <f t="shared" si="184"/>
        <v>69.392578999999998</v>
      </c>
      <c r="BQ976" s="13">
        <f t="shared" si="185"/>
        <v>117.5</v>
      </c>
      <c r="BR976" s="13">
        <f t="shared" si="186"/>
        <v>0</v>
      </c>
      <c r="BS976" s="13">
        <f t="shared" si="187"/>
        <v>50</v>
      </c>
      <c r="BT976" s="13">
        <f t="shared" si="188"/>
        <v>0</v>
      </c>
      <c r="BU976" s="13">
        <f t="shared" si="189"/>
        <v>50</v>
      </c>
      <c r="BV976" s="13">
        <f t="shared" si="190"/>
        <v>0</v>
      </c>
      <c r="BW976" s="13">
        <f t="shared" si="191"/>
        <v>286.89257900000001</v>
      </c>
      <c r="BX976" s="13">
        <f t="shared" si="192"/>
        <v>69.392578999999998</v>
      </c>
    </row>
    <row r="977" spans="1:76" x14ac:dyDescent="0.25">
      <c r="A977">
        <v>16</v>
      </c>
      <c r="B977" t="s">
        <v>60</v>
      </c>
      <c r="C977" t="s">
        <v>61</v>
      </c>
      <c r="D977">
        <v>2021</v>
      </c>
      <c r="E977" t="s">
        <v>62</v>
      </c>
      <c r="F977" t="s">
        <v>63</v>
      </c>
      <c r="G977">
        <v>2</v>
      </c>
      <c r="H977" t="s">
        <v>64</v>
      </c>
      <c r="I977" t="s">
        <v>3677</v>
      </c>
      <c r="J977" t="s">
        <v>1916</v>
      </c>
      <c r="K977" t="s">
        <v>1917</v>
      </c>
      <c r="L977" t="s">
        <v>4112</v>
      </c>
      <c r="M977" t="s">
        <v>1918</v>
      </c>
      <c r="N977" s="1" t="s">
        <v>68</v>
      </c>
      <c r="O977" t="s">
        <v>69</v>
      </c>
      <c r="P977" s="1" t="s">
        <v>154</v>
      </c>
      <c r="Q977" t="s">
        <v>155</v>
      </c>
      <c r="R977" t="s">
        <v>3899</v>
      </c>
      <c r="S977" t="s">
        <v>1919</v>
      </c>
      <c r="T977">
        <v>11</v>
      </c>
      <c r="U977">
        <v>2</v>
      </c>
      <c r="V977" t="s">
        <v>1921</v>
      </c>
      <c r="W977">
        <v>2</v>
      </c>
      <c r="X977" t="s">
        <v>78</v>
      </c>
      <c r="Y977">
        <v>1</v>
      </c>
      <c r="Z977" t="s">
        <v>75</v>
      </c>
      <c r="AA977">
        <v>1</v>
      </c>
      <c r="AB977" s="3">
        <v>0</v>
      </c>
      <c r="AC977" s="3">
        <v>0</v>
      </c>
      <c r="AD977" s="3">
        <v>0</v>
      </c>
      <c r="AE977" s="3">
        <v>100</v>
      </c>
      <c r="AF977" s="3">
        <v>100</v>
      </c>
      <c r="AG977" s="3">
        <v>100</v>
      </c>
      <c r="AH977" s="3">
        <v>100</v>
      </c>
      <c r="AI977" s="3">
        <v>0</v>
      </c>
      <c r="AJ977" s="3">
        <v>0</v>
      </c>
      <c r="AK977" s="3">
        <v>100</v>
      </c>
      <c r="AL977" s="3">
        <v>0</v>
      </c>
      <c r="AM977" s="3">
        <v>0</v>
      </c>
      <c r="AN977" s="3">
        <v>100</v>
      </c>
      <c r="AO977" s="3">
        <v>0</v>
      </c>
      <c r="AP977" s="3">
        <v>0</v>
      </c>
      <c r="AQ977" s="3" t="s">
        <v>79</v>
      </c>
      <c r="AR977" s="3" t="s">
        <v>79</v>
      </c>
      <c r="AS977" s="3" t="s">
        <v>79</v>
      </c>
      <c r="AT977" s="4">
        <v>0</v>
      </c>
      <c r="AU977" s="4">
        <v>0</v>
      </c>
      <c r="AV977" s="3">
        <v>0</v>
      </c>
      <c r="AW977" s="4">
        <v>130607421</v>
      </c>
      <c r="AX977" s="4">
        <v>130218172</v>
      </c>
      <c r="AY977" s="3">
        <v>99.7</v>
      </c>
      <c r="AZ977" s="4">
        <v>117500000</v>
      </c>
      <c r="BA977" s="4">
        <v>0</v>
      </c>
      <c r="BB977" s="3">
        <v>0</v>
      </c>
      <c r="BC977" s="4">
        <v>50000000</v>
      </c>
      <c r="BD977" s="4">
        <v>0</v>
      </c>
      <c r="BE977" s="3">
        <v>0</v>
      </c>
      <c r="BF977" s="4">
        <v>50000000</v>
      </c>
      <c r="BG977" s="4">
        <v>0</v>
      </c>
      <c r="BH977" s="3">
        <v>0</v>
      </c>
      <c r="BI977" s="4">
        <v>348107421</v>
      </c>
      <c r="BJ977" s="4">
        <v>130218172</v>
      </c>
      <c r="BK977" s="3">
        <v>37.409999999999997</v>
      </c>
      <c r="BM977" s="13">
        <f t="shared" si="181"/>
        <v>0</v>
      </c>
      <c r="BN977" s="13">
        <f t="shared" si="182"/>
        <v>0</v>
      </c>
      <c r="BO977" s="13">
        <f t="shared" si="183"/>
        <v>130.60742099999999</v>
      </c>
      <c r="BP977" s="13">
        <f t="shared" si="184"/>
        <v>130.21817200000001</v>
      </c>
      <c r="BQ977" s="13">
        <f t="shared" si="185"/>
        <v>117.5</v>
      </c>
      <c r="BR977" s="13">
        <f t="shared" si="186"/>
        <v>0</v>
      </c>
      <c r="BS977" s="13">
        <f t="shared" si="187"/>
        <v>50</v>
      </c>
      <c r="BT977" s="13">
        <f t="shared" si="188"/>
        <v>0</v>
      </c>
      <c r="BU977" s="13">
        <f t="shared" si="189"/>
        <v>50</v>
      </c>
      <c r="BV977" s="13">
        <f t="shared" si="190"/>
        <v>0</v>
      </c>
      <c r="BW977" s="13">
        <f t="shared" si="191"/>
        <v>348.10742099999999</v>
      </c>
      <c r="BX977" s="13">
        <f t="shared" si="192"/>
        <v>130.21817200000001</v>
      </c>
    </row>
    <row r="978" spans="1:76" x14ac:dyDescent="0.25">
      <c r="A978">
        <v>16</v>
      </c>
      <c r="B978" t="s">
        <v>60</v>
      </c>
      <c r="C978" t="s">
        <v>61</v>
      </c>
      <c r="D978">
        <v>2021</v>
      </c>
      <c r="E978" t="s">
        <v>62</v>
      </c>
      <c r="F978" t="s">
        <v>63</v>
      </c>
      <c r="G978">
        <v>2</v>
      </c>
      <c r="H978" t="s">
        <v>64</v>
      </c>
      <c r="I978" t="s">
        <v>3677</v>
      </c>
      <c r="J978" t="s">
        <v>1916</v>
      </c>
      <c r="K978" t="s">
        <v>1917</v>
      </c>
      <c r="L978" t="s">
        <v>4112</v>
      </c>
      <c r="M978" t="s">
        <v>1918</v>
      </c>
      <c r="N978" s="1" t="s">
        <v>68</v>
      </c>
      <c r="O978" t="s">
        <v>69</v>
      </c>
      <c r="P978" s="1" t="s">
        <v>160</v>
      </c>
      <c r="Q978" t="s">
        <v>161</v>
      </c>
      <c r="R978" t="s">
        <v>3900</v>
      </c>
      <c r="S978" t="s">
        <v>1922</v>
      </c>
      <c r="T978">
        <v>18</v>
      </c>
      <c r="U978">
        <v>1</v>
      </c>
      <c r="V978" t="s">
        <v>1923</v>
      </c>
      <c r="W978">
        <v>2</v>
      </c>
      <c r="X978" t="s">
        <v>78</v>
      </c>
      <c r="Y978">
        <v>1</v>
      </c>
      <c r="Z978" t="s">
        <v>75</v>
      </c>
      <c r="AA978">
        <v>1</v>
      </c>
      <c r="AB978" s="3">
        <v>100</v>
      </c>
      <c r="AC978" s="3">
        <v>99</v>
      </c>
      <c r="AD978" s="3">
        <v>99</v>
      </c>
      <c r="AE978" s="3">
        <v>100</v>
      </c>
      <c r="AF978" s="3">
        <v>100</v>
      </c>
      <c r="AG978" s="3">
        <v>100</v>
      </c>
      <c r="AH978" s="3">
        <v>100</v>
      </c>
      <c r="AI978" s="3">
        <v>0</v>
      </c>
      <c r="AJ978" s="3">
        <v>0</v>
      </c>
      <c r="AK978" s="3">
        <v>100</v>
      </c>
      <c r="AL978" s="3">
        <v>0</v>
      </c>
      <c r="AM978" s="3">
        <v>0</v>
      </c>
      <c r="AN978" s="3">
        <v>100</v>
      </c>
      <c r="AO978" s="3">
        <v>0</v>
      </c>
      <c r="AP978" s="3">
        <v>0</v>
      </c>
      <c r="AQ978" s="3" t="s">
        <v>79</v>
      </c>
      <c r="AR978" s="3" t="s">
        <v>79</v>
      </c>
      <c r="AS978" s="3" t="s">
        <v>79</v>
      </c>
      <c r="AT978" s="4">
        <v>250000000</v>
      </c>
      <c r="AU978" s="4">
        <v>249441444</v>
      </c>
      <c r="AV978" s="3">
        <v>99.78</v>
      </c>
      <c r="AW978" s="4">
        <v>2868259649</v>
      </c>
      <c r="AX978" s="4">
        <v>2350245256</v>
      </c>
      <c r="AY978" s="3">
        <v>81.94</v>
      </c>
      <c r="AZ978" s="4">
        <v>2603516000</v>
      </c>
      <c r="BA978" s="4">
        <v>0</v>
      </c>
      <c r="BB978" s="3">
        <v>0</v>
      </c>
      <c r="BC978" s="4">
        <v>1507770515</v>
      </c>
      <c r="BD978" s="4">
        <v>0</v>
      </c>
      <c r="BE978" s="3">
        <v>0</v>
      </c>
      <c r="BF978" s="4">
        <v>1702663775</v>
      </c>
      <c r="BG978" s="4">
        <v>0</v>
      </c>
      <c r="BH978" s="3">
        <v>0</v>
      </c>
      <c r="BI978" s="4">
        <v>8932209939</v>
      </c>
      <c r="BJ978" s="4">
        <v>2599686700</v>
      </c>
      <c r="BK978" s="3">
        <v>29.1</v>
      </c>
      <c r="BM978" s="13">
        <f t="shared" si="181"/>
        <v>250</v>
      </c>
      <c r="BN978" s="13">
        <f t="shared" si="182"/>
        <v>249.44144399999999</v>
      </c>
      <c r="BO978" s="13">
        <f t="shared" si="183"/>
        <v>2868.2596490000001</v>
      </c>
      <c r="BP978" s="13">
        <f t="shared" si="184"/>
        <v>2350.2452560000002</v>
      </c>
      <c r="BQ978" s="13">
        <f t="shared" si="185"/>
        <v>2603.5160000000001</v>
      </c>
      <c r="BR978" s="13">
        <f t="shared" si="186"/>
        <v>0</v>
      </c>
      <c r="BS978" s="13">
        <f t="shared" si="187"/>
        <v>1507.7705149999999</v>
      </c>
      <c r="BT978" s="13">
        <f t="shared" si="188"/>
        <v>0</v>
      </c>
      <c r="BU978" s="13">
        <f t="shared" si="189"/>
        <v>1702.663775</v>
      </c>
      <c r="BV978" s="13">
        <f t="shared" si="190"/>
        <v>0</v>
      </c>
      <c r="BW978" s="13">
        <f t="shared" si="191"/>
        <v>8932.2099390000003</v>
      </c>
      <c r="BX978" s="13">
        <f t="shared" si="192"/>
        <v>2599.6867000000002</v>
      </c>
    </row>
    <row r="979" spans="1:76" x14ac:dyDescent="0.25">
      <c r="A979">
        <v>16</v>
      </c>
      <c r="B979" t="s">
        <v>60</v>
      </c>
      <c r="C979" t="s">
        <v>61</v>
      </c>
      <c r="D979">
        <v>2021</v>
      </c>
      <c r="E979" t="s">
        <v>62</v>
      </c>
      <c r="F979" t="s">
        <v>63</v>
      </c>
      <c r="G979">
        <v>2</v>
      </c>
      <c r="H979" t="s">
        <v>64</v>
      </c>
      <c r="I979" t="s">
        <v>3677</v>
      </c>
      <c r="J979" t="s">
        <v>1916</v>
      </c>
      <c r="K979" t="s">
        <v>1917</v>
      </c>
      <c r="L979" t="s">
        <v>4112</v>
      </c>
      <c r="M979" t="s">
        <v>1918</v>
      </c>
      <c r="N979" s="1" t="s">
        <v>68</v>
      </c>
      <c r="O979" t="s">
        <v>69</v>
      </c>
      <c r="P979" s="1" t="s">
        <v>160</v>
      </c>
      <c r="Q979" t="s">
        <v>161</v>
      </c>
      <c r="R979" t="s">
        <v>3900</v>
      </c>
      <c r="S979" t="s">
        <v>1922</v>
      </c>
      <c r="T979">
        <v>18</v>
      </c>
      <c r="U979">
        <v>2</v>
      </c>
      <c r="V979" t="s">
        <v>1924</v>
      </c>
      <c r="W979">
        <v>2</v>
      </c>
      <c r="X979" t="s">
        <v>78</v>
      </c>
      <c r="Y979">
        <v>1</v>
      </c>
      <c r="Z979" t="s">
        <v>75</v>
      </c>
      <c r="AA979">
        <v>1</v>
      </c>
      <c r="AB979" s="3">
        <v>100</v>
      </c>
      <c r="AC979" s="3">
        <v>100</v>
      </c>
      <c r="AD979" s="3">
        <v>100</v>
      </c>
      <c r="AE979" s="3">
        <v>100</v>
      </c>
      <c r="AF979" s="3">
        <v>100</v>
      </c>
      <c r="AG979" s="3">
        <v>100</v>
      </c>
      <c r="AH979" s="3">
        <v>100</v>
      </c>
      <c r="AI979" s="3">
        <v>0</v>
      </c>
      <c r="AJ979" s="3">
        <v>0</v>
      </c>
      <c r="AK979" s="3">
        <v>100</v>
      </c>
      <c r="AL979" s="3">
        <v>0</v>
      </c>
      <c r="AM979" s="3">
        <v>0</v>
      </c>
      <c r="AN979" s="3">
        <v>100</v>
      </c>
      <c r="AO979" s="3">
        <v>0</v>
      </c>
      <c r="AP979" s="3">
        <v>0</v>
      </c>
      <c r="AQ979" s="3" t="s">
        <v>79</v>
      </c>
      <c r="AR979" s="3" t="s">
        <v>79</v>
      </c>
      <c r="AS979" s="3" t="s">
        <v>79</v>
      </c>
      <c r="AT979" s="4">
        <v>470000000</v>
      </c>
      <c r="AU979" s="4">
        <v>465475235</v>
      </c>
      <c r="AV979" s="3">
        <v>99.04</v>
      </c>
      <c r="AW979" s="4">
        <v>729662351</v>
      </c>
      <c r="AX979" s="4">
        <v>729662351</v>
      </c>
      <c r="AY979" s="3">
        <v>100</v>
      </c>
      <c r="AZ979" s="4">
        <v>1139874000</v>
      </c>
      <c r="BA979" s="4">
        <v>0</v>
      </c>
      <c r="BB979" s="3">
        <v>0</v>
      </c>
      <c r="BC979" s="4">
        <v>2423675865</v>
      </c>
      <c r="BD979" s="4">
        <v>0</v>
      </c>
      <c r="BE979" s="3">
        <v>0</v>
      </c>
      <c r="BF979" s="4">
        <v>3010385497</v>
      </c>
      <c r="BG979" s="4">
        <v>0</v>
      </c>
      <c r="BH979" s="3">
        <v>0</v>
      </c>
      <c r="BI979" s="4">
        <v>7773597713</v>
      </c>
      <c r="BJ979" s="4">
        <v>1195137586</v>
      </c>
      <c r="BK979" s="3">
        <v>15.37</v>
      </c>
      <c r="BM979" s="13">
        <f t="shared" si="181"/>
        <v>470</v>
      </c>
      <c r="BN979" s="13">
        <f t="shared" si="182"/>
        <v>465.475235</v>
      </c>
      <c r="BO979" s="13">
        <f t="shared" si="183"/>
        <v>729.66235099999994</v>
      </c>
      <c r="BP979" s="13">
        <f t="shared" si="184"/>
        <v>729.66235099999994</v>
      </c>
      <c r="BQ979" s="13">
        <f t="shared" si="185"/>
        <v>1139.874</v>
      </c>
      <c r="BR979" s="13">
        <f t="shared" si="186"/>
        <v>0</v>
      </c>
      <c r="BS979" s="13">
        <f t="shared" si="187"/>
        <v>2423.6758650000002</v>
      </c>
      <c r="BT979" s="13">
        <f t="shared" si="188"/>
        <v>0</v>
      </c>
      <c r="BU979" s="13">
        <f t="shared" si="189"/>
        <v>3010.3854970000002</v>
      </c>
      <c r="BV979" s="13">
        <f t="shared" si="190"/>
        <v>0</v>
      </c>
      <c r="BW979" s="13">
        <f t="shared" si="191"/>
        <v>7773.5977130000001</v>
      </c>
      <c r="BX979" s="13">
        <f t="shared" si="192"/>
        <v>1195.1375859999998</v>
      </c>
    </row>
    <row r="980" spans="1:76" x14ac:dyDescent="0.25">
      <c r="A980">
        <v>16</v>
      </c>
      <c r="B980" t="s">
        <v>60</v>
      </c>
      <c r="C980" t="s">
        <v>61</v>
      </c>
      <c r="D980">
        <v>2021</v>
      </c>
      <c r="E980" t="s">
        <v>62</v>
      </c>
      <c r="F980" t="s">
        <v>63</v>
      </c>
      <c r="G980">
        <v>2</v>
      </c>
      <c r="H980" t="s">
        <v>64</v>
      </c>
      <c r="I980" t="s">
        <v>3677</v>
      </c>
      <c r="J980" t="s">
        <v>1916</v>
      </c>
      <c r="K980" t="s">
        <v>1917</v>
      </c>
      <c r="L980" t="s">
        <v>4112</v>
      </c>
      <c r="M980" t="s">
        <v>1918</v>
      </c>
      <c r="N980" s="1" t="s">
        <v>68</v>
      </c>
      <c r="O980" t="s">
        <v>69</v>
      </c>
      <c r="P980" s="1" t="s">
        <v>160</v>
      </c>
      <c r="Q980" t="s">
        <v>161</v>
      </c>
      <c r="R980" t="s">
        <v>3900</v>
      </c>
      <c r="S980" t="s">
        <v>1922</v>
      </c>
      <c r="T980">
        <v>18</v>
      </c>
      <c r="U980">
        <v>3</v>
      </c>
      <c r="V980" t="s">
        <v>1925</v>
      </c>
      <c r="W980">
        <v>1</v>
      </c>
      <c r="X980" t="s">
        <v>74</v>
      </c>
      <c r="Y980">
        <v>1</v>
      </c>
      <c r="Z980" t="s">
        <v>75</v>
      </c>
      <c r="AA980">
        <v>1</v>
      </c>
      <c r="AB980" s="3">
        <v>0</v>
      </c>
      <c r="AC980" s="3">
        <v>0</v>
      </c>
      <c r="AD980" s="3">
        <v>0</v>
      </c>
      <c r="AE980" s="3">
        <v>0.7</v>
      </c>
      <c r="AF980" s="3">
        <v>0.61</v>
      </c>
      <c r="AG980" s="3">
        <v>87.14</v>
      </c>
      <c r="AH980" s="3">
        <v>0.1</v>
      </c>
      <c r="AI980" s="3">
        <v>0</v>
      </c>
      <c r="AJ980" s="3">
        <v>0</v>
      </c>
      <c r="AK980" s="3">
        <v>0.1</v>
      </c>
      <c r="AL980" s="3">
        <v>0</v>
      </c>
      <c r="AM980" s="3">
        <v>0</v>
      </c>
      <c r="AN980" s="3">
        <v>0.1</v>
      </c>
      <c r="AO980" s="3">
        <v>0</v>
      </c>
      <c r="AP980" s="3">
        <v>0</v>
      </c>
      <c r="AQ980" s="3">
        <v>1</v>
      </c>
      <c r="AR980" s="3">
        <v>0.61</v>
      </c>
      <c r="AS980" s="3">
        <v>61</v>
      </c>
      <c r="AT980" s="4">
        <v>0</v>
      </c>
      <c r="AU980" s="4">
        <v>0</v>
      </c>
      <c r="AV980" s="3">
        <v>0</v>
      </c>
      <c r="AW980" s="4">
        <v>44000000</v>
      </c>
      <c r="AX980" s="4">
        <v>39652902</v>
      </c>
      <c r="AY980" s="3">
        <v>90.11</v>
      </c>
      <c r="AZ980" s="4">
        <v>10000000</v>
      </c>
      <c r="BA980" s="4">
        <v>0</v>
      </c>
      <c r="BB980" s="3">
        <v>0</v>
      </c>
      <c r="BC980" s="4">
        <v>5000000</v>
      </c>
      <c r="BD980" s="4">
        <v>0</v>
      </c>
      <c r="BE980" s="3">
        <v>0</v>
      </c>
      <c r="BF980" s="4">
        <v>5000000</v>
      </c>
      <c r="BG980" s="4">
        <v>0</v>
      </c>
      <c r="BH980" s="3">
        <v>0</v>
      </c>
      <c r="BI980" s="4">
        <v>64000000</v>
      </c>
      <c r="BJ980" s="4">
        <v>39652902</v>
      </c>
      <c r="BK980" s="3">
        <v>61.96</v>
      </c>
      <c r="BM980" s="13">
        <f t="shared" si="181"/>
        <v>0</v>
      </c>
      <c r="BN980" s="13">
        <f t="shared" si="182"/>
        <v>0</v>
      </c>
      <c r="BO980" s="13">
        <f t="shared" si="183"/>
        <v>44</v>
      </c>
      <c r="BP980" s="13">
        <f t="shared" si="184"/>
        <v>39.652901999999997</v>
      </c>
      <c r="BQ980" s="13">
        <f t="shared" si="185"/>
        <v>10</v>
      </c>
      <c r="BR980" s="13">
        <f t="shared" si="186"/>
        <v>0</v>
      </c>
      <c r="BS980" s="13">
        <f t="shared" si="187"/>
        <v>5</v>
      </c>
      <c r="BT980" s="13">
        <f t="shared" si="188"/>
        <v>0</v>
      </c>
      <c r="BU980" s="13">
        <f t="shared" si="189"/>
        <v>5</v>
      </c>
      <c r="BV980" s="13">
        <f t="shared" si="190"/>
        <v>0</v>
      </c>
      <c r="BW980" s="13">
        <f t="shared" si="191"/>
        <v>64</v>
      </c>
      <c r="BX980" s="13">
        <f t="shared" si="192"/>
        <v>39.652901999999997</v>
      </c>
    </row>
    <row r="981" spans="1:76" x14ac:dyDescent="0.25">
      <c r="A981">
        <v>16</v>
      </c>
      <c r="B981" t="s">
        <v>60</v>
      </c>
      <c r="C981" t="s">
        <v>61</v>
      </c>
      <c r="D981">
        <v>2021</v>
      </c>
      <c r="E981" t="s">
        <v>62</v>
      </c>
      <c r="F981" t="s">
        <v>63</v>
      </c>
      <c r="G981">
        <v>2</v>
      </c>
      <c r="H981" t="s">
        <v>64</v>
      </c>
      <c r="I981" t="s">
        <v>3677</v>
      </c>
      <c r="J981" t="s">
        <v>1916</v>
      </c>
      <c r="K981" t="s">
        <v>1917</v>
      </c>
      <c r="L981" t="s">
        <v>4112</v>
      </c>
      <c r="M981" t="s">
        <v>1918</v>
      </c>
      <c r="N981" s="1" t="s">
        <v>68</v>
      </c>
      <c r="O981" t="s">
        <v>69</v>
      </c>
      <c r="P981" s="1" t="s">
        <v>160</v>
      </c>
      <c r="Q981" t="s">
        <v>161</v>
      </c>
      <c r="R981" t="s">
        <v>3900</v>
      </c>
      <c r="S981" t="s">
        <v>1922</v>
      </c>
      <c r="T981">
        <v>18</v>
      </c>
      <c r="U981">
        <v>4</v>
      </c>
      <c r="V981" t="s">
        <v>1926</v>
      </c>
      <c r="W981">
        <v>2</v>
      </c>
      <c r="X981" t="s">
        <v>78</v>
      </c>
      <c r="Y981">
        <v>1</v>
      </c>
      <c r="Z981" t="s">
        <v>75</v>
      </c>
      <c r="AA981">
        <v>1</v>
      </c>
      <c r="AB981" s="3">
        <v>0</v>
      </c>
      <c r="AC981" s="3">
        <v>0</v>
      </c>
      <c r="AD981" s="3">
        <v>0</v>
      </c>
      <c r="AE981" s="3">
        <v>100</v>
      </c>
      <c r="AF981" s="3">
        <v>100</v>
      </c>
      <c r="AG981" s="3">
        <v>100</v>
      </c>
      <c r="AH981" s="3">
        <v>100</v>
      </c>
      <c r="AI981" s="3">
        <v>0</v>
      </c>
      <c r="AJ981" s="3">
        <v>0</v>
      </c>
      <c r="AK981" s="3">
        <v>100</v>
      </c>
      <c r="AL981" s="3">
        <v>0</v>
      </c>
      <c r="AM981" s="3">
        <v>0</v>
      </c>
      <c r="AN981" s="3">
        <v>100</v>
      </c>
      <c r="AO981" s="3">
        <v>0</v>
      </c>
      <c r="AP981" s="3">
        <v>0</v>
      </c>
      <c r="AQ981" s="3" t="s">
        <v>79</v>
      </c>
      <c r="AR981" s="3" t="s">
        <v>79</v>
      </c>
      <c r="AS981" s="3" t="s">
        <v>79</v>
      </c>
      <c r="AT981" s="4">
        <v>0</v>
      </c>
      <c r="AU981" s="4">
        <v>0</v>
      </c>
      <c r="AV981" s="3">
        <v>0</v>
      </c>
      <c r="AW981" s="4">
        <v>99078000</v>
      </c>
      <c r="AX981" s="4">
        <v>88117560</v>
      </c>
      <c r="AY981" s="3">
        <v>88.94</v>
      </c>
      <c r="AZ981" s="4">
        <v>99840000</v>
      </c>
      <c r="BA981" s="4">
        <v>0</v>
      </c>
      <c r="BB981" s="3">
        <v>0</v>
      </c>
      <c r="BC981" s="4">
        <v>5000000</v>
      </c>
      <c r="BD981" s="4">
        <v>0</v>
      </c>
      <c r="BE981" s="3">
        <v>0</v>
      </c>
      <c r="BF981" s="4">
        <v>5000000</v>
      </c>
      <c r="BG981" s="4">
        <v>0</v>
      </c>
      <c r="BH981" s="3">
        <v>0</v>
      </c>
      <c r="BI981" s="4">
        <v>208918000</v>
      </c>
      <c r="BJ981" s="4">
        <v>88117560</v>
      </c>
      <c r="BK981" s="3">
        <v>42.18</v>
      </c>
      <c r="BM981" s="13">
        <f t="shared" si="181"/>
        <v>0</v>
      </c>
      <c r="BN981" s="13">
        <f t="shared" si="182"/>
        <v>0</v>
      </c>
      <c r="BO981" s="13">
        <f t="shared" si="183"/>
        <v>99.078000000000003</v>
      </c>
      <c r="BP981" s="13">
        <f t="shared" si="184"/>
        <v>88.117559999999997</v>
      </c>
      <c r="BQ981" s="13">
        <f t="shared" si="185"/>
        <v>99.84</v>
      </c>
      <c r="BR981" s="13">
        <f t="shared" si="186"/>
        <v>0</v>
      </c>
      <c r="BS981" s="13">
        <f t="shared" si="187"/>
        <v>5</v>
      </c>
      <c r="BT981" s="13">
        <f t="shared" si="188"/>
        <v>0</v>
      </c>
      <c r="BU981" s="13">
        <f t="shared" si="189"/>
        <v>5</v>
      </c>
      <c r="BV981" s="13">
        <f t="shared" si="190"/>
        <v>0</v>
      </c>
      <c r="BW981" s="13">
        <f t="shared" si="191"/>
        <v>208.91800000000001</v>
      </c>
      <c r="BX981" s="13">
        <f t="shared" si="192"/>
        <v>88.117559999999997</v>
      </c>
    </row>
    <row r="982" spans="1:76" x14ac:dyDescent="0.25">
      <c r="A982">
        <v>16</v>
      </c>
      <c r="B982" t="s">
        <v>60</v>
      </c>
      <c r="C982" t="s">
        <v>61</v>
      </c>
      <c r="D982">
        <v>2021</v>
      </c>
      <c r="E982" t="s">
        <v>62</v>
      </c>
      <c r="F982" t="s">
        <v>63</v>
      </c>
      <c r="G982">
        <v>2</v>
      </c>
      <c r="H982" t="s">
        <v>64</v>
      </c>
      <c r="I982" t="s">
        <v>3677</v>
      </c>
      <c r="J982" t="s">
        <v>1916</v>
      </c>
      <c r="K982" t="s">
        <v>1917</v>
      </c>
      <c r="L982" t="s">
        <v>4112</v>
      </c>
      <c r="M982" t="s">
        <v>1918</v>
      </c>
      <c r="N982" s="1" t="s">
        <v>68</v>
      </c>
      <c r="O982" t="s">
        <v>69</v>
      </c>
      <c r="P982" s="1" t="s">
        <v>70</v>
      </c>
      <c r="Q982" t="s">
        <v>71</v>
      </c>
      <c r="R982" t="s">
        <v>3901</v>
      </c>
      <c r="S982" t="s">
        <v>1927</v>
      </c>
      <c r="T982">
        <v>22</v>
      </c>
      <c r="U982">
        <v>1</v>
      </c>
      <c r="V982" t="s">
        <v>1928</v>
      </c>
      <c r="W982">
        <v>2</v>
      </c>
      <c r="X982" t="s">
        <v>78</v>
      </c>
      <c r="Y982">
        <v>1</v>
      </c>
      <c r="Z982" t="s">
        <v>75</v>
      </c>
      <c r="AA982">
        <v>1</v>
      </c>
      <c r="AB982" s="3">
        <v>100</v>
      </c>
      <c r="AC982" s="3">
        <v>100</v>
      </c>
      <c r="AD982" s="3">
        <v>100</v>
      </c>
      <c r="AE982" s="3">
        <v>100</v>
      </c>
      <c r="AF982" s="3">
        <v>100</v>
      </c>
      <c r="AG982" s="3">
        <v>100</v>
      </c>
      <c r="AH982" s="3">
        <v>100</v>
      </c>
      <c r="AI982" s="3">
        <v>0</v>
      </c>
      <c r="AJ982" s="3">
        <v>0</v>
      </c>
      <c r="AK982" s="3">
        <v>100</v>
      </c>
      <c r="AL982" s="3">
        <v>0</v>
      </c>
      <c r="AM982" s="3">
        <v>0</v>
      </c>
      <c r="AN982" s="3">
        <v>100</v>
      </c>
      <c r="AO982" s="3">
        <v>0</v>
      </c>
      <c r="AP982" s="3">
        <v>0</v>
      </c>
      <c r="AQ982" s="3" t="s">
        <v>79</v>
      </c>
      <c r="AR982" s="3" t="s">
        <v>79</v>
      </c>
      <c r="AS982" s="3" t="s">
        <v>79</v>
      </c>
      <c r="AT982" s="4">
        <v>301723638</v>
      </c>
      <c r="AU982" s="4">
        <v>301674005</v>
      </c>
      <c r="AV982" s="3">
        <v>99.98</v>
      </c>
      <c r="AW982" s="4">
        <v>743648594</v>
      </c>
      <c r="AX982" s="4">
        <v>743648594</v>
      </c>
      <c r="AY982" s="3">
        <v>100</v>
      </c>
      <c r="AZ982" s="4">
        <v>852455000</v>
      </c>
      <c r="BA982" s="4">
        <v>0</v>
      </c>
      <c r="BB982" s="3">
        <v>0</v>
      </c>
      <c r="BC982" s="4">
        <v>408674428</v>
      </c>
      <c r="BD982" s="4">
        <v>0</v>
      </c>
      <c r="BE982" s="3">
        <v>0</v>
      </c>
      <c r="BF982" s="4">
        <v>390391382</v>
      </c>
      <c r="BG982" s="4">
        <v>0</v>
      </c>
      <c r="BH982" s="3">
        <v>0</v>
      </c>
      <c r="BI982" s="4">
        <v>2696893042</v>
      </c>
      <c r="BJ982" s="4">
        <v>1045322599</v>
      </c>
      <c r="BK982" s="3">
        <v>38.76</v>
      </c>
      <c r="BM982" s="13">
        <f t="shared" si="181"/>
        <v>301.72363799999999</v>
      </c>
      <c r="BN982" s="13">
        <f t="shared" si="182"/>
        <v>301.67400500000002</v>
      </c>
      <c r="BO982" s="13">
        <f t="shared" si="183"/>
        <v>743.648594</v>
      </c>
      <c r="BP982" s="13">
        <f t="shared" si="184"/>
        <v>743.648594</v>
      </c>
      <c r="BQ982" s="13">
        <f t="shared" si="185"/>
        <v>852.45500000000004</v>
      </c>
      <c r="BR982" s="13">
        <f t="shared" si="186"/>
        <v>0</v>
      </c>
      <c r="BS982" s="13">
        <f t="shared" si="187"/>
        <v>408.67442799999998</v>
      </c>
      <c r="BT982" s="13">
        <f t="shared" si="188"/>
        <v>0</v>
      </c>
      <c r="BU982" s="13">
        <f t="shared" si="189"/>
        <v>390.39138200000002</v>
      </c>
      <c r="BV982" s="13">
        <f t="shared" si="190"/>
        <v>0</v>
      </c>
      <c r="BW982" s="13">
        <f t="shared" si="191"/>
        <v>2696.8930419999997</v>
      </c>
      <c r="BX982" s="13">
        <f t="shared" si="192"/>
        <v>1045.3225990000001</v>
      </c>
    </row>
    <row r="983" spans="1:76" x14ac:dyDescent="0.25">
      <c r="A983">
        <v>16</v>
      </c>
      <c r="B983" t="s">
        <v>60</v>
      </c>
      <c r="C983" t="s">
        <v>61</v>
      </c>
      <c r="D983">
        <v>2021</v>
      </c>
      <c r="E983" t="s">
        <v>62</v>
      </c>
      <c r="F983" t="s">
        <v>63</v>
      </c>
      <c r="G983">
        <v>2</v>
      </c>
      <c r="H983" t="s">
        <v>64</v>
      </c>
      <c r="I983" t="s">
        <v>3677</v>
      </c>
      <c r="J983" t="s">
        <v>1916</v>
      </c>
      <c r="K983" t="s">
        <v>1917</v>
      </c>
      <c r="L983" t="s">
        <v>4112</v>
      </c>
      <c r="M983" t="s">
        <v>1918</v>
      </c>
      <c r="N983" s="1" t="s">
        <v>68</v>
      </c>
      <c r="O983" t="s">
        <v>69</v>
      </c>
      <c r="P983" s="1" t="s">
        <v>70</v>
      </c>
      <c r="Q983" t="s">
        <v>71</v>
      </c>
      <c r="R983" t="s">
        <v>3901</v>
      </c>
      <c r="S983" t="s">
        <v>1927</v>
      </c>
      <c r="T983">
        <v>22</v>
      </c>
      <c r="U983">
        <v>2</v>
      </c>
      <c r="V983" t="s">
        <v>1929</v>
      </c>
      <c r="W983">
        <v>2</v>
      </c>
      <c r="X983" t="s">
        <v>78</v>
      </c>
      <c r="Y983">
        <v>1</v>
      </c>
      <c r="Z983" t="s">
        <v>75</v>
      </c>
      <c r="AA983">
        <v>1</v>
      </c>
      <c r="AB983" s="3">
        <v>4</v>
      </c>
      <c r="AC983" s="3">
        <v>4</v>
      </c>
      <c r="AD983" s="3">
        <v>100</v>
      </c>
      <c r="AE983" s="3">
        <v>4</v>
      </c>
      <c r="AF983" s="3">
        <v>4</v>
      </c>
      <c r="AG983" s="3">
        <v>100</v>
      </c>
      <c r="AH983" s="3">
        <v>4</v>
      </c>
      <c r="AI983" s="3">
        <v>0</v>
      </c>
      <c r="AJ983" s="3">
        <v>0</v>
      </c>
      <c r="AK983" s="3">
        <v>4</v>
      </c>
      <c r="AL983" s="3">
        <v>0</v>
      </c>
      <c r="AM983" s="3">
        <v>0</v>
      </c>
      <c r="AN983" s="3">
        <v>4</v>
      </c>
      <c r="AO983" s="3">
        <v>0</v>
      </c>
      <c r="AP983" s="3">
        <v>0</v>
      </c>
      <c r="AQ983" s="3" t="s">
        <v>79</v>
      </c>
      <c r="AR983" s="3" t="s">
        <v>79</v>
      </c>
      <c r="AS983" s="3" t="s">
        <v>79</v>
      </c>
      <c r="AT983" s="4">
        <v>125493025</v>
      </c>
      <c r="AU983" s="4">
        <v>125493025</v>
      </c>
      <c r="AV983" s="3">
        <v>100</v>
      </c>
      <c r="AW983" s="4">
        <v>185781189</v>
      </c>
      <c r="AX983" s="4">
        <v>185781189</v>
      </c>
      <c r="AY983" s="3">
        <v>100</v>
      </c>
      <c r="AZ983" s="4">
        <v>191354000</v>
      </c>
      <c r="BA983" s="4">
        <v>0</v>
      </c>
      <c r="BB983" s="3">
        <v>0</v>
      </c>
      <c r="BC983" s="4">
        <v>378250011</v>
      </c>
      <c r="BD983" s="4">
        <v>0</v>
      </c>
      <c r="BE983" s="3">
        <v>0</v>
      </c>
      <c r="BF983" s="4">
        <v>392245261</v>
      </c>
      <c r="BG983" s="4">
        <v>0</v>
      </c>
      <c r="BH983" s="3">
        <v>0</v>
      </c>
      <c r="BI983" s="4">
        <v>1273123486</v>
      </c>
      <c r="BJ983" s="4">
        <v>311274214</v>
      </c>
      <c r="BK983" s="3">
        <v>24.45</v>
      </c>
      <c r="BM983" s="13">
        <f t="shared" si="181"/>
        <v>125.493025</v>
      </c>
      <c r="BN983" s="13">
        <f t="shared" si="182"/>
        <v>125.493025</v>
      </c>
      <c r="BO983" s="13">
        <f t="shared" si="183"/>
        <v>185.78118900000001</v>
      </c>
      <c r="BP983" s="13">
        <f t="shared" si="184"/>
        <v>185.78118900000001</v>
      </c>
      <c r="BQ983" s="13">
        <f t="shared" si="185"/>
        <v>191.35400000000001</v>
      </c>
      <c r="BR983" s="13">
        <f t="shared" si="186"/>
        <v>0</v>
      </c>
      <c r="BS983" s="13">
        <f t="shared" si="187"/>
        <v>378.25001099999997</v>
      </c>
      <c r="BT983" s="13">
        <f t="shared" si="188"/>
        <v>0</v>
      </c>
      <c r="BU983" s="13">
        <f t="shared" si="189"/>
        <v>392.24526100000003</v>
      </c>
      <c r="BV983" s="13">
        <f t="shared" si="190"/>
        <v>0</v>
      </c>
      <c r="BW983" s="13">
        <f t="shared" si="191"/>
        <v>1273.123486</v>
      </c>
      <c r="BX983" s="13">
        <f t="shared" si="192"/>
        <v>311.27421400000003</v>
      </c>
    </row>
    <row r="984" spans="1:76" x14ac:dyDescent="0.25">
      <c r="A984">
        <v>16</v>
      </c>
      <c r="B984" t="s">
        <v>60</v>
      </c>
      <c r="C984" t="s">
        <v>61</v>
      </c>
      <c r="D984">
        <v>2021</v>
      </c>
      <c r="E984" t="s">
        <v>62</v>
      </c>
      <c r="F984" t="s">
        <v>63</v>
      </c>
      <c r="G984">
        <v>2</v>
      </c>
      <c r="H984" t="s">
        <v>64</v>
      </c>
      <c r="I984" t="s">
        <v>3677</v>
      </c>
      <c r="J984" t="s">
        <v>1916</v>
      </c>
      <c r="K984" t="s">
        <v>1917</v>
      </c>
      <c r="L984" t="s">
        <v>4112</v>
      </c>
      <c r="M984" t="s">
        <v>1918</v>
      </c>
      <c r="N984" s="1" t="s">
        <v>68</v>
      </c>
      <c r="O984" t="s">
        <v>69</v>
      </c>
      <c r="P984" s="1" t="s">
        <v>70</v>
      </c>
      <c r="Q984" t="s">
        <v>71</v>
      </c>
      <c r="R984" t="s">
        <v>3901</v>
      </c>
      <c r="S984" t="s">
        <v>1927</v>
      </c>
      <c r="T984">
        <v>22</v>
      </c>
      <c r="U984">
        <v>3</v>
      </c>
      <c r="V984" t="s">
        <v>1930</v>
      </c>
      <c r="W984">
        <v>1</v>
      </c>
      <c r="X984" t="s">
        <v>74</v>
      </c>
      <c r="Y984">
        <v>1</v>
      </c>
      <c r="Z984" t="s">
        <v>75</v>
      </c>
      <c r="AA984">
        <v>1</v>
      </c>
      <c r="AB984" s="3">
        <v>1</v>
      </c>
      <c r="AC984" s="3">
        <v>1</v>
      </c>
      <c r="AD984" s="3">
        <v>100</v>
      </c>
      <c r="AE984" s="3">
        <v>3</v>
      </c>
      <c r="AF984" s="3">
        <v>2.25</v>
      </c>
      <c r="AG984" s="3">
        <v>75</v>
      </c>
      <c r="AH984" s="3">
        <v>3</v>
      </c>
      <c r="AI984" s="3">
        <v>0</v>
      </c>
      <c r="AJ984" s="3">
        <v>0</v>
      </c>
      <c r="AK984" s="3">
        <v>2</v>
      </c>
      <c r="AL984" s="3">
        <v>0</v>
      </c>
      <c r="AM984" s="3">
        <v>0</v>
      </c>
      <c r="AN984" s="3">
        <v>1</v>
      </c>
      <c r="AO984" s="3">
        <v>0</v>
      </c>
      <c r="AP984" s="3">
        <v>0</v>
      </c>
      <c r="AQ984" s="3">
        <v>10</v>
      </c>
      <c r="AR984" s="3">
        <v>3.25</v>
      </c>
      <c r="AS984" s="3">
        <v>32.5</v>
      </c>
      <c r="AT984" s="4">
        <v>25098605</v>
      </c>
      <c r="AU984" s="4">
        <v>25098605</v>
      </c>
      <c r="AV984" s="3">
        <v>100</v>
      </c>
      <c r="AW984" s="4">
        <v>234245847</v>
      </c>
      <c r="AX984" s="4">
        <v>234245847</v>
      </c>
      <c r="AY984" s="3">
        <v>100</v>
      </c>
      <c r="AZ984" s="4">
        <v>241273000</v>
      </c>
      <c r="BA984" s="4">
        <v>0</v>
      </c>
      <c r="BB984" s="3">
        <v>0</v>
      </c>
      <c r="BC984" s="4">
        <v>169540702</v>
      </c>
      <c r="BD984" s="4">
        <v>0</v>
      </c>
      <c r="BE984" s="3">
        <v>0</v>
      </c>
      <c r="BF984" s="4">
        <v>170073707</v>
      </c>
      <c r="BG984" s="4">
        <v>0</v>
      </c>
      <c r="BH984" s="3">
        <v>0</v>
      </c>
      <c r="BI984" s="4">
        <v>840231861</v>
      </c>
      <c r="BJ984" s="4">
        <v>259344452</v>
      </c>
      <c r="BK984" s="3">
        <v>30.87</v>
      </c>
      <c r="BM984" s="13">
        <f t="shared" si="181"/>
        <v>25.098604999999999</v>
      </c>
      <c r="BN984" s="13">
        <f t="shared" si="182"/>
        <v>25.098604999999999</v>
      </c>
      <c r="BO984" s="13">
        <f t="shared" si="183"/>
        <v>234.245847</v>
      </c>
      <c r="BP984" s="13">
        <f t="shared" si="184"/>
        <v>234.245847</v>
      </c>
      <c r="BQ984" s="13">
        <f t="shared" si="185"/>
        <v>241.273</v>
      </c>
      <c r="BR984" s="13">
        <f t="shared" si="186"/>
        <v>0</v>
      </c>
      <c r="BS984" s="13">
        <f t="shared" si="187"/>
        <v>169.54070200000001</v>
      </c>
      <c r="BT984" s="13">
        <f t="shared" si="188"/>
        <v>0</v>
      </c>
      <c r="BU984" s="13">
        <f t="shared" si="189"/>
        <v>170.07370700000001</v>
      </c>
      <c r="BV984" s="13">
        <f t="shared" si="190"/>
        <v>0</v>
      </c>
      <c r="BW984" s="13">
        <f t="shared" si="191"/>
        <v>840.23186099999998</v>
      </c>
      <c r="BX984" s="13">
        <f t="shared" si="192"/>
        <v>259.34445199999999</v>
      </c>
    </row>
    <row r="985" spans="1:76" x14ac:dyDescent="0.25">
      <c r="A985">
        <v>16</v>
      </c>
      <c r="B985" t="s">
        <v>60</v>
      </c>
      <c r="C985" t="s">
        <v>61</v>
      </c>
      <c r="D985">
        <v>2021</v>
      </c>
      <c r="E985" t="s">
        <v>62</v>
      </c>
      <c r="F985" t="s">
        <v>63</v>
      </c>
      <c r="G985">
        <v>2</v>
      </c>
      <c r="H985" t="s">
        <v>64</v>
      </c>
      <c r="I985" t="s">
        <v>3677</v>
      </c>
      <c r="J985" t="s">
        <v>1916</v>
      </c>
      <c r="K985" t="s">
        <v>1917</v>
      </c>
      <c r="L985" t="s">
        <v>4112</v>
      </c>
      <c r="M985" t="s">
        <v>1918</v>
      </c>
      <c r="N985" s="1" t="s">
        <v>68</v>
      </c>
      <c r="O985" t="s">
        <v>69</v>
      </c>
      <c r="P985" s="1" t="s">
        <v>70</v>
      </c>
      <c r="Q985" t="s">
        <v>71</v>
      </c>
      <c r="R985" t="s">
        <v>3901</v>
      </c>
      <c r="S985" t="s">
        <v>1927</v>
      </c>
      <c r="T985">
        <v>22</v>
      </c>
      <c r="U985">
        <v>4</v>
      </c>
      <c r="V985" t="s">
        <v>1931</v>
      </c>
      <c r="W985">
        <v>1</v>
      </c>
      <c r="X985" t="s">
        <v>74</v>
      </c>
      <c r="Y985">
        <v>1</v>
      </c>
      <c r="Z985" t="s">
        <v>75</v>
      </c>
      <c r="AA985">
        <v>1</v>
      </c>
      <c r="AB985" s="3">
        <v>65</v>
      </c>
      <c r="AC985" s="3">
        <v>42</v>
      </c>
      <c r="AD985" s="3">
        <v>64.62</v>
      </c>
      <c r="AE985" s="3">
        <v>33</v>
      </c>
      <c r="AF985" s="3">
        <v>39</v>
      </c>
      <c r="AG985" s="3">
        <v>118.18</v>
      </c>
      <c r="AH985" s="3">
        <v>15</v>
      </c>
      <c r="AI985" s="3">
        <v>0</v>
      </c>
      <c r="AJ985" s="3">
        <v>0</v>
      </c>
      <c r="AK985" s="3">
        <v>10</v>
      </c>
      <c r="AL985" s="3">
        <v>0</v>
      </c>
      <c r="AM985" s="3">
        <v>0</v>
      </c>
      <c r="AN985" s="3">
        <v>0</v>
      </c>
      <c r="AO985" s="3">
        <v>0</v>
      </c>
      <c r="AP985" s="3">
        <v>0</v>
      </c>
      <c r="AQ985" s="3">
        <v>100</v>
      </c>
      <c r="AR985" s="3">
        <v>81</v>
      </c>
      <c r="AS985" s="3">
        <v>81</v>
      </c>
      <c r="AT985" s="4">
        <v>1396684732</v>
      </c>
      <c r="AU985" s="4">
        <v>1396684732</v>
      </c>
      <c r="AV985" s="3">
        <v>100</v>
      </c>
      <c r="AW985" s="4">
        <v>236324370</v>
      </c>
      <c r="AX985" s="4">
        <v>212948751</v>
      </c>
      <c r="AY985" s="3">
        <v>90.11</v>
      </c>
      <c r="AZ985" s="4">
        <v>156918000</v>
      </c>
      <c r="BA985" s="4">
        <v>0</v>
      </c>
      <c r="BB985" s="3">
        <v>0</v>
      </c>
      <c r="BC985" s="4">
        <v>400000000</v>
      </c>
      <c r="BD985" s="4">
        <v>0</v>
      </c>
      <c r="BE985" s="3">
        <v>0</v>
      </c>
      <c r="BF985" s="4">
        <v>0</v>
      </c>
      <c r="BG985" s="4">
        <v>0</v>
      </c>
      <c r="BH985" s="3">
        <v>0</v>
      </c>
      <c r="BI985" s="4">
        <v>2189927102</v>
      </c>
      <c r="BJ985" s="4">
        <v>1609633483</v>
      </c>
      <c r="BK985" s="3">
        <v>73.5</v>
      </c>
      <c r="BM985" s="13">
        <f t="shared" si="181"/>
        <v>1396.6847319999999</v>
      </c>
      <c r="BN985" s="13">
        <f t="shared" si="182"/>
        <v>1396.6847319999999</v>
      </c>
      <c r="BO985" s="13">
        <f t="shared" si="183"/>
        <v>236.32436999999999</v>
      </c>
      <c r="BP985" s="13">
        <f t="shared" si="184"/>
        <v>212.94875099999999</v>
      </c>
      <c r="BQ985" s="13">
        <f t="shared" si="185"/>
        <v>156.91800000000001</v>
      </c>
      <c r="BR985" s="13">
        <f t="shared" si="186"/>
        <v>0</v>
      </c>
      <c r="BS985" s="13">
        <f t="shared" si="187"/>
        <v>400</v>
      </c>
      <c r="BT985" s="13">
        <f t="shared" si="188"/>
        <v>0</v>
      </c>
      <c r="BU985" s="13">
        <f t="shared" si="189"/>
        <v>0</v>
      </c>
      <c r="BV985" s="13">
        <f t="shared" si="190"/>
        <v>0</v>
      </c>
      <c r="BW985" s="13">
        <f t="shared" si="191"/>
        <v>2189.9271020000001</v>
      </c>
      <c r="BX985" s="13">
        <f t="shared" si="192"/>
        <v>1609.6334829999998</v>
      </c>
    </row>
    <row r="986" spans="1:76" x14ac:dyDescent="0.25">
      <c r="A986">
        <v>16</v>
      </c>
      <c r="B986" t="s">
        <v>60</v>
      </c>
      <c r="C986" t="s">
        <v>61</v>
      </c>
      <c r="D986">
        <v>2021</v>
      </c>
      <c r="E986" t="s">
        <v>62</v>
      </c>
      <c r="F986" t="s">
        <v>63</v>
      </c>
      <c r="G986">
        <v>2</v>
      </c>
      <c r="H986" t="s">
        <v>64</v>
      </c>
      <c r="I986" t="s">
        <v>3677</v>
      </c>
      <c r="J986" t="s">
        <v>1916</v>
      </c>
      <c r="K986" t="s">
        <v>1917</v>
      </c>
      <c r="L986" t="s">
        <v>4112</v>
      </c>
      <c r="M986" t="s">
        <v>1918</v>
      </c>
      <c r="N986" s="1" t="s">
        <v>68</v>
      </c>
      <c r="O986" t="s">
        <v>69</v>
      </c>
      <c r="P986" s="1" t="s">
        <v>70</v>
      </c>
      <c r="Q986" t="s">
        <v>71</v>
      </c>
      <c r="R986" t="s">
        <v>3902</v>
      </c>
      <c r="S986" t="s">
        <v>1932</v>
      </c>
      <c r="T986">
        <v>17</v>
      </c>
      <c r="U986">
        <v>1</v>
      </c>
      <c r="V986" t="s">
        <v>1933</v>
      </c>
      <c r="W986">
        <v>2</v>
      </c>
      <c r="X986" t="s">
        <v>78</v>
      </c>
      <c r="Y986">
        <v>1</v>
      </c>
      <c r="Z986" t="s">
        <v>75</v>
      </c>
      <c r="AA986">
        <v>1</v>
      </c>
      <c r="AB986" s="3">
        <v>89</v>
      </c>
      <c r="AC986" s="3">
        <v>95</v>
      </c>
      <c r="AD986" s="3">
        <v>106.74</v>
      </c>
      <c r="AE986" s="3">
        <v>89</v>
      </c>
      <c r="AF986" s="3">
        <v>98.5</v>
      </c>
      <c r="AG986" s="3">
        <v>110.67</v>
      </c>
      <c r="AH986" s="3">
        <v>89</v>
      </c>
      <c r="AI986" s="3">
        <v>0</v>
      </c>
      <c r="AJ986" s="3">
        <v>0</v>
      </c>
      <c r="AK986" s="3">
        <v>89</v>
      </c>
      <c r="AL986" s="3">
        <v>0</v>
      </c>
      <c r="AM986" s="3">
        <v>0</v>
      </c>
      <c r="AN986" s="3">
        <v>89</v>
      </c>
      <c r="AO986" s="3">
        <v>0</v>
      </c>
      <c r="AP986" s="3">
        <v>0</v>
      </c>
      <c r="AQ986" s="3" t="s">
        <v>79</v>
      </c>
      <c r="AR986" s="3" t="s">
        <v>79</v>
      </c>
      <c r="AS986" s="3" t="s">
        <v>79</v>
      </c>
      <c r="AT986" s="4">
        <v>593342732</v>
      </c>
      <c r="AU986" s="4">
        <v>559101312</v>
      </c>
      <c r="AV986" s="3">
        <v>94.23</v>
      </c>
      <c r="AW986" s="4">
        <v>1605265389</v>
      </c>
      <c r="AX986" s="4">
        <v>1449733249</v>
      </c>
      <c r="AY986" s="3">
        <v>90.31</v>
      </c>
      <c r="AZ986" s="4">
        <v>2162690000</v>
      </c>
      <c r="BA986" s="4">
        <v>0</v>
      </c>
      <c r="BB986" s="3">
        <v>0</v>
      </c>
      <c r="BC986" s="4">
        <v>2908362480</v>
      </c>
      <c r="BD986" s="4">
        <v>0</v>
      </c>
      <c r="BE986" s="3">
        <v>0</v>
      </c>
      <c r="BF986" s="4">
        <v>2200288378</v>
      </c>
      <c r="BG986" s="4">
        <v>0</v>
      </c>
      <c r="BH986" s="3">
        <v>0</v>
      </c>
      <c r="BI986" s="4">
        <v>9469948979</v>
      </c>
      <c r="BJ986" s="4">
        <v>2008834561</v>
      </c>
      <c r="BK986" s="3">
        <v>21.21</v>
      </c>
      <c r="BM986" s="13">
        <f t="shared" si="181"/>
        <v>593.34273199999996</v>
      </c>
      <c r="BN986" s="13">
        <f t="shared" si="182"/>
        <v>559.10131200000001</v>
      </c>
      <c r="BO986" s="13">
        <f t="shared" si="183"/>
        <v>1605.2653889999999</v>
      </c>
      <c r="BP986" s="13">
        <f t="shared" si="184"/>
        <v>1449.7332489999999</v>
      </c>
      <c r="BQ986" s="13">
        <f t="shared" si="185"/>
        <v>2162.69</v>
      </c>
      <c r="BR986" s="13">
        <f t="shared" si="186"/>
        <v>0</v>
      </c>
      <c r="BS986" s="13">
        <f t="shared" si="187"/>
        <v>2908.3624799999998</v>
      </c>
      <c r="BT986" s="13">
        <f t="shared" si="188"/>
        <v>0</v>
      </c>
      <c r="BU986" s="13">
        <f t="shared" si="189"/>
        <v>2200.2883780000002</v>
      </c>
      <c r="BV986" s="13">
        <f t="shared" si="190"/>
        <v>0</v>
      </c>
      <c r="BW986" s="13">
        <f t="shared" si="191"/>
        <v>9469.9489790000007</v>
      </c>
      <c r="BX986" s="13">
        <f t="shared" si="192"/>
        <v>2008.8345609999999</v>
      </c>
    </row>
    <row r="987" spans="1:76" x14ac:dyDescent="0.25">
      <c r="A987">
        <v>16</v>
      </c>
      <c r="B987" t="s">
        <v>60</v>
      </c>
      <c r="C987" t="s">
        <v>61</v>
      </c>
      <c r="D987">
        <v>2021</v>
      </c>
      <c r="E987" t="s">
        <v>62</v>
      </c>
      <c r="F987" t="s">
        <v>63</v>
      </c>
      <c r="G987">
        <v>2</v>
      </c>
      <c r="H987" t="s">
        <v>64</v>
      </c>
      <c r="I987" t="s">
        <v>3677</v>
      </c>
      <c r="J987" t="s">
        <v>1916</v>
      </c>
      <c r="K987" t="s">
        <v>1917</v>
      </c>
      <c r="L987" t="s">
        <v>4112</v>
      </c>
      <c r="M987" t="s">
        <v>1918</v>
      </c>
      <c r="N987" s="1" t="s">
        <v>68</v>
      </c>
      <c r="O987" t="s">
        <v>69</v>
      </c>
      <c r="P987" s="1" t="s">
        <v>70</v>
      </c>
      <c r="Q987" t="s">
        <v>71</v>
      </c>
      <c r="R987" t="s">
        <v>3902</v>
      </c>
      <c r="S987" t="s">
        <v>1932</v>
      </c>
      <c r="T987">
        <v>17</v>
      </c>
      <c r="U987">
        <v>2</v>
      </c>
      <c r="V987" t="s">
        <v>1934</v>
      </c>
      <c r="W987">
        <v>1</v>
      </c>
      <c r="X987" t="s">
        <v>74</v>
      </c>
      <c r="Y987">
        <v>1</v>
      </c>
      <c r="Z987" t="s">
        <v>75</v>
      </c>
      <c r="AA987">
        <v>1</v>
      </c>
      <c r="AB987" s="3">
        <v>0</v>
      </c>
      <c r="AC987" s="3">
        <v>0</v>
      </c>
      <c r="AD987" s="3">
        <v>0</v>
      </c>
      <c r="AE987" s="3">
        <v>15</v>
      </c>
      <c r="AF987" s="3">
        <v>9</v>
      </c>
      <c r="AG987" s="3">
        <v>60</v>
      </c>
      <c r="AH987" s="3">
        <v>25</v>
      </c>
      <c r="AI987" s="3">
        <v>0</v>
      </c>
      <c r="AJ987" s="3">
        <v>0</v>
      </c>
      <c r="AK987" s="3">
        <v>25</v>
      </c>
      <c r="AL987" s="3">
        <v>0</v>
      </c>
      <c r="AM987" s="3">
        <v>0</v>
      </c>
      <c r="AN987" s="3">
        <v>35</v>
      </c>
      <c r="AO987" s="3">
        <v>0</v>
      </c>
      <c r="AP987" s="3">
        <v>0</v>
      </c>
      <c r="AQ987" s="3">
        <v>100</v>
      </c>
      <c r="AR987" s="3">
        <v>9</v>
      </c>
      <c r="AS987" s="3">
        <v>9</v>
      </c>
      <c r="AT987" s="4">
        <v>0</v>
      </c>
      <c r="AU987" s="4">
        <v>0</v>
      </c>
      <c r="AV987" s="3">
        <v>0</v>
      </c>
      <c r="AW987" s="4">
        <v>73431300</v>
      </c>
      <c r="AX987" s="4">
        <v>73431300</v>
      </c>
      <c r="AY987" s="3">
        <v>100</v>
      </c>
      <c r="AZ987" s="4">
        <v>80774000</v>
      </c>
      <c r="BA987" s="4">
        <v>0</v>
      </c>
      <c r="BB987" s="3">
        <v>0</v>
      </c>
      <c r="BC987" s="4">
        <v>100000000</v>
      </c>
      <c r="BD987" s="4">
        <v>0</v>
      </c>
      <c r="BE987" s="3">
        <v>0</v>
      </c>
      <c r="BF987" s="4">
        <v>100000000</v>
      </c>
      <c r="BG987" s="4">
        <v>0</v>
      </c>
      <c r="BH987" s="3">
        <v>0</v>
      </c>
      <c r="BI987" s="4">
        <v>354205300</v>
      </c>
      <c r="BJ987" s="4">
        <v>73431300</v>
      </c>
      <c r="BK987" s="3">
        <v>20.73</v>
      </c>
      <c r="BM987" s="13">
        <f t="shared" si="181"/>
        <v>0</v>
      </c>
      <c r="BN987" s="13">
        <f t="shared" si="182"/>
        <v>0</v>
      </c>
      <c r="BO987" s="13">
        <f t="shared" si="183"/>
        <v>73.431299999999993</v>
      </c>
      <c r="BP987" s="13">
        <f t="shared" si="184"/>
        <v>73.431299999999993</v>
      </c>
      <c r="BQ987" s="13">
        <f t="shared" si="185"/>
        <v>80.774000000000001</v>
      </c>
      <c r="BR987" s="13">
        <f t="shared" si="186"/>
        <v>0</v>
      </c>
      <c r="BS987" s="13">
        <f t="shared" si="187"/>
        <v>100</v>
      </c>
      <c r="BT987" s="13">
        <f t="shared" si="188"/>
        <v>0</v>
      </c>
      <c r="BU987" s="13">
        <f t="shared" si="189"/>
        <v>100</v>
      </c>
      <c r="BV987" s="13">
        <f t="shared" si="190"/>
        <v>0</v>
      </c>
      <c r="BW987" s="13">
        <f t="shared" si="191"/>
        <v>354.20529999999997</v>
      </c>
      <c r="BX987" s="13">
        <f t="shared" si="192"/>
        <v>73.431299999999993</v>
      </c>
    </row>
    <row r="988" spans="1:76" x14ac:dyDescent="0.25">
      <c r="A988">
        <v>16</v>
      </c>
      <c r="B988" t="s">
        <v>60</v>
      </c>
      <c r="C988" t="s">
        <v>61</v>
      </c>
      <c r="D988">
        <v>2021</v>
      </c>
      <c r="E988" t="s">
        <v>62</v>
      </c>
      <c r="F988" t="s">
        <v>63</v>
      </c>
      <c r="G988">
        <v>2</v>
      </c>
      <c r="H988" t="s">
        <v>64</v>
      </c>
      <c r="I988" t="s">
        <v>3677</v>
      </c>
      <c r="J988" t="s">
        <v>1916</v>
      </c>
      <c r="K988" t="s">
        <v>1917</v>
      </c>
      <c r="L988" t="s">
        <v>4112</v>
      </c>
      <c r="M988" t="s">
        <v>1918</v>
      </c>
      <c r="N988" s="1" t="s">
        <v>68</v>
      </c>
      <c r="O988" t="s">
        <v>69</v>
      </c>
      <c r="P988" s="1" t="s">
        <v>70</v>
      </c>
      <c r="Q988" t="s">
        <v>71</v>
      </c>
      <c r="R988" t="s">
        <v>3902</v>
      </c>
      <c r="S988" t="s">
        <v>1932</v>
      </c>
      <c r="T988">
        <v>17</v>
      </c>
      <c r="U988">
        <v>3</v>
      </c>
      <c r="V988" t="s">
        <v>1935</v>
      </c>
      <c r="W988">
        <v>1</v>
      </c>
      <c r="X988" t="s">
        <v>74</v>
      </c>
      <c r="Y988">
        <v>1</v>
      </c>
      <c r="Z988" t="s">
        <v>75</v>
      </c>
      <c r="AA988">
        <v>1</v>
      </c>
      <c r="AB988" s="3">
        <v>0.2</v>
      </c>
      <c r="AC988" s="3">
        <v>0.2</v>
      </c>
      <c r="AD988" s="3">
        <v>100</v>
      </c>
      <c r="AE988" s="3">
        <v>0.8</v>
      </c>
      <c r="AF988" s="3">
        <v>0.59</v>
      </c>
      <c r="AG988" s="3">
        <v>73.75</v>
      </c>
      <c r="AH988" s="3">
        <v>0</v>
      </c>
      <c r="AI988" s="3">
        <v>0</v>
      </c>
      <c r="AJ988" s="3">
        <v>0</v>
      </c>
      <c r="AK988" s="3">
        <v>0</v>
      </c>
      <c r="AL988" s="3">
        <v>0</v>
      </c>
      <c r="AM988" s="3">
        <v>0</v>
      </c>
      <c r="AN988" s="3">
        <v>0</v>
      </c>
      <c r="AO988" s="3">
        <v>0</v>
      </c>
      <c r="AP988" s="3">
        <v>0</v>
      </c>
      <c r="AQ988" s="3">
        <v>1</v>
      </c>
      <c r="AR988" s="3">
        <v>0.79</v>
      </c>
      <c r="AS988" s="3">
        <v>79</v>
      </c>
      <c r="AT988" s="4">
        <v>59041480</v>
      </c>
      <c r="AU988" s="4">
        <v>59041480</v>
      </c>
      <c r="AV988" s="3">
        <v>100</v>
      </c>
      <c r="AW988" s="4">
        <v>111615576</v>
      </c>
      <c r="AX988" s="4">
        <v>111615576</v>
      </c>
      <c r="AY988" s="3">
        <v>100</v>
      </c>
      <c r="AZ988" s="4">
        <v>0</v>
      </c>
      <c r="BA988" s="4">
        <v>0</v>
      </c>
      <c r="BB988" s="3">
        <v>0</v>
      </c>
      <c r="BC988" s="4">
        <v>0</v>
      </c>
      <c r="BD988" s="4">
        <v>0</v>
      </c>
      <c r="BE988" s="3">
        <v>0</v>
      </c>
      <c r="BF988" s="4">
        <v>0</v>
      </c>
      <c r="BG988" s="4">
        <v>0</v>
      </c>
      <c r="BH988" s="3">
        <v>0</v>
      </c>
      <c r="BI988" s="4">
        <v>170657056</v>
      </c>
      <c r="BJ988" s="4">
        <v>170657056</v>
      </c>
      <c r="BK988" s="3">
        <v>100</v>
      </c>
      <c r="BM988" s="13">
        <f t="shared" si="181"/>
        <v>59.04148</v>
      </c>
      <c r="BN988" s="13">
        <f t="shared" si="182"/>
        <v>59.04148</v>
      </c>
      <c r="BO988" s="13">
        <f t="shared" si="183"/>
        <v>111.615576</v>
      </c>
      <c r="BP988" s="13">
        <f t="shared" si="184"/>
        <v>111.615576</v>
      </c>
      <c r="BQ988" s="13">
        <f t="shared" si="185"/>
        <v>0</v>
      </c>
      <c r="BR988" s="13">
        <f t="shared" si="186"/>
        <v>0</v>
      </c>
      <c r="BS988" s="13">
        <f t="shared" si="187"/>
        <v>0</v>
      </c>
      <c r="BT988" s="13">
        <f t="shared" si="188"/>
        <v>0</v>
      </c>
      <c r="BU988" s="13">
        <f t="shared" si="189"/>
        <v>0</v>
      </c>
      <c r="BV988" s="13">
        <f t="shared" si="190"/>
        <v>0</v>
      </c>
      <c r="BW988" s="13">
        <f t="shared" si="191"/>
        <v>170.65705600000001</v>
      </c>
      <c r="BX988" s="13">
        <f t="shared" si="192"/>
        <v>170.65705600000001</v>
      </c>
    </row>
    <row r="989" spans="1:76" x14ac:dyDescent="0.25">
      <c r="A989">
        <v>16</v>
      </c>
      <c r="B989" t="s">
        <v>60</v>
      </c>
      <c r="C989" t="s">
        <v>61</v>
      </c>
      <c r="D989">
        <v>2021</v>
      </c>
      <c r="E989" t="s">
        <v>62</v>
      </c>
      <c r="F989" t="s">
        <v>63</v>
      </c>
      <c r="G989">
        <v>2</v>
      </c>
      <c r="H989" t="s">
        <v>64</v>
      </c>
      <c r="I989" t="s">
        <v>3677</v>
      </c>
      <c r="J989" t="s">
        <v>1916</v>
      </c>
      <c r="K989" t="s">
        <v>1917</v>
      </c>
      <c r="L989" t="s">
        <v>4112</v>
      </c>
      <c r="M989" t="s">
        <v>1918</v>
      </c>
      <c r="N989" s="1" t="s">
        <v>68</v>
      </c>
      <c r="O989" t="s">
        <v>69</v>
      </c>
      <c r="P989" s="1" t="s">
        <v>70</v>
      </c>
      <c r="Q989" t="s">
        <v>71</v>
      </c>
      <c r="R989" t="s">
        <v>3902</v>
      </c>
      <c r="S989" t="s">
        <v>1932</v>
      </c>
      <c r="T989">
        <v>17</v>
      </c>
      <c r="U989">
        <v>4</v>
      </c>
      <c r="V989" t="s">
        <v>1936</v>
      </c>
      <c r="W989">
        <v>1</v>
      </c>
      <c r="X989" t="s">
        <v>74</v>
      </c>
      <c r="Y989">
        <v>1</v>
      </c>
      <c r="Z989" t="s">
        <v>75</v>
      </c>
      <c r="AA989">
        <v>1</v>
      </c>
      <c r="AB989" s="3">
        <v>0</v>
      </c>
      <c r="AC989" s="3">
        <v>0</v>
      </c>
      <c r="AD989" s="3">
        <v>0</v>
      </c>
      <c r="AE989" s="3">
        <v>1000</v>
      </c>
      <c r="AF989" s="3">
        <v>271</v>
      </c>
      <c r="AG989" s="3">
        <v>27.1</v>
      </c>
      <c r="AH989" s="3">
        <v>1000</v>
      </c>
      <c r="AI989" s="3">
        <v>0</v>
      </c>
      <c r="AJ989" s="3">
        <v>0</v>
      </c>
      <c r="AK989" s="3">
        <v>1000</v>
      </c>
      <c r="AL989" s="3">
        <v>0</v>
      </c>
      <c r="AM989" s="3">
        <v>0</v>
      </c>
      <c r="AN989" s="3">
        <v>1000</v>
      </c>
      <c r="AO989" s="3">
        <v>0</v>
      </c>
      <c r="AP989" s="3">
        <v>0</v>
      </c>
      <c r="AQ989" s="3">
        <v>4000</v>
      </c>
      <c r="AR989" s="3">
        <v>271</v>
      </c>
      <c r="AS989" s="3">
        <v>6.78</v>
      </c>
      <c r="AT989" s="4">
        <v>0</v>
      </c>
      <c r="AU989" s="4">
        <v>0</v>
      </c>
      <c r="AV989" s="3">
        <v>0</v>
      </c>
      <c r="AW989" s="4">
        <v>60000000</v>
      </c>
      <c r="AX989" s="4">
        <v>60000000</v>
      </c>
      <c r="AY989" s="3">
        <v>100</v>
      </c>
      <c r="AZ989" s="4">
        <v>40000000</v>
      </c>
      <c r="BA989" s="4">
        <v>0</v>
      </c>
      <c r="BB989" s="3">
        <v>0</v>
      </c>
      <c r="BC989" s="4">
        <v>50000000</v>
      </c>
      <c r="BD989" s="4">
        <v>0</v>
      </c>
      <c r="BE989" s="3">
        <v>0</v>
      </c>
      <c r="BF989" s="4">
        <v>50000000</v>
      </c>
      <c r="BG989" s="4">
        <v>0</v>
      </c>
      <c r="BH989" s="3">
        <v>0</v>
      </c>
      <c r="BI989" s="4">
        <v>200000000</v>
      </c>
      <c r="BJ989" s="4">
        <v>60000000</v>
      </c>
      <c r="BK989" s="3">
        <v>30</v>
      </c>
      <c r="BM989" s="13">
        <f t="shared" si="181"/>
        <v>0</v>
      </c>
      <c r="BN989" s="13">
        <f t="shared" si="182"/>
        <v>0</v>
      </c>
      <c r="BO989" s="13">
        <f t="shared" si="183"/>
        <v>60</v>
      </c>
      <c r="BP989" s="13">
        <f t="shared" si="184"/>
        <v>60</v>
      </c>
      <c r="BQ989" s="13">
        <f t="shared" si="185"/>
        <v>40</v>
      </c>
      <c r="BR989" s="13">
        <f t="shared" si="186"/>
        <v>0</v>
      </c>
      <c r="BS989" s="13">
        <f t="shared" si="187"/>
        <v>50</v>
      </c>
      <c r="BT989" s="13">
        <f t="shared" si="188"/>
        <v>0</v>
      </c>
      <c r="BU989" s="13">
        <f t="shared" si="189"/>
        <v>50</v>
      </c>
      <c r="BV989" s="13">
        <f t="shared" si="190"/>
        <v>0</v>
      </c>
      <c r="BW989" s="13">
        <f t="shared" si="191"/>
        <v>200</v>
      </c>
      <c r="BX989" s="13">
        <f t="shared" si="192"/>
        <v>60</v>
      </c>
    </row>
    <row r="990" spans="1:76" x14ac:dyDescent="0.25">
      <c r="A990">
        <v>16</v>
      </c>
      <c r="B990" t="s">
        <v>60</v>
      </c>
      <c r="C990" t="s">
        <v>61</v>
      </c>
      <c r="D990">
        <v>2021</v>
      </c>
      <c r="E990" t="s">
        <v>62</v>
      </c>
      <c r="F990" t="s">
        <v>63</v>
      </c>
      <c r="G990">
        <v>2</v>
      </c>
      <c r="H990" t="s">
        <v>64</v>
      </c>
      <c r="I990" t="s">
        <v>3677</v>
      </c>
      <c r="J990" t="s">
        <v>1916</v>
      </c>
      <c r="K990" t="s">
        <v>1917</v>
      </c>
      <c r="L990" t="s">
        <v>4112</v>
      </c>
      <c r="M990" t="s">
        <v>1918</v>
      </c>
      <c r="N990" s="1" t="s">
        <v>68</v>
      </c>
      <c r="O990" t="s">
        <v>69</v>
      </c>
      <c r="P990" s="1" t="s">
        <v>70</v>
      </c>
      <c r="Q990" t="s">
        <v>71</v>
      </c>
      <c r="R990" t="s">
        <v>3902</v>
      </c>
      <c r="S990" t="s">
        <v>1932</v>
      </c>
      <c r="T990">
        <v>17</v>
      </c>
      <c r="U990">
        <v>5</v>
      </c>
      <c r="V990" t="s">
        <v>1937</v>
      </c>
      <c r="W990">
        <v>1</v>
      </c>
      <c r="X990" t="s">
        <v>74</v>
      </c>
      <c r="Y990">
        <v>1</v>
      </c>
      <c r="Z990" t="s">
        <v>75</v>
      </c>
      <c r="AA990">
        <v>1</v>
      </c>
      <c r="AB990" s="3">
        <v>800</v>
      </c>
      <c r="AC990" s="3">
        <v>1183</v>
      </c>
      <c r="AD990" s="3">
        <v>147.88</v>
      </c>
      <c r="AE990" s="3">
        <v>2400</v>
      </c>
      <c r="AF990" s="3">
        <v>2156</v>
      </c>
      <c r="AG990" s="3">
        <v>89.83</v>
      </c>
      <c r="AH990" s="3">
        <v>2400</v>
      </c>
      <c r="AI990" s="3">
        <v>0</v>
      </c>
      <c r="AJ990" s="3">
        <v>0</v>
      </c>
      <c r="AK990" s="3">
        <v>2400</v>
      </c>
      <c r="AL990" s="3">
        <v>0</v>
      </c>
      <c r="AM990" s="3">
        <v>0</v>
      </c>
      <c r="AN990" s="3">
        <v>1000</v>
      </c>
      <c r="AO990" s="3">
        <v>0</v>
      </c>
      <c r="AP990" s="3">
        <v>0</v>
      </c>
      <c r="AQ990" s="3">
        <v>9000</v>
      </c>
      <c r="AR990" s="3">
        <v>3339</v>
      </c>
      <c r="AS990" s="3">
        <v>37.1</v>
      </c>
      <c r="AT990" s="4">
        <v>460000000</v>
      </c>
      <c r="AU990" s="4">
        <v>456675089</v>
      </c>
      <c r="AV990" s="3">
        <v>99.28</v>
      </c>
      <c r="AW990" s="4">
        <v>389185890</v>
      </c>
      <c r="AX990" s="4">
        <v>389185890</v>
      </c>
      <c r="AY990" s="3">
        <v>100</v>
      </c>
      <c r="AZ990" s="4">
        <v>363485000</v>
      </c>
      <c r="BA990" s="4">
        <v>0</v>
      </c>
      <c r="BB990" s="3">
        <v>0</v>
      </c>
      <c r="BC990" s="4">
        <v>300000000</v>
      </c>
      <c r="BD990" s="4">
        <v>0</v>
      </c>
      <c r="BE990" s="3">
        <v>0</v>
      </c>
      <c r="BF990" s="4">
        <v>200000000</v>
      </c>
      <c r="BG990" s="4">
        <v>0</v>
      </c>
      <c r="BH990" s="3">
        <v>0</v>
      </c>
      <c r="BI990" s="4">
        <v>1712670890</v>
      </c>
      <c r="BJ990" s="4">
        <v>845860979</v>
      </c>
      <c r="BK990" s="3">
        <v>49.39</v>
      </c>
      <c r="BM990" s="13">
        <f t="shared" si="181"/>
        <v>460</v>
      </c>
      <c r="BN990" s="13">
        <f t="shared" si="182"/>
        <v>456.67508900000001</v>
      </c>
      <c r="BO990" s="13">
        <f t="shared" si="183"/>
        <v>389.18588999999997</v>
      </c>
      <c r="BP990" s="13">
        <f t="shared" si="184"/>
        <v>389.18588999999997</v>
      </c>
      <c r="BQ990" s="13">
        <f t="shared" si="185"/>
        <v>363.48500000000001</v>
      </c>
      <c r="BR990" s="13">
        <f t="shared" si="186"/>
        <v>0</v>
      </c>
      <c r="BS990" s="13">
        <f t="shared" si="187"/>
        <v>300</v>
      </c>
      <c r="BT990" s="13">
        <f t="shared" si="188"/>
        <v>0</v>
      </c>
      <c r="BU990" s="13">
        <f t="shared" si="189"/>
        <v>200</v>
      </c>
      <c r="BV990" s="13">
        <f t="shared" si="190"/>
        <v>0</v>
      </c>
      <c r="BW990" s="13">
        <f t="shared" si="191"/>
        <v>1712.6708899999999</v>
      </c>
      <c r="BX990" s="13">
        <f t="shared" si="192"/>
        <v>845.86097900000004</v>
      </c>
    </row>
    <row r="991" spans="1:76" x14ac:dyDescent="0.25">
      <c r="A991">
        <v>16</v>
      </c>
      <c r="B991" t="s">
        <v>60</v>
      </c>
      <c r="C991" t="s">
        <v>61</v>
      </c>
      <c r="D991">
        <v>2021</v>
      </c>
      <c r="E991" t="s">
        <v>62</v>
      </c>
      <c r="F991" t="s">
        <v>63</v>
      </c>
      <c r="G991">
        <v>2</v>
      </c>
      <c r="H991" t="s">
        <v>64</v>
      </c>
      <c r="I991" t="s">
        <v>3677</v>
      </c>
      <c r="J991" t="s">
        <v>1916</v>
      </c>
      <c r="K991" t="s">
        <v>1917</v>
      </c>
      <c r="L991" t="s">
        <v>4112</v>
      </c>
      <c r="M991" t="s">
        <v>1918</v>
      </c>
      <c r="N991" s="1" t="s">
        <v>68</v>
      </c>
      <c r="O991" t="s">
        <v>69</v>
      </c>
      <c r="P991" s="1" t="s">
        <v>70</v>
      </c>
      <c r="Q991" t="s">
        <v>71</v>
      </c>
      <c r="R991" t="s">
        <v>3902</v>
      </c>
      <c r="S991" t="s">
        <v>1932</v>
      </c>
      <c r="T991">
        <v>17</v>
      </c>
      <c r="U991">
        <v>6</v>
      </c>
      <c r="V991" t="s">
        <v>1938</v>
      </c>
      <c r="W991">
        <v>1</v>
      </c>
      <c r="X991" t="s">
        <v>74</v>
      </c>
      <c r="Y991">
        <v>1</v>
      </c>
      <c r="Z991" t="s">
        <v>75</v>
      </c>
      <c r="AA991">
        <v>1</v>
      </c>
      <c r="AB991" s="3">
        <v>0</v>
      </c>
      <c r="AC991" s="3">
        <v>0</v>
      </c>
      <c r="AD991" s="3">
        <v>0</v>
      </c>
      <c r="AE991" s="3">
        <v>1</v>
      </c>
      <c r="AF991" s="3">
        <v>1</v>
      </c>
      <c r="AG991" s="3">
        <v>100</v>
      </c>
      <c r="AH991" s="3">
        <v>1</v>
      </c>
      <c r="AI991" s="3">
        <v>0</v>
      </c>
      <c r="AJ991" s="3">
        <v>0</v>
      </c>
      <c r="AK991" s="3">
        <v>1</v>
      </c>
      <c r="AL991" s="3">
        <v>0</v>
      </c>
      <c r="AM991" s="3">
        <v>0</v>
      </c>
      <c r="AN991" s="3">
        <v>1</v>
      </c>
      <c r="AO991" s="3">
        <v>0</v>
      </c>
      <c r="AP991" s="3">
        <v>0</v>
      </c>
      <c r="AQ991" s="3">
        <v>4</v>
      </c>
      <c r="AR991" s="3">
        <v>1</v>
      </c>
      <c r="AS991" s="3">
        <v>25</v>
      </c>
      <c r="AT991" s="4">
        <v>0</v>
      </c>
      <c r="AU991" s="4">
        <v>0</v>
      </c>
      <c r="AV991" s="3">
        <v>0</v>
      </c>
      <c r="AW991" s="4">
        <v>64619544</v>
      </c>
      <c r="AX991" s="4">
        <v>64619544</v>
      </c>
      <c r="AY991" s="3">
        <v>100</v>
      </c>
      <c r="AZ991" s="4">
        <v>33044000</v>
      </c>
      <c r="BA991" s="4">
        <v>0</v>
      </c>
      <c r="BB991" s="3">
        <v>0</v>
      </c>
      <c r="BC991" s="4">
        <v>25000000</v>
      </c>
      <c r="BD991" s="4">
        <v>0</v>
      </c>
      <c r="BE991" s="3">
        <v>0</v>
      </c>
      <c r="BF991" s="4">
        <v>25000000</v>
      </c>
      <c r="BG991" s="4">
        <v>0</v>
      </c>
      <c r="BH991" s="3">
        <v>0</v>
      </c>
      <c r="BI991" s="4">
        <v>147663544</v>
      </c>
      <c r="BJ991" s="4">
        <v>64619544</v>
      </c>
      <c r="BK991" s="3">
        <v>43.76</v>
      </c>
      <c r="BM991" s="13">
        <f t="shared" si="181"/>
        <v>0</v>
      </c>
      <c r="BN991" s="13">
        <f t="shared" si="182"/>
        <v>0</v>
      </c>
      <c r="BO991" s="13">
        <f t="shared" si="183"/>
        <v>64.619544000000005</v>
      </c>
      <c r="BP991" s="13">
        <f t="shared" si="184"/>
        <v>64.619544000000005</v>
      </c>
      <c r="BQ991" s="13">
        <f t="shared" si="185"/>
        <v>33.043999999999997</v>
      </c>
      <c r="BR991" s="13">
        <f t="shared" si="186"/>
        <v>0</v>
      </c>
      <c r="BS991" s="13">
        <f t="shared" si="187"/>
        <v>25</v>
      </c>
      <c r="BT991" s="13">
        <f t="shared" si="188"/>
        <v>0</v>
      </c>
      <c r="BU991" s="13">
        <f t="shared" si="189"/>
        <v>25</v>
      </c>
      <c r="BV991" s="13">
        <f t="shared" si="190"/>
        <v>0</v>
      </c>
      <c r="BW991" s="13">
        <f t="shared" si="191"/>
        <v>147.663544</v>
      </c>
      <c r="BX991" s="13">
        <f t="shared" si="192"/>
        <v>64.619544000000005</v>
      </c>
    </row>
    <row r="992" spans="1:76" x14ac:dyDescent="0.25">
      <c r="A992">
        <v>16</v>
      </c>
      <c r="B992" t="s">
        <v>60</v>
      </c>
      <c r="C992" t="s">
        <v>61</v>
      </c>
      <c r="D992">
        <v>2021</v>
      </c>
      <c r="E992" t="s">
        <v>62</v>
      </c>
      <c r="F992" t="s">
        <v>63</v>
      </c>
      <c r="G992">
        <v>2</v>
      </c>
      <c r="H992" t="s">
        <v>64</v>
      </c>
      <c r="I992" t="s">
        <v>3677</v>
      </c>
      <c r="J992" t="s">
        <v>1916</v>
      </c>
      <c r="K992" t="s">
        <v>1917</v>
      </c>
      <c r="L992" t="s">
        <v>4112</v>
      </c>
      <c r="M992" t="s">
        <v>1918</v>
      </c>
      <c r="N992" s="1" t="s">
        <v>68</v>
      </c>
      <c r="O992" t="s">
        <v>69</v>
      </c>
      <c r="P992" s="1" t="s">
        <v>70</v>
      </c>
      <c r="Q992" t="s">
        <v>71</v>
      </c>
      <c r="R992" t="s">
        <v>3902</v>
      </c>
      <c r="S992" t="s">
        <v>1932</v>
      </c>
      <c r="T992">
        <v>17</v>
      </c>
      <c r="U992">
        <v>7</v>
      </c>
      <c r="V992" t="s">
        <v>1939</v>
      </c>
      <c r="W992">
        <v>1</v>
      </c>
      <c r="X992" t="s">
        <v>74</v>
      </c>
      <c r="Y992">
        <v>1</v>
      </c>
      <c r="Z992" t="s">
        <v>75</v>
      </c>
      <c r="AA992">
        <v>1</v>
      </c>
      <c r="AB992" s="3">
        <v>0</v>
      </c>
      <c r="AC992" s="3">
        <v>0</v>
      </c>
      <c r="AD992" s="3">
        <v>0</v>
      </c>
      <c r="AE992" s="3">
        <v>3500</v>
      </c>
      <c r="AF992" s="3">
        <v>4034</v>
      </c>
      <c r="AG992" s="3">
        <v>115.26</v>
      </c>
      <c r="AH992" s="3">
        <v>2000</v>
      </c>
      <c r="AI992" s="3">
        <v>0</v>
      </c>
      <c r="AJ992" s="3">
        <v>0</v>
      </c>
      <c r="AK992" s="3">
        <v>2000</v>
      </c>
      <c r="AL992" s="3">
        <v>0</v>
      </c>
      <c r="AM992" s="3">
        <v>0</v>
      </c>
      <c r="AN992" s="3">
        <v>500</v>
      </c>
      <c r="AO992" s="3">
        <v>0</v>
      </c>
      <c r="AP992" s="3">
        <v>0</v>
      </c>
      <c r="AQ992" s="3">
        <v>8000</v>
      </c>
      <c r="AR992" s="3">
        <v>4034</v>
      </c>
      <c r="AS992" s="3">
        <v>50.43</v>
      </c>
      <c r="AT992" s="4">
        <v>0</v>
      </c>
      <c r="AU992" s="4">
        <v>0</v>
      </c>
      <c r="AV992" s="3">
        <v>0</v>
      </c>
      <c r="AW992" s="4">
        <v>102803820</v>
      </c>
      <c r="AX992" s="4">
        <v>102803820</v>
      </c>
      <c r="AY992" s="3">
        <v>100</v>
      </c>
      <c r="AZ992" s="4">
        <v>200000000</v>
      </c>
      <c r="BA992" s="4">
        <v>0</v>
      </c>
      <c r="BB992" s="3">
        <v>0</v>
      </c>
      <c r="BC992" s="4">
        <v>130000000</v>
      </c>
      <c r="BD992" s="4">
        <v>0</v>
      </c>
      <c r="BE992" s="3">
        <v>0</v>
      </c>
      <c r="BF992" s="4">
        <v>70000000</v>
      </c>
      <c r="BG992" s="4">
        <v>0</v>
      </c>
      <c r="BH992" s="3">
        <v>0</v>
      </c>
      <c r="BI992" s="4">
        <v>502803820</v>
      </c>
      <c r="BJ992" s="4">
        <v>102803820</v>
      </c>
      <c r="BK992" s="3">
        <v>20.45</v>
      </c>
      <c r="BM992" s="13">
        <f t="shared" si="181"/>
        <v>0</v>
      </c>
      <c r="BN992" s="13">
        <f t="shared" si="182"/>
        <v>0</v>
      </c>
      <c r="BO992" s="13">
        <f t="shared" si="183"/>
        <v>102.80382</v>
      </c>
      <c r="BP992" s="13">
        <f t="shared" si="184"/>
        <v>102.80382</v>
      </c>
      <c r="BQ992" s="13">
        <f t="shared" si="185"/>
        <v>200</v>
      </c>
      <c r="BR992" s="13">
        <f t="shared" si="186"/>
        <v>0</v>
      </c>
      <c r="BS992" s="13">
        <f t="shared" si="187"/>
        <v>130</v>
      </c>
      <c r="BT992" s="13">
        <f t="shared" si="188"/>
        <v>0</v>
      </c>
      <c r="BU992" s="13">
        <f t="shared" si="189"/>
        <v>70</v>
      </c>
      <c r="BV992" s="13">
        <f t="shared" si="190"/>
        <v>0</v>
      </c>
      <c r="BW992" s="13">
        <f t="shared" si="191"/>
        <v>502.80381999999997</v>
      </c>
      <c r="BX992" s="13">
        <f t="shared" si="192"/>
        <v>102.80382</v>
      </c>
    </row>
    <row r="993" spans="1:76" x14ac:dyDescent="0.25">
      <c r="A993">
        <v>16</v>
      </c>
      <c r="B993" t="s">
        <v>60</v>
      </c>
      <c r="C993" t="s">
        <v>61</v>
      </c>
      <c r="D993">
        <v>2021</v>
      </c>
      <c r="E993" t="s">
        <v>62</v>
      </c>
      <c r="F993" t="s">
        <v>63</v>
      </c>
      <c r="G993">
        <v>2</v>
      </c>
      <c r="H993" t="s">
        <v>64</v>
      </c>
      <c r="I993" t="s">
        <v>3677</v>
      </c>
      <c r="J993" t="s">
        <v>1916</v>
      </c>
      <c r="K993" t="s">
        <v>1917</v>
      </c>
      <c r="L993" t="s">
        <v>4112</v>
      </c>
      <c r="M993" t="s">
        <v>1918</v>
      </c>
      <c r="N993" s="1" t="s">
        <v>68</v>
      </c>
      <c r="O993" t="s">
        <v>69</v>
      </c>
      <c r="P993" s="1" t="s">
        <v>70</v>
      </c>
      <c r="Q993" t="s">
        <v>71</v>
      </c>
      <c r="R993" t="s">
        <v>3902</v>
      </c>
      <c r="S993" t="s">
        <v>1932</v>
      </c>
      <c r="T993">
        <v>17</v>
      </c>
      <c r="U993">
        <v>8</v>
      </c>
      <c r="V993" t="s">
        <v>1940</v>
      </c>
      <c r="W993">
        <v>1</v>
      </c>
      <c r="X993" t="s">
        <v>74</v>
      </c>
      <c r="Y993">
        <v>1</v>
      </c>
      <c r="Z993" t="s">
        <v>75</v>
      </c>
      <c r="AA993">
        <v>1</v>
      </c>
      <c r="AB993" s="3">
        <v>0</v>
      </c>
      <c r="AC993" s="3">
        <v>0</v>
      </c>
      <c r="AD993" s="3">
        <v>0</v>
      </c>
      <c r="AE993" s="3">
        <v>25</v>
      </c>
      <c r="AF993" s="3">
        <v>19.25</v>
      </c>
      <c r="AG993" s="3">
        <v>77</v>
      </c>
      <c r="AH993" s="3">
        <v>25</v>
      </c>
      <c r="AI993" s="3">
        <v>0</v>
      </c>
      <c r="AJ993" s="3">
        <v>0</v>
      </c>
      <c r="AK993" s="3">
        <v>25</v>
      </c>
      <c r="AL993" s="3">
        <v>0</v>
      </c>
      <c r="AM993" s="3">
        <v>0</v>
      </c>
      <c r="AN993" s="3">
        <v>25</v>
      </c>
      <c r="AO993" s="3">
        <v>0</v>
      </c>
      <c r="AP993" s="3">
        <v>0</v>
      </c>
      <c r="AQ993" s="3">
        <v>100</v>
      </c>
      <c r="AR993" s="3">
        <v>19.25</v>
      </c>
      <c r="AS993" s="3">
        <v>19.25</v>
      </c>
      <c r="AT993" s="4">
        <v>0</v>
      </c>
      <c r="AU993" s="4">
        <v>0</v>
      </c>
      <c r="AV993" s="3">
        <v>0</v>
      </c>
      <c r="AW993" s="4">
        <v>220293900</v>
      </c>
      <c r="AX993" s="4">
        <v>220147037</v>
      </c>
      <c r="AY993" s="3">
        <v>99.94</v>
      </c>
      <c r="AZ993" s="4">
        <v>185047000</v>
      </c>
      <c r="BA993" s="4">
        <v>0</v>
      </c>
      <c r="BB993" s="3">
        <v>0</v>
      </c>
      <c r="BC993" s="4">
        <v>50000000</v>
      </c>
      <c r="BD993" s="4">
        <v>0</v>
      </c>
      <c r="BE993" s="3">
        <v>0</v>
      </c>
      <c r="BF993" s="4">
        <v>50000000</v>
      </c>
      <c r="BG993" s="4">
        <v>0</v>
      </c>
      <c r="BH993" s="3">
        <v>0</v>
      </c>
      <c r="BI993" s="4">
        <v>505340900</v>
      </c>
      <c r="BJ993" s="4">
        <v>220147037</v>
      </c>
      <c r="BK993" s="3">
        <v>43.56</v>
      </c>
      <c r="BM993" s="13">
        <f t="shared" si="181"/>
        <v>0</v>
      </c>
      <c r="BN993" s="13">
        <f t="shared" si="182"/>
        <v>0</v>
      </c>
      <c r="BO993" s="13">
        <f t="shared" si="183"/>
        <v>220.29390000000001</v>
      </c>
      <c r="BP993" s="13">
        <f t="shared" si="184"/>
        <v>220.14703700000001</v>
      </c>
      <c r="BQ993" s="13">
        <f t="shared" si="185"/>
        <v>185.047</v>
      </c>
      <c r="BR993" s="13">
        <f t="shared" si="186"/>
        <v>0</v>
      </c>
      <c r="BS993" s="13">
        <f t="shared" si="187"/>
        <v>50</v>
      </c>
      <c r="BT993" s="13">
        <f t="shared" si="188"/>
        <v>0</v>
      </c>
      <c r="BU993" s="13">
        <f t="shared" si="189"/>
        <v>50</v>
      </c>
      <c r="BV993" s="13">
        <f t="shared" si="190"/>
        <v>0</v>
      </c>
      <c r="BW993" s="13">
        <f t="shared" si="191"/>
        <v>505.34090000000003</v>
      </c>
      <c r="BX993" s="13">
        <f t="shared" si="192"/>
        <v>220.14703700000001</v>
      </c>
    </row>
    <row r="994" spans="1:76" x14ac:dyDescent="0.25">
      <c r="A994">
        <v>16</v>
      </c>
      <c r="B994" t="s">
        <v>60</v>
      </c>
      <c r="C994" t="s">
        <v>61</v>
      </c>
      <c r="D994">
        <v>2021</v>
      </c>
      <c r="E994" t="s">
        <v>62</v>
      </c>
      <c r="F994" t="s">
        <v>63</v>
      </c>
      <c r="G994">
        <v>2</v>
      </c>
      <c r="H994" t="s">
        <v>64</v>
      </c>
      <c r="I994" t="s">
        <v>3677</v>
      </c>
      <c r="J994" t="s">
        <v>1916</v>
      </c>
      <c r="K994" t="s">
        <v>1917</v>
      </c>
      <c r="L994" t="s">
        <v>4112</v>
      </c>
      <c r="M994" t="s">
        <v>1918</v>
      </c>
      <c r="N994" s="1" t="s">
        <v>68</v>
      </c>
      <c r="O994" t="s">
        <v>69</v>
      </c>
      <c r="P994" s="1" t="s">
        <v>70</v>
      </c>
      <c r="Q994" t="s">
        <v>71</v>
      </c>
      <c r="R994" t="s">
        <v>3902</v>
      </c>
      <c r="S994" t="s">
        <v>1932</v>
      </c>
      <c r="T994">
        <v>17</v>
      </c>
      <c r="U994">
        <v>9</v>
      </c>
      <c r="V994" t="s">
        <v>1941</v>
      </c>
      <c r="W994">
        <v>1</v>
      </c>
      <c r="X994" t="s">
        <v>74</v>
      </c>
      <c r="Y994">
        <v>1</v>
      </c>
      <c r="Z994" t="s">
        <v>75</v>
      </c>
      <c r="AA994">
        <v>1</v>
      </c>
      <c r="AB994" s="3">
        <v>10</v>
      </c>
      <c r="AC994" s="3">
        <v>10</v>
      </c>
      <c r="AD994" s="3">
        <v>100</v>
      </c>
      <c r="AE994" s="3">
        <v>20</v>
      </c>
      <c r="AF994" s="3">
        <v>11.8</v>
      </c>
      <c r="AG994" s="3">
        <v>59</v>
      </c>
      <c r="AH994" s="3">
        <v>30</v>
      </c>
      <c r="AI994" s="3">
        <v>0</v>
      </c>
      <c r="AJ994" s="3">
        <v>0</v>
      </c>
      <c r="AK994" s="3">
        <v>20</v>
      </c>
      <c r="AL994" s="3">
        <v>0</v>
      </c>
      <c r="AM994" s="3">
        <v>0</v>
      </c>
      <c r="AN994" s="3">
        <v>20</v>
      </c>
      <c r="AO994" s="3">
        <v>0</v>
      </c>
      <c r="AP994" s="3">
        <v>0</v>
      </c>
      <c r="AQ994" s="3">
        <v>100</v>
      </c>
      <c r="AR994" s="3">
        <v>21.8</v>
      </c>
      <c r="AS994" s="3">
        <v>21.8</v>
      </c>
      <c r="AT994" s="4">
        <v>44818938</v>
      </c>
      <c r="AU994" s="4">
        <v>44818938</v>
      </c>
      <c r="AV994" s="3">
        <v>100</v>
      </c>
      <c r="AW994" s="4">
        <v>308411535</v>
      </c>
      <c r="AX994" s="4">
        <v>299232548</v>
      </c>
      <c r="AY994" s="3">
        <v>97.02</v>
      </c>
      <c r="AZ994" s="4">
        <v>266556000</v>
      </c>
      <c r="BA994" s="4">
        <v>0</v>
      </c>
      <c r="BB994" s="3">
        <v>0</v>
      </c>
      <c r="BC994" s="4">
        <v>160000000</v>
      </c>
      <c r="BD994" s="4">
        <v>0</v>
      </c>
      <c r="BE994" s="3">
        <v>0</v>
      </c>
      <c r="BF994" s="4">
        <v>160000000</v>
      </c>
      <c r="BG994" s="4">
        <v>0</v>
      </c>
      <c r="BH994" s="3">
        <v>0</v>
      </c>
      <c r="BI994" s="4">
        <v>939786473</v>
      </c>
      <c r="BJ994" s="4">
        <v>344051486</v>
      </c>
      <c r="BK994" s="3">
        <v>36.61</v>
      </c>
      <c r="BM994" s="13">
        <f t="shared" si="181"/>
        <v>44.818938000000003</v>
      </c>
      <c r="BN994" s="13">
        <f t="shared" si="182"/>
        <v>44.818938000000003</v>
      </c>
      <c r="BO994" s="13">
        <f t="shared" si="183"/>
        <v>308.41153500000001</v>
      </c>
      <c r="BP994" s="13">
        <f t="shared" si="184"/>
        <v>299.23254800000001</v>
      </c>
      <c r="BQ994" s="13">
        <f t="shared" si="185"/>
        <v>266.55599999999998</v>
      </c>
      <c r="BR994" s="13">
        <f t="shared" si="186"/>
        <v>0</v>
      </c>
      <c r="BS994" s="13">
        <f t="shared" si="187"/>
        <v>160</v>
      </c>
      <c r="BT994" s="13">
        <f t="shared" si="188"/>
        <v>0</v>
      </c>
      <c r="BU994" s="13">
        <f t="shared" si="189"/>
        <v>160</v>
      </c>
      <c r="BV994" s="13">
        <f t="shared" si="190"/>
        <v>0</v>
      </c>
      <c r="BW994" s="13">
        <f t="shared" si="191"/>
        <v>939.786473</v>
      </c>
      <c r="BX994" s="13">
        <f t="shared" si="192"/>
        <v>344.05148600000001</v>
      </c>
    </row>
    <row r="995" spans="1:76" x14ac:dyDescent="0.25">
      <c r="A995">
        <v>16</v>
      </c>
      <c r="B995" t="s">
        <v>60</v>
      </c>
      <c r="C995" t="s">
        <v>61</v>
      </c>
      <c r="D995">
        <v>2021</v>
      </c>
      <c r="E995" t="s">
        <v>62</v>
      </c>
      <c r="F995" t="s">
        <v>63</v>
      </c>
      <c r="G995">
        <v>2</v>
      </c>
      <c r="H995" t="s">
        <v>64</v>
      </c>
      <c r="I995" t="s">
        <v>3677</v>
      </c>
      <c r="J995" t="s">
        <v>1916</v>
      </c>
      <c r="K995" t="s">
        <v>1917</v>
      </c>
      <c r="L995" t="s">
        <v>4112</v>
      </c>
      <c r="M995" t="s">
        <v>1918</v>
      </c>
      <c r="N995" s="1" t="s">
        <v>68</v>
      </c>
      <c r="O995" t="s">
        <v>69</v>
      </c>
      <c r="P995" s="1" t="s">
        <v>70</v>
      </c>
      <c r="Q995" t="s">
        <v>71</v>
      </c>
      <c r="R995" t="s">
        <v>3902</v>
      </c>
      <c r="S995" t="s">
        <v>1932</v>
      </c>
      <c r="T995">
        <v>17</v>
      </c>
      <c r="U995">
        <v>10</v>
      </c>
      <c r="V995" t="s">
        <v>1942</v>
      </c>
      <c r="W995">
        <v>1</v>
      </c>
      <c r="X995" t="s">
        <v>74</v>
      </c>
      <c r="Y995">
        <v>1</v>
      </c>
      <c r="Z995" t="s">
        <v>75</v>
      </c>
      <c r="AA995">
        <v>1</v>
      </c>
      <c r="AB995" s="3">
        <v>0</v>
      </c>
      <c r="AC995" s="3">
        <v>0</v>
      </c>
      <c r="AD995" s="3">
        <v>0</v>
      </c>
      <c r="AE995" s="3">
        <v>25</v>
      </c>
      <c r="AF995" s="3">
        <v>14.3</v>
      </c>
      <c r="AG995" s="3">
        <v>57.2</v>
      </c>
      <c r="AH995" s="3">
        <v>25</v>
      </c>
      <c r="AI995" s="3">
        <v>0</v>
      </c>
      <c r="AJ995" s="3">
        <v>0</v>
      </c>
      <c r="AK995" s="3">
        <v>25</v>
      </c>
      <c r="AL995" s="3">
        <v>0</v>
      </c>
      <c r="AM995" s="3">
        <v>0</v>
      </c>
      <c r="AN995" s="3">
        <v>25</v>
      </c>
      <c r="AO995" s="3">
        <v>0</v>
      </c>
      <c r="AP995" s="3">
        <v>0</v>
      </c>
      <c r="AQ995" s="3">
        <v>100</v>
      </c>
      <c r="AR995" s="3">
        <v>14.3</v>
      </c>
      <c r="AS995" s="3">
        <v>14.3</v>
      </c>
      <c r="AT995" s="4">
        <v>0</v>
      </c>
      <c r="AU995" s="4">
        <v>0</v>
      </c>
      <c r="AV995" s="3">
        <v>0</v>
      </c>
      <c r="AW995" s="4">
        <v>260147021</v>
      </c>
      <c r="AX995" s="4">
        <v>130000000</v>
      </c>
      <c r="AY995" s="3">
        <v>49.97</v>
      </c>
      <c r="AZ995" s="4">
        <v>30000000</v>
      </c>
      <c r="BA995" s="4">
        <v>0</v>
      </c>
      <c r="BB995" s="3">
        <v>0</v>
      </c>
      <c r="BC995" s="4">
        <v>100000000</v>
      </c>
      <c r="BD995" s="4">
        <v>0</v>
      </c>
      <c r="BE995" s="3">
        <v>0</v>
      </c>
      <c r="BF995" s="4">
        <v>100000000</v>
      </c>
      <c r="BG995" s="4">
        <v>0</v>
      </c>
      <c r="BH995" s="3">
        <v>0</v>
      </c>
      <c r="BI995" s="4">
        <v>490147021</v>
      </c>
      <c r="BJ995" s="4">
        <v>130000000</v>
      </c>
      <c r="BK995" s="3">
        <v>26.52</v>
      </c>
      <c r="BM995" s="13">
        <f t="shared" si="181"/>
        <v>0</v>
      </c>
      <c r="BN995" s="13">
        <f t="shared" si="182"/>
        <v>0</v>
      </c>
      <c r="BO995" s="13">
        <f t="shared" si="183"/>
        <v>260.147021</v>
      </c>
      <c r="BP995" s="13">
        <f t="shared" si="184"/>
        <v>130</v>
      </c>
      <c r="BQ995" s="13">
        <f t="shared" si="185"/>
        <v>30</v>
      </c>
      <c r="BR995" s="13">
        <f t="shared" si="186"/>
        <v>0</v>
      </c>
      <c r="BS995" s="13">
        <f t="shared" si="187"/>
        <v>100</v>
      </c>
      <c r="BT995" s="13">
        <f t="shared" si="188"/>
        <v>0</v>
      </c>
      <c r="BU995" s="13">
        <f t="shared" si="189"/>
        <v>100</v>
      </c>
      <c r="BV995" s="13">
        <f t="shared" si="190"/>
        <v>0</v>
      </c>
      <c r="BW995" s="13">
        <f t="shared" si="191"/>
        <v>490.147021</v>
      </c>
      <c r="BX995" s="13">
        <f t="shared" si="192"/>
        <v>130</v>
      </c>
    </row>
    <row r="996" spans="1:76" x14ac:dyDescent="0.25">
      <c r="A996">
        <v>16</v>
      </c>
      <c r="B996" t="s">
        <v>60</v>
      </c>
      <c r="C996" t="s">
        <v>61</v>
      </c>
      <c r="D996">
        <v>2021</v>
      </c>
      <c r="E996" t="s">
        <v>62</v>
      </c>
      <c r="F996" t="s">
        <v>63</v>
      </c>
      <c r="G996">
        <v>2</v>
      </c>
      <c r="H996" t="s">
        <v>64</v>
      </c>
      <c r="I996" t="s">
        <v>3677</v>
      </c>
      <c r="J996" t="s">
        <v>1916</v>
      </c>
      <c r="K996" t="s">
        <v>1917</v>
      </c>
      <c r="L996" t="s">
        <v>4112</v>
      </c>
      <c r="M996" t="s">
        <v>1918</v>
      </c>
      <c r="N996" s="1" t="s">
        <v>68</v>
      </c>
      <c r="O996" t="s">
        <v>69</v>
      </c>
      <c r="P996" s="1" t="s">
        <v>70</v>
      </c>
      <c r="Q996" t="s">
        <v>71</v>
      </c>
      <c r="R996" t="s">
        <v>3902</v>
      </c>
      <c r="S996" t="s">
        <v>1932</v>
      </c>
      <c r="T996">
        <v>17</v>
      </c>
      <c r="U996">
        <v>11</v>
      </c>
      <c r="V996" t="s">
        <v>1943</v>
      </c>
      <c r="W996">
        <v>1</v>
      </c>
      <c r="X996" t="s">
        <v>74</v>
      </c>
      <c r="Y996">
        <v>1</v>
      </c>
      <c r="Z996" t="s">
        <v>75</v>
      </c>
      <c r="AA996">
        <v>1</v>
      </c>
      <c r="AB996" s="3">
        <v>0</v>
      </c>
      <c r="AC996" s="3">
        <v>0</v>
      </c>
      <c r="AD996" s="3">
        <v>0</v>
      </c>
      <c r="AE996" s="3">
        <v>2</v>
      </c>
      <c r="AF996" s="3">
        <v>0</v>
      </c>
      <c r="AG996" s="3">
        <v>0</v>
      </c>
      <c r="AH996" s="3">
        <v>2</v>
      </c>
      <c r="AI996" s="3">
        <v>0</v>
      </c>
      <c r="AJ996" s="3">
        <v>0</v>
      </c>
      <c r="AK996" s="3">
        <v>2</v>
      </c>
      <c r="AL996" s="3">
        <v>0</v>
      </c>
      <c r="AM996" s="3">
        <v>0</v>
      </c>
      <c r="AN996" s="3">
        <v>2</v>
      </c>
      <c r="AO996" s="3">
        <v>0</v>
      </c>
      <c r="AP996" s="3">
        <v>0</v>
      </c>
      <c r="AQ996" s="3">
        <v>8</v>
      </c>
      <c r="AR996" s="3">
        <v>0</v>
      </c>
      <c r="AS996" s="3">
        <v>0</v>
      </c>
      <c r="AT996" s="4">
        <v>0</v>
      </c>
      <c r="AU996" s="4">
        <v>0</v>
      </c>
      <c r="AV996" s="3">
        <v>0</v>
      </c>
      <c r="AW996" s="4">
        <v>66088170</v>
      </c>
      <c r="AX996" s="4">
        <v>66088170</v>
      </c>
      <c r="AY996" s="3">
        <v>100</v>
      </c>
      <c r="AZ996" s="4">
        <v>66088000</v>
      </c>
      <c r="BA996" s="4">
        <v>0</v>
      </c>
      <c r="BB996" s="3">
        <v>0</v>
      </c>
      <c r="BC996" s="4">
        <v>50000000</v>
      </c>
      <c r="BD996" s="4">
        <v>0</v>
      </c>
      <c r="BE996" s="3">
        <v>0</v>
      </c>
      <c r="BF996" s="4">
        <v>50000000</v>
      </c>
      <c r="BG996" s="4">
        <v>0</v>
      </c>
      <c r="BH996" s="3">
        <v>0</v>
      </c>
      <c r="BI996" s="4">
        <v>232176170</v>
      </c>
      <c r="BJ996" s="4">
        <v>66088170</v>
      </c>
      <c r="BK996" s="3">
        <v>28.46</v>
      </c>
      <c r="BL996" t="s">
        <v>1944</v>
      </c>
      <c r="BM996" s="13">
        <f t="shared" si="181"/>
        <v>0</v>
      </c>
      <c r="BN996" s="13">
        <f t="shared" si="182"/>
        <v>0</v>
      </c>
      <c r="BO996" s="13">
        <f t="shared" si="183"/>
        <v>66.088170000000005</v>
      </c>
      <c r="BP996" s="13">
        <f t="shared" si="184"/>
        <v>66.088170000000005</v>
      </c>
      <c r="BQ996" s="13">
        <f t="shared" si="185"/>
        <v>66.087999999999994</v>
      </c>
      <c r="BR996" s="13">
        <f t="shared" si="186"/>
        <v>0</v>
      </c>
      <c r="BS996" s="13">
        <f t="shared" si="187"/>
        <v>50</v>
      </c>
      <c r="BT996" s="13">
        <f t="shared" si="188"/>
        <v>0</v>
      </c>
      <c r="BU996" s="13">
        <f t="shared" si="189"/>
        <v>50</v>
      </c>
      <c r="BV996" s="13">
        <f t="shared" si="190"/>
        <v>0</v>
      </c>
      <c r="BW996" s="13">
        <f t="shared" si="191"/>
        <v>232.17617000000001</v>
      </c>
      <c r="BX996" s="13">
        <f t="shared" si="192"/>
        <v>66.088170000000005</v>
      </c>
    </row>
    <row r="997" spans="1:76" x14ac:dyDescent="0.25">
      <c r="A997">
        <v>16</v>
      </c>
      <c r="B997" t="s">
        <v>60</v>
      </c>
      <c r="C997" t="s">
        <v>61</v>
      </c>
      <c r="D997">
        <v>2021</v>
      </c>
      <c r="E997" t="s">
        <v>62</v>
      </c>
      <c r="F997" t="s">
        <v>63</v>
      </c>
      <c r="G997">
        <v>2</v>
      </c>
      <c r="H997" t="s">
        <v>64</v>
      </c>
      <c r="I997" t="s">
        <v>3677</v>
      </c>
      <c r="J997" t="s">
        <v>1916</v>
      </c>
      <c r="K997" t="s">
        <v>1917</v>
      </c>
      <c r="L997" t="s">
        <v>4112</v>
      </c>
      <c r="M997" t="s">
        <v>1918</v>
      </c>
      <c r="N997" s="1" t="s">
        <v>68</v>
      </c>
      <c r="O997" t="s">
        <v>69</v>
      </c>
      <c r="P997" s="1" t="s">
        <v>70</v>
      </c>
      <c r="Q997" t="s">
        <v>71</v>
      </c>
      <c r="R997" t="s">
        <v>3902</v>
      </c>
      <c r="S997" t="s">
        <v>1932</v>
      </c>
      <c r="T997">
        <v>17</v>
      </c>
      <c r="U997">
        <v>12</v>
      </c>
      <c r="V997" t="s">
        <v>1945</v>
      </c>
      <c r="W997">
        <v>2</v>
      </c>
      <c r="X997" t="s">
        <v>78</v>
      </c>
      <c r="Y997">
        <v>1</v>
      </c>
      <c r="Z997" t="s">
        <v>75</v>
      </c>
      <c r="AA997">
        <v>1</v>
      </c>
      <c r="AB997" s="3">
        <v>83</v>
      </c>
      <c r="AC997" s="3">
        <v>87.37</v>
      </c>
      <c r="AD997" s="3">
        <v>105.27</v>
      </c>
      <c r="AE997" s="3">
        <v>83</v>
      </c>
      <c r="AF997" s="3">
        <v>88.01</v>
      </c>
      <c r="AG997" s="3">
        <v>106.04</v>
      </c>
      <c r="AH997" s="3">
        <v>83</v>
      </c>
      <c r="AI997" s="3">
        <v>0</v>
      </c>
      <c r="AJ997" s="3">
        <v>0</v>
      </c>
      <c r="AK997" s="3">
        <v>83</v>
      </c>
      <c r="AL997" s="3">
        <v>0</v>
      </c>
      <c r="AM997" s="3">
        <v>0</v>
      </c>
      <c r="AN997" s="3">
        <v>83</v>
      </c>
      <c r="AO997" s="3">
        <v>0</v>
      </c>
      <c r="AP997" s="3">
        <v>0</v>
      </c>
      <c r="AQ997" s="3" t="s">
        <v>79</v>
      </c>
      <c r="AR997" s="3" t="s">
        <v>79</v>
      </c>
      <c r="AS997" s="3" t="s">
        <v>79</v>
      </c>
      <c r="AT997" s="4">
        <v>480000000</v>
      </c>
      <c r="AU997" s="4">
        <v>475439293</v>
      </c>
      <c r="AV997" s="3">
        <v>99.05</v>
      </c>
      <c r="AW997" s="4">
        <v>980307855</v>
      </c>
      <c r="AX997" s="4">
        <v>980307855</v>
      </c>
      <c r="AY997" s="3">
        <v>100</v>
      </c>
      <c r="AZ997" s="4">
        <v>912751000</v>
      </c>
      <c r="BA997" s="4">
        <v>0</v>
      </c>
      <c r="BB997" s="3">
        <v>0</v>
      </c>
      <c r="BC997" s="4">
        <v>1283500000</v>
      </c>
      <c r="BD997" s="4">
        <v>0</v>
      </c>
      <c r="BE997" s="3">
        <v>0</v>
      </c>
      <c r="BF997" s="4">
        <v>1153000000</v>
      </c>
      <c r="BG997" s="4">
        <v>0</v>
      </c>
      <c r="BH997" s="3">
        <v>0</v>
      </c>
      <c r="BI997" s="4">
        <v>4809558855</v>
      </c>
      <c r="BJ997" s="4">
        <v>1455747148</v>
      </c>
      <c r="BK997" s="3">
        <v>30.27</v>
      </c>
      <c r="BM997" s="13">
        <f t="shared" si="181"/>
        <v>480</v>
      </c>
      <c r="BN997" s="13">
        <f t="shared" si="182"/>
        <v>475.43929300000002</v>
      </c>
      <c r="BO997" s="13">
        <f t="shared" si="183"/>
        <v>980.30785500000002</v>
      </c>
      <c r="BP997" s="13">
        <f t="shared" si="184"/>
        <v>980.30785500000002</v>
      </c>
      <c r="BQ997" s="13">
        <f t="shared" si="185"/>
        <v>912.75099999999998</v>
      </c>
      <c r="BR997" s="13">
        <f t="shared" si="186"/>
        <v>0</v>
      </c>
      <c r="BS997" s="13">
        <f t="shared" si="187"/>
        <v>1283.5</v>
      </c>
      <c r="BT997" s="13">
        <f t="shared" si="188"/>
        <v>0</v>
      </c>
      <c r="BU997" s="13">
        <f t="shared" si="189"/>
        <v>1153</v>
      </c>
      <c r="BV997" s="13">
        <f t="shared" si="190"/>
        <v>0</v>
      </c>
      <c r="BW997" s="13">
        <f t="shared" si="191"/>
        <v>4809.5588550000002</v>
      </c>
      <c r="BX997" s="13">
        <f t="shared" si="192"/>
        <v>1455.7471479999999</v>
      </c>
    </row>
    <row r="998" spans="1:76" x14ac:dyDescent="0.25">
      <c r="A998">
        <v>16</v>
      </c>
      <c r="B998" t="s">
        <v>60</v>
      </c>
      <c r="C998" t="s">
        <v>61</v>
      </c>
      <c r="D998">
        <v>2021</v>
      </c>
      <c r="E998" t="s">
        <v>62</v>
      </c>
      <c r="F998" t="s">
        <v>63</v>
      </c>
      <c r="G998">
        <v>2</v>
      </c>
      <c r="H998" t="s">
        <v>64</v>
      </c>
      <c r="I998" t="s">
        <v>3678</v>
      </c>
      <c r="J998" t="s">
        <v>1946</v>
      </c>
      <c r="K998" t="s">
        <v>1947</v>
      </c>
      <c r="L998" t="s">
        <v>4111</v>
      </c>
      <c r="M998" t="s">
        <v>1882</v>
      </c>
      <c r="N998" s="1" t="s">
        <v>136</v>
      </c>
      <c r="O998" t="s">
        <v>137</v>
      </c>
      <c r="P998" s="1" t="s">
        <v>289</v>
      </c>
      <c r="Q998" t="s">
        <v>290</v>
      </c>
      <c r="R998" t="s">
        <v>3903</v>
      </c>
      <c r="S998" t="s">
        <v>1948</v>
      </c>
      <c r="T998">
        <v>30</v>
      </c>
      <c r="U998">
        <v>1</v>
      </c>
      <c r="V998" t="s">
        <v>1949</v>
      </c>
      <c r="W998">
        <v>2</v>
      </c>
      <c r="X998" t="s">
        <v>78</v>
      </c>
      <c r="Y998">
        <v>1</v>
      </c>
      <c r="Z998" t="s">
        <v>75</v>
      </c>
      <c r="AA998">
        <v>1</v>
      </c>
      <c r="AB998" s="3">
        <v>800</v>
      </c>
      <c r="AC998" s="3">
        <v>800</v>
      </c>
      <c r="AD998" s="3">
        <v>100</v>
      </c>
      <c r="AE998" s="3">
        <v>800</v>
      </c>
      <c r="AF998" s="3">
        <v>345</v>
      </c>
      <c r="AG998" s="3">
        <v>43.13</v>
      </c>
      <c r="AH998" s="3">
        <v>800</v>
      </c>
      <c r="AI998" s="3">
        <v>0</v>
      </c>
      <c r="AJ998" s="3">
        <v>0</v>
      </c>
      <c r="AK998" s="3">
        <v>800</v>
      </c>
      <c r="AL998" s="3">
        <v>0</v>
      </c>
      <c r="AM998" s="3">
        <v>0</v>
      </c>
      <c r="AN998" s="3">
        <v>800</v>
      </c>
      <c r="AO998" s="3">
        <v>0</v>
      </c>
      <c r="AP998" s="3">
        <v>0</v>
      </c>
      <c r="AQ998" s="3" t="s">
        <v>79</v>
      </c>
      <c r="AR998" s="3" t="s">
        <v>79</v>
      </c>
      <c r="AS998" s="3" t="s">
        <v>79</v>
      </c>
      <c r="AT998" s="4">
        <v>175400000</v>
      </c>
      <c r="AU998" s="4">
        <v>138000000</v>
      </c>
      <c r="AV998" s="3">
        <v>78.680000000000007</v>
      </c>
      <c r="AW998" s="4">
        <v>11060000</v>
      </c>
      <c r="AX998" s="4">
        <v>0</v>
      </c>
      <c r="AY998" s="3">
        <v>0</v>
      </c>
      <c r="AZ998" s="4">
        <v>186588000</v>
      </c>
      <c r="BA998" s="4">
        <v>0</v>
      </c>
      <c r="BB998" s="3">
        <v>0</v>
      </c>
      <c r="BC998" s="4">
        <v>3000000000</v>
      </c>
      <c r="BD998" s="4">
        <v>0</v>
      </c>
      <c r="BE998" s="3">
        <v>0</v>
      </c>
      <c r="BF998" s="4">
        <v>1499000000</v>
      </c>
      <c r="BG998" s="4">
        <v>0</v>
      </c>
      <c r="BH998" s="3">
        <v>0</v>
      </c>
      <c r="BI998" s="4">
        <v>4872048000</v>
      </c>
      <c r="BJ998" s="4">
        <v>138000000</v>
      </c>
      <c r="BK998" s="3">
        <v>2.83</v>
      </c>
      <c r="BL998" t="s">
        <v>1950</v>
      </c>
      <c r="BM998" s="13">
        <f t="shared" si="181"/>
        <v>175.4</v>
      </c>
      <c r="BN998" s="13">
        <f t="shared" si="182"/>
        <v>138</v>
      </c>
      <c r="BO998" s="13">
        <f t="shared" si="183"/>
        <v>11.06</v>
      </c>
      <c r="BP998" s="13">
        <f t="shared" si="184"/>
        <v>0</v>
      </c>
      <c r="BQ998" s="13">
        <f t="shared" si="185"/>
        <v>186.58799999999999</v>
      </c>
      <c r="BR998" s="13">
        <f t="shared" si="186"/>
        <v>0</v>
      </c>
      <c r="BS998" s="13">
        <f t="shared" si="187"/>
        <v>3000</v>
      </c>
      <c r="BT998" s="13">
        <f t="shared" si="188"/>
        <v>0</v>
      </c>
      <c r="BU998" s="13">
        <f t="shared" si="189"/>
        <v>1499</v>
      </c>
      <c r="BV998" s="13">
        <f t="shared" si="190"/>
        <v>0</v>
      </c>
      <c r="BW998" s="13">
        <f t="shared" si="191"/>
        <v>4872.0479999999998</v>
      </c>
      <c r="BX998" s="13">
        <f t="shared" si="192"/>
        <v>138</v>
      </c>
    </row>
    <row r="999" spans="1:76" x14ac:dyDescent="0.25">
      <c r="A999">
        <v>16</v>
      </c>
      <c r="B999" t="s">
        <v>60</v>
      </c>
      <c r="C999" t="s">
        <v>61</v>
      </c>
      <c r="D999">
        <v>2021</v>
      </c>
      <c r="E999" t="s">
        <v>62</v>
      </c>
      <c r="F999" t="s">
        <v>63</v>
      </c>
      <c r="G999">
        <v>2</v>
      </c>
      <c r="H999" t="s">
        <v>64</v>
      </c>
      <c r="I999" t="s">
        <v>3678</v>
      </c>
      <c r="J999" t="s">
        <v>1946</v>
      </c>
      <c r="K999" t="s">
        <v>1947</v>
      </c>
      <c r="L999" t="s">
        <v>4111</v>
      </c>
      <c r="M999" t="s">
        <v>1882</v>
      </c>
      <c r="N999" s="1" t="s">
        <v>136</v>
      </c>
      <c r="O999" t="s">
        <v>137</v>
      </c>
      <c r="P999" s="1" t="s">
        <v>289</v>
      </c>
      <c r="Q999" t="s">
        <v>290</v>
      </c>
      <c r="R999" t="s">
        <v>3903</v>
      </c>
      <c r="S999" t="s">
        <v>1948</v>
      </c>
      <c r="T999">
        <v>30</v>
      </c>
      <c r="U999">
        <v>2</v>
      </c>
      <c r="V999" t="s">
        <v>1951</v>
      </c>
      <c r="W999">
        <v>1</v>
      </c>
      <c r="X999" t="s">
        <v>74</v>
      </c>
      <c r="Y999">
        <v>1</v>
      </c>
      <c r="Z999" t="s">
        <v>75</v>
      </c>
      <c r="AA999">
        <v>1</v>
      </c>
      <c r="AB999" s="3">
        <v>50</v>
      </c>
      <c r="AC999" s="3">
        <v>43</v>
      </c>
      <c r="AD999" s="3">
        <v>86</v>
      </c>
      <c r="AE999" s="3">
        <v>2900</v>
      </c>
      <c r="AF999" s="3">
        <v>1101</v>
      </c>
      <c r="AG999" s="3">
        <v>37.97</v>
      </c>
      <c r="AH999" s="3">
        <v>2900</v>
      </c>
      <c r="AI999" s="3">
        <v>0</v>
      </c>
      <c r="AJ999" s="3">
        <v>0</v>
      </c>
      <c r="AK999" s="3">
        <v>2950</v>
      </c>
      <c r="AL999" s="3">
        <v>0</v>
      </c>
      <c r="AM999" s="3">
        <v>0</v>
      </c>
      <c r="AN999" s="3">
        <v>1207</v>
      </c>
      <c r="AO999" s="3">
        <v>0</v>
      </c>
      <c r="AP999" s="3">
        <v>0</v>
      </c>
      <c r="AQ999" s="3">
        <v>10000</v>
      </c>
      <c r="AR999" s="3">
        <v>1144</v>
      </c>
      <c r="AS999" s="3">
        <v>11.44</v>
      </c>
      <c r="AT999" s="4">
        <v>2014659462</v>
      </c>
      <c r="AU999" s="4">
        <v>1951119462</v>
      </c>
      <c r="AV999" s="3">
        <v>96.85</v>
      </c>
      <c r="AW999" s="4">
        <v>1609181561</v>
      </c>
      <c r="AX999" s="4">
        <v>1184415889</v>
      </c>
      <c r="AY999" s="3">
        <v>73.599999999999994</v>
      </c>
      <c r="AZ999" s="4">
        <v>3738070000</v>
      </c>
      <c r="BA999" s="4">
        <v>0</v>
      </c>
      <c r="BB999" s="3">
        <v>0</v>
      </c>
      <c r="BC999" s="4">
        <v>1600000000</v>
      </c>
      <c r="BD999" s="4">
        <v>0</v>
      </c>
      <c r="BE999" s="3">
        <v>0</v>
      </c>
      <c r="BF999" s="4">
        <v>978000000</v>
      </c>
      <c r="BG999" s="4">
        <v>0</v>
      </c>
      <c r="BH999" s="3">
        <v>0</v>
      </c>
      <c r="BI999" s="4">
        <v>9939911023</v>
      </c>
      <c r="BJ999" s="4">
        <v>3135535351</v>
      </c>
      <c r="BK999" s="3">
        <v>31.54</v>
      </c>
      <c r="BL999" t="s">
        <v>1952</v>
      </c>
      <c r="BM999" s="13">
        <f t="shared" si="181"/>
        <v>2014.6594620000001</v>
      </c>
      <c r="BN999" s="13">
        <f t="shared" si="182"/>
        <v>1951.1194620000001</v>
      </c>
      <c r="BO999" s="13">
        <f t="shared" si="183"/>
        <v>1609.1815610000001</v>
      </c>
      <c r="BP999" s="13">
        <f t="shared" si="184"/>
        <v>1184.4158890000001</v>
      </c>
      <c r="BQ999" s="13">
        <f t="shared" si="185"/>
        <v>3738.07</v>
      </c>
      <c r="BR999" s="13">
        <f t="shared" si="186"/>
        <v>0</v>
      </c>
      <c r="BS999" s="13">
        <f t="shared" si="187"/>
        <v>1600</v>
      </c>
      <c r="BT999" s="13">
        <f t="shared" si="188"/>
        <v>0</v>
      </c>
      <c r="BU999" s="13">
        <f t="shared" si="189"/>
        <v>978</v>
      </c>
      <c r="BV999" s="13">
        <f t="shared" si="190"/>
        <v>0</v>
      </c>
      <c r="BW999" s="13">
        <f t="shared" si="191"/>
        <v>9939.9110230000006</v>
      </c>
      <c r="BX999" s="13">
        <f t="shared" si="192"/>
        <v>3135.5353510000004</v>
      </c>
    </row>
    <row r="1000" spans="1:76" x14ac:dyDescent="0.25">
      <c r="A1000">
        <v>16</v>
      </c>
      <c r="B1000" t="s">
        <v>60</v>
      </c>
      <c r="C1000" t="s">
        <v>61</v>
      </c>
      <c r="D1000">
        <v>2021</v>
      </c>
      <c r="E1000" t="s">
        <v>62</v>
      </c>
      <c r="F1000" t="s">
        <v>63</v>
      </c>
      <c r="G1000">
        <v>2</v>
      </c>
      <c r="H1000" t="s">
        <v>64</v>
      </c>
      <c r="I1000" t="s">
        <v>3678</v>
      </c>
      <c r="J1000" t="s">
        <v>1946</v>
      </c>
      <c r="K1000" t="s">
        <v>1947</v>
      </c>
      <c r="L1000" t="s">
        <v>4111</v>
      </c>
      <c r="M1000" t="s">
        <v>1882</v>
      </c>
      <c r="N1000" s="1" t="s">
        <v>136</v>
      </c>
      <c r="O1000" t="s">
        <v>137</v>
      </c>
      <c r="P1000" s="1" t="s">
        <v>289</v>
      </c>
      <c r="Q1000" t="s">
        <v>290</v>
      </c>
      <c r="R1000" t="s">
        <v>3903</v>
      </c>
      <c r="S1000" t="s">
        <v>1948</v>
      </c>
      <c r="T1000">
        <v>30</v>
      </c>
      <c r="U1000">
        <v>3</v>
      </c>
      <c r="V1000" t="s">
        <v>1953</v>
      </c>
      <c r="W1000">
        <v>3</v>
      </c>
      <c r="X1000" t="s">
        <v>142</v>
      </c>
      <c r="Y1000">
        <v>1</v>
      </c>
      <c r="Z1000" t="s">
        <v>75</v>
      </c>
      <c r="AA1000">
        <v>1</v>
      </c>
      <c r="AB1000" s="3">
        <v>7</v>
      </c>
      <c r="AC1000" s="3">
        <v>6</v>
      </c>
      <c r="AD1000" s="3">
        <v>85.71</v>
      </c>
      <c r="AE1000" s="3">
        <v>40</v>
      </c>
      <c r="AF1000" s="3">
        <v>40</v>
      </c>
      <c r="AG1000" s="3">
        <v>100</v>
      </c>
      <c r="AH1000" s="3">
        <v>65</v>
      </c>
      <c r="AI1000" s="3">
        <v>0</v>
      </c>
      <c r="AJ1000" s="3">
        <v>0</v>
      </c>
      <c r="AK1000" s="3">
        <v>90</v>
      </c>
      <c r="AL1000" s="3">
        <v>0</v>
      </c>
      <c r="AM1000" s="3">
        <v>0</v>
      </c>
      <c r="AN1000" s="3">
        <v>100</v>
      </c>
      <c r="AO1000" s="3">
        <v>0</v>
      </c>
      <c r="AP1000" s="3">
        <v>0</v>
      </c>
      <c r="AQ1000" s="3" t="s">
        <v>79</v>
      </c>
      <c r="AR1000" s="3" t="s">
        <v>79</v>
      </c>
      <c r="AS1000" s="3" t="s">
        <v>79</v>
      </c>
      <c r="AT1000" s="4">
        <v>216321797</v>
      </c>
      <c r="AU1000" s="4">
        <v>147890639</v>
      </c>
      <c r="AV1000" s="3">
        <v>68.37</v>
      </c>
      <c r="AW1000" s="4">
        <v>8039252097</v>
      </c>
      <c r="AX1000" s="4">
        <v>7173685925</v>
      </c>
      <c r="AY1000" s="3">
        <v>89.23</v>
      </c>
      <c r="AZ1000" s="4">
        <v>7702228000</v>
      </c>
      <c r="BA1000" s="4">
        <v>0</v>
      </c>
      <c r="BB1000" s="3">
        <v>0</v>
      </c>
      <c r="BC1000" s="4">
        <v>1400000000</v>
      </c>
      <c r="BD1000" s="4">
        <v>0</v>
      </c>
      <c r="BE1000" s="3">
        <v>0</v>
      </c>
      <c r="BF1000" s="4">
        <v>1255000000</v>
      </c>
      <c r="BG1000" s="4">
        <v>0</v>
      </c>
      <c r="BH1000" s="3">
        <v>0</v>
      </c>
      <c r="BI1000" s="4">
        <v>18612801894</v>
      </c>
      <c r="BJ1000" s="4">
        <v>7321576564</v>
      </c>
      <c r="BK1000" s="3">
        <v>39.340000000000003</v>
      </c>
      <c r="BL1000" t="s">
        <v>1954</v>
      </c>
      <c r="BM1000" s="13">
        <f t="shared" si="181"/>
        <v>216.321797</v>
      </c>
      <c r="BN1000" s="13">
        <f t="shared" si="182"/>
        <v>147.89063899999999</v>
      </c>
      <c r="BO1000" s="13">
        <f t="shared" si="183"/>
        <v>8039.2520969999996</v>
      </c>
      <c r="BP1000" s="13">
        <f t="shared" si="184"/>
        <v>7173.6859249999998</v>
      </c>
      <c r="BQ1000" s="13">
        <f t="shared" si="185"/>
        <v>7702.2280000000001</v>
      </c>
      <c r="BR1000" s="13">
        <f t="shared" si="186"/>
        <v>0</v>
      </c>
      <c r="BS1000" s="13">
        <f t="shared" si="187"/>
        <v>1400</v>
      </c>
      <c r="BT1000" s="13">
        <f t="shared" si="188"/>
        <v>0</v>
      </c>
      <c r="BU1000" s="13">
        <f t="shared" si="189"/>
        <v>1255</v>
      </c>
      <c r="BV1000" s="13">
        <f t="shared" si="190"/>
        <v>0</v>
      </c>
      <c r="BW1000" s="13">
        <f t="shared" si="191"/>
        <v>18612.801894</v>
      </c>
      <c r="BX1000" s="13">
        <f t="shared" si="192"/>
        <v>7321.576564</v>
      </c>
    </row>
    <row r="1001" spans="1:76" x14ac:dyDescent="0.25">
      <c r="A1001">
        <v>16</v>
      </c>
      <c r="B1001" t="s">
        <v>60</v>
      </c>
      <c r="C1001" t="s">
        <v>61</v>
      </c>
      <c r="D1001">
        <v>2021</v>
      </c>
      <c r="E1001" t="s">
        <v>62</v>
      </c>
      <c r="F1001" t="s">
        <v>63</v>
      </c>
      <c r="G1001">
        <v>2</v>
      </c>
      <c r="H1001" t="s">
        <v>64</v>
      </c>
      <c r="I1001" t="s">
        <v>3678</v>
      </c>
      <c r="J1001" t="s">
        <v>1946</v>
      </c>
      <c r="K1001" t="s">
        <v>1947</v>
      </c>
      <c r="L1001" t="s">
        <v>4111</v>
      </c>
      <c r="M1001" t="s">
        <v>1882</v>
      </c>
      <c r="N1001" s="1" t="s">
        <v>136</v>
      </c>
      <c r="O1001" t="s">
        <v>137</v>
      </c>
      <c r="P1001" s="1" t="s">
        <v>289</v>
      </c>
      <c r="Q1001" t="s">
        <v>290</v>
      </c>
      <c r="R1001" t="s">
        <v>3903</v>
      </c>
      <c r="S1001" t="s">
        <v>1948</v>
      </c>
      <c r="T1001">
        <v>30</v>
      </c>
      <c r="U1001">
        <v>4</v>
      </c>
      <c r="V1001" t="s">
        <v>1955</v>
      </c>
      <c r="W1001">
        <v>3</v>
      </c>
      <c r="X1001" t="s">
        <v>142</v>
      </c>
      <c r="Y1001">
        <v>1</v>
      </c>
      <c r="Z1001" t="s">
        <v>75</v>
      </c>
      <c r="AA1001">
        <v>1</v>
      </c>
      <c r="AB1001" s="3">
        <v>10</v>
      </c>
      <c r="AC1001" s="3">
        <v>10</v>
      </c>
      <c r="AD1001" s="3">
        <v>100</v>
      </c>
      <c r="AE1001" s="3">
        <v>40</v>
      </c>
      <c r="AF1001" s="3">
        <v>40</v>
      </c>
      <c r="AG1001" s="3">
        <v>100</v>
      </c>
      <c r="AH1001" s="3">
        <v>65</v>
      </c>
      <c r="AI1001" s="3">
        <v>0</v>
      </c>
      <c r="AJ1001" s="3">
        <v>0</v>
      </c>
      <c r="AK1001" s="3">
        <v>90</v>
      </c>
      <c r="AL1001" s="3">
        <v>0</v>
      </c>
      <c r="AM1001" s="3">
        <v>0</v>
      </c>
      <c r="AN1001" s="3">
        <v>100</v>
      </c>
      <c r="AO1001" s="3">
        <v>0</v>
      </c>
      <c r="AP1001" s="3">
        <v>0</v>
      </c>
      <c r="AQ1001" s="3" t="s">
        <v>79</v>
      </c>
      <c r="AR1001" s="3" t="s">
        <v>79</v>
      </c>
      <c r="AS1001" s="3" t="s">
        <v>79</v>
      </c>
      <c r="AT1001" s="4">
        <v>2588142728</v>
      </c>
      <c r="AU1001" s="4">
        <v>2457426219</v>
      </c>
      <c r="AV1001" s="3">
        <v>94.95</v>
      </c>
      <c r="AW1001" s="4">
        <v>1314659342</v>
      </c>
      <c r="AX1001" s="4">
        <v>1240368646</v>
      </c>
      <c r="AY1001" s="3">
        <v>94.35</v>
      </c>
      <c r="AZ1001" s="4">
        <v>1732852000</v>
      </c>
      <c r="BA1001" s="4">
        <v>0</v>
      </c>
      <c r="BB1001" s="3">
        <v>0</v>
      </c>
      <c r="BC1001" s="4">
        <v>2240000000</v>
      </c>
      <c r="BD1001" s="4">
        <v>0</v>
      </c>
      <c r="BE1001" s="3">
        <v>0</v>
      </c>
      <c r="BF1001" s="4">
        <v>1864828000</v>
      </c>
      <c r="BG1001" s="4">
        <v>0</v>
      </c>
      <c r="BH1001" s="3">
        <v>0</v>
      </c>
      <c r="BI1001" s="4">
        <v>9740482070</v>
      </c>
      <c r="BJ1001" s="4">
        <v>3697794865</v>
      </c>
      <c r="BK1001" s="3">
        <v>37.96</v>
      </c>
      <c r="BL1001" t="s">
        <v>1956</v>
      </c>
      <c r="BM1001" s="13">
        <f t="shared" si="181"/>
        <v>2588.1427279999998</v>
      </c>
      <c r="BN1001" s="13">
        <f t="shared" si="182"/>
        <v>2457.4262189999999</v>
      </c>
      <c r="BO1001" s="13">
        <f t="shared" si="183"/>
        <v>1314.6593419999999</v>
      </c>
      <c r="BP1001" s="13">
        <f t="shared" si="184"/>
        <v>1240.3686459999999</v>
      </c>
      <c r="BQ1001" s="13">
        <f t="shared" si="185"/>
        <v>1732.8520000000001</v>
      </c>
      <c r="BR1001" s="13">
        <f t="shared" si="186"/>
        <v>0</v>
      </c>
      <c r="BS1001" s="13">
        <f t="shared" si="187"/>
        <v>2240</v>
      </c>
      <c r="BT1001" s="13">
        <f t="shared" si="188"/>
        <v>0</v>
      </c>
      <c r="BU1001" s="13">
        <f t="shared" si="189"/>
        <v>1864.828</v>
      </c>
      <c r="BV1001" s="13">
        <f t="shared" si="190"/>
        <v>0</v>
      </c>
      <c r="BW1001" s="13">
        <f t="shared" si="191"/>
        <v>9740.48207</v>
      </c>
      <c r="BX1001" s="13">
        <f t="shared" si="192"/>
        <v>3697.7948649999998</v>
      </c>
    </row>
    <row r="1002" spans="1:76" x14ac:dyDescent="0.25">
      <c r="A1002">
        <v>16</v>
      </c>
      <c r="B1002" t="s">
        <v>60</v>
      </c>
      <c r="C1002" t="s">
        <v>61</v>
      </c>
      <c r="D1002">
        <v>2021</v>
      </c>
      <c r="E1002" t="s">
        <v>62</v>
      </c>
      <c r="F1002" t="s">
        <v>63</v>
      </c>
      <c r="G1002">
        <v>2</v>
      </c>
      <c r="H1002" t="s">
        <v>64</v>
      </c>
      <c r="I1002" t="s">
        <v>3678</v>
      </c>
      <c r="J1002" t="s">
        <v>1946</v>
      </c>
      <c r="K1002" t="s">
        <v>1947</v>
      </c>
      <c r="L1002" t="s">
        <v>4111</v>
      </c>
      <c r="M1002" t="s">
        <v>1882</v>
      </c>
      <c r="N1002" s="1" t="s">
        <v>136</v>
      </c>
      <c r="O1002" t="s">
        <v>137</v>
      </c>
      <c r="P1002" s="1" t="s">
        <v>289</v>
      </c>
      <c r="Q1002" t="s">
        <v>290</v>
      </c>
      <c r="R1002" t="s">
        <v>3903</v>
      </c>
      <c r="S1002" t="s">
        <v>1948</v>
      </c>
      <c r="T1002">
        <v>30</v>
      </c>
      <c r="U1002">
        <v>5</v>
      </c>
      <c r="V1002" t="s">
        <v>1957</v>
      </c>
      <c r="W1002">
        <v>3</v>
      </c>
      <c r="X1002" t="s">
        <v>142</v>
      </c>
      <c r="Y1002">
        <v>1</v>
      </c>
      <c r="Z1002" t="s">
        <v>75</v>
      </c>
      <c r="AA1002">
        <v>1</v>
      </c>
      <c r="AB1002" s="3">
        <v>0</v>
      </c>
      <c r="AC1002" s="3">
        <v>0</v>
      </c>
      <c r="AD1002" s="3">
        <v>0</v>
      </c>
      <c r="AE1002" s="3">
        <v>40</v>
      </c>
      <c r="AF1002" s="3">
        <v>40</v>
      </c>
      <c r="AG1002" s="3">
        <v>100</v>
      </c>
      <c r="AH1002" s="3">
        <v>55</v>
      </c>
      <c r="AI1002" s="3">
        <v>0</v>
      </c>
      <c r="AJ1002" s="3">
        <v>0</v>
      </c>
      <c r="AK1002" s="3">
        <v>90</v>
      </c>
      <c r="AL1002" s="3">
        <v>0</v>
      </c>
      <c r="AM1002" s="3">
        <v>0</v>
      </c>
      <c r="AN1002" s="3">
        <v>100</v>
      </c>
      <c r="AO1002" s="3">
        <v>0</v>
      </c>
      <c r="AP1002" s="3">
        <v>0</v>
      </c>
      <c r="AQ1002" s="3" t="s">
        <v>79</v>
      </c>
      <c r="AR1002" s="3" t="s">
        <v>79</v>
      </c>
      <c r="AS1002" s="3" t="s">
        <v>79</v>
      </c>
      <c r="AT1002" s="4">
        <v>0</v>
      </c>
      <c r="AU1002" s="4">
        <v>0</v>
      </c>
      <c r="AV1002" s="3">
        <v>0</v>
      </c>
      <c r="AW1002" s="4">
        <v>1405083000</v>
      </c>
      <c r="AX1002" s="4">
        <v>477726850</v>
      </c>
      <c r="AY1002" s="3">
        <v>34</v>
      </c>
      <c r="AZ1002" s="4">
        <v>1427292000</v>
      </c>
      <c r="BA1002" s="4">
        <v>0</v>
      </c>
      <c r="BB1002" s="3">
        <v>0</v>
      </c>
      <c r="BC1002" s="4">
        <v>1100000000</v>
      </c>
      <c r="BD1002" s="4">
        <v>0</v>
      </c>
      <c r="BE1002" s="3">
        <v>0</v>
      </c>
      <c r="BF1002" s="4">
        <v>910000000</v>
      </c>
      <c r="BG1002" s="4">
        <v>0</v>
      </c>
      <c r="BH1002" s="3">
        <v>0</v>
      </c>
      <c r="BI1002" s="4">
        <v>4842375000</v>
      </c>
      <c r="BJ1002" s="4">
        <v>477726850</v>
      </c>
      <c r="BK1002" s="3">
        <v>9.8699999999999992</v>
      </c>
      <c r="BL1002" t="s">
        <v>1958</v>
      </c>
      <c r="BM1002" s="13">
        <f t="shared" si="181"/>
        <v>0</v>
      </c>
      <c r="BN1002" s="13">
        <f t="shared" si="182"/>
        <v>0</v>
      </c>
      <c r="BO1002" s="13">
        <f t="shared" si="183"/>
        <v>1405.0830000000001</v>
      </c>
      <c r="BP1002" s="13">
        <f t="shared" si="184"/>
        <v>477.72685000000001</v>
      </c>
      <c r="BQ1002" s="13">
        <f t="shared" si="185"/>
        <v>1427.2919999999999</v>
      </c>
      <c r="BR1002" s="13">
        <f t="shared" si="186"/>
        <v>0</v>
      </c>
      <c r="BS1002" s="13">
        <f t="shared" si="187"/>
        <v>1100</v>
      </c>
      <c r="BT1002" s="13">
        <f t="shared" si="188"/>
        <v>0</v>
      </c>
      <c r="BU1002" s="13">
        <f t="shared" si="189"/>
        <v>910</v>
      </c>
      <c r="BV1002" s="13">
        <f t="shared" si="190"/>
        <v>0</v>
      </c>
      <c r="BW1002" s="13">
        <f t="shared" si="191"/>
        <v>4842.375</v>
      </c>
      <c r="BX1002" s="13">
        <f t="shared" si="192"/>
        <v>477.72685000000001</v>
      </c>
    </row>
    <row r="1003" spans="1:76" x14ac:dyDescent="0.25">
      <c r="A1003">
        <v>16</v>
      </c>
      <c r="B1003" t="s">
        <v>60</v>
      </c>
      <c r="C1003" t="s">
        <v>61</v>
      </c>
      <c r="D1003">
        <v>2021</v>
      </c>
      <c r="E1003" t="s">
        <v>62</v>
      </c>
      <c r="F1003" t="s">
        <v>63</v>
      </c>
      <c r="G1003">
        <v>2</v>
      </c>
      <c r="H1003" t="s">
        <v>64</v>
      </c>
      <c r="I1003" t="s">
        <v>3678</v>
      </c>
      <c r="J1003" t="s">
        <v>1946</v>
      </c>
      <c r="K1003" t="s">
        <v>1947</v>
      </c>
      <c r="L1003" t="s">
        <v>4111</v>
      </c>
      <c r="M1003" t="s">
        <v>1882</v>
      </c>
      <c r="N1003" s="1" t="s">
        <v>136</v>
      </c>
      <c r="O1003" t="s">
        <v>137</v>
      </c>
      <c r="P1003" s="1" t="s">
        <v>289</v>
      </c>
      <c r="Q1003" t="s">
        <v>290</v>
      </c>
      <c r="R1003" t="s">
        <v>3903</v>
      </c>
      <c r="S1003" t="s">
        <v>1948</v>
      </c>
      <c r="T1003">
        <v>30</v>
      </c>
      <c r="U1003">
        <v>7</v>
      </c>
      <c r="V1003" t="s">
        <v>1959</v>
      </c>
      <c r="W1003">
        <v>2</v>
      </c>
      <c r="X1003" t="s">
        <v>78</v>
      </c>
      <c r="Y1003">
        <v>1</v>
      </c>
      <c r="Z1003" t="s">
        <v>75</v>
      </c>
      <c r="AA1003">
        <v>1</v>
      </c>
      <c r="AB1003" s="3">
        <v>20</v>
      </c>
      <c r="AC1003" s="3">
        <v>17</v>
      </c>
      <c r="AD1003" s="3">
        <v>85</v>
      </c>
      <c r="AE1003" s="3">
        <v>20</v>
      </c>
      <c r="AF1003" s="3">
        <v>18</v>
      </c>
      <c r="AG1003" s="3">
        <v>90</v>
      </c>
      <c r="AH1003" s="3">
        <v>20</v>
      </c>
      <c r="AI1003" s="3">
        <v>0</v>
      </c>
      <c r="AJ1003" s="3">
        <v>0</v>
      </c>
      <c r="AK1003" s="3">
        <v>20</v>
      </c>
      <c r="AL1003" s="3">
        <v>0</v>
      </c>
      <c r="AM1003" s="3">
        <v>0</v>
      </c>
      <c r="AN1003" s="3">
        <v>20</v>
      </c>
      <c r="AO1003" s="3">
        <v>0</v>
      </c>
      <c r="AP1003" s="3">
        <v>0</v>
      </c>
      <c r="AQ1003" s="3" t="s">
        <v>79</v>
      </c>
      <c r="AR1003" s="3" t="s">
        <v>79</v>
      </c>
      <c r="AS1003" s="3" t="s">
        <v>79</v>
      </c>
      <c r="AT1003" s="4">
        <v>100000</v>
      </c>
      <c r="AU1003" s="4">
        <v>0</v>
      </c>
      <c r="AV1003" s="3">
        <v>0</v>
      </c>
      <c r="AW1003" s="4">
        <v>10000000</v>
      </c>
      <c r="AX1003" s="4">
        <v>0</v>
      </c>
      <c r="AY1003" s="3">
        <v>0</v>
      </c>
      <c r="AZ1003" s="4">
        <v>101970000</v>
      </c>
      <c r="BA1003" s="4">
        <v>0</v>
      </c>
      <c r="BB1003" s="3">
        <v>0</v>
      </c>
      <c r="BC1003" s="4">
        <v>200000000</v>
      </c>
      <c r="BD1003" s="4">
        <v>0</v>
      </c>
      <c r="BE1003" s="3">
        <v>0</v>
      </c>
      <c r="BF1003" s="4">
        <v>200000000</v>
      </c>
      <c r="BG1003" s="4">
        <v>0</v>
      </c>
      <c r="BH1003" s="3">
        <v>0</v>
      </c>
      <c r="BI1003" s="4">
        <v>512070000</v>
      </c>
      <c r="BJ1003" s="4">
        <v>0</v>
      </c>
      <c r="BK1003" s="3">
        <v>0</v>
      </c>
      <c r="BL1003" t="s">
        <v>1960</v>
      </c>
      <c r="BM1003" s="13">
        <f t="shared" si="181"/>
        <v>0.1</v>
      </c>
      <c r="BN1003" s="13">
        <f t="shared" si="182"/>
        <v>0</v>
      </c>
      <c r="BO1003" s="13">
        <f t="shared" si="183"/>
        <v>10</v>
      </c>
      <c r="BP1003" s="13">
        <f t="shared" si="184"/>
        <v>0</v>
      </c>
      <c r="BQ1003" s="13">
        <f t="shared" si="185"/>
        <v>101.97</v>
      </c>
      <c r="BR1003" s="13">
        <f t="shared" si="186"/>
        <v>0</v>
      </c>
      <c r="BS1003" s="13">
        <f t="shared" si="187"/>
        <v>200</v>
      </c>
      <c r="BT1003" s="13">
        <f t="shared" si="188"/>
        <v>0</v>
      </c>
      <c r="BU1003" s="13">
        <f t="shared" si="189"/>
        <v>200</v>
      </c>
      <c r="BV1003" s="13">
        <f t="shared" si="190"/>
        <v>0</v>
      </c>
      <c r="BW1003" s="13">
        <f t="shared" si="191"/>
        <v>512.06999999999994</v>
      </c>
      <c r="BX1003" s="13">
        <f t="shared" si="192"/>
        <v>0</v>
      </c>
    </row>
    <row r="1004" spans="1:76" x14ac:dyDescent="0.25">
      <c r="A1004">
        <v>16</v>
      </c>
      <c r="B1004" t="s">
        <v>60</v>
      </c>
      <c r="C1004" t="s">
        <v>61</v>
      </c>
      <c r="D1004">
        <v>2021</v>
      </c>
      <c r="E1004" t="s">
        <v>62</v>
      </c>
      <c r="F1004" t="s">
        <v>63</v>
      </c>
      <c r="G1004">
        <v>2</v>
      </c>
      <c r="H1004" t="s">
        <v>64</v>
      </c>
      <c r="I1004" t="s">
        <v>3678</v>
      </c>
      <c r="J1004" t="s">
        <v>1946</v>
      </c>
      <c r="K1004" t="s">
        <v>1947</v>
      </c>
      <c r="L1004" t="s">
        <v>4111</v>
      </c>
      <c r="M1004" t="s">
        <v>1882</v>
      </c>
      <c r="N1004" s="1" t="s">
        <v>136</v>
      </c>
      <c r="O1004" t="s">
        <v>137</v>
      </c>
      <c r="P1004" s="1" t="s">
        <v>1961</v>
      </c>
      <c r="Q1004" t="s">
        <v>1962</v>
      </c>
      <c r="R1004" t="s">
        <v>3904</v>
      </c>
      <c r="S1004" t="s">
        <v>1963</v>
      </c>
      <c r="T1004">
        <v>26</v>
      </c>
      <c r="U1004">
        <v>1</v>
      </c>
      <c r="V1004" t="s">
        <v>1964</v>
      </c>
      <c r="W1004">
        <v>1</v>
      </c>
      <c r="X1004" t="s">
        <v>74</v>
      </c>
      <c r="Y1004">
        <v>1</v>
      </c>
      <c r="Z1004" t="s">
        <v>75</v>
      </c>
      <c r="AA1004">
        <v>1</v>
      </c>
      <c r="AB1004" s="3">
        <v>92</v>
      </c>
      <c r="AC1004" s="3">
        <v>92</v>
      </c>
      <c r="AD1004" s="3">
        <v>100</v>
      </c>
      <c r="AE1004" s="3">
        <v>220</v>
      </c>
      <c r="AF1004" s="3">
        <v>203</v>
      </c>
      <c r="AG1004" s="3">
        <v>92.27</v>
      </c>
      <c r="AH1004" s="3">
        <v>250</v>
      </c>
      <c r="AI1004" s="3">
        <v>0</v>
      </c>
      <c r="AJ1004" s="3">
        <v>0</v>
      </c>
      <c r="AK1004" s="3">
        <v>198</v>
      </c>
      <c r="AL1004" s="3">
        <v>0</v>
      </c>
      <c r="AM1004" s="3">
        <v>0</v>
      </c>
      <c r="AN1004" s="3">
        <v>40</v>
      </c>
      <c r="AO1004" s="3">
        <v>0</v>
      </c>
      <c r="AP1004" s="3">
        <v>0</v>
      </c>
      <c r="AQ1004" s="3">
        <v>800</v>
      </c>
      <c r="AR1004" s="3">
        <v>295</v>
      </c>
      <c r="AS1004" s="3">
        <v>36.880000000000003</v>
      </c>
      <c r="AT1004" s="4">
        <v>37954537</v>
      </c>
      <c r="AU1004" s="4">
        <v>36103149</v>
      </c>
      <c r="AV1004" s="3">
        <v>95.13</v>
      </c>
      <c r="AW1004" s="4">
        <v>1582054350</v>
      </c>
      <c r="AX1004" s="4">
        <v>1532224850</v>
      </c>
      <c r="AY1004" s="3">
        <v>96.85</v>
      </c>
      <c r="AZ1004" s="4">
        <v>1519011000</v>
      </c>
      <c r="BA1004" s="4">
        <v>0</v>
      </c>
      <c r="BB1004" s="3">
        <v>0</v>
      </c>
      <c r="BC1004" s="4">
        <v>2662070929</v>
      </c>
      <c r="BD1004" s="4">
        <v>0</v>
      </c>
      <c r="BE1004" s="3">
        <v>0</v>
      </c>
      <c r="BF1004" s="4">
        <v>2557659935</v>
      </c>
      <c r="BG1004" s="4">
        <v>0</v>
      </c>
      <c r="BH1004" s="3">
        <v>0</v>
      </c>
      <c r="BI1004" s="4">
        <v>8358750751</v>
      </c>
      <c r="BJ1004" s="4">
        <v>1568327999</v>
      </c>
      <c r="BK1004" s="3">
        <v>18.760000000000002</v>
      </c>
      <c r="BM1004" s="13">
        <f t="shared" si="181"/>
        <v>37.954537000000002</v>
      </c>
      <c r="BN1004" s="13">
        <f t="shared" si="182"/>
        <v>36.103149000000002</v>
      </c>
      <c r="BO1004" s="13">
        <f t="shared" si="183"/>
        <v>1582.0543500000001</v>
      </c>
      <c r="BP1004" s="13">
        <f t="shared" si="184"/>
        <v>1532.2248500000001</v>
      </c>
      <c r="BQ1004" s="13">
        <f t="shared" si="185"/>
        <v>1519.011</v>
      </c>
      <c r="BR1004" s="13">
        <f t="shared" si="186"/>
        <v>0</v>
      </c>
      <c r="BS1004" s="13">
        <f t="shared" si="187"/>
        <v>2662.070929</v>
      </c>
      <c r="BT1004" s="13">
        <f t="shared" si="188"/>
        <v>0</v>
      </c>
      <c r="BU1004" s="13">
        <f t="shared" si="189"/>
        <v>2557.6599350000001</v>
      </c>
      <c r="BV1004" s="13">
        <f t="shared" si="190"/>
        <v>0</v>
      </c>
      <c r="BW1004" s="13">
        <f t="shared" si="191"/>
        <v>8358.7507509999996</v>
      </c>
      <c r="BX1004" s="13">
        <f t="shared" si="192"/>
        <v>1568.3279990000001</v>
      </c>
    </row>
    <row r="1005" spans="1:76" x14ac:dyDescent="0.25">
      <c r="A1005">
        <v>16</v>
      </c>
      <c r="B1005" t="s">
        <v>60</v>
      </c>
      <c r="C1005" t="s">
        <v>61</v>
      </c>
      <c r="D1005">
        <v>2021</v>
      </c>
      <c r="E1005" t="s">
        <v>62</v>
      </c>
      <c r="F1005" t="s">
        <v>63</v>
      </c>
      <c r="G1005">
        <v>2</v>
      </c>
      <c r="H1005" t="s">
        <v>64</v>
      </c>
      <c r="I1005" t="s">
        <v>3678</v>
      </c>
      <c r="J1005" t="s">
        <v>1946</v>
      </c>
      <c r="K1005" t="s">
        <v>1947</v>
      </c>
      <c r="L1005" t="s">
        <v>4111</v>
      </c>
      <c r="M1005" t="s">
        <v>1882</v>
      </c>
      <c r="N1005" s="1" t="s">
        <v>136</v>
      </c>
      <c r="O1005" t="s">
        <v>137</v>
      </c>
      <c r="P1005" s="1" t="s">
        <v>1961</v>
      </c>
      <c r="Q1005" t="s">
        <v>1962</v>
      </c>
      <c r="R1005" t="s">
        <v>3904</v>
      </c>
      <c r="S1005" t="s">
        <v>1963</v>
      </c>
      <c r="T1005">
        <v>26</v>
      </c>
      <c r="U1005">
        <v>2</v>
      </c>
      <c r="V1005" t="s">
        <v>1965</v>
      </c>
      <c r="W1005">
        <v>1</v>
      </c>
      <c r="X1005" t="s">
        <v>74</v>
      </c>
      <c r="Y1005">
        <v>1</v>
      </c>
      <c r="Z1005" t="s">
        <v>75</v>
      </c>
      <c r="AA1005">
        <v>1</v>
      </c>
      <c r="AB1005" s="3">
        <v>30</v>
      </c>
      <c r="AC1005" s="3">
        <v>30</v>
      </c>
      <c r="AD1005" s="3">
        <v>100</v>
      </c>
      <c r="AE1005" s="3">
        <v>60</v>
      </c>
      <c r="AF1005" s="3">
        <v>37</v>
      </c>
      <c r="AG1005" s="3">
        <v>61.67</v>
      </c>
      <c r="AH1005" s="3">
        <v>80</v>
      </c>
      <c r="AI1005" s="3">
        <v>0</v>
      </c>
      <c r="AJ1005" s="3">
        <v>0</v>
      </c>
      <c r="AK1005" s="3">
        <v>100</v>
      </c>
      <c r="AL1005" s="3">
        <v>0</v>
      </c>
      <c r="AM1005" s="3">
        <v>0</v>
      </c>
      <c r="AN1005" s="3">
        <v>30</v>
      </c>
      <c r="AO1005" s="3">
        <v>0</v>
      </c>
      <c r="AP1005" s="3">
        <v>0</v>
      </c>
      <c r="AQ1005" s="3">
        <v>300</v>
      </c>
      <c r="AR1005" s="3">
        <v>67</v>
      </c>
      <c r="AS1005" s="3">
        <v>22.33</v>
      </c>
      <c r="AT1005" s="4">
        <v>28800000</v>
      </c>
      <c r="AU1005" s="4">
        <v>28800000</v>
      </c>
      <c r="AV1005" s="3">
        <v>100</v>
      </c>
      <c r="AW1005" s="4">
        <v>420277052</v>
      </c>
      <c r="AX1005" s="4">
        <v>317312322</v>
      </c>
      <c r="AY1005" s="3">
        <v>75.5</v>
      </c>
      <c r="AZ1005" s="4">
        <v>686537000</v>
      </c>
      <c r="BA1005" s="4">
        <v>0</v>
      </c>
      <c r="BB1005" s="3">
        <v>0</v>
      </c>
      <c r="BC1005" s="4">
        <v>442357487</v>
      </c>
      <c r="BD1005" s="4">
        <v>0</v>
      </c>
      <c r="BE1005" s="3">
        <v>0</v>
      </c>
      <c r="BF1005" s="4">
        <v>427444825</v>
      </c>
      <c r="BG1005" s="4">
        <v>0</v>
      </c>
      <c r="BH1005" s="3">
        <v>0</v>
      </c>
      <c r="BI1005" s="4">
        <v>2005416364</v>
      </c>
      <c r="BJ1005" s="4">
        <v>346112322</v>
      </c>
      <c r="BK1005" s="3">
        <v>17.260000000000002</v>
      </c>
      <c r="BM1005" s="13">
        <f t="shared" si="181"/>
        <v>28.8</v>
      </c>
      <c r="BN1005" s="13">
        <f t="shared" si="182"/>
        <v>28.8</v>
      </c>
      <c r="BO1005" s="13">
        <f t="shared" si="183"/>
        <v>420.27705200000003</v>
      </c>
      <c r="BP1005" s="13">
        <f t="shared" si="184"/>
        <v>317.31232199999999</v>
      </c>
      <c r="BQ1005" s="13">
        <f t="shared" si="185"/>
        <v>686.53700000000003</v>
      </c>
      <c r="BR1005" s="13">
        <f t="shared" si="186"/>
        <v>0</v>
      </c>
      <c r="BS1005" s="13">
        <f t="shared" si="187"/>
        <v>442.35748699999999</v>
      </c>
      <c r="BT1005" s="13">
        <f t="shared" si="188"/>
        <v>0</v>
      </c>
      <c r="BU1005" s="13">
        <f t="shared" si="189"/>
        <v>427.44482499999998</v>
      </c>
      <c r="BV1005" s="13">
        <f t="shared" si="190"/>
        <v>0</v>
      </c>
      <c r="BW1005" s="13">
        <f t="shared" si="191"/>
        <v>2005.4163640000002</v>
      </c>
      <c r="BX1005" s="13">
        <f t="shared" si="192"/>
        <v>346.11232200000001</v>
      </c>
    </row>
    <row r="1006" spans="1:76" x14ac:dyDescent="0.25">
      <c r="A1006">
        <v>16</v>
      </c>
      <c r="B1006" t="s">
        <v>60</v>
      </c>
      <c r="C1006" t="s">
        <v>61</v>
      </c>
      <c r="D1006">
        <v>2021</v>
      </c>
      <c r="E1006" t="s">
        <v>62</v>
      </c>
      <c r="F1006" t="s">
        <v>63</v>
      </c>
      <c r="G1006">
        <v>2</v>
      </c>
      <c r="H1006" t="s">
        <v>64</v>
      </c>
      <c r="I1006" t="s">
        <v>3678</v>
      </c>
      <c r="J1006" t="s">
        <v>1946</v>
      </c>
      <c r="K1006" t="s">
        <v>1947</v>
      </c>
      <c r="L1006" t="s">
        <v>4111</v>
      </c>
      <c r="M1006" t="s">
        <v>1882</v>
      </c>
      <c r="N1006" s="1" t="s">
        <v>136</v>
      </c>
      <c r="O1006" t="s">
        <v>137</v>
      </c>
      <c r="P1006" s="1" t="s">
        <v>1961</v>
      </c>
      <c r="Q1006" t="s">
        <v>1962</v>
      </c>
      <c r="R1006" t="s">
        <v>3904</v>
      </c>
      <c r="S1006" t="s">
        <v>1963</v>
      </c>
      <c r="T1006">
        <v>26</v>
      </c>
      <c r="U1006">
        <v>3</v>
      </c>
      <c r="V1006" t="s">
        <v>1966</v>
      </c>
      <c r="W1006">
        <v>1</v>
      </c>
      <c r="X1006" t="s">
        <v>74</v>
      </c>
      <c r="Y1006">
        <v>1</v>
      </c>
      <c r="Z1006" t="s">
        <v>75</v>
      </c>
      <c r="AA1006">
        <v>1</v>
      </c>
      <c r="AB1006" s="3">
        <v>100</v>
      </c>
      <c r="AC1006" s="3">
        <v>100</v>
      </c>
      <c r="AD1006" s="3">
        <v>100</v>
      </c>
      <c r="AE1006" s="3">
        <v>400</v>
      </c>
      <c r="AF1006" s="3">
        <v>210</v>
      </c>
      <c r="AG1006" s="3">
        <v>52.5</v>
      </c>
      <c r="AH1006" s="3">
        <v>400</v>
      </c>
      <c r="AI1006" s="3">
        <v>0</v>
      </c>
      <c r="AJ1006" s="3">
        <v>0</v>
      </c>
      <c r="AK1006" s="3">
        <v>500</v>
      </c>
      <c r="AL1006" s="3">
        <v>0</v>
      </c>
      <c r="AM1006" s="3">
        <v>0</v>
      </c>
      <c r="AN1006" s="3">
        <v>100</v>
      </c>
      <c r="AO1006" s="3">
        <v>0</v>
      </c>
      <c r="AP1006" s="3">
        <v>0</v>
      </c>
      <c r="AQ1006" s="3">
        <v>1500</v>
      </c>
      <c r="AR1006" s="3">
        <v>310</v>
      </c>
      <c r="AS1006" s="3">
        <v>20.67</v>
      </c>
      <c r="AT1006" s="4">
        <v>1202770766</v>
      </c>
      <c r="AU1006" s="4">
        <v>1202637789</v>
      </c>
      <c r="AV1006" s="3">
        <v>99.99</v>
      </c>
      <c r="AW1006" s="4">
        <v>3313913047</v>
      </c>
      <c r="AX1006" s="4">
        <v>2483937346</v>
      </c>
      <c r="AY1006" s="3">
        <v>74.95</v>
      </c>
      <c r="AZ1006" s="4">
        <v>5322936000</v>
      </c>
      <c r="BA1006" s="4">
        <v>0</v>
      </c>
      <c r="BB1006" s="3">
        <v>0</v>
      </c>
      <c r="BC1006" s="4">
        <v>6058733066</v>
      </c>
      <c r="BD1006" s="4">
        <v>0</v>
      </c>
      <c r="BE1006" s="3">
        <v>0</v>
      </c>
      <c r="BF1006" s="4">
        <v>5802340833</v>
      </c>
      <c r="BG1006" s="4">
        <v>0</v>
      </c>
      <c r="BH1006" s="3">
        <v>0</v>
      </c>
      <c r="BI1006" s="4">
        <v>21700693712</v>
      </c>
      <c r="BJ1006" s="4">
        <v>3686575135</v>
      </c>
      <c r="BK1006" s="3">
        <v>16.989999999999998</v>
      </c>
      <c r="BM1006" s="13">
        <f t="shared" si="181"/>
        <v>1202.7707660000001</v>
      </c>
      <c r="BN1006" s="13">
        <f t="shared" si="182"/>
        <v>1202.6377890000001</v>
      </c>
      <c r="BO1006" s="13">
        <f t="shared" si="183"/>
        <v>3313.913047</v>
      </c>
      <c r="BP1006" s="13">
        <f t="shared" si="184"/>
        <v>2483.9373460000002</v>
      </c>
      <c r="BQ1006" s="13">
        <f t="shared" si="185"/>
        <v>5322.9359999999997</v>
      </c>
      <c r="BR1006" s="13">
        <f t="shared" si="186"/>
        <v>0</v>
      </c>
      <c r="BS1006" s="13">
        <f t="shared" si="187"/>
        <v>6058.7330659999998</v>
      </c>
      <c r="BT1006" s="13">
        <f t="shared" si="188"/>
        <v>0</v>
      </c>
      <c r="BU1006" s="13">
        <f t="shared" si="189"/>
        <v>5802.3408330000002</v>
      </c>
      <c r="BV1006" s="13">
        <f t="shared" si="190"/>
        <v>0</v>
      </c>
      <c r="BW1006" s="13">
        <f t="shared" si="191"/>
        <v>21700.693712</v>
      </c>
      <c r="BX1006" s="13">
        <f t="shared" si="192"/>
        <v>3686.575135</v>
      </c>
    </row>
    <row r="1007" spans="1:76" x14ac:dyDescent="0.25">
      <c r="A1007">
        <v>16</v>
      </c>
      <c r="B1007" t="s">
        <v>60</v>
      </c>
      <c r="C1007" t="s">
        <v>61</v>
      </c>
      <c r="D1007">
        <v>2021</v>
      </c>
      <c r="E1007" t="s">
        <v>62</v>
      </c>
      <c r="F1007" t="s">
        <v>63</v>
      </c>
      <c r="G1007">
        <v>2</v>
      </c>
      <c r="H1007" t="s">
        <v>64</v>
      </c>
      <c r="I1007" t="s">
        <v>3678</v>
      </c>
      <c r="J1007" t="s">
        <v>1946</v>
      </c>
      <c r="K1007" t="s">
        <v>1947</v>
      </c>
      <c r="L1007" t="s">
        <v>4111</v>
      </c>
      <c r="M1007" t="s">
        <v>1882</v>
      </c>
      <c r="N1007" s="1" t="s">
        <v>136</v>
      </c>
      <c r="O1007" t="s">
        <v>137</v>
      </c>
      <c r="P1007" s="1" t="s">
        <v>1961</v>
      </c>
      <c r="Q1007" t="s">
        <v>1962</v>
      </c>
      <c r="R1007" t="s">
        <v>3904</v>
      </c>
      <c r="S1007" t="s">
        <v>1963</v>
      </c>
      <c r="T1007">
        <v>26</v>
      </c>
      <c r="U1007">
        <v>4</v>
      </c>
      <c r="V1007" t="s">
        <v>1967</v>
      </c>
      <c r="W1007">
        <v>1</v>
      </c>
      <c r="X1007" t="s">
        <v>74</v>
      </c>
      <c r="Y1007">
        <v>1</v>
      </c>
      <c r="Z1007" t="s">
        <v>75</v>
      </c>
      <c r="AA1007">
        <v>1</v>
      </c>
      <c r="AB1007" s="3">
        <v>0</v>
      </c>
      <c r="AC1007" s="3">
        <v>0</v>
      </c>
      <c r="AD1007" s="3">
        <v>0</v>
      </c>
      <c r="AE1007" s="3">
        <v>2</v>
      </c>
      <c r="AF1007" s="3">
        <v>0.3</v>
      </c>
      <c r="AG1007" s="3">
        <v>15</v>
      </c>
      <c r="AH1007" s="3">
        <v>0</v>
      </c>
      <c r="AI1007" s="3">
        <v>0</v>
      </c>
      <c r="AJ1007" s="3">
        <v>0</v>
      </c>
      <c r="AK1007" s="3">
        <v>0</v>
      </c>
      <c r="AL1007" s="3">
        <v>0</v>
      </c>
      <c r="AM1007" s="3">
        <v>0</v>
      </c>
      <c r="AN1007" s="3">
        <v>0</v>
      </c>
      <c r="AO1007" s="3">
        <v>0</v>
      </c>
      <c r="AP1007" s="3">
        <v>0</v>
      </c>
      <c r="AQ1007" s="3">
        <v>2</v>
      </c>
      <c r="AR1007" s="3">
        <v>0.3</v>
      </c>
      <c r="AS1007" s="3">
        <v>15</v>
      </c>
      <c r="AT1007" s="4">
        <v>0</v>
      </c>
      <c r="AU1007" s="4">
        <v>0</v>
      </c>
      <c r="AV1007" s="3">
        <v>0</v>
      </c>
      <c r="AW1007" s="4">
        <v>500000000</v>
      </c>
      <c r="AX1007" s="4">
        <v>0</v>
      </c>
      <c r="AY1007" s="3">
        <v>0</v>
      </c>
      <c r="AZ1007" s="4">
        <v>0</v>
      </c>
      <c r="BA1007" s="4">
        <v>0</v>
      </c>
      <c r="BB1007" s="3">
        <v>0</v>
      </c>
      <c r="BC1007" s="4">
        <v>0</v>
      </c>
      <c r="BD1007" s="4">
        <v>0</v>
      </c>
      <c r="BE1007" s="3">
        <v>0</v>
      </c>
      <c r="BF1007" s="4">
        <v>0</v>
      </c>
      <c r="BG1007" s="4">
        <v>0</v>
      </c>
      <c r="BH1007" s="3">
        <v>0</v>
      </c>
      <c r="BI1007" s="4">
        <v>500000000</v>
      </c>
      <c r="BJ1007" s="4">
        <v>0</v>
      </c>
      <c r="BK1007" s="3">
        <v>0</v>
      </c>
      <c r="BL1007" t="s">
        <v>1968</v>
      </c>
      <c r="BM1007" s="13">
        <f t="shared" si="181"/>
        <v>0</v>
      </c>
      <c r="BN1007" s="13">
        <f t="shared" si="182"/>
        <v>0</v>
      </c>
      <c r="BO1007" s="13">
        <f t="shared" si="183"/>
        <v>500</v>
      </c>
      <c r="BP1007" s="13">
        <f t="shared" si="184"/>
        <v>0</v>
      </c>
      <c r="BQ1007" s="13">
        <f t="shared" si="185"/>
        <v>0</v>
      </c>
      <c r="BR1007" s="13">
        <f t="shared" si="186"/>
        <v>0</v>
      </c>
      <c r="BS1007" s="13">
        <f t="shared" si="187"/>
        <v>0</v>
      </c>
      <c r="BT1007" s="13">
        <f t="shared" si="188"/>
        <v>0</v>
      </c>
      <c r="BU1007" s="13">
        <f t="shared" si="189"/>
        <v>0</v>
      </c>
      <c r="BV1007" s="13">
        <f t="shared" si="190"/>
        <v>0</v>
      </c>
      <c r="BW1007" s="13">
        <f t="shared" si="191"/>
        <v>500</v>
      </c>
      <c r="BX1007" s="13">
        <f t="shared" si="192"/>
        <v>0</v>
      </c>
    </row>
    <row r="1008" spans="1:76" x14ac:dyDescent="0.25">
      <c r="A1008">
        <v>16</v>
      </c>
      <c r="B1008" t="s">
        <v>60</v>
      </c>
      <c r="C1008" t="s">
        <v>61</v>
      </c>
      <c r="D1008">
        <v>2021</v>
      </c>
      <c r="E1008" t="s">
        <v>62</v>
      </c>
      <c r="F1008" t="s">
        <v>63</v>
      </c>
      <c r="G1008">
        <v>2</v>
      </c>
      <c r="H1008" t="s">
        <v>64</v>
      </c>
      <c r="I1008" t="s">
        <v>3678</v>
      </c>
      <c r="J1008" t="s">
        <v>1946</v>
      </c>
      <c r="K1008" t="s">
        <v>1947</v>
      </c>
      <c r="L1008" t="s">
        <v>4111</v>
      </c>
      <c r="M1008" t="s">
        <v>1882</v>
      </c>
      <c r="N1008" s="1" t="s">
        <v>136</v>
      </c>
      <c r="O1008" t="s">
        <v>137</v>
      </c>
      <c r="P1008" s="1" t="s">
        <v>1961</v>
      </c>
      <c r="Q1008" t="s">
        <v>1962</v>
      </c>
      <c r="R1008" t="s">
        <v>3904</v>
      </c>
      <c r="S1008" t="s">
        <v>1963</v>
      </c>
      <c r="T1008">
        <v>26</v>
      </c>
      <c r="U1008">
        <v>5</v>
      </c>
      <c r="V1008" t="s">
        <v>1969</v>
      </c>
      <c r="W1008">
        <v>1</v>
      </c>
      <c r="X1008" t="s">
        <v>74</v>
      </c>
      <c r="Y1008">
        <v>1</v>
      </c>
      <c r="Z1008" t="s">
        <v>75</v>
      </c>
      <c r="AA1008">
        <v>1</v>
      </c>
      <c r="AB1008" s="3">
        <v>280</v>
      </c>
      <c r="AC1008" s="3">
        <v>271</v>
      </c>
      <c r="AD1008" s="3">
        <v>96.79</v>
      </c>
      <c r="AE1008" s="3">
        <v>659</v>
      </c>
      <c r="AF1008" s="3">
        <v>427</v>
      </c>
      <c r="AG1008" s="3">
        <v>64.8</v>
      </c>
      <c r="AH1008" s="3">
        <v>650</v>
      </c>
      <c r="AI1008" s="3">
        <v>0</v>
      </c>
      <c r="AJ1008" s="3">
        <v>0</v>
      </c>
      <c r="AK1008" s="3">
        <v>650</v>
      </c>
      <c r="AL1008" s="3">
        <v>0</v>
      </c>
      <c r="AM1008" s="3">
        <v>0</v>
      </c>
      <c r="AN1008" s="3">
        <v>300</v>
      </c>
      <c r="AO1008" s="3">
        <v>0</v>
      </c>
      <c r="AP1008" s="3">
        <v>0</v>
      </c>
      <c r="AQ1008" s="3">
        <v>2530</v>
      </c>
      <c r="AR1008" s="3">
        <v>698</v>
      </c>
      <c r="AS1008" s="3">
        <v>27.59</v>
      </c>
      <c r="AT1008" s="4">
        <v>6140197</v>
      </c>
      <c r="AU1008" s="4">
        <v>6140197</v>
      </c>
      <c r="AV1008" s="3">
        <v>100</v>
      </c>
      <c r="AW1008" s="4">
        <v>837108000</v>
      </c>
      <c r="AX1008" s="4">
        <v>634695024</v>
      </c>
      <c r="AY1008" s="3">
        <v>75.819999999999993</v>
      </c>
      <c r="AZ1008" s="4">
        <v>848849000</v>
      </c>
      <c r="BA1008" s="4">
        <v>0</v>
      </c>
      <c r="BB1008" s="3">
        <v>0</v>
      </c>
      <c r="BC1008" s="4">
        <v>920499612</v>
      </c>
      <c r="BD1008" s="4">
        <v>0</v>
      </c>
      <c r="BE1008" s="3">
        <v>0</v>
      </c>
      <c r="BF1008" s="4">
        <v>953253908</v>
      </c>
      <c r="BG1008" s="4">
        <v>0</v>
      </c>
      <c r="BH1008" s="3">
        <v>0</v>
      </c>
      <c r="BI1008" s="4">
        <v>3565850717</v>
      </c>
      <c r="BJ1008" s="4">
        <v>640835221</v>
      </c>
      <c r="BK1008" s="3">
        <v>17.97</v>
      </c>
      <c r="BM1008" s="13">
        <f t="shared" si="181"/>
        <v>6.1401969999999997</v>
      </c>
      <c r="BN1008" s="13">
        <f t="shared" si="182"/>
        <v>6.1401969999999997</v>
      </c>
      <c r="BO1008" s="13">
        <f t="shared" si="183"/>
        <v>837.10799999999995</v>
      </c>
      <c r="BP1008" s="13">
        <f t="shared" si="184"/>
        <v>634.69502399999999</v>
      </c>
      <c r="BQ1008" s="13">
        <f t="shared" si="185"/>
        <v>848.84900000000005</v>
      </c>
      <c r="BR1008" s="13">
        <f t="shared" si="186"/>
        <v>0</v>
      </c>
      <c r="BS1008" s="13">
        <f t="shared" si="187"/>
        <v>920.49961199999996</v>
      </c>
      <c r="BT1008" s="13">
        <f t="shared" si="188"/>
        <v>0</v>
      </c>
      <c r="BU1008" s="13">
        <f t="shared" si="189"/>
        <v>953.25390800000002</v>
      </c>
      <c r="BV1008" s="13">
        <f t="shared" si="190"/>
        <v>0</v>
      </c>
      <c r="BW1008" s="13">
        <f t="shared" si="191"/>
        <v>3565.8507170000003</v>
      </c>
      <c r="BX1008" s="13">
        <f t="shared" si="192"/>
        <v>640.83522099999993</v>
      </c>
    </row>
    <row r="1009" spans="1:76" x14ac:dyDescent="0.25">
      <c r="A1009">
        <v>16</v>
      </c>
      <c r="B1009" t="s">
        <v>60</v>
      </c>
      <c r="C1009" t="s">
        <v>61</v>
      </c>
      <c r="D1009">
        <v>2021</v>
      </c>
      <c r="E1009" t="s">
        <v>62</v>
      </c>
      <c r="F1009" t="s">
        <v>63</v>
      </c>
      <c r="G1009">
        <v>2</v>
      </c>
      <c r="H1009" t="s">
        <v>64</v>
      </c>
      <c r="I1009" t="s">
        <v>3678</v>
      </c>
      <c r="J1009" t="s">
        <v>1946</v>
      </c>
      <c r="K1009" t="s">
        <v>1947</v>
      </c>
      <c r="L1009" t="s">
        <v>4111</v>
      </c>
      <c r="M1009" t="s">
        <v>1882</v>
      </c>
      <c r="N1009" s="1" t="s">
        <v>136</v>
      </c>
      <c r="O1009" t="s">
        <v>137</v>
      </c>
      <c r="P1009" s="1" t="s">
        <v>1961</v>
      </c>
      <c r="Q1009" t="s">
        <v>1962</v>
      </c>
      <c r="R1009" t="s">
        <v>3904</v>
      </c>
      <c r="S1009" t="s">
        <v>1963</v>
      </c>
      <c r="T1009">
        <v>26</v>
      </c>
      <c r="U1009">
        <v>6</v>
      </c>
      <c r="V1009" t="s">
        <v>1970</v>
      </c>
      <c r="W1009">
        <v>4</v>
      </c>
      <c r="X1009" t="s">
        <v>503</v>
      </c>
      <c r="Y1009">
        <v>1</v>
      </c>
      <c r="Z1009" t="s">
        <v>75</v>
      </c>
      <c r="AA1009">
        <v>1</v>
      </c>
      <c r="AB1009" s="3">
        <v>0</v>
      </c>
      <c r="AC1009" s="3">
        <v>0</v>
      </c>
      <c r="AD1009" s="3">
        <v>0</v>
      </c>
      <c r="AE1009" s="3">
        <v>5.9</v>
      </c>
      <c r="AF1009" s="3">
        <v>0</v>
      </c>
      <c r="AG1009" s="3">
        <v>0</v>
      </c>
      <c r="AH1009" s="3">
        <v>5.8</v>
      </c>
      <c r="AI1009" s="3">
        <v>0</v>
      </c>
      <c r="AJ1009" s="3">
        <v>0</v>
      </c>
      <c r="AK1009" s="3">
        <v>5.7</v>
      </c>
      <c r="AL1009" s="3">
        <v>0</v>
      </c>
      <c r="AM1009" s="3">
        <v>0</v>
      </c>
      <c r="AN1009" s="3">
        <v>5.6</v>
      </c>
      <c r="AO1009" s="3">
        <v>0</v>
      </c>
      <c r="AP1009" s="3">
        <v>0</v>
      </c>
      <c r="AQ1009" s="3" t="s">
        <v>79</v>
      </c>
      <c r="AR1009" s="3" t="s">
        <v>79</v>
      </c>
      <c r="AS1009" s="3" t="s">
        <v>79</v>
      </c>
      <c r="AT1009" s="4">
        <v>0</v>
      </c>
      <c r="AU1009" s="4">
        <v>0</v>
      </c>
      <c r="AV1009" s="3">
        <v>0</v>
      </c>
      <c r="AW1009" s="4">
        <v>288219000</v>
      </c>
      <c r="AX1009" s="4">
        <v>72712800</v>
      </c>
      <c r="AY1009" s="3">
        <v>25.23</v>
      </c>
      <c r="AZ1009" s="4">
        <v>1331667000</v>
      </c>
      <c r="BA1009" s="4">
        <v>0</v>
      </c>
      <c r="BB1009" s="3">
        <v>0</v>
      </c>
      <c r="BC1009" s="4">
        <v>369483200</v>
      </c>
      <c r="BD1009" s="4">
        <v>0</v>
      </c>
      <c r="BE1009" s="3">
        <v>0</v>
      </c>
      <c r="BF1009" s="4">
        <v>360552106</v>
      </c>
      <c r="BG1009" s="4">
        <v>0</v>
      </c>
      <c r="BH1009" s="3">
        <v>0</v>
      </c>
      <c r="BI1009" s="4">
        <v>2349921306</v>
      </c>
      <c r="BJ1009" s="4">
        <v>72712800</v>
      </c>
      <c r="BK1009" s="3">
        <v>3.09</v>
      </c>
      <c r="BL1009" t="s">
        <v>1971</v>
      </c>
      <c r="BM1009" s="13">
        <f t="shared" si="181"/>
        <v>0</v>
      </c>
      <c r="BN1009" s="13">
        <f t="shared" si="182"/>
        <v>0</v>
      </c>
      <c r="BO1009" s="13">
        <f t="shared" si="183"/>
        <v>288.21899999999999</v>
      </c>
      <c r="BP1009" s="13">
        <f t="shared" si="184"/>
        <v>72.712800000000001</v>
      </c>
      <c r="BQ1009" s="13">
        <f t="shared" si="185"/>
        <v>1331.6669999999999</v>
      </c>
      <c r="BR1009" s="13">
        <f t="shared" si="186"/>
        <v>0</v>
      </c>
      <c r="BS1009" s="13">
        <f t="shared" si="187"/>
        <v>369.48320000000001</v>
      </c>
      <c r="BT1009" s="13">
        <f t="shared" si="188"/>
        <v>0</v>
      </c>
      <c r="BU1009" s="13">
        <f t="shared" si="189"/>
        <v>360.55210599999998</v>
      </c>
      <c r="BV1009" s="13">
        <f t="shared" si="190"/>
        <v>0</v>
      </c>
      <c r="BW1009" s="13">
        <f t="shared" si="191"/>
        <v>2349.9213060000002</v>
      </c>
      <c r="BX1009" s="13">
        <f t="shared" si="192"/>
        <v>72.712800000000001</v>
      </c>
    </row>
    <row r="1010" spans="1:76" x14ac:dyDescent="0.25">
      <c r="A1010">
        <v>16</v>
      </c>
      <c r="B1010" t="s">
        <v>60</v>
      </c>
      <c r="C1010" t="s">
        <v>61</v>
      </c>
      <c r="D1010">
        <v>2021</v>
      </c>
      <c r="E1010" t="s">
        <v>62</v>
      </c>
      <c r="F1010" t="s">
        <v>63</v>
      </c>
      <c r="G1010">
        <v>2</v>
      </c>
      <c r="H1010" t="s">
        <v>64</v>
      </c>
      <c r="I1010" t="s">
        <v>3678</v>
      </c>
      <c r="J1010" t="s">
        <v>1946</v>
      </c>
      <c r="K1010" t="s">
        <v>1947</v>
      </c>
      <c r="L1010" t="s">
        <v>4111</v>
      </c>
      <c r="M1010" t="s">
        <v>1882</v>
      </c>
      <c r="N1010" s="1" t="s">
        <v>136</v>
      </c>
      <c r="O1010" t="s">
        <v>137</v>
      </c>
      <c r="P1010" s="1" t="s">
        <v>1972</v>
      </c>
      <c r="Q1010" t="s">
        <v>1973</v>
      </c>
      <c r="R1010" t="s">
        <v>3905</v>
      </c>
      <c r="S1010" t="s">
        <v>1974</v>
      </c>
      <c r="T1010">
        <v>21</v>
      </c>
      <c r="U1010">
        <v>1</v>
      </c>
      <c r="V1010" t="s">
        <v>1975</v>
      </c>
      <c r="W1010">
        <v>3</v>
      </c>
      <c r="X1010" t="s">
        <v>142</v>
      </c>
      <c r="Y1010">
        <v>1</v>
      </c>
      <c r="Z1010" t="s">
        <v>75</v>
      </c>
      <c r="AA1010">
        <v>1</v>
      </c>
      <c r="AB1010" s="3">
        <v>0.3</v>
      </c>
      <c r="AC1010" s="3">
        <v>0.3</v>
      </c>
      <c r="AD1010" s="3">
        <v>100</v>
      </c>
      <c r="AE1010" s="3">
        <v>0.5</v>
      </c>
      <c r="AF1010" s="3">
        <v>0.45</v>
      </c>
      <c r="AG1010" s="3">
        <v>90</v>
      </c>
      <c r="AH1010" s="3">
        <v>0.7</v>
      </c>
      <c r="AI1010" s="3">
        <v>0</v>
      </c>
      <c r="AJ1010" s="3">
        <v>0</v>
      </c>
      <c r="AK1010" s="3">
        <v>0.95</v>
      </c>
      <c r="AL1010" s="3">
        <v>0</v>
      </c>
      <c r="AM1010" s="3">
        <v>0</v>
      </c>
      <c r="AN1010" s="3">
        <v>1</v>
      </c>
      <c r="AO1010" s="3">
        <v>0</v>
      </c>
      <c r="AP1010" s="3">
        <v>0</v>
      </c>
      <c r="AQ1010" s="3" t="s">
        <v>79</v>
      </c>
      <c r="AR1010" s="3" t="s">
        <v>79</v>
      </c>
      <c r="AS1010" s="3" t="s">
        <v>79</v>
      </c>
      <c r="AT1010" s="4">
        <v>122500000</v>
      </c>
      <c r="AU1010" s="4">
        <v>122500000</v>
      </c>
      <c r="AV1010" s="3">
        <v>100</v>
      </c>
      <c r="AW1010" s="4">
        <v>646396075</v>
      </c>
      <c r="AX1010" s="4">
        <v>646216075</v>
      </c>
      <c r="AY1010" s="3">
        <v>99.97</v>
      </c>
      <c r="AZ1010" s="4">
        <v>111771000</v>
      </c>
      <c r="BA1010" s="4">
        <v>0</v>
      </c>
      <c r="BB1010" s="3">
        <v>0</v>
      </c>
      <c r="BC1010" s="4">
        <v>1092868000</v>
      </c>
      <c r="BD1010" s="4">
        <v>0</v>
      </c>
      <c r="BE1010" s="3">
        <v>0</v>
      </c>
      <c r="BF1010" s="4">
        <v>1000000000</v>
      </c>
      <c r="BG1010" s="4">
        <v>0</v>
      </c>
      <c r="BH1010" s="3">
        <v>0</v>
      </c>
      <c r="BI1010" s="4">
        <v>2973535075</v>
      </c>
      <c r="BJ1010" s="4">
        <v>768716075</v>
      </c>
      <c r="BK1010" s="3">
        <v>25.85</v>
      </c>
      <c r="BL1010" t="s">
        <v>1976</v>
      </c>
      <c r="BM1010" s="13">
        <f t="shared" si="181"/>
        <v>122.5</v>
      </c>
      <c r="BN1010" s="13">
        <f t="shared" si="182"/>
        <v>122.5</v>
      </c>
      <c r="BO1010" s="13">
        <f t="shared" si="183"/>
        <v>646.396075</v>
      </c>
      <c r="BP1010" s="13">
        <f t="shared" si="184"/>
        <v>646.21607500000005</v>
      </c>
      <c r="BQ1010" s="13">
        <f t="shared" si="185"/>
        <v>111.771</v>
      </c>
      <c r="BR1010" s="13">
        <f t="shared" si="186"/>
        <v>0</v>
      </c>
      <c r="BS1010" s="13">
        <f t="shared" si="187"/>
        <v>1092.8679999999999</v>
      </c>
      <c r="BT1010" s="13">
        <f t="shared" si="188"/>
        <v>0</v>
      </c>
      <c r="BU1010" s="13">
        <f t="shared" si="189"/>
        <v>1000</v>
      </c>
      <c r="BV1010" s="13">
        <f t="shared" si="190"/>
        <v>0</v>
      </c>
      <c r="BW1010" s="13">
        <f t="shared" si="191"/>
        <v>2973.5350749999998</v>
      </c>
      <c r="BX1010" s="13">
        <f t="shared" si="192"/>
        <v>768.71607500000005</v>
      </c>
    </row>
    <row r="1011" spans="1:76" x14ac:dyDescent="0.25">
      <c r="A1011">
        <v>16</v>
      </c>
      <c r="B1011" t="s">
        <v>60</v>
      </c>
      <c r="C1011" t="s">
        <v>61</v>
      </c>
      <c r="D1011">
        <v>2021</v>
      </c>
      <c r="E1011" t="s">
        <v>62</v>
      </c>
      <c r="F1011" t="s">
        <v>63</v>
      </c>
      <c r="G1011">
        <v>2</v>
      </c>
      <c r="H1011" t="s">
        <v>64</v>
      </c>
      <c r="I1011" t="s">
        <v>3678</v>
      </c>
      <c r="J1011" t="s">
        <v>1946</v>
      </c>
      <c r="K1011" t="s">
        <v>1947</v>
      </c>
      <c r="L1011" t="s">
        <v>4111</v>
      </c>
      <c r="M1011" t="s">
        <v>1882</v>
      </c>
      <c r="N1011" s="1" t="s">
        <v>136</v>
      </c>
      <c r="O1011" t="s">
        <v>137</v>
      </c>
      <c r="P1011" s="1" t="s">
        <v>1972</v>
      </c>
      <c r="Q1011" t="s">
        <v>1973</v>
      </c>
      <c r="R1011" t="s">
        <v>3905</v>
      </c>
      <c r="S1011" t="s">
        <v>1974</v>
      </c>
      <c r="T1011">
        <v>21</v>
      </c>
      <c r="U1011">
        <v>2</v>
      </c>
      <c r="V1011" t="s">
        <v>1977</v>
      </c>
      <c r="W1011">
        <v>1</v>
      </c>
      <c r="X1011" t="s">
        <v>74</v>
      </c>
      <c r="Y1011">
        <v>1</v>
      </c>
      <c r="Z1011" t="s">
        <v>75</v>
      </c>
      <c r="AA1011">
        <v>1</v>
      </c>
      <c r="AB1011" s="3">
        <v>5730</v>
      </c>
      <c r="AC1011" s="3">
        <v>5730</v>
      </c>
      <c r="AD1011" s="3">
        <v>100</v>
      </c>
      <c r="AE1011" s="3">
        <v>0</v>
      </c>
      <c r="AF1011" s="3">
        <v>0</v>
      </c>
      <c r="AG1011" s="3">
        <v>0</v>
      </c>
      <c r="AH1011" s="3">
        <v>0</v>
      </c>
      <c r="AI1011" s="3">
        <v>0</v>
      </c>
      <c r="AJ1011" s="3">
        <v>0</v>
      </c>
      <c r="AK1011" s="3">
        <v>0</v>
      </c>
      <c r="AL1011" s="3">
        <v>0</v>
      </c>
      <c r="AM1011" s="3">
        <v>0</v>
      </c>
      <c r="AN1011" s="3">
        <v>0</v>
      </c>
      <c r="AO1011" s="3">
        <v>0</v>
      </c>
      <c r="AP1011" s="3">
        <v>0</v>
      </c>
      <c r="AQ1011" s="3">
        <v>5730</v>
      </c>
      <c r="AR1011" s="3">
        <v>5730</v>
      </c>
      <c r="AS1011" s="3">
        <v>100</v>
      </c>
      <c r="AT1011" s="4">
        <v>778538937</v>
      </c>
      <c r="AU1011" s="4">
        <v>633292559</v>
      </c>
      <c r="AV1011" s="3">
        <v>81.34</v>
      </c>
      <c r="AW1011" s="4">
        <v>0</v>
      </c>
      <c r="AX1011" s="4">
        <v>0</v>
      </c>
      <c r="AY1011" s="3">
        <v>0</v>
      </c>
      <c r="AZ1011" s="4">
        <v>0</v>
      </c>
      <c r="BA1011" s="4">
        <v>0</v>
      </c>
      <c r="BB1011" s="3">
        <v>0</v>
      </c>
      <c r="BC1011" s="4">
        <v>0</v>
      </c>
      <c r="BD1011" s="4">
        <v>0</v>
      </c>
      <c r="BE1011" s="3">
        <v>0</v>
      </c>
      <c r="BF1011" s="4">
        <v>0</v>
      </c>
      <c r="BG1011" s="4">
        <v>0</v>
      </c>
      <c r="BH1011" s="3">
        <v>0</v>
      </c>
      <c r="BI1011" s="4">
        <v>778538937</v>
      </c>
      <c r="BJ1011" s="4">
        <v>633292559</v>
      </c>
      <c r="BK1011" s="3">
        <v>81.34</v>
      </c>
      <c r="BL1011" t="s">
        <v>1978</v>
      </c>
      <c r="BM1011" s="13">
        <f t="shared" si="181"/>
        <v>778.53893700000003</v>
      </c>
      <c r="BN1011" s="13">
        <f t="shared" si="182"/>
        <v>633.29255899999998</v>
      </c>
      <c r="BO1011" s="13">
        <f t="shared" si="183"/>
        <v>0</v>
      </c>
      <c r="BP1011" s="13">
        <f t="shared" si="184"/>
        <v>0</v>
      </c>
      <c r="BQ1011" s="13">
        <f t="shared" si="185"/>
        <v>0</v>
      </c>
      <c r="BR1011" s="13">
        <f t="shared" si="186"/>
        <v>0</v>
      </c>
      <c r="BS1011" s="13">
        <f t="shared" si="187"/>
        <v>0</v>
      </c>
      <c r="BT1011" s="13">
        <f t="shared" si="188"/>
        <v>0</v>
      </c>
      <c r="BU1011" s="13">
        <f t="shared" si="189"/>
        <v>0</v>
      </c>
      <c r="BV1011" s="13">
        <f t="shared" si="190"/>
        <v>0</v>
      </c>
      <c r="BW1011" s="13">
        <f t="shared" si="191"/>
        <v>778.53893700000003</v>
      </c>
      <c r="BX1011" s="13">
        <f t="shared" si="192"/>
        <v>633.29255899999998</v>
      </c>
    </row>
    <row r="1012" spans="1:76" x14ac:dyDescent="0.25">
      <c r="A1012">
        <v>16</v>
      </c>
      <c r="B1012" t="s">
        <v>60</v>
      </c>
      <c r="C1012" t="s">
        <v>61</v>
      </c>
      <c r="D1012">
        <v>2021</v>
      </c>
      <c r="E1012" t="s">
        <v>62</v>
      </c>
      <c r="F1012" t="s">
        <v>63</v>
      </c>
      <c r="G1012">
        <v>2</v>
      </c>
      <c r="H1012" t="s">
        <v>64</v>
      </c>
      <c r="I1012" t="s">
        <v>3678</v>
      </c>
      <c r="J1012" t="s">
        <v>1946</v>
      </c>
      <c r="K1012" t="s">
        <v>1947</v>
      </c>
      <c r="L1012" t="s">
        <v>4111</v>
      </c>
      <c r="M1012" t="s">
        <v>1882</v>
      </c>
      <c r="N1012" s="1" t="s">
        <v>136</v>
      </c>
      <c r="O1012" t="s">
        <v>137</v>
      </c>
      <c r="P1012" s="1" t="s">
        <v>1972</v>
      </c>
      <c r="Q1012" t="s">
        <v>1973</v>
      </c>
      <c r="R1012" t="s">
        <v>3905</v>
      </c>
      <c r="S1012" t="s">
        <v>1974</v>
      </c>
      <c r="T1012">
        <v>21</v>
      </c>
      <c r="U1012">
        <v>3</v>
      </c>
      <c r="V1012" t="s">
        <v>1979</v>
      </c>
      <c r="W1012">
        <v>2</v>
      </c>
      <c r="X1012" t="s">
        <v>78</v>
      </c>
      <c r="Y1012">
        <v>1</v>
      </c>
      <c r="Z1012" t="s">
        <v>75</v>
      </c>
      <c r="AA1012">
        <v>1</v>
      </c>
      <c r="AB1012" s="3">
        <v>100</v>
      </c>
      <c r="AC1012" s="3">
        <v>100</v>
      </c>
      <c r="AD1012" s="3">
        <v>100</v>
      </c>
      <c r="AE1012" s="3">
        <v>100</v>
      </c>
      <c r="AF1012" s="3">
        <v>82</v>
      </c>
      <c r="AG1012" s="3">
        <v>82</v>
      </c>
      <c r="AH1012" s="3">
        <v>100</v>
      </c>
      <c r="AI1012" s="3">
        <v>0</v>
      </c>
      <c r="AJ1012" s="3">
        <v>0</v>
      </c>
      <c r="AK1012" s="3">
        <v>100</v>
      </c>
      <c r="AL1012" s="3">
        <v>0</v>
      </c>
      <c r="AM1012" s="3">
        <v>0</v>
      </c>
      <c r="AN1012" s="3">
        <v>100</v>
      </c>
      <c r="AO1012" s="3">
        <v>0</v>
      </c>
      <c r="AP1012" s="3">
        <v>0</v>
      </c>
      <c r="AQ1012" s="3" t="s">
        <v>79</v>
      </c>
      <c r="AR1012" s="3" t="s">
        <v>79</v>
      </c>
      <c r="AS1012" s="3" t="s">
        <v>79</v>
      </c>
      <c r="AT1012" s="4">
        <v>5834315515</v>
      </c>
      <c r="AU1012" s="4">
        <v>5695961649</v>
      </c>
      <c r="AV1012" s="3">
        <v>97.63</v>
      </c>
      <c r="AW1012" s="4">
        <v>13791876350</v>
      </c>
      <c r="AX1012" s="4">
        <v>8825679714</v>
      </c>
      <c r="AY1012" s="3">
        <v>63.99</v>
      </c>
      <c r="AZ1012" s="4">
        <v>12095751000</v>
      </c>
      <c r="BA1012" s="4">
        <v>0</v>
      </c>
      <c r="BB1012" s="3">
        <v>0</v>
      </c>
      <c r="BC1012" s="4">
        <v>12600000000</v>
      </c>
      <c r="BD1012" s="4">
        <v>0</v>
      </c>
      <c r="BE1012" s="3">
        <v>0</v>
      </c>
      <c r="BF1012" s="4">
        <v>9794898000</v>
      </c>
      <c r="BG1012" s="4">
        <v>0</v>
      </c>
      <c r="BH1012" s="3">
        <v>0</v>
      </c>
      <c r="BI1012" s="4">
        <v>54116840865</v>
      </c>
      <c r="BJ1012" s="4">
        <v>14521641363</v>
      </c>
      <c r="BK1012" s="3">
        <v>26.83</v>
      </c>
      <c r="BL1012" t="s">
        <v>1980</v>
      </c>
      <c r="BM1012" s="13">
        <f t="shared" si="181"/>
        <v>5834.3155150000002</v>
      </c>
      <c r="BN1012" s="13">
        <f t="shared" si="182"/>
        <v>5695.9616489999999</v>
      </c>
      <c r="BO1012" s="13">
        <f t="shared" si="183"/>
        <v>13791.87635</v>
      </c>
      <c r="BP1012" s="13">
        <f t="shared" si="184"/>
        <v>8825.6797139999999</v>
      </c>
      <c r="BQ1012" s="13">
        <f t="shared" si="185"/>
        <v>12095.751</v>
      </c>
      <c r="BR1012" s="13">
        <f t="shared" si="186"/>
        <v>0</v>
      </c>
      <c r="BS1012" s="13">
        <f t="shared" si="187"/>
        <v>12600</v>
      </c>
      <c r="BT1012" s="13">
        <f t="shared" si="188"/>
        <v>0</v>
      </c>
      <c r="BU1012" s="13">
        <f t="shared" si="189"/>
        <v>9794.8979999999992</v>
      </c>
      <c r="BV1012" s="13">
        <f t="shared" si="190"/>
        <v>0</v>
      </c>
      <c r="BW1012" s="13">
        <f t="shared" si="191"/>
        <v>54116.840865000006</v>
      </c>
      <c r="BX1012" s="13">
        <f t="shared" si="192"/>
        <v>14521.641362999999</v>
      </c>
    </row>
    <row r="1013" spans="1:76" x14ac:dyDescent="0.25">
      <c r="A1013">
        <v>16</v>
      </c>
      <c r="B1013" t="s">
        <v>60</v>
      </c>
      <c r="C1013" t="s">
        <v>61</v>
      </c>
      <c r="D1013">
        <v>2021</v>
      </c>
      <c r="E1013" t="s">
        <v>62</v>
      </c>
      <c r="F1013" t="s">
        <v>63</v>
      </c>
      <c r="G1013">
        <v>2</v>
      </c>
      <c r="H1013" t="s">
        <v>64</v>
      </c>
      <c r="I1013" t="s">
        <v>3678</v>
      </c>
      <c r="J1013" t="s">
        <v>1946</v>
      </c>
      <c r="K1013" t="s">
        <v>1947</v>
      </c>
      <c r="L1013" t="s">
        <v>4111</v>
      </c>
      <c r="M1013" t="s">
        <v>1882</v>
      </c>
      <c r="N1013" s="1" t="s">
        <v>136</v>
      </c>
      <c r="O1013" t="s">
        <v>137</v>
      </c>
      <c r="P1013" s="1" t="s">
        <v>1972</v>
      </c>
      <c r="Q1013" t="s">
        <v>1973</v>
      </c>
      <c r="R1013" t="s">
        <v>3905</v>
      </c>
      <c r="S1013" t="s">
        <v>1974</v>
      </c>
      <c r="T1013">
        <v>21</v>
      </c>
      <c r="U1013">
        <v>4</v>
      </c>
      <c r="V1013" t="s">
        <v>1981</v>
      </c>
      <c r="W1013">
        <v>2</v>
      </c>
      <c r="X1013" t="s">
        <v>78</v>
      </c>
      <c r="Y1013">
        <v>1</v>
      </c>
      <c r="Z1013" t="s">
        <v>75</v>
      </c>
      <c r="AA1013">
        <v>1</v>
      </c>
      <c r="AB1013" s="3">
        <v>100</v>
      </c>
      <c r="AC1013" s="3">
        <v>100</v>
      </c>
      <c r="AD1013" s="3">
        <v>100</v>
      </c>
      <c r="AE1013" s="3">
        <v>100</v>
      </c>
      <c r="AF1013" s="3">
        <v>100</v>
      </c>
      <c r="AG1013" s="3">
        <v>100</v>
      </c>
      <c r="AH1013" s="3">
        <v>100</v>
      </c>
      <c r="AI1013" s="3">
        <v>0</v>
      </c>
      <c r="AJ1013" s="3">
        <v>0</v>
      </c>
      <c r="AK1013" s="3">
        <v>100</v>
      </c>
      <c r="AL1013" s="3">
        <v>0</v>
      </c>
      <c r="AM1013" s="3">
        <v>0</v>
      </c>
      <c r="AN1013" s="3">
        <v>100</v>
      </c>
      <c r="AO1013" s="3">
        <v>0</v>
      </c>
      <c r="AP1013" s="3">
        <v>0</v>
      </c>
      <c r="AQ1013" s="3" t="s">
        <v>79</v>
      </c>
      <c r="AR1013" s="3" t="s">
        <v>79</v>
      </c>
      <c r="AS1013" s="3" t="s">
        <v>79</v>
      </c>
      <c r="AT1013" s="4">
        <v>627294618</v>
      </c>
      <c r="AU1013" s="4">
        <v>625497213</v>
      </c>
      <c r="AV1013" s="3">
        <v>99.71</v>
      </c>
      <c r="AW1013" s="4">
        <v>382845134</v>
      </c>
      <c r="AX1013" s="4">
        <v>382845134</v>
      </c>
      <c r="AY1013" s="3">
        <v>100</v>
      </c>
      <c r="AZ1013" s="4">
        <v>1582530000</v>
      </c>
      <c r="BA1013" s="4">
        <v>0</v>
      </c>
      <c r="BB1013" s="3">
        <v>0</v>
      </c>
      <c r="BC1013" s="4">
        <v>100000000</v>
      </c>
      <c r="BD1013" s="4">
        <v>0</v>
      </c>
      <c r="BE1013" s="3">
        <v>0</v>
      </c>
      <c r="BF1013" s="4">
        <v>96102000</v>
      </c>
      <c r="BG1013" s="4">
        <v>0</v>
      </c>
      <c r="BH1013" s="3">
        <v>0</v>
      </c>
      <c r="BI1013" s="4">
        <v>2788771752</v>
      </c>
      <c r="BJ1013" s="4">
        <v>1008342347</v>
      </c>
      <c r="BK1013" s="3">
        <v>36.159999999999997</v>
      </c>
      <c r="BL1013" t="s">
        <v>1982</v>
      </c>
      <c r="BM1013" s="13">
        <f t="shared" si="181"/>
        <v>627.29461800000001</v>
      </c>
      <c r="BN1013" s="13">
        <f t="shared" si="182"/>
        <v>625.49721299999999</v>
      </c>
      <c r="BO1013" s="13">
        <f t="shared" si="183"/>
        <v>382.84513399999997</v>
      </c>
      <c r="BP1013" s="13">
        <f t="shared" si="184"/>
        <v>382.84513399999997</v>
      </c>
      <c r="BQ1013" s="13">
        <f t="shared" si="185"/>
        <v>1582.53</v>
      </c>
      <c r="BR1013" s="13">
        <f t="shared" si="186"/>
        <v>0</v>
      </c>
      <c r="BS1013" s="13">
        <f t="shared" si="187"/>
        <v>100</v>
      </c>
      <c r="BT1013" s="13">
        <f t="shared" si="188"/>
        <v>0</v>
      </c>
      <c r="BU1013" s="13">
        <f t="shared" si="189"/>
        <v>96.102000000000004</v>
      </c>
      <c r="BV1013" s="13">
        <f t="shared" si="190"/>
        <v>0</v>
      </c>
      <c r="BW1013" s="13">
        <f t="shared" si="191"/>
        <v>2788.7717519999997</v>
      </c>
      <c r="BX1013" s="13">
        <f t="shared" si="192"/>
        <v>1008.342347</v>
      </c>
    </row>
    <row r="1014" spans="1:76" x14ac:dyDescent="0.25">
      <c r="A1014">
        <v>16</v>
      </c>
      <c r="B1014" t="s">
        <v>60</v>
      </c>
      <c r="C1014" t="s">
        <v>61</v>
      </c>
      <c r="D1014">
        <v>2021</v>
      </c>
      <c r="E1014" t="s">
        <v>62</v>
      </c>
      <c r="F1014" t="s">
        <v>63</v>
      </c>
      <c r="G1014">
        <v>2</v>
      </c>
      <c r="H1014" t="s">
        <v>64</v>
      </c>
      <c r="I1014" t="s">
        <v>3678</v>
      </c>
      <c r="J1014" t="s">
        <v>1946</v>
      </c>
      <c r="K1014" t="s">
        <v>1947</v>
      </c>
      <c r="L1014" t="s">
        <v>4111</v>
      </c>
      <c r="M1014" t="s">
        <v>1882</v>
      </c>
      <c r="N1014" s="1" t="s">
        <v>136</v>
      </c>
      <c r="O1014" t="s">
        <v>137</v>
      </c>
      <c r="P1014" s="1" t="s">
        <v>1972</v>
      </c>
      <c r="Q1014" t="s">
        <v>1973</v>
      </c>
      <c r="R1014" t="s">
        <v>3905</v>
      </c>
      <c r="S1014" t="s">
        <v>1974</v>
      </c>
      <c r="T1014">
        <v>21</v>
      </c>
      <c r="U1014">
        <v>5</v>
      </c>
      <c r="V1014" t="s">
        <v>1983</v>
      </c>
      <c r="W1014">
        <v>2</v>
      </c>
      <c r="X1014" t="s">
        <v>78</v>
      </c>
      <c r="Y1014">
        <v>1</v>
      </c>
      <c r="Z1014" t="s">
        <v>75</v>
      </c>
      <c r="AA1014">
        <v>1</v>
      </c>
      <c r="AB1014" s="3">
        <v>100</v>
      </c>
      <c r="AC1014" s="3">
        <v>100</v>
      </c>
      <c r="AD1014" s="3">
        <v>100</v>
      </c>
      <c r="AE1014" s="3">
        <v>100</v>
      </c>
      <c r="AF1014" s="3">
        <v>71</v>
      </c>
      <c r="AG1014" s="3">
        <v>71</v>
      </c>
      <c r="AH1014" s="3">
        <v>100</v>
      </c>
      <c r="AI1014" s="3">
        <v>0</v>
      </c>
      <c r="AJ1014" s="3">
        <v>0</v>
      </c>
      <c r="AK1014" s="3">
        <v>100</v>
      </c>
      <c r="AL1014" s="3">
        <v>0</v>
      </c>
      <c r="AM1014" s="3">
        <v>0</v>
      </c>
      <c r="AN1014" s="3">
        <v>100</v>
      </c>
      <c r="AO1014" s="3">
        <v>0</v>
      </c>
      <c r="AP1014" s="3">
        <v>0</v>
      </c>
      <c r="AQ1014" s="3" t="s">
        <v>79</v>
      </c>
      <c r="AR1014" s="3" t="s">
        <v>79</v>
      </c>
      <c r="AS1014" s="3" t="s">
        <v>79</v>
      </c>
      <c r="AT1014" s="4">
        <v>26000000</v>
      </c>
      <c r="AU1014" s="4">
        <v>26000000</v>
      </c>
      <c r="AV1014" s="3">
        <v>100</v>
      </c>
      <c r="AW1014" s="4">
        <v>200318760</v>
      </c>
      <c r="AX1014" s="4">
        <v>134333334</v>
      </c>
      <c r="AY1014" s="3">
        <v>67.06</v>
      </c>
      <c r="AZ1014" s="4">
        <v>481104000</v>
      </c>
      <c r="BA1014" s="4">
        <v>0</v>
      </c>
      <c r="BB1014" s="3">
        <v>0</v>
      </c>
      <c r="BC1014" s="4">
        <v>242000000</v>
      </c>
      <c r="BD1014" s="4">
        <v>0</v>
      </c>
      <c r="BE1014" s="3">
        <v>0</v>
      </c>
      <c r="BF1014" s="4">
        <v>100000000</v>
      </c>
      <c r="BG1014" s="4">
        <v>0</v>
      </c>
      <c r="BH1014" s="3">
        <v>0</v>
      </c>
      <c r="BI1014" s="4">
        <v>1049422760</v>
      </c>
      <c r="BJ1014" s="4">
        <v>160333334</v>
      </c>
      <c r="BK1014" s="3">
        <v>15.28</v>
      </c>
      <c r="BL1014" t="s">
        <v>1984</v>
      </c>
      <c r="BM1014" s="13">
        <f t="shared" si="181"/>
        <v>26</v>
      </c>
      <c r="BN1014" s="13">
        <f t="shared" si="182"/>
        <v>26</v>
      </c>
      <c r="BO1014" s="13">
        <f t="shared" si="183"/>
        <v>200.31876</v>
      </c>
      <c r="BP1014" s="13">
        <f t="shared" si="184"/>
        <v>134.33333400000001</v>
      </c>
      <c r="BQ1014" s="13">
        <f t="shared" si="185"/>
        <v>481.10399999999998</v>
      </c>
      <c r="BR1014" s="13">
        <f t="shared" si="186"/>
        <v>0</v>
      </c>
      <c r="BS1014" s="13">
        <f t="shared" si="187"/>
        <v>242</v>
      </c>
      <c r="BT1014" s="13">
        <f t="shared" si="188"/>
        <v>0</v>
      </c>
      <c r="BU1014" s="13">
        <f t="shared" si="189"/>
        <v>100</v>
      </c>
      <c r="BV1014" s="13">
        <f t="shared" si="190"/>
        <v>0</v>
      </c>
      <c r="BW1014" s="13">
        <f t="shared" si="191"/>
        <v>1049.4227599999999</v>
      </c>
      <c r="BX1014" s="13">
        <f t="shared" si="192"/>
        <v>160.33333400000001</v>
      </c>
    </row>
    <row r="1015" spans="1:76" x14ac:dyDescent="0.25">
      <c r="A1015">
        <v>16</v>
      </c>
      <c r="B1015" t="s">
        <v>60</v>
      </c>
      <c r="C1015" t="s">
        <v>61</v>
      </c>
      <c r="D1015">
        <v>2021</v>
      </c>
      <c r="E1015" t="s">
        <v>62</v>
      </c>
      <c r="F1015" t="s">
        <v>63</v>
      </c>
      <c r="G1015">
        <v>2</v>
      </c>
      <c r="H1015" t="s">
        <v>64</v>
      </c>
      <c r="I1015" t="s">
        <v>3678</v>
      </c>
      <c r="J1015" t="s">
        <v>1946</v>
      </c>
      <c r="K1015" t="s">
        <v>1947</v>
      </c>
      <c r="L1015" t="s">
        <v>4111</v>
      </c>
      <c r="M1015" t="s">
        <v>1882</v>
      </c>
      <c r="N1015" s="1" t="s">
        <v>136</v>
      </c>
      <c r="O1015" t="s">
        <v>137</v>
      </c>
      <c r="P1015" s="1" t="s">
        <v>1972</v>
      </c>
      <c r="Q1015" t="s">
        <v>1973</v>
      </c>
      <c r="R1015" t="s">
        <v>3905</v>
      </c>
      <c r="S1015" t="s">
        <v>1974</v>
      </c>
      <c r="T1015">
        <v>21</v>
      </c>
      <c r="U1015">
        <v>6</v>
      </c>
      <c r="V1015" t="s">
        <v>1985</v>
      </c>
      <c r="W1015">
        <v>3</v>
      </c>
      <c r="X1015" t="s">
        <v>142</v>
      </c>
      <c r="Y1015">
        <v>1</v>
      </c>
      <c r="Z1015" t="s">
        <v>75</v>
      </c>
      <c r="AA1015">
        <v>1</v>
      </c>
      <c r="AB1015" s="3">
        <v>0</v>
      </c>
      <c r="AC1015" s="3">
        <v>0</v>
      </c>
      <c r="AD1015" s="3">
        <v>0</v>
      </c>
      <c r="AE1015" s="3">
        <v>20</v>
      </c>
      <c r="AF1015" s="3">
        <v>0</v>
      </c>
      <c r="AG1015" s="3">
        <v>0</v>
      </c>
      <c r="AH1015" s="3">
        <v>60</v>
      </c>
      <c r="AI1015" s="3">
        <v>0</v>
      </c>
      <c r="AJ1015" s="3">
        <v>0</v>
      </c>
      <c r="AK1015" s="3">
        <v>95</v>
      </c>
      <c r="AL1015" s="3">
        <v>0</v>
      </c>
      <c r="AM1015" s="3">
        <v>0</v>
      </c>
      <c r="AN1015" s="3">
        <v>100</v>
      </c>
      <c r="AO1015" s="3">
        <v>0</v>
      </c>
      <c r="AP1015" s="3">
        <v>0</v>
      </c>
      <c r="AQ1015" s="3" t="s">
        <v>79</v>
      </c>
      <c r="AR1015" s="3" t="s">
        <v>79</v>
      </c>
      <c r="AS1015" s="3" t="s">
        <v>79</v>
      </c>
      <c r="AT1015" s="4">
        <v>0</v>
      </c>
      <c r="AU1015" s="4">
        <v>0</v>
      </c>
      <c r="AV1015" s="3">
        <v>0</v>
      </c>
      <c r="AW1015" s="4">
        <v>7191928865</v>
      </c>
      <c r="AX1015" s="4">
        <v>0</v>
      </c>
      <c r="AY1015" s="3">
        <v>0</v>
      </c>
      <c r="AZ1015" s="4">
        <v>4501000000</v>
      </c>
      <c r="BA1015" s="4">
        <v>0</v>
      </c>
      <c r="BB1015" s="3">
        <v>0</v>
      </c>
      <c r="BC1015" s="4">
        <v>1600000000</v>
      </c>
      <c r="BD1015" s="4">
        <v>0</v>
      </c>
      <c r="BE1015" s="3">
        <v>0</v>
      </c>
      <c r="BF1015" s="4">
        <v>226891398</v>
      </c>
      <c r="BG1015" s="4">
        <v>0</v>
      </c>
      <c r="BH1015" s="3">
        <v>0</v>
      </c>
      <c r="BI1015" s="4">
        <v>13519820263</v>
      </c>
      <c r="BJ1015" s="4">
        <v>0</v>
      </c>
      <c r="BK1015" s="3">
        <v>0</v>
      </c>
      <c r="BL1015" t="s">
        <v>1986</v>
      </c>
      <c r="BM1015" s="13">
        <f t="shared" si="181"/>
        <v>0</v>
      </c>
      <c r="BN1015" s="13">
        <f t="shared" si="182"/>
        <v>0</v>
      </c>
      <c r="BO1015" s="13">
        <f t="shared" si="183"/>
        <v>7191.9288649999999</v>
      </c>
      <c r="BP1015" s="13">
        <f t="shared" si="184"/>
        <v>0</v>
      </c>
      <c r="BQ1015" s="13">
        <f t="shared" si="185"/>
        <v>4501</v>
      </c>
      <c r="BR1015" s="13">
        <f t="shared" si="186"/>
        <v>0</v>
      </c>
      <c r="BS1015" s="13">
        <f t="shared" si="187"/>
        <v>1600</v>
      </c>
      <c r="BT1015" s="13">
        <f t="shared" si="188"/>
        <v>0</v>
      </c>
      <c r="BU1015" s="13">
        <f t="shared" si="189"/>
        <v>226.89139800000001</v>
      </c>
      <c r="BV1015" s="13">
        <f t="shared" si="190"/>
        <v>0</v>
      </c>
      <c r="BW1015" s="13">
        <f t="shared" si="191"/>
        <v>13519.820263</v>
      </c>
      <c r="BX1015" s="13">
        <f t="shared" si="192"/>
        <v>0</v>
      </c>
    </row>
    <row r="1016" spans="1:76" x14ac:dyDescent="0.25">
      <c r="A1016">
        <v>16</v>
      </c>
      <c r="B1016" t="s">
        <v>60</v>
      </c>
      <c r="C1016" t="s">
        <v>61</v>
      </c>
      <c r="D1016">
        <v>2021</v>
      </c>
      <c r="E1016" t="s">
        <v>62</v>
      </c>
      <c r="F1016" t="s">
        <v>63</v>
      </c>
      <c r="G1016">
        <v>2</v>
      </c>
      <c r="H1016" t="s">
        <v>64</v>
      </c>
      <c r="I1016" t="s">
        <v>3678</v>
      </c>
      <c r="J1016" t="s">
        <v>1946</v>
      </c>
      <c r="K1016" t="s">
        <v>1947</v>
      </c>
      <c r="L1016" t="s">
        <v>4111</v>
      </c>
      <c r="M1016" t="s">
        <v>1882</v>
      </c>
      <c r="N1016" s="1" t="s">
        <v>136</v>
      </c>
      <c r="O1016" t="s">
        <v>137</v>
      </c>
      <c r="P1016" s="1" t="s">
        <v>1972</v>
      </c>
      <c r="Q1016" t="s">
        <v>1973</v>
      </c>
      <c r="R1016" t="s">
        <v>3905</v>
      </c>
      <c r="S1016" t="s">
        <v>1974</v>
      </c>
      <c r="T1016">
        <v>21</v>
      </c>
      <c r="U1016">
        <v>7</v>
      </c>
      <c r="V1016" t="s">
        <v>1987</v>
      </c>
      <c r="W1016">
        <v>2</v>
      </c>
      <c r="X1016" t="s">
        <v>78</v>
      </c>
      <c r="Y1016">
        <v>1</v>
      </c>
      <c r="Z1016" t="s">
        <v>75</v>
      </c>
      <c r="AA1016">
        <v>1</v>
      </c>
      <c r="AB1016" s="3">
        <v>100</v>
      </c>
      <c r="AC1016" s="3">
        <v>100</v>
      </c>
      <c r="AD1016" s="3">
        <v>100</v>
      </c>
      <c r="AE1016" s="3">
        <v>100</v>
      </c>
      <c r="AF1016" s="3">
        <v>24</v>
      </c>
      <c r="AG1016" s="3">
        <v>24</v>
      </c>
      <c r="AH1016" s="3">
        <v>100</v>
      </c>
      <c r="AI1016" s="3">
        <v>0</v>
      </c>
      <c r="AJ1016" s="3">
        <v>0</v>
      </c>
      <c r="AK1016" s="3">
        <v>100</v>
      </c>
      <c r="AL1016" s="3">
        <v>0</v>
      </c>
      <c r="AM1016" s="3">
        <v>0</v>
      </c>
      <c r="AN1016" s="3">
        <v>100</v>
      </c>
      <c r="AO1016" s="3">
        <v>0</v>
      </c>
      <c r="AP1016" s="3">
        <v>0</v>
      </c>
      <c r="AQ1016" s="3" t="s">
        <v>79</v>
      </c>
      <c r="AR1016" s="3" t="s">
        <v>79</v>
      </c>
      <c r="AS1016" s="3" t="s">
        <v>79</v>
      </c>
      <c r="AT1016" s="4">
        <v>12652836920</v>
      </c>
      <c r="AU1016" s="4">
        <v>12652836920</v>
      </c>
      <c r="AV1016" s="3">
        <v>100</v>
      </c>
      <c r="AW1016" s="4">
        <v>9648741367</v>
      </c>
      <c r="AX1016" s="4">
        <v>921898288</v>
      </c>
      <c r="AY1016" s="3">
        <v>9.5500000000000007</v>
      </c>
      <c r="AZ1016" s="4">
        <v>15285086000</v>
      </c>
      <c r="BA1016" s="4">
        <v>0</v>
      </c>
      <c r="BB1016" s="3">
        <v>0</v>
      </c>
      <c r="BC1016" s="4">
        <v>2500000000</v>
      </c>
      <c r="BD1016" s="4">
        <v>0</v>
      </c>
      <c r="BE1016" s="3">
        <v>0</v>
      </c>
      <c r="BF1016" s="4">
        <v>1500000000</v>
      </c>
      <c r="BG1016" s="4">
        <v>0</v>
      </c>
      <c r="BH1016" s="3">
        <v>0</v>
      </c>
      <c r="BI1016" s="4">
        <v>41586664287</v>
      </c>
      <c r="BJ1016" s="4">
        <v>13574735208</v>
      </c>
      <c r="BK1016" s="3">
        <v>32.64</v>
      </c>
      <c r="BL1016" t="s">
        <v>1988</v>
      </c>
      <c r="BM1016" s="13">
        <f t="shared" si="181"/>
        <v>12652.83692</v>
      </c>
      <c r="BN1016" s="13">
        <f t="shared" si="182"/>
        <v>12652.83692</v>
      </c>
      <c r="BO1016" s="13">
        <f t="shared" si="183"/>
        <v>9648.7413670000005</v>
      </c>
      <c r="BP1016" s="13">
        <f t="shared" si="184"/>
        <v>921.89828799999998</v>
      </c>
      <c r="BQ1016" s="13">
        <f t="shared" si="185"/>
        <v>15285.085999999999</v>
      </c>
      <c r="BR1016" s="13">
        <f t="shared" si="186"/>
        <v>0</v>
      </c>
      <c r="BS1016" s="13">
        <f t="shared" si="187"/>
        <v>2500</v>
      </c>
      <c r="BT1016" s="13">
        <f t="shared" si="188"/>
        <v>0</v>
      </c>
      <c r="BU1016" s="13">
        <f t="shared" si="189"/>
        <v>1500</v>
      </c>
      <c r="BV1016" s="13">
        <f t="shared" si="190"/>
        <v>0</v>
      </c>
      <c r="BW1016" s="13">
        <f t="shared" si="191"/>
        <v>41586.664287</v>
      </c>
      <c r="BX1016" s="13">
        <f t="shared" si="192"/>
        <v>13574.735208</v>
      </c>
    </row>
    <row r="1017" spans="1:76" x14ac:dyDescent="0.25">
      <c r="A1017">
        <v>16</v>
      </c>
      <c r="B1017" t="s">
        <v>60</v>
      </c>
      <c r="C1017" t="s">
        <v>61</v>
      </c>
      <c r="D1017">
        <v>2021</v>
      </c>
      <c r="E1017" t="s">
        <v>62</v>
      </c>
      <c r="F1017" t="s">
        <v>63</v>
      </c>
      <c r="G1017">
        <v>2</v>
      </c>
      <c r="H1017" t="s">
        <v>64</v>
      </c>
      <c r="I1017" t="s">
        <v>3678</v>
      </c>
      <c r="J1017" t="s">
        <v>1946</v>
      </c>
      <c r="K1017" t="s">
        <v>1947</v>
      </c>
      <c r="L1017" t="s">
        <v>4111</v>
      </c>
      <c r="M1017" t="s">
        <v>1882</v>
      </c>
      <c r="N1017" s="1" t="s">
        <v>136</v>
      </c>
      <c r="O1017" t="s">
        <v>137</v>
      </c>
      <c r="P1017" s="1" t="s">
        <v>1566</v>
      </c>
      <c r="Q1017" t="s">
        <v>1567</v>
      </c>
      <c r="R1017" t="s">
        <v>3906</v>
      </c>
      <c r="S1017" t="s">
        <v>1989</v>
      </c>
      <c r="T1017">
        <v>21</v>
      </c>
      <c r="U1017">
        <v>1</v>
      </c>
      <c r="V1017" t="s">
        <v>1990</v>
      </c>
      <c r="W1017">
        <v>3</v>
      </c>
      <c r="X1017" t="s">
        <v>142</v>
      </c>
      <c r="Y1017">
        <v>1</v>
      </c>
      <c r="Z1017" t="s">
        <v>75</v>
      </c>
      <c r="AA1017">
        <v>1</v>
      </c>
      <c r="AB1017" s="3">
        <v>9</v>
      </c>
      <c r="AC1017" s="3">
        <v>8.5</v>
      </c>
      <c r="AD1017" s="3">
        <v>94.44</v>
      </c>
      <c r="AE1017" s="3">
        <v>40</v>
      </c>
      <c r="AF1017" s="3">
        <v>30</v>
      </c>
      <c r="AG1017" s="3">
        <v>75</v>
      </c>
      <c r="AH1017" s="3">
        <v>65</v>
      </c>
      <c r="AI1017" s="3">
        <v>0</v>
      </c>
      <c r="AJ1017" s="3">
        <v>0</v>
      </c>
      <c r="AK1017" s="3">
        <v>90</v>
      </c>
      <c r="AL1017" s="3">
        <v>0</v>
      </c>
      <c r="AM1017" s="3">
        <v>0</v>
      </c>
      <c r="AN1017" s="3">
        <v>100</v>
      </c>
      <c r="AO1017" s="3">
        <v>0</v>
      </c>
      <c r="AP1017" s="3">
        <v>0</v>
      </c>
      <c r="AQ1017" s="3" t="s">
        <v>79</v>
      </c>
      <c r="AR1017" s="3" t="s">
        <v>79</v>
      </c>
      <c r="AS1017" s="3" t="s">
        <v>79</v>
      </c>
      <c r="AT1017" s="4">
        <v>3905633653</v>
      </c>
      <c r="AU1017" s="4">
        <v>3306937311</v>
      </c>
      <c r="AV1017" s="3">
        <v>84.67</v>
      </c>
      <c r="AW1017" s="4">
        <v>5390010452</v>
      </c>
      <c r="AX1017" s="4">
        <v>4284923019</v>
      </c>
      <c r="AY1017" s="3">
        <v>79.5</v>
      </c>
      <c r="AZ1017" s="4">
        <v>8717464000</v>
      </c>
      <c r="BA1017" s="4">
        <v>0</v>
      </c>
      <c r="BB1017" s="3">
        <v>0</v>
      </c>
      <c r="BC1017" s="4">
        <v>5000000000</v>
      </c>
      <c r="BD1017" s="4">
        <v>0</v>
      </c>
      <c r="BE1017" s="3">
        <v>0</v>
      </c>
      <c r="BF1017" s="4">
        <v>2116000000</v>
      </c>
      <c r="BG1017" s="4">
        <v>0</v>
      </c>
      <c r="BH1017" s="3">
        <v>0</v>
      </c>
      <c r="BI1017" s="4">
        <v>25129108105</v>
      </c>
      <c r="BJ1017" s="4">
        <v>7591860330</v>
      </c>
      <c r="BK1017" s="3">
        <v>30.21</v>
      </c>
      <c r="BL1017" t="s">
        <v>1991</v>
      </c>
      <c r="BM1017" s="13">
        <f t="shared" si="181"/>
        <v>3905.6336529999999</v>
      </c>
      <c r="BN1017" s="13">
        <f t="shared" si="182"/>
        <v>3306.9373110000001</v>
      </c>
      <c r="BO1017" s="13">
        <f t="shared" si="183"/>
        <v>5390.0104520000004</v>
      </c>
      <c r="BP1017" s="13">
        <f t="shared" si="184"/>
        <v>4284.9230189999998</v>
      </c>
      <c r="BQ1017" s="13">
        <f t="shared" si="185"/>
        <v>8717.4639999999999</v>
      </c>
      <c r="BR1017" s="13">
        <f t="shared" si="186"/>
        <v>0</v>
      </c>
      <c r="BS1017" s="13">
        <f t="shared" si="187"/>
        <v>5000</v>
      </c>
      <c r="BT1017" s="13">
        <f t="shared" si="188"/>
        <v>0</v>
      </c>
      <c r="BU1017" s="13">
        <f t="shared" si="189"/>
        <v>2116</v>
      </c>
      <c r="BV1017" s="13">
        <f t="shared" si="190"/>
        <v>0</v>
      </c>
      <c r="BW1017" s="13">
        <f t="shared" si="191"/>
        <v>25129.108104999999</v>
      </c>
      <c r="BX1017" s="13">
        <f t="shared" si="192"/>
        <v>7591.8603299999995</v>
      </c>
    </row>
    <row r="1018" spans="1:76" x14ac:dyDescent="0.25">
      <c r="A1018">
        <v>16</v>
      </c>
      <c r="B1018" t="s">
        <v>60</v>
      </c>
      <c r="C1018" t="s">
        <v>61</v>
      </c>
      <c r="D1018">
        <v>2021</v>
      </c>
      <c r="E1018" t="s">
        <v>62</v>
      </c>
      <c r="F1018" t="s">
        <v>63</v>
      </c>
      <c r="G1018">
        <v>2</v>
      </c>
      <c r="H1018" t="s">
        <v>64</v>
      </c>
      <c r="I1018" t="s">
        <v>3678</v>
      </c>
      <c r="J1018" t="s">
        <v>1946</v>
      </c>
      <c r="K1018" t="s">
        <v>1947</v>
      </c>
      <c r="L1018" t="s">
        <v>4111</v>
      </c>
      <c r="M1018" t="s">
        <v>1882</v>
      </c>
      <c r="N1018" s="1" t="s">
        <v>136</v>
      </c>
      <c r="O1018" t="s">
        <v>137</v>
      </c>
      <c r="P1018" s="1" t="s">
        <v>1566</v>
      </c>
      <c r="Q1018" t="s">
        <v>1567</v>
      </c>
      <c r="R1018" t="s">
        <v>3906</v>
      </c>
      <c r="S1018" t="s">
        <v>1989</v>
      </c>
      <c r="T1018">
        <v>21</v>
      </c>
      <c r="U1018">
        <v>2</v>
      </c>
      <c r="V1018" t="s">
        <v>1992</v>
      </c>
      <c r="W1018">
        <v>3</v>
      </c>
      <c r="X1018" t="s">
        <v>142</v>
      </c>
      <c r="Y1018">
        <v>1</v>
      </c>
      <c r="Z1018" t="s">
        <v>75</v>
      </c>
      <c r="AA1018">
        <v>1</v>
      </c>
      <c r="AB1018" s="3">
        <v>10</v>
      </c>
      <c r="AC1018" s="3">
        <v>9.16</v>
      </c>
      <c r="AD1018" s="3">
        <v>91.6</v>
      </c>
      <c r="AE1018" s="3">
        <v>40</v>
      </c>
      <c r="AF1018" s="3">
        <v>30</v>
      </c>
      <c r="AG1018" s="3">
        <v>75</v>
      </c>
      <c r="AH1018" s="3">
        <v>65</v>
      </c>
      <c r="AI1018" s="3">
        <v>0</v>
      </c>
      <c r="AJ1018" s="3">
        <v>0</v>
      </c>
      <c r="AK1018" s="3">
        <v>90</v>
      </c>
      <c r="AL1018" s="3">
        <v>0</v>
      </c>
      <c r="AM1018" s="3">
        <v>0</v>
      </c>
      <c r="AN1018" s="3">
        <v>100</v>
      </c>
      <c r="AO1018" s="3">
        <v>0</v>
      </c>
      <c r="AP1018" s="3">
        <v>0</v>
      </c>
      <c r="AQ1018" s="3" t="s">
        <v>79</v>
      </c>
      <c r="AR1018" s="3" t="s">
        <v>79</v>
      </c>
      <c r="AS1018" s="3" t="s">
        <v>79</v>
      </c>
      <c r="AT1018" s="4">
        <v>339250000</v>
      </c>
      <c r="AU1018" s="4">
        <v>316450000</v>
      </c>
      <c r="AV1018" s="3">
        <v>93.28</v>
      </c>
      <c r="AW1018" s="4">
        <v>907615000</v>
      </c>
      <c r="AX1018" s="4">
        <v>401106953</v>
      </c>
      <c r="AY1018" s="3">
        <v>44.19</v>
      </c>
      <c r="AZ1018" s="4">
        <v>1200019000</v>
      </c>
      <c r="BA1018" s="4">
        <v>0</v>
      </c>
      <c r="BB1018" s="3">
        <v>0</v>
      </c>
      <c r="BC1018" s="4">
        <v>5000000000</v>
      </c>
      <c r="BD1018" s="4">
        <v>0</v>
      </c>
      <c r="BE1018" s="3">
        <v>0</v>
      </c>
      <c r="BF1018" s="4">
        <v>4930236783</v>
      </c>
      <c r="BG1018" s="4">
        <v>0</v>
      </c>
      <c r="BH1018" s="3">
        <v>0</v>
      </c>
      <c r="BI1018" s="4">
        <v>12377120783</v>
      </c>
      <c r="BJ1018" s="4">
        <v>717556953</v>
      </c>
      <c r="BK1018" s="3">
        <v>5.8</v>
      </c>
      <c r="BL1018" t="s">
        <v>1993</v>
      </c>
      <c r="BM1018" s="13">
        <f t="shared" si="181"/>
        <v>339.25</v>
      </c>
      <c r="BN1018" s="13">
        <f t="shared" si="182"/>
        <v>316.45</v>
      </c>
      <c r="BO1018" s="13">
        <f t="shared" si="183"/>
        <v>907.61500000000001</v>
      </c>
      <c r="BP1018" s="13">
        <f t="shared" si="184"/>
        <v>401.10695299999998</v>
      </c>
      <c r="BQ1018" s="13">
        <f t="shared" si="185"/>
        <v>1200.019</v>
      </c>
      <c r="BR1018" s="13">
        <f t="shared" si="186"/>
        <v>0</v>
      </c>
      <c r="BS1018" s="13">
        <f t="shared" si="187"/>
        <v>5000</v>
      </c>
      <c r="BT1018" s="13">
        <f t="shared" si="188"/>
        <v>0</v>
      </c>
      <c r="BU1018" s="13">
        <f t="shared" si="189"/>
        <v>4930.2367830000003</v>
      </c>
      <c r="BV1018" s="13">
        <f t="shared" si="190"/>
        <v>0</v>
      </c>
      <c r="BW1018" s="13">
        <f t="shared" si="191"/>
        <v>12377.120783</v>
      </c>
      <c r="BX1018" s="13">
        <f t="shared" si="192"/>
        <v>717.55695300000002</v>
      </c>
    </row>
    <row r="1019" spans="1:76" x14ac:dyDescent="0.25">
      <c r="A1019">
        <v>16</v>
      </c>
      <c r="B1019" t="s">
        <v>60</v>
      </c>
      <c r="C1019" t="s">
        <v>61</v>
      </c>
      <c r="D1019">
        <v>2021</v>
      </c>
      <c r="E1019" t="s">
        <v>62</v>
      </c>
      <c r="F1019" t="s">
        <v>63</v>
      </c>
      <c r="G1019">
        <v>2</v>
      </c>
      <c r="H1019" t="s">
        <v>64</v>
      </c>
      <c r="I1019" t="s">
        <v>3678</v>
      </c>
      <c r="J1019" t="s">
        <v>1946</v>
      </c>
      <c r="K1019" t="s">
        <v>1947</v>
      </c>
      <c r="L1019" t="s">
        <v>4111</v>
      </c>
      <c r="M1019" t="s">
        <v>1882</v>
      </c>
      <c r="N1019" s="1" t="s">
        <v>136</v>
      </c>
      <c r="O1019" t="s">
        <v>137</v>
      </c>
      <c r="P1019" s="1" t="s">
        <v>1566</v>
      </c>
      <c r="Q1019" t="s">
        <v>1567</v>
      </c>
      <c r="R1019" t="s">
        <v>3906</v>
      </c>
      <c r="S1019" t="s">
        <v>1989</v>
      </c>
      <c r="T1019">
        <v>21</v>
      </c>
      <c r="U1019">
        <v>3</v>
      </c>
      <c r="V1019" t="s">
        <v>1994</v>
      </c>
      <c r="W1019">
        <v>3</v>
      </c>
      <c r="X1019" t="s">
        <v>142</v>
      </c>
      <c r="Y1019">
        <v>1</v>
      </c>
      <c r="Z1019" t="s">
        <v>75</v>
      </c>
      <c r="AA1019">
        <v>1</v>
      </c>
      <c r="AB1019" s="3">
        <v>4</v>
      </c>
      <c r="AC1019" s="3">
        <v>3.31</v>
      </c>
      <c r="AD1019" s="3">
        <v>82.75</v>
      </c>
      <c r="AE1019" s="3">
        <v>40</v>
      </c>
      <c r="AF1019" s="3">
        <v>15</v>
      </c>
      <c r="AG1019" s="3">
        <v>37.5</v>
      </c>
      <c r="AH1019" s="3">
        <v>65</v>
      </c>
      <c r="AI1019" s="3">
        <v>0</v>
      </c>
      <c r="AJ1019" s="3">
        <v>0</v>
      </c>
      <c r="AK1019" s="3">
        <v>90</v>
      </c>
      <c r="AL1019" s="3">
        <v>0</v>
      </c>
      <c r="AM1019" s="3">
        <v>0</v>
      </c>
      <c r="AN1019" s="3">
        <v>100</v>
      </c>
      <c r="AO1019" s="3">
        <v>0</v>
      </c>
      <c r="AP1019" s="3">
        <v>0</v>
      </c>
      <c r="AQ1019" s="3" t="s">
        <v>79</v>
      </c>
      <c r="AR1019" s="3" t="s">
        <v>79</v>
      </c>
      <c r="AS1019" s="3" t="s">
        <v>79</v>
      </c>
      <c r="AT1019" s="4">
        <v>100000</v>
      </c>
      <c r="AU1019" s="4">
        <v>0</v>
      </c>
      <c r="AV1019" s="3">
        <v>0</v>
      </c>
      <c r="AW1019" s="4">
        <v>3410000000</v>
      </c>
      <c r="AX1019" s="4">
        <v>0</v>
      </c>
      <c r="AY1019" s="3">
        <v>0</v>
      </c>
      <c r="AZ1019" s="4">
        <v>5000000</v>
      </c>
      <c r="BA1019" s="4">
        <v>0</v>
      </c>
      <c r="BB1019" s="3">
        <v>0</v>
      </c>
      <c r="BC1019" s="4">
        <v>3800000000</v>
      </c>
      <c r="BD1019" s="4">
        <v>0</v>
      </c>
      <c r="BE1019" s="3">
        <v>0</v>
      </c>
      <c r="BF1019" s="4">
        <v>1869000000</v>
      </c>
      <c r="BG1019" s="4">
        <v>0</v>
      </c>
      <c r="BH1019" s="3">
        <v>0</v>
      </c>
      <c r="BI1019" s="4">
        <v>9084100000</v>
      </c>
      <c r="BJ1019" s="4">
        <v>0</v>
      </c>
      <c r="BK1019" s="3">
        <v>0</v>
      </c>
      <c r="BL1019" t="s">
        <v>1995</v>
      </c>
      <c r="BM1019" s="13">
        <f t="shared" si="181"/>
        <v>0.1</v>
      </c>
      <c r="BN1019" s="13">
        <f t="shared" si="182"/>
        <v>0</v>
      </c>
      <c r="BO1019" s="13">
        <f t="shared" si="183"/>
        <v>3410</v>
      </c>
      <c r="BP1019" s="13">
        <f t="shared" si="184"/>
        <v>0</v>
      </c>
      <c r="BQ1019" s="13">
        <f t="shared" si="185"/>
        <v>5</v>
      </c>
      <c r="BR1019" s="13">
        <f t="shared" si="186"/>
        <v>0</v>
      </c>
      <c r="BS1019" s="13">
        <f t="shared" si="187"/>
        <v>3800</v>
      </c>
      <c r="BT1019" s="13">
        <f t="shared" si="188"/>
        <v>0</v>
      </c>
      <c r="BU1019" s="13">
        <f t="shared" si="189"/>
        <v>1869</v>
      </c>
      <c r="BV1019" s="13">
        <f t="shared" si="190"/>
        <v>0</v>
      </c>
      <c r="BW1019" s="13">
        <f t="shared" si="191"/>
        <v>9084.1</v>
      </c>
      <c r="BX1019" s="13">
        <f t="shared" si="192"/>
        <v>0</v>
      </c>
    </row>
    <row r="1020" spans="1:76" x14ac:dyDescent="0.25">
      <c r="A1020">
        <v>16</v>
      </c>
      <c r="B1020" t="s">
        <v>60</v>
      </c>
      <c r="C1020" t="s">
        <v>61</v>
      </c>
      <c r="D1020">
        <v>2021</v>
      </c>
      <c r="E1020" t="s">
        <v>62</v>
      </c>
      <c r="F1020" t="s">
        <v>63</v>
      </c>
      <c r="G1020">
        <v>2</v>
      </c>
      <c r="H1020" t="s">
        <v>64</v>
      </c>
      <c r="I1020" t="s">
        <v>3678</v>
      </c>
      <c r="J1020" t="s">
        <v>1946</v>
      </c>
      <c r="K1020" t="s">
        <v>1947</v>
      </c>
      <c r="L1020" t="s">
        <v>4111</v>
      </c>
      <c r="M1020" t="s">
        <v>1882</v>
      </c>
      <c r="N1020" s="1" t="s">
        <v>136</v>
      </c>
      <c r="O1020" t="s">
        <v>137</v>
      </c>
      <c r="P1020" s="1" t="s">
        <v>1566</v>
      </c>
      <c r="Q1020" t="s">
        <v>1567</v>
      </c>
      <c r="R1020" t="s">
        <v>3906</v>
      </c>
      <c r="S1020" t="s">
        <v>1989</v>
      </c>
      <c r="T1020">
        <v>21</v>
      </c>
      <c r="U1020">
        <v>4</v>
      </c>
      <c r="V1020" t="s">
        <v>1996</v>
      </c>
      <c r="W1020">
        <v>2</v>
      </c>
      <c r="X1020" t="s">
        <v>78</v>
      </c>
      <c r="Y1020">
        <v>1</v>
      </c>
      <c r="Z1020" t="s">
        <v>75</v>
      </c>
      <c r="AA1020">
        <v>1</v>
      </c>
      <c r="AB1020" s="3">
        <v>0</v>
      </c>
      <c r="AC1020" s="3">
        <v>0</v>
      </c>
      <c r="AD1020" s="3">
        <v>0</v>
      </c>
      <c r="AE1020" s="3">
        <v>1</v>
      </c>
      <c r="AF1020" s="3">
        <v>0.75</v>
      </c>
      <c r="AG1020" s="3">
        <v>75</v>
      </c>
      <c r="AH1020" s="3">
        <v>1</v>
      </c>
      <c r="AI1020" s="3">
        <v>0</v>
      </c>
      <c r="AJ1020" s="3">
        <v>0</v>
      </c>
      <c r="AK1020" s="3">
        <v>1</v>
      </c>
      <c r="AL1020" s="3">
        <v>0</v>
      </c>
      <c r="AM1020" s="3">
        <v>0</v>
      </c>
      <c r="AN1020" s="3">
        <v>1</v>
      </c>
      <c r="AO1020" s="3">
        <v>0</v>
      </c>
      <c r="AP1020" s="3">
        <v>0</v>
      </c>
      <c r="AQ1020" s="3" t="s">
        <v>79</v>
      </c>
      <c r="AR1020" s="3" t="s">
        <v>79</v>
      </c>
      <c r="AS1020" s="3" t="s">
        <v>79</v>
      </c>
      <c r="AT1020" s="4">
        <v>0</v>
      </c>
      <c r="AU1020" s="4">
        <v>0</v>
      </c>
      <c r="AV1020" s="3">
        <v>0</v>
      </c>
      <c r="AW1020" s="4">
        <v>398117548</v>
      </c>
      <c r="AX1020" s="4">
        <v>373372358</v>
      </c>
      <c r="AY1020" s="3">
        <v>93.78</v>
      </c>
      <c r="AZ1020" s="4">
        <v>419517000</v>
      </c>
      <c r="BA1020" s="4">
        <v>0</v>
      </c>
      <c r="BB1020" s="3">
        <v>0</v>
      </c>
      <c r="BC1020" s="4">
        <v>500000000</v>
      </c>
      <c r="BD1020" s="4">
        <v>0</v>
      </c>
      <c r="BE1020" s="3">
        <v>0</v>
      </c>
      <c r="BF1020" s="4">
        <v>492000000</v>
      </c>
      <c r="BG1020" s="4">
        <v>0</v>
      </c>
      <c r="BH1020" s="3">
        <v>0</v>
      </c>
      <c r="BI1020" s="4">
        <v>1809634548</v>
      </c>
      <c r="BJ1020" s="4">
        <v>373372358</v>
      </c>
      <c r="BK1020" s="3">
        <v>20.63</v>
      </c>
      <c r="BL1020" t="s">
        <v>1997</v>
      </c>
      <c r="BM1020" s="13">
        <f t="shared" si="181"/>
        <v>0</v>
      </c>
      <c r="BN1020" s="13">
        <f t="shared" si="182"/>
        <v>0</v>
      </c>
      <c r="BO1020" s="13">
        <f t="shared" si="183"/>
        <v>398.117548</v>
      </c>
      <c r="BP1020" s="13">
        <f t="shared" si="184"/>
        <v>373.37235800000002</v>
      </c>
      <c r="BQ1020" s="13">
        <f t="shared" si="185"/>
        <v>419.517</v>
      </c>
      <c r="BR1020" s="13">
        <f t="shared" si="186"/>
        <v>0</v>
      </c>
      <c r="BS1020" s="13">
        <f t="shared" si="187"/>
        <v>500</v>
      </c>
      <c r="BT1020" s="13">
        <f t="shared" si="188"/>
        <v>0</v>
      </c>
      <c r="BU1020" s="13">
        <f t="shared" si="189"/>
        <v>492</v>
      </c>
      <c r="BV1020" s="13">
        <f t="shared" si="190"/>
        <v>0</v>
      </c>
      <c r="BW1020" s="13">
        <f t="shared" si="191"/>
        <v>1809.634548</v>
      </c>
      <c r="BX1020" s="13">
        <f t="shared" si="192"/>
        <v>373.37235800000002</v>
      </c>
    </row>
    <row r="1021" spans="1:76" x14ac:dyDescent="0.25">
      <c r="A1021">
        <v>16</v>
      </c>
      <c r="B1021" t="s">
        <v>60</v>
      </c>
      <c r="C1021" t="s">
        <v>61</v>
      </c>
      <c r="D1021">
        <v>2021</v>
      </c>
      <c r="E1021" t="s">
        <v>62</v>
      </c>
      <c r="F1021" t="s">
        <v>63</v>
      </c>
      <c r="G1021">
        <v>2</v>
      </c>
      <c r="H1021" t="s">
        <v>64</v>
      </c>
      <c r="I1021" t="s">
        <v>3678</v>
      </c>
      <c r="J1021" t="s">
        <v>1946</v>
      </c>
      <c r="K1021" t="s">
        <v>1947</v>
      </c>
      <c r="L1021" t="s">
        <v>4111</v>
      </c>
      <c r="M1021" t="s">
        <v>1882</v>
      </c>
      <c r="N1021" s="1" t="s">
        <v>136</v>
      </c>
      <c r="O1021" t="s">
        <v>137</v>
      </c>
      <c r="P1021" s="1" t="s">
        <v>1566</v>
      </c>
      <c r="Q1021" t="s">
        <v>1567</v>
      </c>
      <c r="R1021" t="s">
        <v>3906</v>
      </c>
      <c r="S1021" t="s">
        <v>1989</v>
      </c>
      <c r="T1021">
        <v>21</v>
      </c>
      <c r="U1021">
        <v>6</v>
      </c>
      <c r="V1021" t="s">
        <v>1998</v>
      </c>
      <c r="W1021">
        <v>2</v>
      </c>
      <c r="X1021" t="s">
        <v>78</v>
      </c>
      <c r="Y1021">
        <v>1</v>
      </c>
      <c r="Z1021" t="s">
        <v>75</v>
      </c>
      <c r="AA1021">
        <v>1</v>
      </c>
      <c r="AB1021" s="3">
        <v>1</v>
      </c>
      <c r="AC1021" s="3">
        <v>1</v>
      </c>
      <c r="AD1021" s="3">
        <v>100</v>
      </c>
      <c r="AE1021" s="3">
        <v>1</v>
      </c>
      <c r="AF1021" s="3">
        <v>1</v>
      </c>
      <c r="AG1021" s="3">
        <v>100</v>
      </c>
      <c r="AH1021" s="3">
        <v>1</v>
      </c>
      <c r="AI1021" s="3">
        <v>0</v>
      </c>
      <c r="AJ1021" s="3">
        <v>0</v>
      </c>
      <c r="AK1021" s="3">
        <v>1</v>
      </c>
      <c r="AL1021" s="3">
        <v>0</v>
      </c>
      <c r="AM1021" s="3">
        <v>0</v>
      </c>
      <c r="AN1021" s="3">
        <v>1</v>
      </c>
      <c r="AO1021" s="3">
        <v>0</v>
      </c>
      <c r="AP1021" s="3">
        <v>0</v>
      </c>
      <c r="AQ1021" s="3" t="s">
        <v>79</v>
      </c>
      <c r="AR1021" s="3" t="s">
        <v>79</v>
      </c>
      <c r="AS1021" s="3" t="s">
        <v>79</v>
      </c>
      <c r="AT1021" s="4">
        <v>73032000</v>
      </c>
      <c r="AU1021" s="4">
        <v>73032000</v>
      </c>
      <c r="AV1021" s="3">
        <v>100</v>
      </c>
      <c r="AW1021" s="4">
        <v>50000000</v>
      </c>
      <c r="AX1021" s="4">
        <v>0</v>
      </c>
      <c r="AY1021" s="3">
        <v>0</v>
      </c>
      <c r="AZ1021" s="4">
        <v>50000000</v>
      </c>
      <c r="BA1021" s="4">
        <v>0</v>
      </c>
      <c r="BB1021" s="3">
        <v>0</v>
      </c>
      <c r="BC1021" s="4">
        <v>150000000</v>
      </c>
      <c r="BD1021" s="4">
        <v>0</v>
      </c>
      <c r="BE1021" s="3">
        <v>0</v>
      </c>
      <c r="BF1021" s="4">
        <v>50000000</v>
      </c>
      <c r="BG1021" s="4">
        <v>0</v>
      </c>
      <c r="BH1021" s="3">
        <v>0</v>
      </c>
      <c r="BI1021" s="4">
        <v>373032000</v>
      </c>
      <c r="BJ1021" s="4">
        <v>73032000</v>
      </c>
      <c r="BK1021" s="3">
        <v>19.579999999999998</v>
      </c>
      <c r="BL1021" t="s">
        <v>1999</v>
      </c>
      <c r="BM1021" s="13">
        <f t="shared" si="181"/>
        <v>73.031999999999996</v>
      </c>
      <c r="BN1021" s="13">
        <f t="shared" si="182"/>
        <v>73.031999999999996</v>
      </c>
      <c r="BO1021" s="13">
        <f t="shared" si="183"/>
        <v>50</v>
      </c>
      <c r="BP1021" s="13">
        <f t="shared" si="184"/>
        <v>0</v>
      </c>
      <c r="BQ1021" s="13">
        <f t="shared" si="185"/>
        <v>50</v>
      </c>
      <c r="BR1021" s="13">
        <f t="shared" si="186"/>
        <v>0</v>
      </c>
      <c r="BS1021" s="13">
        <f t="shared" si="187"/>
        <v>150</v>
      </c>
      <c r="BT1021" s="13">
        <f t="shared" si="188"/>
        <v>0</v>
      </c>
      <c r="BU1021" s="13">
        <f t="shared" si="189"/>
        <v>50</v>
      </c>
      <c r="BV1021" s="13">
        <f t="shared" si="190"/>
        <v>0</v>
      </c>
      <c r="BW1021" s="13">
        <f t="shared" si="191"/>
        <v>373.03199999999998</v>
      </c>
      <c r="BX1021" s="13">
        <f t="shared" si="192"/>
        <v>73.031999999999996</v>
      </c>
    </row>
    <row r="1022" spans="1:76" x14ac:dyDescent="0.25">
      <c r="A1022">
        <v>16</v>
      </c>
      <c r="B1022" t="s">
        <v>60</v>
      </c>
      <c r="C1022" t="s">
        <v>61</v>
      </c>
      <c r="D1022">
        <v>2021</v>
      </c>
      <c r="E1022" t="s">
        <v>62</v>
      </c>
      <c r="F1022" t="s">
        <v>63</v>
      </c>
      <c r="G1022">
        <v>2</v>
      </c>
      <c r="H1022" t="s">
        <v>64</v>
      </c>
      <c r="I1022" t="s">
        <v>3678</v>
      </c>
      <c r="J1022" t="s">
        <v>1946</v>
      </c>
      <c r="K1022" t="s">
        <v>1947</v>
      </c>
      <c r="L1022" t="s">
        <v>4111</v>
      </c>
      <c r="M1022" t="s">
        <v>1882</v>
      </c>
      <c r="N1022" s="1" t="s">
        <v>136</v>
      </c>
      <c r="O1022" t="s">
        <v>137</v>
      </c>
      <c r="P1022" s="1" t="s">
        <v>1566</v>
      </c>
      <c r="Q1022" t="s">
        <v>1567</v>
      </c>
      <c r="R1022" t="s">
        <v>3907</v>
      </c>
      <c r="S1022" t="s">
        <v>2000</v>
      </c>
      <c r="T1022">
        <v>19</v>
      </c>
      <c r="U1022">
        <v>1</v>
      </c>
      <c r="V1022" t="s">
        <v>2001</v>
      </c>
      <c r="W1022">
        <v>1</v>
      </c>
      <c r="X1022" t="s">
        <v>74</v>
      </c>
      <c r="Y1022">
        <v>1</v>
      </c>
      <c r="Z1022" t="s">
        <v>75</v>
      </c>
      <c r="AA1022">
        <v>1</v>
      </c>
      <c r="AB1022" s="3">
        <v>2</v>
      </c>
      <c r="AC1022" s="3">
        <v>2</v>
      </c>
      <c r="AD1022" s="3">
        <v>100</v>
      </c>
      <c r="AE1022" s="3">
        <v>250</v>
      </c>
      <c r="AF1022" s="3">
        <v>184</v>
      </c>
      <c r="AG1022" s="3">
        <v>73.599999999999994</v>
      </c>
      <c r="AH1022" s="3">
        <v>350</v>
      </c>
      <c r="AI1022" s="3">
        <v>0</v>
      </c>
      <c r="AJ1022" s="3">
        <v>0</v>
      </c>
      <c r="AK1022" s="3">
        <v>450</v>
      </c>
      <c r="AL1022" s="3">
        <v>0</v>
      </c>
      <c r="AM1022" s="3">
        <v>0</v>
      </c>
      <c r="AN1022" s="3">
        <v>148</v>
      </c>
      <c r="AO1022" s="3">
        <v>0</v>
      </c>
      <c r="AP1022" s="3">
        <v>0</v>
      </c>
      <c r="AQ1022" s="3">
        <v>1200</v>
      </c>
      <c r="AR1022" s="3">
        <v>186</v>
      </c>
      <c r="AS1022" s="3">
        <v>15.5</v>
      </c>
      <c r="AT1022" s="4">
        <v>2071391795</v>
      </c>
      <c r="AU1022" s="4">
        <v>569106326</v>
      </c>
      <c r="AV1022" s="3">
        <v>27.47</v>
      </c>
      <c r="AW1022" s="4">
        <v>4520321000</v>
      </c>
      <c r="AX1022" s="4">
        <v>886204870</v>
      </c>
      <c r="AY1022" s="3">
        <v>19.600000000000001</v>
      </c>
      <c r="AZ1022" s="4">
        <v>3503837000</v>
      </c>
      <c r="BA1022" s="4">
        <v>0</v>
      </c>
      <c r="BB1022" s="3">
        <v>0</v>
      </c>
      <c r="BC1022" s="4">
        <v>3036769041</v>
      </c>
      <c r="BD1022" s="4">
        <v>0</v>
      </c>
      <c r="BE1022" s="3">
        <v>0</v>
      </c>
      <c r="BF1022" s="4">
        <v>2032000000</v>
      </c>
      <c r="BG1022" s="4">
        <v>0</v>
      </c>
      <c r="BH1022" s="3">
        <v>0</v>
      </c>
      <c r="BI1022" s="4">
        <v>15164318836</v>
      </c>
      <c r="BJ1022" s="4">
        <v>1455311196</v>
      </c>
      <c r="BK1022" s="3">
        <v>9.6</v>
      </c>
      <c r="BL1022" t="s">
        <v>2002</v>
      </c>
      <c r="BM1022" s="13">
        <f t="shared" si="181"/>
        <v>2071.391795</v>
      </c>
      <c r="BN1022" s="13">
        <f t="shared" si="182"/>
        <v>569.10632599999997</v>
      </c>
      <c r="BO1022" s="13">
        <f t="shared" si="183"/>
        <v>4520.3209999999999</v>
      </c>
      <c r="BP1022" s="13">
        <f t="shared" si="184"/>
        <v>886.20487000000003</v>
      </c>
      <c r="BQ1022" s="13">
        <f t="shared" si="185"/>
        <v>3503.837</v>
      </c>
      <c r="BR1022" s="13">
        <f t="shared" si="186"/>
        <v>0</v>
      </c>
      <c r="BS1022" s="13">
        <f t="shared" si="187"/>
        <v>3036.769041</v>
      </c>
      <c r="BT1022" s="13">
        <f t="shared" si="188"/>
        <v>0</v>
      </c>
      <c r="BU1022" s="13">
        <f t="shared" si="189"/>
        <v>2032</v>
      </c>
      <c r="BV1022" s="13">
        <f t="shared" si="190"/>
        <v>0</v>
      </c>
      <c r="BW1022" s="13">
        <f t="shared" si="191"/>
        <v>15164.318835999999</v>
      </c>
      <c r="BX1022" s="13">
        <f t="shared" si="192"/>
        <v>1455.3111960000001</v>
      </c>
    </row>
    <row r="1023" spans="1:76" x14ac:dyDescent="0.25">
      <c r="A1023">
        <v>16</v>
      </c>
      <c r="B1023" t="s">
        <v>60</v>
      </c>
      <c r="C1023" t="s">
        <v>61</v>
      </c>
      <c r="D1023">
        <v>2021</v>
      </c>
      <c r="E1023" t="s">
        <v>62</v>
      </c>
      <c r="F1023" t="s">
        <v>63</v>
      </c>
      <c r="G1023">
        <v>2</v>
      </c>
      <c r="H1023" t="s">
        <v>64</v>
      </c>
      <c r="I1023" t="s">
        <v>3678</v>
      </c>
      <c r="J1023" t="s">
        <v>1946</v>
      </c>
      <c r="K1023" t="s">
        <v>1947</v>
      </c>
      <c r="L1023" t="s">
        <v>4111</v>
      </c>
      <c r="M1023" t="s">
        <v>1882</v>
      </c>
      <c r="N1023" s="1" t="s">
        <v>136</v>
      </c>
      <c r="O1023" t="s">
        <v>137</v>
      </c>
      <c r="P1023" s="1" t="s">
        <v>1566</v>
      </c>
      <c r="Q1023" t="s">
        <v>1567</v>
      </c>
      <c r="R1023" t="s">
        <v>3907</v>
      </c>
      <c r="S1023" t="s">
        <v>2000</v>
      </c>
      <c r="T1023">
        <v>19</v>
      </c>
      <c r="U1023">
        <v>2</v>
      </c>
      <c r="V1023" t="s">
        <v>2003</v>
      </c>
      <c r="W1023">
        <v>1</v>
      </c>
      <c r="X1023" t="s">
        <v>74</v>
      </c>
      <c r="Y1023">
        <v>1</v>
      </c>
      <c r="Z1023" t="s">
        <v>75</v>
      </c>
      <c r="AA1023">
        <v>1</v>
      </c>
      <c r="AB1023" s="3">
        <v>0</v>
      </c>
      <c r="AC1023" s="3">
        <v>0</v>
      </c>
      <c r="AD1023" s="3">
        <v>0</v>
      </c>
      <c r="AE1023" s="3">
        <v>5</v>
      </c>
      <c r="AF1023" s="3">
        <v>0</v>
      </c>
      <c r="AG1023" s="3">
        <v>0</v>
      </c>
      <c r="AH1023" s="3">
        <v>5</v>
      </c>
      <c r="AI1023" s="3">
        <v>0</v>
      </c>
      <c r="AJ1023" s="3">
        <v>0</v>
      </c>
      <c r="AK1023" s="3">
        <v>5</v>
      </c>
      <c r="AL1023" s="3">
        <v>0</v>
      </c>
      <c r="AM1023" s="3">
        <v>0</v>
      </c>
      <c r="AN1023" s="3">
        <v>0</v>
      </c>
      <c r="AO1023" s="3">
        <v>0</v>
      </c>
      <c r="AP1023" s="3">
        <v>0</v>
      </c>
      <c r="AQ1023" s="3">
        <v>15</v>
      </c>
      <c r="AR1023" s="3">
        <v>0</v>
      </c>
      <c r="AS1023" s="3">
        <v>0</v>
      </c>
      <c r="AT1023" s="4">
        <v>0</v>
      </c>
      <c r="AU1023" s="4">
        <v>0</v>
      </c>
      <c r="AV1023" s="3">
        <v>0</v>
      </c>
      <c r="AW1023" s="4">
        <v>308048000</v>
      </c>
      <c r="AX1023" s="4">
        <v>0</v>
      </c>
      <c r="AY1023" s="3">
        <v>0</v>
      </c>
      <c r="AZ1023" s="4">
        <v>464712000</v>
      </c>
      <c r="BA1023" s="4">
        <v>0</v>
      </c>
      <c r="BB1023" s="3">
        <v>0</v>
      </c>
      <c r="BC1023" s="4">
        <v>500000000</v>
      </c>
      <c r="BD1023" s="4">
        <v>0</v>
      </c>
      <c r="BE1023" s="3">
        <v>0</v>
      </c>
      <c r="BF1023" s="4">
        <v>0</v>
      </c>
      <c r="BG1023" s="4">
        <v>0</v>
      </c>
      <c r="BH1023" s="3">
        <v>0</v>
      </c>
      <c r="BI1023" s="4">
        <v>1272760000</v>
      </c>
      <c r="BJ1023" s="4">
        <v>0</v>
      </c>
      <c r="BK1023" s="3">
        <v>0</v>
      </c>
      <c r="BL1023" t="s">
        <v>2004</v>
      </c>
      <c r="BM1023" s="13">
        <f t="shared" si="181"/>
        <v>0</v>
      </c>
      <c r="BN1023" s="13">
        <f t="shared" si="182"/>
        <v>0</v>
      </c>
      <c r="BO1023" s="13">
        <f t="shared" si="183"/>
        <v>308.048</v>
      </c>
      <c r="BP1023" s="13">
        <f t="shared" si="184"/>
        <v>0</v>
      </c>
      <c r="BQ1023" s="13">
        <f t="shared" si="185"/>
        <v>464.71199999999999</v>
      </c>
      <c r="BR1023" s="13">
        <f t="shared" si="186"/>
        <v>0</v>
      </c>
      <c r="BS1023" s="13">
        <f t="shared" si="187"/>
        <v>500</v>
      </c>
      <c r="BT1023" s="13">
        <f t="shared" si="188"/>
        <v>0</v>
      </c>
      <c r="BU1023" s="13">
        <f t="shared" si="189"/>
        <v>0</v>
      </c>
      <c r="BV1023" s="13">
        <f t="shared" si="190"/>
        <v>0</v>
      </c>
      <c r="BW1023" s="13">
        <f t="shared" si="191"/>
        <v>1272.76</v>
      </c>
      <c r="BX1023" s="13">
        <f t="shared" si="192"/>
        <v>0</v>
      </c>
    </row>
    <row r="1024" spans="1:76" x14ac:dyDescent="0.25">
      <c r="A1024">
        <v>16</v>
      </c>
      <c r="B1024" t="s">
        <v>60</v>
      </c>
      <c r="C1024" t="s">
        <v>61</v>
      </c>
      <c r="D1024">
        <v>2021</v>
      </c>
      <c r="E1024" t="s">
        <v>62</v>
      </c>
      <c r="F1024" t="s">
        <v>63</v>
      </c>
      <c r="G1024">
        <v>2</v>
      </c>
      <c r="H1024" t="s">
        <v>64</v>
      </c>
      <c r="I1024" t="s">
        <v>3678</v>
      </c>
      <c r="J1024" t="s">
        <v>1946</v>
      </c>
      <c r="K1024" t="s">
        <v>1947</v>
      </c>
      <c r="L1024" t="s">
        <v>4111</v>
      </c>
      <c r="M1024" t="s">
        <v>1882</v>
      </c>
      <c r="N1024" s="1" t="s">
        <v>136</v>
      </c>
      <c r="O1024" t="s">
        <v>137</v>
      </c>
      <c r="P1024" s="1" t="s">
        <v>1566</v>
      </c>
      <c r="Q1024" t="s">
        <v>1567</v>
      </c>
      <c r="R1024" t="s">
        <v>3907</v>
      </c>
      <c r="S1024" t="s">
        <v>2000</v>
      </c>
      <c r="T1024">
        <v>19</v>
      </c>
      <c r="U1024">
        <v>3</v>
      </c>
      <c r="V1024" t="s">
        <v>2005</v>
      </c>
      <c r="W1024">
        <v>2</v>
      </c>
      <c r="X1024" t="s">
        <v>78</v>
      </c>
      <c r="Y1024">
        <v>1</v>
      </c>
      <c r="Z1024" t="s">
        <v>75</v>
      </c>
      <c r="AA1024">
        <v>1</v>
      </c>
      <c r="AB1024" s="3">
        <v>1</v>
      </c>
      <c r="AC1024" s="3">
        <v>0.9</v>
      </c>
      <c r="AD1024" s="3">
        <v>90</v>
      </c>
      <c r="AE1024" s="3">
        <v>1</v>
      </c>
      <c r="AF1024" s="3">
        <v>0.4</v>
      </c>
      <c r="AG1024" s="3">
        <v>40</v>
      </c>
      <c r="AH1024" s="3">
        <v>1</v>
      </c>
      <c r="AI1024" s="3">
        <v>0</v>
      </c>
      <c r="AJ1024" s="3">
        <v>0</v>
      </c>
      <c r="AK1024" s="3">
        <v>1</v>
      </c>
      <c r="AL1024" s="3">
        <v>0</v>
      </c>
      <c r="AM1024" s="3">
        <v>0</v>
      </c>
      <c r="AN1024" s="3">
        <v>1</v>
      </c>
      <c r="AO1024" s="3">
        <v>0</v>
      </c>
      <c r="AP1024" s="3">
        <v>0</v>
      </c>
      <c r="AQ1024" s="3" t="s">
        <v>79</v>
      </c>
      <c r="AR1024" s="3" t="s">
        <v>79</v>
      </c>
      <c r="AS1024" s="3" t="s">
        <v>79</v>
      </c>
      <c r="AT1024" s="4">
        <v>1588370829</v>
      </c>
      <c r="AU1024" s="4">
        <v>1588370828</v>
      </c>
      <c r="AV1024" s="3">
        <v>100</v>
      </c>
      <c r="AW1024" s="4">
        <v>265421000</v>
      </c>
      <c r="AX1024" s="4">
        <v>100672237</v>
      </c>
      <c r="AY1024" s="3">
        <v>37.93</v>
      </c>
      <c r="AZ1024" s="4">
        <v>74685000</v>
      </c>
      <c r="BA1024" s="4">
        <v>0</v>
      </c>
      <c r="BB1024" s="3">
        <v>0</v>
      </c>
      <c r="BC1024" s="4">
        <v>291842041</v>
      </c>
      <c r="BD1024" s="4">
        <v>0</v>
      </c>
      <c r="BE1024" s="3">
        <v>0</v>
      </c>
      <c r="BF1024" s="4">
        <v>300000000</v>
      </c>
      <c r="BG1024" s="4">
        <v>0</v>
      </c>
      <c r="BH1024" s="3">
        <v>0</v>
      </c>
      <c r="BI1024" s="4">
        <v>2520318870</v>
      </c>
      <c r="BJ1024" s="4">
        <v>1689043065</v>
      </c>
      <c r="BK1024" s="3">
        <v>67.02</v>
      </c>
      <c r="BL1024" t="s">
        <v>2006</v>
      </c>
      <c r="BM1024" s="13">
        <f t="shared" si="181"/>
        <v>1588.370829</v>
      </c>
      <c r="BN1024" s="13">
        <f t="shared" si="182"/>
        <v>1588.3708280000001</v>
      </c>
      <c r="BO1024" s="13">
        <f t="shared" si="183"/>
        <v>265.42099999999999</v>
      </c>
      <c r="BP1024" s="13">
        <f t="shared" si="184"/>
        <v>100.672237</v>
      </c>
      <c r="BQ1024" s="13">
        <f t="shared" si="185"/>
        <v>74.685000000000002</v>
      </c>
      <c r="BR1024" s="13">
        <f t="shared" si="186"/>
        <v>0</v>
      </c>
      <c r="BS1024" s="13">
        <f t="shared" si="187"/>
        <v>291.84204099999999</v>
      </c>
      <c r="BT1024" s="13">
        <f t="shared" si="188"/>
        <v>0</v>
      </c>
      <c r="BU1024" s="13">
        <f t="shared" si="189"/>
        <v>300</v>
      </c>
      <c r="BV1024" s="13">
        <f t="shared" si="190"/>
        <v>0</v>
      </c>
      <c r="BW1024" s="13">
        <f t="shared" si="191"/>
        <v>2520.3188700000001</v>
      </c>
      <c r="BX1024" s="13">
        <f t="shared" si="192"/>
        <v>1689.0430650000001</v>
      </c>
    </row>
    <row r="1025" spans="1:76" x14ac:dyDescent="0.25">
      <c r="A1025">
        <v>16</v>
      </c>
      <c r="B1025" t="s">
        <v>60</v>
      </c>
      <c r="C1025" t="s">
        <v>61</v>
      </c>
      <c r="D1025">
        <v>2021</v>
      </c>
      <c r="E1025" t="s">
        <v>62</v>
      </c>
      <c r="F1025" t="s">
        <v>63</v>
      </c>
      <c r="G1025">
        <v>2</v>
      </c>
      <c r="H1025" t="s">
        <v>64</v>
      </c>
      <c r="I1025" t="s">
        <v>3678</v>
      </c>
      <c r="J1025" t="s">
        <v>1946</v>
      </c>
      <c r="K1025" t="s">
        <v>1947</v>
      </c>
      <c r="L1025" t="s">
        <v>4111</v>
      </c>
      <c r="M1025" t="s">
        <v>1882</v>
      </c>
      <c r="N1025" s="1" t="s">
        <v>136</v>
      </c>
      <c r="O1025" t="s">
        <v>137</v>
      </c>
      <c r="P1025" s="1" t="s">
        <v>1566</v>
      </c>
      <c r="Q1025" t="s">
        <v>1567</v>
      </c>
      <c r="R1025" t="s">
        <v>3907</v>
      </c>
      <c r="S1025" t="s">
        <v>2000</v>
      </c>
      <c r="T1025">
        <v>19</v>
      </c>
      <c r="U1025">
        <v>4</v>
      </c>
      <c r="V1025" t="s">
        <v>2007</v>
      </c>
      <c r="W1025">
        <v>2</v>
      </c>
      <c r="X1025" t="s">
        <v>78</v>
      </c>
      <c r="Y1025">
        <v>1</v>
      </c>
      <c r="Z1025" t="s">
        <v>75</v>
      </c>
      <c r="AA1025">
        <v>1</v>
      </c>
      <c r="AB1025" s="3">
        <v>100</v>
      </c>
      <c r="AC1025" s="3">
        <v>74</v>
      </c>
      <c r="AD1025" s="3">
        <v>74</v>
      </c>
      <c r="AE1025" s="3">
        <v>100</v>
      </c>
      <c r="AF1025" s="3">
        <v>42</v>
      </c>
      <c r="AG1025" s="3">
        <v>42</v>
      </c>
      <c r="AH1025" s="3">
        <v>100</v>
      </c>
      <c r="AI1025" s="3">
        <v>0</v>
      </c>
      <c r="AJ1025" s="3">
        <v>0</v>
      </c>
      <c r="AK1025" s="3">
        <v>100</v>
      </c>
      <c r="AL1025" s="3">
        <v>0</v>
      </c>
      <c r="AM1025" s="3">
        <v>0</v>
      </c>
      <c r="AN1025" s="3">
        <v>100</v>
      </c>
      <c r="AO1025" s="3">
        <v>0</v>
      </c>
      <c r="AP1025" s="3">
        <v>0</v>
      </c>
      <c r="AQ1025" s="3" t="s">
        <v>79</v>
      </c>
      <c r="AR1025" s="3" t="s">
        <v>79</v>
      </c>
      <c r="AS1025" s="3" t="s">
        <v>79</v>
      </c>
      <c r="AT1025" s="4">
        <v>11000000</v>
      </c>
      <c r="AU1025" s="4">
        <v>8161570</v>
      </c>
      <c r="AV1025" s="3">
        <v>74.180000000000007</v>
      </c>
      <c r="AW1025" s="4">
        <v>4182559000</v>
      </c>
      <c r="AX1025" s="4">
        <v>1760346899</v>
      </c>
      <c r="AY1025" s="3">
        <v>42.09</v>
      </c>
      <c r="AZ1025" s="4">
        <v>3452914000</v>
      </c>
      <c r="BA1025" s="4">
        <v>0</v>
      </c>
      <c r="BB1025" s="3">
        <v>0</v>
      </c>
      <c r="BC1025" s="4">
        <v>1982056170</v>
      </c>
      <c r="BD1025" s="4">
        <v>0</v>
      </c>
      <c r="BE1025" s="3">
        <v>0</v>
      </c>
      <c r="BF1025" s="4">
        <v>1845117000</v>
      </c>
      <c r="BG1025" s="4">
        <v>0</v>
      </c>
      <c r="BH1025" s="3">
        <v>0</v>
      </c>
      <c r="BI1025" s="4">
        <v>11473646170</v>
      </c>
      <c r="BJ1025" s="4">
        <v>1768508469</v>
      </c>
      <c r="BK1025" s="3">
        <v>15.41</v>
      </c>
      <c r="BL1025" t="s">
        <v>2008</v>
      </c>
      <c r="BM1025" s="13">
        <f t="shared" si="181"/>
        <v>11</v>
      </c>
      <c r="BN1025" s="13">
        <f t="shared" si="182"/>
        <v>8.1615699999999993</v>
      </c>
      <c r="BO1025" s="13">
        <f t="shared" si="183"/>
        <v>4182.5590000000002</v>
      </c>
      <c r="BP1025" s="13">
        <f t="shared" si="184"/>
        <v>1760.3468989999999</v>
      </c>
      <c r="BQ1025" s="13">
        <f t="shared" si="185"/>
        <v>3452.9140000000002</v>
      </c>
      <c r="BR1025" s="13">
        <f t="shared" si="186"/>
        <v>0</v>
      </c>
      <c r="BS1025" s="13">
        <f t="shared" si="187"/>
        <v>1982.0561700000001</v>
      </c>
      <c r="BT1025" s="13">
        <f t="shared" si="188"/>
        <v>0</v>
      </c>
      <c r="BU1025" s="13">
        <f t="shared" si="189"/>
        <v>1845.117</v>
      </c>
      <c r="BV1025" s="13">
        <f t="shared" si="190"/>
        <v>0</v>
      </c>
      <c r="BW1025" s="13">
        <f t="shared" si="191"/>
        <v>11473.64617</v>
      </c>
      <c r="BX1025" s="13">
        <f t="shared" si="192"/>
        <v>1768.5084689999999</v>
      </c>
    </row>
    <row r="1026" spans="1:76" x14ac:dyDescent="0.25">
      <c r="A1026">
        <v>16</v>
      </c>
      <c r="B1026" t="s">
        <v>60</v>
      </c>
      <c r="C1026" t="s">
        <v>61</v>
      </c>
      <c r="D1026">
        <v>2021</v>
      </c>
      <c r="E1026" t="s">
        <v>62</v>
      </c>
      <c r="F1026" t="s">
        <v>63</v>
      </c>
      <c r="G1026">
        <v>2</v>
      </c>
      <c r="H1026" t="s">
        <v>64</v>
      </c>
      <c r="I1026" t="s">
        <v>3678</v>
      </c>
      <c r="J1026" t="s">
        <v>1946</v>
      </c>
      <c r="K1026" t="s">
        <v>1947</v>
      </c>
      <c r="L1026" t="s">
        <v>4111</v>
      </c>
      <c r="M1026" t="s">
        <v>1882</v>
      </c>
      <c r="N1026" s="1" t="s">
        <v>136</v>
      </c>
      <c r="O1026" t="s">
        <v>137</v>
      </c>
      <c r="P1026" s="1" t="s">
        <v>1566</v>
      </c>
      <c r="Q1026" t="s">
        <v>1567</v>
      </c>
      <c r="R1026" t="s">
        <v>3908</v>
      </c>
      <c r="S1026" t="s">
        <v>2009</v>
      </c>
      <c r="T1026">
        <v>14</v>
      </c>
      <c r="U1026">
        <v>1</v>
      </c>
      <c r="V1026" t="s">
        <v>2010</v>
      </c>
      <c r="W1026">
        <v>1</v>
      </c>
      <c r="X1026" t="s">
        <v>74</v>
      </c>
      <c r="Y1026">
        <v>1</v>
      </c>
      <c r="Z1026" t="s">
        <v>75</v>
      </c>
      <c r="AA1026">
        <v>1</v>
      </c>
      <c r="AB1026" s="3">
        <v>0</v>
      </c>
      <c r="AC1026" s="3">
        <v>0</v>
      </c>
      <c r="AD1026" s="3">
        <v>0</v>
      </c>
      <c r="AE1026" s="3">
        <v>0</v>
      </c>
      <c r="AF1026" s="3">
        <v>0</v>
      </c>
      <c r="AG1026" s="3">
        <v>0</v>
      </c>
      <c r="AH1026" s="3">
        <v>1</v>
      </c>
      <c r="AI1026" s="3">
        <v>0</v>
      </c>
      <c r="AJ1026" s="3">
        <v>0</v>
      </c>
      <c r="AK1026" s="3">
        <v>0</v>
      </c>
      <c r="AL1026" s="3">
        <v>0</v>
      </c>
      <c r="AM1026" s="3">
        <v>0</v>
      </c>
      <c r="AN1026" s="3">
        <v>0</v>
      </c>
      <c r="AO1026" s="3">
        <v>0</v>
      </c>
      <c r="AP1026" s="3">
        <v>0</v>
      </c>
      <c r="AQ1026" s="3">
        <v>1</v>
      </c>
      <c r="AR1026" s="3">
        <v>0</v>
      </c>
      <c r="AS1026" s="3">
        <v>0</v>
      </c>
      <c r="AT1026" s="4">
        <v>0</v>
      </c>
      <c r="AU1026" s="4">
        <v>0</v>
      </c>
      <c r="AV1026" s="3">
        <v>0</v>
      </c>
      <c r="AW1026" s="4">
        <v>0</v>
      </c>
      <c r="AX1026" s="4">
        <v>0</v>
      </c>
      <c r="AY1026" s="3">
        <v>0</v>
      </c>
      <c r="AZ1026" s="4">
        <v>347486000</v>
      </c>
      <c r="BA1026" s="4">
        <v>0</v>
      </c>
      <c r="BB1026" s="3">
        <v>0</v>
      </c>
      <c r="BC1026" s="4">
        <v>0</v>
      </c>
      <c r="BD1026" s="4">
        <v>0</v>
      </c>
      <c r="BE1026" s="3">
        <v>0</v>
      </c>
      <c r="BF1026" s="4">
        <v>0</v>
      </c>
      <c r="BG1026" s="4">
        <v>0</v>
      </c>
      <c r="BH1026" s="3">
        <v>0</v>
      </c>
      <c r="BI1026" s="4">
        <v>347486000</v>
      </c>
      <c r="BJ1026" s="4">
        <v>0</v>
      </c>
      <c r="BK1026" s="3">
        <v>0</v>
      </c>
      <c r="BL1026" t="s">
        <v>2011</v>
      </c>
      <c r="BM1026" s="13">
        <f t="shared" si="181"/>
        <v>0</v>
      </c>
      <c r="BN1026" s="13">
        <f t="shared" si="182"/>
        <v>0</v>
      </c>
      <c r="BO1026" s="13">
        <f t="shared" si="183"/>
        <v>0</v>
      </c>
      <c r="BP1026" s="13">
        <f t="shared" si="184"/>
        <v>0</v>
      </c>
      <c r="BQ1026" s="13">
        <f t="shared" si="185"/>
        <v>347.48599999999999</v>
      </c>
      <c r="BR1026" s="13">
        <f t="shared" si="186"/>
        <v>0</v>
      </c>
      <c r="BS1026" s="13">
        <f t="shared" si="187"/>
        <v>0</v>
      </c>
      <c r="BT1026" s="13">
        <f t="shared" si="188"/>
        <v>0</v>
      </c>
      <c r="BU1026" s="13">
        <f t="shared" si="189"/>
        <v>0</v>
      </c>
      <c r="BV1026" s="13">
        <f t="shared" si="190"/>
        <v>0</v>
      </c>
      <c r="BW1026" s="13">
        <f t="shared" si="191"/>
        <v>347.48599999999999</v>
      </c>
      <c r="BX1026" s="13">
        <f t="shared" si="192"/>
        <v>0</v>
      </c>
    </row>
    <row r="1027" spans="1:76" x14ac:dyDescent="0.25">
      <c r="A1027">
        <v>16</v>
      </c>
      <c r="B1027" t="s">
        <v>60</v>
      </c>
      <c r="C1027" t="s">
        <v>61</v>
      </c>
      <c r="D1027">
        <v>2021</v>
      </c>
      <c r="E1027" t="s">
        <v>62</v>
      </c>
      <c r="F1027" t="s">
        <v>63</v>
      </c>
      <c r="G1027">
        <v>2</v>
      </c>
      <c r="H1027" t="s">
        <v>64</v>
      </c>
      <c r="I1027" t="s">
        <v>3678</v>
      </c>
      <c r="J1027" t="s">
        <v>1946</v>
      </c>
      <c r="K1027" t="s">
        <v>1947</v>
      </c>
      <c r="L1027" t="s">
        <v>4111</v>
      </c>
      <c r="M1027" t="s">
        <v>1882</v>
      </c>
      <c r="N1027" s="1" t="s">
        <v>136</v>
      </c>
      <c r="O1027" t="s">
        <v>137</v>
      </c>
      <c r="P1027" s="1" t="s">
        <v>1566</v>
      </c>
      <c r="Q1027" t="s">
        <v>1567</v>
      </c>
      <c r="R1027" t="s">
        <v>3908</v>
      </c>
      <c r="S1027" t="s">
        <v>2009</v>
      </c>
      <c r="T1027">
        <v>14</v>
      </c>
      <c r="U1027">
        <v>2</v>
      </c>
      <c r="V1027" t="s">
        <v>2012</v>
      </c>
      <c r="W1027">
        <v>3</v>
      </c>
      <c r="X1027" t="s">
        <v>142</v>
      </c>
      <c r="Y1027">
        <v>1</v>
      </c>
      <c r="Z1027" t="s">
        <v>75</v>
      </c>
      <c r="AA1027">
        <v>1</v>
      </c>
      <c r="AB1027" s="3">
        <v>10</v>
      </c>
      <c r="AC1027" s="3">
        <v>10</v>
      </c>
      <c r="AD1027" s="3">
        <v>100</v>
      </c>
      <c r="AE1027" s="3">
        <v>35</v>
      </c>
      <c r="AF1027" s="3">
        <v>20</v>
      </c>
      <c r="AG1027" s="3">
        <v>57.14</v>
      </c>
      <c r="AH1027" s="3">
        <v>60</v>
      </c>
      <c r="AI1027" s="3">
        <v>0</v>
      </c>
      <c r="AJ1027" s="3">
        <v>0</v>
      </c>
      <c r="AK1027" s="3">
        <v>85</v>
      </c>
      <c r="AL1027" s="3">
        <v>0</v>
      </c>
      <c r="AM1027" s="3">
        <v>0</v>
      </c>
      <c r="AN1027" s="3">
        <v>100</v>
      </c>
      <c r="AO1027" s="3">
        <v>0</v>
      </c>
      <c r="AP1027" s="3">
        <v>0</v>
      </c>
      <c r="AQ1027" s="3" t="s">
        <v>79</v>
      </c>
      <c r="AR1027" s="3" t="s">
        <v>79</v>
      </c>
      <c r="AS1027" s="3" t="s">
        <v>79</v>
      </c>
      <c r="AT1027" s="4">
        <v>461800000</v>
      </c>
      <c r="AU1027" s="4">
        <v>461800000</v>
      </c>
      <c r="AV1027" s="3">
        <v>100</v>
      </c>
      <c r="AW1027" s="4">
        <v>8375724836</v>
      </c>
      <c r="AX1027" s="4">
        <v>1085186699</v>
      </c>
      <c r="AY1027" s="3">
        <v>12.96</v>
      </c>
      <c r="AZ1027" s="4">
        <v>26653040000</v>
      </c>
      <c r="BA1027" s="4">
        <v>0</v>
      </c>
      <c r="BB1027" s="3">
        <v>0</v>
      </c>
      <c r="BC1027" s="4">
        <v>45000000000</v>
      </c>
      <c r="BD1027" s="4">
        <v>0</v>
      </c>
      <c r="BE1027" s="3">
        <v>0</v>
      </c>
      <c r="BF1027" s="4">
        <v>323382000</v>
      </c>
      <c r="BG1027" s="4">
        <v>0</v>
      </c>
      <c r="BH1027" s="3">
        <v>0</v>
      </c>
      <c r="BI1027" s="4">
        <v>80813946836</v>
      </c>
      <c r="BJ1027" s="4">
        <v>1546986699</v>
      </c>
      <c r="BK1027" s="3">
        <v>1.91</v>
      </c>
      <c r="BL1027" t="s">
        <v>2013</v>
      </c>
      <c r="BM1027" s="13">
        <f t="shared" ref="BM1027:BM1090" si="193">AT1027 / 1000000</f>
        <v>461.8</v>
      </c>
      <c r="BN1027" s="13">
        <f t="shared" ref="BN1027:BN1090" si="194">AU1027 / 1000000</f>
        <v>461.8</v>
      </c>
      <c r="BO1027" s="13">
        <f t="shared" ref="BO1027:BO1090" si="195">AW1027 / 1000000</f>
        <v>8375.7248359999994</v>
      </c>
      <c r="BP1027" s="13">
        <f t="shared" ref="BP1027:BP1090" si="196">AX1027 / 1000000</f>
        <v>1085.1866990000001</v>
      </c>
      <c r="BQ1027" s="13">
        <f t="shared" ref="BQ1027:BQ1090" si="197">AZ1027 / 1000000</f>
        <v>26653.040000000001</v>
      </c>
      <c r="BR1027" s="13">
        <f t="shared" ref="BR1027:BR1090" si="198">BA1027 / 1000000</f>
        <v>0</v>
      </c>
      <c r="BS1027" s="13">
        <f t="shared" ref="BS1027:BS1090" si="199">BC1027 / 1000000</f>
        <v>45000</v>
      </c>
      <c r="BT1027" s="13">
        <f t="shared" ref="BT1027:BT1090" si="200">BD1027 / 1000000</f>
        <v>0</v>
      </c>
      <c r="BU1027" s="13">
        <f t="shared" ref="BU1027:BU1090" si="201">BF1027 / 1000000</f>
        <v>323.38200000000001</v>
      </c>
      <c r="BV1027" s="13">
        <f t="shared" ref="BV1027:BV1090" si="202">BG1027 / 1000000</f>
        <v>0</v>
      </c>
      <c r="BW1027" s="13">
        <f t="shared" ref="BW1027:BW1090" si="203">BM1027+BO1027+BQ1027+BS1027+BU1027</f>
        <v>80813.946836000003</v>
      </c>
      <c r="BX1027" s="13">
        <f t="shared" ref="BX1027:BX1090" si="204">BN1027+BP1027+BR1027+BT1027+BV1027</f>
        <v>1546.986699</v>
      </c>
    </row>
    <row r="1028" spans="1:76" x14ac:dyDescent="0.25">
      <c r="A1028">
        <v>16</v>
      </c>
      <c r="B1028" t="s">
        <v>60</v>
      </c>
      <c r="C1028" t="s">
        <v>61</v>
      </c>
      <c r="D1028">
        <v>2021</v>
      </c>
      <c r="E1028" t="s">
        <v>62</v>
      </c>
      <c r="F1028" t="s">
        <v>63</v>
      </c>
      <c r="G1028">
        <v>2</v>
      </c>
      <c r="H1028" t="s">
        <v>64</v>
      </c>
      <c r="I1028" t="s">
        <v>3678</v>
      </c>
      <c r="J1028" t="s">
        <v>1946</v>
      </c>
      <c r="K1028" t="s">
        <v>1947</v>
      </c>
      <c r="L1028" t="s">
        <v>4111</v>
      </c>
      <c r="M1028" t="s">
        <v>1882</v>
      </c>
      <c r="N1028" s="1" t="s">
        <v>136</v>
      </c>
      <c r="O1028" t="s">
        <v>137</v>
      </c>
      <c r="P1028" s="1" t="s">
        <v>1566</v>
      </c>
      <c r="Q1028" t="s">
        <v>1567</v>
      </c>
      <c r="R1028" t="s">
        <v>3908</v>
      </c>
      <c r="S1028" t="s">
        <v>2009</v>
      </c>
      <c r="T1028">
        <v>14</v>
      </c>
      <c r="U1028">
        <v>3</v>
      </c>
      <c r="V1028" t="s">
        <v>2014</v>
      </c>
      <c r="W1028">
        <v>3</v>
      </c>
      <c r="X1028" t="s">
        <v>142</v>
      </c>
      <c r="Y1028">
        <v>1</v>
      </c>
      <c r="Z1028" t="s">
        <v>75</v>
      </c>
      <c r="AA1028">
        <v>1</v>
      </c>
      <c r="AB1028" s="3">
        <v>0.4</v>
      </c>
      <c r="AC1028" s="3">
        <v>0.35</v>
      </c>
      <c r="AD1028" s="3">
        <v>87.5</v>
      </c>
      <c r="AE1028" s="3">
        <v>2</v>
      </c>
      <c r="AF1028" s="3">
        <v>0.9</v>
      </c>
      <c r="AG1028" s="3">
        <v>45</v>
      </c>
      <c r="AH1028" s="3">
        <v>0</v>
      </c>
      <c r="AI1028" s="3">
        <v>0</v>
      </c>
      <c r="AJ1028" s="3">
        <v>0</v>
      </c>
      <c r="AK1028" s="3">
        <v>0</v>
      </c>
      <c r="AL1028" s="3">
        <v>0</v>
      </c>
      <c r="AM1028" s="3">
        <v>0</v>
      </c>
      <c r="AN1028" s="3">
        <v>0</v>
      </c>
      <c r="AO1028" s="3">
        <v>0</v>
      </c>
      <c r="AP1028" s="3">
        <v>0</v>
      </c>
      <c r="AQ1028" s="3" t="s">
        <v>79</v>
      </c>
      <c r="AR1028" s="3" t="s">
        <v>79</v>
      </c>
      <c r="AS1028" s="3" t="s">
        <v>79</v>
      </c>
      <c r="AT1028" s="4">
        <v>336395342</v>
      </c>
      <c r="AU1028" s="4">
        <v>290000000</v>
      </c>
      <c r="AV1028" s="3">
        <v>86.21</v>
      </c>
      <c r="AW1028" s="4">
        <v>1302739521</v>
      </c>
      <c r="AX1028" s="4">
        <v>55688373</v>
      </c>
      <c r="AY1028" s="3">
        <v>4.2699999999999996</v>
      </c>
      <c r="AZ1028" s="4">
        <v>0</v>
      </c>
      <c r="BA1028" s="4">
        <v>0</v>
      </c>
      <c r="BB1028" s="3">
        <v>0</v>
      </c>
      <c r="BC1028" s="4">
        <v>0</v>
      </c>
      <c r="BD1028" s="4">
        <v>0</v>
      </c>
      <c r="BE1028" s="3">
        <v>0</v>
      </c>
      <c r="BF1028" s="4">
        <v>0</v>
      </c>
      <c r="BG1028" s="4">
        <v>0</v>
      </c>
      <c r="BH1028" s="3">
        <v>0</v>
      </c>
      <c r="BI1028" s="4">
        <v>1639134863</v>
      </c>
      <c r="BJ1028" s="4">
        <v>345688373</v>
      </c>
      <c r="BK1028" s="3">
        <v>21.09</v>
      </c>
      <c r="BL1028" t="s">
        <v>2015</v>
      </c>
      <c r="BM1028" s="13">
        <f t="shared" si="193"/>
        <v>336.39534200000003</v>
      </c>
      <c r="BN1028" s="13">
        <f t="shared" si="194"/>
        <v>290</v>
      </c>
      <c r="BO1028" s="13">
        <f t="shared" si="195"/>
        <v>1302.739521</v>
      </c>
      <c r="BP1028" s="13">
        <f t="shared" si="196"/>
        <v>55.688372999999999</v>
      </c>
      <c r="BQ1028" s="13">
        <f t="shared" si="197"/>
        <v>0</v>
      </c>
      <c r="BR1028" s="13">
        <f t="shared" si="198"/>
        <v>0</v>
      </c>
      <c r="BS1028" s="13">
        <f t="shared" si="199"/>
        <v>0</v>
      </c>
      <c r="BT1028" s="13">
        <f t="shared" si="200"/>
        <v>0</v>
      </c>
      <c r="BU1028" s="13">
        <f t="shared" si="201"/>
        <v>0</v>
      </c>
      <c r="BV1028" s="13">
        <f t="shared" si="202"/>
        <v>0</v>
      </c>
      <c r="BW1028" s="13">
        <f t="shared" si="203"/>
        <v>1639.134863</v>
      </c>
      <c r="BX1028" s="13">
        <f t="shared" si="204"/>
        <v>345.68837300000001</v>
      </c>
    </row>
    <row r="1029" spans="1:76" x14ac:dyDescent="0.25">
      <c r="A1029">
        <v>16</v>
      </c>
      <c r="B1029" t="s">
        <v>60</v>
      </c>
      <c r="C1029" t="s">
        <v>61</v>
      </c>
      <c r="D1029">
        <v>2021</v>
      </c>
      <c r="E1029" t="s">
        <v>62</v>
      </c>
      <c r="F1029" t="s">
        <v>63</v>
      </c>
      <c r="G1029">
        <v>2</v>
      </c>
      <c r="H1029" t="s">
        <v>64</v>
      </c>
      <c r="I1029" t="s">
        <v>3678</v>
      </c>
      <c r="J1029" t="s">
        <v>1946</v>
      </c>
      <c r="K1029" t="s">
        <v>1947</v>
      </c>
      <c r="L1029" t="s">
        <v>4111</v>
      </c>
      <c r="M1029" t="s">
        <v>1882</v>
      </c>
      <c r="N1029" s="1" t="s">
        <v>136</v>
      </c>
      <c r="O1029" t="s">
        <v>137</v>
      </c>
      <c r="P1029" s="1" t="s">
        <v>1566</v>
      </c>
      <c r="Q1029" t="s">
        <v>1567</v>
      </c>
      <c r="R1029" t="s">
        <v>3908</v>
      </c>
      <c r="S1029" t="s">
        <v>2009</v>
      </c>
      <c r="T1029">
        <v>14</v>
      </c>
      <c r="U1029">
        <v>4</v>
      </c>
      <c r="V1029" t="s">
        <v>2016</v>
      </c>
      <c r="W1029">
        <v>3</v>
      </c>
      <c r="X1029" t="s">
        <v>142</v>
      </c>
      <c r="Y1029">
        <v>1</v>
      </c>
      <c r="Z1029" t="s">
        <v>75</v>
      </c>
      <c r="AA1029">
        <v>1</v>
      </c>
      <c r="AB1029" s="3">
        <v>0</v>
      </c>
      <c r="AC1029" s="3">
        <v>0</v>
      </c>
      <c r="AD1029" s="3">
        <v>0</v>
      </c>
      <c r="AE1029" s="3">
        <v>2</v>
      </c>
      <c r="AF1029" s="3">
        <v>1</v>
      </c>
      <c r="AG1029" s="3">
        <v>50</v>
      </c>
      <c r="AH1029" s="3">
        <v>3</v>
      </c>
      <c r="AI1029" s="3">
        <v>0</v>
      </c>
      <c r="AJ1029" s="3">
        <v>0</v>
      </c>
      <c r="AK1029" s="3">
        <v>3</v>
      </c>
      <c r="AL1029" s="3">
        <v>0</v>
      </c>
      <c r="AM1029" s="3">
        <v>0</v>
      </c>
      <c r="AN1029" s="3">
        <v>3</v>
      </c>
      <c r="AO1029" s="3">
        <v>0</v>
      </c>
      <c r="AP1029" s="3">
        <v>0</v>
      </c>
      <c r="AQ1029" s="3" t="s">
        <v>79</v>
      </c>
      <c r="AR1029" s="3" t="s">
        <v>79</v>
      </c>
      <c r="AS1029" s="3" t="s">
        <v>79</v>
      </c>
      <c r="AT1029" s="4">
        <v>0</v>
      </c>
      <c r="AU1029" s="4">
        <v>0</v>
      </c>
      <c r="AV1029" s="3">
        <v>0</v>
      </c>
      <c r="AW1029" s="4">
        <v>257818479</v>
      </c>
      <c r="AX1029" s="4">
        <v>164287783</v>
      </c>
      <c r="AY1029" s="3">
        <v>63.72</v>
      </c>
      <c r="AZ1029" s="4">
        <v>326586000</v>
      </c>
      <c r="BA1029" s="4">
        <v>0</v>
      </c>
      <c r="BB1029" s="3">
        <v>0</v>
      </c>
      <c r="BC1029" s="4">
        <v>210000000</v>
      </c>
      <c r="BD1029" s="4">
        <v>0</v>
      </c>
      <c r="BE1029" s="3">
        <v>0</v>
      </c>
      <c r="BF1029" s="4">
        <v>210000000</v>
      </c>
      <c r="BG1029" s="4">
        <v>0</v>
      </c>
      <c r="BH1029" s="3">
        <v>0</v>
      </c>
      <c r="BI1029" s="4">
        <v>1004404479</v>
      </c>
      <c r="BJ1029" s="4">
        <v>164287783</v>
      </c>
      <c r="BK1029" s="3">
        <v>16.36</v>
      </c>
      <c r="BL1029" t="s">
        <v>2017</v>
      </c>
      <c r="BM1029" s="13">
        <f t="shared" si="193"/>
        <v>0</v>
      </c>
      <c r="BN1029" s="13">
        <f t="shared" si="194"/>
        <v>0</v>
      </c>
      <c r="BO1029" s="13">
        <f t="shared" si="195"/>
        <v>257.81847900000002</v>
      </c>
      <c r="BP1029" s="13">
        <f t="shared" si="196"/>
        <v>164.28778299999999</v>
      </c>
      <c r="BQ1029" s="13">
        <f t="shared" si="197"/>
        <v>326.58600000000001</v>
      </c>
      <c r="BR1029" s="13">
        <f t="shared" si="198"/>
        <v>0</v>
      </c>
      <c r="BS1029" s="13">
        <f t="shared" si="199"/>
        <v>210</v>
      </c>
      <c r="BT1029" s="13">
        <f t="shared" si="200"/>
        <v>0</v>
      </c>
      <c r="BU1029" s="13">
        <f t="shared" si="201"/>
        <v>210</v>
      </c>
      <c r="BV1029" s="13">
        <f t="shared" si="202"/>
        <v>0</v>
      </c>
      <c r="BW1029" s="13">
        <f t="shared" si="203"/>
        <v>1004.404479</v>
      </c>
      <c r="BX1029" s="13">
        <f t="shared" si="204"/>
        <v>164.28778299999999</v>
      </c>
    </row>
    <row r="1030" spans="1:76" x14ac:dyDescent="0.25">
      <c r="A1030">
        <v>16</v>
      </c>
      <c r="B1030" t="s">
        <v>60</v>
      </c>
      <c r="C1030" t="s">
        <v>61</v>
      </c>
      <c r="D1030">
        <v>2021</v>
      </c>
      <c r="E1030" t="s">
        <v>62</v>
      </c>
      <c r="F1030" t="s">
        <v>63</v>
      </c>
      <c r="G1030">
        <v>2</v>
      </c>
      <c r="H1030" t="s">
        <v>64</v>
      </c>
      <c r="I1030" t="s">
        <v>3678</v>
      </c>
      <c r="J1030" t="s">
        <v>1946</v>
      </c>
      <c r="K1030" t="s">
        <v>1947</v>
      </c>
      <c r="L1030" t="s">
        <v>4111</v>
      </c>
      <c r="M1030" t="s">
        <v>1882</v>
      </c>
      <c r="N1030" s="1" t="s">
        <v>136</v>
      </c>
      <c r="O1030" t="s">
        <v>137</v>
      </c>
      <c r="P1030" s="1" t="s">
        <v>1566</v>
      </c>
      <c r="Q1030" t="s">
        <v>1567</v>
      </c>
      <c r="R1030" t="s">
        <v>3908</v>
      </c>
      <c r="S1030" t="s">
        <v>2009</v>
      </c>
      <c r="T1030">
        <v>14</v>
      </c>
      <c r="U1030">
        <v>5</v>
      </c>
      <c r="V1030" t="s">
        <v>2018</v>
      </c>
      <c r="W1030">
        <v>3</v>
      </c>
      <c r="X1030" t="s">
        <v>142</v>
      </c>
      <c r="Y1030">
        <v>1</v>
      </c>
      <c r="Z1030" t="s">
        <v>75</v>
      </c>
      <c r="AA1030">
        <v>1</v>
      </c>
      <c r="AB1030" s="3">
        <v>10</v>
      </c>
      <c r="AC1030" s="3">
        <v>10</v>
      </c>
      <c r="AD1030" s="3">
        <v>100</v>
      </c>
      <c r="AE1030" s="3">
        <v>35</v>
      </c>
      <c r="AF1030" s="3">
        <v>25</v>
      </c>
      <c r="AG1030" s="3">
        <v>71.430000000000007</v>
      </c>
      <c r="AH1030" s="3">
        <v>60</v>
      </c>
      <c r="AI1030" s="3">
        <v>0</v>
      </c>
      <c r="AJ1030" s="3">
        <v>0</v>
      </c>
      <c r="AK1030" s="3">
        <v>85</v>
      </c>
      <c r="AL1030" s="3">
        <v>0</v>
      </c>
      <c r="AM1030" s="3">
        <v>0</v>
      </c>
      <c r="AN1030" s="3">
        <v>100</v>
      </c>
      <c r="AO1030" s="3">
        <v>0</v>
      </c>
      <c r="AP1030" s="3">
        <v>0</v>
      </c>
      <c r="AQ1030" s="3" t="s">
        <v>79</v>
      </c>
      <c r="AR1030" s="3" t="s">
        <v>79</v>
      </c>
      <c r="AS1030" s="3" t="s">
        <v>79</v>
      </c>
      <c r="AT1030" s="4">
        <v>44000000</v>
      </c>
      <c r="AU1030" s="4">
        <v>44000000</v>
      </c>
      <c r="AV1030" s="3">
        <v>100</v>
      </c>
      <c r="AW1030" s="4">
        <v>958219390</v>
      </c>
      <c r="AX1030" s="4">
        <v>235652706</v>
      </c>
      <c r="AY1030" s="3">
        <v>24.59</v>
      </c>
      <c r="AZ1030" s="4">
        <v>589934000</v>
      </c>
      <c r="BA1030" s="4">
        <v>0</v>
      </c>
      <c r="BB1030" s="3">
        <v>0</v>
      </c>
      <c r="BC1030" s="4">
        <v>739442611</v>
      </c>
      <c r="BD1030" s="4">
        <v>0</v>
      </c>
      <c r="BE1030" s="3">
        <v>0</v>
      </c>
      <c r="BF1030" s="4">
        <v>712788595</v>
      </c>
      <c r="BG1030" s="4">
        <v>0</v>
      </c>
      <c r="BH1030" s="3">
        <v>0</v>
      </c>
      <c r="BI1030" s="4">
        <v>3044384596</v>
      </c>
      <c r="BJ1030" s="4">
        <v>279652706</v>
      </c>
      <c r="BK1030" s="3">
        <v>9.19</v>
      </c>
      <c r="BL1030" t="s">
        <v>2019</v>
      </c>
      <c r="BM1030" s="13">
        <f t="shared" si="193"/>
        <v>44</v>
      </c>
      <c r="BN1030" s="13">
        <f t="shared" si="194"/>
        <v>44</v>
      </c>
      <c r="BO1030" s="13">
        <f t="shared" si="195"/>
        <v>958.21938999999998</v>
      </c>
      <c r="BP1030" s="13">
        <f t="shared" si="196"/>
        <v>235.65270599999999</v>
      </c>
      <c r="BQ1030" s="13">
        <f t="shared" si="197"/>
        <v>589.93399999999997</v>
      </c>
      <c r="BR1030" s="13">
        <f t="shared" si="198"/>
        <v>0</v>
      </c>
      <c r="BS1030" s="13">
        <f t="shared" si="199"/>
        <v>739.44261100000006</v>
      </c>
      <c r="BT1030" s="13">
        <f t="shared" si="200"/>
        <v>0</v>
      </c>
      <c r="BU1030" s="13">
        <f t="shared" si="201"/>
        <v>712.78859499999999</v>
      </c>
      <c r="BV1030" s="13">
        <f t="shared" si="202"/>
        <v>0</v>
      </c>
      <c r="BW1030" s="13">
        <f t="shared" si="203"/>
        <v>3044.3845959999999</v>
      </c>
      <c r="BX1030" s="13">
        <f t="shared" si="204"/>
        <v>279.65270599999997</v>
      </c>
    </row>
    <row r="1031" spans="1:76" x14ac:dyDescent="0.25">
      <c r="A1031">
        <v>16</v>
      </c>
      <c r="B1031" t="s">
        <v>60</v>
      </c>
      <c r="C1031" t="s">
        <v>61</v>
      </c>
      <c r="D1031">
        <v>2021</v>
      </c>
      <c r="E1031" t="s">
        <v>62</v>
      </c>
      <c r="F1031" t="s">
        <v>63</v>
      </c>
      <c r="G1031">
        <v>2</v>
      </c>
      <c r="H1031" t="s">
        <v>64</v>
      </c>
      <c r="I1031" t="s">
        <v>3678</v>
      </c>
      <c r="J1031" t="s">
        <v>1946</v>
      </c>
      <c r="K1031" t="s">
        <v>1947</v>
      </c>
      <c r="L1031" t="s">
        <v>4111</v>
      </c>
      <c r="M1031" t="s">
        <v>1882</v>
      </c>
      <c r="N1031" s="1" t="s">
        <v>136</v>
      </c>
      <c r="O1031" t="s">
        <v>137</v>
      </c>
      <c r="P1031" s="1" t="s">
        <v>1566</v>
      </c>
      <c r="Q1031" t="s">
        <v>1567</v>
      </c>
      <c r="R1031" t="s">
        <v>3908</v>
      </c>
      <c r="S1031" t="s">
        <v>2009</v>
      </c>
      <c r="T1031">
        <v>14</v>
      </c>
      <c r="U1031">
        <v>6</v>
      </c>
      <c r="V1031" t="s">
        <v>2020</v>
      </c>
      <c r="W1031">
        <v>3</v>
      </c>
      <c r="X1031" t="s">
        <v>142</v>
      </c>
      <c r="Y1031">
        <v>1</v>
      </c>
      <c r="Z1031" t="s">
        <v>75</v>
      </c>
      <c r="AA1031">
        <v>1</v>
      </c>
      <c r="AB1031" s="3">
        <v>0.1</v>
      </c>
      <c r="AC1031" s="3">
        <v>0.1</v>
      </c>
      <c r="AD1031" s="3">
        <v>100</v>
      </c>
      <c r="AE1031" s="3">
        <v>0.35</v>
      </c>
      <c r="AF1031" s="3">
        <v>0.25</v>
      </c>
      <c r="AG1031" s="3">
        <v>71.430000000000007</v>
      </c>
      <c r="AH1031" s="3">
        <v>0.6</v>
      </c>
      <c r="AI1031" s="3">
        <v>0</v>
      </c>
      <c r="AJ1031" s="3">
        <v>0</v>
      </c>
      <c r="AK1031" s="3">
        <v>0.85</v>
      </c>
      <c r="AL1031" s="3">
        <v>0</v>
      </c>
      <c r="AM1031" s="3">
        <v>0</v>
      </c>
      <c r="AN1031" s="3">
        <v>1</v>
      </c>
      <c r="AO1031" s="3">
        <v>0</v>
      </c>
      <c r="AP1031" s="3">
        <v>0</v>
      </c>
      <c r="AQ1031" s="3" t="s">
        <v>79</v>
      </c>
      <c r="AR1031" s="3" t="s">
        <v>79</v>
      </c>
      <c r="AS1031" s="3" t="s">
        <v>79</v>
      </c>
      <c r="AT1031" s="4">
        <v>23572843</v>
      </c>
      <c r="AU1031" s="4">
        <v>22921635</v>
      </c>
      <c r="AV1031" s="3">
        <v>97.24</v>
      </c>
      <c r="AW1031" s="4">
        <v>802637403</v>
      </c>
      <c r="AX1031" s="4">
        <v>107492980</v>
      </c>
      <c r="AY1031" s="3">
        <v>13.39</v>
      </c>
      <c r="AZ1031" s="4">
        <v>647786000</v>
      </c>
      <c r="BA1031" s="4">
        <v>0</v>
      </c>
      <c r="BB1031" s="3">
        <v>0</v>
      </c>
      <c r="BC1031" s="4">
        <v>957606086</v>
      </c>
      <c r="BD1031" s="4">
        <v>0</v>
      </c>
      <c r="BE1031" s="3">
        <v>0</v>
      </c>
      <c r="BF1031" s="4">
        <v>940897894</v>
      </c>
      <c r="BG1031" s="4">
        <v>0</v>
      </c>
      <c r="BH1031" s="3">
        <v>0</v>
      </c>
      <c r="BI1031" s="4">
        <v>3372500226</v>
      </c>
      <c r="BJ1031" s="4">
        <v>130414615</v>
      </c>
      <c r="BK1031" s="3">
        <v>3.87</v>
      </c>
      <c r="BL1031" t="s">
        <v>2021</v>
      </c>
      <c r="BM1031" s="13">
        <f t="shared" si="193"/>
        <v>23.572842999999999</v>
      </c>
      <c r="BN1031" s="13">
        <f t="shared" si="194"/>
        <v>22.921634999999998</v>
      </c>
      <c r="BO1031" s="13">
        <f t="shared" si="195"/>
        <v>802.63740299999995</v>
      </c>
      <c r="BP1031" s="13">
        <f t="shared" si="196"/>
        <v>107.49298</v>
      </c>
      <c r="BQ1031" s="13">
        <f t="shared" si="197"/>
        <v>647.78599999999994</v>
      </c>
      <c r="BR1031" s="13">
        <f t="shared" si="198"/>
        <v>0</v>
      </c>
      <c r="BS1031" s="13">
        <f t="shared" si="199"/>
        <v>957.606086</v>
      </c>
      <c r="BT1031" s="13">
        <f t="shared" si="200"/>
        <v>0</v>
      </c>
      <c r="BU1031" s="13">
        <f t="shared" si="201"/>
        <v>940.89789399999995</v>
      </c>
      <c r="BV1031" s="13">
        <f t="shared" si="202"/>
        <v>0</v>
      </c>
      <c r="BW1031" s="13">
        <f t="shared" si="203"/>
        <v>3372.5002260000001</v>
      </c>
      <c r="BX1031" s="13">
        <f t="shared" si="204"/>
        <v>130.414615</v>
      </c>
    </row>
    <row r="1032" spans="1:76" x14ac:dyDescent="0.25">
      <c r="A1032">
        <v>16</v>
      </c>
      <c r="B1032" t="s">
        <v>60</v>
      </c>
      <c r="C1032" t="s">
        <v>61</v>
      </c>
      <c r="D1032">
        <v>2021</v>
      </c>
      <c r="E1032" t="s">
        <v>62</v>
      </c>
      <c r="F1032" t="s">
        <v>63</v>
      </c>
      <c r="G1032">
        <v>2</v>
      </c>
      <c r="H1032" t="s">
        <v>64</v>
      </c>
      <c r="I1032" t="s">
        <v>3678</v>
      </c>
      <c r="J1032" t="s">
        <v>1946</v>
      </c>
      <c r="K1032" t="s">
        <v>1947</v>
      </c>
      <c r="L1032" t="s">
        <v>4111</v>
      </c>
      <c r="M1032" t="s">
        <v>1882</v>
      </c>
      <c r="N1032" s="1" t="s">
        <v>136</v>
      </c>
      <c r="O1032" t="s">
        <v>137</v>
      </c>
      <c r="P1032" s="1" t="s">
        <v>1566</v>
      </c>
      <c r="Q1032" t="s">
        <v>1567</v>
      </c>
      <c r="R1032" t="s">
        <v>3908</v>
      </c>
      <c r="S1032" t="s">
        <v>2009</v>
      </c>
      <c r="T1032">
        <v>14</v>
      </c>
      <c r="U1032">
        <v>7</v>
      </c>
      <c r="V1032" t="s">
        <v>2022</v>
      </c>
      <c r="W1032">
        <v>2</v>
      </c>
      <c r="X1032" t="s">
        <v>78</v>
      </c>
      <c r="Y1032">
        <v>1</v>
      </c>
      <c r="Z1032" t="s">
        <v>75</v>
      </c>
      <c r="AA1032">
        <v>1</v>
      </c>
      <c r="AB1032" s="3">
        <v>100</v>
      </c>
      <c r="AC1032" s="3">
        <v>100</v>
      </c>
      <c r="AD1032" s="3">
        <v>100</v>
      </c>
      <c r="AE1032" s="3">
        <v>100</v>
      </c>
      <c r="AF1032" s="3">
        <v>70</v>
      </c>
      <c r="AG1032" s="3">
        <v>70</v>
      </c>
      <c r="AH1032" s="3">
        <v>100</v>
      </c>
      <c r="AI1032" s="3">
        <v>0</v>
      </c>
      <c r="AJ1032" s="3">
        <v>0</v>
      </c>
      <c r="AK1032" s="3">
        <v>100</v>
      </c>
      <c r="AL1032" s="3">
        <v>0</v>
      </c>
      <c r="AM1032" s="3">
        <v>0</v>
      </c>
      <c r="AN1032" s="3">
        <v>100</v>
      </c>
      <c r="AO1032" s="3">
        <v>0</v>
      </c>
      <c r="AP1032" s="3">
        <v>0</v>
      </c>
      <c r="AQ1032" s="3" t="s">
        <v>79</v>
      </c>
      <c r="AR1032" s="3" t="s">
        <v>79</v>
      </c>
      <c r="AS1032" s="3" t="s">
        <v>79</v>
      </c>
      <c r="AT1032" s="4">
        <v>7286850909</v>
      </c>
      <c r="AU1032" s="4">
        <v>6993163548</v>
      </c>
      <c r="AV1032" s="3">
        <v>95.97</v>
      </c>
      <c r="AW1032" s="4">
        <v>13229506077</v>
      </c>
      <c r="AX1032" s="4">
        <v>7048472485</v>
      </c>
      <c r="AY1032" s="3">
        <v>53.28</v>
      </c>
      <c r="AZ1032" s="4">
        <v>12496922000</v>
      </c>
      <c r="BA1032" s="4">
        <v>0</v>
      </c>
      <c r="BB1032" s="3">
        <v>0</v>
      </c>
      <c r="BC1032" s="4">
        <v>19435179833</v>
      </c>
      <c r="BD1032" s="4">
        <v>0</v>
      </c>
      <c r="BE1032" s="3">
        <v>0</v>
      </c>
      <c r="BF1032" s="4">
        <v>23704000000</v>
      </c>
      <c r="BG1032" s="4">
        <v>0</v>
      </c>
      <c r="BH1032" s="3">
        <v>0</v>
      </c>
      <c r="BI1032" s="4">
        <v>76152458819</v>
      </c>
      <c r="BJ1032" s="4">
        <v>14041636033</v>
      </c>
      <c r="BK1032" s="3">
        <v>18.440000000000001</v>
      </c>
      <c r="BL1032" t="s">
        <v>2023</v>
      </c>
      <c r="BM1032" s="13">
        <f t="shared" si="193"/>
        <v>7286.8509089999998</v>
      </c>
      <c r="BN1032" s="13">
        <f t="shared" si="194"/>
        <v>6993.1635480000004</v>
      </c>
      <c r="BO1032" s="13">
        <f t="shared" si="195"/>
        <v>13229.506077</v>
      </c>
      <c r="BP1032" s="13">
        <f t="shared" si="196"/>
        <v>7048.4724850000002</v>
      </c>
      <c r="BQ1032" s="13">
        <f t="shared" si="197"/>
        <v>12496.922</v>
      </c>
      <c r="BR1032" s="13">
        <f t="shared" si="198"/>
        <v>0</v>
      </c>
      <c r="BS1032" s="13">
        <f t="shared" si="199"/>
        <v>19435.179832999998</v>
      </c>
      <c r="BT1032" s="13">
        <f t="shared" si="200"/>
        <v>0</v>
      </c>
      <c r="BU1032" s="13">
        <f t="shared" si="201"/>
        <v>23704</v>
      </c>
      <c r="BV1032" s="13">
        <f t="shared" si="202"/>
        <v>0</v>
      </c>
      <c r="BW1032" s="13">
        <f t="shared" si="203"/>
        <v>76152.458818999992</v>
      </c>
      <c r="BX1032" s="13">
        <f t="shared" si="204"/>
        <v>14041.636033000001</v>
      </c>
    </row>
    <row r="1033" spans="1:76" x14ac:dyDescent="0.25">
      <c r="A1033">
        <v>16</v>
      </c>
      <c r="B1033" t="s">
        <v>60</v>
      </c>
      <c r="C1033" t="s">
        <v>61</v>
      </c>
      <c r="D1033">
        <v>2021</v>
      </c>
      <c r="E1033" t="s">
        <v>62</v>
      </c>
      <c r="F1033" t="s">
        <v>63</v>
      </c>
      <c r="G1033">
        <v>2</v>
      </c>
      <c r="H1033" t="s">
        <v>64</v>
      </c>
      <c r="I1033" t="s">
        <v>3678</v>
      </c>
      <c r="J1033" t="s">
        <v>1946</v>
      </c>
      <c r="K1033" t="s">
        <v>1947</v>
      </c>
      <c r="L1033" t="s">
        <v>4111</v>
      </c>
      <c r="M1033" t="s">
        <v>1882</v>
      </c>
      <c r="N1033" s="1" t="s">
        <v>136</v>
      </c>
      <c r="O1033" t="s">
        <v>137</v>
      </c>
      <c r="P1033" s="1" t="s">
        <v>1566</v>
      </c>
      <c r="Q1033" t="s">
        <v>1567</v>
      </c>
      <c r="R1033" t="s">
        <v>3908</v>
      </c>
      <c r="S1033" t="s">
        <v>2009</v>
      </c>
      <c r="T1033">
        <v>14</v>
      </c>
      <c r="U1033">
        <v>8</v>
      </c>
      <c r="V1033" t="s">
        <v>2024</v>
      </c>
      <c r="W1033">
        <v>3</v>
      </c>
      <c r="X1033" t="s">
        <v>142</v>
      </c>
      <c r="Y1033">
        <v>1</v>
      </c>
      <c r="Z1033" t="s">
        <v>75</v>
      </c>
      <c r="AA1033">
        <v>1</v>
      </c>
      <c r="AB1033" s="3">
        <v>10</v>
      </c>
      <c r="AC1033" s="3">
        <v>10</v>
      </c>
      <c r="AD1033" s="3">
        <v>100</v>
      </c>
      <c r="AE1033" s="3">
        <v>35</v>
      </c>
      <c r="AF1033" s="3">
        <v>28</v>
      </c>
      <c r="AG1033" s="3">
        <v>80</v>
      </c>
      <c r="AH1033" s="3">
        <v>60</v>
      </c>
      <c r="AI1033" s="3">
        <v>0</v>
      </c>
      <c r="AJ1033" s="3">
        <v>0</v>
      </c>
      <c r="AK1033" s="3">
        <v>85</v>
      </c>
      <c r="AL1033" s="3">
        <v>0</v>
      </c>
      <c r="AM1033" s="3">
        <v>0</v>
      </c>
      <c r="AN1033" s="3">
        <v>100</v>
      </c>
      <c r="AO1033" s="3">
        <v>0</v>
      </c>
      <c r="AP1033" s="3">
        <v>0</v>
      </c>
      <c r="AQ1033" s="3" t="s">
        <v>79</v>
      </c>
      <c r="AR1033" s="3" t="s">
        <v>79</v>
      </c>
      <c r="AS1033" s="3" t="s">
        <v>79</v>
      </c>
      <c r="AT1033" s="4">
        <v>1441979498</v>
      </c>
      <c r="AU1033" s="4">
        <v>1294496861</v>
      </c>
      <c r="AV1033" s="3">
        <v>89.77</v>
      </c>
      <c r="AW1033" s="4">
        <v>2924676294</v>
      </c>
      <c r="AX1033" s="4">
        <v>2196136294</v>
      </c>
      <c r="AY1033" s="3">
        <v>75.09</v>
      </c>
      <c r="AZ1033" s="4">
        <v>4468713000</v>
      </c>
      <c r="BA1033" s="4">
        <v>0</v>
      </c>
      <c r="BB1033" s="3">
        <v>0</v>
      </c>
      <c r="BC1033" s="4">
        <v>3095840250</v>
      </c>
      <c r="BD1033" s="4">
        <v>0</v>
      </c>
      <c r="BE1033" s="3">
        <v>0</v>
      </c>
      <c r="BF1033" s="4">
        <v>3204009750</v>
      </c>
      <c r="BG1033" s="4">
        <v>0</v>
      </c>
      <c r="BH1033" s="3">
        <v>0</v>
      </c>
      <c r="BI1033" s="4">
        <v>15135218792</v>
      </c>
      <c r="BJ1033" s="4">
        <v>3490633155</v>
      </c>
      <c r="BK1033" s="3">
        <v>23.06</v>
      </c>
      <c r="BL1033" t="s">
        <v>2025</v>
      </c>
      <c r="BM1033" s="13">
        <f t="shared" si="193"/>
        <v>1441.9794979999999</v>
      </c>
      <c r="BN1033" s="13">
        <f t="shared" si="194"/>
        <v>1294.4968610000001</v>
      </c>
      <c r="BO1033" s="13">
        <f t="shared" si="195"/>
        <v>2924.6762939999999</v>
      </c>
      <c r="BP1033" s="13">
        <f t="shared" si="196"/>
        <v>2196.1362939999999</v>
      </c>
      <c r="BQ1033" s="13">
        <f t="shared" si="197"/>
        <v>4468.7129999999997</v>
      </c>
      <c r="BR1033" s="13">
        <f t="shared" si="198"/>
        <v>0</v>
      </c>
      <c r="BS1033" s="13">
        <f t="shared" si="199"/>
        <v>3095.8402500000002</v>
      </c>
      <c r="BT1033" s="13">
        <f t="shared" si="200"/>
        <v>0</v>
      </c>
      <c r="BU1033" s="13">
        <f t="shared" si="201"/>
        <v>3204.0097500000002</v>
      </c>
      <c r="BV1033" s="13">
        <f t="shared" si="202"/>
        <v>0</v>
      </c>
      <c r="BW1033" s="13">
        <f t="shared" si="203"/>
        <v>15135.218792</v>
      </c>
      <c r="BX1033" s="13">
        <f t="shared" si="204"/>
        <v>3490.633155</v>
      </c>
    </row>
    <row r="1034" spans="1:76" x14ac:dyDescent="0.25">
      <c r="A1034">
        <v>16</v>
      </c>
      <c r="B1034" t="s">
        <v>60</v>
      </c>
      <c r="C1034" t="s">
        <v>61</v>
      </c>
      <c r="D1034">
        <v>2021</v>
      </c>
      <c r="E1034" t="s">
        <v>62</v>
      </c>
      <c r="F1034" t="s">
        <v>63</v>
      </c>
      <c r="G1034">
        <v>2</v>
      </c>
      <c r="H1034" t="s">
        <v>64</v>
      </c>
      <c r="I1034" t="s">
        <v>3678</v>
      </c>
      <c r="J1034" t="s">
        <v>1946</v>
      </c>
      <c r="K1034" t="s">
        <v>1947</v>
      </c>
      <c r="L1034" t="s">
        <v>4111</v>
      </c>
      <c r="M1034" t="s">
        <v>1882</v>
      </c>
      <c r="N1034" s="1" t="s">
        <v>136</v>
      </c>
      <c r="O1034" t="s">
        <v>137</v>
      </c>
      <c r="P1034" s="1" t="s">
        <v>1566</v>
      </c>
      <c r="Q1034" t="s">
        <v>1567</v>
      </c>
      <c r="R1034" t="s">
        <v>3908</v>
      </c>
      <c r="S1034" t="s">
        <v>2009</v>
      </c>
      <c r="T1034">
        <v>14</v>
      </c>
      <c r="U1034">
        <v>9</v>
      </c>
      <c r="V1034" t="s">
        <v>2026</v>
      </c>
      <c r="W1034">
        <v>3</v>
      </c>
      <c r="X1034" t="s">
        <v>142</v>
      </c>
      <c r="Y1034">
        <v>1</v>
      </c>
      <c r="Z1034" t="s">
        <v>75</v>
      </c>
      <c r="AA1034">
        <v>1</v>
      </c>
      <c r="AB1034" s="3">
        <v>2</v>
      </c>
      <c r="AC1034" s="3">
        <v>1.53</v>
      </c>
      <c r="AD1034" s="3">
        <v>76.5</v>
      </c>
      <c r="AE1034" s="3">
        <v>4</v>
      </c>
      <c r="AF1034" s="3">
        <v>1.98</v>
      </c>
      <c r="AG1034" s="3">
        <v>49.5</v>
      </c>
      <c r="AH1034" s="3">
        <v>6</v>
      </c>
      <c r="AI1034" s="3">
        <v>0</v>
      </c>
      <c r="AJ1034" s="3">
        <v>0</v>
      </c>
      <c r="AK1034" s="3">
        <v>7</v>
      </c>
      <c r="AL1034" s="3">
        <v>0</v>
      </c>
      <c r="AM1034" s="3">
        <v>0</v>
      </c>
      <c r="AN1034" s="3">
        <v>7</v>
      </c>
      <c r="AO1034" s="3">
        <v>0</v>
      </c>
      <c r="AP1034" s="3">
        <v>0</v>
      </c>
      <c r="AQ1034" s="3" t="s">
        <v>79</v>
      </c>
      <c r="AR1034" s="3" t="s">
        <v>79</v>
      </c>
      <c r="AS1034" s="3" t="s">
        <v>79</v>
      </c>
      <c r="AT1034" s="4">
        <v>137063989</v>
      </c>
      <c r="AU1034" s="4">
        <v>107063220</v>
      </c>
      <c r="AV1034" s="3">
        <v>78.11</v>
      </c>
      <c r="AW1034" s="4">
        <v>2032072000</v>
      </c>
      <c r="AX1034" s="4">
        <v>459662694</v>
      </c>
      <c r="AY1034" s="3">
        <v>22.62</v>
      </c>
      <c r="AZ1034" s="4">
        <v>1785037000</v>
      </c>
      <c r="BA1034" s="4">
        <v>0</v>
      </c>
      <c r="BB1034" s="3">
        <v>0</v>
      </c>
      <c r="BC1034" s="4">
        <v>1581909708</v>
      </c>
      <c r="BD1034" s="4">
        <v>0</v>
      </c>
      <c r="BE1034" s="3">
        <v>0</v>
      </c>
      <c r="BF1034" s="4">
        <v>1638075770</v>
      </c>
      <c r="BG1034" s="4">
        <v>0</v>
      </c>
      <c r="BH1034" s="3">
        <v>0</v>
      </c>
      <c r="BI1034" s="4">
        <v>7174158467</v>
      </c>
      <c r="BJ1034" s="4">
        <v>566725914</v>
      </c>
      <c r="BK1034" s="3">
        <v>7.9</v>
      </c>
      <c r="BL1034" t="s">
        <v>2027</v>
      </c>
      <c r="BM1034" s="13">
        <f t="shared" si="193"/>
        <v>137.06398899999999</v>
      </c>
      <c r="BN1034" s="13">
        <f t="shared" si="194"/>
        <v>107.06322</v>
      </c>
      <c r="BO1034" s="13">
        <f t="shared" si="195"/>
        <v>2032.0719999999999</v>
      </c>
      <c r="BP1034" s="13">
        <f t="shared" si="196"/>
        <v>459.66269399999999</v>
      </c>
      <c r="BQ1034" s="13">
        <f t="shared" si="197"/>
        <v>1785.037</v>
      </c>
      <c r="BR1034" s="13">
        <f t="shared" si="198"/>
        <v>0</v>
      </c>
      <c r="BS1034" s="13">
        <f t="shared" si="199"/>
        <v>1581.9097079999999</v>
      </c>
      <c r="BT1034" s="13">
        <f t="shared" si="200"/>
        <v>0</v>
      </c>
      <c r="BU1034" s="13">
        <f t="shared" si="201"/>
        <v>1638.0757699999999</v>
      </c>
      <c r="BV1034" s="13">
        <f t="shared" si="202"/>
        <v>0</v>
      </c>
      <c r="BW1034" s="13">
        <f t="shared" si="203"/>
        <v>7174.1584669999993</v>
      </c>
      <c r="BX1034" s="13">
        <f t="shared" si="204"/>
        <v>566.72591399999999</v>
      </c>
    </row>
    <row r="1035" spans="1:76" x14ac:dyDescent="0.25">
      <c r="A1035">
        <v>16</v>
      </c>
      <c r="B1035" t="s">
        <v>60</v>
      </c>
      <c r="C1035" t="s">
        <v>61</v>
      </c>
      <c r="D1035">
        <v>2021</v>
      </c>
      <c r="E1035" t="s">
        <v>62</v>
      </c>
      <c r="F1035" t="s">
        <v>63</v>
      </c>
      <c r="G1035">
        <v>2</v>
      </c>
      <c r="H1035" t="s">
        <v>64</v>
      </c>
      <c r="I1035" t="s">
        <v>3678</v>
      </c>
      <c r="J1035" t="s">
        <v>1946</v>
      </c>
      <c r="K1035" t="s">
        <v>1947</v>
      </c>
      <c r="L1035" t="s">
        <v>4111</v>
      </c>
      <c r="M1035" t="s">
        <v>1882</v>
      </c>
      <c r="N1035" s="1" t="s">
        <v>136</v>
      </c>
      <c r="O1035" t="s">
        <v>137</v>
      </c>
      <c r="P1035" s="1" t="s">
        <v>1566</v>
      </c>
      <c r="Q1035" t="s">
        <v>1567</v>
      </c>
      <c r="R1035" t="s">
        <v>3908</v>
      </c>
      <c r="S1035" t="s">
        <v>2009</v>
      </c>
      <c r="T1035">
        <v>14</v>
      </c>
      <c r="U1035">
        <v>10</v>
      </c>
      <c r="V1035" t="s">
        <v>2028</v>
      </c>
      <c r="W1035">
        <v>3</v>
      </c>
      <c r="X1035" t="s">
        <v>142</v>
      </c>
      <c r="Y1035">
        <v>1</v>
      </c>
      <c r="Z1035" t="s">
        <v>75</v>
      </c>
      <c r="AA1035">
        <v>1</v>
      </c>
      <c r="AB1035" s="3">
        <v>0</v>
      </c>
      <c r="AC1035" s="3">
        <v>0</v>
      </c>
      <c r="AD1035" s="3">
        <v>0</v>
      </c>
      <c r="AE1035" s="3">
        <v>2</v>
      </c>
      <c r="AF1035" s="3">
        <v>1.7</v>
      </c>
      <c r="AG1035" s="3">
        <v>85</v>
      </c>
      <c r="AH1035" s="3">
        <v>3</v>
      </c>
      <c r="AI1035" s="3">
        <v>0</v>
      </c>
      <c r="AJ1035" s="3">
        <v>0</v>
      </c>
      <c r="AK1035" s="3">
        <v>5</v>
      </c>
      <c r="AL1035" s="3">
        <v>0</v>
      </c>
      <c r="AM1035" s="3">
        <v>0</v>
      </c>
      <c r="AN1035" s="3">
        <v>5</v>
      </c>
      <c r="AO1035" s="3">
        <v>0</v>
      </c>
      <c r="AP1035" s="3">
        <v>0</v>
      </c>
      <c r="AQ1035" s="3" t="s">
        <v>79</v>
      </c>
      <c r="AR1035" s="3" t="s">
        <v>79</v>
      </c>
      <c r="AS1035" s="3" t="s">
        <v>79</v>
      </c>
      <c r="AT1035" s="4">
        <v>0</v>
      </c>
      <c r="AU1035" s="4">
        <v>0</v>
      </c>
      <c r="AV1035" s="3">
        <v>0</v>
      </c>
      <c r="AW1035" s="4">
        <v>387000000</v>
      </c>
      <c r="AX1035" s="4">
        <v>0</v>
      </c>
      <c r="AY1035" s="3">
        <v>0</v>
      </c>
      <c r="AZ1035" s="4">
        <v>50000000</v>
      </c>
      <c r="BA1035" s="4">
        <v>0</v>
      </c>
      <c r="BB1035" s="3">
        <v>0</v>
      </c>
      <c r="BC1035" s="4">
        <v>381743575</v>
      </c>
      <c r="BD1035" s="4">
        <v>0</v>
      </c>
      <c r="BE1035" s="3">
        <v>0</v>
      </c>
      <c r="BF1035" s="4">
        <v>339011425</v>
      </c>
      <c r="BG1035" s="4">
        <v>0</v>
      </c>
      <c r="BH1035" s="3">
        <v>0</v>
      </c>
      <c r="BI1035" s="4">
        <v>1157755000</v>
      </c>
      <c r="BJ1035" s="4">
        <v>0</v>
      </c>
      <c r="BK1035" s="3">
        <v>0</v>
      </c>
      <c r="BL1035" t="s">
        <v>2029</v>
      </c>
      <c r="BM1035" s="13">
        <f t="shared" si="193"/>
        <v>0</v>
      </c>
      <c r="BN1035" s="13">
        <f t="shared" si="194"/>
        <v>0</v>
      </c>
      <c r="BO1035" s="13">
        <f t="shared" si="195"/>
        <v>387</v>
      </c>
      <c r="BP1035" s="13">
        <f t="shared" si="196"/>
        <v>0</v>
      </c>
      <c r="BQ1035" s="13">
        <f t="shared" si="197"/>
        <v>50</v>
      </c>
      <c r="BR1035" s="13">
        <f t="shared" si="198"/>
        <v>0</v>
      </c>
      <c r="BS1035" s="13">
        <f t="shared" si="199"/>
        <v>381.74357500000002</v>
      </c>
      <c r="BT1035" s="13">
        <f t="shared" si="200"/>
        <v>0</v>
      </c>
      <c r="BU1035" s="13">
        <f t="shared" si="201"/>
        <v>339.01142499999997</v>
      </c>
      <c r="BV1035" s="13">
        <f t="shared" si="202"/>
        <v>0</v>
      </c>
      <c r="BW1035" s="13">
        <f t="shared" si="203"/>
        <v>1157.7549999999999</v>
      </c>
      <c r="BX1035" s="13">
        <f t="shared" si="204"/>
        <v>0</v>
      </c>
    </row>
    <row r="1036" spans="1:76" x14ac:dyDescent="0.25">
      <c r="A1036">
        <v>16</v>
      </c>
      <c r="B1036" t="s">
        <v>60</v>
      </c>
      <c r="C1036" t="s">
        <v>61</v>
      </c>
      <c r="D1036">
        <v>2021</v>
      </c>
      <c r="E1036" t="s">
        <v>62</v>
      </c>
      <c r="F1036" t="s">
        <v>63</v>
      </c>
      <c r="G1036">
        <v>2</v>
      </c>
      <c r="H1036" t="s">
        <v>64</v>
      </c>
      <c r="I1036" t="s">
        <v>3678</v>
      </c>
      <c r="J1036" t="s">
        <v>1946</v>
      </c>
      <c r="K1036" t="s">
        <v>1947</v>
      </c>
      <c r="L1036" t="s">
        <v>4111</v>
      </c>
      <c r="M1036" t="s">
        <v>1882</v>
      </c>
      <c r="N1036" s="1" t="s">
        <v>136</v>
      </c>
      <c r="O1036" t="s">
        <v>137</v>
      </c>
      <c r="P1036" s="1" t="s">
        <v>1566</v>
      </c>
      <c r="Q1036" t="s">
        <v>1567</v>
      </c>
      <c r="R1036" t="s">
        <v>3909</v>
      </c>
      <c r="S1036" t="s">
        <v>2030</v>
      </c>
      <c r="T1036">
        <v>26</v>
      </c>
      <c r="U1036">
        <v>1</v>
      </c>
      <c r="V1036" t="s">
        <v>2031</v>
      </c>
      <c r="W1036">
        <v>2</v>
      </c>
      <c r="X1036" t="s">
        <v>78</v>
      </c>
      <c r="Y1036">
        <v>1</v>
      </c>
      <c r="Z1036" t="s">
        <v>75</v>
      </c>
      <c r="AA1036">
        <v>1</v>
      </c>
      <c r="AB1036" s="3">
        <v>100</v>
      </c>
      <c r="AC1036" s="3">
        <v>100</v>
      </c>
      <c r="AD1036" s="3">
        <v>100</v>
      </c>
      <c r="AE1036" s="3">
        <v>100</v>
      </c>
      <c r="AF1036" s="3">
        <v>100</v>
      </c>
      <c r="AG1036" s="3">
        <v>100</v>
      </c>
      <c r="AH1036" s="3">
        <v>100</v>
      </c>
      <c r="AI1036" s="3">
        <v>0</v>
      </c>
      <c r="AJ1036" s="3">
        <v>0</v>
      </c>
      <c r="AK1036" s="3">
        <v>100</v>
      </c>
      <c r="AL1036" s="3">
        <v>0</v>
      </c>
      <c r="AM1036" s="3">
        <v>0</v>
      </c>
      <c r="AN1036" s="3">
        <v>100</v>
      </c>
      <c r="AO1036" s="3">
        <v>0</v>
      </c>
      <c r="AP1036" s="3">
        <v>0</v>
      </c>
      <c r="AQ1036" s="3" t="s">
        <v>79</v>
      </c>
      <c r="AR1036" s="3" t="s">
        <v>79</v>
      </c>
      <c r="AS1036" s="3" t="s">
        <v>79</v>
      </c>
      <c r="AT1036" s="4">
        <v>193134667</v>
      </c>
      <c r="AU1036" s="4">
        <v>146750000</v>
      </c>
      <c r="AV1036" s="3">
        <v>75.989999999999995</v>
      </c>
      <c r="AW1036" s="4">
        <v>618079023</v>
      </c>
      <c r="AX1036" s="4">
        <v>542348000</v>
      </c>
      <c r="AY1036" s="3">
        <v>87.75</v>
      </c>
      <c r="AZ1036" s="4">
        <v>127400000</v>
      </c>
      <c r="BA1036" s="4">
        <v>0</v>
      </c>
      <c r="BB1036" s="3">
        <v>0</v>
      </c>
      <c r="BC1036" s="4">
        <v>204010000</v>
      </c>
      <c r="BD1036" s="4">
        <v>0</v>
      </c>
      <c r="BE1036" s="3">
        <v>0</v>
      </c>
      <c r="BF1036" s="4">
        <v>50000000</v>
      </c>
      <c r="BG1036" s="4">
        <v>0</v>
      </c>
      <c r="BH1036" s="3">
        <v>0</v>
      </c>
      <c r="BI1036" s="4">
        <v>1192623690</v>
      </c>
      <c r="BJ1036" s="4">
        <v>689098000</v>
      </c>
      <c r="BK1036" s="3">
        <v>57.78</v>
      </c>
      <c r="BL1036" t="s">
        <v>2032</v>
      </c>
      <c r="BM1036" s="13">
        <f t="shared" si="193"/>
        <v>193.13466700000001</v>
      </c>
      <c r="BN1036" s="13">
        <f t="shared" si="194"/>
        <v>146.75</v>
      </c>
      <c r="BO1036" s="13">
        <f t="shared" si="195"/>
        <v>618.07902300000001</v>
      </c>
      <c r="BP1036" s="13">
        <f t="shared" si="196"/>
        <v>542.34799999999996</v>
      </c>
      <c r="BQ1036" s="13">
        <f t="shared" si="197"/>
        <v>127.4</v>
      </c>
      <c r="BR1036" s="13">
        <f t="shared" si="198"/>
        <v>0</v>
      </c>
      <c r="BS1036" s="13">
        <f t="shared" si="199"/>
        <v>204.01</v>
      </c>
      <c r="BT1036" s="13">
        <f t="shared" si="200"/>
        <v>0</v>
      </c>
      <c r="BU1036" s="13">
        <f t="shared" si="201"/>
        <v>50</v>
      </c>
      <c r="BV1036" s="13">
        <f t="shared" si="202"/>
        <v>0</v>
      </c>
      <c r="BW1036" s="13">
        <f t="shared" si="203"/>
        <v>1192.6236899999999</v>
      </c>
      <c r="BX1036" s="13">
        <f t="shared" si="204"/>
        <v>689.09799999999996</v>
      </c>
    </row>
    <row r="1037" spans="1:76" x14ac:dyDescent="0.25">
      <c r="A1037">
        <v>16</v>
      </c>
      <c r="B1037" t="s">
        <v>60</v>
      </c>
      <c r="C1037" t="s">
        <v>61</v>
      </c>
      <c r="D1037">
        <v>2021</v>
      </c>
      <c r="E1037" t="s">
        <v>62</v>
      </c>
      <c r="F1037" t="s">
        <v>63</v>
      </c>
      <c r="G1037">
        <v>2</v>
      </c>
      <c r="H1037" t="s">
        <v>64</v>
      </c>
      <c r="I1037" t="s">
        <v>3678</v>
      </c>
      <c r="J1037" t="s">
        <v>1946</v>
      </c>
      <c r="K1037" t="s">
        <v>1947</v>
      </c>
      <c r="L1037" t="s">
        <v>4111</v>
      </c>
      <c r="M1037" t="s">
        <v>1882</v>
      </c>
      <c r="N1037" s="1" t="s">
        <v>136</v>
      </c>
      <c r="O1037" t="s">
        <v>137</v>
      </c>
      <c r="P1037" s="1" t="s">
        <v>1566</v>
      </c>
      <c r="Q1037" t="s">
        <v>1567</v>
      </c>
      <c r="R1037" t="s">
        <v>3909</v>
      </c>
      <c r="S1037" t="s">
        <v>2030</v>
      </c>
      <c r="T1037">
        <v>26</v>
      </c>
      <c r="U1037">
        <v>2</v>
      </c>
      <c r="V1037" t="s">
        <v>2033</v>
      </c>
      <c r="W1037">
        <v>2</v>
      </c>
      <c r="X1037" t="s">
        <v>78</v>
      </c>
      <c r="Y1037">
        <v>1</v>
      </c>
      <c r="Z1037" t="s">
        <v>75</v>
      </c>
      <c r="AA1037">
        <v>1</v>
      </c>
      <c r="AB1037" s="3">
        <v>100</v>
      </c>
      <c r="AC1037" s="3">
        <v>100</v>
      </c>
      <c r="AD1037" s="3">
        <v>100</v>
      </c>
      <c r="AE1037" s="3">
        <v>100</v>
      </c>
      <c r="AF1037" s="3">
        <v>80</v>
      </c>
      <c r="AG1037" s="3">
        <v>80</v>
      </c>
      <c r="AH1037" s="3">
        <v>100</v>
      </c>
      <c r="AI1037" s="3">
        <v>0</v>
      </c>
      <c r="AJ1037" s="3">
        <v>0</v>
      </c>
      <c r="AK1037" s="3">
        <v>100</v>
      </c>
      <c r="AL1037" s="3">
        <v>0</v>
      </c>
      <c r="AM1037" s="3">
        <v>0</v>
      </c>
      <c r="AN1037" s="3">
        <v>100</v>
      </c>
      <c r="AO1037" s="3">
        <v>0</v>
      </c>
      <c r="AP1037" s="3">
        <v>0</v>
      </c>
      <c r="AQ1037" s="3" t="s">
        <v>79</v>
      </c>
      <c r="AR1037" s="3" t="s">
        <v>79</v>
      </c>
      <c r="AS1037" s="3" t="s">
        <v>79</v>
      </c>
      <c r="AT1037" s="4">
        <v>1144524531</v>
      </c>
      <c r="AU1037" s="4">
        <v>911344952</v>
      </c>
      <c r="AV1037" s="3">
        <v>79.63</v>
      </c>
      <c r="AW1037" s="4">
        <v>5828354902</v>
      </c>
      <c r="AX1037" s="4">
        <v>4237692367</v>
      </c>
      <c r="AY1037" s="3">
        <v>72.709999999999994</v>
      </c>
      <c r="AZ1037" s="4">
        <v>8807600000</v>
      </c>
      <c r="BA1037" s="4">
        <v>0</v>
      </c>
      <c r="BB1037" s="3">
        <v>0</v>
      </c>
      <c r="BC1037" s="4">
        <v>4546698846</v>
      </c>
      <c r="BD1037" s="4">
        <v>0</v>
      </c>
      <c r="BE1037" s="3">
        <v>0</v>
      </c>
      <c r="BF1037" s="4">
        <v>500000000</v>
      </c>
      <c r="BG1037" s="4">
        <v>0</v>
      </c>
      <c r="BH1037" s="3">
        <v>0</v>
      </c>
      <c r="BI1037" s="4">
        <v>20827178279</v>
      </c>
      <c r="BJ1037" s="4">
        <v>5149037319</v>
      </c>
      <c r="BK1037" s="3">
        <v>24.72</v>
      </c>
      <c r="BL1037" t="s">
        <v>2034</v>
      </c>
      <c r="BM1037" s="13">
        <f t="shared" si="193"/>
        <v>1144.524531</v>
      </c>
      <c r="BN1037" s="13">
        <f t="shared" si="194"/>
        <v>911.34495200000003</v>
      </c>
      <c r="BO1037" s="13">
        <f t="shared" si="195"/>
        <v>5828.354902</v>
      </c>
      <c r="BP1037" s="13">
        <f t="shared" si="196"/>
        <v>4237.6923669999996</v>
      </c>
      <c r="BQ1037" s="13">
        <f t="shared" si="197"/>
        <v>8807.6</v>
      </c>
      <c r="BR1037" s="13">
        <f t="shared" si="198"/>
        <v>0</v>
      </c>
      <c r="BS1037" s="13">
        <f t="shared" si="199"/>
        <v>4546.6988460000002</v>
      </c>
      <c r="BT1037" s="13">
        <f t="shared" si="200"/>
        <v>0</v>
      </c>
      <c r="BU1037" s="13">
        <f t="shared" si="201"/>
        <v>500</v>
      </c>
      <c r="BV1037" s="13">
        <f t="shared" si="202"/>
        <v>0</v>
      </c>
      <c r="BW1037" s="13">
        <f t="shared" si="203"/>
        <v>20827.178279</v>
      </c>
      <c r="BX1037" s="13">
        <f t="shared" si="204"/>
        <v>5149.037319</v>
      </c>
    </row>
    <row r="1038" spans="1:76" x14ac:dyDescent="0.25">
      <c r="A1038">
        <v>16</v>
      </c>
      <c r="B1038" t="s">
        <v>60</v>
      </c>
      <c r="C1038" t="s">
        <v>61</v>
      </c>
      <c r="D1038">
        <v>2021</v>
      </c>
      <c r="E1038" t="s">
        <v>62</v>
      </c>
      <c r="F1038" t="s">
        <v>63</v>
      </c>
      <c r="G1038">
        <v>2</v>
      </c>
      <c r="H1038" t="s">
        <v>64</v>
      </c>
      <c r="I1038" t="s">
        <v>3678</v>
      </c>
      <c r="J1038" t="s">
        <v>1946</v>
      </c>
      <c r="K1038" t="s">
        <v>1947</v>
      </c>
      <c r="L1038" t="s">
        <v>4111</v>
      </c>
      <c r="M1038" t="s">
        <v>1882</v>
      </c>
      <c r="N1038" s="1" t="s">
        <v>136</v>
      </c>
      <c r="O1038" t="s">
        <v>137</v>
      </c>
      <c r="P1038" s="1" t="s">
        <v>1566</v>
      </c>
      <c r="Q1038" t="s">
        <v>1567</v>
      </c>
      <c r="R1038" t="s">
        <v>3909</v>
      </c>
      <c r="S1038" t="s">
        <v>2030</v>
      </c>
      <c r="T1038">
        <v>26</v>
      </c>
      <c r="U1038">
        <v>3</v>
      </c>
      <c r="V1038" t="s">
        <v>2035</v>
      </c>
      <c r="W1038">
        <v>1</v>
      </c>
      <c r="X1038" t="s">
        <v>74</v>
      </c>
      <c r="Y1038">
        <v>1</v>
      </c>
      <c r="Z1038" t="s">
        <v>75</v>
      </c>
      <c r="AA1038">
        <v>1</v>
      </c>
      <c r="AB1038" s="3">
        <v>0</v>
      </c>
      <c r="AC1038" s="3">
        <v>0</v>
      </c>
      <c r="AD1038" s="3">
        <v>0</v>
      </c>
      <c r="AE1038" s="3">
        <v>1500</v>
      </c>
      <c r="AF1038" s="3">
        <v>0</v>
      </c>
      <c r="AG1038" s="3">
        <v>0</v>
      </c>
      <c r="AH1038" s="3">
        <v>1000</v>
      </c>
      <c r="AI1038" s="3">
        <v>0</v>
      </c>
      <c r="AJ1038" s="3">
        <v>0</v>
      </c>
      <c r="AK1038" s="3">
        <v>500</v>
      </c>
      <c r="AL1038" s="3">
        <v>0</v>
      </c>
      <c r="AM1038" s="3">
        <v>0</v>
      </c>
      <c r="AN1038" s="3">
        <v>500</v>
      </c>
      <c r="AO1038" s="3">
        <v>0</v>
      </c>
      <c r="AP1038" s="3">
        <v>0</v>
      </c>
      <c r="AQ1038" s="3">
        <v>3500</v>
      </c>
      <c r="AR1038" s="3">
        <v>0</v>
      </c>
      <c r="AS1038" s="3">
        <v>0</v>
      </c>
      <c r="AT1038" s="4">
        <v>0</v>
      </c>
      <c r="AU1038" s="4">
        <v>0</v>
      </c>
      <c r="AV1038" s="3">
        <v>0</v>
      </c>
      <c r="AW1038" s="4">
        <v>12000000000</v>
      </c>
      <c r="AX1038" s="4">
        <v>0</v>
      </c>
      <c r="AY1038" s="3">
        <v>0</v>
      </c>
      <c r="AZ1038" s="4">
        <v>10632000000</v>
      </c>
      <c r="BA1038" s="4">
        <v>0</v>
      </c>
      <c r="BB1038" s="3">
        <v>0</v>
      </c>
      <c r="BC1038" s="4">
        <v>7812500000</v>
      </c>
      <c r="BD1038" s="4">
        <v>0</v>
      </c>
      <c r="BE1038" s="3">
        <v>0</v>
      </c>
      <c r="BF1038" s="4">
        <v>3125000000</v>
      </c>
      <c r="BG1038" s="4">
        <v>0</v>
      </c>
      <c r="BH1038" s="3">
        <v>0</v>
      </c>
      <c r="BI1038" s="4">
        <v>33569500000</v>
      </c>
      <c r="BJ1038" s="4">
        <v>0</v>
      </c>
      <c r="BK1038" s="3">
        <v>0</v>
      </c>
      <c r="BL1038" t="s">
        <v>2036</v>
      </c>
      <c r="BM1038" s="13">
        <f t="shared" si="193"/>
        <v>0</v>
      </c>
      <c r="BN1038" s="13">
        <f t="shared" si="194"/>
        <v>0</v>
      </c>
      <c r="BO1038" s="13">
        <f t="shared" si="195"/>
        <v>12000</v>
      </c>
      <c r="BP1038" s="13">
        <f t="shared" si="196"/>
        <v>0</v>
      </c>
      <c r="BQ1038" s="13">
        <f t="shared" si="197"/>
        <v>10632</v>
      </c>
      <c r="BR1038" s="13">
        <f t="shared" si="198"/>
        <v>0</v>
      </c>
      <c r="BS1038" s="13">
        <f t="shared" si="199"/>
        <v>7812.5</v>
      </c>
      <c r="BT1038" s="13">
        <f t="shared" si="200"/>
        <v>0</v>
      </c>
      <c r="BU1038" s="13">
        <f t="shared" si="201"/>
        <v>3125</v>
      </c>
      <c r="BV1038" s="13">
        <f t="shared" si="202"/>
        <v>0</v>
      </c>
      <c r="BW1038" s="13">
        <f t="shared" si="203"/>
        <v>33569.5</v>
      </c>
      <c r="BX1038" s="13">
        <f t="shared" si="204"/>
        <v>0</v>
      </c>
    </row>
    <row r="1039" spans="1:76" x14ac:dyDescent="0.25">
      <c r="A1039">
        <v>16</v>
      </c>
      <c r="B1039" t="s">
        <v>60</v>
      </c>
      <c r="C1039" t="s">
        <v>61</v>
      </c>
      <c r="D1039">
        <v>2021</v>
      </c>
      <c r="E1039" t="s">
        <v>62</v>
      </c>
      <c r="F1039" t="s">
        <v>63</v>
      </c>
      <c r="G1039">
        <v>2</v>
      </c>
      <c r="H1039" t="s">
        <v>64</v>
      </c>
      <c r="I1039" t="s">
        <v>3678</v>
      </c>
      <c r="J1039" t="s">
        <v>1946</v>
      </c>
      <c r="K1039" t="s">
        <v>1947</v>
      </c>
      <c r="L1039" t="s">
        <v>4111</v>
      </c>
      <c r="M1039" t="s">
        <v>1882</v>
      </c>
      <c r="N1039" s="1" t="s">
        <v>136</v>
      </c>
      <c r="O1039" t="s">
        <v>137</v>
      </c>
      <c r="P1039" s="1" t="s">
        <v>1566</v>
      </c>
      <c r="Q1039" t="s">
        <v>1567</v>
      </c>
      <c r="R1039" t="s">
        <v>3909</v>
      </c>
      <c r="S1039" t="s">
        <v>2030</v>
      </c>
      <c r="T1039">
        <v>26</v>
      </c>
      <c r="U1039">
        <v>4</v>
      </c>
      <c r="V1039" t="s">
        <v>2037</v>
      </c>
      <c r="W1039">
        <v>3</v>
      </c>
      <c r="X1039" t="s">
        <v>142</v>
      </c>
      <c r="Y1039">
        <v>1</v>
      </c>
      <c r="Z1039" t="s">
        <v>75</v>
      </c>
      <c r="AA1039">
        <v>1</v>
      </c>
      <c r="AB1039" s="3">
        <v>0.1</v>
      </c>
      <c r="AC1039" s="3">
        <v>0.09</v>
      </c>
      <c r="AD1039" s="3">
        <v>90</v>
      </c>
      <c r="AE1039" s="3">
        <v>0.8</v>
      </c>
      <c r="AF1039" s="3">
        <v>0.8</v>
      </c>
      <c r="AG1039" s="3">
        <v>100</v>
      </c>
      <c r="AH1039" s="3">
        <v>0</v>
      </c>
      <c r="AI1039" s="3">
        <v>0</v>
      </c>
      <c r="AJ1039" s="3">
        <v>0</v>
      </c>
      <c r="AK1039" s="3">
        <v>0</v>
      </c>
      <c r="AL1039" s="3">
        <v>0</v>
      </c>
      <c r="AM1039" s="3">
        <v>0</v>
      </c>
      <c r="AN1039" s="3">
        <v>0</v>
      </c>
      <c r="AO1039" s="3">
        <v>0</v>
      </c>
      <c r="AP1039" s="3">
        <v>0</v>
      </c>
      <c r="AQ1039" s="3" t="s">
        <v>79</v>
      </c>
      <c r="AR1039" s="3" t="s">
        <v>79</v>
      </c>
      <c r="AS1039" s="3" t="s">
        <v>79</v>
      </c>
      <c r="AT1039" s="4">
        <v>10000000</v>
      </c>
      <c r="AU1039" s="4">
        <v>10000000</v>
      </c>
      <c r="AV1039" s="3">
        <v>100</v>
      </c>
      <c r="AW1039" s="4">
        <v>35000000</v>
      </c>
      <c r="AX1039" s="4">
        <v>35000000</v>
      </c>
      <c r="AY1039" s="3">
        <v>100</v>
      </c>
      <c r="AZ1039" s="4">
        <v>0</v>
      </c>
      <c r="BA1039" s="4">
        <v>0</v>
      </c>
      <c r="BB1039" s="3">
        <v>0</v>
      </c>
      <c r="BC1039" s="4">
        <v>0</v>
      </c>
      <c r="BD1039" s="4">
        <v>0</v>
      </c>
      <c r="BE1039" s="3">
        <v>0</v>
      </c>
      <c r="BF1039" s="4">
        <v>0</v>
      </c>
      <c r="BG1039" s="4">
        <v>0</v>
      </c>
      <c r="BH1039" s="3">
        <v>0</v>
      </c>
      <c r="BI1039" s="4">
        <v>45000000</v>
      </c>
      <c r="BJ1039" s="4">
        <v>45000000</v>
      </c>
      <c r="BK1039" s="3">
        <v>100</v>
      </c>
      <c r="BL1039" t="s">
        <v>2038</v>
      </c>
      <c r="BM1039" s="13">
        <f t="shared" si="193"/>
        <v>10</v>
      </c>
      <c r="BN1039" s="13">
        <f t="shared" si="194"/>
        <v>10</v>
      </c>
      <c r="BO1039" s="13">
        <f t="shared" si="195"/>
        <v>35</v>
      </c>
      <c r="BP1039" s="13">
        <f t="shared" si="196"/>
        <v>35</v>
      </c>
      <c r="BQ1039" s="13">
        <f t="shared" si="197"/>
        <v>0</v>
      </c>
      <c r="BR1039" s="13">
        <f t="shared" si="198"/>
        <v>0</v>
      </c>
      <c r="BS1039" s="13">
        <f t="shared" si="199"/>
        <v>0</v>
      </c>
      <c r="BT1039" s="13">
        <f t="shared" si="200"/>
        <v>0</v>
      </c>
      <c r="BU1039" s="13">
        <f t="shared" si="201"/>
        <v>0</v>
      </c>
      <c r="BV1039" s="13">
        <f t="shared" si="202"/>
        <v>0</v>
      </c>
      <c r="BW1039" s="13">
        <f t="shared" si="203"/>
        <v>45</v>
      </c>
      <c r="BX1039" s="13">
        <f t="shared" si="204"/>
        <v>45</v>
      </c>
    </row>
    <row r="1040" spans="1:76" x14ac:dyDescent="0.25">
      <c r="A1040">
        <v>16</v>
      </c>
      <c r="B1040" t="s">
        <v>60</v>
      </c>
      <c r="C1040" t="s">
        <v>61</v>
      </c>
      <c r="D1040">
        <v>2021</v>
      </c>
      <c r="E1040" t="s">
        <v>62</v>
      </c>
      <c r="F1040" t="s">
        <v>63</v>
      </c>
      <c r="G1040">
        <v>2</v>
      </c>
      <c r="H1040" t="s">
        <v>64</v>
      </c>
      <c r="I1040" t="s">
        <v>3678</v>
      </c>
      <c r="J1040" t="s">
        <v>1946</v>
      </c>
      <c r="K1040" t="s">
        <v>1947</v>
      </c>
      <c r="L1040" t="s">
        <v>4111</v>
      </c>
      <c r="M1040" t="s">
        <v>1882</v>
      </c>
      <c r="N1040" s="1" t="s">
        <v>136</v>
      </c>
      <c r="O1040" t="s">
        <v>137</v>
      </c>
      <c r="P1040" s="1" t="s">
        <v>1566</v>
      </c>
      <c r="Q1040" t="s">
        <v>1567</v>
      </c>
      <c r="R1040" t="s">
        <v>3909</v>
      </c>
      <c r="S1040" t="s">
        <v>2030</v>
      </c>
      <c r="T1040">
        <v>26</v>
      </c>
      <c r="U1040">
        <v>5</v>
      </c>
      <c r="V1040" t="s">
        <v>2039</v>
      </c>
      <c r="W1040">
        <v>2</v>
      </c>
      <c r="X1040" t="s">
        <v>78</v>
      </c>
      <c r="Y1040">
        <v>1</v>
      </c>
      <c r="Z1040" t="s">
        <v>75</v>
      </c>
      <c r="AA1040">
        <v>1</v>
      </c>
      <c r="AB1040" s="3">
        <v>100</v>
      </c>
      <c r="AC1040" s="3">
        <v>100</v>
      </c>
      <c r="AD1040" s="3">
        <v>100</v>
      </c>
      <c r="AE1040" s="3">
        <v>100</v>
      </c>
      <c r="AF1040" s="3">
        <v>80</v>
      </c>
      <c r="AG1040" s="3">
        <v>80</v>
      </c>
      <c r="AH1040" s="3">
        <v>100</v>
      </c>
      <c r="AI1040" s="3">
        <v>0</v>
      </c>
      <c r="AJ1040" s="3">
        <v>0</v>
      </c>
      <c r="AK1040" s="3">
        <v>100</v>
      </c>
      <c r="AL1040" s="3">
        <v>0</v>
      </c>
      <c r="AM1040" s="3">
        <v>0</v>
      </c>
      <c r="AN1040" s="3">
        <v>100</v>
      </c>
      <c r="AO1040" s="3">
        <v>0</v>
      </c>
      <c r="AP1040" s="3">
        <v>0</v>
      </c>
      <c r="AQ1040" s="3" t="s">
        <v>79</v>
      </c>
      <c r="AR1040" s="3" t="s">
        <v>79</v>
      </c>
      <c r="AS1040" s="3" t="s">
        <v>79</v>
      </c>
      <c r="AT1040" s="4">
        <v>44753615767</v>
      </c>
      <c r="AU1040" s="4">
        <v>41454900844</v>
      </c>
      <c r="AV1040" s="3">
        <v>92.63</v>
      </c>
      <c r="AW1040" s="4">
        <v>24465948999</v>
      </c>
      <c r="AX1040" s="4">
        <v>19669215151</v>
      </c>
      <c r="AY1040" s="3">
        <v>80.39</v>
      </c>
      <c r="AZ1040" s="4">
        <v>49368325000</v>
      </c>
      <c r="BA1040" s="4">
        <v>0</v>
      </c>
      <c r="BB1040" s="3">
        <v>0</v>
      </c>
      <c r="BC1040" s="4">
        <v>28822593744</v>
      </c>
      <c r="BD1040" s="4">
        <v>0</v>
      </c>
      <c r="BE1040" s="3">
        <v>0</v>
      </c>
      <c r="BF1040" s="4">
        <v>12791095000</v>
      </c>
      <c r="BG1040" s="4">
        <v>0</v>
      </c>
      <c r="BH1040" s="3">
        <v>0</v>
      </c>
      <c r="BI1040" s="4">
        <v>160201578510</v>
      </c>
      <c r="BJ1040" s="4">
        <v>61124115995</v>
      </c>
      <c r="BK1040" s="3">
        <v>38.15</v>
      </c>
      <c r="BL1040" t="s">
        <v>2040</v>
      </c>
      <c r="BM1040" s="13">
        <f t="shared" si="193"/>
        <v>44753.615767000003</v>
      </c>
      <c r="BN1040" s="13">
        <f t="shared" si="194"/>
        <v>41454.900844000003</v>
      </c>
      <c r="BO1040" s="13">
        <f t="shared" si="195"/>
        <v>24465.948999</v>
      </c>
      <c r="BP1040" s="13">
        <f t="shared" si="196"/>
        <v>19669.215151</v>
      </c>
      <c r="BQ1040" s="13">
        <f t="shared" si="197"/>
        <v>49368.324999999997</v>
      </c>
      <c r="BR1040" s="13">
        <f t="shared" si="198"/>
        <v>0</v>
      </c>
      <c r="BS1040" s="13">
        <f t="shared" si="199"/>
        <v>28822.593744000002</v>
      </c>
      <c r="BT1040" s="13">
        <f t="shared" si="200"/>
        <v>0</v>
      </c>
      <c r="BU1040" s="13">
        <f t="shared" si="201"/>
        <v>12791.094999999999</v>
      </c>
      <c r="BV1040" s="13">
        <f t="shared" si="202"/>
        <v>0</v>
      </c>
      <c r="BW1040" s="13">
        <f t="shared" si="203"/>
        <v>160201.57850999999</v>
      </c>
      <c r="BX1040" s="13">
        <f t="shared" si="204"/>
        <v>61124.115995</v>
      </c>
    </row>
    <row r="1041" spans="1:76" x14ac:dyDescent="0.25">
      <c r="A1041">
        <v>16</v>
      </c>
      <c r="B1041" t="s">
        <v>60</v>
      </c>
      <c r="C1041" t="s">
        <v>61</v>
      </c>
      <c r="D1041">
        <v>2021</v>
      </c>
      <c r="E1041" t="s">
        <v>62</v>
      </c>
      <c r="F1041" t="s">
        <v>63</v>
      </c>
      <c r="G1041">
        <v>2</v>
      </c>
      <c r="H1041" t="s">
        <v>64</v>
      </c>
      <c r="I1041" t="s">
        <v>3678</v>
      </c>
      <c r="J1041" t="s">
        <v>1946</v>
      </c>
      <c r="K1041" t="s">
        <v>1947</v>
      </c>
      <c r="L1041" t="s">
        <v>4111</v>
      </c>
      <c r="M1041" t="s">
        <v>1882</v>
      </c>
      <c r="N1041" s="1" t="s">
        <v>136</v>
      </c>
      <c r="O1041" t="s">
        <v>137</v>
      </c>
      <c r="P1041" s="1" t="s">
        <v>1566</v>
      </c>
      <c r="Q1041" t="s">
        <v>1567</v>
      </c>
      <c r="R1041" t="s">
        <v>3909</v>
      </c>
      <c r="S1041" t="s">
        <v>2030</v>
      </c>
      <c r="T1041">
        <v>26</v>
      </c>
      <c r="U1041">
        <v>6</v>
      </c>
      <c r="V1041" t="s">
        <v>2041</v>
      </c>
      <c r="W1041">
        <v>1</v>
      </c>
      <c r="X1041" t="s">
        <v>74</v>
      </c>
      <c r="Y1041">
        <v>1</v>
      </c>
      <c r="Z1041" t="s">
        <v>75</v>
      </c>
      <c r="AA1041">
        <v>1</v>
      </c>
      <c r="AB1041" s="3">
        <v>1</v>
      </c>
      <c r="AC1041" s="3">
        <v>1</v>
      </c>
      <c r="AD1041" s="3">
        <v>100</v>
      </c>
      <c r="AE1041" s="3">
        <v>1</v>
      </c>
      <c r="AF1041" s="3">
        <v>0.8</v>
      </c>
      <c r="AG1041" s="3">
        <v>80</v>
      </c>
      <c r="AH1041" s="3">
        <v>1</v>
      </c>
      <c r="AI1041" s="3">
        <v>0</v>
      </c>
      <c r="AJ1041" s="3">
        <v>0</v>
      </c>
      <c r="AK1041" s="3">
        <v>0</v>
      </c>
      <c r="AL1041" s="3">
        <v>0</v>
      </c>
      <c r="AM1041" s="3">
        <v>0</v>
      </c>
      <c r="AN1041" s="3">
        <v>0</v>
      </c>
      <c r="AO1041" s="3">
        <v>0</v>
      </c>
      <c r="AP1041" s="3">
        <v>0</v>
      </c>
      <c r="AQ1041" s="3">
        <v>3</v>
      </c>
      <c r="AR1041" s="3">
        <v>1.8</v>
      </c>
      <c r="AS1041" s="3">
        <v>60</v>
      </c>
      <c r="AT1041" s="4">
        <v>10000000</v>
      </c>
      <c r="AU1041" s="4">
        <v>10000000</v>
      </c>
      <c r="AV1041" s="3">
        <v>100</v>
      </c>
      <c r="AW1041" s="4">
        <v>35000000</v>
      </c>
      <c r="AX1041" s="4">
        <v>35000000</v>
      </c>
      <c r="AY1041" s="3">
        <v>100</v>
      </c>
      <c r="AZ1041" s="4">
        <v>156000000</v>
      </c>
      <c r="BA1041" s="4">
        <v>0</v>
      </c>
      <c r="BB1041" s="3">
        <v>0</v>
      </c>
      <c r="BC1041" s="4">
        <v>0</v>
      </c>
      <c r="BD1041" s="4">
        <v>0</v>
      </c>
      <c r="BE1041" s="3">
        <v>0</v>
      </c>
      <c r="BF1041" s="4">
        <v>0</v>
      </c>
      <c r="BG1041" s="4">
        <v>0</v>
      </c>
      <c r="BH1041" s="3">
        <v>0</v>
      </c>
      <c r="BI1041" s="4">
        <v>201000000</v>
      </c>
      <c r="BJ1041" s="4">
        <v>45000000</v>
      </c>
      <c r="BK1041" s="3">
        <v>22.39</v>
      </c>
      <c r="BL1041" t="s">
        <v>2042</v>
      </c>
      <c r="BM1041" s="13">
        <f t="shared" si="193"/>
        <v>10</v>
      </c>
      <c r="BN1041" s="13">
        <f t="shared" si="194"/>
        <v>10</v>
      </c>
      <c r="BO1041" s="13">
        <f t="shared" si="195"/>
        <v>35</v>
      </c>
      <c r="BP1041" s="13">
        <f t="shared" si="196"/>
        <v>35</v>
      </c>
      <c r="BQ1041" s="13">
        <f t="shared" si="197"/>
        <v>156</v>
      </c>
      <c r="BR1041" s="13">
        <f t="shared" si="198"/>
        <v>0</v>
      </c>
      <c r="BS1041" s="13">
        <f t="shared" si="199"/>
        <v>0</v>
      </c>
      <c r="BT1041" s="13">
        <f t="shared" si="200"/>
        <v>0</v>
      </c>
      <c r="BU1041" s="13">
        <f t="shared" si="201"/>
        <v>0</v>
      </c>
      <c r="BV1041" s="13">
        <f t="shared" si="202"/>
        <v>0</v>
      </c>
      <c r="BW1041" s="13">
        <f t="shared" si="203"/>
        <v>201</v>
      </c>
      <c r="BX1041" s="13">
        <f t="shared" si="204"/>
        <v>45</v>
      </c>
    </row>
    <row r="1042" spans="1:76" x14ac:dyDescent="0.25">
      <c r="A1042">
        <v>16</v>
      </c>
      <c r="B1042" t="s">
        <v>60</v>
      </c>
      <c r="C1042" t="s">
        <v>61</v>
      </c>
      <c r="D1042">
        <v>2021</v>
      </c>
      <c r="E1042" t="s">
        <v>62</v>
      </c>
      <c r="F1042" t="s">
        <v>63</v>
      </c>
      <c r="G1042">
        <v>2</v>
      </c>
      <c r="H1042" t="s">
        <v>64</v>
      </c>
      <c r="I1042" t="s">
        <v>3678</v>
      </c>
      <c r="J1042" t="s">
        <v>1946</v>
      </c>
      <c r="K1042" t="s">
        <v>1947</v>
      </c>
      <c r="L1042" t="s">
        <v>4111</v>
      </c>
      <c r="M1042" t="s">
        <v>1882</v>
      </c>
      <c r="N1042" s="1" t="s">
        <v>136</v>
      </c>
      <c r="O1042" t="s">
        <v>137</v>
      </c>
      <c r="P1042" s="1" t="s">
        <v>1566</v>
      </c>
      <c r="Q1042" t="s">
        <v>1567</v>
      </c>
      <c r="R1042" t="s">
        <v>3909</v>
      </c>
      <c r="S1042" t="s">
        <v>2030</v>
      </c>
      <c r="T1042">
        <v>26</v>
      </c>
      <c r="U1042">
        <v>7</v>
      </c>
      <c r="V1042" t="s">
        <v>2043</v>
      </c>
      <c r="W1042">
        <v>2</v>
      </c>
      <c r="X1042" t="s">
        <v>78</v>
      </c>
      <c r="Y1042">
        <v>1</v>
      </c>
      <c r="Z1042" t="s">
        <v>75</v>
      </c>
      <c r="AA1042">
        <v>1</v>
      </c>
      <c r="AB1042" s="3">
        <v>100</v>
      </c>
      <c r="AC1042" s="3">
        <v>100</v>
      </c>
      <c r="AD1042" s="3">
        <v>100</v>
      </c>
      <c r="AE1042" s="3">
        <v>100</v>
      </c>
      <c r="AF1042" s="3">
        <v>80</v>
      </c>
      <c r="AG1042" s="3">
        <v>80</v>
      </c>
      <c r="AH1042" s="3">
        <v>100</v>
      </c>
      <c r="AI1042" s="3">
        <v>0</v>
      </c>
      <c r="AJ1042" s="3">
        <v>0</v>
      </c>
      <c r="AK1042" s="3">
        <v>100</v>
      </c>
      <c r="AL1042" s="3">
        <v>0</v>
      </c>
      <c r="AM1042" s="3">
        <v>0</v>
      </c>
      <c r="AN1042" s="3">
        <v>100</v>
      </c>
      <c r="AO1042" s="3">
        <v>0</v>
      </c>
      <c r="AP1042" s="3">
        <v>0</v>
      </c>
      <c r="AQ1042" s="3" t="s">
        <v>79</v>
      </c>
      <c r="AR1042" s="3" t="s">
        <v>79</v>
      </c>
      <c r="AS1042" s="3" t="s">
        <v>79</v>
      </c>
      <c r="AT1042" s="4">
        <v>16831033328</v>
      </c>
      <c r="AU1042" s="4">
        <v>16694216332</v>
      </c>
      <c r="AV1042" s="3">
        <v>99.19</v>
      </c>
      <c r="AW1042" s="4">
        <v>31480516014</v>
      </c>
      <c r="AX1042" s="4">
        <v>25773105886</v>
      </c>
      <c r="AY1042" s="3">
        <v>81.87</v>
      </c>
      <c r="AZ1042" s="4">
        <v>77975357000</v>
      </c>
      <c r="BA1042" s="4">
        <v>0</v>
      </c>
      <c r="BB1042" s="3">
        <v>0</v>
      </c>
      <c r="BC1042" s="4">
        <v>11039034956</v>
      </c>
      <c r="BD1042" s="4">
        <v>0</v>
      </c>
      <c r="BE1042" s="3">
        <v>0</v>
      </c>
      <c r="BF1042" s="4">
        <v>1099566654</v>
      </c>
      <c r="BG1042" s="4">
        <v>0</v>
      </c>
      <c r="BH1042" s="3">
        <v>0</v>
      </c>
      <c r="BI1042" s="4">
        <v>138425507952</v>
      </c>
      <c r="BJ1042" s="4">
        <v>42467322218</v>
      </c>
      <c r="BK1042" s="3">
        <v>30.68</v>
      </c>
      <c r="BL1042" t="s">
        <v>2044</v>
      </c>
      <c r="BM1042" s="13">
        <f t="shared" si="193"/>
        <v>16831.033328000001</v>
      </c>
      <c r="BN1042" s="13">
        <f t="shared" si="194"/>
        <v>16694.216332</v>
      </c>
      <c r="BO1042" s="13">
        <f t="shared" si="195"/>
        <v>31480.516014000001</v>
      </c>
      <c r="BP1042" s="13">
        <f t="shared" si="196"/>
        <v>25773.105886000001</v>
      </c>
      <c r="BQ1042" s="13">
        <f t="shared" si="197"/>
        <v>77975.357000000004</v>
      </c>
      <c r="BR1042" s="13">
        <f t="shared" si="198"/>
        <v>0</v>
      </c>
      <c r="BS1042" s="13">
        <f t="shared" si="199"/>
        <v>11039.034956</v>
      </c>
      <c r="BT1042" s="13">
        <f t="shared" si="200"/>
        <v>0</v>
      </c>
      <c r="BU1042" s="13">
        <f t="shared" si="201"/>
        <v>1099.566654</v>
      </c>
      <c r="BV1042" s="13">
        <f t="shared" si="202"/>
        <v>0</v>
      </c>
      <c r="BW1042" s="13">
        <f t="shared" si="203"/>
        <v>138425.50795199999</v>
      </c>
      <c r="BX1042" s="13">
        <f t="shared" si="204"/>
        <v>42467.322218000001</v>
      </c>
    </row>
    <row r="1043" spans="1:76" x14ac:dyDescent="0.25">
      <c r="A1043">
        <v>16</v>
      </c>
      <c r="B1043" t="s">
        <v>60</v>
      </c>
      <c r="C1043" t="s">
        <v>61</v>
      </c>
      <c r="D1043">
        <v>2021</v>
      </c>
      <c r="E1043" t="s">
        <v>62</v>
      </c>
      <c r="F1043" t="s">
        <v>63</v>
      </c>
      <c r="G1043">
        <v>2</v>
      </c>
      <c r="H1043" t="s">
        <v>64</v>
      </c>
      <c r="I1043" t="s">
        <v>3678</v>
      </c>
      <c r="J1043" t="s">
        <v>1946</v>
      </c>
      <c r="K1043" t="s">
        <v>1947</v>
      </c>
      <c r="L1043" t="s">
        <v>4111</v>
      </c>
      <c r="M1043" t="s">
        <v>1882</v>
      </c>
      <c r="N1043" s="1" t="s">
        <v>136</v>
      </c>
      <c r="O1043" t="s">
        <v>137</v>
      </c>
      <c r="P1043" s="1" t="s">
        <v>1566</v>
      </c>
      <c r="Q1043" t="s">
        <v>1567</v>
      </c>
      <c r="R1043" t="s">
        <v>3909</v>
      </c>
      <c r="S1043" t="s">
        <v>2030</v>
      </c>
      <c r="T1043">
        <v>26</v>
      </c>
      <c r="U1043">
        <v>8</v>
      </c>
      <c r="V1043" t="s">
        <v>2045</v>
      </c>
      <c r="W1043">
        <v>2</v>
      </c>
      <c r="X1043" t="s">
        <v>78</v>
      </c>
      <c r="Y1043">
        <v>1</v>
      </c>
      <c r="Z1043" t="s">
        <v>75</v>
      </c>
      <c r="AA1043">
        <v>1</v>
      </c>
      <c r="AB1043" s="3">
        <v>100</v>
      </c>
      <c r="AC1043" s="3">
        <v>100</v>
      </c>
      <c r="AD1043" s="3">
        <v>100</v>
      </c>
      <c r="AE1043" s="3">
        <v>100</v>
      </c>
      <c r="AF1043" s="3">
        <v>100</v>
      </c>
      <c r="AG1043" s="3">
        <v>100</v>
      </c>
      <c r="AH1043" s="3">
        <v>100</v>
      </c>
      <c r="AI1043" s="3">
        <v>0</v>
      </c>
      <c r="AJ1043" s="3">
        <v>0</v>
      </c>
      <c r="AK1043" s="3">
        <v>100</v>
      </c>
      <c r="AL1043" s="3">
        <v>0</v>
      </c>
      <c r="AM1043" s="3">
        <v>0</v>
      </c>
      <c r="AN1043" s="3">
        <v>100</v>
      </c>
      <c r="AO1043" s="3">
        <v>0</v>
      </c>
      <c r="AP1043" s="3">
        <v>0</v>
      </c>
      <c r="AQ1043" s="3" t="s">
        <v>79</v>
      </c>
      <c r="AR1043" s="3" t="s">
        <v>79</v>
      </c>
      <c r="AS1043" s="3" t="s">
        <v>79</v>
      </c>
      <c r="AT1043" s="4">
        <v>6204524401</v>
      </c>
      <c r="AU1043" s="4">
        <v>5985837695</v>
      </c>
      <c r="AV1043" s="3">
        <v>96.48</v>
      </c>
      <c r="AW1043" s="4">
        <v>7960889588</v>
      </c>
      <c r="AX1043" s="4">
        <v>6630165542</v>
      </c>
      <c r="AY1043" s="3">
        <v>83.28</v>
      </c>
      <c r="AZ1043" s="4">
        <v>17323000000</v>
      </c>
      <c r="BA1043" s="4">
        <v>0</v>
      </c>
      <c r="BB1043" s="3">
        <v>0</v>
      </c>
      <c r="BC1043" s="4">
        <v>27000000000</v>
      </c>
      <c r="BD1043" s="4">
        <v>0</v>
      </c>
      <c r="BE1043" s="3">
        <v>0</v>
      </c>
      <c r="BF1043" s="4">
        <v>8177851655</v>
      </c>
      <c r="BG1043" s="4">
        <v>0</v>
      </c>
      <c r="BH1043" s="3">
        <v>0</v>
      </c>
      <c r="BI1043" s="4">
        <v>66666265644</v>
      </c>
      <c r="BJ1043" s="4">
        <v>12616003237</v>
      </c>
      <c r="BK1043" s="3">
        <v>18.920000000000002</v>
      </c>
      <c r="BL1043" t="s">
        <v>2046</v>
      </c>
      <c r="BM1043" s="13">
        <f t="shared" si="193"/>
        <v>6204.5244009999997</v>
      </c>
      <c r="BN1043" s="13">
        <f t="shared" si="194"/>
        <v>5985.8376950000002</v>
      </c>
      <c r="BO1043" s="13">
        <f t="shared" si="195"/>
        <v>7960.889588</v>
      </c>
      <c r="BP1043" s="13">
        <f t="shared" si="196"/>
        <v>6630.1655419999997</v>
      </c>
      <c r="BQ1043" s="13">
        <f t="shared" si="197"/>
        <v>17323</v>
      </c>
      <c r="BR1043" s="13">
        <f t="shared" si="198"/>
        <v>0</v>
      </c>
      <c r="BS1043" s="13">
        <f t="shared" si="199"/>
        <v>27000</v>
      </c>
      <c r="BT1043" s="13">
        <f t="shared" si="200"/>
        <v>0</v>
      </c>
      <c r="BU1043" s="13">
        <f t="shared" si="201"/>
        <v>8177.8516550000004</v>
      </c>
      <c r="BV1043" s="13">
        <f t="shared" si="202"/>
        <v>0</v>
      </c>
      <c r="BW1043" s="13">
        <f t="shared" si="203"/>
        <v>66666.265643999999</v>
      </c>
      <c r="BX1043" s="13">
        <f t="shared" si="204"/>
        <v>12616.003237000001</v>
      </c>
    </row>
    <row r="1044" spans="1:76" x14ac:dyDescent="0.25">
      <c r="A1044">
        <v>16</v>
      </c>
      <c r="B1044" t="s">
        <v>60</v>
      </c>
      <c r="C1044" t="s">
        <v>61</v>
      </c>
      <c r="D1044">
        <v>2021</v>
      </c>
      <c r="E1044" t="s">
        <v>62</v>
      </c>
      <c r="F1044" t="s">
        <v>63</v>
      </c>
      <c r="G1044">
        <v>2</v>
      </c>
      <c r="H1044" t="s">
        <v>64</v>
      </c>
      <c r="I1044" t="s">
        <v>3678</v>
      </c>
      <c r="J1044" t="s">
        <v>1946</v>
      </c>
      <c r="K1044" t="s">
        <v>1947</v>
      </c>
      <c r="L1044" t="s">
        <v>4111</v>
      </c>
      <c r="M1044" t="s">
        <v>1882</v>
      </c>
      <c r="N1044" s="1" t="s">
        <v>136</v>
      </c>
      <c r="O1044" t="s">
        <v>137</v>
      </c>
      <c r="P1044" s="1" t="s">
        <v>1566</v>
      </c>
      <c r="Q1044" t="s">
        <v>1567</v>
      </c>
      <c r="R1044" t="s">
        <v>3909</v>
      </c>
      <c r="S1044" t="s">
        <v>2030</v>
      </c>
      <c r="T1044">
        <v>26</v>
      </c>
      <c r="U1044">
        <v>9</v>
      </c>
      <c r="V1044" t="s">
        <v>2047</v>
      </c>
      <c r="W1044">
        <v>3</v>
      </c>
      <c r="X1044" t="s">
        <v>142</v>
      </c>
      <c r="Y1044">
        <v>1</v>
      </c>
      <c r="Z1044" t="s">
        <v>75</v>
      </c>
      <c r="AA1044">
        <v>1</v>
      </c>
      <c r="AB1044" s="3">
        <v>60</v>
      </c>
      <c r="AC1044" s="3">
        <v>45.7</v>
      </c>
      <c r="AD1044" s="3">
        <v>76.17</v>
      </c>
      <c r="AE1044" s="3">
        <v>80</v>
      </c>
      <c r="AF1044" s="3">
        <v>78</v>
      </c>
      <c r="AG1044" s="3">
        <v>97.5</v>
      </c>
      <c r="AH1044" s="3">
        <v>100</v>
      </c>
      <c r="AI1044" s="3">
        <v>0</v>
      </c>
      <c r="AJ1044" s="3">
        <v>0</v>
      </c>
      <c r="AK1044" s="3">
        <v>0</v>
      </c>
      <c r="AL1044" s="3">
        <v>0</v>
      </c>
      <c r="AM1044" s="3">
        <v>0</v>
      </c>
      <c r="AN1044" s="3">
        <v>0</v>
      </c>
      <c r="AO1044" s="3">
        <v>0</v>
      </c>
      <c r="AP1044" s="3">
        <v>0</v>
      </c>
      <c r="AQ1044" s="3" t="s">
        <v>79</v>
      </c>
      <c r="AR1044" s="3" t="s">
        <v>79</v>
      </c>
      <c r="AS1044" s="3" t="s">
        <v>79</v>
      </c>
      <c r="AT1044" s="4">
        <v>35005313998</v>
      </c>
      <c r="AU1044" s="4">
        <v>23315160293</v>
      </c>
      <c r="AV1044" s="3">
        <v>66.599999999999994</v>
      </c>
      <c r="AW1044" s="4">
        <v>94063563474</v>
      </c>
      <c r="AX1044" s="4">
        <v>19446511576</v>
      </c>
      <c r="AY1044" s="3">
        <v>20.67</v>
      </c>
      <c r="AZ1044" s="4">
        <v>12520000000</v>
      </c>
      <c r="BA1044" s="4">
        <v>0</v>
      </c>
      <c r="BB1044" s="3">
        <v>0</v>
      </c>
      <c r="BC1044" s="4">
        <v>0</v>
      </c>
      <c r="BD1044" s="4">
        <v>0</v>
      </c>
      <c r="BE1044" s="3">
        <v>0</v>
      </c>
      <c r="BF1044" s="4">
        <v>0</v>
      </c>
      <c r="BG1044" s="4">
        <v>0</v>
      </c>
      <c r="BH1044" s="3">
        <v>0</v>
      </c>
      <c r="BI1044" s="4">
        <v>141588877472</v>
      </c>
      <c r="BJ1044" s="4">
        <v>42761671869</v>
      </c>
      <c r="BK1044" s="3">
        <v>30.2</v>
      </c>
      <c r="BL1044" t="s">
        <v>2048</v>
      </c>
      <c r="BM1044" s="13">
        <f t="shared" si="193"/>
        <v>35005.313997999998</v>
      </c>
      <c r="BN1044" s="13">
        <f t="shared" si="194"/>
        <v>23315.160293000001</v>
      </c>
      <c r="BO1044" s="13">
        <f t="shared" si="195"/>
        <v>94063.563473999995</v>
      </c>
      <c r="BP1044" s="13">
        <f t="shared" si="196"/>
        <v>19446.511576000001</v>
      </c>
      <c r="BQ1044" s="13">
        <f t="shared" si="197"/>
        <v>12520</v>
      </c>
      <c r="BR1044" s="13">
        <f t="shared" si="198"/>
        <v>0</v>
      </c>
      <c r="BS1044" s="13">
        <f t="shared" si="199"/>
        <v>0</v>
      </c>
      <c r="BT1044" s="13">
        <f t="shared" si="200"/>
        <v>0</v>
      </c>
      <c r="BU1044" s="13">
        <f t="shared" si="201"/>
        <v>0</v>
      </c>
      <c r="BV1044" s="13">
        <f t="shared" si="202"/>
        <v>0</v>
      </c>
      <c r="BW1044" s="13">
        <f t="shared" si="203"/>
        <v>141588.87747199999</v>
      </c>
      <c r="BX1044" s="13">
        <f t="shared" si="204"/>
        <v>42761.671868999998</v>
      </c>
    </row>
    <row r="1045" spans="1:76" x14ac:dyDescent="0.25">
      <c r="A1045">
        <v>16</v>
      </c>
      <c r="B1045" t="s">
        <v>60</v>
      </c>
      <c r="C1045" t="s">
        <v>61</v>
      </c>
      <c r="D1045">
        <v>2021</v>
      </c>
      <c r="E1045" t="s">
        <v>62</v>
      </c>
      <c r="F1045" t="s">
        <v>63</v>
      </c>
      <c r="G1045">
        <v>2</v>
      </c>
      <c r="H1045" t="s">
        <v>64</v>
      </c>
      <c r="I1045" t="s">
        <v>3678</v>
      </c>
      <c r="J1045" t="s">
        <v>1946</v>
      </c>
      <c r="K1045" t="s">
        <v>1947</v>
      </c>
      <c r="L1045" t="s">
        <v>4111</v>
      </c>
      <c r="M1045" t="s">
        <v>1882</v>
      </c>
      <c r="N1045" s="1" t="s">
        <v>136</v>
      </c>
      <c r="O1045" t="s">
        <v>137</v>
      </c>
      <c r="P1045" s="1" t="s">
        <v>1566</v>
      </c>
      <c r="Q1045" t="s">
        <v>1567</v>
      </c>
      <c r="R1045" t="s">
        <v>3910</v>
      </c>
      <c r="S1045" t="s">
        <v>2049</v>
      </c>
      <c r="T1045">
        <v>22</v>
      </c>
      <c r="U1045">
        <v>1</v>
      </c>
      <c r="V1045" t="s">
        <v>2050</v>
      </c>
      <c r="W1045">
        <v>2</v>
      </c>
      <c r="X1045" t="s">
        <v>78</v>
      </c>
      <c r="Y1045">
        <v>1</v>
      </c>
      <c r="Z1045" t="s">
        <v>75</v>
      </c>
      <c r="AA1045">
        <v>1</v>
      </c>
      <c r="AB1045" s="3">
        <v>0.7</v>
      </c>
      <c r="AC1045" s="3">
        <v>0.5</v>
      </c>
      <c r="AD1045" s="3">
        <v>71.430000000000007</v>
      </c>
      <c r="AE1045" s="3">
        <v>1</v>
      </c>
      <c r="AF1045" s="3">
        <v>0.8</v>
      </c>
      <c r="AG1045" s="3">
        <v>80</v>
      </c>
      <c r="AH1045" s="3">
        <v>0</v>
      </c>
      <c r="AI1045" s="3">
        <v>0</v>
      </c>
      <c r="AJ1045" s="3">
        <v>0</v>
      </c>
      <c r="AK1045" s="3">
        <v>0</v>
      </c>
      <c r="AL1045" s="3">
        <v>0</v>
      </c>
      <c r="AM1045" s="3">
        <v>0</v>
      </c>
      <c r="AN1045" s="3">
        <v>0</v>
      </c>
      <c r="AO1045" s="3">
        <v>0</v>
      </c>
      <c r="AP1045" s="3">
        <v>0</v>
      </c>
      <c r="AQ1045" s="3" t="s">
        <v>79</v>
      </c>
      <c r="AR1045" s="3" t="s">
        <v>79</v>
      </c>
      <c r="AS1045" s="3" t="s">
        <v>79</v>
      </c>
      <c r="AT1045" s="4">
        <v>66000000</v>
      </c>
      <c r="AU1045" s="4">
        <v>66000000</v>
      </c>
      <c r="AV1045" s="3">
        <v>100</v>
      </c>
      <c r="AW1045" s="4">
        <v>45000000</v>
      </c>
      <c r="AX1045" s="4">
        <v>30483000</v>
      </c>
      <c r="AY1045" s="3">
        <v>67.73</v>
      </c>
      <c r="AZ1045" s="4">
        <v>0</v>
      </c>
      <c r="BA1045" s="4">
        <v>0</v>
      </c>
      <c r="BB1045" s="3">
        <v>0</v>
      </c>
      <c r="BC1045" s="4">
        <v>0</v>
      </c>
      <c r="BD1045" s="4">
        <v>0</v>
      </c>
      <c r="BE1045" s="3">
        <v>0</v>
      </c>
      <c r="BF1045" s="4">
        <v>0</v>
      </c>
      <c r="BG1045" s="4">
        <v>0</v>
      </c>
      <c r="BH1045" s="3">
        <v>0</v>
      </c>
      <c r="BI1045" s="4">
        <v>111000000</v>
      </c>
      <c r="BJ1045" s="4">
        <v>96483000</v>
      </c>
      <c r="BK1045" s="3">
        <v>86.92</v>
      </c>
      <c r="BL1045" t="s">
        <v>2051</v>
      </c>
      <c r="BM1045" s="13">
        <f t="shared" si="193"/>
        <v>66</v>
      </c>
      <c r="BN1045" s="13">
        <f t="shared" si="194"/>
        <v>66</v>
      </c>
      <c r="BO1045" s="13">
        <f t="shared" si="195"/>
        <v>45</v>
      </c>
      <c r="BP1045" s="13">
        <f t="shared" si="196"/>
        <v>30.483000000000001</v>
      </c>
      <c r="BQ1045" s="13">
        <f t="shared" si="197"/>
        <v>0</v>
      </c>
      <c r="BR1045" s="13">
        <f t="shared" si="198"/>
        <v>0</v>
      </c>
      <c r="BS1045" s="13">
        <f t="shared" si="199"/>
        <v>0</v>
      </c>
      <c r="BT1045" s="13">
        <f t="shared" si="200"/>
        <v>0</v>
      </c>
      <c r="BU1045" s="13">
        <f t="shared" si="201"/>
        <v>0</v>
      </c>
      <c r="BV1045" s="13">
        <f t="shared" si="202"/>
        <v>0</v>
      </c>
      <c r="BW1045" s="13">
        <f t="shared" si="203"/>
        <v>111</v>
      </c>
      <c r="BX1045" s="13">
        <f t="shared" si="204"/>
        <v>96.483000000000004</v>
      </c>
    </row>
    <row r="1046" spans="1:76" x14ac:dyDescent="0.25">
      <c r="A1046">
        <v>16</v>
      </c>
      <c r="B1046" t="s">
        <v>60</v>
      </c>
      <c r="C1046" t="s">
        <v>61</v>
      </c>
      <c r="D1046">
        <v>2021</v>
      </c>
      <c r="E1046" t="s">
        <v>62</v>
      </c>
      <c r="F1046" t="s">
        <v>63</v>
      </c>
      <c r="G1046">
        <v>2</v>
      </c>
      <c r="H1046" t="s">
        <v>64</v>
      </c>
      <c r="I1046" t="s">
        <v>3678</v>
      </c>
      <c r="J1046" t="s">
        <v>1946</v>
      </c>
      <c r="K1046" t="s">
        <v>1947</v>
      </c>
      <c r="L1046" t="s">
        <v>4111</v>
      </c>
      <c r="M1046" t="s">
        <v>1882</v>
      </c>
      <c r="N1046" s="1" t="s">
        <v>136</v>
      </c>
      <c r="O1046" t="s">
        <v>137</v>
      </c>
      <c r="P1046" s="1" t="s">
        <v>1566</v>
      </c>
      <c r="Q1046" t="s">
        <v>1567</v>
      </c>
      <c r="R1046" t="s">
        <v>3910</v>
      </c>
      <c r="S1046" t="s">
        <v>2049</v>
      </c>
      <c r="T1046">
        <v>22</v>
      </c>
      <c r="U1046">
        <v>2</v>
      </c>
      <c r="V1046" t="s">
        <v>2052</v>
      </c>
      <c r="W1046">
        <v>3</v>
      </c>
      <c r="X1046" t="s">
        <v>142</v>
      </c>
      <c r="Y1046">
        <v>1</v>
      </c>
      <c r="Z1046" t="s">
        <v>75</v>
      </c>
      <c r="AA1046">
        <v>1</v>
      </c>
      <c r="AB1046" s="3">
        <v>0.15</v>
      </c>
      <c r="AC1046" s="3">
        <v>0.15</v>
      </c>
      <c r="AD1046" s="3">
        <v>100</v>
      </c>
      <c r="AE1046" s="3">
        <v>0.45</v>
      </c>
      <c r="AF1046" s="3">
        <v>0.45</v>
      </c>
      <c r="AG1046" s="3">
        <v>100</v>
      </c>
      <c r="AH1046" s="3">
        <v>0.85</v>
      </c>
      <c r="AI1046" s="3">
        <v>0</v>
      </c>
      <c r="AJ1046" s="3">
        <v>0</v>
      </c>
      <c r="AK1046" s="3">
        <v>0.9</v>
      </c>
      <c r="AL1046" s="3">
        <v>0</v>
      </c>
      <c r="AM1046" s="3">
        <v>0</v>
      </c>
      <c r="AN1046" s="3">
        <v>1</v>
      </c>
      <c r="AO1046" s="3">
        <v>0</v>
      </c>
      <c r="AP1046" s="3">
        <v>0</v>
      </c>
      <c r="AQ1046" s="3" t="s">
        <v>79</v>
      </c>
      <c r="AR1046" s="3" t="s">
        <v>79</v>
      </c>
      <c r="AS1046" s="3" t="s">
        <v>79</v>
      </c>
      <c r="AT1046" s="4">
        <v>15284189047</v>
      </c>
      <c r="AU1046" s="4">
        <v>14008444175</v>
      </c>
      <c r="AV1046" s="3">
        <v>91.65</v>
      </c>
      <c r="AW1046" s="4">
        <v>64652048256</v>
      </c>
      <c r="AX1046" s="4">
        <v>43784322587</v>
      </c>
      <c r="AY1046" s="3">
        <v>67.72</v>
      </c>
      <c r="AZ1046" s="4">
        <v>54216000000</v>
      </c>
      <c r="BA1046" s="4">
        <v>0</v>
      </c>
      <c r="BB1046" s="3">
        <v>0</v>
      </c>
      <c r="BC1046" s="4">
        <v>4493900449</v>
      </c>
      <c r="BD1046" s="4">
        <v>0</v>
      </c>
      <c r="BE1046" s="3">
        <v>0</v>
      </c>
      <c r="BF1046" s="4">
        <v>1106144268</v>
      </c>
      <c r="BG1046" s="4">
        <v>0</v>
      </c>
      <c r="BH1046" s="3">
        <v>0</v>
      </c>
      <c r="BI1046" s="4">
        <v>139752282020</v>
      </c>
      <c r="BJ1046" s="4">
        <v>57792766762</v>
      </c>
      <c r="BK1046" s="3">
        <v>41.35</v>
      </c>
      <c r="BM1046" s="13">
        <f t="shared" si="193"/>
        <v>15284.189047</v>
      </c>
      <c r="BN1046" s="13">
        <f t="shared" si="194"/>
        <v>14008.444175000001</v>
      </c>
      <c r="BO1046" s="13">
        <f t="shared" si="195"/>
        <v>64652.048256000002</v>
      </c>
      <c r="BP1046" s="13">
        <f t="shared" si="196"/>
        <v>43784.322587000002</v>
      </c>
      <c r="BQ1046" s="13">
        <f t="shared" si="197"/>
        <v>54216</v>
      </c>
      <c r="BR1046" s="13">
        <f t="shared" si="198"/>
        <v>0</v>
      </c>
      <c r="BS1046" s="13">
        <f t="shared" si="199"/>
        <v>4493.9004489999998</v>
      </c>
      <c r="BT1046" s="13">
        <f t="shared" si="200"/>
        <v>0</v>
      </c>
      <c r="BU1046" s="13">
        <f t="shared" si="201"/>
        <v>1106.144268</v>
      </c>
      <c r="BV1046" s="13">
        <f t="shared" si="202"/>
        <v>0</v>
      </c>
      <c r="BW1046" s="13">
        <f t="shared" si="203"/>
        <v>139752.28202000001</v>
      </c>
      <c r="BX1046" s="13">
        <f t="shared" si="204"/>
        <v>57792.766761999999</v>
      </c>
    </row>
    <row r="1047" spans="1:76" x14ac:dyDescent="0.25">
      <c r="A1047">
        <v>16</v>
      </c>
      <c r="B1047" t="s">
        <v>60</v>
      </c>
      <c r="C1047" t="s">
        <v>61</v>
      </c>
      <c r="D1047">
        <v>2021</v>
      </c>
      <c r="E1047" t="s">
        <v>62</v>
      </c>
      <c r="F1047" t="s">
        <v>63</v>
      </c>
      <c r="G1047">
        <v>2</v>
      </c>
      <c r="H1047" t="s">
        <v>64</v>
      </c>
      <c r="I1047" t="s">
        <v>3678</v>
      </c>
      <c r="J1047" t="s">
        <v>1946</v>
      </c>
      <c r="K1047" t="s">
        <v>1947</v>
      </c>
      <c r="L1047" t="s">
        <v>4111</v>
      </c>
      <c r="M1047" t="s">
        <v>1882</v>
      </c>
      <c r="N1047" s="1" t="s">
        <v>136</v>
      </c>
      <c r="O1047" t="s">
        <v>137</v>
      </c>
      <c r="P1047" s="1" t="s">
        <v>1566</v>
      </c>
      <c r="Q1047" t="s">
        <v>1567</v>
      </c>
      <c r="R1047" t="s">
        <v>3910</v>
      </c>
      <c r="S1047" t="s">
        <v>2049</v>
      </c>
      <c r="T1047">
        <v>22</v>
      </c>
      <c r="U1047">
        <v>3</v>
      </c>
      <c r="V1047" t="s">
        <v>2053</v>
      </c>
      <c r="W1047">
        <v>2</v>
      </c>
      <c r="X1047" t="s">
        <v>78</v>
      </c>
      <c r="Y1047">
        <v>1</v>
      </c>
      <c r="Z1047" t="s">
        <v>75</v>
      </c>
      <c r="AA1047">
        <v>1</v>
      </c>
      <c r="AB1047" s="3">
        <v>0.85</v>
      </c>
      <c r="AC1047" s="3">
        <v>0.9</v>
      </c>
      <c r="AD1047" s="3">
        <v>105.88</v>
      </c>
      <c r="AE1047" s="3">
        <v>1</v>
      </c>
      <c r="AF1047" s="3">
        <v>1</v>
      </c>
      <c r="AG1047" s="3">
        <v>100</v>
      </c>
      <c r="AH1047" s="3">
        <v>0</v>
      </c>
      <c r="AI1047" s="3">
        <v>0</v>
      </c>
      <c r="AJ1047" s="3">
        <v>0</v>
      </c>
      <c r="AK1047" s="3">
        <v>0</v>
      </c>
      <c r="AL1047" s="3">
        <v>0</v>
      </c>
      <c r="AM1047" s="3">
        <v>0</v>
      </c>
      <c r="AN1047" s="3">
        <v>0</v>
      </c>
      <c r="AO1047" s="3">
        <v>0</v>
      </c>
      <c r="AP1047" s="3">
        <v>0</v>
      </c>
      <c r="AQ1047" s="3" t="s">
        <v>79</v>
      </c>
      <c r="AR1047" s="3" t="s">
        <v>79</v>
      </c>
      <c r="AS1047" s="3" t="s">
        <v>79</v>
      </c>
      <c r="AT1047" s="4">
        <v>215344123</v>
      </c>
      <c r="AU1047" s="4">
        <v>215344123</v>
      </c>
      <c r="AV1047" s="3">
        <v>100</v>
      </c>
      <c r="AW1047" s="4">
        <v>45000000</v>
      </c>
      <c r="AX1047" s="4">
        <v>30483000</v>
      </c>
      <c r="AY1047" s="3">
        <v>67.73</v>
      </c>
      <c r="AZ1047" s="4">
        <v>0</v>
      </c>
      <c r="BA1047" s="4">
        <v>0</v>
      </c>
      <c r="BB1047" s="3">
        <v>0</v>
      </c>
      <c r="BC1047" s="4">
        <v>0</v>
      </c>
      <c r="BD1047" s="4">
        <v>0</v>
      </c>
      <c r="BE1047" s="3">
        <v>0</v>
      </c>
      <c r="BF1047" s="4">
        <v>0</v>
      </c>
      <c r="BG1047" s="4">
        <v>0</v>
      </c>
      <c r="BH1047" s="3">
        <v>0</v>
      </c>
      <c r="BI1047" s="4">
        <v>260344123</v>
      </c>
      <c r="BJ1047" s="4">
        <v>245827123</v>
      </c>
      <c r="BK1047" s="3">
        <v>94.42</v>
      </c>
      <c r="BL1047" t="s">
        <v>2054</v>
      </c>
      <c r="BM1047" s="13">
        <f t="shared" si="193"/>
        <v>215.344123</v>
      </c>
      <c r="BN1047" s="13">
        <f t="shared" si="194"/>
        <v>215.344123</v>
      </c>
      <c r="BO1047" s="13">
        <f t="shared" si="195"/>
        <v>45</v>
      </c>
      <c r="BP1047" s="13">
        <f t="shared" si="196"/>
        <v>30.483000000000001</v>
      </c>
      <c r="BQ1047" s="13">
        <f t="shared" si="197"/>
        <v>0</v>
      </c>
      <c r="BR1047" s="13">
        <f t="shared" si="198"/>
        <v>0</v>
      </c>
      <c r="BS1047" s="13">
        <f t="shared" si="199"/>
        <v>0</v>
      </c>
      <c r="BT1047" s="13">
        <f t="shared" si="200"/>
        <v>0</v>
      </c>
      <c r="BU1047" s="13">
        <f t="shared" si="201"/>
        <v>0</v>
      </c>
      <c r="BV1047" s="13">
        <f t="shared" si="202"/>
        <v>0</v>
      </c>
      <c r="BW1047" s="13">
        <f t="shared" si="203"/>
        <v>260.34412299999997</v>
      </c>
      <c r="BX1047" s="13">
        <f t="shared" si="204"/>
        <v>245.827123</v>
      </c>
    </row>
    <row r="1048" spans="1:76" x14ac:dyDescent="0.25">
      <c r="A1048">
        <v>16</v>
      </c>
      <c r="B1048" t="s">
        <v>60</v>
      </c>
      <c r="C1048" t="s">
        <v>61</v>
      </c>
      <c r="D1048">
        <v>2021</v>
      </c>
      <c r="E1048" t="s">
        <v>62</v>
      </c>
      <c r="F1048" t="s">
        <v>63</v>
      </c>
      <c r="G1048">
        <v>2</v>
      </c>
      <c r="H1048" t="s">
        <v>64</v>
      </c>
      <c r="I1048" t="s">
        <v>3678</v>
      </c>
      <c r="J1048" t="s">
        <v>1946</v>
      </c>
      <c r="K1048" t="s">
        <v>1947</v>
      </c>
      <c r="L1048" t="s">
        <v>4111</v>
      </c>
      <c r="M1048" t="s">
        <v>1882</v>
      </c>
      <c r="N1048" s="1" t="s">
        <v>136</v>
      </c>
      <c r="O1048" t="s">
        <v>137</v>
      </c>
      <c r="P1048" s="1" t="s">
        <v>1566</v>
      </c>
      <c r="Q1048" t="s">
        <v>1567</v>
      </c>
      <c r="R1048" t="s">
        <v>3910</v>
      </c>
      <c r="S1048" t="s">
        <v>2049</v>
      </c>
      <c r="T1048">
        <v>22</v>
      </c>
      <c r="U1048">
        <v>4</v>
      </c>
      <c r="V1048" t="s">
        <v>2055</v>
      </c>
      <c r="W1048">
        <v>3</v>
      </c>
      <c r="X1048" t="s">
        <v>142</v>
      </c>
      <c r="Y1048">
        <v>1</v>
      </c>
      <c r="Z1048" t="s">
        <v>75</v>
      </c>
      <c r="AA1048">
        <v>1</v>
      </c>
      <c r="AB1048" s="3">
        <v>0.2</v>
      </c>
      <c r="AC1048" s="3">
        <v>0.2</v>
      </c>
      <c r="AD1048" s="3">
        <v>100</v>
      </c>
      <c r="AE1048" s="3">
        <v>0.5</v>
      </c>
      <c r="AF1048" s="3">
        <v>0.5</v>
      </c>
      <c r="AG1048" s="3">
        <v>100</v>
      </c>
      <c r="AH1048" s="3">
        <v>0.5</v>
      </c>
      <c r="AI1048" s="3">
        <v>0</v>
      </c>
      <c r="AJ1048" s="3">
        <v>0</v>
      </c>
      <c r="AK1048" s="3">
        <v>0.9</v>
      </c>
      <c r="AL1048" s="3">
        <v>0</v>
      </c>
      <c r="AM1048" s="3">
        <v>0</v>
      </c>
      <c r="AN1048" s="3">
        <v>1</v>
      </c>
      <c r="AO1048" s="3">
        <v>0</v>
      </c>
      <c r="AP1048" s="3">
        <v>0</v>
      </c>
      <c r="AQ1048" s="3" t="s">
        <v>79</v>
      </c>
      <c r="AR1048" s="3" t="s">
        <v>79</v>
      </c>
      <c r="AS1048" s="3" t="s">
        <v>79</v>
      </c>
      <c r="AT1048" s="4">
        <v>11344978598</v>
      </c>
      <c r="AU1048" s="4">
        <v>9314352315</v>
      </c>
      <c r="AV1048" s="3">
        <v>82.1</v>
      </c>
      <c r="AW1048" s="4">
        <v>110158979510</v>
      </c>
      <c r="AX1048" s="4">
        <v>97910191544</v>
      </c>
      <c r="AY1048" s="3">
        <v>88.88</v>
      </c>
      <c r="AZ1048" s="4">
        <v>99952000000</v>
      </c>
      <c r="BA1048" s="4">
        <v>0</v>
      </c>
      <c r="BB1048" s="3">
        <v>0</v>
      </c>
      <c r="BC1048" s="4">
        <v>50212438148</v>
      </c>
      <c r="BD1048" s="4">
        <v>0</v>
      </c>
      <c r="BE1048" s="3">
        <v>0</v>
      </c>
      <c r="BF1048" s="4">
        <v>13069000000</v>
      </c>
      <c r="BG1048" s="4">
        <v>0</v>
      </c>
      <c r="BH1048" s="3">
        <v>0</v>
      </c>
      <c r="BI1048" s="4">
        <v>284737396256</v>
      </c>
      <c r="BJ1048" s="4">
        <v>107224543859</v>
      </c>
      <c r="BK1048" s="3">
        <v>37.659999999999997</v>
      </c>
      <c r="BL1048" t="s">
        <v>2056</v>
      </c>
      <c r="BM1048" s="13">
        <f t="shared" si="193"/>
        <v>11344.978598</v>
      </c>
      <c r="BN1048" s="13">
        <f t="shared" si="194"/>
        <v>9314.3523150000001</v>
      </c>
      <c r="BO1048" s="13">
        <f t="shared" si="195"/>
        <v>110158.97951</v>
      </c>
      <c r="BP1048" s="13">
        <f t="shared" si="196"/>
        <v>97910.191544000001</v>
      </c>
      <c r="BQ1048" s="13">
        <f t="shared" si="197"/>
        <v>99952</v>
      </c>
      <c r="BR1048" s="13">
        <f t="shared" si="198"/>
        <v>0</v>
      </c>
      <c r="BS1048" s="13">
        <f t="shared" si="199"/>
        <v>50212.438148000001</v>
      </c>
      <c r="BT1048" s="13">
        <f t="shared" si="200"/>
        <v>0</v>
      </c>
      <c r="BU1048" s="13">
        <f t="shared" si="201"/>
        <v>13069</v>
      </c>
      <c r="BV1048" s="13">
        <f t="shared" si="202"/>
        <v>0</v>
      </c>
      <c r="BW1048" s="13">
        <f t="shared" si="203"/>
        <v>284737.39625599998</v>
      </c>
      <c r="BX1048" s="13">
        <f t="shared" si="204"/>
        <v>107224.543859</v>
      </c>
    </row>
    <row r="1049" spans="1:76" x14ac:dyDescent="0.25">
      <c r="A1049">
        <v>16</v>
      </c>
      <c r="B1049" t="s">
        <v>60</v>
      </c>
      <c r="C1049" t="s">
        <v>61</v>
      </c>
      <c r="D1049">
        <v>2021</v>
      </c>
      <c r="E1049" t="s">
        <v>62</v>
      </c>
      <c r="F1049" t="s">
        <v>63</v>
      </c>
      <c r="G1049">
        <v>2</v>
      </c>
      <c r="H1049" t="s">
        <v>64</v>
      </c>
      <c r="I1049" t="s">
        <v>3678</v>
      </c>
      <c r="J1049" t="s">
        <v>1946</v>
      </c>
      <c r="K1049" t="s">
        <v>1947</v>
      </c>
      <c r="L1049" t="s">
        <v>4111</v>
      </c>
      <c r="M1049" t="s">
        <v>1882</v>
      </c>
      <c r="N1049" s="1" t="s">
        <v>136</v>
      </c>
      <c r="O1049" t="s">
        <v>137</v>
      </c>
      <c r="P1049" s="1" t="s">
        <v>1566</v>
      </c>
      <c r="Q1049" t="s">
        <v>1567</v>
      </c>
      <c r="R1049" t="s">
        <v>3910</v>
      </c>
      <c r="S1049" t="s">
        <v>2049</v>
      </c>
      <c r="T1049">
        <v>22</v>
      </c>
      <c r="U1049">
        <v>5</v>
      </c>
      <c r="V1049" t="s">
        <v>2057</v>
      </c>
      <c r="W1049">
        <v>2</v>
      </c>
      <c r="X1049" t="s">
        <v>78</v>
      </c>
      <c r="Y1049">
        <v>1</v>
      </c>
      <c r="Z1049" t="s">
        <v>75</v>
      </c>
      <c r="AA1049">
        <v>1</v>
      </c>
      <c r="AB1049" s="3">
        <v>0.85</v>
      </c>
      <c r="AC1049" s="3">
        <v>0.9</v>
      </c>
      <c r="AD1049" s="3">
        <v>105.88</v>
      </c>
      <c r="AE1049" s="3">
        <v>1</v>
      </c>
      <c r="AF1049" s="3">
        <v>1</v>
      </c>
      <c r="AG1049" s="3">
        <v>100</v>
      </c>
      <c r="AH1049" s="3">
        <v>0</v>
      </c>
      <c r="AI1049" s="3">
        <v>0</v>
      </c>
      <c r="AJ1049" s="3">
        <v>0</v>
      </c>
      <c r="AK1049" s="3">
        <v>0</v>
      </c>
      <c r="AL1049" s="3">
        <v>0</v>
      </c>
      <c r="AM1049" s="3">
        <v>0</v>
      </c>
      <c r="AN1049" s="3">
        <v>0</v>
      </c>
      <c r="AO1049" s="3">
        <v>0</v>
      </c>
      <c r="AP1049" s="3">
        <v>0</v>
      </c>
      <c r="AQ1049" s="3" t="s">
        <v>79</v>
      </c>
      <c r="AR1049" s="3" t="s">
        <v>79</v>
      </c>
      <c r="AS1049" s="3" t="s">
        <v>79</v>
      </c>
      <c r="AT1049" s="4">
        <v>11857777</v>
      </c>
      <c r="AU1049" s="4">
        <v>11857777</v>
      </c>
      <c r="AV1049" s="3">
        <v>100</v>
      </c>
      <c r="AW1049" s="4">
        <v>33767234</v>
      </c>
      <c r="AX1049" s="4">
        <v>30483000</v>
      </c>
      <c r="AY1049" s="3">
        <v>90.26</v>
      </c>
      <c r="AZ1049" s="4">
        <v>0</v>
      </c>
      <c r="BA1049" s="4">
        <v>0</v>
      </c>
      <c r="BB1049" s="3">
        <v>0</v>
      </c>
      <c r="BC1049" s="4">
        <v>0</v>
      </c>
      <c r="BD1049" s="4">
        <v>0</v>
      </c>
      <c r="BE1049" s="3">
        <v>0</v>
      </c>
      <c r="BF1049" s="4">
        <v>0</v>
      </c>
      <c r="BG1049" s="4">
        <v>0</v>
      </c>
      <c r="BH1049" s="3">
        <v>0</v>
      </c>
      <c r="BI1049" s="4">
        <v>45625011</v>
      </c>
      <c r="BJ1049" s="4">
        <v>42340777</v>
      </c>
      <c r="BK1049" s="3">
        <v>92.8</v>
      </c>
      <c r="BL1049" t="s">
        <v>2058</v>
      </c>
      <c r="BM1049" s="13">
        <f t="shared" si="193"/>
        <v>11.857777</v>
      </c>
      <c r="BN1049" s="13">
        <f t="shared" si="194"/>
        <v>11.857777</v>
      </c>
      <c r="BO1049" s="13">
        <f t="shared" si="195"/>
        <v>33.767234000000002</v>
      </c>
      <c r="BP1049" s="13">
        <f t="shared" si="196"/>
        <v>30.483000000000001</v>
      </c>
      <c r="BQ1049" s="13">
        <f t="shared" si="197"/>
        <v>0</v>
      </c>
      <c r="BR1049" s="13">
        <f t="shared" si="198"/>
        <v>0</v>
      </c>
      <c r="BS1049" s="13">
        <f t="shared" si="199"/>
        <v>0</v>
      </c>
      <c r="BT1049" s="13">
        <f t="shared" si="200"/>
        <v>0</v>
      </c>
      <c r="BU1049" s="13">
        <f t="shared" si="201"/>
        <v>0</v>
      </c>
      <c r="BV1049" s="13">
        <f t="shared" si="202"/>
        <v>0</v>
      </c>
      <c r="BW1049" s="13">
        <f t="shared" si="203"/>
        <v>45.625011000000001</v>
      </c>
      <c r="BX1049" s="13">
        <f t="shared" si="204"/>
        <v>42.340777000000003</v>
      </c>
    </row>
    <row r="1050" spans="1:76" x14ac:dyDescent="0.25">
      <c r="A1050">
        <v>16</v>
      </c>
      <c r="B1050" t="s">
        <v>60</v>
      </c>
      <c r="C1050" t="s">
        <v>61</v>
      </c>
      <c r="D1050">
        <v>2021</v>
      </c>
      <c r="E1050" t="s">
        <v>62</v>
      </c>
      <c r="F1050" t="s">
        <v>63</v>
      </c>
      <c r="G1050">
        <v>2</v>
      </c>
      <c r="H1050" t="s">
        <v>64</v>
      </c>
      <c r="I1050" t="s">
        <v>3678</v>
      </c>
      <c r="J1050" t="s">
        <v>1946</v>
      </c>
      <c r="K1050" t="s">
        <v>1947</v>
      </c>
      <c r="L1050" t="s">
        <v>4111</v>
      </c>
      <c r="M1050" t="s">
        <v>1882</v>
      </c>
      <c r="N1050" s="1" t="s">
        <v>136</v>
      </c>
      <c r="O1050" t="s">
        <v>137</v>
      </c>
      <c r="P1050" s="1" t="s">
        <v>1566</v>
      </c>
      <c r="Q1050" t="s">
        <v>1567</v>
      </c>
      <c r="R1050" t="s">
        <v>3910</v>
      </c>
      <c r="S1050" t="s">
        <v>2049</v>
      </c>
      <c r="T1050">
        <v>22</v>
      </c>
      <c r="U1050">
        <v>6</v>
      </c>
      <c r="V1050" t="s">
        <v>2059</v>
      </c>
      <c r="W1050">
        <v>3</v>
      </c>
      <c r="X1050" t="s">
        <v>142</v>
      </c>
      <c r="Y1050">
        <v>1</v>
      </c>
      <c r="Z1050" t="s">
        <v>75</v>
      </c>
      <c r="AA1050">
        <v>1</v>
      </c>
      <c r="AB1050" s="3">
        <v>0.2</v>
      </c>
      <c r="AC1050" s="3">
        <v>0.2</v>
      </c>
      <c r="AD1050" s="3">
        <v>100</v>
      </c>
      <c r="AE1050" s="3">
        <v>0.5</v>
      </c>
      <c r="AF1050" s="3">
        <v>0.33</v>
      </c>
      <c r="AG1050" s="3">
        <v>66</v>
      </c>
      <c r="AH1050" s="3">
        <v>0.5</v>
      </c>
      <c r="AI1050" s="3">
        <v>0</v>
      </c>
      <c r="AJ1050" s="3">
        <v>0</v>
      </c>
      <c r="AK1050" s="3">
        <v>0.9</v>
      </c>
      <c r="AL1050" s="3">
        <v>0</v>
      </c>
      <c r="AM1050" s="3">
        <v>0</v>
      </c>
      <c r="AN1050" s="3">
        <v>1</v>
      </c>
      <c r="AO1050" s="3">
        <v>0</v>
      </c>
      <c r="AP1050" s="3">
        <v>0</v>
      </c>
      <c r="AQ1050" s="3" t="s">
        <v>79</v>
      </c>
      <c r="AR1050" s="3" t="s">
        <v>79</v>
      </c>
      <c r="AS1050" s="3" t="s">
        <v>79</v>
      </c>
      <c r="AT1050" s="4">
        <v>22720088022</v>
      </c>
      <c r="AU1050" s="4">
        <v>22350746490</v>
      </c>
      <c r="AV1050" s="3">
        <v>98.37</v>
      </c>
      <c r="AW1050" s="4">
        <v>6166745000</v>
      </c>
      <c r="AX1050" s="4">
        <v>0</v>
      </c>
      <c r="AY1050" s="3">
        <v>0</v>
      </c>
      <c r="AZ1050" s="4">
        <v>1500000000</v>
      </c>
      <c r="BA1050" s="4">
        <v>0</v>
      </c>
      <c r="BB1050" s="3">
        <v>0</v>
      </c>
      <c r="BC1050" s="4">
        <v>20724577039</v>
      </c>
      <c r="BD1050" s="4">
        <v>0</v>
      </c>
      <c r="BE1050" s="3">
        <v>0</v>
      </c>
      <c r="BF1050" s="4">
        <v>3796857777</v>
      </c>
      <c r="BG1050" s="4">
        <v>0</v>
      </c>
      <c r="BH1050" s="3">
        <v>0</v>
      </c>
      <c r="BI1050" s="4">
        <v>54908267838</v>
      </c>
      <c r="BJ1050" s="4">
        <v>22350746490</v>
      </c>
      <c r="BK1050" s="3">
        <v>40.71</v>
      </c>
      <c r="BL1050" t="s">
        <v>2060</v>
      </c>
      <c r="BM1050" s="13">
        <f t="shared" si="193"/>
        <v>22720.088022</v>
      </c>
      <c r="BN1050" s="13">
        <f t="shared" si="194"/>
        <v>22350.746490000001</v>
      </c>
      <c r="BO1050" s="13">
        <f t="shared" si="195"/>
        <v>6166.7449999999999</v>
      </c>
      <c r="BP1050" s="13">
        <f t="shared" si="196"/>
        <v>0</v>
      </c>
      <c r="BQ1050" s="13">
        <f t="shared" si="197"/>
        <v>1500</v>
      </c>
      <c r="BR1050" s="13">
        <f t="shared" si="198"/>
        <v>0</v>
      </c>
      <c r="BS1050" s="13">
        <f t="shared" si="199"/>
        <v>20724.577039</v>
      </c>
      <c r="BT1050" s="13">
        <f t="shared" si="200"/>
        <v>0</v>
      </c>
      <c r="BU1050" s="13">
        <f t="shared" si="201"/>
        <v>3796.8577770000002</v>
      </c>
      <c r="BV1050" s="13">
        <f t="shared" si="202"/>
        <v>0</v>
      </c>
      <c r="BW1050" s="13">
        <f t="shared" si="203"/>
        <v>54908.267838</v>
      </c>
      <c r="BX1050" s="13">
        <f t="shared" si="204"/>
        <v>22350.746490000001</v>
      </c>
    </row>
    <row r="1051" spans="1:76" x14ac:dyDescent="0.25">
      <c r="A1051">
        <v>16</v>
      </c>
      <c r="B1051" t="s">
        <v>60</v>
      </c>
      <c r="C1051" t="s">
        <v>61</v>
      </c>
      <c r="D1051">
        <v>2021</v>
      </c>
      <c r="E1051" t="s">
        <v>62</v>
      </c>
      <c r="F1051" t="s">
        <v>63</v>
      </c>
      <c r="G1051">
        <v>2</v>
      </c>
      <c r="H1051" t="s">
        <v>64</v>
      </c>
      <c r="I1051" t="s">
        <v>3678</v>
      </c>
      <c r="J1051" t="s">
        <v>1946</v>
      </c>
      <c r="K1051" t="s">
        <v>1947</v>
      </c>
      <c r="L1051" t="s">
        <v>4111</v>
      </c>
      <c r="M1051" t="s">
        <v>1882</v>
      </c>
      <c r="N1051" s="1" t="s">
        <v>136</v>
      </c>
      <c r="O1051" t="s">
        <v>137</v>
      </c>
      <c r="P1051" s="1" t="s">
        <v>1566</v>
      </c>
      <c r="Q1051" t="s">
        <v>1567</v>
      </c>
      <c r="R1051" t="s">
        <v>3910</v>
      </c>
      <c r="S1051" t="s">
        <v>2049</v>
      </c>
      <c r="T1051">
        <v>22</v>
      </c>
      <c r="U1051">
        <v>7</v>
      </c>
      <c r="V1051" t="s">
        <v>2061</v>
      </c>
      <c r="W1051">
        <v>3</v>
      </c>
      <c r="X1051" t="s">
        <v>142</v>
      </c>
      <c r="Y1051">
        <v>1</v>
      </c>
      <c r="Z1051" t="s">
        <v>75</v>
      </c>
      <c r="AA1051">
        <v>1</v>
      </c>
      <c r="AB1051" s="3">
        <v>0.4</v>
      </c>
      <c r="AC1051" s="3">
        <v>0.36</v>
      </c>
      <c r="AD1051" s="3">
        <v>90</v>
      </c>
      <c r="AE1051" s="3">
        <v>0.6</v>
      </c>
      <c r="AF1051" s="3">
        <v>0.49</v>
      </c>
      <c r="AG1051" s="3">
        <v>81.67</v>
      </c>
      <c r="AH1051" s="3">
        <v>0.8</v>
      </c>
      <c r="AI1051" s="3">
        <v>0</v>
      </c>
      <c r="AJ1051" s="3">
        <v>0</v>
      </c>
      <c r="AK1051" s="3">
        <v>0.9</v>
      </c>
      <c r="AL1051" s="3">
        <v>0</v>
      </c>
      <c r="AM1051" s="3">
        <v>0</v>
      </c>
      <c r="AN1051" s="3">
        <v>1</v>
      </c>
      <c r="AO1051" s="3">
        <v>0</v>
      </c>
      <c r="AP1051" s="3">
        <v>0</v>
      </c>
      <c r="AQ1051" s="3" t="s">
        <v>79</v>
      </c>
      <c r="AR1051" s="3" t="s">
        <v>79</v>
      </c>
      <c r="AS1051" s="3" t="s">
        <v>79</v>
      </c>
      <c r="AT1051" s="4">
        <v>14199270</v>
      </c>
      <c r="AU1051" s="4">
        <v>14199270</v>
      </c>
      <c r="AV1051" s="3">
        <v>100</v>
      </c>
      <c r="AW1051" s="4">
        <v>16999000000</v>
      </c>
      <c r="AX1051" s="4">
        <v>0</v>
      </c>
      <c r="AY1051" s="3">
        <v>0</v>
      </c>
      <c r="AZ1051" s="4">
        <v>23500000000</v>
      </c>
      <c r="BA1051" s="4">
        <v>0</v>
      </c>
      <c r="BB1051" s="3">
        <v>0</v>
      </c>
      <c r="BC1051" s="4">
        <v>4030200000</v>
      </c>
      <c r="BD1051" s="4">
        <v>0</v>
      </c>
      <c r="BE1051" s="3">
        <v>0</v>
      </c>
      <c r="BF1051" s="4">
        <v>890000000</v>
      </c>
      <c r="BG1051" s="4">
        <v>0</v>
      </c>
      <c r="BH1051" s="3">
        <v>0</v>
      </c>
      <c r="BI1051" s="4">
        <v>45433399270</v>
      </c>
      <c r="BJ1051" s="4">
        <v>14199270</v>
      </c>
      <c r="BK1051" s="3">
        <v>0.03</v>
      </c>
      <c r="BL1051" t="s">
        <v>2062</v>
      </c>
      <c r="BM1051" s="13">
        <f t="shared" si="193"/>
        <v>14.19927</v>
      </c>
      <c r="BN1051" s="13">
        <f t="shared" si="194"/>
        <v>14.19927</v>
      </c>
      <c r="BO1051" s="13">
        <f t="shared" si="195"/>
        <v>16999</v>
      </c>
      <c r="BP1051" s="13">
        <f t="shared" si="196"/>
        <v>0</v>
      </c>
      <c r="BQ1051" s="13">
        <f t="shared" si="197"/>
        <v>23500</v>
      </c>
      <c r="BR1051" s="13">
        <f t="shared" si="198"/>
        <v>0</v>
      </c>
      <c r="BS1051" s="13">
        <f t="shared" si="199"/>
        <v>4030.2</v>
      </c>
      <c r="BT1051" s="13">
        <f t="shared" si="200"/>
        <v>0</v>
      </c>
      <c r="BU1051" s="13">
        <f t="shared" si="201"/>
        <v>890</v>
      </c>
      <c r="BV1051" s="13">
        <f t="shared" si="202"/>
        <v>0</v>
      </c>
      <c r="BW1051" s="13">
        <f t="shared" si="203"/>
        <v>45433.399269999994</v>
      </c>
      <c r="BX1051" s="13">
        <f t="shared" si="204"/>
        <v>14.19927</v>
      </c>
    </row>
    <row r="1052" spans="1:76" x14ac:dyDescent="0.25">
      <c r="A1052">
        <v>16</v>
      </c>
      <c r="B1052" t="s">
        <v>60</v>
      </c>
      <c r="C1052" t="s">
        <v>61</v>
      </c>
      <c r="D1052">
        <v>2021</v>
      </c>
      <c r="E1052" t="s">
        <v>62</v>
      </c>
      <c r="F1052" t="s">
        <v>63</v>
      </c>
      <c r="G1052">
        <v>2</v>
      </c>
      <c r="H1052" t="s">
        <v>64</v>
      </c>
      <c r="I1052" t="s">
        <v>3678</v>
      </c>
      <c r="J1052" t="s">
        <v>1946</v>
      </c>
      <c r="K1052" t="s">
        <v>1947</v>
      </c>
      <c r="L1052" t="s">
        <v>4111</v>
      </c>
      <c r="M1052" t="s">
        <v>1882</v>
      </c>
      <c r="N1052" s="1" t="s">
        <v>136</v>
      </c>
      <c r="O1052" t="s">
        <v>137</v>
      </c>
      <c r="P1052" s="1" t="s">
        <v>1566</v>
      </c>
      <c r="Q1052" t="s">
        <v>1567</v>
      </c>
      <c r="R1052" t="s">
        <v>3910</v>
      </c>
      <c r="S1052" t="s">
        <v>2049</v>
      </c>
      <c r="T1052">
        <v>22</v>
      </c>
      <c r="U1052">
        <v>8</v>
      </c>
      <c r="V1052" t="s">
        <v>2063</v>
      </c>
      <c r="W1052">
        <v>3</v>
      </c>
      <c r="X1052" t="s">
        <v>142</v>
      </c>
      <c r="Y1052">
        <v>1</v>
      </c>
      <c r="Z1052" t="s">
        <v>75</v>
      </c>
      <c r="AA1052">
        <v>1</v>
      </c>
      <c r="AB1052" s="3">
        <v>0</v>
      </c>
      <c r="AC1052" s="3">
        <v>0</v>
      </c>
      <c r="AD1052" s="3">
        <v>0</v>
      </c>
      <c r="AE1052" s="3">
        <v>0</v>
      </c>
      <c r="AF1052" s="3">
        <v>0</v>
      </c>
      <c r="AG1052" s="3">
        <v>0</v>
      </c>
      <c r="AH1052" s="3">
        <v>0.6</v>
      </c>
      <c r="AI1052" s="3">
        <v>0</v>
      </c>
      <c r="AJ1052" s="3">
        <v>0</v>
      </c>
      <c r="AK1052" s="3">
        <v>1</v>
      </c>
      <c r="AL1052" s="3">
        <v>0</v>
      </c>
      <c r="AM1052" s="3">
        <v>0</v>
      </c>
      <c r="AN1052" s="3">
        <v>0</v>
      </c>
      <c r="AO1052" s="3">
        <v>0</v>
      </c>
      <c r="AP1052" s="3">
        <v>0</v>
      </c>
      <c r="AQ1052" s="3" t="s">
        <v>79</v>
      </c>
      <c r="AR1052" s="3" t="s">
        <v>79</v>
      </c>
      <c r="AS1052" s="3" t="s">
        <v>79</v>
      </c>
      <c r="AT1052" s="4">
        <v>0</v>
      </c>
      <c r="AU1052" s="4">
        <v>0</v>
      </c>
      <c r="AV1052" s="3">
        <v>0</v>
      </c>
      <c r="AW1052" s="4">
        <v>0</v>
      </c>
      <c r="AX1052" s="4">
        <v>0</v>
      </c>
      <c r="AY1052" s="3">
        <v>0</v>
      </c>
      <c r="AZ1052" s="4">
        <v>26000000000</v>
      </c>
      <c r="BA1052" s="4">
        <v>0</v>
      </c>
      <c r="BB1052" s="3">
        <v>0</v>
      </c>
      <c r="BC1052" s="4">
        <v>5000000000</v>
      </c>
      <c r="BD1052" s="4">
        <v>0</v>
      </c>
      <c r="BE1052" s="3">
        <v>0</v>
      </c>
      <c r="BF1052" s="4">
        <v>0</v>
      </c>
      <c r="BG1052" s="4">
        <v>0</v>
      </c>
      <c r="BH1052" s="3">
        <v>0</v>
      </c>
      <c r="BI1052" s="4">
        <v>31000000000</v>
      </c>
      <c r="BJ1052" s="4">
        <v>0</v>
      </c>
      <c r="BK1052" s="3">
        <v>0</v>
      </c>
      <c r="BM1052" s="13">
        <f t="shared" si="193"/>
        <v>0</v>
      </c>
      <c r="BN1052" s="13">
        <f t="shared" si="194"/>
        <v>0</v>
      </c>
      <c r="BO1052" s="13">
        <f t="shared" si="195"/>
        <v>0</v>
      </c>
      <c r="BP1052" s="13">
        <f t="shared" si="196"/>
        <v>0</v>
      </c>
      <c r="BQ1052" s="13">
        <f t="shared" si="197"/>
        <v>26000</v>
      </c>
      <c r="BR1052" s="13">
        <f t="shared" si="198"/>
        <v>0</v>
      </c>
      <c r="BS1052" s="13">
        <f t="shared" si="199"/>
        <v>5000</v>
      </c>
      <c r="BT1052" s="13">
        <f t="shared" si="200"/>
        <v>0</v>
      </c>
      <c r="BU1052" s="13">
        <f t="shared" si="201"/>
        <v>0</v>
      </c>
      <c r="BV1052" s="13">
        <f t="shared" si="202"/>
        <v>0</v>
      </c>
      <c r="BW1052" s="13">
        <f t="shared" si="203"/>
        <v>31000</v>
      </c>
      <c r="BX1052" s="13">
        <f t="shared" si="204"/>
        <v>0</v>
      </c>
    </row>
    <row r="1053" spans="1:76" x14ac:dyDescent="0.25">
      <c r="A1053">
        <v>16</v>
      </c>
      <c r="B1053" t="s">
        <v>60</v>
      </c>
      <c r="C1053" t="s">
        <v>61</v>
      </c>
      <c r="D1053">
        <v>2021</v>
      </c>
      <c r="E1053" t="s">
        <v>62</v>
      </c>
      <c r="F1053" t="s">
        <v>63</v>
      </c>
      <c r="G1053">
        <v>2</v>
      </c>
      <c r="H1053" t="s">
        <v>64</v>
      </c>
      <c r="I1053" t="s">
        <v>3678</v>
      </c>
      <c r="J1053" t="s">
        <v>1946</v>
      </c>
      <c r="K1053" t="s">
        <v>1947</v>
      </c>
      <c r="L1053" t="s">
        <v>4111</v>
      </c>
      <c r="M1053" t="s">
        <v>1882</v>
      </c>
      <c r="N1053" s="1" t="s">
        <v>68</v>
      </c>
      <c r="O1053" t="s">
        <v>69</v>
      </c>
      <c r="P1053" s="1" t="s">
        <v>154</v>
      </c>
      <c r="Q1053" t="s">
        <v>155</v>
      </c>
      <c r="R1053" t="s">
        <v>3911</v>
      </c>
      <c r="S1053" t="s">
        <v>2064</v>
      </c>
      <c r="T1053">
        <v>14</v>
      </c>
      <c r="U1053">
        <v>1</v>
      </c>
      <c r="V1053" t="s">
        <v>2065</v>
      </c>
      <c r="W1053">
        <v>2</v>
      </c>
      <c r="X1053" t="s">
        <v>78</v>
      </c>
      <c r="Y1053">
        <v>1</v>
      </c>
      <c r="Z1053" t="s">
        <v>75</v>
      </c>
      <c r="AA1053">
        <v>1</v>
      </c>
      <c r="AB1053" s="3">
        <v>100</v>
      </c>
      <c r="AC1053" s="3">
        <v>100</v>
      </c>
      <c r="AD1053" s="3">
        <v>100</v>
      </c>
      <c r="AE1053" s="3">
        <v>100</v>
      </c>
      <c r="AF1053" s="3">
        <v>75</v>
      </c>
      <c r="AG1053" s="3">
        <v>75</v>
      </c>
      <c r="AH1053" s="3">
        <v>100</v>
      </c>
      <c r="AI1053" s="3">
        <v>0</v>
      </c>
      <c r="AJ1053" s="3">
        <v>0</v>
      </c>
      <c r="AK1053" s="3">
        <v>100</v>
      </c>
      <c r="AL1053" s="3">
        <v>0</v>
      </c>
      <c r="AM1053" s="3">
        <v>0</v>
      </c>
      <c r="AN1053" s="3">
        <v>100</v>
      </c>
      <c r="AO1053" s="3">
        <v>0</v>
      </c>
      <c r="AP1053" s="3">
        <v>0</v>
      </c>
      <c r="AQ1053" s="3" t="s">
        <v>79</v>
      </c>
      <c r="AR1053" s="3" t="s">
        <v>79</v>
      </c>
      <c r="AS1053" s="3" t="s">
        <v>79</v>
      </c>
      <c r="AT1053" s="4">
        <v>17355012</v>
      </c>
      <c r="AU1053" s="4">
        <v>17355012</v>
      </c>
      <c r="AV1053" s="3">
        <v>100</v>
      </c>
      <c r="AW1053" s="4">
        <v>708585217</v>
      </c>
      <c r="AX1053" s="4">
        <v>695919234</v>
      </c>
      <c r="AY1053" s="3">
        <v>98.21</v>
      </c>
      <c r="AZ1053" s="4">
        <v>1715215000</v>
      </c>
      <c r="BA1053" s="4">
        <v>0</v>
      </c>
      <c r="BB1053" s="3">
        <v>0</v>
      </c>
      <c r="BC1053" s="4">
        <v>2336042779</v>
      </c>
      <c r="BD1053" s="4">
        <v>0</v>
      </c>
      <c r="BE1053" s="3">
        <v>0</v>
      </c>
      <c r="BF1053" s="4">
        <v>1200895928</v>
      </c>
      <c r="BG1053" s="4">
        <v>0</v>
      </c>
      <c r="BH1053" s="3">
        <v>0</v>
      </c>
      <c r="BI1053" s="4">
        <v>5978093936</v>
      </c>
      <c r="BJ1053" s="4">
        <v>713274246</v>
      </c>
      <c r="BK1053" s="3">
        <v>11.93</v>
      </c>
      <c r="BL1053" t="s">
        <v>2066</v>
      </c>
      <c r="BM1053" s="13">
        <f t="shared" si="193"/>
        <v>17.355011999999999</v>
      </c>
      <c r="BN1053" s="13">
        <f t="shared" si="194"/>
        <v>17.355011999999999</v>
      </c>
      <c r="BO1053" s="13">
        <f t="shared" si="195"/>
        <v>708.58521699999994</v>
      </c>
      <c r="BP1053" s="13">
        <f t="shared" si="196"/>
        <v>695.91923399999996</v>
      </c>
      <c r="BQ1053" s="13">
        <f t="shared" si="197"/>
        <v>1715.2149999999999</v>
      </c>
      <c r="BR1053" s="13">
        <f t="shared" si="198"/>
        <v>0</v>
      </c>
      <c r="BS1053" s="13">
        <f t="shared" si="199"/>
        <v>2336.0427789999999</v>
      </c>
      <c r="BT1053" s="13">
        <f t="shared" si="200"/>
        <v>0</v>
      </c>
      <c r="BU1053" s="13">
        <f t="shared" si="201"/>
        <v>1200.8959279999999</v>
      </c>
      <c r="BV1053" s="13">
        <f t="shared" si="202"/>
        <v>0</v>
      </c>
      <c r="BW1053" s="13">
        <f t="shared" si="203"/>
        <v>5978.0939359999993</v>
      </c>
      <c r="BX1053" s="13">
        <f t="shared" si="204"/>
        <v>713.27424599999995</v>
      </c>
    </row>
    <row r="1054" spans="1:76" x14ac:dyDescent="0.25">
      <c r="A1054">
        <v>16</v>
      </c>
      <c r="B1054" t="s">
        <v>60</v>
      </c>
      <c r="C1054" t="s">
        <v>61</v>
      </c>
      <c r="D1054">
        <v>2021</v>
      </c>
      <c r="E1054" t="s">
        <v>62</v>
      </c>
      <c r="F1054" t="s">
        <v>63</v>
      </c>
      <c r="G1054">
        <v>2</v>
      </c>
      <c r="H1054" t="s">
        <v>64</v>
      </c>
      <c r="I1054" t="s">
        <v>3678</v>
      </c>
      <c r="J1054" t="s">
        <v>1946</v>
      </c>
      <c r="K1054" t="s">
        <v>1947</v>
      </c>
      <c r="L1054" t="s">
        <v>4111</v>
      </c>
      <c r="M1054" t="s">
        <v>1882</v>
      </c>
      <c r="N1054" s="1" t="s">
        <v>68</v>
      </c>
      <c r="O1054" t="s">
        <v>69</v>
      </c>
      <c r="P1054" s="1" t="s">
        <v>154</v>
      </c>
      <c r="Q1054" t="s">
        <v>155</v>
      </c>
      <c r="R1054" t="s">
        <v>3911</v>
      </c>
      <c r="S1054" t="s">
        <v>2064</v>
      </c>
      <c r="T1054">
        <v>14</v>
      </c>
      <c r="U1054">
        <v>2</v>
      </c>
      <c r="V1054" t="s">
        <v>2067</v>
      </c>
      <c r="W1054">
        <v>1</v>
      </c>
      <c r="X1054" t="s">
        <v>74</v>
      </c>
      <c r="Y1054">
        <v>1</v>
      </c>
      <c r="Z1054" t="s">
        <v>75</v>
      </c>
      <c r="AA1054">
        <v>1</v>
      </c>
      <c r="AB1054" s="3">
        <v>10</v>
      </c>
      <c r="AC1054" s="3">
        <v>10</v>
      </c>
      <c r="AD1054" s="3">
        <v>100</v>
      </c>
      <c r="AE1054" s="3">
        <v>25</v>
      </c>
      <c r="AF1054" s="3">
        <v>18.75</v>
      </c>
      <c r="AG1054" s="3">
        <v>75</v>
      </c>
      <c r="AH1054" s="3">
        <v>25</v>
      </c>
      <c r="AI1054" s="3">
        <v>0</v>
      </c>
      <c r="AJ1054" s="3">
        <v>0</v>
      </c>
      <c r="AK1054" s="3">
        <v>25</v>
      </c>
      <c r="AL1054" s="3">
        <v>0</v>
      </c>
      <c r="AM1054" s="3">
        <v>0</v>
      </c>
      <c r="AN1054" s="3">
        <v>15</v>
      </c>
      <c r="AO1054" s="3">
        <v>0</v>
      </c>
      <c r="AP1054" s="3">
        <v>0</v>
      </c>
      <c r="AQ1054" s="3">
        <v>100</v>
      </c>
      <c r="AR1054" s="3">
        <v>28.75</v>
      </c>
      <c r="AS1054" s="3">
        <v>28.75</v>
      </c>
      <c r="AT1054" s="4">
        <v>400479052</v>
      </c>
      <c r="AU1054" s="4">
        <v>400479052</v>
      </c>
      <c r="AV1054" s="3">
        <v>100</v>
      </c>
      <c r="AW1054" s="4">
        <v>2003636529</v>
      </c>
      <c r="AX1054" s="4">
        <v>1914798609</v>
      </c>
      <c r="AY1054" s="3">
        <v>95.57</v>
      </c>
      <c r="AZ1054" s="4">
        <v>2742603000</v>
      </c>
      <c r="BA1054" s="4">
        <v>0</v>
      </c>
      <c r="BB1054" s="3">
        <v>0</v>
      </c>
      <c r="BC1054" s="4">
        <v>479192134</v>
      </c>
      <c r="BD1054" s="4">
        <v>0</v>
      </c>
      <c r="BE1054" s="3">
        <v>0</v>
      </c>
      <c r="BF1054" s="4">
        <v>239596067</v>
      </c>
      <c r="BG1054" s="4">
        <v>0</v>
      </c>
      <c r="BH1054" s="3">
        <v>0</v>
      </c>
      <c r="BI1054" s="4">
        <v>5865506782</v>
      </c>
      <c r="BJ1054" s="4">
        <v>2315277661</v>
      </c>
      <c r="BK1054" s="3">
        <v>39.47</v>
      </c>
      <c r="BL1054" t="s">
        <v>2068</v>
      </c>
      <c r="BM1054" s="13">
        <f t="shared" si="193"/>
        <v>400.47905200000002</v>
      </c>
      <c r="BN1054" s="13">
        <f t="shared" si="194"/>
        <v>400.47905200000002</v>
      </c>
      <c r="BO1054" s="13">
        <f t="shared" si="195"/>
        <v>2003.6365290000001</v>
      </c>
      <c r="BP1054" s="13">
        <f t="shared" si="196"/>
        <v>1914.7986089999999</v>
      </c>
      <c r="BQ1054" s="13">
        <f t="shared" si="197"/>
        <v>2742.6030000000001</v>
      </c>
      <c r="BR1054" s="13">
        <f t="shared" si="198"/>
        <v>0</v>
      </c>
      <c r="BS1054" s="13">
        <f t="shared" si="199"/>
        <v>479.19213400000001</v>
      </c>
      <c r="BT1054" s="13">
        <f t="shared" si="200"/>
        <v>0</v>
      </c>
      <c r="BU1054" s="13">
        <f t="shared" si="201"/>
        <v>239.59606700000001</v>
      </c>
      <c r="BV1054" s="13">
        <f t="shared" si="202"/>
        <v>0</v>
      </c>
      <c r="BW1054" s="13">
        <f t="shared" si="203"/>
        <v>5865.5067820000004</v>
      </c>
      <c r="BX1054" s="13">
        <f t="shared" si="204"/>
        <v>2315.2776610000001</v>
      </c>
    </row>
    <row r="1055" spans="1:76" x14ac:dyDescent="0.25">
      <c r="A1055">
        <v>16</v>
      </c>
      <c r="B1055" t="s">
        <v>60</v>
      </c>
      <c r="C1055" t="s">
        <v>61</v>
      </c>
      <c r="D1055">
        <v>2021</v>
      </c>
      <c r="E1055" t="s">
        <v>62</v>
      </c>
      <c r="F1055" t="s">
        <v>63</v>
      </c>
      <c r="G1055">
        <v>2</v>
      </c>
      <c r="H1055" t="s">
        <v>64</v>
      </c>
      <c r="I1055" t="s">
        <v>3678</v>
      </c>
      <c r="J1055" t="s">
        <v>1946</v>
      </c>
      <c r="K1055" t="s">
        <v>1947</v>
      </c>
      <c r="L1055" t="s">
        <v>4111</v>
      </c>
      <c r="M1055" t="s">
        <v>1882</v>
      </c>
      <c r="N1055" s="1" t="s">
        <v>68</v>
      </c>
      <c r="O1055" t="s">
        <v>69</v>
      </c>
      <c r="P1055" s="1" t="s">
        <v>154</v>
      </c>
      <c r="Q1055" t="s">
        <v>155</v>
      </c>
      <c r="R1055" t="s">
        <v>3911</v>
      </c>
      <c r="S1055" t="s">
        <v>2064</v>
      </c>
      <c r="T1055">
        <v>14</v>
      </c>
      <c r="U1055">
        <v>3</v>
      </c>
      <c r="V1055" t="s">
        <v>2069</v>
      </c>
      <c r="W1055">
        <v>1</v>
      </c>
      <c r="X1055" t="s">
        <v>74</v>
      </c>
      <c r="Y1055">
        <v>1</v>
      </c>
      <c r="Z1055" t="s">
        <v>75</v>
      </c>
      <c r="AA1055">
        <v>1</v>
      </c>
      <c r="AB1055" s="3">
        <v>10</v>
      </c>
      <c r="AC1055" s="3">
        <v>10</v>
      </c>
      <c r="AD1055" s="3">
        <v>100</v>
      </c>
      <c r="AE1055" s="3">
        <v>20</v>
      </c>
      <c r="AF1055" s="3">
        <v>15</v>
      </c>
      <c r="AG1055" s="3">
        <v>75</v>
      </c>
      <c r="AH1055" s="3">
        <v>35</v>
      </c>
      <c r="AI1055" s="3">
        <v>0</v>
      </c>
      <c r="AJ1055" s="3">
        <v>0</v>
      </c>
      <c r="AK1055" s="3">
        <v>25</v>
      </c>
      <c r="AL1055" s="3">
        <v>0</v>
      </c>
      <c r="AM1055" s="3">
        <v>0</v>
      </c>
      <c r="AN1055" s="3">
        <v>10</v>
      </c>
      <c r="AO1055" s="3">
        <v>0</v>
      </c>
      <c r="AP1055" s="3">
        <v>0</v>
      </c>
      <c r="AQ1055" s="3">
        <v>100</v>
      </c>
      <c r="AR1055" s="3">
        <v>25</v>
      </c>
      <c r="AS1055" s="3">
        <v>25</v>
      </c>
      <c r="AT1055" s="4">
        <v>6573333</v>
      </c>
      <c r="AU1055" s="4">
        <v>6573333</v>
      </c>
      <c r="AV1055" s="3">
        <v>100</v>
      </c>
      <c r="AW1055" s="4">
        <v>362300166</v>
      </c>
      <c r="AX1055" s="4">
        <v>362300166</v>
      </c>
      <c r="AY1055" s="3">
        <v>100</v>
      </c>
      <c r="AZ1055" s="4">
        <v>418354000</v>
      </c>
      <c r="BA1055" s="4">
        <v>0</v>
      </c>
      <c r="BB1055" s="3">
        <v>0</v>
      </c>
      <c r="BC1055" s="4">
        <v>406196388</v>
      </c>
      <c r="BD1055" s="4">
        <v>0</v>
      </c>
      <c r="BE1055" s="3">
        <v>0</v>
      </c>
      <c r="BF1055" s="4">
        <v>203230920</v>
      </c>
      <c r="BG1055" s="4">
        <v>0</v>
      </c>
      <c r="BH1055" s="3">
        <v>0</v>
      </c>
      <c r="BI1055" s="4">
        <v>1396654807</v>
      </c>
      <c r="BJ1055" s="4">
        <v>368873499</v>
      </c>
      <c r="BK1055" s="3">
        <v>26.41</v>
      </c>
      <c r="BL1055" t="s">
        <v>2070</v>
      </c>
      <c r="BM1055" s="13">
        <f t="shared" si="193"/>
        <v>6.5733329999999999</v>
      </c>
      <c r="BN1055" s="13">
        <f t="shared" si="194"/>
        <v>6.5733329999999999</v>
      </c>
      <c r="BO1055" s="13">
        <f t="shared" si="195"/>
        <v>362.30016599999999</v>
      </c>
      <c r="BP1055" s="13">
        <f t="shared" si="196"/>
        <v>362.30016599999999</v>
      </c>
      <c r="BQ1055" s="13">
        <f t="shared" si="197"/>
        <v>418.35399999999998</v>
      </c>
      <c r="BR1055" s="13">
        <f t="shared" si="198"/>
        <v>0</v>
      </c>
      <c r="BS1055" s="13">
        <f t="shared" si="199"/>
        <v>406.19638800000001</v>
      </c>
      <c r="BT1055" s="13">
        <f t="shared" si="200"/>
        <v>0</v>
      </c>
      <c r="BU1055" s="13">
        <f t="shared" si="201"/>
        <v>203.23092</v>
      </c>
      <c r="BV1055" s="13">
        <f t="shared" si="202"/>
        <v>0</v>
      </c>
      <c r="BW1055" s="13">
        <f t="shared" si="203"/>
        <v>1396.6548069999999</v>
      </c>
      <c r="BX1055" s="13">
        <f t="shared" si="204"/>
        <v>368.87349899999998</v>
      </c>
    </row>
    <row r="1056" spans="1:76" x14ac:dyDescent="0.25">
      <c r="A1056">
        <v>16</v>
      </c>
      <c r="B1056" t="s">
        <v>60</v>
      </c>
      <c r="C1056" t="s">
        <v>61</v>
      </c>
      <c r="D1056">
        <v>2021</v>
      </c>
      <c r="E1056" t="s">
        <v>62</v>
      </c>
      <c r="F1056" t="s">
        <v>63</v>
      </c>
      <c r="G1056">
        <v>2</v>
      </c>
      <c r="H1056" t="s">
        <v>64</v>
      </c>
      <c r="I1056" t="s">
        <v>3678</v>
      </c>
      <c r="J1056" t="s">
        <v>1946</v>
      </c>
      <c r="K1056" t="s">
        <v>1947</v>
      </c>
      <c r="L1056" t="s">
        <v>4111</v>
      </c>
      <c r="M1056" t="s">
        <v>1882</v>
      </c>
      <c r="N1056" s="1" t="s">
        <v>68</v>
      </c>
      <c r="O1056" t="s">
        <v>69</v>
      </c>
      <c r="P1056" s="1" t="s">
        <v>154</v>
      </c>
      <c r="Q1056" t="s">
        <v>155</v>
      </c>
      <c r="R1056" t="s">
        <v>3911</v>
      </c>
      <c r="S1056" t="s">
        <v>2064</v>
      </c>
      <c r="T1056">
        <v>14</v>
      </c>
      <c r="U1056">
        <v>4</v>
      </c>
      <c r="V1056" t="s">
        <v>2071</v>
      </c>
      <c r="W1056">
        <v>3</v>
      </c>
      <c r="X1056" t="s">
        <v>142</v>
      </c>
      <c r="Y1056">
        <v>1</v>
      </c>
      <c r="Z1056" t="s">
        <v>75</v>
      </c>
      <c r="AA1056">
        <v>1</v>
      </c>
      <c r="AB1056" s="3">
        <v>5</v>
      </c>
      <c r="AC1056" s="3">
        <v>5</v>
      </c>
      <c r="AD1056" s="3">
        <v>100</v>
      </c>
      <c r="AE1056" s="3">
        <v>25</v>
      </c>
      <c r="AF1056" s="3">
        <v>18.75</v>
      </c>
      <c r="AG1056" s="3">
        <v>75</v>
      </c>
      <c r="AH1056" s="3">
        <v>50</v>
      </c>
      <c r="AI1056" s="3">
        <v>0</v>
      </c>
      <c r="AJ1056" s="3">
        <v>0</v>
      </c>
      <c r="AK1056" s="3">
        <v>75</v>
      </c>
      <c r="AL1056" s="3">
        <v>0</v>
      </c>
      <c r="AM1056" s="3">
        <v>0</v>
      </c>
      <c r="AN1056" s="3">
        <v>100</v>
      </c>
      <c r="AO1056" s="3">
        <v>0</v>
      </c>
      <c r="AP1056" s="3">
        <v>0</v>
      </c>
      <c r="AQ1056" s="3" t="s">
        <v>79</v>
      </c>
      <c r="AR1056" s="3" t="s">
        <v>79</v>
      </c>
      <c r="AS1056" s="3" t="s">
        <v>79</v>
      </c>
      <c r="AT1056" s="4">
        <v>190532836</v>
      </c>
      <c r="AU1056" s="4">
        <v>144678623</v>
      </c>
      <c r="AV1056" s="3">
        <v>75.94</v>
      </c>
      <c r="AW1056" s="4">
        <v>1115144577</v>
      </c>
      <c r="AX1056" s="4">
        <v>920591743</v>
      </c>
      <c r="AY1056" s="3">
        <v>82.55</v>
      </c>
      <c r="AZ1056" s="4">
        <v>1451457000</v>
      </c>
      <c r="BA1056" s="4">
        <v>0</v>
      </c>
      <c r="BB1056" s="3">
        <v>0</v>
      </c>
      <c r="BC1056" s="4">
        <v>2431006036</v>
      </c>
      <c r="BD1056" s="4">
        <v>0</v>
      </c>
      <c r="BE1056" s="3">
        <v>0</v>
      </c>
      <c r="BF1056" s="4">
        <v>1262652018</v>
      </c>
      <c r="BG1056" s="4">
        <v>0</v>
      </c>
      <c r="BH1056" s="3">
        <v>0</v>
      </c>
      <c r="BI1056" s="4">
        <v>6450792467</v>
      </c>
      <c r="BJ1056" s="4">
        <v>1065270366</v>
      </c>
      <c r="BK1056" s="3">
        <v>16.510000000000002</v>
      </c>
      <c r="BL1056" t="s">
        <v>2072</v>
      </c>
      <c r="BM1056" s="13">
        <f t="shared" si="193"/>
        <v>190.532836</v>
      </c>
      <c r="BN1056" s="13">
        <f t="shared" si="194"/>
        <v>144.67862299999999</v>
      </c>
      <c r="BO1056" s="13">
        <f t="shared" si="195"/>
        <v>1115.144577</v>
      </c>
      <c r="BP1056" s="13">
        <f t="shared" si="196"/>
        <v>920.59174299999995</v>
      </c>
      <c r="BQ1056" s="13">
        <f t="shared" si="197"/>
        <v>1451.4570000000001</v>
      </c>
      <c r="BR1056" s="13">
        <f t="shared" si="198"/>
        <v>0</v>
      </c>
      <c r="BS1056" s="13">
        <f t="shared" si="199"/>
        <v>2431.0060360000002</v>
      </c>
      <c r="BT1056" s="13">
        <f t="shared" si="200"/>
        <v>0</v>
      </c>
      <c r="BU1056" s="13">
        <f t="shared" si="201"/>
        <v>1262.652018</v>
      </c>
      <c r="BV1056" s="13">
        <f t="shared" si="202"/>
        <v>0</v>
      </c>
      <c r="BW1056" s="13">
        <f t="shared" si="203"/>
        <v>6450.7924670000002</v>
      </c>
      <c r="BX1056" s="13">
        <f t="shared" si="204"/>
        <v>1065.270366</v>
      </c>
    </row>
    <row r="1057" spans="1:76" x14ac:dyDescent="0.25">
      <c r="A1057">
        <v>16</v>
      </c>
      <c r="B1057" t="s">
        <v>60</v>
      </c>
      <c r="C1057" t="s">
        <v>61</v>
      </c>
      <c r="D1057">
        <v>2021</v>
      </c>
      <c r="E1057" t="s">
        <v>62</v>
      </c>
      <c r="F1057" t="s">
        <v>63</v>
      </c>
      <c r="G1057">
        <v>2</v>
      </c>
      <c r="H1057" t="s">
        <v>64</v>
      </c>
      <c r="I1057" t="s">
        <v>3678</v>
      </c>
      <c r="J1057" t="s">
        <v>1946</v>
      </c>
      <c r="K1057" t="s">
        <v>1947</v>
      </c>
      <c r="L1057" t="s">
        <v>4111</v>
      </c>
      <c r="M1057" t="s">
        <v>1882</v>
      </c>
      <c r="N1057" s="1" t="s">
        <v>68</v>
      </c>
      <c r="O1057" t="s">
        <v>69</v>
      </c>
      <c r="P1057" s="1" t="s">
        <v>154</v>
      </c>
      <c r="Q1057" t="s">
        <v>155</v>
      </c>
      <c r="R1057" t="s">
        <v>3911</v>
      </c>
      <c r="S1057" t="s">
        <v>2064</v>
      </c>
      <c r="T1057">
        <v>14</v>
      </c>
      <c r="U1057">
        <v>5</v>
      </c>
      <c r="V1057" t="s">
        <v>2073</v>
      </c>
      <c r="W1057">
        <v>2</v>
      </c>
      <c r="X1057" t="s">
        <v>78</v>
      </c>
      <c r="Y1057">
        <v>1</v>
      </c>
      <c r="Z1057" t="s">
        <v>75</v>
      </c>
      <c r="AA1057">
        <v>1</v>
      </c>
      <c r="AB1057" s="3">
        <v>7</v>
      </c>
      <c r="AC1057" s="3">
        <v>7</v>
      </c>
      <c r="AD1057" s="3">
        <v>100</v>
      </c>
      <c r="AE1057" s="3">
        <v>7</v>
      </c>
      <c r="AF1057" s="3">
        <v>7</v>
      </c>
      <c r="AG1057" s="3">
        <v>100</v>
      </c>
      <c r="AH1057" s="3">
        <v>7</v>
      </c>
      <c r="AI1057" s="3">
        <v>0</v>
      </c>
      <c r="AJ1057" s="3">
        <v>0</v>
      </c>
      <c r="AK1057" s="3">
        <v>7</v>
      </c>
      <c r="AL1057" s="3">
        <v>0</v>
      </c>
      <c r="AM1057" s="3">
        <v>0</v>
      </c>
      <c r="AN1057" s="3">
        <v>7</v>
      </c>
      <c r="AO1057" s="3">
        <v>0</v>
      </c>
      <c r="AP1057" s="3">
        <v>0</v>
      </c>
      <c r="AQ1057" s="3" t="s">
        <v>79</v>
      </c>
      <c r="AR1057" s="3" t="s">
        <v>79</v>
      </c>
      <c r="AS1057" s="3" t="s">
        <v>79</v>
      </c>
      <c r="AT1057" s="4">
        <v>1160216984</v>
      </c>
      <c r="AU1057" s="4">
        <v>1131979169</v>
      </c>
      <c r="AV1057" s="3">
        <v>97.57</v>
      </c>
      <c r="AW1057" s="4">
        <v>8394987803</v>
      </c>
      <c r="AX1057" s="4">
        <v>7997433765</v>
      </c>
      <c r="AY1057" s="3">
        <v>95.26</v>
      </c>
      <c r="AZ1057" s="4">
        <v>8389052000</v>
      </c>
      <c r="BA1057" s="4">
        <v>0</v>
      </c>
      <c r="BB1057" s="3">
        <v>0</v>
      </c>
      <c r="BC1057" s="4">
        <v>7183957195</v>
      </c>
      <c r="BD1057" s="4">
        <v>0</v>
      </c>
      <c r="BE1057" s="3">
        <v>0</v>
      </c>
      <c r="BF1057" s="4">
        <v>3678833153</v>
      </c>
      <c r="BG1057" s="4">
        <v>0</v>
      </c>
      <c r="BH1057" s="3">
        <v>0</v>
      </c>
      <c r="BI1057" s="4">
        <v>28807047135</v>
      </c>
      <c r="BJ1057" s="4">
        <v>9129412934</v>
      </c>
      <c r="BK1057" s="3">
        <v>31.69</v>
      </c>
      <c r="BL1057" t="s">
        <v>2074</v>
      </c>
      <c r="BM1057" s="13">
        <f t="shared" si="193"/>
        <v>1160.2169839999999</v>
      </c>
      <c r="BN1057" s="13">
        <f t="shared" si="194"/>
        <v>1131.979169</v>
      </c>
      <c r="BO1057" s="13">
        <f t="shared" si="195"/>
        <v>8394.987803</v>
      </c>
      <c r="BP1057" s="13">
        <f t="shared" si="196"/>
        <v>7997.4337649999998</v>
      </c>
      <c r="BQ1057" s="13">
        <f t="shared" si="197"/>
        <v>8389.0519999999997</v>
      </c>
      <c r="BR1057" s="13">
        <f t="shared" si="198"/>
        <v>0</v>
      </c>
      <c r="BS1057" s="13">
        <f t="shared" si="199"/>
        <v>7183.957195</v>
      </c>
      <c r="BT1057" s="13">
        <f t="shared" si="200"/>
        <v>0</v>
      </c>
      <c r="BU1057" s="13">
        <f t="shared" si="201"/>
        <v>3678.833153</v>
      </c>
      <c r="BV1057" s="13">
        <f t="shared" si="202"/>
        <v>0</v>
      </c>
      <c r="BW1057" s="13">
        <f t="shared" si="203"/>
        <v>28807.047134999997</v>
      </c>
      <c r="BX1057" s="13">
        <f t="shared" si="204"/>
        <v>9129.412934</v>
      </c>
    </row>
    <row r="1058" spans="1:76" x14ac:dyDescent="0.25">
      <c r="A1058">
        <v>16</v>
      </c>
      <c r="B1058" t="s">
        <v>60</v>
      </c>
      <c r="C1058" t="s">
        <v>61</v>
      </c>
      <c r="D1058">
        <v>2021</v>
      </c>
      <c r="E1058" t="s">
        <v>62</v>
      </c>
      <c r="F1058" t="s">
        <v>63</v>
      </c>
      <c r="G1058">
        <v>2</v>
      </c>
      <c r="H1058" t="s">
        <v>64</v>
      </c>
      <c r="I1058" t="s">
        <v>3678</v>
      </c>
      <c r="J1058" t="s">
        <v>1946</v>
      </c>
      <c r="K1058" t="s">
        <v>1947</v>
      </c>
      <c r="L1058" t="s">
        <v>4111</v>
      </c>
      <c r="M1058" t="s">
        <v>1882</v>
      </c>
      <c r="N1058" s="1" t="s">
        <v>68</v>
      </c>
      <c r="O1058" t="s">
        <v>69</v>
      </c>
      <c r="P1058" s="1" t="s">
        <v>154</v>
      </c>
      <c r="Q1058" t="s">
        <v>155</v>
      </c>
      <c r="R1058" t="s">
        <v>3911</v>
      </c>
      <c r="S1058" t="s">
        <v>2064</v>
      </c>
      <c r="T1058">
        <v>14</v>
      </c>
      <c r="U1058">
        <v>6</v>
      </c>
      <c r="V1058" t="s">
        <v>2075</v>
      </c>
      <c r="W1058">
        <v>2</v>
      </c>
      <c r="X1058" t="s">
        <v>78</v>
      </c>
      <c r="Y1058">
        <v>1</v>
      </c>
      <c r="Z1058" t="s">
        <v>75</v>
      </c>
      <c r="AA1058">
        <v>1</v>
      </c>
      <c r="AB1058" s="3">
        <v>100</v>
      </c>
      <c r="AC1058" s="3">
        <v>100</v>
      </c>
      <c r="AD1058" s="3">
        <v>100</v>
      </c>
      <c r="AE1058" s="3">
        <v>100</v>
      </c>
      <c r="AF1058" s="3">
        <v>75</v>
      </c>
      <c r="AG1058" s="3">
        <v>75</v>
      </c>
      <c r="AH1058" s="3">
        <v>100</v>
      </c>
      <c r="AI1058" s="3">
        <v>0</v>
      </c>
      <c r="AJ1058" s="3">
        <v>0</v>
      </c>
      <c r="AK1058" s="3">
        <v>100</v>
      </c>
      <c r="AL1058" s="3">
        <v>0</v>
      </c>
      <c r="AM1058" s="3">
        <v>0</v>
      </c>
      <c r="AN1058" s="3">
        <v>100</v>
      </c>
      <c r="AO1058" s="3">
        <v>0</v>
      </c>
      <c r="AP1058" s="3">
        <v>0</v>
      </c>
      <c r="AQ1058" s="3" t="s">
        <v>79</v>
      </c>
      <c r="AR1058" s="3" t="s">
        <v>79</v>
      </c>
      <c r="AS1058" s="3" t="s">
        <v>79</v>
      </c>
      <c r="AT1058" s="4">
        <v>528533137</v>
      </c>
      <c r="AU1058" s="4">
        <v>528533137</v>
      </c>
      <c r="AV1058" s="3">
        <v>100</v>
      </c>
      <c r="AW1058" s="4">
        <v>665271708</v>
      </c>
      <c r="AX1058" s="4">
        <v>542449774</v>
      </c>
      <c r="AY1058" s="3">
        <v>81.540000000000006</v>
      </c>
      <c r="AZ1058" s="4">
        <v>271319000</v>
      </c>
      <c r="BA1058" s="4">
        <v>0</v>
      </c>
      <c r="BB1058" s="3">
        <v>0</v>
      </c>
      <c r="BC1058" s="4">
        <v>295464160</v>
      </c>
      <c r="BD1058" s="4">
        <v>0</v>
      </c>
      <c r="BE1058" s="3">
        <v>0</v>
      </c>
      <c r="BF1058" s="4">
        <v>106031080</v>
      </c>
      <c r="BG1058" s="4">
        <v>0</v>
      </c>
      <c r="BH1058" s="3">
        <v>0</v>
      </c>
      <c r="BI1058" s="4">
        <v>1866619085</v>
      </c>
      <c r="BJ1058" s="4">
        <v>1070982911</v>
      </c>
      <c r="BK1058" s="3">
        <v>57.38</v>
      </c>
      <c r="BL1058" t="s">
        <v>2076</v>
      </c>
      <c r="BM1058" s="13">
        <f t="shared" si="193"/>
        <v>528.53313700000001</v>
      </c>
      <c r="BN1058" s="13">
        <f t="shared" si="194"/>
        <v>528.53313700000001</v>
      </c>
      <c r="BO1058" s="13">
        <f t="shared" si="195"/>
        <v>665.27170799999999</v>
      </c>
      <c r="BP1058" s="13">
        <f t="shared" si="196"/>
        <v>542.44977400000005</v>
      </c>
      <c r="BQ1058" s="13">
        <f t="shared" si="197"/>
        <v>271.31900000000002</v>
      </c>
      <c r="BR1058" s="13">
        <f t="shared" si="198"/>
        <v>0</v>
      </c>
      <c r="BS1058" s="13">
        <f t="shared" si="199"/>
        <v>295.46415999999999</v>
      </c>
      <c r="BT1058" s="13">
        <f t="shared" si="200"/>
        <v>0</v>
      </c>
      <c r="BU1058" s="13">
        <f t="shared" si="201"/>
        <v>106.03108</v>
      </c>
      <c r="BV1058" s="13">
        <f t="shared" si="202"/>
        <v>0</v>
      </c>
      <c r="BW1058" s="13">
        <f t="shared" si="203"/>
        <v>1866.619085</v>
      </c>
      <c r="BX1058" s="13">
        <f t="shared" si="204"/>
        <v>1070.9829110000001</v>
      </c>
    </row>
    <row r="1059" spans="1:76" x14ac:dyDescent="0.25">
      <c r="A1059">
        <v>16</v>
      </c>
      <c r="B1059" t="s">
        <v>60</v>
      </c>
      <c r="C1059" t="s">
        <v>61</v>
      </c>
      <c r="D1059">
        <v>2021</v>
      </c>
      <c r="E1059" t="s">
        <v>62</v>
      </c>
      <c r="F1059" t="s">
        <v>63</v>
      </c>
      <c r="G1059">
        <v>2</v>
      </c>
      <c r="H1059" t="s">
        <v>64</v>
      </c>
      <c r="I1059" t="s">
        <v>3678</v>
      </c>
      <c r="J1059" t="s">
        <v>1946</v>
      </c>
      <c r="K1059" t="s">
        <v>1947</v>
      </c>
      <c r="L1059" t="s">
        <v>4111</v>
      </c>
      <c r="M1059" t="s">
        <v>1882</v>
      </c>
      <c r="N1059" s="1" t="s">
        <v>68</v>
      </c>
      <c r="O1059" t="s">
        <v>69</v>
      </c>
      <c r="P1059" s="1" t="s">
        <v>868</v>
      </c>
      <c r="Q1059" t="s">
        <v>869</v>
      </c>
      <c r="R1059" t="s">
        <v>3912</v>
      </c>
      <c r="S1059" t="s">
        <v>2077</v>
      </c>
      <c r="T1059">
        <v>15</v>
      </c>
      <c r="U1059">
        <v>1</v>
      </c>
      <c r="V1059" t="s">
        <v>2078</v>
      </c>
      <c r="W1059">
        <v>1</v>
      </c>
      <c r="X1059" t="s">
        <v>74</v>
      </c>
      <c r="Y1059">
        <v>1</v>
      </c>
      <c r="Z1059" t="s">
        <v>75</v>
      </c>
      <c r="AA1059">
        <v>1</v>
      </c>
      <c r="AB1059" s="3">
        <v>0</v>
      </c>
      <c r="AC1059" s="3">
        <v>0</v>
      </c>
      <c r="AD1059" s="3">
        <v>0</v>
      </c>
      <c r="AE1059" s="3">
        <v>6</v>
      </c>
      <c r="AF1059" s="3">
        <v>4</v>
      </c>
      <c r="AG1059" s="3">
        <v>66.67</v>
      </c>
      <c r="AH1059" s="3">
        <v>4</v>
      </c>
      <c r="AI1059" s="3">
        <v>0</v>
      </c>
      <c r="AJ1059" s="3">
        <v>0</v>
      </c>
      <c r="AK1059" s="3">
        <v>4</v>
      </c>
      <c r="AL1059" s="3">
        <v>0</v>
      </c>
      <c r="AM1059" s="3">
        <v>0</v>
      </c>
      <c r="AN1059" s="3">
        <v>2</v>
      </c>
      <c r="AO1059" s="3">
        <v>0</v>
      </c>
      <c r="AP1059" s="3">
        <v>0</v>
      </c>
      <c r="AQ1059" s="3">
        <v>16</v>
      </c>
      <c r="AR1059" s="3">
        <v>4</v>
      </c>
      <c r="AS1059" s="3">
        <v>25</v>
      </c>
      <c r="AT1059" s="4">
        <v>0</v>
      </c>
      <c r="AU1059" s="4">
        <v>0</v>
      </c>
      <c r="AV1059" s="3">
        <v>0</v>
      </c>
      <c r="AW1059" s="4">
        <v>553571000</v>
      </c>
      <c r="AX1059" s="4">
        <v>409398146</v>
      </c>
      <c r="AY1059" s="3">
        <v>73.959999999999994</v>
      </c>
      <c r="AZ1059" s="4">
        <v>518303000</v>
      </c>
      <c r="BA1059" s="4">
        <v>0</v>
      </c>
      <c r="BB1059" s="3">
        <v>0</v>
      </c>
      <c r="BC1059" s="4">
        <v>700000000</v>
      </c>
      <c r="BD1059" s="4">
        <v>0</v>
      </c>
      <c r="BE1059" s="3">
        <v>0</v>
      </c>
      <c r="BF1059" s="4">
        <v>712000000</v>
      </c>
      <c r="BG1059" s="4">
        <v>0</v>
      </c>
      <c r="BH1059" s="3">
        <v>0</v>
      </c>
      <c r="BI1059" s="4">
        <v>2483874000</v>
      </c>
      <c r="BJ1059" s="4">
        <v>409398146</v>
      </c>
      <c r="BK1059" s="3">
        <v>16.48</v>
      </c>
      <c r="BL1059" t="s">
        <v>2079</v>
      </c>
      <c r="BM1059" s="13">
        <f t="shared" si="193"/>
        <v>0</v>
      </c>
      <c r="BN1059" s="13">
        <f t="shared" si="194"/>
        <v>0</v>
      </c>
      <c r="BO1059" s="13">
        <f t="shared" si="195"/>
        <v>553.57100000000003</v>
      </c>
      <c r="BP1059" s="13">
        <f t="shared" si="196"/>
        <v>409.398146</v>
      </c>
      <c r="BQ1059" s="13">
        <f t="shared" si="197"/>
        <v>518.303</v>
      </c>
      <c r="BR1059" s="13">
        <f t="shared" si="198"/>
        <v>0</v>
      </c>
      <c r="BS1059" s="13">
        <f t="shared" si="199"/>
        <v>700</v>
      </c>
      <c r="BT1059" s="13">
        <f t="shared" si="200"/>
        <v>0</v>
      </c>
      <c r="BU1059" s="13">
        <f t="shared" si="201"/>
        <v>712</v>
      </c>
      <c r="BV1059" s="13">
        <f t="shared" si="202"/>
        <v>0</v>
      </c>
      <c r="BW1059" s="13">
        <f t="shared" si="203"/>
        <v>2483.8739999999998</v>
      </c>
      <c r="BX1059" s="13">
        <f t="shared" si="204"/>
        <v>409.398146</v>
      </c>
    </row>
    <row r="1060" spans="1:76" x14ac:dyDescent="0.25">
      <c r="A1060">
        <v>16</v>
      </c>
      <c r="B1060" t="s">
        <v>60</v>
      </c>
      <c r="C1060" t="s">
        <v>61</v>
      </c>
      <c r="D1060">
        <v>2021</v>
      </c>
      <c r="E1060" t="s">
        <v>62</v>
      </c>
      <c r="F1060" t="s">
        <v>63</v>
      </c>
      <c r="G1060">
        <v>2</v>
      </c>
      <c r="H1060" t="s">
        <v>64</v>
      </c>
      <c r="I1060" t="s">
        <v>3678</v>
      </c>
      <c r="J1060" t="s">
        <v>1946</v>
      </c>
      <c r="K1060" t="s">
        <v>1947</v>
      </c>
      <c r="L1060" t="s">
        <v>4111</v>
      </c>
      <c r="M1060" t="s">
        <v>1882</v>
      </c>
      <c r="N1060" s="1" t="s">
        <v>68</v>
      </c>
      <c r="O1060" t="s">
        <v>69</v>
      </c>
      <c r="P1060" s="1" t="s">
        <v>868</v>
      </c>
      <c r="Q1060" t="s">
        <v>869</v>
      </c>
      <c r="R1060" t="s">
        <v>3912</v>
      </c>
      <c r="S1060" t="s">
        <v>2077</v>
      </c>
      <c r="T1060">
        <v>15</v>
      </c>
      <c r="U1060">
        <v>2</v>
      </c>
      <c r="V1060" t="s">
        <v>2080</v>
      </c>
      <c r="W1060">
        <v>1</v>
      </c>
      <c r="X1060" t="s">
        <v>74</v>
      </c>
      <c r="Y1060">
        <v>1</v>
      </c>
      <c r="Z1060" t="s">
        <v>75</v>
      </c>
      <c r="AA1060">
        <v>1</v>
      </c>
      <c r="AB1060" s="3">
        <v>1</v>
      </c>
      <c r="AC1060" s="3">
        <v>1</v>
      </c>
      <c r="AD1060" s="3">
        <v>100</v>
      </c>
      <c r="AE1060" s="3">
        <v>2</v>
      </c>
      <c r="AF1060" s="3">
        <v>0</v>
      </c>
      <c r="AG1060" s="3">
        <v>0</v>
      </c>
      <c r="AH1060" s="3">
        <v>2</v>
      </c>
      <c r="AI1060" s="3">
        <v>0</v>
      </c>
      <c r="AJ1060" s="3">
        <v>0</v>
      </c>
      <c r="AK1060" s="3">
        <v>2</v>
      </c>
      <c r="AL1060" s="3">
        <v>0</v>
      </c>
      <c r="AM1060" s="3">
        <v>0</v>
      </c>
      <c r="AN1060" s="3">
        <v>1</v>
      </c>
      <c r="AO1060" s="3">
        <v>0</v>
      </c>
      <c r="AP1060" s="3">
        <v>0</v>
      </c>
      <c r="AQ1060" s="3">
        <v>8</v>
      </c>
      <c r="AR1060" s="3">
        <v>1</v>
      </c>
      <c r="AS1060" s="3">
        <v>12.5</v>
      </c>
      <c r="AT1060" s="4">
        <v>239000000</v>
      </c>
      <c r="AU1060" s="4">
        <v>239000000</v>
      </c>
      <c r="AV1060" s="3">
        <v>100</v>
      </c>
      <c r="AW1060" s="4">
        <v>1141018496</v>
      </c>
      <c r="AX1060" s="4">
        <v>612904760</v>
      </c>
      <c r="AY1060" s="3">
        <v>53.72</v>
      </c>
      <c r="AZ1060" s="4">
        <v>1357014000</v>
      </c>
      <c r="BA1060" s="4">
        <v>0</v>
      </c>
      <c r="BB1060" s="3">
        <v>0</v>
      </c>
      <c r="BC1060" s="4">
        <v>976440000</v>
      </c>
      <c r="BD1060" s="4">
        <v>0</v>
      </c>
      <c r="BE1060" s="3">
        <v>0</v>
      </c>
      <c r="BF1060" s="4">
        <v>1109842800</v>
      </c>
      <c r="BG1060" s="4">
        <v>0</v>
      </c>
      <c r="BH1060" s="3">
        <v>0</v>
      </c>
      <c r="BI1060" s="4">
        <v>4823315296</v>
      </c>
      <c r="BJ1060" s="4">
        <v>851904760</v>
      </c>
      <c r="BK1060" s="3">
        <v>17.66</v>
      </c>
      <c r="BL1060" t="s">
        <v>2081</v>
      </c>
      <c r="BM1060" s="13">
        <f t="shared" si="193"/>
        <v>239</v>
      </c>
      <c r="BN1060" s="13">
        <f t="shared" si="194"/>
        <v>239</v>
      </c>
      <c r="BO1060" s="13">
        <f t="shared" si="195"/>
        <v>1141.0184959999999</v>
      </c>
      <c r="BP1060" s="13">
        <f t="shared" si="196"/>
        <v>612.90476000000001</v>
      </c>
      <c r="BQ1060" s="13">
        <f t="shared" si="197"/>
        <v>1357.0139999999999</v>
      </c>
      <c r="BR1060" s="13">
        <f t="shared" si="198"/>
        <v>0</v>
      </c>
      <c r="BS1060" s="13">
        <f t="shared" si="199"/>
        <v>976.44</v>
      </c>
      <c r="BT1060" s="13">
        <f t="shared" si="200"/>
        <v>0</v>
      </c>
      <c r="BU1060" s="13">
        <f t="shared" si="201"/>
        <v>1109.8427999999999</v>
      </c>
      <c r="BV1060" s="13">
        <f t="shared" si="202"/>
        <v>0</v>
      </c>
      <c r="BW1060" s="13">
        <f t="shared" si="203"/>
        <v>4823.3152959999998</v>
      </c>
      <c r="BX1060" s="13">
        <f t="shared" si="204"/>
        <v>851.90476000000001</v>
      </c>
    </row>
    <row r="1061" spans="1:76" x14ac:dyDescent="0.25">
      <c r="A1061">
        <v>16</v>
      </c>
      <c r="B1061" t="s">
        <v>60</v>
      </c>
      <c r="C1061" t="s">
        <v>61</v>
      </c>
      <c r="D1061">
        <v>2021</v>
      </c>
      <c r="E1061" t="s">
        <v>62</v>
      </c>
      <c r="F1061" t="s">
        <v>63</v>
      </c>
      <c r="G1061">
        <v>2</v>
      </c>
      <c r="H1061" t="s">
        <v>64</v>
      </c>
      <c r="I1061" t="s">
        <v>3678</v>
      </c>
      <c r="J1061" t="s">
        <v>1946</v>
      </c>
      <c r="K1061" t="s">
        <v>1947</v>
      </c>
      <c r="L1061" t="s">
        <v>4111</v>
      </c>
      <c r="M1061" t="s">
        <v>1882</v>
      </c>
      <c r="N1061" s="1" t="s">
        <v>68</v>
      </c>
      <c r="O1061" t="s">
        <v>69</v>
      </c>
      <c r="P1061" s="1" t="s">
        <v>868</v>
      </c>
      <c r="Q1061" t="s">
        <v>869</v>
      </c>
      <c r="R1061" t="s">
        <v>3912</v>
      </c>
      <c r="S1061" t="s">
        <v>2077</v>
      </c>
      <c r="T1061">
        <v>15</v>
      </c>
      <c r="U1061">
        <v>3</v>
      </c>
      <c r="V1061" t="s">
        <v>2082</v>
      </c>
      <c r="W1061">
        <v>2</v>
      </c>
      <c r="X1061" t="s">
        <v>78</v>
      </c>
      <c r="Y1061">
        <v>1</v>
      </c>
      <c r="Z1061" t="s">
        <v>75</v>
      </c>
      <c r="AA1061">
        <v>1</v>
      </c>
      <c r="AB1061" s="3">
        <v>0</v>
      </c>
      <c r="AC1061" s="3">
        <v>0</v>
      </c>
      <c r="AD1061" s="3">
        <v>0</v>
      </c>
      <c r="AE1061" s="3">
        <v>1</v>
      </c>
      <c r="AF1061" s="3">
        <v>1</v>
      </c>
      <c r="AG1061" s="3">
        <v>100</v>
      </c>
      <c r="AH1061" s="3">
        <v>1</v>
      </c>
      <c r="AI1061" s="3">
        <v>0</v>
      </c>
      <c r="AJ1061" s="3">
        <v>0</v>
      </c>
      <c r="AK1061" s="3">
        <v>1</v>
      </c>
      <c r="AL1061" s="3">
        <v>0</v>
      </c>
      <c r="AM1061" s="3">
        <v>0</v>
      </c>
      <c r="AN1061" s="3">
        <v>1</v>
      </c>
      <c r="AO1061" s="3">
        <v>0</v>
      </c>
      <c r="AP1061" s="3">
        <v>0</v>
      </c>
      <c r="AQ1061" s="3" t="s">
        <v>79</v>
      </c>
      <c r="AR1061" s="3" t="s">
        <v>79</v>
      </c>
      <c r="AS1061" s="3" t="s">
        <v>79</v>
      </c>
      <c r="AT1061" s="4">
        <v>0</v>
      </c>
      <c r="AU1061" s="4">
        <v>0</v>
      </c>
      <c r="AV1061" s="3">
        <v>0</v>
      </c>
      <c r="AW1061" s="4">
        <v>203707960</v>
      </c>
      <c r="AX1061" s="4">
        <v>203707960</v>
      </c>
      <c r="AY1061" s="3">
        <v>100</v>
      </c>
      <c r="AZ1061" s="4">
        <v>278577000</v>
      </c>
      <c r="BA1061" s="4">
        <v>0</v>
      </c>
      <c r="BB1061" s="3">
        <v>0</v>
      </c>
      <c r="BC1061" s="4">
        <v>408000000</v>
      </c>
      <c r="BD1061" s="4">
        <v>0</v>
      </c>
      <c r="BE1061" s="3">
        <v>0</v>
      </c>
      <c r="BF1061" s="4">
        <v>413000000</v>
      </c>
      <c r="BG1061" s="4">
        <v>0</v>
      </c>
      <c r="BH1061" s="3">
        <v>0</v>
      </c>
      <c r="BI1061" s="4">
        <v>1303284960</v>
      </c>
      <c r="BJ1061" s="4">
        <v>203707960</v>
      </c>
      <c r="BK1061" s="3">
        <v>15.63</v>
      </c>
      <c r="BL1061" t="s">
        <v>2083</v>
      </c>
      <c r="BM1061" s="13">
        <f t="shared" si="193"/>
        <v>0</v>
      </c>
      <c r="BN1061" s="13">
        <f t="shared" si="194"/>
        <v>0</v>
      </c>
      <c r="BO1061" s="13">
        <f t="shared" si="195"/>
        <v>203.70796000000001</v>
      </c>
      <c r="BP1061" s="13">
        <f t="shared" si="196"/>
        <v>203.70796000000001</v>
      </c>
      <c r="BQ1061" s="13">
        <f t="shared" si="197"/>
        <v>278.577</v>
      </c>
      <c r="BR1061" s="13">
        <f t="shared" si="198"/>
        <v>0</v>
      </c>
      <c r="BS1061" s="13">
        <f t="shared" si="199"/>
        <v>408</v>
      </c>
      <c r="BT1061" s="13">
        <f t="shared" si="200"/>
        <v>0</v>
      </c>
      <c r="BU1061" s="13">
        <f t="shared" si="201"/>
        <v>413</v>
      </c>
      <c r="BV1061" s="13">
        <f t="shared" si="202"/>
        <v>0</v>
      </c>
      <c r="BW1061" s="13">
        <f t="shared" si="203"/>
        <v>1303.28496</v>
      </c>
      <c r="BX1061" s="13">
        <f t="shared" si="204"/>
        <v>203.70796000000001</v>
      </c>
    </row>
    <row r="1062" spans="1:76" x14ac:dyDescent="0.25">
      <c r="A1062">
        <v>16</v>
      </c>
      <c r="B1062" t="s">
        <v>60</v>
      </c>
      <c r="C1062" t="s">
        <v>61</v>
      </c>
      <c r="D1062">
        <v>2021</v>
      </c>
      <c r="E1062" t="s">
        <v>62</v>
      </c>
      <c r="F1062" t="s">
        <v>63</v>
      </c>
      <c r="G1062">
        <v>2</v>
      </c>
      <c r="H1062" t="s">
        <v>64</v>
      </c>
      <c r="I1062" t="s">
        <v>3678</v>
      </c>
      <c r="J1062" t="s">
        <v>1946</v>
      </c>
      <c r="K1062" t="s">
        <v>1947</v>
      </c>
      <c r="L1062" t="s">
        <v>4111</v>
      </c>
      <c r="M1062" t="s">
        <v>1882</v>
      </c>
      <c r="N1062" s="1" t="s">
        <v>68</v>
      </c>
      <c r="O1062" t="s">
        <v>69</v>
      </c>
      <c r="P1062" s="1" t="s">
        <v>868</v>
      </c>
      <c r="Q1062" t="s">
        <v>869</v>
      </c>
      <c r="R1062" t="s">
        <v>3912</v>
      </c>
      <c r="S1062" t="s">
        <v>2077</v>
      </c>
      <c r="T1062">
        <v>15</v>
      </c>
      <c r="U1062">
        <v>4</v>
      </c>
      <c r="V1062" t="s">
        <v>2084</v>
      </c>
      <c r="W1062">
        <v>1</v>
      </c>
      <c r="X1062" t="s">
        <v>74</v>
      </c>
      <c r="Y1062">
        <v>1</v>
      </c>
      <c r="Z1062" t="s">
        <v>75</v>
      </c>
      <c r="AA1062">
        <v>1</v>
      </c>
      <c r="AB1062" s="3">
        <v>0</v>
      </c>
      <c r="AC1062" s="3">
        <v>0</v>
      </c>
      <c r="AD1062" s="3">
        <v>0</v>
      </c>
      <c r="AE1062" s="3">
        <v>18</v>
      </c>
      <c r="AF1062" s="3">
        <v>15</v>
      </c>
      <c r="AG1062" s="3">
        <v>83.33</v>
      </c>
      <c r="AH1062" s="3">
        <v>12</v>
      </c>
      <c r="AI1062" s="3">
        <v>0</v>
      </c>
      <c r="AJ1062" s="3">
        <v>0</v>
      </c>
      <c r="AK1062" s="3">
        <v>12</v>
      </c>
      <c r="AL1062" s="3">
        <v>0</v>
      </c>
      <c r="AM1062" s="3">
        <v>0</v>
      </c>
      <c r="AN1062" s="3">
        <v>12</v>
      </c>
      <c r="AO1062" s="3">
        <v>0</v>
      </c>
      <c r="AP1062" s="3">
        <v>0</v>
      </c>
      <c r="AQ1062" s="3">
        <v>54</v>
      </c>
      <c r="AR1062" s="3">
        <v>15</v>
      </c>
      <c r="AS1062" s="3">
        <v>27.78</v>
      </c>
      <c r="AT1062" s="4">
        <v>0</v>
      </c>
      <c r="AU1062" s="4">
        <v>0</v>
      </c>
      <c r="AV1062" s="3">
        <v>0</v>
      </c>
      <c r="AW1062" s="4">
        <v>18774061</v>
      </c>
      <c r="AX1062" s="4">
        <v>17782500</v>
      </c>
      <c r="AY1062" s="3">
        <v>94.73</v>
      </c>
      <c r="AZ1062" s="4">
        <v>124207000</v>
      </c>
      <c r="BA1062" s="4">
        <v>0</v>
      </c>
      <c r="BB1062" s="3">
        <v>0</v>
      </c>
      <c r="BC1062" s="4">
        <v>132000000</v>
      </c>
      <c r="BD1062" s="4">
        <v>0</v>
      </c>
      <c r="BE1062" s="3">
        <v>0</v>
      </c>
      <c r="BF1062" s="4">
        <v>136000000</v>
      </c>
      <c r="BG1062" s="4">
        <v>0</v>
      </c>
      <c r="BH1062" s="3">
        <v>0</v>
      </c>
      <c r="BI1062" s="4">
        <v>410981061</v>
      </c>
      <c r="BJ1062" s="4">
        <v>17782500</v>
      </c>
      <c r="BK1062" s="3">
        <v>4.33</v>
      </c>
      <c r="BL1062" t="s">
        <v>2085</v>
      </c>
      <c r="BM1062" s="13">
        <f t="shared" si="193"/>
        <v>0</v>
      </c>
      <c r="BN1062" s="13">
        <f t="shared" si="194"/>
        <v>0</v>
      </c>
      <c r="BO1062" s="13">
        <f t="shared" si="195"/>
        <v>18.774061</v>
      </c>
      <c r="BP1062" s="13">
        <f t="shared" si="196"/>
        <v>17.782499999999999</v>
      </c>
      <c r="BQ1062" s="13">
        <f t="shared" si="197"/>
        <v>124.20699999999999</v>
      </c>
      <c r="BR1062" s="13">
        <f t="shared" si="198"/>
        <v>0</v>
      </c>
      <c r="BS1062" s="13">
        <f t="shared" si="199"/>
        <v>132</v>
      </c>
      <c r="BT1062" s="13">
        <f t="shared" si="200"/>
        <v>0</v>
      </c>
      <c r="BU1062" s="13">
        <f t="shared" si="201"/>
        <v>136</v>
      </c>
      <c r="BV1062" s="13">
        <f t="shared" si="202"/>
        <v>0</v>
      </c>
      <c r="BW1062" s="13">
        <f t="shared" si="203"/>
        <v>410.98106099999995</v>
      </c>
      <c r="BX1062" s="13">
        <f t="shared" si="204"/>
        <v>17.782499999999999</v>
      </c>
    </row>
    <row r="1063" spans="1:76" x14ac:dyDescent="0.25">
      <c r="A1063">
        <v>16</v>
      </c>
      <c r="B1063" t="s">
        <v>60</v>
      </c>
      <c r="C1063" t="s">
        <v>61</v>
      </c>
      <c r="D1063">
        <v>2021</v>
      </c>
      <c r="E1063" t="s">
        <v>62</v>
      </c>
      <c r="F1063" t="s">
        <v>63</v>
      </c>
      <c r="G1063">
        <v>2</v>
      </c>
      <c r="H1063" t="s">
        <v>64</v>
      </c>
      <c r="I1063" t="s">
        <v>3678</v>
      </c>
      <c r="J1063" t="s">
        <v>1946</v>
      </c>
      <c r="K1063" t="s">
        <v>1947</v>
      </c>
      <c r="L1063" t="s">
        <v>4111</v>
      </c>
      <c r="M1063" t="s">
        <v>1882</v>
      </c>
      <c r="N1063" s="1" t="s">
        <v>68</v>
      </c>
      <c r="O1063" t="s">
        <v>69</v>
      </c>
      <c r="P1063" s="1" t="s">
        <v>868</v>
      </c>
      <c r="Q1063" t="s">
        <v>869</v>
      </c>
      <c r="R1063" t="s">
        <v>3912</v>
      </c>
      <c r="S1063" t="s">
        <v>2077</v>
      </c>
      <c r="T1063">
        <v>15</v>
      </c>
      <c r="U1063">
        <v>5</v>
      </c>
      <c r="V1063" t="s">
        <v>2086</v>
      </c>
      <c r="W1063">
        <v>1</v>
      </c>
      <c r="X1063" t="s">
        <v>74</v>
      </c>
      <c r="Y1063">
        <v>1</v>
      </c>
      <c r="Z1063" t="s">
        <v>75</v>
      </c>
      <c r="AA1063">
        <v>1</v>
      </c>
      <c r="AB1063" s="3">
        <v>48</v>
      </c>
      <c r="AC1063" s="3">
        <v>48</v>
      </c>
      <c r="AD1063" s="3">
        <v>100</v>
      </c>
      <c r="AE1063" s="3">
        <v>48</v>
      </c>
      <c r="AF1063" s="3">
        <v>36</v>
      </c>
      <c r="AG1063" s="3">
        <v>75</v>
      </c>
      <c r="AH1063" s="3">
        <v>48</v>
      </c>
      <c r="AI1063" s="3">
        <v>0</v>
      </c>
      <c r="AJ1063" s="3">
        <v>0</v>
      </c>
      <c r="AK1063" s="3">
        <v>48</v>
      </c>
      <c r="AL1063" s="3">
        <v>0</v>
      </c>
      <c r="AM1063" s="3">
        <v>0</v>
      </c>
      <c r="AN1063" s="3">
        <v>24</v>
      </c>
      <c r="AO1063" s="3">
        <v>0</v>
      </c>
      <c r="AP1063" s="3">
        <v>0</v>
      </c>
      <c r="AQ1063" s="3">
        <v>216</v>
      </c>
      <c r="AR1063" s="3">
        <v>84</v>
      </c>
      <c r="AS1063" s="3">
        <v>38.89</v>
      </c>
      <c r="AT1063" s="4">
        <v>21000000</v>
      </c>
      <c r="AU1063" s="4">
        <v>21000000</v>
      </c>
      <c r="AV1063" s="3">
        <v>100</v>
      </c>
      <c r="AW1063" s="4">
        <v>75025483</v>
      </c>
      <c r="AX1063" s="4">
        <v>75025483</v>
      </c>
      <c r="AY1063" s="3">
        <v>100</v>
      </c>
      <c r="AZ1063" s="4">
        <v>113114000</v>
      </c>
      <c r="BA1063" s="4">
        <v>0</v>
      </c>
      <c r="BB1063" s="3">
        <v>0</v>
      </c>
      <c r="BC1063" s="4">
        <v>350500000</v>
      </c>
      <c r="BD1063" s="4">
        <v>0</v>
      </c>
      <c r="BE1063" s="3">
        <v>0</v>
      </c>
      <c r="BF1063" s="4">
        <v>363500000</v>
      </c>
      <c r="BG1063" s="4">
        <v>0</v>
      </c>
      <c r="BH1063" s="3">
        <v>0</v>
      </c>
      <c r="BI1063" s="4">
        <v>923139483</v>
      </c>
      <c r="BJ1063" s="4">
        <v>96025483</v>
      </c>
      <c r="BK1063" s="3">
        <v>10.4</v>
      </c>
      <c r="BL1063" t="s">
        <v>2087</v>
      </c>
      <c r="BM1063" s="13">
        <f t="shared" si="193"/>
        <v>21</v>
      </c>
      <c r="BN1063" s="13">
        <f t="shared" si="194"/>
        <v>21</v>
      </c>
      <c r="BO1063" s="13">
        <f t="shared" si="195"/>
        <v>75.025482999999994</v>
      </c>
      <c r="BP1063" s="13">
        <f t="shared" si="196"/>
        <v>75.025482999999994</v>
      </c>
      <c r="BQ1063" s="13">
        <f t="shared" si="197"/>
        <v>113.114</v>
      </c>
      <c r="BR1063" s="13">
        <f t="shared" si="198"/>
        <v>0</v>
      </c>
      <c r="BS1063" s="13">
        <f t="shared" si="199"/>
        <v>350.5</v>
      </c>
      <c r="BT1063" s="13">
        <f t="shared" si="200"/>
        <v>0</v>
      </c>
      <c r="BU1063" s="13">
        <f t="shared" si="201"/>
        <v>363.5</v>
      </c>
      <c r="BV1063" s="13">
        <f t="shared" si="202"/>
        <v>0</v>
      </c>
      <c r="BW1063" s="13">
        <f t="shared" si="203"/>
        <v>923.13948299999993</v>
      </c>
      <c r="BX1063" s="13">
        <f t="shared" si="204"/>
        <v>96.025482999999994</v>
      </c>
    </row>
    <row r="1064" spans="1:76" x14ac:dyDescent="0.25">
      <c r="A1064">
        <v>16</v>
      </c>
      <c r="B1064" t="s">
        <v>60</v>
      </c>
      <c r="C1064" t="s">
        <v>61</v>
      </c>
      <c r="D1064">
        <v>2021</v>
      </c>
      <c r="E1064" t="s">
        <v>62</v>
      </c>
      <c r="F1064" t="s">
        <v>63</v>
      </c>
      <c r="G1064">
        <v>2</v>
      </c>
      <c r="H1064" t="s">
        <v>64</v>
      </c>
      <c r="I1064" t="s">
        <v>3678</v>
      </c>
      <c r="J1064" t="s">
        <v>1946</v>
      </c>
      <c r="K1064" t="s">
        <v>1947</v>
      </c>
      <c r="L1064" t="s">
        <v>4111</v>
      </c>
      <c r="M1064" t="s">
        <v>1882</v>
      </c>
      <c r="N1064" s="1" t="s">
        <v>68</v>
      </c>
      <c r="O1064" t="s">
        <v>69</v>
      </c>
      <c r="P1064" s="1" t="s">
        <v>868</v>
      </c>
      <c r="Q1064" t="s">
        <v>869</v>
      </c>
      <c r="R1064" t="s">
        <v>3912</v>
      </c>
      <c r="S1064" t="s">
        <v>2077</v>
      </c>
      <c r="T1064">
        <v>15</v>
      </c>
      <c r="U1064">
        <v>6</v>
      </c>
      <c r="V1064" t="s">
        <v>2088</v>
      </c>
      <c r="W1064">
        <v>1</v>
      </c>
      <c r="X1064" t="s">
        <v>74</v>
      </c>
      <c r="Y1064">
        <v>1</v>
      </c>
      <c r="Z1064" t="s">
        <v>75</v>
      </c>
      <c r="AA1064">
        <v>1</v>
      </c>
      <c r="AB1064" s="3">
        <v>0</v>
      </c>
      <c r="AC1064" s="3">
        <v>0</v>
      </c>
      <c r="AD1064" s="3">
        <v>0</v>
      </c>
      <c r="AE1064" s="3">
        <v>1</v>
      </c>
      <c r="AF1064" s="3">
        <v>0</v>
      </c>
      <c r="AG1064" s="3">
        <v>0</v>
      </c>
      <c r="AH1064" s="3">
        <v>2</v>
      </c>
      <c r="AI1064" s="3">
        <v>0</v>
      </c>
      <c r="AJ1064" s="3">
        <v>0</v>
      </c>
      <c r="AK1064" s="3">
        <v>2</v>
      </c>
      <c r="AL1064" s="3">
        <v>0</v>
      </c>
      <c r="AM1064" s="3">
        <v>0</v>
      </c>
      <c r="AN1064" s="3">
        <v>1</v>
      </c>
      <c r="AO1064" s="3">
        <v>0</v>
      </c>
      <c r="AP1064" s="3">
        <v>0</v>
      </c>
      <c r="AQ1064" s="3">
        <v>6</v>
      </c>
      <c r="AR1064" s="3">
        <v>0</v>
      </c>
      <c r="AS1064" s="3">
        <v>0</v>
      </c>
      <c r="AT1064" s="4">
        <v>0</v>
      </c>
      <c r="AU1064" s="4">
        <v>0</v>
      </c>
      <c r="AV1064" s="3">
        <v>0</v>
      </c>
      <c r="AW1064" s="4">
        <v>10000000</v>
      </c>
      <c r="AX1064" s="4">
        <v>0</v>
      </c>
      <c r="AY1064" s="3">
        <v>0</v>
      </c>
      <c r="AZ1064" s="4">
        <v>10785000</v>
      </c>
      <c r="BA1064" s="4">
        <v>0</v>
      </c>
      <c r="BB1064" s="3">
        <v>0</v>
      </c>
      <c r="BC1064" s="4">
        <v>50000000</v>
      </c>
      <c r="BD1064" s="4">
        <v>0</v>
      </c>
      <c r="BE1064" s="3">
        <v>0</v>
      </c>
      <c r="BF1064" s="4">
        <v>40000000</v>
      </c>
      <c r="BG1064" s="4">
        <v>0</v>
      </c>
      <c r="BH1064" s="3">
        <v>0</v>
      </c>
      <c r="BI1064" s="4">
        <v>110785000</v>
      </c>
      <c r="BJ1064" s="4">
        <v>0</v>
      </c>
      <c r="BK1064" s="3">
        <v>0</v>
      </c>
      <c r="BL1064" t="s">
        <v>2089</v>
      </c>
      <c r="BM1064" s="13">
        <f t="shared" si="193"/>
        <v>0</v>
      </c>
      <c r="BN1064" s="13">
        <f t="shared" si="194"/>
        <v>0</v>
      </c>
      <c r="BO1064" s="13">
        <f t="shared" si="195"/>
        <v>10</v>
      </c>
      <c r="BP1064" s="13">
        <f t="shared" si="196"/>
        <v>0</v>
      </c>
      <c r="BQ1064" s="13">
        <f t="shared" si="197"/>
        <v>10.785</v>
      </c>
      <c r="BR1064" s="13">
        <f t="shared" si="198"/>
        <v>0</v>
      </c>
      <c r="BS1064" s="13">
        <f t="shared" si="199"/>
        <v>50</v>
      </c>
      <c r="BT1064" s="13">
        <f t="shared" si="200"/>
        <v>0</v>
      </c>
      <c r="BU1064" s="13">
        <f t="shared" si="201"/>
        <v>40</v>
      </c>
      <c r="BV1064" s="13">
        <f t="shared" si="202"/>
        <v>0</v>
      </c>
      <c r="BW1064" s="13">
        <f t="shared" si="203"/>
        <v>110.785</v>
      </c>
      <c r="BX1064" s="13">
        <f t="shared" si="204"/>
        <v>0</v>
      </c>
    </row>
    <row r="1065" spans="1:76" x14ac:dyDescent="0.25">
      <c r="A1065">
        <v>16</v>
      </c>
      <c r="B1065" t="s">
        <v>60</v>
      </c>
      <c r="C1065" t="s">
        <v>61</v>
      </c>
      <c r="D1065">
        <v>2021</v>
      </c>
      <c r="E1065" t="s">
        <v>62</v>
      </c>
      <c r="F1065" t="s">
        <v>63</v>
      </c>
      <c r="G1065">
        <v>2</v>
      </c>
      <c r="H1065" t="s">
        <v>64</v>
      </c>
      <c r="I1065" t="s">
        <v>3678</v>
      </c>
      <c r="J1065" t="s">
        <v>1946</v>
      </c>
      <c r="K1065" t="s">
        <v>1947</v>
      </c>
      <c r="L1065" t="s">
        <v>4111</v>
      </c>
      <c r="M1065" t="s">
        <v>1882</v>
      </c>
      <c r="N1065" s="1" t="s">
        <v>68</v>
      </c>
      <c r="O1065" t="s">
        <v>69</v>
      </c>
      <c r="P1065" s="1" t="s">
        <v>868</v>
      </c>
      <c r="Q1065" t="s">
        <v>869</v>
      </c>
      <c r="R1065" t="s">
        <v>3912</v>
      </c>
      <c r="S1065" t="s">
        <v>2077</v>
      </c>
      <c r="T1065">
        <v>15</v>
      </c>
      <c r="U1065">
        <v>7</v>
      </c>
      <c r="V1065" t="s">
        <v>2090</v>
      </c>
      <c r="W1065">
        <v>1</v>
      </c>
      <c r="X1065" t="s">
        <v>74</v>
      </c>
      <c r="Y1065">
        <v>4</v>
      </c>
      <c r="Z1065" t="s">
        <v>359</v>
      </c>
      <c r="AA1065">
        <v>1</v>
      </c>
      <c r="AB1065" s="3">
        <v>0</v>
      </c>
      <c r="AC1065" s="3">
        <v>0</v>
      </c>
      <c r="AD1065" s="3">
        <v>0</v>
      </c>
      <c r="AE1065" s="3">
        <v>0</v>
      </c>
      <c r="AF1065" s="3">
        <v>0</v>
      </c>
      <c r="AG1065" s="3">
        <v>0</v>
      </c>
      <c r="AH1065" s="3">
        <v>0</v>
      </c>
      <c r="AI1065" s="3">
        <v>0</v>
      </c>
      <c r="AJ1065" s="3">
        <v>0</v>
      </c>
      <c r="AK1065" s="3">
        <v>0</v>
      </c>
      <c r="AL1065" s="3">
        <v>0</v>
      </c>
      <c r="AM1065" s="3">
        <v>0</v>
      </c>
      <c r="AN1065" s="3">
        <v>0</v>
      </c>
      <c r="AO1065" s="3">
        <v>0</v>
      </c>
      <c r="AP1065" s="3">
        <v>0</v>
      </c>
      <c r="AQ1065" s="3">
        <v>1</v>
      </c>
      <c r="AR1065" s="3">
        <v>0</v>
      </c>
      <c r="AS1065" s="3">
        <v>0</v>
      </c>
      <c r="AT1065" s="4">
        <v>0</v>
      </c>
      <c r="AU1065" s="4">
        <v>0</v>
      </c>
      <c r="AV1065" s="3">
        <v>0</v>
      </c>
      <c r="AW1065" s="4">
        <v>0</v>
      </c>
      <c r="AX1065" s="4">
        <v>0</v>
      </c>
      <c r="AY1065" s="3">
        <v>0</v>
      </c>
      <c r="AZ1065" s="4">
        <v>0</v>
      </c>
      <c r="BA1065" s="4">
        <v>0</v>
      </c>
      <c r="BB1065" s="3">
        <v>0</v>
      </c>
      <c r="BC1065" s="4">
        <v>0</v>
      </c>
      <c r="BD1065" s="4">
        <v>0</v>
      </c>
      <c r="BE1065" s="3">
        <v>0</v>
      </c>
      <c r="BF1065" s="4">
        <v>0</v>
      </c>
      <c r="BG1065" s="4">
        <v>0</v>
      </c>
      <c r="BH1065" s="3">
        <v>0</v>
      </c>
      <c r="BI1065" s="4">
        <v>0</v>
      </c>
      <c r="BJ1065" s="4">
        <v>0</v>
      </c>
      <c r="BK1065" s="3">
        <v>0</v>
      </c>
      <c r="BL1065" t="s">
        <v>2091</v>
      </c>
      <c r="BM1065" s="13">
        <f t="shared" si="193"/>
        <v>0</v>
      </c>
      <c r="BN1065" s="13">
        <f t="shared" si="194"/>
        <v>0</v>
      </c>
      <c r="BO1065" s="13">
        <f t="shared" si="195"/>
        <v>0</v>
      </c>
      <c r="BP1065" s="13">
        <f t="shared" si="196"/>
        <v>0</v>
      </c>
      <c r="BQ1065" s="13">
        <f t="shared" si="197"/>
        <v>0</v>
      </c>
      <c r="BR1065" s="13">
        <f t="shared" si="198"/>
        <v>0</v>
      </c>
      <c r="BS1065" s="13">
        <f t="shared" si="199"/>
        <v>0</v>
      </c>
      <c r="BT1065" s="13">
        <f t="shared" si="200"/>
        <v>0</v>
      </c>
      <c r="BU1065" s="13">
        <f t="shared" si="201"/>
        <v>0</v>
      </c>
      <c r="BV1065" s="13">
        <f t="shared" si="202"/>
        <v>0</v>
      </c>
      <c r="BW1065" s="13">
        <f t="shared" si="203"/>
        <v>0</v>
      </c>
      <c r="BX1065" s="13">
        <f t="shared" si="204"/>
        <v>0</v>
      </c>
    </row>
    <row r="1066" spans="1:76" x14ac:dyDescent="0.25">
      <c r="A1066">
        <v>16</v>
      </c>
      <c r="B1066" t="s">
        <v>60</v>
      </c>
      <c r="C1066" t="s">
        <v>61</v>
      </c>
      <c r="D1066">
        <v>2021</v>
      </c>
      <c r="E1066" t="s">
        <v>62</v>
      </c>
      <c r="F1066" t="s">
        <v>63</v>
      </c>
      <c r="G1066">
        <v>2</v>
      </c>
      <c r="H1066" t="s">
        <v>64</v>
      </c>
      <c r="I1066" t="s">
        <v>3678</v>
      </c>
      <c r="J1066" t="s">
        <v>1946</v>
      </c>
      <c r="K1066" t="s">
        <v>1947</v>
      </c>
      <c r="L1066" t="s">
        <v>4111</v>
      </c>
      <c r="M1066" t="s">
        <v>1882</v>
      </c>
      <c r="N1066" s="1" t="s">
        <v>68</v>
      </c>
      <c r="O1066" t="s">
        <v>69</v>
      </c>
      <c r="P1066" s="1" t="s">
        <v>160</v>
      </c>
      <c r="Q1066" t="s">
        <v>161</v>
      </c>
      <c r="R1066" t="s">
        <v>3913</v>
      </c>
      <c r="S1066" t="s">
        <v>2092</v>
      </c>
      <c r="T1066">
        <v>18</v>
      </c>
      <c r="U1066">
        <v>1</v>
      </c>
      <c r="V1066" t="s">
        <v>2093</v>
      </c>
      <c r="W1066">
        <v>2</v>
      </c>
      <c r="X1066" t="s">
        <v>78</v>
      </c>
      <c r="Y1066">
        <v>1</v>
      </c>
      <c r="Z1066" t="s">
        <v>75</v>
      </c>
      <c r="AA1066">
        <v>1</v>
      </c>
      <c r="AB1066" s="3">
        <v>100</v>
      </c>
      <c r="AC1066" s="3">
        <v>100</v>
      </c>
      <c r="AD1066" s="3">
        <v>100</v>
      </c>
      <c r="AE1066" s="3">
        <v>100</v>
      </c>
      <c r="AF1066" s="3">
        <v>86</v>
      </c>
      <c r="AG1066" s="3">
        <v>86</v>
      </c>
      <c r="AH1066" s="3">
        <v>100</v>
      </c>
      <c r="AI1066" s="3">
        <v>0</v>
      </c>
      <c r="AJ1066" s="3">
        <v>0</v>
      </c>
      <c r="AK1066" s="3">
        <v>100</v>
      </c>
      <c r="AL1066" s="3">
        <v>0</v>
      </c>
      <c r="AM1066" s="3">
        <v>0</v>
      </c>
      <c r="AN1066" s="3">
        <v>100</v>
      </c>
      <c r="AO1066" s="3">
        <v>0</v>
      </c>
      <c r="AP1066" s="3">
        <v>0</v>
      </c>
      <c r="AQ1066" s="3" t="s">
        <v>79</v>
      </c>
      <c r="AR1066" s="3" t="s">
        <v>79</v>
      </c>
      <c r="AS1066" s="3" t="s">
        <v>79</v>
      </c>
      <c r="AT1066" s="4">
        <v>1847051889</v>
      </c>
      <c r="AU1066" s="4">
        <v>1831636045</v>
      </c>
      <c r="AV1066" s="3">
        <v>99.17</v>
      </c>
      <c r="AW1066" s="4">
        <v>7185043265</v>
      </c>
      <c r="AX1066" s="4">
        <v>5326267798</v>
      </c>
      <c r="AY1066" s="3">
        <v>74.13</v>
      </c>
      <c r="AZ1066" s="4">
        <v>6775212000</v>
      </c>
      <c r="BA1066" s="4">
        <v>0</v>
      </c>
      <c r="BB1066" s="3">
        <v>0</v>
      </c>
      <c r="BC1066" s="4">
        <v>7655783000</v>
      </c>
      <c r="BD1066" s="4">
        <v>0</v>
      </c>
      <c r="BE1066" s="3">
        <v>0</v>
      </c>
      <c r="BF1066" s="4">
        <v>4019286000</v>
      </c>
      <c r="BG1066" s="4">
        <v>0</v>
      </c>
      <c r="BH1066" s="3">
        <v>0</v>
      </c>
      <c r="BI1066" s="4">
        <v>27482376154</v>
      </c>
      <c r="BJ1066" s="4">
        <v>7157903843</v>
      </c>
      <c r="BK1066" s="3">
        <v>26.05</v>
      </c>
      <c r="BL1066" t="s">
        <v>2094</v>
      </c>
      <c r="BM1066" s="13">
        <f t="shared" si="193"/>
        <v>1847.0518890000001</v>
      </c>
      <c r="BN1066" s="13">
        <f t="shared" si="194"/>
        <v>1831.636045</v>
      </c>
      <c r="BO1066" s="13">
        <f t="shared" si="195"/>
        <v>7185.0432650000002</v>
      </c>
      <c r="BP1066" s="13">
        <f t="shared" si="196"/>
        <v>5326.2677979999999</v>
      </c>
      <c r="BQ1066" s="13">
        <f t="shared" si="197"/>
        <v>6775.2120000000004</v>
      </c>
      <c r="BR1066" s="13">
        <f t="shared" si="198"/>
        <v>0</v>
      </c>
      <c r="BS1066" s="13">
        <f t="shared" si="199"/>
        <v>7655.7830000000004</v>
      </c>
      <c r="BT1066" s="13">
        <f t="shared" si="200"/>
        <v>0</v>
      </c>
      <c r="BU1066" s="13">
        <f t="shared" si="201"/>
        <v>4019.2860000000001</v>
      </c>
      <c r="BV1066" s="13">
        <f t="shared" si="202"/>
        <v>0</v>
      </c>
      <c r="BW1066" s="13">
        <f t="shared" si="203"/>
        <v>27482.376154000001</v>
      </c>
      <c r="BX1066" s="13">
        <f t="shared" si="204"/>
        <v>7157.9038430000001</v>
      </c>
    </row>
    <row r="1067" spans="1:76" x14ac:dyDescent="0.25">
      <c r="A1067">
        <v>16</v>
      </c>
      <c r="B1067" t="s">
        <v>60</v>
      </c>
      <c r="C1067" t="s">
        <v>61</v>
      </c>
      <c r="D1067">
        <v>2021</v>
      </c>
      <c r="E1067" t="s">
        <v>62</v>
      </c>
      <c r="F1067" t="s">
        <v>63</v>
      </c>
      <c r="G1067">
        <v>2</v>
      </c>
      <c r="H1067" t="s">
        <v>64</v>
      </c>
      <c r="I1067" t="s">
        <v>3678</v>
      </c>
      <c r="J1067" t="s">
        <v>1946</v>
      </c>
      <c r="K1067" t="s">
        <v>1947</v>
      </c>
      <c r="L1067" t="s">
        <v>4111</v>
      </c>
      <c r="M1067" t="s">
        <v>1882</v>
      </c>
      <c r="N1067" s="1" t="s">
        <v>68</v>
      </c>
      <c r="O1067" t="s">
        <v>69</v>
      </c>
      <c r="P1067" s="1" t="s">
        <v>160</v>
      </c>
      <c r="Q1067" t="s">
        <v>161</v>
      </c>
      <c r="R1067" t="s">
        <v>3913</v>
      </c>
      <c r="S1067" t="s">
        <v>2092</v>
      </c>
      <c r="T1067">
        <v>18</v>
      </c>
      <c r="U1067">
        <v>2</v>
      </c>
      <c r="V1067" t="s">
        <v>2095</v>
      </c>
      <c r="W1067">
        <v>2</v>
      </c>
      <c r="X1067" t="s">
        <v>78</v>
      </c>
      <c r="Y1067">
        <v>1</v>
      </c>
      <c r="Z1067" t="s">
        <v>75</v>
      </c>
      <c r="AA1067">
        <v>1</v>
      </c>
      <c r="AB1067" s="3">
        <v>100</v>
      </c>
      <c r="AC1067" s="3">
        <v>100</v>
      </c>
      <c r="AD1067" s="3">
        <v>100</v>
      </c>
      <c r="AE1067" s="3">
        <v>100</v>
      </c>
      <c r="AF1067" s="3">
        <v>79</v>
      </c>
      <c r="AG1067" s="3">
        <v>79</v>
      </c>
      <c r="AH1067" s="3">
        <v>100</v>
      </c>
      <c r="AI1067" s="3">
        <v>0</v>
      </c>
      <c r="AJ1067" s="3">
        <v>0</v>
      </c>
      <c r="AK1067" s="3">
        <v>100</v>
      </c>
      <c r="AL1067" s="3">
        <v>0</v>
      </c>
      <c r="AM1067" s="3">
        <v>0</v>
      </c>
      <c r="AN1067" s="3">
        <v>100</v>
      </c>
      <c r="AO1067" s="3">
        <v>0</v>
      </c>
      <c r="AP1067" s="3">
        <v>0</v>
      </c>
      <c r="AQ1067" s="3" t="s">
        <v>79</v>
      </c>
      <c r="AR1067" s="3" t="s">
        <v>79</v>
      </c>
      <c r="AS1067" s="3" t="s">
        <v>79</v>
      </c>
      <c r="AT1067" s="4">
        <v>541824190</v>
      </c>
      <c r="AU1067" s="4">
        <v>538708427</v>
      </c>
      <c r="AV1067" s="3">
        <v>99.43</v>
      </c>
      <c r="AW1067" s="4">
        <v>192852596</v>
      </c>
      <c r="AX1067" s="4">
        <v>167927423</v>
      </c>
      <c r="AY1067" s="3">
        <v>87.08</v>
      </c>
      <c r="AZ1067" s="4">
        <v>1691675000</v>
      </c>
      <c r="BA1067" s="4">
        <v>0</v>
      </c>
      <c r="BB1067" s="3">
        <v>0</v>
      </c>
      <c r="BC1067" s="4">
        <v>1931549000</v>
      </c>
      <c r="BD1067" s="4">
        <v>0</v>
      </c>
      <c r="BE1067" s="3">
        <v>0</v>
      </c>
      <c r="BF1067" s="4">
        <v>1014063000</v>
      </c>
      <c r="BG1067" s="4">
        <v>0</v>
      </c>
      <c r="BH1067" s="3">
        <v>0</v>
      </c>
      <c r="BI1067" s="4">
        <v>5371963786</v>
      </c>
      <c r="BJ1067" s="4">
        <v>706635850</v>
      </c>
      <c r="BK1067" s="3">
        <v>13.15</v>
      </c>
      <c r="BL1067" t="s">
        <v>2096</v>
      </c>
      <c r="BM1067" s="13">
        <f t="shared" si="193"/>
        <v>541.82419000000004</v>
      </c>
      <c r="BN1067" s="13">
        <f t="shared" si="194"/>
        <v>538.70842700000003</v>
      </c>
      <c r="BO1067" s="13">
        <f t="shared" si="195"/>
        <v>192.85259600000001</v>
      </c>
      <c r="BP1067" s="13">
        <f t="shared" si="196"/>
        <v>167.927423</v>
      </c>
      <c r="BQ1067" s="13">
        <f t="shared" si="197"/>
        <v>1691.675</v>
      </c>
      <c r="BR1067" s="13">
        <f t="shared" si="198"/>
        <v>0</v>
      </c>
      <c r="BS1067" s="13">
        <f t="shared" si="199"/>
        <v>1931.549</v>
      </c>
      <c r="BT1067" s="13">
        <f t="shared" si="200"/>
        <v>0</v>
      </c>
      <c r="BU1067" s="13">
        <f t="shared" si="201"/>
        <v>1014.063</v>
      </c>
      <c r="BV1067" s="13">
        <f t="shared" si="202"/>
        <v>0</v>
      </c>
      <c r="BW1067" s="13">
        <f t="shared" si="203"/>
        <v>5371.9637860000003</v>
      </c>
      <c r="BX1067" s="13">
        <f t="shared" si="204"/>
        <v>706.63585</v>
      </c>
    </row>
    <row r="1068" spans="1:76" x14ac:dyDescent="0.25">
      <c r="A1068">
        <v>16</v>
      </c>
      <c r="B1068" t="s">
        <v>60</v>
      </c>
      <c r="C1068" t="s">
        <v>61</v>
      </c>
      <c r="D1068">
        <v>2021</v>
      </c>
      <c r="E1068" t="s">
        <v>62</v>
      </c>
      <c r="F1068" t="s">
        <v>63</v>
      </c>
      <c r="G1068">
        <v>2</v>
      </c>
      <c r="H1068" t="s">
        <v>64</v>
      </c>
      <c r="I1068" t="s">
        <v>3678</v>
      </c>
      <c r="J1068" t="s">
        <v>1946</v>
      </c>
      <c r="K1068" t="s">
        <v>1947</v>
      </c>
      <c r="L1068" t="s">
        <v>4111</v>
      </c>
      <c r="M1068" t="s">
        <v>1882</v>
      </c>
      <c r="N1068" s="1" t="s">
        <v>68</v>
      </c>
      <c r="O1068" t="s">
        <v>69</v>
      </c>
      <c r="P1068" s="1" t="s">
        <v>160</v>
      </c>
      <c r="Q1068" t="s">
        <v>161</v>
      </c>
      <c r="R1068" t="s">
        <v>3913</v>
      </c>
      <c r="S1068" t="s">
        <v>2092</v>
      </c>
      <c r="T1068">
        <v>18</v>
      </c>
      <c r="U1068">
        <v>3</v>
      </c>
      <c r="V1068" t="s">
        <v>2097</v>
      </c>
      <c r="W1068">
        <v>1</v>
      </c>
      <c r="X1068" t="s">
        <v>74</v>
      </c>
      <c r="Y1068">
        <v>1</v>
      </c>
      <c r="Z1068" t="s">
        <v>75</v>
      </c>
      <c r="AA1068">
        <v>1</v>
      </c>
      <c r="AB1068" s="3">
        <v>2</v>
      </c>
      <c r="AC1068" s="3">
        <v>2</v>
      </c>
      <c r="AD1068" s="3">
        <v>100</v>
      </c>
      <c r="AE1068" s="3">
        <v>0</v>
      </c>
      <c r="AF1068" s="3">
        <v>0</v>
      </c>
      <c r="AG1068" s="3">
        <v>0</v>
      </c>
      <c r="AH1068" s="3">
        <v>0</v>
      </c>
      <c r="AI1068" s="3">
        <v>0</v>
      </c>
      <c r="AJ1068" s="3">
        <v>0</v>
      </c>
      <c r="AK1068" s="3">
        <v>0</v>
      </c>
      <c r="AL1068" s="3">
        <v>0</v>
      </c>
      <c r="AM1068" s="3">
        <v>0</v>
      </c>
      <c r="AN1068" s="3">
        <v>0</v>
      </c>
      <c r="AO1068" s="3">
        <v>0</v>
      </c>
      <c r="AP1068" s="3">
        <v>0</v>
      </c>
      <c r="AQ1068" s="3">
        <v>2</v>
      </c>
      <c r="AR1068" s="3">
        <v>2</v>
      </c>
      <c r="AS1068" s="3">
        <v>100</v>
      </c>
      <c r="AT1068" s="4">
        <v>27045534</v>
      </c>
      <c r="AU1068" s="4">
        <v>25179767</v>
      </c>
      <c r="AV1068" s="3">
        <v>93.09</v>
      </c>
      <c r="AW1068" s="4">
        <v>0</v>
      </c>
      <c r="AX1068" s="4">
        <v>0</v>
      </c>
      <c r="AY1068" s="3">
        <v>0</v>
      </c>
      <c r="AZ1068" s="4">
        <v>0</v>
      </c>
      <c r="BA1068" s="4">
        <v>0</v>
      </c>
      <c r="BB1068" s="3">
        <v>0</v>
      </c>
      <c r="BC1068" s="4">
        <v>0</v>
      </c>
      <c r="BD1068" s="4">
        <v>0</v>
      </c>
      <c r="BE1068" s="3">
        <v>0</v>
      </c>
      <c r="BF1068" s="4">
        <v>0</v>
      </c>
      <c r="BG1068" s="4">
        <v>0</v>
      </c>
      <c r="BH1068" s="3">
        <v>0</v>
      </c>
      <c r="BI1068" s="4">
        <v>27045534</v>
      </c>
      <c r="BJ1068" s="4">
        <v>25179767</v>
      </c>
      <c r="BK1068" s="3">
        <v>93.1</v>
      </c>
      <c r="BM1068" s="13">
        <f t="shared" si="193"/>
        <v>27.045534</v>
      </c>
      <c r="BN1068" s="13">
        <f t="shared" si="194"/>
        <v>25.179766999999998</v>
      </c>
      <c r="BO1068" s="13">
        <f t="shared" si="195"/>
        <v>0</v>
      </c>
      <c r="BP1068" s="13">
        <f t="shared" si="196"/>
        <v>0</v>
      </c>
      <c r="BQ1068" s="13">
        <f t="shared" si="197"/>
        <v>0</v>
      </c>
      <c r="BR1068" s="13">
        <f t="shared" si="198"/>
        <v>0</v>
      </c>
      <c r="BS1068" s="13">
        <f t="shared" si="199"/>
        <v>0</v>
      </c>
      <c r="BT1068" s="13">
        <f t="shared" si="200"/>
        <v>0</v>
      </c>
      <c r="BU1068" s="13">
        <f t="shared" si="201"/>
        <v>0</v>
      </c>
      <c r="BV1068" s="13">
        <f t="shared" si="202"/>
        <v>0</v>
      </c>
      <c r="BW1068" s="13">
        <f t="shared" si="203"/>
        <v>27.045534</v>
      </c>
      <c r="BX1068" s="13">
        <f t="shared" si="204"/>
        <v>25.179766999999998</v>
      </c>
    </row>
    <row r="1069" spans="1:76" x14ac:dyDescent="0.25">
      <c r="A1069">
        <v>16</v>
      </c>
      <c r="B1069" t="s">
        <v>60</v>
      </c>
      <c r="C1069" t="s">
        <v>61</v>
      </c>
      <c r="D1069">
        <v>2021</v>
      </c>
      <c r="E1069" t="s">
        <v>62</v>
      </c>
      <c r="F1069" t="s">
        <v>63</v>
      </c>
      <c r="G1069">
        <v>2</v>
      </c>
      <c r="H1069" t="s">
        <v>64</v>
      </c>
      <c r="I1069" t="s">
        <v>3678</v>
      </c>
      <c r="J1069" t="s">
        <v>1946</v>
      </c>
      <c r="K1069" t="s">
        <v>1947</v>
      </c>
      <c r="L1069" t="s">
        <v>4111</v>
      </c>
      <c r="M1069" t="s">
        <v>1882</v>
      </c>
      <c r="N1069" s="1" t="s">
        <v>68</v>
      </c>
      <c r="O1069" t="s">
        <v>69</v>
      </c>
      <c r="P1069" s="1" t="s">
        <v>160</v>
      </c>
      <c r="Q1069" t="s">
        <v>161</v>
      </c>
      <c r="R1069" t="s">
        <v>3913</v>
      </c>
      <c r="S1069" t="s">
        <v>2092</v>
      </c>
      <c r="T1069">
        <v>18</v>
      </c>
      <c r="U1069">
        <v>4</v>
      </c>
      <c r="V1069" t="s">
        <v>2098</v>
      </c>
      <c r="W1069">
        <v>1</v>
      </c>
      <c r="X1069" t="s">
        <v>74</v>
      </c>
      <c r="Y1069">
        <v>1</v>
      </c>
      <c r="Z1069" t="s">
        <v>75</v>
      </c>
      <c r="AA1069">
        <v>1</v>
      </c>
      <c r="AB1069" s="3">
        <v>150</v>
      </c>
      <c r="AC1069" s="3">
        <v>150</v>
      </c>
      <c r="AD1069" s="3">
        <v>100</v>
      </c>
      <c r="AE1069" s="3">
        <v>0</v>
      </c>
      <c r="AF1069" s="3">
        <v>0</v>
      </c>
      <c r="AG1069" s="3">
        <v>0</v>
      </c>
      <c r="AH1069" s="3">
        <v>0</v>
      </c>
      <c r="AI1069" s="3">
        <v>0</v>
      </c>
      <c r="AJ1069" s="3">
        <v>0</v>
      </c>
      <c r="AK1069" s="3">
        <v>0</v>
      </c>
      <c r="AL1069" s="3">
        <v>0</v>
      </c>
      <c r="AM1069" s="3">
        <v>0</v>
      </c>
      <c r="AN1069" s="3">
        <v>0</v>
      </c>
      <c r="AO1069" s="3">
        <v>0</v>
      </c>
      <c r="AP1069" s="3">
        <v>0</v>
      </c>
      <c r="AQ1069" s="3">
        <v>150</v>
      </c>
      <c r="AR1069" s="3">
        <v>150</v>
      </c>
      <c r="AS1069" s="3">
        <v>100</v>
      </c>
      <c r="AT1069" s="4">
        <v>28295523</v>
      </c>
      <c r="AU1069" s="4">
        <v>25179761</v>
      </c>
      <c r="AV1069" s="3">
        <v>88.98</v>
      </c>
      <c r="AW1069" s="4">
        <v>0</v>
      </c>
      <c r="AX1069" s="4">
        <v>0</v>
      </c>
      <c r="AY1069" s="3">
        <v>0</v>
      </c>
      <c r="AZ1069" s="4">
        <v>0</v>
      </c>
      <c r="BA1069" s="4">
        <v>0</v>
      </c>
      <c r="BB1069" s="3">
        <v>0</v>
      </c>
      <c r="BC1069" s="4">
        <v>0</v>
      </c>
      <c r="BD1069" s="4">
        <v>0</v>
      </c>
      <c r="BE1069" s="3">
        <v>0</v>
      </c>
      <c r="BF1069" s="4">
        <v>0</v>
      </c>
      <c r="BG1069" s="4">
        <v>0</v>
      </c>
      <c r="BH1069" s="3">
        <v>0</v>
      </c>
      <c r="BI1069" s="4">
        <v>28295523</v>
      </c>
      <c r="BJ1069" s="4">
        <v>25179761</v>
      </c>
      <c r="BK1069" s="3">
        <v>88.99</v>
      </c>
      <c r="BM1069" s="13">
        <f t="shared" si="193"/>
        <v>28.295522999999999</v>
      </c>
      <c r="BN1069" s="13">
        <f t="shared" si="194"/>
        <v>25.179760999999999</v>
      </c>
      <c r="BO1069" s="13">
        <f t="shared" si="195"/>
        <v>0</v>
      </c>
      <c r="BP1069" s="13">
        <f t="shared" si="196"/>
        <v>0</v>
      </c>
      <c r="BQ1069" s="13">
        <f t="shared" si="197"/>
        <v>0</v>
      </c>
      <c r="BR1069" s="13">
        <f t="shared" si="198"/>
        <v>0</v>
      </c>
      <c r="BS1069" s="13">
        <f t="shared" si="199"/>
        <v>0</v>
      </c>
      <c r="BT1069" s="13">
        <f t="shared" si="200"/>
        <v>0</v>
      </c>
      <c r="BU1069" s="13">
        <f t="shared" si="201"/>
        <v>0</v>
      </c>
      <c r="BV1069" s="13">
        <f t="shared" si="202"/>
        <v>0</v>
      </c>
      <c r="BW1069" s="13">
        <f t="shared" si="203"/>
        <v>28.295522999999999</v>
      </c>
      <c r="BX1069" s="13">
        <f t="shared" si="204"/>
        <v>25.179760999999999</v>
      </c>
    </row>
    <row r="1070" spans="1:76" x14ac:dyDescent="0.25">
      <c r="A1070">
        <v>16</v>
      </c>
      <c r="B1070" t="s">
        <v>60</v>
      </c>
      <c r="C1070" t="s">
        <v>61</v>
      </c>
      <c r="D1070">
        <v>2021</v>
      </c>
      <c r="E1070" t="s">
        <v>62</v>
      </c>
      <c r="F1070" t="s">
        <v>63</v>
      </c>
      <c r="G1070">
        <v>2</v>
      </c>
      <c r="H1070" t="s">
        <v>64</v>
      </c>
      <c r="I1070" t="s">
        <v>3678</v>
      </c>
      <c r="J1070" t="s">
        <v>1946</v>
      </c>
      <c r="K1070" t="s">
        <v>1947</v>
      </c>
      <c r="L1070" t="s">
        <v>4111</v>
      </c>
      <c r="M1070" t="s">
        <v>1882</v>
      </c>
      <c r="N1070" s="1" t="s">
        <v>68</v>
      </c>
      <c r="O1070" t="s">
        <v>69</v>
      </c>
      <c r="P1070" s="1" t="s">
        <v>160</v>
      </c>
      <c r="Q1070" t="s">
        <v>161</v>
      </c>
      <c r="R1070" t="s">
        <v>3913</v>
      </c>
      <c r="S1070" t="s">
        <v>2092</v>
      </c>
      <c r="T1070">
        <v>18</v>
      </c>
      <c r="U1070">
        <v>5</v>
      </c>
      <c r="V1070" t="s">
        <v>2099</v>
      </c>
      <c r="W1070">
        <v>2</v>
      </c>
      <c r="X1070" t="s">
        <v>78</v>
      </c>
      <c r="Y1070">
        <v>1</v>
      </c>
      <c r="Z1070" t="s">
        <v>75</v>
      </c>
      <c r="AA1070">
        <v>1</v>
      </c>
      <c r="AB1070" s="3">
        <v>100</v>
      </c>
      <c r="AC1070" s="3">
        <v>100</v>
      </c>
      <c r="AD1070" s="3">
        <v>100</v>
      </c>
      <c r="AE1070" s="3">
        <v>100</v>
      </c>
      <c r="AF1070" s="3">
        <v>52</v>
      </c>
      <c r="AG1070" s="3">
        <v>52</v>
      </c>
      <c r="AH1070" s="3">
        <v>100</v>
      </c>
      <c r="AI1070" s="3">
        <v>0</v>
      </c>
      <c r="AJ1070" s="3">
        <v>0</v>
      </c>
      <c r="AK1070" s="3">
        <v>100</v>
      </c>
      <c r="AL1070" s="3">
        <v>0</v>
      </c>
      <c r="AM1070" s="3">
        <v>0</v>
      </c>
      <c r="AN1070" s="3">
        <v>100</v>
      </c>
      <c r="AO1070" s="3">
        <v>0</v>
      </c>
      <c r="AP1070" s="3">
        <v>0</v>
      </c>
      <c r="AQ1070" s="3" t="s">
        <v>79</v>
      </c>
      <c r="AR1070" s="3" t="s">
        <v>79</v>
      </c>
      <c r="AS1070" s="3" t="s">
        <v>79</v>
      </c>
      <c r="AT1070" s="4">
        <v>90851049</v>
      </c>
      <c r="AU1070" s="4">
        <v>74897056</v>
      </c>
      <c r="AV1070" s="3">
        <v>82.44</v>
      </c>
      <c r="AW1070" s="4">
        <v>502243253</v>
      </c>
      <c r="AX1070" s="4">
        <v>479070552</v>
      </c>
      <c r="AY1070" s="3">
        <v>95.39</v>
      </c>
      <c r="AZ1070" s="4">
        <v>337258000</v>
      </c>
      <c r="BA1070" s="4">
        <v>0</v>
      </c>
      <c r="BB1070" s="3">
        <v>0</v>
      </c>
      <c r="BC1070" s="4">
        <v>790760000</v>
      </c>
      <c r="BD1070" s="4">
        <v>0</v>
      </c>
      <c r="BE1070" s="3">
        <v>0</v>
      </c>
      <c r="BF1070" s="4">
        <v>401517000</v>
      </c>
      <c r="BG1070" s="4">
        <v>0</v>
      </c>
      <c r="BH1070" s="3">
        <v>0</v>
      </c>
      <c r="BI1070" s="4">
        <v>2122629302</v>
      </c>
      <c r="BJ1070" s="4">
        <v>553967608</v>
      </c>
      <c r="BK1070" s="3">
        <v>26.1</v>
      </c>
      <c r="BL1070" t="s">
        <v>2100</v>
      </c>
      <c r="BM1070" s="13">
        <f t="shared" si="193"/>
        <v>90.851049000000003</v>
      </c>
      <c r="BN1070" s="13">
        <f t="shared" si="194"/>
        <v>74.897056000000006</v>
      </c>
      <c r="BO1070" s="13">
        <f t="shared" si="195"/>
        <v>502.24325299999998</v>
      </c>
      <c r="BP1070" s="13">
        <f t="shared" si="196"/>
        <v>479.07055200000002</v>
      </c>
      <c r="BQ1070" s="13">
        <f t="shared" si="197"/>
        <v>337.25799999999998</v>
      </c>
      <c r="BR1070" s="13">
        <f t="shared" si="198"/>
        <v>0</v>
      </c>
      <c r="BS1070" s="13">
        <f t="shared" si="199"/>
        <v>790.76</v>
      </c>
      <c r="BT1070" s="13">
        <f t="shared" si="200"/>
        <v>0</v>
      </c>
      <c r="BU1070" s="13">
        <f t="shared" si="201"/>
        <v>401.517</v>
      </c>
      <c r="BV1070" s="13">
        <f t="shared" si="202"/>
        <v>0</v>
      </c>
      <c r="BW1070" s="13">
        <f t="shared" si="203"/>
        <v>2122.6293019999998</v>
      </c>
      <c r="BX1070" s="13">
        <f t="shared" si="204"/>
        <v>553.96760800000004</v>
      </c>
    </row>
    <row r="1071" spans="1:76" x14ac:dyDescent="0.25">
      <c r="A1071">
        <v>16</v>
      </c>
      <c r="B1071" t="s">
        <v>60</v>
      </c>
      <c r="C1071" t="s">
        <v>61</v>
      </c>
      <c r="D1071">
        <v>2021</v>
      </c>
      <c r="E1071" t="s">
        <v>62</v>
      </c>
      <c r="F1071" t="s">
        <v>63</v>
      </c>
      <c r="G1071">
        <v>2</v>
      </c>
      <c r="H1071" t="s">
        <v>64</v>
      </c>
      <c r="I1071" t="s">
        <v>3678</v>
      </c>
      <c r="J1071" t="s">
        <v>1946</v>
      </c>
      <c r="K1071" t="s">
        <v>1947</v>
      </c>
      <c r="L1071" t="s">
        <v>4111</v>
      </c>
      <c r="M1071" t="s">
        <v>1882</v>
      </c>
      <c r="N1071" s="1" t="s">
        <v>68</v>
      </c>
      <c r="O1071" t="s">
        <v>69</v>
      </c>
      <c r="P1071" s="1" t="s">
        <v>160</v>
      </c>
      <c r="Q1071" t="s">
        <v>161</v>
      </c>
      <c r="R1071" t="s">
        <v>3913</v>
      </c>
      <c r="S1071" t="s">
        <v>2092</v>
      </c>
      <c r="T1071">
        <v>18</v>
      </c>
      <c r="U1071">
        <v>6</v>
      </c>
      <c r="V1071" t="s">
        <v>2101</v>
      </c>
      <c r="W1071">
        <v>2</v>
      </c>
      <c r="X1071" t="s">
        <v>78</v>
      </c>
      <c r="Y1071">
        <v>1</v>
      </c>
      <c r="Z1071" t="s">
        <v>75</v>
      </c>
      <c r="AA1071">
        <v>1</v>
      </c>
      <c r="AB1071" s="3">
        <v>100</v>
      </c>
      <c r="AC1071" s="3">
        <v>100</v>
      </c>
      <c r="AD1071" s="3">
        <v>100</v>
      </c>
      <c r="AE1071" s="3">
        <v>100</v>
      </c>
      <c r="AF1071" s="3">
        <v>39</v>
      </c>
      <c r="AG1071" s="3">
        <v>39</v>
      </c>
      <c r="AH1071" s="3">
        <v>100</v>
      </c>
      <c r="AI1071" s="3">
        <v>0</v>
      </c>
      <c r="AJ1071" s="3">
        <v>0</v>
      </c>
      <c r="AK1071" s="3">
        <v>100</v>
      </c>
      <c r="AL1071" s="3">
        <v>0</v>
      </c>
      <c r="AM1071" s="3">
        <v>0</v>
      </c>
      <c r="AN1071" s="3">
        <v>100</v>
      </c>
      <c r="AO1071" s="3">
        <v>0</v>
      </c>
      <c r="AP1071" s="3">
        <v>0</v>
      </c>
      <c r="AQ1071" s="3" t="s">
        <v>79</v>
      </c>
      <c r="AR1071" s="3" t="s">
        <v>79</v>
      </c>
      <c r="AS1071" s="3" t="s">
        <v>79</v>
      </c>
      <c r="AT1071" s="4">
        <v>24845523</v>
      </c>
      <c r="AU1071" s="4">
        <v>21729761</v>
      </c>
      <c r="AV1071" s="3">
        <v>87.44</v>
      </c>
      <c r="AW1071" s="4">
        <v>926244792</v>
      </c>
      <c r="AX1071" s="4">
        <v>866988149</v>
      </c>
      <c r="AY1071" s="3">
        <v>93.6</v>
      </c>
      <c r="AZ1071" s="4">
        <v>1349512000</v>
      </c>
      <c r="BA1071" s="4">
        <v>0</v>
      </c>
      <c r="BB1071" s="3">
        <v>0</v>
      </c>
      <c r="BC1071" s="4">
        <v>402925000</v>
      </c>
      <c r="BD1071" s="4">
        <v>0</v>
      </c>
      <c r="BE1071" s="3">
        <v>0</v>
      </c>
      <c r="BF1071" s="4">
        <v>211536000</v>
      </c>
      <c r="BG1071" s="4">
        <v>0</v>
      </c>
      <c r="BH1071" s="3">
        <v>0</v>
      </c>
      <c r="BI1071" s="4">
        <v>2915063315</v>
      </c>
      <c r="BJ1071" s="4">
        <v>888717910</v>
      </c>
      <c r="BK1071" s="3">
        <v>30.49</v>
      </c>
      <c r="BL1071" t="s">
        <v>2102</v>
      </c>
      <c r="BM1071" s="13">
        <f t="shared" si="193"/>
        <v>24.845523</v>
      </c>
      <c r="BN1071" s="13">
        <f t="shared" si="194"/>
        <v>21.729761</v>
      </c>
      <c r="BO1071" s="13">
        <f t="shared" si="195"/>
        <v>926.24479199999996</v>
      </c>
      <c r="BP1071" s="13">
        <f t="shared" si="196"/>
        <v>866.98814900000002</v>
      </c>
      <c r="BQ1071" s="13">
        <f t="shared" si="197"/>
        <v>1349.5119999999999</v>
      </c>
      <c r="BR1071" s="13">
        <f t="shared" si="198"/>
        <v>0</v>
      </c>
      <c r="BS1071" s="13">
        <f t="shared" si="199"/>
        <v>402.92500000000001</v>
      </c>
      <c r="BT1071" s="13">
        <f t="shared" si="200"/>
        <v>0</v>
      </c>
      <c r="BU1071" s="13">
        <f t="shared" si="201"/>
        <v>211.536</v>
      </c>
      <c r="BV1071" s="13">
        <f t="shared" si="202"/>
        <v>0</v>
      </c>
      <c r="BW1071" s="13">
        <f t="shared" si="203"/>
        <v>2915.0633150000003</v>
      </c>
      <c r="BX1071" s="13">
        <f t="shared" si="204"/>
        <v>888.71791000000007</v>
      </c>
    </row>
    <row r="1072" spans="1:76" x14ac:dyDescent="0.25">
      <c r="A1072">
        <v>16</v>
      </c>
      <c r="B1072" t="s">
        <v>60</v>
      </c>
      <c r="C1072" t="s">
        <v>61</v>
      </c>
      <c r="D1072">
        <v>2021</v>
      </c>
      <c r="E1072" t="s">
        <v>62</v>
      </c>
      <c r="F1072" t="s">
        <v>63</v>
      </c>
      <c r="G1072">
        <v>2</v>
      </c>
      <c r="H1072" t="s">
        <v>64</v>
      </c>
      <c r="I1072" t="s">
        <v>3678</v>
      </c>
      <c r="J1072" t="s">
        <v>1946</v>
      </c>
      <c r="K1072" t="s">
        <v>1947</v>
      </c>
      <c r="L1072" t="s">
        <v>4111</v>
      </c>
      <c r="M1072" t="s">
        <v>1882</v>
      </c>
      <c r="N1072" s="1" t="s">
        <v>68</v>
      </c>
      <c r="O1072" t="s">
        <v>69</v>
      </c>
      <c r="P1072" s="1" t="s">
        <v>160</v>
      </c>
      <c r="Q1072" t="s">
        <v>161</v>
      </c>
      <c r="R1072" t="s">
        <v>3913</v>
      </c>
      <c r="S1072" t="s">
        <v>2092</v>
      </c>
      <c r="T1072">
        <v>18</v>
      </c>
      <c r="U1072">
        <v>7</v>
      </c>
      <c r="V1072" t="s">
        <v>2103</v>
      </c>
      <c r="W1072">
        <v>2</v>
      </c>
      <c r="X1072" t="s">
        <v>78</v>
      </c>
      <c r="Y1072">
        <v>1</v>
      </c>
      <c r="Z1072" t="s">
        <v>75</v>
      </c>
      <c r="AA1072">
        <v>1</v>
      </c>
      <c r="AB1072" s="3">
        <v>100</v>
      </c>
      <c r="AC1072" s="3">
        <v>100</v>
      </c>
      <c r="AD1072" s="3">
        <v>100</v>
      </c>
      <c r="AE1072" s="3">
        <v>100</v>
      </c>
      <c r="AF1072" s="3">
        <v>69</v>
      </c>
      <c r="AG1072" s="3">
        <v>69</v>
      </c>
      <c r="AH1072" s="3">
        <v>100</v>
      </c>
      <c r="AI1072" s="3">
        <v>0</v>
      </c>
      <c r="AJ1072" s="3">
        <v>0</v>
      </c>
      <c r="AK1072" s="3">
        <v>100</v>
      </c>
      <c r="AL1072" s="3">
        <v>0</v>
      </c>
      <c r="AM1072" s="3">
        <v>0</v>
      </c>
      <c r="AN1072" s="3">
        <v>100</v>
      </c>
      <c r="AO1072" s="3">
        <v>0</v>
      </c>
      <c r="AP1072" s="3">
        <v>0</v>
      </c>
      <c r="AQ1072" s="3" t="s">
        <v>79</v>
      </c>
      <c r="AR1072" s="3" t="s">
        <v>79</v>
      </c>
      <c r="AS1072" s="3" t="s">
        <v>79</v>
      </c>
      <c r="AT1072" s="4">
        <v>317101221</v>
      </c>
      <c r="AU1072" s="4">
        <v>301745458</v>
      </c>
      <c r="AV1072" s="3">
        <v>95.16</v>
      </c>
      <c r="AW1072" s="4">
        <v>752721094</v>
      </c>
      <c r="AX1072" s="4">
        <v>680570964</v>
      </c>
      <c r="AY1072" s="3">
        <v>90.41</v>
      </c>
      <c r="AZ1072" s="4">
        <v>992177000</v>
      </c>
      <c r="BA1072" s="4">
        <v>0</v>
      </c>
      <c r="BB1072" s="3">
        <v>0</v>
      </c>
      <c r="BC1072" s="4">
        <v>1419514000</v>
      </c>
      <c r="BD1072" s="4">
        <v>0</v>
      </c>
      <c r="BE1072" s="3">
        <v>0</v>
      </c>
      <c r="BF1072" s="4">
        <v>745245000</v>
      </c>
      <c r="BG1072" s="4">
        <v>0</v>
      </c>
      <c r="BH1072" s="3">
        <v>0</v>
      </c>
      <c r="BI1072" s="4">
        <v>4226758315</v>
      </c>
      <c r="BJ1072" s="4">
        <v>982316422</v>
      </c>
      <c r="BK1072" s="3">
        <v>23.24</v>
      </c>
      <c r="BL1072" t="s">
        <v>2104</v>
      </c>
      <c r="BM1072" s="13">
        <f t="shared" si="193"/>
        <v>317.10122100000001</v>
      </c>
      <c r="BN1072" s="13">
        <f t="shared" si="194"/>
        <v>301.74545799999999</v>
      </c>
      <c r="BO1072" s="13">
        <f t="shared" si="195"/>
        <v>752.72109399999999</v>
      </c>
      <c r="BP1072" s="13">
        <f t="shared" si="196"/>
        <v>680.570964</v>
      </c>
      <c r="BQ1072" s="13">
        <f t="shared" si="197"/>
        <v>992.17700000000002</v>
      </c>
      <c r="BR1072" s="13">
        <f t="shared" si="198"/>
        <v>0</v>
      </c>
      <c r="BS1072" s="13">
        <f t="shared" si="199"/>
        <v>1419.5139999999999</v>
      </c>
      <c r="BT1072" s="13">
        <f t="shared" si="200"/>
        <v>0</v>
      </c>
      <c r="BU1072" s="13">
        <f t="shared" si="201"/>
        <v>745.245</v>
      </c>
      <c r="BV1072" s="13">
        <f t="shared" si="202"/>
        <v>0</v>
      </c>
      <c r="BW1072" s="13">
        <f t="shared" si="203"/>
        <v>4226.758315</v>
      </c>
      <c r="BX1072" s="13">
        <f t="shared" si="204"/>
        <v>982.31642199999999</v>
      </c>
    </row>
    <row r="1073" spans="1:76" x14ac:dyDescent="0.25">
      <c r="A1073">
        <v>16</v>
      </c>
      <c r="B1073" t="s">
        <v>60</v>
      </c>
      <c r="C1073" t="s">
        <v>61</v>
      </c>
      <c r="D1073">
        <v>2021</v>
      </c>
      <c r="E1073" t="s">
        <v>62</v>
      </c>
      <c r="F1073" t="s">
        <v>63</v>
      </c>
      <c r="G1073">
        <v>2</v>
      </c>
      <c r="H1073" t="s">
        <v>64</v>
      </c>
      <c r="I1073" t="s">
        <v>3678</v>
      </c>
      <c r="J1073" t="s">
        <v>1946</v>
      </c>
      <c r="K1073" t="s">
        <v>1947</v>
      </c>
      <c r="L1073" t="s">
        <v>4111</v>
      </c>
      <c r="M1073" t="s">
        <v>1882</v>
      </c>
      <c r="N1073" s="1" t="s">
        <v>68</v>
      </c>
      <c r="O1073" t="s">
        <v>69</v>
      </c>
      <c r="P1073" s="1" t="s">
        <v>160</v>
      </c>
      <c r="Q1073" t="s">
        <v>161</v>
      </c>
      <c r="R1073" t="s">
        <v>3913</v>
      </c>
      <c r="S1073" t="s">
        <v>2092</v>
      </c>
      <c r="T1073">
        <v>18</v>
      </c>
      <c r="U1073">
        <v>8</v>
      </c>
      <c r="V1073" t="s">
        <v>2105</v>
      </c>
      <c r="W1073">
        <v>2</v>
      </c>
      <c r="X1073" t="s">
        <v>78</v>
      </c>
      <c r="Y1073">
        <v>1</v>
      </c>
      <c r="Z1073" t="s">
        <v>75</v>
      </c>
      <c r="AA1073">
        <v>1</v>
      </c>
      <c r="AB1073" s="3">
        <v>0</v>
      </c>
      <c r="AC1073" s="3">
        <v>0</v>
      </c>
      <c r="AD1073" s="3">
        <v>0</v>
      </c>
      <c r="AE1073" s="3">
        <v>100</v>
      </c>
      <c r="AF1073" s="3">
        <v>75.38</v>
      </c>
      <c r="AG1073" s="3">
        <v>75.38</v>
      </c>
      <c r="AH1073" s="3">
        <v>100</v>
      </c>
      <c r="AI1073" s="3">
        <v>0</v>
      </c>
      <c r="AJ1073" s="3">
        <v>0</v>
      </c>
      <c r="AK1073" s="3">
        <v>100</v>
      </c>
      <c r="AL1073" s="3">
        <v>0</v>
      </c>
      <c r="AM1073" s="3">
        <v>0</v>
      </c>
      <c r="AN1073" s="3">
        <v>100</v>
      </c>
      <c r="AO1073" s="3">
        <v>0</v>
      </c>
      <c r="AP1073" s="3">
        <v>0</v>
      </c>
      <c r="AQ1073" s="3" t="s">
        <v>79</v>
      </c>
      <c r="AR1073" s="3" t="s">
        <v>79</v>
      </c>
      <c r="AS1073" s="3" t="s">
        <v>79</v>
      </c>
      <c r="AT1073" s="4">
        <v>0</v>
      </c>
      <c r="AU1073" s="4">
        <v>0</v>
      </c>
      <c r="AV1073" s="3">
        <v>0</v>
      </c>
      <c r="AW1073" s="4">
        <v>91449000</v>
      </c>
      <c r="AX1073" s="4">
        <v>87181380</v>
      </c>
      <c r="AY1073" s="3">
        <v>95.33</v>
      </c>
      <c r="AZ1073" s="4">
        <v>105166000</v>
      </c>
      <c r="BA1073" s="4">
        <v>0</v>
      </c>
      <c r="BB1073" s="3">
        <v>0</v>
      </c>
      <c r="BC1073" s="4">
        <v>101401000</v>
      </c>
      <c r="BD1073" s="4">
        <v>0</v>
      </c>
      <c r="BE1073" s="3">
        <v>0</v>
      </c>
      <c r="BF1073" s="4">
        <v>53236000</v>
      </c>
      <c r="BG1073" s="4">
        <v>0</v>
      </c>
      <c r="BH1073" s="3">
        <v>0</v>
      </c>
      <c r="BI1073" s="4">
        <v>351252000</v>
      </c>
      <c r="BJ1073" s="4">
        <v>87181380</v>
      </c>
      <c r="BK1073" s="3">
        <v>24.82</v>
      </c>
      <c r="BL1073" t="s">
        <v>2106</v>
      </c>
      <c r="BM1073" s="13">
        <f t="shared" si="193"/>
        <v>0</v>
      </c>
      <c r="BN1073" s="13">
        <f t="shared" si="194"/>
        <v>0</v>
      </c>
      <c r="BO1073" s="13">
        <f t="shared" si="195"/>
        <v>91.448999999999998</v>
      </c>
      <c r="BP1073" s="13">
        <f t="shared" si="196"/>
        <v>87.181380000000004</v>
      </c>
      <c r="BQ1073" s="13">
        <f t="shared" si="197"/>
        <v>105.166</v>
      </c>
      <c r="BR1073" s="13">
        <f t="shared" si="198"/>
        <v>0</v>
      </c>
      <c r="BS1073" s="13">
        <f t="shared" si="199"/>
        <v>101.401</v>
      </c>
      <c r="BT1073" s="13">
        <f t="shared" si="200"/>
        <v>0</v>
      </c>
      <c r="BU1073" s="13">
        <f t="shared" si="201"/>
        <v>53.235999999999997</v>
      </c>
      <c r="BV1073" s="13">
        <f t="shared" si="202"/>
        <v>0</v>
      </c>
      <c r="BW1073" s="13">
        <f t="shared" si="203"/>
        <v>351.25200000000001</v>
      </c>
      <c r="BX1073" s="13">
        <f t="shared" si="204"/>
        <v>87.181380000000004</v>
      </c>
    </row>
    <row r="1074" spans="1:76" x14ac:dyDescent="0.25">
      <c r="A1074">
        <v>16</v>
      </c>
      <c r="B1074" t="s">
        <v>60</v>
      </c>
      <c r="C1074" t="s">
        <v>61</v>
      </c>
      <c r="D1074">
        <v>2021</v>
      </c>
      <c r="E1074" t="s">
        <v>62</v>
      </c>
      <c r="F1074" t="s">
        <v>63</v>
      </c>
      <c r="G1074">
        <v>2</v>
      </c>
      <c r="H1074" t="s">
        <v>64</v>
      </c>
      <c r="I1074" t="s">
        <v>3679</v>
      </c>
      <c r="J1074" t="s">
        <v>2107</v>
      </c>
      <c r="K1074" t="s">
        <v>2108</v>
      </c>
      <c r="L1074" t="s">
        <v>4104</v>
      </c>
      <c r="M1074" t="s">
        <v>795</v>
      </c>
      <c r="N1074" s="1" t="s">
        <v>264</v>
      </c>
      <c r="O1074" t="s">
        <v>265</v>
      </c>
      <c r="P1074" s="1" t="s">
        <v>796</v>
      </c>
      <c r="Q1074" t="s">
        <v>797</v>
      </c>
      <c r="R1074" t="s">
        <v>3914</v>
      </c>
      <c r="S1074" t="s">
        <v>2109</v>
      </c>
      <c r="T1074">
        <v>17</v>
      </c>
      <c r="U1074">
        <v>1</v>
      </c>
      <c r="V1074" t="s">
        <v>2110</v>
      </c>
      <c r="W1074">
        <v>1</v>
      </c>
      <c r="X1074" t="s">
        <v>74</v>
      </c>
      <c r="Y1074">
        <v>1</v>
      </c>
      <c r="Z1074" t="s">
        <v>75</v>
      </c>
      <c r="AA1074">
        <v>1</v>
      </c>
      <c r="AB1074" s="3">
        <v>68</v>
      </c>
      <c r="AC1074" s="3">
        <v>68</v>
      </c>
      <c r="AD1074" s="3">
        <v>100</v>
      </c>
      <c r="AE1074" s="3">
        <v>172</v>
      </c>
      <c r="AF1074" s="3">
        <v>154</v>
      </c>
      <c r="AG1074" s="3">
        <v>89.53</v>
      </c>
      <c r="AH1074" s="3">
        <v>204</v>
      </c>
      <c r="AI1074" s="3">
        <v>0</v>
      </c>
      <c r="AJ1074" s="3">
        <v>0</v>
      </c>
      <c r="AK1074" s="3">
        <v>144</v>
      </c>
      <c r="AL1074" s="3">
        <v>0</v>
      </c>
      <c r="AM1074" s="3">
        <v>0</v>
      </c>
      <c r="AN1074" s="3">
        <v>12</v>
      </c>
      <c r="AO1074" s="3">
        <v>0</v>
      </c>
      <c r="AP1074" s="3">
        <v>0</v>
      </c>
      <c r="AQ1074" s="3">
        <v>600</v>
      </c>
      <c r="AR1074" s="3">
        <v>222</v>
      </c>
      <c r="AS1074" s="3">
        <v>37</v>
      </c>
      <c r="AT1074" s="4">
        <v>247114393</v>
      </c>
      <c r="AU1074" s="4">
        <v>234789696</v>
      </c>
      <c r="AV1074" s="3">
        <v>95.01</v>
      </c>
      <c r="AW1074" s="4">
        <v>458375137</v>
      </c>
      <c r="AX1074" s="4">
        <v>392150960</v>
      </c>
      <c r="AY1074" s="3">
        <v>85.55</v>
      </c>
      <c r="AZ1074" s="4">
        <v>739980000</v>
      </c>
      <c r="BA1074" s="4">
        <v>0</v>
      </c>
      <c r="BB1074" s="3">
        <v>0</v>
      </c>
      <c r="BC1074" s="4">
        <v>434273103</v>
      </c>
      <c r="BD1074" s="4">
        <v>0</v>
      </c>
      <c r="BE1074" s="3">
        <v>0</v>
      </c>
      <c r="BF1074" s="4">
        <v>385329932</v>
      </c>
      <c r="BG1074" s="4">
        <v>0</v>
      </c>
      <c r="BH1074" s="3">
        <v>0</v>
      </c>
      <c r="BI1074" s="4">
        <v>2265072565</v>
      </c>
      <c r="BJ1074" s="4">
        <v>626940656</v>
      </c>
      <c r="BK1074" s="3">
        <v>27.68</v>
      </c>
      <c r="BM1074" s="13">
        <f t="shared" si="193"/>
        <v>247.11439300000001</v>
      </c>
      <c r="BN1074" s="13">
        <f t="shared" si="194"/>
        <v>234.78969599999999</v>
      </c>
      <c r="BO1074" s="13">
        <f t="shared" si="195"/>
        <v>458.375137</v>
      </c>
      <c r="BP1074" s="13">
        <f t="shared" si="196"/>
        <v>392.15096</v>
      </c>
      <c r="BQ1074" s="13">
        <f t="shared" si="197"/>
        <v>739.98</v>
      </c>
      <c r="BR1074" s="13">
        <f t="shared" si="198"/>
        <v>0</v>
      </c>
      <c r="BS1074" s="13">
        <f t="shared" si="199"/>
        <v>434.27310299999999</v>
      </c>
      <c r="BT1074" s="13">
        <f t="shared" si="200"/>
        <v>0</v>
      </c>
      <c r="BU1074" s="13">
        <f t="shared" si="201"/>
        <v>385.32993199999999</v>
      </c>
      <c r="BV1074" s="13">
        <f t="shared" si="202"/>
        <v>0</v>
      </c>
      <c r="BW1074" s="13">
        <f t="shared" si="203"/>
        <v>2265.0725649999999</v>
      </c>
      <c r="BX1074" s="13">
        <f t="shared" si="204"/>
        <v>626.94065599999999</v>
      </c>
    </row>
    <row r="1075" spans="1:76" x14ac:dyDescent="0.25">
      <c r="A1075">
        <v>16</v>
      </c>
      <c r="B1075" t="s">
        <v>60</v>
      </c>
      <c r="C1075" t="s">
        <v>61</v>
      </c>
      <c r="D1075">
        <v>2021</v>
      </c>
      <c r="E1075" t="s">
        <v>62</v>
      </c>
      <c r="F1075" t="s">
        <v>63</v>
      </c>
      <c r="G1075">
        <v>2</v>
      </c>
      <c r="H1075" t="s">
        <v>64</v>
      </c>
      <c r="I1075" t="s">
        <v>3679</v>
      </c>
      <c r="J1075" t="s">
        <v>2107</v>
      </c>
      <c r="K1075" t="s">
        <v>2108</v>
      </c>
      <c r="L1075" t="s">
        <v>4104</v>
      </c>
      <c r="M1075" t="s">
        <v>795</v>
      </c>
      <c r="N1075" s="1" t="s">
        <v>264</v>
      </c>
      <c r="O1075" t="s">
        <v>265</v>
      </c>
      <c r="P1075" s="1" t="s">
        <v>796</v>
      </c>
      <c r="Q1075" t="s">
        <v>797</v>
      </c>
      <c r="R1075" t="s">
        <v>3914</v>
      </c>
      <c r="S1075" t="s">
        <v>2109</v>
      </c>
      <c r="T1075">
        <v>17</v>
      </c>
      <c r="U1075">
        <v>2</v>
      </c>
      <c r="V1075" t="s">
        <v>2111</v>
      </c>
      <c r="W1075">
        <v>1</v>
      </c>
      <c r="X1075" t="s">
        <v>74</v>
      </c>
      <c r="Y1075">
        <v>1</v>
      </c>
      <c r="Z1075" t="s">
        <v>75</v>
      </c>
      <c r="AA1075">
        <v>1</v>
      </c>
      <c r="AB1075" s="3">
        <v>67</v>
      </c>
      <c r="AC1075" s="3">
        <v>67</v>
      </c>
      <c r="AD1075" s="3">
        <v>100</v>
      </c>
      <c r="AE1075" s="3">
        <v>300</v>
      </c>
      <c r="AF1075" s="3">
        <v>163</v>
      </c>
      <c r="AG1075" s="3">
        <v>54.33</v>
      </c>
      <c r="AH1075" s="3">
        <v>340</v>
      </c>
      <c r="AI1075" s="3">
        <v>0</v>
      </c>
      <c r="AJ1075" s="3">
        <v>0</v>
      </c>
      <c r="AK1075" s="3">
        <v>273</v>
      </c>
      <c r="AL1075" s="3">
        <v>0</v>
      </c>
      <c r="AM1075" s="3">
        <v>0</v>
      </c>
      <c r="AN1075" s="3">
        <v>20</v>
      </c>
      <c r="AO1075" s="3">
        <v>0</v>
      </c>
      <c r="AP1075" s="3">
        <v>0</v>
      </c>
      <c r="AQ1075" s="3">
        <v>1000</v>
      </c>
      <c r="AR1075" s="3">
        <v>230</v>
      </c>
      <c r="AS1075" s="3">
        <v>23</v>
      </c>
      <c r="AT1075" s="4">
        <v>399011304</v>
      </c>
      <c r="AU1075" s="4">
        <v>381868330</v>
      </c>
      <c r="AV1075" s="3">
        <v>95.7</v>
      </c>
      <c r="AW1075" s="4">
        <v>734878159</v>
      </c>
      <c r="AX1075" s="4">
        <v>652942139</v>
      </c>
      <c r="AY1075" s="3">
        <v>88.85</v>
      </c>
      <c r="AZ1075" s="4">
        <v>715228000</v>
      </c>
      <c r="BA1075" s="4">
        <v>0</v>
      </c>
      <c r="BB1075" s="3">
        <v>0</v>
      </c>
      <c r="BC1075" s="4">
        <v>785331577</v>
      </c>
      <c r="BD1075" s="4">
        <v>0</v>
      </c>
      <c r="BE1075" s="3">
        <v>0</v>
      </c>
      <c r="BF1075" s="4">
        <v>696823637</v>
      </c>
      <c r="BG1075" s="4">
        <v>0</v>
      </c>
      <c r="BH1075" s="3">
        <v>0</v>
      </c>
      <c r="BI1075" s="4">
        <v>3331272677</v>
      </c>
      <c r="BJ1075" s="4">
        <v>1034810469</v>
      </c>
      <c r="BK1075" s="3">
        <v>31.06</v>
      </c>
      <c r="BM1075" s="13">
        <f t="shared" si="193"/>
        <v>399.011304</v>
      </c>
      <c r="BN1075" s="13">
        <f t="shared" si="194"/>
        <v>381.86833000000001</v>
      </c>
      <c r="BO1075" s="13">
        <f t="shared" si="195"/>
        <v>734.87815899999998</v>
      </c>
      <c r="BP1075" s="13">
        <f t="shared" si="196"/>
        <v>652.942139</v>
      </c>
      <c r="BQ1075" s="13">
        <f t="shared" si="197"/>
        <v>715.22799999999995</v>
      </c>
      <c r="BR1075" s="13">
        <f t="shared" si="198"/>
        <v>0</v>
      </c>
      <c r="BS1075" s="13">
        <f t="shared" si="199"/>
        <v>785.33157700000004</v>
      </c>
      <c r="BT1075" s="13">
        <f t="shared" si="200"/>
        <v>0</v>
      </c>
      <c r="BU1075" s="13">
        <f t="shared" si="201"/>
        <v>696.82363699999996</v>
      </c>
      <c r="BV1075" s="13">
        <f t="shared" si="202"/>
        <v>0</v>
      </c>
      <c r="BW1075" s="13">
        <f t="shared" si="203"/>
        <v>3331.2726769999999</v>
      </c>
      <c r="BX1075" s="13">
        <f t="shared" si="204"/>
        <v>1034.810469</v>
      </c>
    </row>
    <row r="1076" spans="1:76" x14ac:dyDescent="0.25">
      <c r="A1076">
        <v>16</v>
      </c>
      <c r="B1076" t="s">
        <v>60</v>
      </c>
      <c r="C1076" t="s">
        <v>61</v>
      </c>
      <c r="D1076">
        <v>2021</v>
      </c>
      <c r="E1076" t="s">
        <v>62</v>
      </c>
      <c r="F1076" t="s">
        <v>63</v>
      </c>
      <c r="G1076">
        <v>2</v>
      </c>
      <c r="H1076" t="s">
        <v>64</v>
      </c>
      <c r="I1076" t="s">
        <v>3679</v>
      </c>
      <c r="J1076" t="s">
        <v>2107</v>
      </c>
      <c r="K1076" t="s">
        <v>2108</v>
      </c>
      <c r="L1076" t="s">
        <v>4104</v>
      </c>
      <c r="M1076" t="s">
        <v>795</v>
      </c>
      <c r="N1076" s="1" t="s">
        <v>264</v>
      </c>
      <c r="O1076" t="s">
        <v>265</v>
      </c>
      <c r="P1076" s="1" t="s">
        <v>796</v>
      </c>
      <c r="Q1076" t="s">
        <v>797</v>
      </c>
      <c r="R1076" t="s">
        <v>3914</v>
      </c>
      <c r="S1076" t="s">
        <v>2109</v>
      </c>
      <c r="T1076">
        <v>17</v>
      </c>
      <c r="U1076">
        <v>3</v>
      </c>
      <c r="V1076" t="s">
        <v>2112</v>
      </c>
      <c r="W1076">
        <v>1</v>
      </c>
      <c r="X1076" t="s">
        <v>74</v>
      </c>
      <c r="Y1076">
        <v>1</v>
      </c>
      <c r="Z1076" t="s">
        <v>75</v>
      </c>
      <c r="AA1076">
        <v>1</v>
      </c>
      <c r="AB1076" s="3">
        <v>97</v>
      </c>
      <c r="AC1076" s="3">
        <v>97</v>
      </c>
      <c r="AD1076" s="3">
        <v>100</v>
      </c>
      <c r="AE1076" s="3">
        <v>300</v>
      </c>
      <c r="AF1076" s="3">
        <v>261</v>
      </c>
      <c r="AG1076" s="3">
        <v>87</v>
      </c>
      <c r="AH1076" s="3">
        <v>340</v>
      </c>
      <c r="AI1076" s="3">
        <v>0</v>
      </c>
      <c r="AJ1076" s="3">
        <v>0</v>
      </c>
      <c r="AK1076" s="3">
        <v>243</v>
      </c>
      <c r="AL1076" s="3">
        <v>0</v>
      </c>
      <c r="AM1076" s="3">
        <v>0</v>
      </c>
      <c r="AN1076" s="3">
        <v>20</v>
      </c>
      <c r="AO1076" s="3">
        <v>0</v>
      </c>
      <c r="AP1076" s="3">
        <v>0</v>
      </c>
      <c r="AQ1076" s="3">
        <v>1000</v>
      </c>
      <c r="AR1076" s="3">
        <v>358</v>
      </c>
      <c r="AS1076" s="3">
        <v>35.799999999999997</v>
      </c>
      <c r="AT1076" s="4">
        <v>202232029</v>
      </c>
      <c r="AU1076" s="4">
        <v>193284175</v>
      </c>
      <c r="AV1076" s="3">
        <v>95.57</v>
      </c>
      <c r="AW1076" s="4">
        <v>415586818</v>
      </c>
      <c r="AX1076" s="4">
        <v>311425639</v>
      </c>
      <c r="AY1076" s="3">
        <v>74.94</v>
      </c>
      <c r="AZ1076" s="4">
        <v>273900000</v>
      </c>
      <c r="BA1076" s="4">
        <v>0</v>
      </c>
      <c r="BB1076" s="3">
        <v>0</v>
      </c>
      <c r="BC1076" s="4">
        <v>367176438</v>
      </c>
      <c r="BD1076" s="4">
        <v>0</v>
      </c>
      <c r="BE1076" s="3">
        <v>0</v>
      </c>
      <c r="BF1076" s="4">
        <v>325795153</v>
      </c>
      <c r="BG1076" s="4">
        <v>0</v>
      </c>
      <c r="BH1076" s="3">
        <v>0</v>
      </c>
      <c r="BI1076" s="4">
        <v>1584690438</v>
      </c>
      <c r="BJ1076" s="4">
        <v>504709814</v>
      </c>
      <c r="BK1076" s="3">
        <v>31.85</v>
      </c>
      <c r="BM1076" s="13">
        <f t="shared" si="193"/>
        <v>202.23202900000001</v>
      </c>
      <c r="BN1076" s="13">
        <f t="shared" si="194"/>
        <v>193.284175</v>
      </c>
      <c r="BO1076" s="13">
        <f t="shared" si="195"/>
        <v>415.58681799999999</v>
      </c>
      <c r="BP1076" s="13">
        <f t="shared" si="196"/>
        <v>311.42563899999999</v>
      </c>
      <c r="BQ1076" s="13">
        <f t="shared" si="197"/>
        <v>273.89999999999998</v>
      </c>
      <c r="BR1076" s="13">
        <f t="shared" si="198"/>
        <v>0</v>
      </c>
      <c r="BS1076" s="13">
        <f t="shared" si="199"/>
        <v>367.17643800000002</v>
      </c>
      <c r="BT1076" s="13">
        <f t="shared" si="200"/>
        <v>0</v>
      </c>
      <c r="BU1076" s="13">
        <f t="shared" si="201"/>
        <v>325.79515300000003</v>
      </c>
      <c r="BV1076" s="13">
        <f t="shared" si="202"/>
        <v>0</v>
      </c>
      <c r="BW1076" s="13">
        <f t="shared" si="203"/>
        <v>1584.6904380000001</v>
      </c>
      <c r="BX1076" s="13">
        <f t="shared" si="204"/>
        <v>504.70981399999999</v>
      </c>
    </row>
    <row r="1077" spans="1:76" x14ac:dyDescent="0.25">
      <c r="A1077">
        <v>16</v>
      </c>
      <c r="B1077" t="s">
        <v>60</v>
      </c>
      <c r="C1077" t="s">
        <v>61</v>
      </c>
      <c r="D1077">
        <v>2021</v>
      </c>
      <c r="E1077" t="s">
        <v>62</v>
      </c>
      <c r="F1077" t="s">
        <v>63</v>
      </c>
      <c r="G1077">
        <v>2</v>
      </c>
      <c r="H1077" t="s">
        <v>64</v>
      </c>
      <c r="I1077" t="s">
        <v>3679</v>
      </c>
      <c r="J1077" t="s">
        <v>2107</v>
      </c>
      <c r="K1077" t="s">
        <v>2108</v>
      </c>
      <c r="L1077" t="s">
        <v>4104</v>
      </c>
      <c r="M1077" t="s">
        <v>795</v>
      </c>
      <c r="N1077" s="1" t="s">
        <v>264</v>
      </c>
      <c r="O1077" t="s">
        <v>265</v>
      </c>
      <c r="P1077" s="1" t="s">
        <v>796</v>
      </c>
      <c r="Q1077" t="s">
        <v>797</v>
      </c>
      <c r="R1077" t="s">
        <v>3914</v>
      </c>
      <c r="S1077" t="s">
        <v>2109</v>
      </c>
      <c r="T1077">
        <v>17</v>
      </c>
      <c r="U1077">
        <v>4</v>
      </c>
      <c r="V1077" t="s">
        <v>2113</v>
      </c>
      <c r="W1077">
        <v>1</v>
      </c>
      <c r="X1077" t="s">
        <v>74</v>
      </c>
      <c r="Y1077">
        <v>1</v>
      </c>
      <c r="Z1077" t="s">
        <v>75</v>
      </c>
      <c r="AA1077">
        <v>1</v>
      </c>
      <c r="AB1077" s="3">
        <v>1</v>
      </c>
      <c r="AC1077" s="3">
        <v>1</v>
      </c>
      <c r="AD1077" s="3">
        <v>100</v>
      </c>
      <c r="AE1077" s="3">
        <v>10</v>
      </c>
      <c r="AF1077" s="3">
        <v>6</v>
      </c>
      <c r="AG1077" s="3">
        <v>60</v>
      </c>
      <c r="AH1077" s="3">
        <v>10</v>
      </c>
      <c r="AI1077" s="3">
        <v>0</v>
      </c>
      <c r="AJ1077" s="3">
        <v>0</v>
      </c>
      <c r="AK1077" s="3">
        <v>6</v>
      </c>
      <c r="AL1077" s="3">
        <v>0</v>
      </c>
      <c r="AM1077" s="3">
        <v>0</v>
      </c>
      <c r="AN1077" s="3">
        <v>1</v>
      </c>
      <c r="AO1077" s="3">
        <v>0</v>
      </c>
      <c r="AP1077" s="3">
        <v>0</v>
      </c>
      <c r="AQ1077" s="3">
        <v>28</v>
      </c>
      <c r="AR1077" s="3">
        <v>7</v>
      </c>
      <c r="AS1077" s="3">
        <v>25</v>
      </c>
      <c r="AT1077" s="4">
        <v>73925050</v>
      </c>
      <c r="AU1077" s="4">
        <v>70760486</v>
      </c>
      <c r="AV1077" s="3">
        <v>95.71</v>
      </c>
      <c r="AW1077" s="4">
        <v>139922064</v>
      </c>
      <c r="AX1077" s="4">
        <v>88427140</v>
      </c>
      <c r="AY1077" s="3">
        <v>63.2</v>
      </c>
      <c r="AZ1077" s="4">
        <v>91300000</v>
      </c>
      <c r="BA1077" s="4">
        <v>0</v>
      </c>
      <c r="BB1077" s="3">
        <v>0</v>
      </c>
      <c r="BC1077" s="4">
        <v>146870575</v>
      </c>
      <c r="BD1077" s="4">
        <v>0</v>
      </c>
      <c r="BE1077" s="3">
        <v>0</v>
      </c>
      <c r="BF1077" s="4">
        <v>130318061</v>
      </c>
      <c r="BG1077" s="4">
        <v>0</v>
      </c>
      <c r="BH1077" s="3">
        <v>0</v>
      </c>
      <c r="BI1077" s="4">
        <v>582335750</v>
      </c>
      <c r="BJ1077" s="4">
        <v>159187626</v>
      </c>
      <c r="BK1077" s="3">
        <v>27.34</v>
      </c>
      <c r="BM1077" s="13">
        <f t="shared" si="193"/>
        <v>73.925049999999999</v>
      </c>
      <c r="BN1077" s="13">
        <f t="shared" si="194"/>
        <v>70.760486</v>
      </c>
      <c r="BO1077" s="13">
        <f t="shared" si="195"/>
        <v>139.92206400000001</v>
      </c>
      <c r="BP1077" s="13">
        <f t="shared" si="196"/>
        <v>88.427139999999994</v>
      </c>
      <c r="BQ1077" s="13">
        <f t="shared" si="197"/>
        <v>91.3</v>
      </c>
      <c r="BR1077" s="13">
        <f t="shared" si="198"/>
        <v>0</v>
      </c>
      <c r="BS1077" s="13">
        <f t="shared" si="199"/>
        <v>146.870575</v>
      </c>
      <c r="BT1077" s="13">
        <f t="shared" si="200"/>
        <v>0</v>
      </c>
      <c r="BU1077" s="13">
        <f t="shared" si="201"/>
        <v>130.318061</v>
      </c>
      <c r="BV1077" s="13">
        <f t="shared" si="202"/>
        <v>0</v>
      </c>
      <c r="BW1077" s="13">
        <f t="shared" si="203"/>
        <v>582.33574999999996</v>
      </c>
      <c r="BX1077" s="13">
        <f t="shared" si="204"/>
        <v>159.18762599999999</v>
      </c>
    </row>
    <row r="1078" spans="1:76" x14ac:dyDescent="0.25">
      <c r="A1078">
        <v>16</v>
      </c>
      <c r="B1078" t="s">
        <v>60</v>
      </c>
      <c r="C1078" t="s">
        <v>61</v>
      </c>
      <c r="D1078">
        <v>2021</v>
      </c>
      <c r="E1078" t="s">
        <v>62</v>
      </c>
      <c r="F1078" t="s">
        <v>63</v>
      </c>
      <c r="G1078">
        <v>2</v>
      </c>
      <c r="H1078" t="s">
        <v>64</v>
      </c>
      <c r="I1078" t="s">
        <v>3679</v>
      </c>
      <c r="J1078" t="s">
        <v>2107</v>
      </c>
      <c r="K1078" t="s">
        <v>2108</v>
      </c>
      <c r="L1078" t="s">
        <v>4104</v>
      </c>
      <c r="M1078" t="s">
        <v>795</v>
      </c>
      <c r="N1078" s="1" t="s">
        <v>264</v>
      </c>
      <c r="O1078" t="s">
        <v>265</v>
      </c>
      <c r="P1078" s="1" t="s">
        <v>796</v>
      </c>
      <c r="Q1078" t="s">
        <v>797</v>
      </c>
      <c r="R1078" t="s">
        <v>3914</v>
      </c>
      <c r="S1078" t="s">
        <v>2109</v>
      </c>
      <c r="T1078">
        <v>17</v>
      </c>
      <c r="U1078">
        <v>5</v>
      </c>
      <c r="V1078" t="s">
        <v>2114</v>
      </c>
      <c r="W1078">
        <v>1</v>
      </c>
      <c r="X1078" t="s">
        <v>74</v>
      </c>
      <c r="Y1078">
        <v>1</v>
      </c>
      <c r="Z1078" t="s">
        <v>75</v>
      </c>
      <c r="AA1078">
        <v>1</v>
      </c>
      <c r="AB1078" s="3">
        <v>31</v>
      </c>
      <c r="AC1078" s="3">
        <v>31</v>
      </c>
      <c r="AD1078" s="3">
        <v>100</v>
      </c>
      <c r="AE1078" s="3">
        <v>160</v>
      </c>
      <c r="AF1078" s="3">
        <v>144</v>
      </c>
      <c r="AG1078" s="3">
        <v>90</v>
      </c>
      <c r="AH1078" s="3">
        <v>170</v>
      </c>
      <c r="AI1078" s="3">
        <v>0</v>
      </c>
      <c r="AJ1078" s="3">
        <v>0</v>
      </c>
      <c r="AK1078" s="3">
        <v>129</v>
      </c>
      <c r="AL1078" s="3">
        <v>0</v>
      </c>
      <c r="AM1078" s="3">
        <v>0</v>
      </c>
      <c r="AN1078" s="3">
        <v>10</v>
      </c>
      <c r="AO1078" s="3">
        <v>0</v>
      </c>
      <c r="AP1078" s="3">
        <v>0</v>
      </c>
      <c r="AQ1078" s="3">
        <v>500</v>
      </c>
      <c r="AR1078" s="3">
        <v>175</v>
      </c>
      <c r="AS1078" s="3">
        <v>35</v>
      </c>
      <c r="AT1078" s="4">
        <v>73925203</v>
      </c>
      <c r="AU1078" s="4">
        <v>70760619</v>
      </c>
      <c r="AV1078" s="3">
        <v>95.71</v>
      </c>
      <c r="AW1078" s="4">
        <v>139921966</v>
      </c>
      <c r="AX1078" s="4">
        <v>103655799</v>
      </c>
      <c r="AY1078" s="3">
        <v>74.09</v>
      </c>
      <c r="AZ1078" s="4">
        <v>91300000</v>
      </c>
      <c r="BA1078" s="4">
        <v>0</v>
      </c>
      <c r="BB1078" s="3">
        <v>0</v>
      </c>
      <c r="BC1078" s="4">
        <v>146870767</v>
      </c>
      <c r="BD1078" s="4">
        <v>0</v>
      </c>
      <c r="BE1078" s="3">
        <v>0</v>
      </c>
      <c r="BF1078" s="4">
        <v>130318231</v>
      </c>
      <c r="BG1078" s="4">
        <v>0</v>
      </c>
      <c r="BH1078" s="3">
        <v>0</v>
      </c>
      <c r="BI1078" s="4">
        <v>582336167</v>
      </c>
      <c r="BJ1078" s="4">
        <v>174416418</v>
      </c>
      <c r="BK1078" s="3">
        <v>29.95</v>
      </c>
      <c r="BM1078" s="13">
        <f t="shared" si="193"/>
        <v>73.925202999999996</v>
      </c>
      <c r="BN1078" s="13">
        <f t="shared" si="194"/>
        <v>70.760619000000005</v>
      </c>
      <c r="BO1078" s="13">
        <f t="shared" si="195"/>
        <v>139.921966</v>
      </c>
      <c r="BP1078" s="13">
        <f t="shared" si="196"/>
        <v>103.655799</v>
      </c>
      <c r="BQ1078" s="13">
        <f t="shared" si="197"/>
        <v>91.3</v>
      </c>
      <c r="BR1078" s="13">
        <f t="shared" si="198"/>
        <v>0</v>
      </c>
      <c r="BS1078" s="13">
        <f t="shared" si="199"/>
        <v>146.870767</v>
      </c>
      <c r="BT1078" s="13">
        <f t="shared" si="200"/>
        <v>0</v>
      </c>
      <c r="BU1078" s="13">
        <f t="shared" si="201"/>
        <v>130.318231</v>
      </c>
      <c r="BV1078" s="13">
        <f t="shared" si="202"/>
        <v>0</v>
      </c>
      <c r="BW1078" s="13">
        <f t="shared" si="203"/>
        <v>582.33616700000005</v>
      </c>
      <c r="BX1078" s="13">
        <f t="shared" si="204"/>
        <v>174.41641800000002</v>
      </c>
    </row>
    <row r="1079" spans="1:76" x14ac:dyDescent="0.25">
      <c r="A1079">
        <v>16</v>
      </c>
      <c r="B1079" t="s">
        <v>60</v>
      </c>
      <c r="C1079" t="s">
        <v>61</v>
      </c>
      <c r="D1079">
        <v>2021</v>
      </c>
      <c r="E1079" t="s">
        <v>62</v>
      </c>
      <c r="F1079" t="s">
        <v>63</v>
      </c>
      <c r="G1079">
        <v>2</v>
      </c>
      <c r="H1079" t="s">
        <v>64</v>
      </c>
      <c r="I1079" t="s">
        <v>3679</v>
      </c>
      <c r="J1079" t="s">
        <v>2107</v>
      </c>
      <c r="K1079" t="s">
        <v>2108</v>
      </c>
      <c r="L1079" t="s">
        <v>4104</v>
      </c>
      <c r="M1079" t="s">
        <v>795</v>
      </c>
      <c r="N1079" s="1" t="s">
        <v>264</v>
      </c>
      <c r="O1079" t="s">
        <v>265</v>
      </c>
      <c r="P1079" s="1" t="s">
        <v>796</v>
      </c>
      <c r="Q1079" t="s">
        <v>797</v>
      </c>
      <c r="R1079" t="s">
        <v>3914</v>
      </c>
      <c r="S1079" t="s">
        <v>2109</v>
      </c>
      <c r="T1079">
        <v>17</v>
      </c>
      <c r="U1079">
        <v>6</v>
      </c>
      <c r="V1079" t="s">
        <v>2115</v>
      </c>
      <c r="W1079">
        <v>1</v>
      </c>
      <c r="X1079" t="s">
        <v>74</v>
      </c>
      <c r="Y1079">
        <v>1</v>
      </c>
      <c r="Z1079" t="s">
        <v>75</v>
      </c>
      <c r="AA1079">
        <v>1</v>
      </c>
      <c r="AB1079" s="3">
        <v>6</v>
      </c>
      <c r="AC1079" s="3">
        <v>6</v>
      </c>
      <c r="AD1079" s="3">
        <v>100</v>
      </c>
      <c r="AE1079" s="3">
        <v>34</v>
      </c>
      <c r="AF1079" s="3">
        <v>31</v>
      </c>
      <c r="AG1079" s="3">
        <v>91.18</v>
      </c>
      <c r="AH1079" s="3">
        <v>34</v>
      </c>
      <c r="AI1079" s="3">
        <v>0</v>
      </c>
      <c r="AJ1079" s="3">
        <v>0</v>
      </c>
      <c r="AK1079" s="3">
        <v>24</v>
      </c>
      <c r="AL1079" s="3">
        <v>0</v>
      </c>
      <c r="AM1079" s="3">
        <v>0</v>
      </c>
      <c r="AN1079" s="3">
        <v>2</v>
      </c>
      <c r="AO1079" s="3">
        <v>0</v>
      </c>
      <c r="AP1079" s="3">
        <v>0</v>
      </c>
      <c r="AQ1079" s="3">
        <v>100</v>
      </c>
      <c r="AR1079" s="3">
        <v>37</v>
      </c>
      <c r="AS1079" s="3">
        <v>37</v>
      </c>
      <c r="AT1079" s="4">
        <v>67178311</v>
      </c>
      <c r="AU1079" s="4">
        <v>64205974</v>
      </c>
      <c r="AV1079" s="3">
        <v>95.58</v>
      </c>
      <c r="AW1079" s="4">
        <v>137431620</v>
      </c>
      <c r="AX1079" s="4">
        <v>123000866</v>
      </c>
      <c r="AY1079" s="3">
        <v>89.5</v>
      </c>
      <c r="AZ1079" s="4">
        <v>91300000</v>
      </c>
      <c r="BA1079" s="4">
        <v>0</v>
      </c>
      <c r="BB1079" s="3">
        <v>0</v>
      </c>
      <c r="BC1079" s="4">
        <v>121970258</v>
      </c>
      <c r="BD1079" s="4">
        <v>0</v>
      </c>
      <c r="BE1079" s="3">
        <v>0</v>
      </c>
      <c r="BF1079" s="4">
        <v>108224043</v>
      </c>
      <c r="BG1079" s="4">
        <v>0</v>
      </c>
      <c r="BH1079" s="3">
        <v>0</v>
      </c>
      <c r="BI1079" s="4">
        <v>526104232</v>
      </c>
      <c r="BJ1079" s="4">
        <v>187206840</v>
      </c>
      <c r="BK1079" s="3">
        <v>35.58</v>
      </c>
      <c r="BM1079" s="13">
        <f t="shared" si="193"/>
        <v>67.178310999999994</v>
      </c>
      <c r="BN1079" s="13">
        <f t="shared" si="194"/>
        <v>64.205973999999998</v>
      </c>
      <c r="BO1079" s="13">
        <f t="shared" si="195"/>
        <v>137.43162000000001</v>
      </c>
      <c r="BP1079" s="13">
        <f t="shared" si="196"/>
        <v>123.000866</v>
      </c>
      <c r="BQ1079" s="13">
        <f t="shared" si="197"/>
        <v>91.3</v>
      </c>
      <c r="BR1079" s="13">
        <f t="shared" si="198"/>
        <v>0</v>
      </c>
      <c r="BS1079" s="13">
        <f t="shared" si="199"/>
        <v>121.970258</v>
      </c>
      <c r="BT1079" s="13">
        <f t="shared" si="200"/>
        <v>0</v>
      </c>
      <c r="BU1079" s="13">
        <f t="shared" si="201"/>
        <v>108.22404299999999</v>
      </c>
      <c r="BV1079" s="13">
        <f t="shared" si="202"/>
        <v>0</v>
      </c>
      <c r="BW1079" s="13">
        <f t="shared" si="203"/>
        <v>526.10423200000002</v>
      </c>
      <c r="BX1079" s="13">
        <f t="shared" si="204"/>
        <v>187.20684</v>
      </c>
    </row>
    <row r="1080" spans="1:76" x14ac:dyDescent="0.25">
      <c r="A1080">
        <v>16</v>
      </c>
      <c r="B1080" t="s">
        <v>60</v>
      </c>
      <c r="C1080" t="s">
        <v>61</v>
      </c>
      <c r="D1080">
        <v>2021</v>
      </c>
      <c r="E1080" t="s">
        <v>62</v>
      </c>
      <c r="F1080" t="s">
        <v>63</v>
      </c>
      <c r="G1080">
        <v>2</v>
      </c>
      <c r="H1080" t="s">
        <v>64</v>
      </c>
      <c r="I1080" t="s">
        <v>3679</v>
      </c>
      <c r="J1080" t="s">
        <v>2107</v>
      </c>
      <c r="K1080" t="s">
        <v>2108</v>
      </c>
      <c r="L1080" t="s">
        <v>4104</v>
      </c>
      <c r="M1080" t="s">
        <v>795</v>
      </c>
      <c r="N1080" s="1" t="s">
        <v>264</v>
      </c>
      <c r="O1080" t="s">
        <v>265</v>
      </c>
      <c r="P1080" s="1" t="s">
        <v>796</v>
      </c>
      <c r="Q1080" t="s">
        <v>797</v>
      </c>
      <c r="R1080" t="s">
        <v>3914</v>
      </c>
      <c r="S1080" t="s">
        <v>2109</v>
      </c>
      <c r="T1080">
        <v>17</v>
      </c>
      <c r="U1080">
        <v>7</v>
      </c>
      <c r="V1080" t="s">
        <v>2116</v>
      </c>
      <c r="W1080">
        <v>1</v>
      </c>
      <c r="X1080" t="s">
        <v>74</v>
      </c>
      <c r="Y1080">
        <v>1</v>
      </c>
      <c r="Z1080" t="s">
        <v>75</v>
      </c>
      <c r="AA1080">
        <v>1</v>
      </c>
      <c r="AB1080" s="3">
        <v>61</v>
      </c>
      <c r="AC1080" s="3">
        <v>61</v>
      </c>
      <c r="AD1080" s="3">
        <v>100</v>
      </c>
      <c r="AE1080" s="3">
        <v>200</v>
      </c>
      <c r="AF1080" s="3">
        <v>136</v>
      </c>
      <c r="AG1080" s="3">
        <v>68</v>
      </c>
      <c r="AH1080" s="3">
        <v>200</v>
      </c>
      <c r="AI1080" s="3">
        <v>0</v>
      </c>
      <c r="AJ1080" s="3">
        <v>0</v>
      </c>
      <c r="AK1080" s="3">
        <v>133</v>
      </c>
      <c r="AL1080" s="3">
        <v>0</v>
      </c>
      <c r="AM1080" s="3">
        <v>0</v>
      </c>
      <c r="AN1080" s="3">
        <v>6</v>
      </c>
      <c r="AO1080" s="3">
        <v>0</v>
      </c>
      <c r="AP1080" s="3">
        <v>0</v>
      </c>
      <c r="AQ1080" s="3">
        <v>600</v>
      </c>
      <c r="AR1080" s="3">
        <v>197</v>
      </c>
      <c r="AS1080" s="3">
        <v>32.83</v>
      </c>
      <c r="AT1080" s="4">
        <v>335277750</v>
      </c>
      <c r="AU1080" s="4">
        <v>320858351</v>
      </c>
      <c r="AV1080" s="3">
        <v>95.7</v>
      </c>
      <c r="AW1080" s="4">
        <v>622381236</v>
      </c>
      <c r="AX1080" s="4">
        <v>369788013</v>
      </c>
      <c r="AY1080" s="3">
        <v>59.42</v>
      </c>
      <c r="AZ1080" s="4">
        <v>998920000</v>
      </c>
      <c r="BA1080" s="4">
        <v>0</v>
      </c>
      <c r="BB1080" s="3">
        <v>0</v>
      </c>
      <c r="BC1080" s="4">
        <v>658147818</v>
      </c>
      <c r="BD1080" s="4">
        <v>0</v>
      </c>
      <c r="BE1080" s="3">
        <v>0</v>
      </c>
      <c r="BF1080" s="4">
        <v>583973661</v>
      </c>
      <c r="BG1080" s="4">
        <v>0</v>
      </c>
      <c r="BH1080" s="3">
        <v>0</v>
      </c>
      <c r="BI1080" s="4">
        <v>3198700465</v>
      </c>
      <c r="BJ1080" s="4">
        <v>690646364</v>
      </c>
      <c r="BK1080" s="3">
        <v>21.59</v>
      </c>
      <c r="BM1080" s="13">
        <f t="shared" si="193"/>
        <v>335.27775000000003</v>
      </c>
      <c r="BN1080" s="13">
        <f t="shared" si="194"/>
        <v>320.85835100000003</v>
      </c>
      <c r="BO1080" s="13">
        <f t="shared" si="195"/>
        <v>622.38123599999994</v>
      </c>
      <c r="BP1080" s="13">
        <f t="shared" si="196"/>
        <v>369.78801299999998</v>
      </c>
      <c r="BQ1080" s="13">
        <f t="shared" si="197"/>
        <v>998.92</v>
      </c>
      <c r="BR1080" s="13">
        <f t="shared" si="198"/>
        <v>0</v>
      </c>
      <c r="BS1080" s="13">
        <f t="shared" si="199"/>
        <v>658.14781800000003</v>
      </c>
      <c r="BT1080" s="13">
        <f t="shared" si="200"/>
        <v>0</v>
      </c>
      <c r="BU1080" s="13">
        <f t="shared" si="201"/>
        <v>583.97366099999999</v>
      </c>
      <c r="BV1080" s="13">
        <f t="shared" si="202"/>
        <v>0</v>
      </c>
      <c r="BW1080" s="13">
        <f t="shared" si="203"/>
        <v>3198.7004649999999</v>
      </c>
      <c r="BX1080" s="13">
        <f t="shared" si="204"/>
        <v>690.64636399999995</v>
      </c>
    </row>
    <row r="1081" spans="1:76" x14ac:dyDescent="0.25">
      <c r="A1081">
        <v>16</v>
      </c>
      <c r="B1081" t="s">
        <v>60</v>
      </c>
      <c r="C1081" t="s">
        <v>61</v>
      </c>
      <c r="D1081">
        <v>2021</v>
      </c>
      <c r="E1081" t="s">
        <v>62</v>
      </c>
      <c r="F1081" t="s">
        <v>63</v>
      </c>
      <c r="G1081">
        <v>2</v>
      </c>
      <c r="H1081" t="s">
        <v>64</v>
      </c>
      <c r="I1081" t="s">
        <v>3679</v>
      </c>
      <c r="J1081" t="s">
        <v>2107</v>
      </c>
      <c r="K1081" t="s">
        <v>2108</v>
      </c>
      <c r="L1081" t="s">
        <v>4104</v>
      </c>
      <c r="M1081" t="s">
        <v>795</v>
      </c>
      <c r="N1081" s="1" t="s">
        <v>264</v>
      </c>
      <c r="O1081" t="s">
        <v>265</v>
      </c>
      <c r="P1081" s="1" t="s">
        <v>796</v>
      </c>
      <c r="Q1081" t="s">
        <v>797</v>
      </c>
      <c r="R1081" t="s">
        <v>3915</v>
      </c>
      <c r="S1081" t="s">
        <v>2117</v>
      </c>
      <c r="T1081">
        <v>18</v>
      </c>
      <c r="U1081">
        <v>1</v>
      </c>
      <c r="V1081" t="s">
        <v>2118</v>
      </c>
      <c r="W1081">
        <v>1</v>
      </c>
      <c r="X1081" t="s">
        <v>74</v>
      </c>
      <c r="Y1081">
        <v>1</v>
      </c>
      <c r="Z1081" t="s">
        <v>75</v>
      </c>
      <c r="AA1081">
        <v>1</v>
      </c>
      <c r="AB1081" s="3">
        <v>15</v>
      </c>
      <c r="AC1081" s="3">
        <v>15</v>
      </c>
      <c r="AD1081" s="3">
        <v>100</v>
      </c>
      <c r="AE1081" s="3">
        <v>25</v>
      </c>
      <c r="AF1081" s="3">
        <v>19</v>
      </c>
      <c r="AG1081" s="3">
        <v>76</v>
      </c>
      <c r="AH1081" s="3">
        <v>25</v>
      </c>
      <c r="AI1081" s="3">
        <v>0</v>
      </c>
      <c r="AJ1081" s="3">
        <v>0</v>
      </c>
      <c r="AK1081" s="3">
        <v>25</v>
      </c>
      <c r="AL1081" s="3">
        <v>0</v>
      </c>
      <c r="AM1081" s="3">
        <v>0</v>
      </c>
      <c r="AN1081" s="3">
        <v>10</v>
      </c>
      <c r="AO1081" s="3">
        <v>0</v>
      </c>
      <c r="AP1081" s="3">
        <v>0</v>
      </c>
      <c r="AQ1081" s="3">
        <v>100</v>
      </c>
      <c r="AR1081" s="3">
        <v>34</v>
      </c>
      <c r="AS1081" s="3">
        <v>34</v>
      </c>
      <c r="AT1081" s="4">
        <v>2136620435</v>
      </c>
      <c r="AU1081" s="4">
        <v>2136620435</v>
      </c>
      <c r="AV1081" s="3">
        <v>100</v>
      </c>
      <c r="AW1081" s="4">
        <v>3122706635</v>
      </c>
      <c r="AX1081" s="4">
        <v>2638239472</v>
      </c>
      <c r="AY1081" s="3">
        <v>84.49</v>
      </c>
      <c r="AZ1081" s="4">
        <v>4006888000</v>
      </c>
      <c r="BA1081" s="4">
        <v>0</v>
      </c>
      <c r="BB1081" s="3">
        <v>0</v>
      </c>
      <c r="BC1081" s="4">
        <v>2868728925</v>
      </c>
      <c r="BD1081" s="4">
        <v>0</v>
      </c>
      <c r="BE1081" s="3">
        <v>0</v>
      </c>
      <c r="BF1081" s="4">
        <v>2868728922</v>
      </c>
      <c r="BG1081" s="4">
        <v>0</v>
      </c>
      <c r="BH1081" s="3">
        <v>0</v>
      </c>
      <c r="BI1081" s="4">
        <v>15003672917</v>
      </c>
      <c r="BJ1081" s="4">
        <v>4774859907</v>
      </c>
      <c r="BK1081" s="3">
        <v>31.82</v>
      </c>
      <c r="BM1081" s="13">
        <f t="shared" si="193"/>
        <v>2136.6204349999998</v>
      </c>
      <c r="BN1081" s="13">
        <f t="shared" si="194"/>
        <v>2136.6204349999998</v>
      </c>
      <c r="BO1081" s="13">
        <f t="shared" si="195"/>
        <v>3122.706635</v>
      </c>
      <c r="BP1081" s="13">
        <f t="shared" si="196"/>
        <v>2638.2394720000002</v>
      </c>
      <c r="BQ1081" s="13">
        <f t="shared" si="197"/>
        <v>4006.8879999999999</v>
      </c>
      <c r="BR1081" s="13">
        <f t="shared" si="198"/>
        <v>0</v>
      </c>
      <c r="BS1081" s="13">
        <f t="shared" si="199"/>
        <v>2868.7289249999999</v>
      </c>
      <c r="BT1081" s="13">
        <f t="shared" si="200"/>
        <v>0</v>
      </c>
      <c r="BU1081" s="13">
        <f t="shared" si="201"/>
        <v>2868.7289219999998</v>
      </c>
      <c r="BV1081" s="13">
        <f t="shared" si="202"/>
        <v>0</v>
      </c>
      <c r="BW1081" s="13">
        <f t="shared" si="203"/>
        <v>15003.672916999998</v>
      </c>
      <c r="BX1081" s="13">
        <f t="shared" si="204"/>
        <v>4774.859907</v>
      </c>
    </row>
    <row r="1082" spans="1:76" x14ac:dyDescent="0.25">
      <c r="A1082">
        <v>16</v>
      </c>
      <c r="B1082" t="s">
        <v>60</v>
      </c>
      <c r="C1082" t="s">
        <v>61</v>
      </c>
      <c r="D1082">
        <v>2021</v>
      </c>
      <c r="E1082" t="s">
        <v>62</v>
      </c>
      <c r="F1082" t="s">
        <v>63</v>
      </c>
      <c r="G1082">
        <v>2</v>
      </c>
      <c r="H1082" t="s">
        <v>64</v>
      </c>
      <c r="I1082" t="s">
        <v>3679</v>
      </c>
      <c r="J1082" t="s">
        <v>2107</v>
      </c>
      <c r="K1082" t="s">
        <v>2108</v>
      </c>
      <c r="L1082" t="s">
        <v>4104</v>
      </c>
      <c r="M1082" t="s">
        <v>795</v>
      </c>
      <c r="N1082" s="1" t="s">
        <v>264</v>
      </c>
      <c r="O1082" t="s">
        <v>265</v>
      </c>
      <c r="P1082" s="1" t="s">
        <v>796</v>
      </c>
      <c r="Q1082" t="s">
        <v>797</v>
      </c>
      <c r="R1082" t="s">
        <v>3915</v>
      </c>
      <c r="S1082" t="s">
        <v>2117</v>
      </c>
      <c r="T1082">
        <v>18</v>
      </c>
      <c r="U1082">
        <v>2</v>
      </c>
      <c r="V1082" t="s">
        <v>2119</v>
      </c>
      <c r="W1082">
        <v>1</v>
      </c>
      <c r="X1082" t="s">
        <v>74</v>
      </c>
      <c r="Y1082">
        <v>1</v>
      </c>
      <c r="Z1082" t="s">
        <v>75</v>
      </c>
      <c r="AA1082">
        <v>1</v>
      </c>
      <c r="AB1082" s="3">
        <v>15</v>
      </c>
      <c r="AC1082" s="3">
        <v>15</v>
      </c>
      <c r="AD1082" s="3">
        <v>100</v>
      </c>
      <c r="AE1082" s="3">
        <v>25</v>
      </c>
      <c r="AF1082" s="3">
        <v>15</v>
      </c>
      <c r="AG1082" s="3">
        <v>60</v>
      </c>
      <c r="AH1082" s="3">
        <v>25</v>
      </c>
      <c r="AI1082" s="3">
        <v>0</v>
      </c>
      <c r="AJ1082" s="3">
        <v>0</v>
      </c>
      <c r="AK1082" s="3">
        <v>25</v>
      </c>
      <c r="AL1082" s="3">
        <v>0</v>
      </c>
      <c r="AM1082" s="3">
        <v>0</v>
      </c>
      <c r="AN1082" s="3">
        <v>10</v>
      </c>
      <c r="AO1082" s="3">
        <v>0</v>
      </c>
      <c r="AP1082" s="3">
        <v>0</v>
      </c>
      <c r="AQ1082" s="3">
        <v>100</v>
      </c>
      <c r="AR1082" s="3">
        <v>30</v>
      </c>
      <c r="AS1082" s="3">
        <v>30</v>
      </c>
      <c r="AT1082" s="4">
        <v>45278989</v>
      </c>
      <c r="AU1082" s="4">
        <v>42387638</v>
      </c>
      <c r="AV1082" s="3">
        <v>93.62</v>
      </c>
      <c r="AW1082" s="4">
        <v>228395827</v>
      </c>
      <c r="AX1082" s="4">
        <v>224348800</v>
      </c>
      <c r="AY1082" s="3">
        <v>98.23</v>
      </c>
      <c r="AZ1082" s="4">
        <v>173928000</v>
      </c>
      <c r="BA1082" s="4">
        <v>0</v>
      </c>
      <c r="BB1082" s="3">
        <v>0</v>
      </c>
      <c r="BC1082" s="4">
        <v>52966450</v>
      </c>
      <c r="BD1082" s="4">
        <v>0</v>
      </c>
      <c r="BE1082" s="3">
        <v>0</v>
      </c>
      <c r="BF1082" s="4">
        <v>52966449</v>
      </c>
      <c r="BG1082" s="4">
        <v>0</v>
      </c>
      <c r="BH1082" s="3">
        <v>0</v>
      </c>
      <c r="BI1082" s="4">
        <v>553535715</v>
      </c>
      <c r="BJ1082" s="4">
        <v>266736438</v>
      </c>
      <c r="BK1082" s="3">
        <v>48.19</v>
      </c>
      <c r="BM1082" s="13">
        <f t="shared" si="193"/>
        <v>45.278989000000003</v>
      </c>
      <c r="BN1082" s="13">
        <f t="shared" si="194"/>
        <v>42.387638000000003</v>
      </c>
      <c r="BO1082" s="13">
        <f t="shared" si="195"/>
        <v>228.395827</v>
      </c>
      <c r="BP1082" s="13">
        <f t="shared" si="196"/>
        <v>224.34880000000001</v>
      </c>
      <c r="BQ1082" s="13">
        <f t="shared" si="197"/>
        <v>173.928</v>
      </c>
      <c r="BR1082" s="13">
        <f t="shared" si="198"/>
        <v>0</v>
      </c>
      <c r="BS1082" s="13">
        <f t="shared" si="199"/>
        <v>52.966450000000002</v>
      </c>
      <c r="BT1082" s="13">
        <f t="shared" si="200"/>
        <v>0</v>
      </c>
      <c r="BU1082" s="13">
        <f t="shared" si="201"/>
        <v>52.966448999999997</v>
      </c>
      <c r="BV1082" s="13">
        <f t="shared" si="202"/>
        <v>0</v>
      </c>
      <c r="BW1082" s="13">
        <f t="shared" si="203"/>
        <v>553.53571499999998</v>
      </c>
      <c r="BX1082" s="13">
        <f t="shared" si="204"/>
        <v>266.73643800000002</v>
      </c>
    </row>
    <row r="1083" spans="1:76" x14ac:dyDescent="0.25">
      <c r="A1083">
        <v>16</v>
      </c>
      <c r="B1083" t="s">
        <v>60</v>
      </c>
      <c r="C1083" t="s">
        <v>61</v>
      </c>
      <c r="D1083">
        <v>2021</v>
      </c>
      <c r="E1083" t="s">
        <v>62</v>
      </c>
      <c r="F1083" t="s">
        <v>63</v>
      </c>
      <c r="G1083">
        <v>2</v>
      </c>
      <c r="H1083" t="s">
        <v>64</v>
      </c>
      <c r="I1083" t="s">
        <v>3679</v>
      </c>
      <c r="J1083" t="s">
        <v>2107</v>
      </c>
      <c r="K1083" t="s">
        <v>2108</v>
      </c>
      <c r="L1083" t="s">
        <v>4104</v>
      </c>
      <c r="M1083" t="s">
        <v>795</v>
      </c>
      <c r="N1083" s="1" t="s">
        <v>264</v>
      </c>
      <c r="O1083" t="s">
        <v>265</v>
      </c>
      <c r="P1083" s="1" t="s">
        <v>796</v>
      </c>
      <c r="Q1083" t="s">
        <v>797</v>
      </c>
      <c r="R1083" t="s">
        <v>3915</v>
      </c>
      <c r="S1083" t="s">
        <v>2117</v>
      </c>
      <c r="T1083">
        <v>18</v>
      </c>
      <c r="U1083">
        <v>3</v>
      </c>
      <c r="V1083" t="s">
        <v>2120</v>
      </c>
      <c r="W1083">
        <v>1</v>
      </c>
      <c r="X1083" t="s">
        <v>74</v>
      </c>
      <c r="Y1083">
        <v>1</v>
      </c>
      <c r="Z1083" t="s">
        <v>75</v>
      </c>
      <c r="AA1083">
        <v>1</v>
      </c>
      <c r="AB1083" s="3">
        <v>3</v>
      </c>
      <c r="AC1083" s="3">
        <v>3</v>
      </c>
      <c r="AD1083" s="3">
        <v>100</v>
      </c>
      <c r="AE1083" s="3">
        <v>60</v>
      </c>
      <c r="AF1083" s="3">
        <v>47</v>
      </c>
      <c r="AG1083" s="3">
        <v>78.33</v>
      </c>
      <c r="AH1083" s="3">
        <v>30</v>
      </c>
      <c r="AI1083" s="3">
        <v>0</v>
      </c>
      <c r="AJ1083" s="3">
        <v>0</v>
      </c>
      <c r="AK1083" s="3">
        <v>31</v>
      </c>
      <c r="AL1083" s="3">
        <v>0</v>
      </c>
      <c r="AM1083" s="3">
        <v>0</v>
      </c>
      <c r="AN1083" s="3">
        <v>11</v>
      </c>
      <c r="AO1083" s="3">
        <v>0</v>
      </c>
      <c r="AP1083" s="3">
        <v>0</v>
      </c>
      <c r="AQ1083" s="3">
        <v>135</v>
      </c>
      <c r="AR1083" s="3">
        <v>50</v>
      </c>
      <c r="AS1083" s="3">
        <v>37.04</v>
      </c>
      <c r="AT1083" s="4">
        <v>235233139</v>
      </c>
      <c r="AU1083" s="4">
        <v>199727954</v>
      </c>
      <c r="AV1083" s="3">
        <v>84.91</v>
      </c>
      <c r="AW1083" s="4">
        <v>293122238</v>
      </c>
      <c r="AX1083" s="4">
        <v>293122238</v>
      </c>
      <c r="AY1083" s="3">
        <v>100</v>
      </c>
      <c r="AZ1083" s="4">
        <v>518000000</v>
      </c>
      <c r="BA1083" s="4">
        <v>0</v>
      </c>
      <c r="BB1083" s="3">
        <v>0</v>
      </c>
      <c r="BC1083" s="4">
        <v>384083872</v>
      </c>
      <c r="BD1083" s="4">
        <v>0</v>
      </c>
      <c r="BE1083" s="3">
        <v>0</v>
      </c>
      <c r="BF1083" s="4">
        <v>384083872</v>
      </c>
      <c r="BG1083" s="4">
        <v>0</v>
      </c>
      <c r="BH1083" s="3">
        <v>0</v>
      </c>
      <c r="BI1083" s="4">
        <v>1814523121</v>
      </c>
      <c r="BJ1083" s="4">
        <v>492850192</v>
      </c>
      <c r="BK1083" s="3">
        <v>27.16</v>
      </c>
      <c r="BM1083" s="13">
        <f t="shared" si="193"/>
        <v>235.23313899999999</v>
      </c>
      <c r="BN1083" s="13">
        <f t="shared" si="194"/>
        <v>199.72795400000001</v>
      </c>
      <c r="BO1083" s="13">
        <f t="shared" si="195"/>
        <v>293.12223799999998</v>
      </c>
      <c r="BP1083" s="13">
        <f t="shared" si="196"/>
        <v>293.12223799999998</v>
      </c>
      <c r="BQ1083" s="13">
        <f t="shared" si="197"/>
        <v>518</v>
      </c>
      <c r="BR1083" s="13">
        <f t="shared" si="198"/>
        <v>0</v>
      </c>
      <c r="BS1083" s="13">
        <f t="shared" si="199"/>
        <v>384.08387199999999</v>
      </c>
      <c r="BT1083" s="13">
        <f t="shared" si="200"/>
        <v>0</v>
      </c>
      <c r="BU1083" s="13">
        <f t="shared" si="201"/>
        <v>384.08387199999999</v>
      </c>
      <c r="BV1083" s="13">
        <f t="shared" si="202"/>
        <v>0</v>
      </c>
      <c r="BW1083" s="13">
        <f t="shared" si="203"/>
        <v>1814.5231209999997</v>
      </c>
      <c r="BX1083" s="13">
        <f t="shared" si="204"/>
        <v>492.85019199999999</v>
      </c>
    </row>
    <row r="1084" spans="1:76" x14ac:dyDescent="0.25">
      <c r="A1084">
        <v>16</v>
      </c>
      <c r="B1084" t="s">
        <v>60</v>
      </c>
      <c r="C1084" t="s">
        <v>61</v>
      </c>
      <c r="D1084">
        <v>2021</v>
      </c>
      <c r="E1084" t="s">
        <v>62</v>
      </c>
      <c r="F1084" t="s">
        <v>63</v>
      </c>
      <c r="G1084">
        <v>2</v>
      </c>
      <c r="H1084" t="s">
        <v>64</v>
      </c>
      <c r="I1084" t="s">
        <v>3679</v>
      </c>
      <c r="J1084" t="s">
        <v>2107</v>
      </c>
      <c r="K1084" t="s">
        <v>2108</v>
      </c>
      <c r="L1084" t="s">
        <v>4104</v>
      </c>
      <c r="M1084" t="s">
        <v>795</v>
      </c>
      <c r="N1084" s="1" t="s">
        <v>264</v>
      </c>
      <c r="O1084" t="s">
        <v>265</v>
      </c>
      <c r="P1084" s="1" t="s">
        <v>796</v>
      </c>
      <c r="Q1084" t="s">
        <v>797</v>
      </c>
      <c r="R1084" t="s">
        <v>3915</v>
      </c>
      <c r="S1084" t="s">
        <v>2117</v>
      </c>
      <c r="T1084">
        <v>18</v>
      </c>
      <c r="U1084">
        <v>4</v>
      </c>
      <c r="V1084" t="s">
        <v>2121</v>
      </c>
      <c r="W1084">
        <v>1</v>
      </c>
      <c r="X1084" t="s">
        <v>74</v>
      </c>
      <c r="Y1084">
        <v>1</v>
      </c>
      <c r="Z1084" t="s">
        <v>75</v>
      </c>
      <c r="AA1084">
        <v>1</v>
      </c>
      <c r="AB1084" s="3">
        <v>208</v>
      </c>
      <c r="AC1084" s="3">
        <v>208</v>
      </c>
      <c r="AD1084" s="3">
        <v>100</v>
      </c>
      <c r="AE1084" s="3">
        <v>190</v>
      </c>
      <c r="AF1084" s="3">
        <v>190</v>
      </c>
      <c r="AG1084" s="3">
        <v>100</v>
      </c>
      <c r="AH1084" s="3">
        <v>168</v>
      </c>
      <c r="AI1084" s="3">
        <v>0</v>
      </c>
      <c r="AJ1084" s="3">
        <v>0</v>
      </c>
      <c r="AK1084" s="3">
        <v>146</v>
      </c>
      <c r="AL1084" s="3">
        <v>0</v>
      </c>
      <c r="AM1084" s="3">
        <v>0</v>
      </c>
      <c r="AN1084" s="3">
        <v>88</v>
      </c>
      <c r="AO1084" s="3">
        <v>0</v>
      </c>
      <c r="AP1084" s="3">
        <v>0</v>
      </c>
      <c r="AQ1084" s="3">
        <v>800</v>
      </c>
      <c r="AR1084" s="3">
        <v>398</v>
      </c>
      <c r="AS1084" s="3">
        <v>49.75</v>
      </c>
      <c r="AT1084" s="4">
        <v>140000000</v>
      </c>
      <c r="AU1084" s="4">
        <v>140000000</v>
      </c>
      <c r="AV1084" s="3">
        <v>100</v>
      </c>
      <c r="AW1084" s="4">
        <v>177500000</v>
      </c>
      <c r="AX1084" s="4">
        <v>177500000</v>
      </c>
      <c r="AY1084" s="3">
        <v>100</v>
      </c>
      <c r="AZ1084" s="4">
        <v>177000000</v>
      </c>
      <c r="BA1084" s="4">
        <v>0</v>
      </c>
      <c r="BB1084" s="3">
        <v>0</v>
      </c>
      <c r="BC1084" s="4">
        <v>177500000</v>
      </c>
      <c r="BD1084" s="4">
        <v>0</v>
      </c>
      <c r="BE1084" s="3">
        <v>0</v>
      </c>
      <c r="BF1084" s="4">
        <v>177500000</v>
      </c>
      <c r="BG1084" s="4">
        <v>0</v>
      </c>
      <c r="BH1084" s="3">
        <v>0</v>
      </c>
      <c r="BI1084" s="4">
        <v>849500000</v>
      </c>
      <c r="BJ1084" s="4">
        <v>317500000</v>
      </c>
      <c r="BK1084" s="3">
        <v>37.369999999999997</v>
      </c>
      <c r="BM1084" s="13">
        <f t="shared" si="193"/>
        <v>140</v>
      </c>
      <c r="BN1084" s="13">
        <f t="shared" si="194"/>
        <v>140</v>
      </c>
      <c r="BO1084" s="13">
        <f t="shared" si="195"/>
        <v>177.5</v>
      </c>
      <c r="BP1084" s="13">
        <f t="shared" si="196"/>
        <v>177.5</v>
      </c>
      <c r="BQ1084" s="13">
        <f t="shared" si="197"/>
        <v>177</v>
      </c>
      <c r="BR1084" s="13">
        <f t="shared" si="198"/>
        <v>0</v>
      </c>
      <c r="BS1084" s="13">
        <f t="shared" si="199"/>
        <v>177.5</v>
      </c>
      <c r="BT1084" s="13">
        <f t="shared" si="200"/>
        <v>0</v>
      </c>
      <c r="BU1084" s="13">
        <f t="shared" si="201"/>
        <v>177.5</v>
      </c>
      <c r="BV1084" s="13">
        <f t="shared" si="202"/>
        <v>0</v>
      </c>
      <c r="BW1084" s="13">
        <f t="shared" si="203"/>
        <v>849.5</v>
      </c>
      <c r="BX1084" s="13">
        <f t="shared" si="204"/>
        <v>317.5</v>
      </c>
    </row>
    <row r="1085" spans="1:76" x14ac:dyDescent="0.25">
      <c r="A1085">
        <v>16</v>
      </c>
      <c r="B1085" t="s">
        <v>60</v>
      </c>
      <c r="C1085" t="s">
        <v>61</v>
      </c>
      <c r="D1085">
        <v>2021</v>
      </c>
      <c r="E1085" t="s">
        <v>62</v>
      </c>
      <c r="F1085" t="s">
        <v>63</v>
      </c>
      <c r="G1085">
        <v>2</v>
      </c>
      <c r="H1085" t="s">
        <v>64</v>
      </c>
      <c r="I1085" t="s">
        <v>3679</v>
      </c>
      <c r="J1085" t="s">
        <v>2107</v>
      </c>
      <c r="K1085" t="s">
        <v>2108</v>
      </c>
      <c r="L1085" t="s">
        <v>4104</v>
      </c>
      <c r="M1085" t="s">
        <v>795</v>
      </c>
      <c r="N1085" s="1" t="s">
        <v>264</v>
      </c>
      <c r="O1085" t="s">
        <v>265</v>
      </c>
      <c r="P1085" s="1" t="s">
        <v>796</v>
      </c>
      <c r="Q1085" t="s">
        <v>797</v>
      </c>
      <c r="R1085" t="s">
        <v>3915</v>
      </c>
      <c r="S1085" t="s">
        <v>2117</v>
      </c>
      <c r="T1085">
        <v>18</v>
      </c>
      <c r="U1085">
        <v>5</v>
      </c>
      <c r="V1085" t="s">
        <v>2122</v>
      </c>
      <c r="W1085">
        <v>1</v>
      </c>
      <c r="X1085" t="s">
        <v>74</v>
      </c>
      <c r="Y1085">
        <v>1</v>
      </c>
      <c r="Z1085" t="s">
        <v>75</v>
      </c>
      <c r="AA1085">
        <v>1</v>
      </c>
      <c r="AB1085" s="3">
        <v>611</v>
      </c>
      <c r="AC1085" s="3">
        <v>611</v>
      </c>
      <c r="AD1085" s="3">
        <v>100</v>
      </c>
      <c r="AE1085" s="3">
        <v>1200</v>
      </c>
      <c r="AF1085" s="3">
        <v>1057</v>
      </c>
      <c r="AG1085" s="3">
        <v>88.08</v>
      </c>
      <c r="AH1085" s="3">
        <v>1250</v>
      </c>
      <c r="AI1085" s="3">
        <v>0</v>
      </c>
      <c r="AJ1085" s="3">
        <v>0</v>
      </c>
      <c r="AK1085" s="3">
        <v>1250</v>
      </c>
      <c r="AL1085" s="3">
        <v>0</v>
      </c>
      <c r="AM1085" s="3">
        <v>0</v>
      </c>
      <c r="AN1085" s="3">
        <v>379</v>
      </c>
      <c r="AO1085" s="3">
        <v>0</v>
      </c>
      <c r="AP1085" s="3">
        <v>0</v>
      </c>
      <c r="AQ1085" s="3">
        <v>4690</v>
      </c>
      <c r="AR1085" s="3">
        <v>1668</v>
      </c>
      <c r="AS1085" s="3">
        <v>35.57</v>
      </c>
      <c r="AT1085" s="4">
        <v>45278989</v>
      </c>
      <c r="AU1085" s="4">
        <v>39553155</v>
      </c>
      <c r="AV1085" s="3">
        <v>87.35</v>
      </c>
      <c r="AW1085" s="4">
        <v>90836300</v>
      </c>
      <c r="AX1085" s="4">
        <v>90836300</v>
      </c>
      <c r="AY1085" s="3">
        <v>100</v>
      </c>
      <c r="AZ1085" s="4">
        <v>36964000</v>
      </c>
      <c r="BA1085" s="4">
        <v>0</v>
      </c>
      <c r="BB1085" s="3">
        <v>0</v>
      </c>
      <c r="BC1085" s="4">
        <v>52966450</v>
      </c>
      <c r="BD1085" s="4">
        <v>0</v>
      </c>
      <c r="BE1085" s="3">
        <v>0</v>
      </c>
      <c r="BF1085" s="4">
        <v>52966450</v>
      </c>
      <c r="BG1085" s="4">
        <v>0</v>
      </c>
      <c r="BH1085" s="3">
        <v>0</v>
      </c>
      <c r="BI1085" s="4">
        <v>279012189</v>
      </c>
      <c r="BJ1085" s="4">
        <v>130389455</v>
      </c>
      <c r="BK1085" s="3">
        <v>46.73</v>
      </c>
      <c r="BM1085" s="13">
        <f t="shared" si="193"/>
        <v>45.278989000000003</v>
      </c>
      <c r="BN1085" s="13">
        <f t="shared" si="194"/>
        <v>39.553154999999997</v>
      </c>
      <c r="BO1085" s="13">
        <f t="shared" si="195"/>
        <v>90.836299999999994</v>
      </c>
      <c r="BP1085" s="13">
        <f t="shared" si="196"/>
        <v>90.836299999999994</v>
      </c>
      <c r="BQ1085" s="13">
        <f t="shared" si="197"/>
        <v>36.963999999999999</v>
      </c>
      <c r="BR1085" s="13">
        <f t="shared" si="198"/>
        <v>0</v>
      </c>
      <c r="BS1085" s="13">
        <f t="shared" si="199"/>
        <v>52.966450000000002</v>
      </c>
      <c r="BT1085" s="13">
        <f t="shared" si="200"/>
        <v>0</v>
      </c>
      <c r="BU1085" s="13">
        <f t="shared" si="201"/>
        <v>52.966450000000002</v>
      </c>
      <c r="BV1085" s="13">
        <f t="shared" si="202"/>
        <v>0</v>
      </c>
      <c r="BW1085" s="13">
        <f t="shared" si="203"/>
        <v>279.01218899999998</v>
      </c>
      <c r="BX1085" s="13">
        <f t="shared" si="204"/>
        <v>130.389455</v>
      </c>
    </row>
    <row r="1086" spans="1:76" x14ac:dyDescent="0.25">
      <c r="A1086">
        <v>16</v>
      </c>
      <c r="B1086" t="s">
        <v>60</v>
      </c>
      <c r="C1086" t="s">
        <v>61</v>
      </c>
      <c r="D1086">
        <v>2021</v>
      </c>
      <c r="E1086" t="s">
        <v>62</v>
      </c>
      <c r="F1086" t="s">
        <v>63</v>
      </c>
      <c r="G1086">
        <v>2</v>
      </c>
      <c r="H1086" t="s">
        <v>64</v>
      </c>
      <c r="I1086" t="s">
        <v>3679</v>
      </c>
      <c r="J1086" t="s">
        <v>2107</v>
      </c>
      <c r="K1086" t="s">
        <v>2108</v>
      </c>
      <c r="L1086" t="s">
        <v>4104</v>
      </c>
      <c r="M1086" t="s">
        <v>795</v>
      </c>
      <c r="N1086" s="1" t="s">
        <v>264</v>
      </c>
      <c r="O1086" t="s">
        <v>265</v>
      </c>
      <c r="P1086" s="1" t="s">
        <v>412</v>
      </c>
      <c r="Q1086" t="s">
        <v>413</v>
      </c>
      <c r="R1086" t="s">
        <v>3916</v>
      </c>
      <c r="S1086" t="s">
        <v>2123</v>
      </c>
      <c r="T1086">
        <v>23</v>
      </c>
      <c r="U1086">
        <v>1</v>
      </c>
      <c r="V1086" t="s">
        <v>2124</v>
      </c>
      <c r="W1086">
        <v>2</v>
      </c>
      <c r="X1086" t="s">
        <v>78</v>
      </c>
      <c r="Y1086">
        <v>1</v>
      </c>
      <c r="Z1086" t="s">
        <v>75</v>
      </c>
      <c r="AA1086">
        <v>1</v>
      </c>
      <c r="AB1086" s="3">
        <v>100</v>
      </c>
      <c r="AC1086" s="3">
        <v>100</v>
      </c>
      <c r="AD1086" s="3">
        <v>100</v>
      </c>
      <c r="AE1086" s="3">
        <v>100</v>
      </c>
      <c r="AF1086" s="3">
        <v>92</v>
      </c>
      <c r="AG1086" s="3">
        <v>92</v>
      </c>
      <c r="AH1086" s="3">
        <v>100</v>
      </c>
      <c r="AI1086" s="3">
        <v>0</v>
      </c>
      <c r="AJ1086" s="3">
        <v>0</v>
      </c>
      <c r="AK1086" s="3">
        <v>0</v>
      </c>
      <c r="AL1086" s="3">
        <v>0</v>
      </c>
      <c r="AM1086" s="3">
        <v>0</v>
      </c>
      <c r="AN1086" s="3">
        <v>0</v>
      </c>
      <c r="AO1086" s="3">
        <v>0</v>
      </c>
      <c r="AP1086" s="3">
        <v>0</v>
      </c>
      <c r="AQ1086" s="3" t="s">
        <v>79</v>
      </c>
      <c r="AR1086" s="3" t="s">
        <v>79</v>
      </c>
      <c r="AS1086" s="3" t="s">
        <v>79</v>
      </c>
      <c r="AT1086" s="4">
        <v>1376861770</v>
      </c>
      <c r="AU1086" s="4">
        <v>1103018095</v>
      </c>
      <c r="AV1086" s="3">
        <v>80.11</v>
      </c>
      <c r="AW1086" s="4">
        <v>200000000</v>
      </c>
      <c r="AX1086" s="4">
        <v>121653790</v>
      </c>
      <c r="AY1086" s="3">
        <v>60.83</v>
      </c>
      <c r="AZ1086" s="4">
        <v>1900000000</v>
      </c>
      <c r="BA1086" s="4">
        <v>0</v>
      </c>
      <c r="BB1086" s="3">
        <v>0</v>
      </c>
      <c r="BC1086" s="4">
        <v>0</v>
      </c>
      <c r="BD1086" s="4">
        <v>0</v>
      </c>
      <c r="BE1086" s="3">
        <v>0</v>
      </c>
      <c r="BF1086" s="4">
        <v>0</v>
      </c>
      <c r="BG1086" s="4">
        <v>0</v>
      </c>
      <c r="BH1086" s="3">
        <v>0</v>
      </c>
      <c r="BI1086" s="4">
        <v>3476861770</v>
      </c>
      <c r="BJ1086" s="4">
        <v>1224671885</v>
      </c>
      <c r="BK1086" s="3">
        <v>35.22</v>
      </c>
      <c r="BL1086" t="s">
        <v>2125</v>
      </c>
      <c r="BM1086" s="13">
        <f t="shared" si="193"/>
        <v>1376.86177</v>
      </c>
      <c r="BN1086" s="13">
        <f t="shared" si="194"/>
        <v>1103.0180949999999</v>
      </c>
      <c r="BO1086" s="13">
        <f t="shared" si="195"/>
        <v>200</v>
      </c>
      <c r="BP1086" s="13">
        <f t="shared" si="196"/>
        <v>121.65379</v>
      </c>
      <c r="BQ1086" s="13">
        <f t="shared" si="197"/>
        <v>1900</v>
      </c>
      <c r="BR1086" s="13">
        <f t="shared" si="198"/>
        <v>0</v>
      </c>
      <c r="BS1086" s="13">
        <f t="shared" si="199"/>
        <v>0</v>
      </c>
      <c r="BT1086" s="13">
        <f t="shared" si="200"/>
        <v>0</v>
      </c>
      <c r="BU1086" s="13">
        <f t="shared" si="201"/>
        <v>0</v>
      </c>
      <c r="BV1086" s="13">
        <f t="shared" si="202"/>
        <v>0</v>
      </c>
      <c r="BW1086" s="13">
        <f t="shared" si="203"/>
        <v>3476.86177</v>
      </c>
      <c r="BX1086" s="13">
        <f t="shared" si="204"/>
        <v>1224.671885</v>
      </c>
    </row>
    <row r="1087" spans="1:76" x14ac:dyDescent="0.25">
      <c r="A1087">
        <v>16</v>
      </c>
      <c r="B1087" t="s">
        <v>60</v>
      </c>
      <c r="C1087" t="s">
        <v>61</v>
      </c>
      <c r="D1087">
        <v>2021</v>
      </c>
      <c r="E1087" t="s">
        <v>62</v>
      </c>
      <c r="F1087" t="s">
        <v>63</v>
      </c>
      <c r="G1087">
        <v>2</v>
      </c>
      <c r="H1087" t="s">
        <v>64</v>
      </c>
      <c r="I1087" t="s">
        <v>3679</v>
      </c>
      <c r="J1087" t="s">
        <v>2107</v>
      </c>
      <c r="K1087" t="s">
        <v>2108</v>
      </c>
      <c r="L1087" t="s">
        <v>4104</v>
      </c>
      <c r="M1087" t="s">
        <v>795</v>
      </c>
      <c r="N1087" s="1" t="s">
        <v>264</v>
      </c>
      <c r="O1087" t="s">
        <v>265</v>
      </c>
      <c r="P1087" s="1" t="s">
        <v>412</v>
      </c>
      <c r="Q1087" t="s">
        <v>413</v>
      </c>
      <c r="R1087" t="s">
        <v>3916</v>
      </c>
      <c r="S1087" t="s">
        <v>2123</v>
      </c>
      <c r="T1087">
        <v>23</v>
      </c>
      <c r="U1087">
        <v>2</v>
      </c>
      <c r="V1087" t="s">
        <v>2126</v>
      </c>
      <c r="W1087">
        <v>1</v>
      </c>
      <c r="X1087" t="s">
        <v>74</v>
      </c>
      <c r="Y1087">
        <v>1</v>
      </c>
      <c r="Z1087" t="s">
        <v>75</v>
      </c>
      <c r="AA1087">
        <v>1</v>
      </c>
      <c r="AB1087" s="3">
        <v>0</v>
      </c>
      <c r="AC1087" s="3">
        <v>0</v>
      </c>
      <c r="AD1087" s="3">
        <v>0</v>
      </c>
      <c r="AE1087" s="3">
        <v>2</v>
      </c>
      <c r="AF1087" s="3">
        <v>0</v>
      </c>
      <c r="AG1087" s="3">
        <v>0</v>
      </c>
      <c r="AH1087" s="3">
        <v>5</v>
      </c>
      <c r="AI1087" s="3">
        <v>0</v>
      </c>
      <c r="AJ1087" s="3">
        <v>0</v>
      </c>
      <c r="AK1087" s="3">
        <v>6</v>
      </c>
      <c r="AL1087" s="3">
        <v>0</v>
      </c>
      <c r="AM1087" s="3">
        <v>0</v>
      </c>
      <c r="AN1087" s="3">
        <v>1</v>
      </c>
      <c r="AO1087" s="3">
        <v>0</v>
      </c>
      <c r="AP1087" s="3">
        <v>0</v>
      </c>
      <c r="AQ1087" s="3">
        <v>14</v>
      </c>
      <c r="AR1087" s="3">
        <v>0</v>
      </c>
      <c r="AS1087" s="3">
        <v>0</v>
      </c>
      <c r="AT1087" s="4">
        <v>0</v>
      </c>
      <c r="AU1087" s="4">
        <v>0</v>
      </c>
      <c r="AV1087" s="3">
        <v>0</v>
      </c>
      <c r="AW1087" s="4">
        <v>2858761949</v>
      </c>
      <c r="AX1087" s="4">
        <v>0</v>
      </c>
      <c r="AY1087" s="3">
        <v>0</v>
      </c>
      <c r="AZ1087" s="4">
        <v>18254662000</v>
      </c>
      <c r="BA1087" s="4">
        <v>0</v>
      </c>
      <c r="BB1087" s="3">
        <v>0</v>
      </c>
      <c r="BC1087" s="4">
        <v>18600000000</v>
      </c>
      <c r="BD1087" s="4">
        <v>0</v>
      </c>
      <c r="BE1087" s="3">
        <v>0</v>
      </c>
      <c r="BF1087" s="4">
        <v>3431858948</v>
      </c>
      <c r="BG1087" s="4">
        <v>0</v>
      </c>
      <c r="BH1087" s="3">
        <v>0</v>
      </c>
      <c r="BI1087" s="4">
        <v>43145282897</v>
      </c>
      <c r="BJ1087" s="4">
        <v>0</v>
      </c>
      <c r="BK1087" s="3">
        <v>0</v>
      </c>
      <c r="BL1087" t="s">
        <v>2127</v>
      </c>
      <c r="BM1087" s="13">
        <f t="shared" si="193"/>
        <v>0</v>
      </c>
      <c r="BN1087" s="13">
        <f t="shared" si="194"/>
        <v>0</v>
      </c>
      <c r="BO1087" s="13">
        <f t="shared" si="195"/>
        <v>2858.7619490000002</v>
      </c>
      <c r="BP1087" s="13">
        <f t="shared" si="196"/>
        <v>0</v>
      </c>
      <c r="BQ1087" s="13">
        <f t="shared" si="197"/>
        <v>18254.662</v>
      </c>
      <c r="BR1087" s="13">
        <f t="shared" si="198"/>
        <v>0</v>
      </c>
      <c r="BS1087" s="13">
        <f t="shared" si="199"/>
        <v>18600</v>
      </c>
      <c r="BT1087" s="13">
        <f t="shared" si="200"/>
        <v>0</v>
      </c>
      <c r="BU1087" s="13">
        <f t="shared" si="201"/>
        <v>3431.8589480000001</v>
      </c>
      <c r="BV1087" s="13">
        <f t="shared" si="202"/>
        <v>0</v>
      </c>
      <c r="BW1087" s="13">
        <f t="shared" si="203"/>
        <v>43145.282897000005</v>
      </c>
      <c r="BX1087" s="13">
        <f t="shared" si="204"/>
        <v>0</v>
      </c>
    </row>
    <row r="1088" spans="1:76" x14ac:dyDescent="0.25">
      <c r="A1088">
        <v>16</v>
      </c>
      <c r="B1088" t="s">
        <v>60</v>
      </c>
      <c r="C1088" t="s">
        <v>61</v>
      </c>
      <c r="D1088">
        <v>2021</v>
      </c>
      <c r="E1088" t="s">
        <v>62</v>
      </c>
      <c r="F1088" t="s">
        <v>63</v>
      </c>
      <c r="G1088">
        <v>2</v>
      </c>
      <c r="H1088" t="s">
        <v>64</v>
      </c>
      <c r="I1088" t="s">
        <v>3679</v>
      </c>
      <c r="J1088" t="s">
        <v>2107</v>
      </c>
      <c r="K1088" t="s">
        <v>2108</v>
      </c>
      <c r="L1088" t="s">
        <v>4104</v>
      </c>
      <c r="M1088" t="s">
        <v>795</v>
      </c>
      <c r="N1088" s="1" t="s">
        <v>264</v>
      </c>
      <c r="O1088" t="s">
        <v>265</v>
      </c>
      <c r="P1088" s="1" t="s">
        <v>412</v>
      </c>
      <c r="Q1088" t="s">
        <v>413</v>
      </c>
      <c r="R1088" t="s">
        <v>3916</v>
      </c>
      <c r="S1088" t="s">
        <v>2123</v>
      </c>
      <c r="T1088">
        <v>23</v>
      </c>
      <c r="U1088">
        <v>3</v>
      </c>
      <c r="V1088" t="s">
        <v>2128</v>
      </c>
      <c r="W1088">
        <v>2</v>
      </c>
      <c r="X1088" t="s">
        <v>78</v>
      </c>
      <c r="Y1088">
        <v>1</v>
      </c>
      <c r="Z1088" t="s">
        <v>75</v>
      </c>
      <c r="AA1088">
        <v>1</v>
      </c>
      <c r="AB1088" s="3">
        <v>19</v>
      </c>
      <c r="AC1088" s="3">
        <v>19</v>
      </c>
      <c r="AD1088" s="3">
        <v>100</v>
      </c>
      <c r="AE1088" s="3">
        <v>19</v>
      </c>
      <c r="AF1088" s="3">
        <v>19</v>
      </c>
      <c r="AG1088" s="3">
        <v>100</v>
      </c>
      <c r="AH1088" s="3">
        <v>19</v>
      </c>
      <c r="AI1088" s="3">
        <v>0</v>
      </c>
      <c r="AJ1088" s="3">
        <v>0</v>
      </c>
      <c r="AK1088" s="3">
        <v>19</v>
      </c>
      <c r="AL1088" s="3">
        <v>0</v>
      </c>
      <c r="AM1088" s="3">
        <v>0</v>
      </c>
      <c r="AN1088" s="3">
        <v>19</v>
      </c>
      <c r="AO1088" s="3">
        <v>0</v>
      </c>
      <c r="AP1088" s="3">
        <v>0</v>
      </c>
      <c r="AQ1088" s="3" t="s">
        <v>79</v>
      </c>
      <c r="AR1088" s="3" t="s">
        <v>79</v>
      </c>
      <c r="AS1088" s="3" t="s">
        <v>79</v>
      </c>
      <c r="AT1088" s="4">
        <v>9681544016</v>
      </c>
      <c r="AU1088" s="4">
        <v>9584008039</v>
      </c>
      <c r="AV1088" s="3">
        <v>98.99</v>
      </c>
      <c r="AW1088" s="4">
        <v>15449793915</v>
      </c>
      <c r="AX1088" s="4">
        <v>13643020422</v>
      </c>
      <c r="AY1088" s="3">
        <v>88.31</v>
      </c>
      <c r="AZ1088" s="4">
        <v>15490527000</v>
      </c>
      <c r="BA1088" s="4">
        <v>0</v>
      </c>
      <c r="BB1088" s="3">
        <v>0</v>
      </c>
      <c r="BC1088" s="4">
        <v>16487212300</v>
      </c>
      <c r="BD1088" s="4">
        <v>0</v>
      </c>
      <c r="BE1088" s="3">
        <v>0</v>
      </c>
      <c r="BF1088" s="4">
        <v>16071345459</v>
      </c>
      <c r="BG1088" s="4">
        <v>0</v>
      </c>
      <c r="BH1088" s="3">
        <v>0</v>
      </c>
      <c r="BI1088" s="4">
        <v>73180422690</v>
      </c>
      <c r="BJ1088" s="4">
        <v>23227028461</v>
      </c>
      <c r="BK1088" s="3">
        <v>31.74</v>
      </c>
      <c r="BM1088" s="13">
        <f t="shared" si="193"/>
        <v>9681.5440159999998</v>
      </c>
      <c r="BN1088" s="13">
        <f t="shared" si="194"/>
        <v>9584.0080390000003</v>
      </c>
      <c r="BO1088" s="13">
        <f t="shared" si="195"/>
        <v>15449.793915</v>
      </c>
      <c r="BP1088" s="13">
        <f t="shared" si="196"/>
        <v>13643.020422</v>
      </c>
      <c r="BQ1088" s="13">
        <f t="shared" si="197"/>
        <v>15490.527</v>
      </c>
      <c r="BR1088" s="13">
        <f t="shared" si="198"/>
        <v>0</v>
      </c>
      <c r="BS1088" s="13">
        <f t="shared" si="199"/>
        <v>16487.212299999999</v>
      </c>
      <c r="BT1088" s="13">
        <f t="shared" si="200"/>
        <v>0</v>
      </c>
      <c r="BU1088" s="13">
        <f t="shared" si="201"/>
        <v>16071.345459</v>
      </c>
      <c r="BV1088" s="13">
        <f t="shared" si="202"/>
        <v>0</v>
      </c>
      <c r="BW1088" s="13">
        <f t="shared" si="203"/>
        <v>73180.422690000007</v>
      </c>
      <c r="BX1088" s="13">
        <f t="shared" si="204"/>
        <v>23227.028461000002</v>
      </c>
    </row>
    <row r="1089" spans="1:76" x14ac:dyDescent="0.25">
      <c r="A1089">
        <v>16</v>
      </c>
      <c r="B1089" t="s">
        <v>60</v>
      </c>
      <c r="C1089" t="s">
        <v>61</v>
      </c>
      <c r="D1089">
        <v>2021</v>
      </c>
      <c r="E1089" t="s">
        <v>62</v>
      </c>
      <c r="F1089" t="s">
        <v>63</v>
      </c>
      <c r="G1089">
        <v>2</v>
      </c>
      <c r="H1089" t="s">
        <v>64</v>
      </c>
      <c r="I1089" t="s">
        <v>3679</v>
      </c>
      <c r="J1089" t="s">
        <v>2107</v>
      </c>
      <c r="K1089" t="s">
        <v>2108</v>
      </c>
      <c r="L1089" t="s">
        <v>4104</v>
      </c>
      <c r="M1089" t="s">
        <v>795</v>
      </c>
      <c r="N1089" s="1" t="s">
        <v>264</v>
      </c>
      <c r="O1089" t="s">
        <v>265</v>
      </c>
      <c r="P1089" s="1" t="s">
        <v>412</v>
      </c>
      <c r="Q1089" t="s">
        <v>413</v>
      </c>
      <c r="R1089" t="s">
        <v>3916</v>
      </c>
      <c r="S1089" t="s">
        <v>2123</v>
      </c>
      <c r="T1089">
        <v>23</v>
      </c>
      <c r="U1089">
        <v>4</v>
      </c>
      <c r="V1089" t="s">
        <v>2129</v>
      </c>
      <c r="W1089">
        <v>1</v>
      </c>
      <c r="X1089" t="s">
        <v>74</v>
      </c>
      <c r="Y1089">
        <v>1</v>
      </c>
      <c r="Z1089" t="s">
        <v>75</v>
      </c>
      <c r="AA1089">
        <v>1</v>
      </c>
      <c r="AB1089" s="3">
        <v>1</v>
      </c>
      <c r="AC1089" s="3">
        <v>2</v>
      </c>
      <c r="AD1089" s="3">
        <v>200</v>
      </c>
      <c r="AE1089" s="3">
        <v>2</v>
      </c>
      <c r="AF1089" s="3">
        <v>1</v>
      </c>
      <c r="AG1089" s="3">
        <v>50</v>
      </c>
      <c r="AH1089" s="3">
        <v>2</v>
      </c>
      <c r="AI1089" s="3">
        <v>0</v>
      </c>
      <c r="AJ1089" s="3">
        <v>0</v>
      </c>
      <c r="AK1089" s="3">
        <v>2</v>
      </c>
      <c r="AL1089" s="3">
        <v>0</v>
      </c>
      <c r="AM1089" s="3">
        <v>0</v>
      </c>
      <c r="AN1089" s="3">
        <v>1</v>
      </c>
      <c r="AO1089" s="3">
        <v>0</v>
      </c>
      <c r="AP1089" s="3">
        <v>0</v>
      </c>
      <c r="AQ1089" s="3">
        <v>8</v>
      </c>
      <c r="AR1089" s="3">
        <v>3</v>
      </c>
      <c r="AS1089" s="3">
        <v>37.5</v>
      </c>
      <c r="AT1089" s="4">
        <v>15600000</v>
      </c>
      <c r="AU1089" s="4">
        <v>14299943</v>
      </c>
      <c r="AV1089" s="3">
        <v>91.67</v>
      </c>
      <c r="AW1089" s="4">
        <v>40170108</v>
      </c>
      <c r="AX1089" s="4">
        <v>38614134</v>
      </c>
      <c r="AY1089" s="3">
        <v>96.12</v>
      </c>
      <c r="AZ1089" s="4">
        <v>165375000</v>
      </c>
      <c r="BA1089" s="4">
        <v>0</v>
      </c>
      <c r="BB1089" s="3">
        <v>0</v>
      </c>
      <c r="BC1089" s="4">
        <v>50000000</v>
      </c>
      <c r="BD1089" s="4">
        <v>0</v>
      </c>
      <c r="BE1089" s="3">
        <v>0</v>
      </c>
      <c r="BF1089" s="4">
        <v>25000000</v>
      </c>
      <c r="BG1089" s="4">
        <v>0</v>
      </c>
      <c r="BH1089" s="3">
        <v>0</v>
      </c>
      <c r="BI1089" s="4">
        <v>296145108</v>
      </c>
      <c r="BJ1089" s="4">
        <v>52914077</v>
      </c>
      <c r="BK1089" s="3">
        <v>17.87</v>
      </c>
      <c r="BL1089" t="s">
        <v>2130</v>
      </c>
      <c r="BM1089" s="13">
        <f t="shared" si="193"/>
        <v>15.6</v>
      </c>
      <c r="BN1089" s="13">
        <f t="shared" si="194"/>
        <v>14.299943000000001</v>
      </c>
      <c r="BO1089" s="13">
        <f t="shared" si="195"/>
        <v>40.170107999999999</v>
      </c>
      <c r="BP1089" s="13">
        <f t="shared" si="196"/>
        <v>38.614134</v>
      </c>
      <c r="BQ1089" s="13">
        <f t="shared" si="197"/>
        <v>165.375</v>
      </c>
      <c r="BR1089" s="13">
        <f t="shared" si="198"/>
        <v>0</v>
      </c>
      <c r="BS1089" s="13">
        <f t="shared" si="199"/>
        <v>50</v>
      </c>
      <c r="BT1089" s="13">
        <f t="shared" si="200"/>
        <v>0</v>
      </c>
      <c r="BU1089" s="13">
        <f t="shared" si="201"/>
        <v>25</v>
      </c>
      <c r="BV1089" s="13">
        <f t="shared" si="202"/>
        <v>0</v>
      </c>
      <c r="BW1089" s="13">
        <f t="shared" si="203"/>
        <v>296.14510799999999</v>
      </c>
      <c r="BX1089" s="13">
        <f t="shared" si="204"/>
        <v>52.914076999999999</v>
      </c>
    </row>
    <row r="1090" spans="1:76" x14ac:dyDescent="0.25">
      <c r="A1090">
        <v>16</v>
      </c>
      <c r="B1090" t="s">
        <v>60</v>
      </c>
      <c r="C1090" t="s">
        <v>61</v>
      </c>
      <c r="D1090">
        <v>2021</v>
      </c>
      <c r="E1090" t="s">
        <v>62</v>
      </c>
      <c r="F1090" t="s">
        <v>63</v>
      </c>
      <c r="G1090">
        <v>2</v>
      </c>
      <c r="H1090" t="s">
        <v>64</v>
      </c>
      <c r="I1090" t="s">
        <v>3679</v>
      </c>
      <c r="J1090" t="s">
        <v>2107</v>
      </c>
      <c r="K1090" t="s">
        <v>2108</v>
      </c>
      <c r="L1090" t="s">
        <v>4104</v>
      </c>
      <c r="M1090" t="s">
        <v>795</v>
      </c>
      <c r="N1090" s="1" t="s">
        <v>264</v>
      </c>
      <c r="O1090" t="s">
        <v>265</v>
      </c>
      <c r="P1090" s="1" t="s">
        <v>412</v>
      </c>
      <c r="Q1090" t="s">
        <v>413</v>
      </c>
      <c r="R1090" t="s">
        <v>3916</v>
      </c>
      <c r="S1090" t="s">
        <v>2123</v>
      </c>
      <c r="T1090">
        <v>23</v>
      </c>
      <c r="U1090">
        <v>5</v>
      </c>
      <c r="V1090" t="s">
        <v>2131</v>
      </c>
      <c r="W1090">
        <v>1</v>
      </c>
      <c r="X1090" t="s">
        <v>74</v>
      </c>
      <c r="Y1090">
        <v>1</v>
      </c>
      <c r="Z1090" t="s">
        <v>75</v>
      </c>
      <c r="AA1090">
        <v>1</v>
      </c>
      <c r="AB1090" s="3">
        <v>2</v>
      </c>
      <c r="AC1090" s="3">
        <v>2</v>
      </c>
      <c r="AD1090" s="3">
        <v>100</v>
      </c>
      <c r="AE1090" s="3">
        <v>4</v>
      </c>
      <c r="AF1090" s="3">
        <v>3</v>
      </c>
      <c r="AG1090" s="3">
        <v>75</v>
      </c>
      <c r="AH1090" s="3">
        <v>4</v>
      </c>
      <c r="AI1090" s="3">
        <v>0</v>
      </c>
      <c r="AJ1090" s="3">
        <v>0</v>
      </c>
      <c r="AK1090" s="3">
        <v>4</v>
      </c>
      <c r="AL1090" s="3">
        <v>0</v>
      </c>
      <c r="AM1090" s="3">
        <v>0</v>
      </c>
      <c r="AN1090" s="3">
        <v>2</v>
      </c>
      <c r="AO1090" s="3">
        <v>0</v>
      </c>
      <c r="AP1090" s="3">
        <v>0</v>
      </c>
      <c r="AQ1090" s="3">
        <v>16</v>
      </c>
      <c r="AR1090" s="3">
        <v>5</v>
      </c>
      <c r="AS1090" s="3">
        <v>31.25</v>
      </c>
      <c r="AT1090" s="4">
        <v>50000000</v>
      </c>
      <c r="AU1090" s="4">
        <v>46012000</v>
      </c>
      <c r="AV1090" s="3">
        <v>92.02</v>
      </c>
      <c r="AW1090" s="4">
        <v>27608001</v>
      </c>
      <c r="AX1090" s="4">
        <v>27608001</v>
      </c>
      <c r="AY1090" s="3">
        <v>100</v>
      </c>
      <c r="AZ1090" s="4">
        <v>202750000</v>
      </c>
      <c r="BA1090" s="4">
        <v>0</v>
      </c>
      <c r="BB1090" s="3">
        <v>0</v>
      </c>
      <c r="BC1090" s="4">
        <v>100000000</v>
      </c>
      <c r="BD1090" s="4">
        <v>0</v>
      </c>
      <c r="BE1090" s="3">
        <v>0</v>
      </c>
      <c r="BF1090" s="4">
        <v>50000000</v>
      </c>
      <c r="BG1090" s="4">
        <v>0</v>
      </c>
      <c r="BH1090" s="3">
        <v>0</v>
      </c>
      <c r="BI1090" s="4">
        <v>430358001</v>
      </c>
      <c r="BJ1090" s="4">
        <v>73620001</v>
      </c>
      <c r="BK1090" s="3">
        <v>17.11</v>
      </c>
      <c r="BM1090" s="13">
        <f t="shared" si="193"/>
        <v>50</v>
      </c>
      <c r="BN1090" s="13">
        <f t="shared" si="194"/>
        <v>46.012</v>
      </c>
      <c r="BO1090" s="13">
        <f t="shared" si="195"/>
        <v>27.608001000000002</v>
      </c>
      <c r="BP1090" s="13">
        <f t="shared" si="196"/>
        <v>27.608001000000002</v>
      </c>
      <c r="BQ1090" s="13">
        <f t="shared" si="197"/>
        <v>202.75</v>
      </c>
      <c r="BR1090" s="13">
        <f t="shared" si="198"/>
        <v>0</v>
      </c>
      <c r="BS1090" s="13">
        <f t="shared" si="199"/>
        <v>100</v>
      </c>
      <c r="BT1090" s="13">
        <f t="shared" si="200"/>
        <v>0</v>
      </c>
      <c r="BU1090" s="13">
        <f t="shared" si="201"/>
        <v>50</v>
      </c>
      <c r="BV1090" s="13">
        <f t="shared" si="202"/>
        <v>0</v>
      </c>
      <c r="BW1090" s="13">
        <f t="shared" si="203"/>
        <v>430.358001</v>
      </c>
      <c r="BX1090" s="13">
        <f t="shared" si="204"/>
        <v>73.620001000000002</v>
      </c>
    </row>
    <row r="1091" spans="1:76" x14ac:dyDescent="0.25">
      <c r="A1091">
        <v>16</v>
      </c>
      <c r="B1091" t="s">
        <v>60</v>
      </c>
      <c r="C1091" t="s">
        <v>61</v>
      </c>
      <c r="D1091">
        <v>2021</v>
      </c>
      <c r="E1091" t="s">
        <v>62</v>
      </c>
      <c r="F1091" t="s">
        <v>63</v>
      </c>
      <c r="G1091">
        <v>2</v>
      </c>
      <c r="H1091" t="s">
        <v>64</v>
      </c>
      <c r="I1091" t="s">
        <v>3679</v>
      </c>
      <c r="J1091" t="s">
        <v>2107</v>
      </c>
      <c r="K1091" t="s">
        <v>2108</v>
      </c>
      <c r="L1091" t="s">
        <v>4104</v>
      </c>
      <c r="M1091" t="s">
        <v>795</v>
      </c>
      <c r="N1091" s="1" t="s">
        <v>264</v>
      </c>
      <c r="O1091" t="s">
        <v>265</v>
      </c>
      <c r="P1091" s="1" t="s">
        <v>412</v>
      </c>
      <c r="Q1091" t="s">
        <v>413</v>
      </c>
      <c r="R1091" t="s">
        <v>3916</v>
      </c>
      <c r="S1091" t="s">
        <v>2123</v>
      </c>
      <c r="T1091">
        <v>23</v>
      </c>
      <c r="U1091">
        <v>6</v>
      </c>
      <c r="V1091" t="s">
        <v>2132</v>
      </c>
      <c r="W1091">
        <v>1</v>
      </c>
      <c r="X1091" t="s">
        <v>74</v>
      </c>
      <c r="Y1091">
        <v>1</v>
      </c>
      <c r="Z1091" t="s">
        <v>75</v>
      </c>
      <c r="AA1091">
        <v>1</v>
      </c>
      <c r="AB1091" s="3">
        <v>0</v>
      </c>
      <c r="AC1091" s="3">
        <v>0</v>
      </c>
      <c r="AD1091" s="3">
        <v>0</v>
      </c>
      <c r="AE1091" s="3">
        <v>2</v>
      </c>
      <c r="AF1091" s="3">
        <v>1</v>
      </c>
      <c r="AG1091" s="3">
        <v>50</v>
      </c>
      <c r="AH1091" s="3">
        <v>2</v>
      </c>
      <c r="AI1091" s="3">
        <v>0</v>
      </c>
      <c r="AJ1091" s="3">
        <v>0</v>
      </c>
      <c r="AK1091" s="3">
        <v>2</v>
      </c>
      <c r="AL1091" s="3">
        <v>0</v>
      </c>
      <c r="AM1091" s="3">
        <v>0</v>
      </c>
      <c r="AN1091" s="3">
        <v>2</v>
      </c>
      <c r="AO1091" s="3">
        <v>0</v>
      </c>
      <c r="AP1091" s="3">
        <v>0</v>
      </c>
      <c r="AQ1091" s="3">
        <v>8</v>
      </c>
      <c r="AR1091" s="3">
        <v>1</v>
      </c>
      <c r="AS1091" s="3">
        <v>12.5</v>
      </c>
      <c r="AT1091" s="4">
        <v>0</v>
      </c>
      <c r="AU1091" s="4">
        <v>0</v>
      </c>
      <c r="AV1091" s="3">
        <v>0</v>
      </c>
      <c r="AW1091" s="4">
        <v>40671200</v>
      </c>
      <c r="AX1091" s="4">
        <v>39033333</v>
      </c>
      <c r="AY1091" s="3">
        <v>95.97</v>
      </c>
      <c r="AZ1091" s="4">
        <v>171375000</v>
      </c>
      <c r="BA1091" s="4">
        <v>0</v>
      </c>
      <c r="BB1091" s="3">
        <v>0</v>
      </c>
      <c r="BC1091" s="4">
        <v>614681000</v>
      </c>
      <c r="BD1091" s="4">
        <v>0</v>
      </c>
      <c r="BE1091" s="3">
        <v>0</v>
      </c>
      <c r="BF1091" s="4">
        <v>378193500</v>
      </c>
      <c r="BG1091" s="4">
        <v>0</v>
      </c>
      <c r="BH1091" s="3">
        <v>0</v>
      </c>
      <c r="BI1091" s="4">
        <v>1204920700</v>
      </c>
      <c r="BJ1091" s="4">
        <v>39033333</v>
      </c>
      <c r="BK1091" s="3">
        <v>3.24</v>
      </c>
      <c r="BM1091" s="13">
        <f t="shared" ref="BM1091:BM1154" si="205">AT1091 / 1000000</f>
        <v>0</v>
      </c>
      <c r="BN1091" s="13">
        <f t="shared" ref="BN1091:BN1154" si="206">AU1091 / 1000000</f>
        <v>0</v>
      </c>
      <c r="BO1091" s="13">
        <f t="shared" ref="BO1091:BO1154" si="207">AW1091 / 1000000</f>
        <v>40.671199999999999</v>
      </c>
      <c r="BP1091" s="13">
        <f t="shared" ref="BP1091:BP1154" si="208">AX1091 / 1000000</f>
        <v>39.033332999999999</v>
      </c>
      <c r="BQ1091" s="13">
        <f t="shared" ref="BQ1091:BQ1154" si="209">AZ1091 / 1000000</f>
        <v>171.375</v>
      </c>
      <c r="BR1091" s="13">
        <f t="shared" ref="BR1091:BR1154" si="210">BA1091 / 1000000</f>
        <v>0</v>
      </c>
      <c r="BS1091" s="13">
        <f t="shared" ref="BS1091:BS1154" si="211">BC1091 / 1000000</f>
        <v>614.68100000000004</v>
      </c>
      <c r="BT1091" s="13">
        <f t="shared" ref="BT1091:BT1154" si="212">BD1091 / 1000000</f>
        <v>0</v>
      </c>
      <c r="BU1091" s="13">
        <f t="shared" ref="BU1091:BU1154" si="213">BF1091 / 1000000</f>
        <v>378.19349999999997</v>
      </c>
      <c r="BV1091" s="13">
        <f t="shared" ref="BV1091:BV1154" si="214">BG1091 / 1000000</f>
        <v>0</v>
      </c>
      <c r="BW1091" s="13">
        <f t="shared" ref="BW1091:BW1154" si="215">BM1091+BO1091+BQ1091+BS1091+BU1091</f>
        <v>1204.9207000000001</v>
      </c>
      <c r="BX1091" s="13">
        <f t="shared" ref="BX1091:BX1154" si="216">BN1091+BP1091+BR1091+BT1091+BV1091</f>
        <v>39.033332999999999</v>
      </c>
    </row>
    <row r="1092" spans="1:76" x14ac:dyDescent="0.25">
      <c r="A1092">
        <v>16</v>
      </c>
      <c r="B1092" t="s">
        <v>60</v>
      </c>
      <c r="C1092" t="s">
        <v>61</v>
      </c>
      <c r="D1092">
        <v>2021</v>
      </c>
      <c r="E1092" t="s">
        <v>62</v>
      </c>
      <c r="F1092" t="s">
        <v>63</v>
      </c>
      <c r="G1092">
        <v>2</v>
      </c>
      <c r="H1092" t="s">
        <v>64</v>
      </c>
      <c r="I1092" t="s">
        <v>3679</v>
      </c>
      <c r="J1092" t="s">
        <v>2107</v>
      </c>
      <c r="K1092" t="s">
        <v>2108</v>
      </c>
      <c r="L1092" t="s">
        <v>4104</v>
      </c>
      <c r="M1092" t="s">
        <v>795</v>
      </c>
      <c r="N1092" s="1" t="s">
        <v>264</v>
      </c>
      <c r="O1092" t="s">
        <v>265</v>
      </c>
      <c r="P1092" s="1" t="s">
        <v>412</v>
      </c>
      <c r="Q1092" t="s">
        <v>413</v>
      </c>
      <c r="R1092" t="s">
        <v>3916</v>
      </c>
      <c r="S1092" t="s">
        <v>2123</v>
      </c>
      <c r="T1092">
        <v>23</v>
      </c>
      <c r="U1092">
        <v>7</v>
      </c>
      <c r="V1092" t="s">
        <v>2133</v>
      </c>
      <c r="W1092">
        <v>1</v>
      </c>
      <c r="X1092" t="s">
        <v>74</v>
      </c>
      <c r="Y1092">
        <v>1</v>
      </c>
      <c r="Z1092" t="s">
        <v>75</v>
      </c>
      <c r="AA1092">
        <v>1</v>
      </c>
      <c r="AB1092" s="3">
        <v>1</v>
      </c>
      <c r="AC1092" s="3">
        <v>1</v>
      </c>
      <c r="AD1092" s="3">
        <v>100</v>
      </c>
      <c r="AE1092" s="3">
        <v>2</v>
      </c>
      <c r="AF1092" s="3">
        <v>2</v>
      </c>
      <c r="AG1092" s="3">
        <v>100</v>
      </c>
      <c r="AH1092" s="3">
        <v>2</v>
      </c>
      <c r="AI1092" s="3">
        <v>0</v>
      </c>
      <c r="AJ1092" s="3">
        <v>0</v>
      </c>
      <c r="AK1092" s="3">
        <v>2</v>
      </c>
      <c r="AL1092" s="3">
        <v>0</v>
      </c>
      <c r="AM1092" s="3">
        <v>0</v>
      </c>
      <c r="AN1092" s="3">
        <v>1</v>
      </c>
      <c r="AO1092" s="3">
        <v>0</v>
      </c>
      <c r="AP1092" s="3">
        <v>0</v>
      </c>
      <c r="AQ1092" s="3">
        <v>8</v>
      </c>
      <c r="AR1092" s="3">
        <v>3</v>
      </c>
      <c r="AS1092" s="3">
        <v>37.5</v>
      </c>
      <c r="AT1092" s="4">
        <v>157982356</v>
      </c>
      <c r="AU1092" s="4">
        <v>157037498</v>
      </c>
      <c r="AV1092" s="3">
        <v>99.4</v>
      </c>
      <c r="AW1092" s="4">
        <v>298074000</v>
      </c>
      <c r="AX1092" s="4">
        <v>251311733</v>
      </c>
      <c r="AY1092" s="3">
        <v>84.31</v>
      </c>
      <c r="AZ1092" s="4">
        <v>536260000</v>
      </c>
      <c r="BA1092" s="4">
        <v>0</v>
      </c>
      <c r="BB1092" s="3">
        <v>0</v>
      </c>
      <c r="BC1092" s="4">
        <v>766821000</v>
      </c>
      <c r="BD1092" s="4">
        <v>0</v>
      </c>
      <c r="BE1092" s="3">
        <v>0</v>
      </c>
      <c r="BF1092" s="4">
        <v>181049000</v>
      </c>
      <c r="BG1092" s="4">
        <v>0</v>
      </c>
      <c r="BH1092" s="3">
        <v>0</v>
      </c>
      <c r="BI1092" s="4">
        <v>1940186356</v>
      </c>
      <c r="BJ1092" s="4">
        <v>408349231</v>
      </c>
      <c r="BK1092" s="3">
        <v>21.05</v>
      </c>
      <c r="BM1092" s="13">
        <f t="shared" si="205"/>
        <v>157.98235600000001</v>
      </c>
      <c r="BN1092" s="13">
        <f t="shared" si="206"/>
        <v>157.037498</v>
      </c>
      <c r="BO1092" s="13">
        <f t="shared" si="207"/>
        <v>298.07400000000001</v>
      </c>
      <c r="BP1092" s="13">
        <f t="shared" si="208"/>
        <v>251.311733</v>
      </c>
      <c r="BQ1092" s="13">
        <f t="shared" si="209"/>
        <v>536.26</v>
      </c>
      <c r="BR1092" s="13">
        <f t="shared" si="210"/>
        <v>0</v>
      </c>
      <c r="BS1092" s="13">
        <f t="shared" si="211"/>
        <v>766.82100000000003</v>
      </c>
      <c r="BT1092" s="13">
        <f t="shared" si="212"/>
        <v>0</v>
      </c>
      <c r="BU1092" s="13">
        <f t="shared" si="213"/>
        <v>181.04900000000001</v>
      </c>
      <c r="BV1092" s="13">
        <f t="shared" si="214"/>
        <v>0</v>
      </c>
      <c r="BW1092" s="13">
        <f t="shared" si="215"/>
        <v>1940.1863560000002</v>
      </c>
      <c r="BX1092" s="13">
        <f t="shared" si="216"/>
        <v>408.34923100000003</v>
      </c>
    </row>
    <row r="1093" spans="1:76" x14ac:dyDescent="0.25">
      <c r="A1093">
        <v>16</v>
      </c>
      <c r="B1093" t="s">
        <v>60</v>
      </c>
      <c r="C1093" t="s">
        <v>61</v>
      </c>
      <c r="D1093">
        <v>2021</v>
      </c>
      <c r="E1093" t="s">
        <v>62</v>
      </c>
      <c r="F1093" t="s">
        <v>63</v>
      </c>
      <c r="G1093">
        <v>2</v>
      </c>
      <c r="H1093" t="s">
        <v>64</v>
      </c>
      <c r="I1093" t="s">
        <v>3679</v>
      </c>
      <c r="J1093" t="s">
        <v>2107</v>
      </c>
      <c r="K1093" t="s">
        <v>2108</v>
      </c>
      <c r="L1093" t="s">
        <v>4104</v>
      </c>
      <c r="M1093" t="s">
        <v>795</v>
      </c>
      <c r="N1093" s="1" t="s">
        <v>264</v>
      </c>
      <c r="O1093" t="s">
        <v>265</v>
      </c>
      <c r="P1093" s="1" t="s">
        <v>412</v>
      </c>
      <c r="Q1093" t="s">
        <v>413</v>
      </c>
      <c r="R1093" t="s">
        <v>3916</v>
      </c>
      <c r="S1093" t="s">
        <v>2123</v>
      </c>
      <c r="T1093">
        <v>23</v>
      </c>
      <c r="U1093">
        <v>8</v>
      </c>
      <c r="V1093" t="s">
        <v>2134</v>
      </c>
      <c r="W1093">
        <v>1</v>
      </c>
      <c r="X1093" t="s">
        <v>74</v>
      </c>
      <c r="Y1093">
        <v>1</v>
      </c>
      <c r="Z1093" t="s">
        <v>75</v>
      </c>
      <c r="AA1093">
        <v>1</v>
      </c>
      <c r="AB1093" s="3">
        <v>108</v>
      </c>
      <c r="AC1093" s="3">
        <v>108</v>
      </c>
      <c r="AD1093" s="3">
        <v>100</v>
      </c>
      <c r="AE1093" s="3">
        <v>102</v>
      </c>
      <c r="AF1093" s="3">
        <v>67</v>
      </c>
      <c r="AG1093" s="3">
        <v>65.69</v>
      </c>
      <c r="AH1093" s="3">
        <v>102</v>
      </c>
      <c r="AI1093" s="3">
        <v>0</v>
      </c>
      <c r="AJ1093" s="3">
        <v>0</v>
      </c>
      <c r="AK1093" s="3">
        <v>125</v>
      </c>
      <c r="AL1093" s="3">
        <v>0</v>
      </c>
      <c r="AM1093" s="3">
        <v>0</v>
      </c>
      <c r="AN1093" s="3">
        <v>63</v>
      </c>
      <c r="AO1093" s="3">
        <v>0</v>
      </c>
      <c r="AP1093" s="3">
        <v>0</v>
      </c>
      <c r="AQ1093" s="3">
        <v>500</v>
      </c>
      <c r="AR1093" s="3">
        <v>175</v>
      </c>
      <c r="AS1093" s="3">
        <v>35</v>
      </c>
      <c r="AT1093" s="4">
        <v>8400000</v>
      </c>
      <c r="AU1093" s="4">
        <v>7699969</v>
      </c>
      <c r="AV1093" s="3">
        <v>91.67</v>
      </c>
      <c r="AW1093" s="4">
        <v>11960827</v>
      </c>
      <c r="AX1093" s="4">
        <v>11060000</v>
      </c>
      <c r="AY1093" s="3">
        <v>92.47</v>
      </c>
      <c r="AZ1093" s="4">
        <v>218750000</v>
      </c>
      <c r="BA1093" s="4">
        <v>0</v>
      </c>
      <c r="BB1093" s="3">
        <v>0</v>
      </c>
      <c r="BC1093" s="4">
        <v>27500000</v>
      </c>
      <c r="BD1093" s="4">
        <v>0</v>
      </c>
      <c r="BE1093" s="3">
        <v>0</v>
      </c>
      <c r="BF1093" s="4">
        <v>13750000</v>
      </c>
      <c r="BG1093" s="4">
        <v>0</v>
      </c>
      <c r="BH1093" s="3">
        <v>0</v>
      </c>
      <c r="BI1093" s="4">
        <v>280360827</v>
      </c>
      <c r="BJ1093" s="4">
        <v>18759969</v>
      </c>
      <c r="BK1093" s="3">
        <v>6.69</v>
      </c>
      <c r="BM1093" s="13">
        <f t="shared" si="205"/>
        <v>8.4</v>
      </c>
      <c r="BN1093" s="13">
        <f t="shared" si="206"/>
        <v>7.6999690000000003</v>
      </c>
      <c r="BO1093" s="13">
        <f t="shared" si="207"/>
        <v>11.960827</v>
      </c>
      <c r="BP1093" s="13">
        <f t="shared" si="208"/>
        <v>11.06</v>
      </c>
      <c r="BQ1093" s="13">
        <f t="shared" si="209"/>
        <v>218.75</v>
      </c>
      <c r="BR1093" s="13">
        <f t="shared" si="210"/>
        <v>0</v>
      </c>
      <c r="BS1093" s="13">
        <f t="shared" si="211"/>
        <v>27.5</v>
      </c>
      <c r="BT1093" s="13">
        <f t="shared" si="212"/>
        <v>0</v>
      </c>
      <c r="BU1093" s="13">
        <f t="shared" si="213"/>
        <v>13.75</v>
      </c>
      <c r="BV1093" s="13">
        <f t="shared" si="214"/>
        <v>0</v>
      </c>
      <c r="BW1093" s="13">
        <f t="shared" si="215"/>
        <v>280.36082699999997</v>
      </c>
      <c r="BX1093" s="13">
        <f t="shared" si="216"/>
        <v>18.759969000000002</v>
      </c>
    </row>
    <row r="1094" spans="1:76" x14ac:dyDescent="0.25">
      <c r="A1094">
        <v>16</v>
      </c>
      <c r="B1094" t="s">
        <v>60</v>
      </c>
      <c r="C1094" t="s">
        <v>61</v>
      </c>
      <c r="D1094">
        <v>2021</v>
      </c>
      <c r="E1094" t="s">
        <v>62</v>
      </c>
      <c r="F1094" t="s">
        <v>63</v>
      </c>
      <c r="G1094">
        <v>2</v>
      </c>
      <c r="H1094" t="s">
        <v>64</v>
      </c>
      <c r="I1094" t="s">
        <v>3679</v>
      </c>
      <c r="J1094" t="s">
        <v>2107</v>
      </c>
      <c r="K1094" t="s">
        <v>2108</v>
      </c>
      <c r="L1094" t="s">
        <v>4104</v>
      </c>
      <c r="M1094" t="s">
        <v>795</v>
      </c>
      <c r="N1094" s="1" t="s">
        <v>136</v>
      </c>
      <c r="O1094" t="s">
        <v>137</v>
      </c>
      <c r="P1094" s="1" t="s">
        <v>2135</v>
      </c>
      <c r="Q1094" t="s">
        <v>2136</v>
      </c>
      <c r="R1094" t="s">
        <v>3917</v>
      </c>
      <c r="S1094" t="s">
        <v>2137</v>
      </c>
      <c r="T1094">
        <v>24</v>
      </c>
      <c r="U1094">
        <v>1</v>
      </c>
      <c r="V1094" t="s">
        <v>2138</v>
      </c>
      <c r="W1094">
        <v>1</v>
      </c>
      <c r="X1094" t="s">
        <v>74</v>
      </c>
      <c r="Y1094">
        <v>1</v>
      </c>
      <c r="Z1094" t="s">
        <v>75</v>
      </c>
      <c r="AA1094">
        <v>1</v>
      </c>
      <c r="AB1094" s="3">
        <v>1987</v>
      </c>
      <c r="AC1094" s="3">
        <v>1987</v>
      </c>
      <c r="AD1094" s="3">
        <v>100</v>
      </c>
      <c r="AE1094" s="3">
        <v>4200</v>
      </c>
      <c r="AF1094" s="3">
        <v>3548</v>
      </c>
      <c r="AG1094" s="3">
        <v>84.48</v>
      </c>
      <c r="AH1094" s="3">
        <v>4000</v>
      </c>
      <c r="AI1094" s="3">
        <v>0</v>
      </c>
      <c r="AJ1094" s="3">
        <v>0</v>
      </c>
      <c r="AK1094" s="3">
        <v>4000</v>
      </c>
      <c r="AL1094" s="3">
        <v>0</v>
      </c>
      <c r="AM1094" s="3">
        <v>0</v>
      </c>
      <c r="AN1094" s="3">
        <v>639</v>
      </c>
      <c r="AO1094" s="3">
        <v>0</v>
      </c>
      <c r="AP1094" s="3">
        <v>0</v>
      </c>
      <c r="AQ1094" s="3">
        <v>14826</v>
      </c>
      <c r="AR1094" s="3">
        <v>5535</v>
      </c>
      <c r="AS1094" s="3">
        <v>37.33</v>
      </c>
      <c r="AT1094" s="4">
        <v>783865863</v>
      </c>
      <c r="AU1094" s="4">
        <v>738467898</v>
      </c>
      <c r="AV1094" s="3">
        <v>94.21</v>
      </c>
      <c r="AW1094" s="4">
        <v>795453575</v>
      </c>
      <c r="AX1094" s="4">
        <v>690671124</v>
      </c>
      <c r="AY1094" s="3">
        <v>86.83</v>
      </c>
      <c r="AZ1094" s="4">
        <v>866149000</v>
      </c>
      <c r="BA1094" s="4">
        <v>0</v>
      </c>
      <c r="BB1094" s="3">
        <v>0</v>
      </c>
      <c r="BC1094" s="4">
        <v>784354800</v>
      </c>
      <c r="BD1094" s="4">
        <v>0</v>
      </c>
      <c r="BE1094" s="3">
        <v>0</v>
      </c>
      <c r="BF1094" s="4">
        <v>740878898</v>
      </c>
      <c r="BG1094" s="4">
        <v>0</v>
      </c>
      <c r="BH1094" s="3">
        <v>0</v>
      </c>
      <c r="BI1094" s="4">
        <v>3970702136</v>
      </c>
      <c r="BJ1094" s="4">
        <v>1429139022</v>
      </c>
      <c r="BK1094" s="3">
        <v>35.99</v>
      </c>
      <c r="BM1094" s="13">
        <f t="shared" si="205"/>
        <v>783.86586299999999</v>
      </c>
      <c r="BN1094" s="13">
        <f t="shared" si="206"/>
        <v>738.46789799999999</v>
      </c>
      <c r="BO1094" s="13">
        <f t="shared" si="207"/>
        <v>795.453575</v>
      </c>
      <c r="BP1094" s="13">
        <f t="shared" si="208"/>
        <v>690.67112399999996</v>
      </c>
      <c r="BQ1094" s="13">
        <f t="shared" si="209"/>
        <v>866.149</v>
      </c>
      <c r="BR1094" s="13">
        <f t="shared" si="210"/>
        <v>0</v>
      </c>
      <c r="BS1094" s="13">
        <f t="shared" si="211"/>
        <v>784.35479999999995</v>
      </c>
      <c r="BT1094" s="13">
        <f t="shared" si="212"/>
        <v>0</v>
      </c>
      <c r="BU1094" s="13">
        <f t="shared" si="213"/>
        <v>740.87889800000005</v>
      </c>
      <c r="BV1094" s="13">
        <f t="shared" si="214"/>
        <v>0</v>
      </c>
      <c r="BW1094" s="13">
        <f t="shared" si="215"/>
        <v>3970.7021359999999</v>
      </c>
      <c r="BX1094" s="13">
        <f t="shared" si="216"/>
        <v>1429.1390219999998</v>
      </c>
    </row>
    <row r="1095" spans="1:76" x14ac:dyDescent="0.25">
      <c r="A1095">
        <v>16</v>
      </c>
      <c r="B1095" t="s">
        <v>60</v>
      </c>
      <c r="C1095" t="s">
        <v>61</v>
      </c>
      <c r="D1095">
        <v>2021</v>
      </c>
      <c r="E1095" t="s">
        <v>62</v>
      </c>
      <c r="F1095" t="s">
        <v>63</v>
      </c>
      <c r="G1095">
        <v>2</v>
      </c>
      <c r="H1095" t="s">
        <v>64</v>
      </c>
      <c r="I1095" t="s">
        <v>3679</v>
      </c>
      <c r="J1095" t="s">
        <v>2107</v>
      </c>
      <c r="K1095" t="s">
        <v>2108</v>
      </c>
      <c r="L1095" t="s">
        <v>4104</v>
      </c>
      <c r="M1095" t="s">
        <v>795</v>
      </c>
      <c r="N1095" s="1" t="s">
        <v>136</v>
      </c>
      <c r="O1095" t="s">
        <v>137</v>
      </c>
      <c r="P1095" s="1" t="s">
        <v>2135</v>
      </c>
      <c r="Q1095" t="s">
        <v>2136</v>
      </c>
      <c r="R1095" t="s">
        <v>3917</v>
      </c>
      <c r="S1095" t="s">
        <v>2137</v>
      </c>
      <c r="T1095">
        <v>24</v>
      </c>
      <c r="U1095">
        <v>2</v>
      </c>
      <c r="V1095" t="s">
        <v>2139</v>
      </c>
      <c r="W1095">
        <v>1</v>
      </c>
      <c r="X1095" t="s">
        <v>74</v>
      </c>
      <c r="Y1095">
        <v>1</v>
      </c>
      <c r="Z1095" t="s">
        <v>75</v>
      </c>
      <c r="AA1095">
        <v>1</v>
      </c>
      <c r="AB1095" s="3">
        <v>141</v>
      </c>
      <c r="AC1095" s="3">
        <v>141</v>
      </c>
      <c r="AD1095" s="3">
        <v>100</v>
      </c>
      <c r="AE1095" s="3">
        <v>1007</v>
      </c>
      <c r="AF1095" s="3">
        <v>1007</v>
      </c>
      <c r="AG1095" s="3">
        <v>100</v>
      </c>
      <c r="AH1095" s="3">
        <v>1500</v>
      </c>
      <c r="AI1095" s="3">
        <v>0</v>
      </c>
      <c r="AJ1095" s="3">
        <v>0</v>
      </c>
      <c r="AK1095" s="3">
        <v>1500</v>
      </c>
      <c r="AL1095" s="3">
        <v>0</v>
      </c>
      <c r="AM1095" s="3">
        <v>0</v>
      </c>
      <c r="AN1095" s="3">
        <v>1387</v>
      </c>
      <c r="AO1095" s="3">
        <v>0</v>
      </c>
      <c r="AP1095" s="3">
        <v>0</v>
      </c>
      <c r="AQ1095" s="3">
        <v>5535</v>
      </c>
      <c r="AR1095" s="3">
        <v>1148</v>
      </c>
      <c r="AS1095" s="3">
        <v>20.74</v>
      </c>
      <c r="AT1095" s="4">
        <v>335942513</v>
      </c>
      <c r="AU1095" s="4">
        <v>316486242</v>
      </c>
      <c r="AV1095" s="3">
        <v>94.21</v>
      </c>
      <c r="AW1095" s="4">
        <v>391433675</v>
      </c>
      <c r="AX1095" s="4">
        <v>391433675</v>
      </c>
      <c r="AY1095" s="3">
        <v>100</v>
      </c>
      <c r="AZ1095" s="4">
        <v>359858000</v>
      </c>
      <c r="BA1095" s="4">
        <v>0</v>
      </c>
      <c r="BB1095" s="3">
        <v>0</v>
      </c>
      <c r="BC1095" s="4">
        <v>336152057</v>
      </c>
      <c r="BD1095" s="4">
        <v>0</v>
      </c>
      <c r="BE1095" s="3">
        <v>0</v>
      </c>
      <c r="BF1095" s="4">
        <v>317519523</v>
      </c>
      <c r="BG1095" s="4">
        <v>0</v>
      </c>
      <c r="BH1095" s="3">
        <v>0</v>
      </c>
      <c r="BI1095" s="4">
        <v>1740905768</v>
      </c>
      <c r="BJ1095" s="4">
        <v>707919917</v>
      </c>
      <c r="BK1095" s="3">
        <v>40.659999999999997</v>
      </c>
      <c r="BM1095" s="13">
        <f t="shared" si="205"/>
        <v>335.94251300000002</v>
      </c>
      <c r="BN1095" s="13">
        <f t="shared" si="206"/>
        <v>316.486242</v>
      </c>
      <c r="BO1095" s="13">
        <f t="shared" si="207"/>
        <v>391.43367499999999</v>
      </c>
      <c r="BP1095" s="13">
        <f t="shared" si="208"/>
        <v>391.43367499999999</v>
      </c>
      <c r="BQ1095" s="13">
        <f t="shared" si="209"/>
        <v>359.858</v>
      </c>
      <c r="BR1095" s="13">
        <f t="shared" si="210"/>
        <v>0</v>
      </c>
      <c r="BS1095" s="13">
        <f t="shared" si="211"/>
        <v>336.15205700000001</v>
      </c>
      <c r="BT1095" s="13">
        <f t="shared" si="212"/>
        <v>0</v>
      </c>
      <c r="BU1095" s="13">
        <f t="shared" si="213"/>
        <v>317.51952299999999</v>
      </c>
      <c r="BV1095" s="13">
        <f t="shared" si="214"/>
        <v>0</v>
      </c>
      <c r="BW1095" s="13">
        <f t="shared" si="215"/>
        <v>1740.9057679999999</v>
      </c>
      <c r="BX1095" s="13">
        <f t="shared" si="216"/>
        <v>707.91991699999994</v>
      </c>
    </row>
    <row r="1096" spans="1:76" x14ac:dyDescent="0.25">
      <c r="A1096">
        <v>16</v>
      </c>
      <c r="B1096" t="s">
        <v>60</v>
      </c>
      <c r="C1096" t="s">
        <v>61</v>
      </c>
      <c r="D1096">
        <v>2021</v>
      </c>
      <c r="E1096" t="s">
        <v>62</v>
      </c>
      <c r="F1096" t="s">
        <v>63</v>
      </c>
      <c r="G1096">
        <v>2</v>
      </c>
      <c r="H1096" t="s">
        <v>64</v>
      </c>
      <c r="I1096" t="s">
        <v>3679</v>
      </c>
      <c r="J1096" t="s">
        <v>2107</v>
      </c>
      <c r="K1096" t="s">
        <v>2108</v>
      </c>
      <c r="L1096" t="s">
        <v>4104</v>
      </c>
      <c r="M1096" t="s">
        <v>795</v>
      </c>
      <c r="N1096" s="1" t="s">
        <v>136</v>
      </c>
      <c r="O1096" t="s">
        <v>137</v>
      </c>
      <c r="P1096" s="1" t="s">
        <v>2135</v>
      </c>
      <c r="Q1096" t="s">
        <v>2136</v>
      </c>
      <c r="R1096" t="s">
        <v>3917</v>
      </c>
      <c r="S1096" t="s">
        <v>2137</v>
      </c>
      <c r="T1096">
        <v>24</v>
      </c>
      <c r="U1096">
        <v>3</v>
      </c>
      <c r="V1096" t="s">
        <v>2140</v>
      </c>
      <c r="W1096">
        <v>1</v>
      </c>
      <c r="X1096" t="s">
        <v>74</v>
      </c>
      <c r="Y1096">
        <v>1</v>
      </c>
      <c r="Z1096" t="s">
        <v>75</v>
      </c>
      <c r="AA1096">
        <v>1</v>
      </c>
      <c r="AB1096" s="3">
        <v>15</v>
      </c>
      <c r="AC1096" s="3">
        <v>15</v>
      </c>
      <c r="AD1096" s="3">
        <v>100</v>
      </c>
      <c r="AE1096" s="3">
        <v>25</v>
      </c>
      <c r="AF1096" s="3">
        <v>18.75</v>
      </c>
      <c r="AG1096" s="3">
        <v>75</v>
      </c>
      <c r="AH1096" s="3">
        <v>25</v>
      </c>
      <c r="AI1096" s="3">
        <v>0</v>
      </c>
      <c r="AJ1096" s="3">
        <v>0</v>
      </c>
      <c r="AK1096" s="3">
        <v>25</v>
      </c>
      <c r="AL1096" s="3">
        <v>0</v>
      </c>
      <c r="AM1096" s="3">
        <v>0</v>
      </c>
      <c r="AN1096" s="3">
        <v>10</v>
      </c>
      <c r="AO1096" s="3">
        <v>0</v>
      </c>
      <c r="AP1096" s="3">
        <v>0</v>
      </c>
      <c r="AQ1096" s="3">
        <v>100</v>
      </c>
      <c r="AR1096" s="3">
        <v>33.75</v>
      </c>
      <c r="AS1096" s="3">
        <v>33.75</v>
      </c>
      <c r="AT1096" s="4">
        <v>7341937060</v>
      </c>
      <c r="AU1096" s="4">
        <v>7235378464</v>
      </c>
      <c r="AV1096" s="3">
        <v>98.55</v>
      </c>
      <c r="AW1096" s="4">
        <v>7921704750</v>
      </c>
      <c r="AX1096" s="4">
        <v>7201497097</v>
      </c>
      <c r="AY1096" s="3">
        <v>90.91</v>
      </c>
      <c r="AZ1096" s="4">
        <v>10439728000</v>
      </c>
      <c r="BA1096" s="4">
        <v>0</v>
      </c>
      <c r="BB1096" s="3">
        <v>0</v>
      </c>
      <c r="BC1096" s="4">
        <v>7861867706</v>
      </c>
      <c r="BD1096" s="4">
        <v>0</v>
      </c>
      <c r="BE1096" s="3">
        <v>0</v>
      </c>
      <c r="BF1096" s="4">
        <v>7586274906</v>
      </c>
      <c r="BG1096" s="4">
        <v>0</v>
      </c>
      <c r="BH1096" s="3">
        <v>0</v>
      </c>
      <c r="BI1096" s="4">
        <v>41151512422</v>
      </c>
      <c r="BJ1096" s="4">
        <v>14436875561</v>
      </c>
      <c r="BK1096" s="3">
        <v>35.08</v>
      </c>
      <c r="BM1096" s="13">
        <f t="shared" si="205"/>
        <v>7341.9370600000002</v>
      </c>
      <c r="BN1096" s="13">
        <f t="shared" si="206"/>
        <v>7235.3784640000003</v>
      </c>
      <c r="BO1096" s="13">
        <f t="shared" si="207"/>
        <v>7921.7047499999999</v>
      </c>
      <c r="BP1096" s="13">
        <f t="shared" si="208"/>
        <v>7201.4970970000004</v>
      </c>
      <c r="BQ1096" s="13">
        <f t="shared" si="209"/>
        <v>10439.727999999999</v>
      </c>
      <c r="BR1096" s="13">
        <f t="shared" si="210"/>
        <v>0</v>
      </c>
      <c r="BS1096" s="13">
        <f t="shared" si="211"/>
        <v>7861.867706</v>
      </c>
      <c r="BT1096" s="13">
        <f t="shared" si="212"/>
        <v>0</v>
      </c>
      <c r="BU1096" s="13">
        <f t="shared" si="213"/>
        <v>7586.2749059999996</v>
      </c>
      <c r="BV1096" s="13">
        <f t="shared" si="214"/>
        <v>0</v>
      </c>
      <c r="BW1096" s="13">
        <f t="shared" si="215"/>
        <v>41151.512422</v>
      </c>
      <c r="BX1096" s="13">
        <f t="shared" si="216"/>
        <v>14436.875561000001</v>
      </c>
    </row>
    <row r="1097" spans="1:76" x14ac:dyDescent="0.25">
      <c r="A1097">
        <v>16</v>
      </c>
      <c r="B1097" t="s">
        <v>60</v>
      </c>
      <c r="C1097" t="s">
        <v>61</v>
      </c>
      <c r="D1097">
        <v>2021</v>
      </c>
      <c r="E1097" t="s">
        <v>62</v>
      </c>
      <c r="F1097" t="s">
        <v>63</v>
      </c>
      <c r="G1097">
        <v>2</v>
      </c>
      <c r="H1097" t="s">
        <v>64</v>
      </c>
      <c r="I1097" t="s">
        <v>3679</v>
      </c>
      <c r="J1097" t="s">
        <v>2107</v>
      </c>
      <c r="K1097" t="s">
        <v>2108</v>
      </c>
      <c r="L1097" t="s">
        <v>4104</v>
      </c>
      <c r="M1097" t="s">
        <v>795</v>
      </c>
      <c r="N1097" s="1" t="s">
        <v>136</v>
      </c>
      <c r="O1097" t="s">
        <v>137</v>
      </c>
      <c r="P1097" s="1" t="s">
        <v>2135</v>
      </c>
      <c r="Q1097" t="s">
        <v>2136</v>
      </c>
      <c r="R1097" t="s">
        <v>3917</v>
      </c>
      <c r="S1097" t="s">
        <v>2137</v>
      </c>
      <c r="T1097">
        <v>24</v>
      </c>
      <c r="U1097">
        <v>4</v>
      </c>
      <c r="V1097" t="s">
        <v>2141</v>
      </c>
      <c r="W1097">
        <v>2</v>
      </c>
      <c r="X1097" t="s">
        <v>78</v>
      </c>
      <c r="Y1097">
        <v>1</v>
      </c>
      <c r="Z1097" t="s">
        <v>75</v>
      </c>
      <c r="AA1097">
        <v>1</v>
      </c>
      <c r="AB1097" s="3">
        <v>100</v>
      </c>
      <c r="AC1097" s="3">
        <v>100</v>
      </c>
      <c r="AD1097" s="3">
        <v>100</v>
      </c>
      <c r="AE1097" s="3">
        <v>100</v>
      </c>
      <c r="AF1097" s="3">
        <v>75</v>
      </c>
      <c r="AG1097" s="3">
        <v>75</v>
      </c>
      <c r="AH1097" s="3">
        <v>100</v>
      </c>
      <c r="AI1097" s="3">
        <v>0</v>
      </c>
      <c r="AJ1097" s="3">
        <v>0</v>
      </c>
      <c r="AK1097" s="3">
        <v>100</v>
      </c>
      <c r="AL1097" s="3">
        <v>0</v>
      </c>
      <c r="AM1097" s="3">
        <v>0</v>
      </c>
      <c r="AN1097" s="3">
        <v>100</v>
      </c>
      <c r="AO1097" s="3">
        <v>0</v>
      </c>
      <c r="AP1097" s="3">
        <v>0</v>
      </c>
      <c r="AQ1097" s="3" t="s">
        <v>79</v>
      </c>
      <c r="AR1097" s="3" t="s">
        <v>79</v>
      </c>
      <c r="AS1097" s="3" t="s">
        <v>79</v>
      </c>
      <c r="AT1097" s="4">
        <v>445956200</v>
      </c>
      <c r="AU1097" s="4">
        <v>378805895</v>
      </c>
      <c r="AV1097" s="3">
        <v>84.94</v>
      </c>
      <c r="AW1097" s="4">
        <v>138511000</v>
      </c>
      <c r="AX1097" s="4">
        <v>50113996</v>
      </c>
      <c r="AY1097" s="3">
        <v>36.18</v>
      </c>
      <c r="AZ1097" s="4">
        <v>124850000</v>
      </c>
      <c r="BA1097" s="4">
        <v>0</v>
      </c>
      <c r="BB1097" s="3">
        <v>0</v>
      </c>
      <c r="BC1097" s="4">
        <v>113510914</v>
      </c>
      <c r="BD1097" s="4">
        <v>0</v>
      </c>
      <c r="BE1097" s="3">
        <v>0</v>
      </c>
      <c r="BF1097" s="4">
        <v>113510914</v>
      </c>
      <c r="BG1097" s="4">
        <v>0</v>
      </c>
      <c r="BH1097" s="3">
        <v>0</v>
      </c>
      <c r="BI1097" s="4">
        <v>936339028</v>
      </c>
      <c r="BJ1097" s="4">
        <v>428919891</v>
      </c>
      <c r="BK1097" s="3">
        <v>45.81</v>
      </c>
      <c r="BM1097" s="13">
        <f t="shared" si="205"/>
        <v>445.95620000000002</v>
      </c>
      <c r="BN1097" s="13">
        <f t="shared" si="206"/>
        <v>378.80589500000002</v>
      </c>
      <c r="BO1097" s="13">
        <f t="shared" si="207"/>
        <v>138.511</v>
      </c>
      <c r="BP1097" s="13">
        <f t="shared" si="208"/>
        <v>50.113996</v>
      </c>
      <c r="BQ1097" s="13">
        <f t="shared" si="209"/>
        <v>124.85</v>
      </c>
      <c r="BR1097" s="13">
        <f t="shared" si="210"/>
        <v>0</v>
      </c>
      <c r="BS1097" s="13">
        <f t="shared" si="211"/>
        <v>113.510914</v>
      </c>
      <c r="BT1097" s="13">
        <f t="shared" si="212"/>
        <v>0</v>
      </c>
      <c r="BU1097" s="13">
        <f t="shared" si="213"/>
        <v>113.510914</v>
      </c>
      <c r="BV1097" s="13">
        <f t="shared" si="214"/>
        <v>0</v>
      </c>
      <c r="BW1097" s="13">
        <f t="shared" si="215"/>
        <v>936.33902799999998</v>
      </c>
      <c r="BX1097" s="13">
        <f t="shared" si="216"/>
        <v>428.91989100000001</v>
      </c>
    </row>
    <row r="1098" spans="1:76" x14ac:dyDescent="0.25">
      <c r="A1098">
        <v>16</v>
      </c>
      <c r="B1098" t="s">
        <v>60</v>
      </c>
      <c r="C1098" t="s">
        <v>61</v>
      </c>
      <c r="D1098">
        <v>2021</v>
      </c>
      <c r="E1098" t="s">
        <v>62</v>
      </c>
      <c r="F1098" t="s">
        <v>63</v>
      </c>
      <c r="G1098">
        <v>2</v>
      </c>
      <c r="H1098" t="s">
        <v>64</v>
      </c>
      <c r="I1098" t="s">
        <v>3679</v>
      </c>
      <c r="J1098" t="s">
        <v>2107</v>
      </c>
      <c r="K1098" t="s">
        <v>2108</v>
      </c>
      <c r="L1098" t="s">
        <v>4104</v>
      </c>
      <c r="M1098" t="s">
        <v>795</v>
      </c>
      <c r="N1098" s="1" t="s">
        <v>136</v>
      </c>
      <c r="O1098" t="s">
        <v>137</v>
      </c>
      <c r="P1098" s="1" t="s">
        <v>2135</v>
      </c>
      <c r="Q1098" t="s">
        <v>2136</v>
      </c>
      <c r="R1098" t="s">
        <v>3917</v>
      </c>
      <c r="S1098" t="s">
        <v>2137</v>
      </c>
      <c r="T1098">
        <v>24</v>
      </c>
      <c r="U1098">
        <v>5</v>
      </c>
      <c r="V1098" t="s">
        <v>2142</v>
      </c>
      <c r="W1098">
        <v>1</v>
      </c>
      <c r="X1098" t="s">
        <v>74</v>
      </c>
      <c r="Y1098">
        <v>1</v>
      </c>
      <c r="Z1098" t="s">
        <v>75</v>
      </c>
      <c r="AA1098">
        <v>1</v>
      </c>
      <c r="AB1098" s="3">
        <v>260</v>
      </c>
      <c r="AC1098" s="3">
        <v>260</v>
      </c>
      <c r="AD1098" s="3">
        <v>100</v>
      </c>
      <c r="AE1098" s="3">
        <v>232</v>
      </c>
      <c r="AF1098" s="3">
        <v>232</v>
      </c>
      <c r="AG1098" s="3">
        <v>100</v>
      </c>
      <c r="AH1098" s="3">
        <v>208</v>
      </c>
      <c r="AI1098" s="3">
        <v>0</v>
      </c>
      <c r="AJ1098" s="3">
        <v>0</v>
      </c>
      <c r="AK1098" s="3">
        <v>190</v>
      </c>
      <c r="AL1098" s="3">
        <v>0</v>
      </c>
      <c r="AM1098" s="3">
        <v>0</v>
      </c>
      <c r="AN1098" s="3">
        <v>130</v>
      </c>
      <c r="AO1098" s="3">
        <v>0</v>
      </c>
      <c r="AP1098" s="3">
        <v>0</v>
      </c>
      <c r="AQ1098" s="3">
        <v>1020</v>
      </c>
      <c r="AR1098" s="3">
        <v>492</v>
      </c>
      <c r="AS1098" s="3">
        <v>48.24</v>
      </c>
      <c r="AT1098" s="4">
        <v>134172155</v>
      </c>
      <c r="AU1098" s="4">
        <v>103039961</v>
      </c>
      <c r="AV1098" s="3">
        <v>76.8</v>
      </c>
      <c r="AW1098" s="4">
        <v>228567000</v>
      </c>
      <c r="AX1098" s="4">
        <v>228567000</v>
      </c>
      <c r="AY1098" s="3">
        <v>100</v>
      </c>
      <c r="AZ1098" s="4">
        <v>236000000</v>
      </c>
      <c r="BA1098" s="4">
        <v>0</v>
      </c>
      <c r="BB1098" s="3">
        <v>0</v>
      </c>
      <c r="BC1098" s="4">
        <v>228556875</v>
      </c>
      <c r="BD1098" s="4">
        <v>0</v>
      </c>
      <c r="BE1098" s="3">
        <v>0</v>
      </c>
      <c r="BF1098" s="4">
        <v>228556874</v>
      </c>
      <c r="BG1098" s="4">
        <v>0</v>
      </c>
      <c r="BH1098" s="3">
        <v>0</v>
      </c>
      <c r="BI1098" s="4">
        <v>1055852904</v>
      </c>
      <c r="BJ1098" s="4">
        <v>331606961</v>
      </c>
      <c r="BK1098" s="3">
        <v>31.41</v>
      </c>
      <c r="BM1098" s="13">
        <f t="shared" si="205"/>
        <v>134.172155</v>
      </c>
      <c r="BN1098" s="13">
        <f t="shared" si="206"/>
        <v>103.03996100000001</v>
      </c>
      <c r="BO1098" s="13">
        <f t="shared" si="207"/>
        <v>228.56700000000001</v>
      </c>
      <c r="BP1098" s="13">
        <f t="shared" si="208"/>
        <v>228.56700000000001</v>
      </c>
      <c r="BQ1098" s="13">
        <f t="shared" si="209"/>
        <v>236</v>
      </c>
      <c r="BR1098" s="13">
        <f t="shared" si="210"/>
        <v>0</v>
      </c>
      <c r="BS1098" s="13">
        <f t="shared" si="211"/>
        <v>228.55687499999999</v>
      </c>
      <c r="BT1098" s="13">
        <f t="shared" si="212"/>
        <v>0</v>
      </c>
      <c r="BU1098" s="13">
        <f t="shared" si="213"/>
        <v>228.55687399999999</v>
      </c>
      <c r="BV1098" s="13">
        <f t="shared" si="214"/>
        <v>0</v>
      </c>
      <c r="BW1098" s="13">
        <f t="shared" si="215"/>
        <v>1055.8529039999999</v>
      </c>
      <c r="BX1098" s="13">
        <f t="shared" si="216"/>
        <v>331.60696100000001</v>
      </c>
    </row>
    <row r="1099" spans="1:76" x14ac:dyDescent="0.25">
      <c r="A1099">
        <v>16</v>
      </c>
      <c r="B1099" t="s">
        <v>60</v>
      </c>
      <c r="C1099" t="s">
        <v>61</v>
      </c>
      <c r="D1099">
        <v>2021</v>
      </c>
      <c r="E1099" t="s">
        <v>62</v>
      </c>
      <c r="F1099" t="s">
        <v>63</v>
      </c>
      <c r="G1099">
        <v>2</v>
      </c>
      <c r="H1099" t="s">
        <v>64</v>
      </c>
      <c r="I1099" t="s">
        <v>3679</v>
      </c>
      <c r="J1099" t="s">
        <v>2107</v>
      </c>
      <c r="K1099" t="s">
        <v>2108</v>
      </c>
      <c r="L1099" t="s">
        <v>4104</v>
      </c>
      <c r="M1099" t="s">
        <v>795</v>
      </c>
      <c r="N1099" s="1" t="s">
        <v>68</v>
      </c>
      <c r="O1099" t="s">
        <v>69</v>
      </c>
      <c r="P1099" s="1" t="s">
        <v>70</v>
      </c>
      <c r="Q1099" t="s">
        <v>71</v>
      </c>
      <c r="R1099" t="s">
        <v>3918</v>
      </c>
      <c r="S1099" t="s">
        <v>2143</v>
      </c>
      <c r="T1099">
        <v>16</v>
      </c>
      <c r="U1099">
        <v>1</v>
      </c>
      <c r="V1099" t="s">
        <v>2144</v>
      </c>
      <c r="W1099">
        <v>2</v>
      </c>
      <c r="X1099" t="s">
        <v>78</v>
      </c>
      <c r="Y1099">
        <v>1</v>
      </c>
      <c r="Z1099" t="s">
        <v>75</v>
      </c>
      <c r="AA1099">
        <v>1</v>
      </c>
      <c r="AB1099" s="3">
        <v>100</v>
      </c>
      <c r="AC1099" s="3">
        <v>100</v>
      </c>
      <c r="AD1099" s="3">
        <v>100</v>
      </c>
      <c r="AE1099" s="3">
        <v>100</v>
      </c>
      <c r="AF1099" s="3">
        <v>75</v>
      </c>
      <c r="AG1099" s="3">
        <v>75</v>
      </c>
      <c r="AH1099" s="3">
        <v>100</v>
      </c>
      <c r="AI1099" s="3">
        <v>0</v>
      </c>
      <c r="AJ1099" s="3">
        <v>0</v>
      </c>
      <c r="AK1099" s="3">
        <v>100</v>
      </c>
      <c r="AL1099" s="3">
        <v>0</v>
      </c>
      <c r="AM1099" s="3">
        <v>0</v>
      </c>
      <c r="AN1099" s="3">
        <v>100</v>
      </c>
      <c r="AO1099" s="3">
        <v>0</v>
      </c>
      <c r="AP1099" s="3">
        <v>0</v>
      </c>
      <c r="AQ1099" s="3" t="s">
        <v>79</v>
      </c>
      <c r="AR1099" s="3" t="s">
        <v>79</v>
      </c>
      <c r="AS1099" s="3" t="s">
        <v>79</v>
      </c>
      <c r="AT1099" s="4">
        <v>1162101956</v>
      </c>
      <c r="AU1099" s="4">
        <v>1144411071</v>
      </c>
      <c r="AV1099" s="3">
        <v>98.48</v>
      </c>
      <c r="AW1099" s="4">
        <v>1003121815</v>
      </c>
      <c r="AX1099" s="4">
        <v>699755491</v>
      </c>
      <c r="AY1099" s="3">
        <v>69.760000000000005</v>
      </c>
      <c r="AZ1099" s="4">
        <v>1422445000</v>
      </c>
      <c r="BA1099" s="4">
        <v>0</v>
      </c>
      <c r="BB1099" s="3">
        <v>0</v>
      </c>
      <c r="BC1099" s="4">
        <v>1410289854</v>
      </c>
      <c r="BD1099" s="4">
        <v>0</v>
      </c>
      <c r="BE1099" s="3">
        <v>0</v>
      </c>
      <c r="BF1099" s="4">
        <v>466676414</v>
      </c>
      <c r="BG1099" s="4">
        <v>0</v>
      </c>
      <c r="BH1099" s="3">
        <v>0</v>
      </c>
      <c r="BI1099" s="4">
        <v>5464635039</v>
      </c>
      <c r="BJ1099" s="4">
        <v>1844166562</v>
      </c>
      <c r="BK1099" s="3">
        <v>33.75</v>
      </c>
      <c r="BM1099" s="13">
        <f t="shared" si="205"/>
        <v>1162.101956</v>
      </c>
      <c r="BN1099" s="13">
        <f t="shared" si="206"/>
        <v>1144.411071</v>
      </c>
      <c r="BO1099" s="13">
        <f t="shared" si="207"/>
        <v>1003.121815</v>
      </c>
      <c r="BP1099" s="13">
        <f t="shared" si="208"/>
        <v>699.75549100000001</v>
      </c>
      <c r="BQ1099" s="13">
        <f t="shared" si="209"/>
        <v>1422.4449999999999</v>
      </c>
      <c r="BR1099" s="13">
        <f t="shared" si="210"/>
        <v>0</v>
      </c>
      <c r="BS1099" s="13">
        <f t="shared" si="211"/>
        <v>1410.2898540000001</v>
      </c>
      <c r="BT1099" s="13">
        <f t="shared" si="212"/>
        <v>0</v>
      </c>
      <c r="BU1099" s="13">
        <f t="shared" si="213"/>
        <v>466.67641400000002</v>
      </c>
      <c r="BV1099" s="13">
        <f t="shared" si="214"/>
        <v>0</v>
      </c>
      <c r="BW1099" s="13">
        <f t="shared" si="215"/>
        <v>5464.6350389999989</v>
      </c>
      <c r="BX1099" s="13">
        <f t="shared" si="216"/>
        <v>1844.1665619999999</v>
      </c>
    </row>
    <row r="1100" spans="1:76" x14ac:dyDescent="0.25">
      <c r="A1100">
        <v>16</v>
      </c>
      <c r="B1100" t="s">
        <v>60</v>
      </c>
      <c r="C1100" t="s">
        <v>61</v>
      </c>
      <c r="D1100">
        <v>2021</v>
      </c>
      <c r="E1100" t="s">
        <v>62</v>
      </c>
      <c r="F1100" t="s">
        <v>63</v>
      </c>
      <c r="G1100">
        <v>2</v>
      </c>
      <c r="H1100" t="s">
        <v>64</v>
      </c>
      <c r="I1100" t="s">
        <v>3679</v>
      </c>
      <c r="J1100" t="s">
        <v>2107</v>
      </c>
      <c r="K1100" t="s">
        <v>2108</v>
      </c>
      <c r="L1100" t="s">
        <v>4104</v>
      </c>
      <c r="M1100" t="s">
        <v>795</v>
      </c>
      <c r="N1100" s="1" t="s">
        <v>68</v>
      </c>
      <c r="O1100" t="s">
        <v>69</v>
      </c>
      <c r="P1100" s="1" t="s">
        <v>70</v>
      </c>
      <c r="Q1100" t="s">
        <v>71</v>
      </c>
      <c r="R1100" t="s">
        <v>3918</v>
      </c>
      <c r="S1100" t="s">
        <v>2143</v>
      </c>
      <c r="T1100">
        <v>16</v>
      </c>
      <c r="U1100">
        <v>2</v>
      </c>
      <c r="V1100" t="s">
        <v>2145</v>
      </c>
      <c r="W1100">
        <v>2</v>
      </c>
      <c r="X1100" t="s">
        <v>78</v>
      </c>
      <c r="Y1100">
        <v>1</v>
      </c>
      <c r="Z1100" t="s">
        <v>75</v>
      </c>
      <c r="AA1100">
        <v>1</v>
      </c>
      <c r="AB1100" s="3">
        <v>100</v>
      </c>
      <c r="AC1100" s="3">
        <v>99.9</v>
      </c>
      <c r="AD1100" s="3">
        <v>99.9</v>
      </c>
      <c r="AE1100" s="3">
        <v>100</v>
      </c>
      <c r="AF1100" s="3">
        <v>63.67</v>
      </c>
      <c r="AG1100" s="3">
        <v>63.67</v>
      </c>
      <c r="AH1100" s="3">
        <v>100</v>
      </c>
      <c r="AI1100" s="3">
        <v>0</v>
      </c>
      <c r="AJ1100" s="3">
        <v>0</v>
      </c>
      <c r="AK1100" s="3">
        <v>100</v>
      </c>
      <c r="AL1100" s="3">
        <v>0</v>
      </c>
      <c r="AM1100" s="3">
        <v>0</v>
      </c>
      <c r="AN1100" s="3">
        <v>100</v>
      </c>
      <c r="AO1100" s="3">
        <v>0</v>
      </c>
      <c r="AP1100" s="3">
        <v>0</v>
      </c>
      <c r="AQ1100" s="3" t="s">
        <v>79</v>
      </c>
      <c r="AR1100" s="3" t="s">
        <v>79</v>
      </c>
      <c r="AS1100" s="3" t="s">
        <v>79</v>
      </c>
      <c r="AT1100" s="4">
        <v>49213268</v>
      </c>
      <c r="AU1100" s="4">
        <v>48533226</v>
      </c>
      <c r="AV1100" s="3">
        <v>98.62</v>
      </c>
      <c r="AW1100" s="4">
        <v>130444515</v>
      </c>
      <c r="AX1100" s="4">
        <v>124954584</v>
      </c>
      <c r="AY1100" s="3">
        <v>95.79</v>
      </c>
      <c r="AZ1100" s="4">
        <v>130082000</v>
      </c>
      <c r="BA1100" s="4">
        <v>0</v>
      </c>
      <c r="BB1100" s="3">
        <v>0</v>
      </c>
      <c r="BC1100" s="4">
        <v>113749519</v>
      </c>
      <c r="BD1100" s="4">
        <v>0</v>
      </c>
      <c r="BE1100" s="3">
        <v>0</v>
      </c>
      <c r="BF1100" s="4">
        <v>59347575</v>
      </c>
      <c r="BG1100" s="4">
        <v>0</v>
      </c>
      <c r="BH1100" s="3">
        <v>0</v>
      </c>
      <c r="BI1100" s="4">
        <v>482836877</v>
      </c>
      <c r="BJ1100" s="4">
        <v>173487810</v>
      </c>
      <c r="BK1100" s="3">
        <v>35.93</v>
      </c>
      <c r="BM1100" s="13">
        <f t="shared" si="205"/>
        <v>49.213267999999999</v>
      </c>
      <c r="BN1100" s="13">
        <f t="shared" si="206"/>
        <v>48.533225999999999</v>
      </c>
      <c r="BO1100" s="13">
        <f t="shared" si="207"/>
        <v>130.444515</v>
      </c>
      <c r="BP1100" s="13">
        <f t="shared" si="208"/>
        <v>124.954584</v>
      </c>
      <c r="BQ1100" s="13">
        <f t="shared" si="209"/>
        <v>130.08199999999999</v>
      </c>
      <c r="BR1100" s="13">
        <f t="shared" si="210"/>
        <v>0</v>
      </c>
      <c r="BS1100" s="13">
        <f t="shared" si="211"/>
        <v>113.74951900000001</v>
      </c>
      <c r="BT1100" s="13">
        <f t="shared" si="212"/>
        <v>0</v>
      </c>
      <c r="BU1100" s="13">
        <f t="shared" si="213"/>
        <v>59.347574999999999</v>
      </c>
      <c r="BV1100" s="13">
        <f t="shared" si="214"/>
        <v>0</v>
      </c>
      <c r="BW1100" s="13">
        <f t="shared" si="215"/>
        <v>482.83687700000002</v>
      </c>
      <c r="BX1100" s="13">
        <f t="shared" si="216"/>
        <v>173.48781</v>
      </c>
    </row>
    <row r="1101" spans="1:76" x14ac:dyDescent="0.25">
      <c r="A1101">
        <v>16</v>
      </c>
      <c r="B1101" t="s">
        <v>60</v>
      </c>
      <c r="C1101" t="s">
        <v>61</v>
      </c>
      <c r="D1101">
        <v>2021</v>
      </c>
      <c r="E1101" t="s">
        <v>62</v>
      </c>
      <c r="F1101" t="s">
        <v>63</v>
      </c>
      <c r="G1101">
        <v>2</v>
      </c>
      <c r="H1101" t="s">
        <v>64</v>
      </c>
      <c r="I1101" t="s">
        <v>3679</v>
      </c>
      <c r="J1101" t="s">
        <v>2107</v>
      </c>
      <c r="K1101" t="s">
        <v>2108</v>
      </c>
      <c r="L1101" t="s">
        <v>4104</v>
      </c>
      <c r="M1101" t="s">
        <v>795</v>
      </c>
      <c r="N1101" s="1" t="s">
        <v>68</v>
      </c>
      <c r="O1101" t="s">
        <v>69</v>
      </c>
      <c r="P1101" s="1" t="s">
        <v>70</v>
      </c>
      <c r="Q1101" t="s">
        <v>71</v>
      </c>
      <c r="R1101" t="s">
        <v>3918</v>
      </c>
      <c r="S1101" t="s">
        <v>2143</v>
      </c>
      <c r="T1101">
        <v>16</v>
      </c>
      <c r="U1101">
        <v>3</v>
      </c>
      <c r="V1101" t="s">
        <v>2146</v>
      </c>
      <c r="W1101">
        <v>1</v>
      </c>
      <c r="X1101" t="s">
        <v>74</v>
      </c>
      <c r="Y1101">
        <v>1</v>
      </c>
      <c r="Z1101" t="s">
        <v>75</v>
      </c>
      <c r="AA1101">
        <v>1</v>
      </c>
      <c r="AB1101" s="3">
        <v>4</v>
      </c>
      <c r="AC1101" s="3">
        <v>4</v>
      </c>
      <c r="AD1101" s="3">
        <v>100</v>
      </c>
      <c r="AE1101" s="3">
        <v>5</v>
      </c>
      <c r="AF1101" s="3">
        <v>4</v>
      </c>
      <c r="AG1101" s="3">
        <v>80</v>
      </c>
      <c r="AH1101" s="3">
        <v>7</v>
      </c>
      <c r="AI1101" s="3">
        <v>0</v>
      </c>
      <c r="AJ1101" s="3">
        <v>0</v>
      </c>
      <c r="AK1101" s="3">
        <v>7</v>
      </c>
      <c r="AL1101" s="3">
        <v>0</v>
      </c>
      <c r="AM1101" s="3">
        <v>0</v>
      </c>
      <c r="AN1101" s="3">
        <v>2</v>
      </c>
      <c r="AO1101" s="3">
        <v>0</v>
      </c>
      <c r="AP1101" s="3">
        <v>0</v>
      </c>
      <c r="AQ1101" s="3">
        <v>25</v>
      </c>
      <c r="AR1101" s="3">
        <v>8</v>
      </c>
      <c r="AS1101" s="3">
        <v>32</v>
      </c>
      <c r="AT1101" s="4">
        <v>49213268</v>
      </c>
      <c r="AU1101" s="4">
        <v>48533226</v>
      </c>
      <c r="AV1101" s="3">
        <v>98.62</v>
      </c>
      <c r="AW1101" s="4">
        <v>131263245</v>
      </c>
      <c r="AX1101" s="4">
        <v>125062057</v>
      </c>
      <c r="AY1101" s="3">
        <v>95.28</v>
      </c>
      <c r="AZ1101" s="4">
        <v>137882000</v>
      </c>
      <c r="BA1101" s="4">
        <v>0</v>
      </c>
      <c r="BB1101" s="3">
        <v>0</v>
      </c>
      <c r="BC1101" s="4">
        <v>113749519</v>
      </c>
      <c r="BD1101" s="4">
        <v>0</v>
      </c>
      <c r="BE1101" s="3">
        <v>0</v>
      </c>
      <c r="BF1101" s="4">
        <v>59347575</v>
      </c>
      <c r="BG1101" s="4">
        <v>0</v>
      </c>
      <c r="BH1101" s="3">
        <v>0</v>
      </c>
      <c r="BI1101" s="4">
        <v>491455607</v>
      </c>
      <c r="BJ1101" s="4">
        <v>173595283</v>
      </c>
      <c r="BK1101" s="3">
        <v>35.32</v>
      </c>
      <c r="BM1101" s="13">
        <f t="shared" si="205"/>
        <v>49.213267999999999</v>
      </c>
      <c r="BN1101" s="13">
        <f t="shared" si="206"/>
        <v>48.533225999999999</v>
      </c>
      <c r="BO1101" s="13">
        <f t="shared" si="207"/>
        <v>131.26324500000001</v>
      </c>
      <c r="BP1101" s="13">
        <f t="shared" si="208"/>
        <v>125.062057</v>
      </c>
      <c r="BQ1101" s="13">
        <f t="shared" si="209"/>
        <v>137.88200000000001</v>
      </c>
      <c r="BR1101" s="13">
        <f t="shared" si="210"/>
        <v>0</v>
      </c>
      <c r="BS1101" s="13">
        <f t="shared" si="211"/>
        <v>113.74951900000001</v>
      </c>
      <c r="BT1101" s="13">
        <f t="shared" si="212"/>
        <v>0</v>
      </c>
      <c r="BU1101" s="13">
        <f t="shared" si="213"/>
        <v>59.347574999999999</v>
      </c>
      <c r="BV1101" s="13">
        <f t="shared" si="214"/>
        <v>0</v>
      </c>
      <c r="BW1101" s="13">
        <f t="shared" si="215"/>
        <v>491.45560700000004</v>
      </c>
      <c r="BX1101" s="13">
        <f t="shared" si="216"/>
        <v>173.59528299999999</v>
      </c>
    </row>
    <row r="1102" spans="1:76" x14ac:dyDescent="0.25">
      <c r="A1102">
        <v>16</v>
      </c>
      <c r="B1102" t="s">
        <v>60</v>
      </c>
      <c r="C1102" t="s">
        <v>61</v>
      </c>
      <c r="D1102">
        <v>2021</v>
      </c>
      <c r="E1102" t="s">
        <v>62</v>
      </c>
      <c r="F1102" t="s">
        <v>63</v>
      </c>
      <c r="G1102">
        <v>2</v>
      </c>
      <c r="H1102" t="s">
        <v>64</v>
      </c>
      <c r="I1102" t="s">
        <v>3679</v>
      </c>
      <c r="J1102" t="s">
        <v>2107</v>
      </c>
      <c r="K1102" t="s">
        <v>2108</v>
      </c>
      <c r="L1102" t="s">
        <v>4104</v>
      </c>
      <c r="M1102" t="s">
        <v>795</v>
      </c>
      <c r="N1102" s="1" t="s">
        <v>68</v>
      </c>
      <c r="O1102" t="s">
        <v>69</v>
      </c>
      <c r="P1102" s="1" t="s">
        <v>70</v>
      </c>
      <c r="Q1102" t="s">
        <v>71</v>
      </c>
      <c r="R1102" t="s">
        <v>3918</v>
      </c>
      <c r="S1102" t="s">
        <v>2143</v>
      </c>
      <c r="T1102">
        <v>16</v>
      </c>
      <c r="U1102">
        <v>4</v>
      </c>
      <c r="V1102" t="s">
        <v>2147</v>
      </c>
      <c r="W1102">
        <v>1</v>
      </c>
      <c r="X1102" t="s">
        <v>74</v>
      </c>
      <c r="Y1102">
        <v>1</v>
      </c>
      <c r="Z1102" t="s">
        <v>75</v>
      </c>
      <c r="AA1102">
        <v>1</v>
      </c>
      <c r="AB1102" s="3">
        <v>15</v>
      </c>
      <c r="AC1102" s="3">
        <v>14.97</v>
      </c>
      <c r="AD1102" s="3">
        <v>99.8</v>
      </c>
      <c r="AE1102" s="3">
        <v>25.03</v>
      </c>
      <c r="AF1102" s="3">
        <v>14.58</v>
      </c>
      <c r="AG1102" s="3">
        <v>58.25</v>
      </c>
      <c r="AH1102" s="3">
        <v>25</v>
      </c>
      <c r="AI1102" s="3">
        <v>0</v>
      </c>
      <c r="AJ1102" s="3">
        <v>0</v>
      </c>
      <c r="AK1102" s="3">
        <v>25</v>
      </c>
      <c r="AL1102" s="3">
        <v>0</v>
      </c>
      <c r="AM1102" s="3">
        <v>0</v>
      </c>
      <c r="AN1102" s="3">
        <v>10</v>
      </c>
      <c r="AO1102" s="3">
        <v>0</v>
      </c>
      <c r="AP1102" s="3">
        <v>0</v>
      </c>
      <c r="AQ1102" s="3">
        <v>100</v>
      </c>
      <c r="AR1102" s="3">
        <v>29.55</v>
      </c>
      <c r="AS1102" s="3">
        <v>29.55</v>
      </c>
      <c r="AT1102" s="4">
        <v>82022113</v>
      </c>
      <c r="AU1102" s="4">
        <v>80888709</v>
      </c>
      <c r="AV1102" s="3">
        <v>98.62</v>
      </c>
      <c r="AW1102" s="4">
        <v>217407525</v>
      </c>
      <c r="AX1102" s="4">
        <v>208257640</v>
      </c>
      <c r="AY1102" s="3">
        <v>95.79</v>
      </c>
      <c r="AZ1102" s="4">
        <v>216870000</v>
      </c>
      <c r="BA1102" s="4">
        <v>0</v>
      </c>
      <c r="BB1102" s="3">
        <v>0</v>
      </c>
      <c r="BC1102" s="4">
        <v>189582531</v>
      </c>
      <c r="BD1102" s="4">
        <v>0</v>
      </c>
      <c r="BE1102" s="3">
        <v>0</v>
      </c>
      <c r="BF1102" s="4">
        <v>98912625</v>
      </c>
      <c r="BG1102" s="4">
        <v>0</v>
      </c>
      <c r="BH1102" s="3">
        <v>0</v>
      </c>
      <c r="BI1102" s="4">
        <v>804794794</v>
      </c>
      <c r="BJ1102" s="4">
        <v>289146349</v>
      </c>
      <c r="BK1102" s="3">
        <v>35.93</v>
      </c>
      <c r="BM1102" s="13">
        <f t="shared" si="205"/>
        <v>82.022113000000004</v>
      </c>
      <c r="BN1102" s="13">
        <f t="shared" si="206"/>
        <v>80.888709000000006</v>
      </c>
      <c r="BO1102" s="13">
        <f t="shared" si="207"/>
        <v>217.40752499999999</v>
      </c>
      <c r="BP1102" s="13">
        <f t="shared" si="208"/>
        <v>208.25764000000001</v>
      </c>
      <c r="BQ1102" s="13">
        <f t="shared" si="209"/>
        <v>216.87</v>
      </c>
      <c r="BR1102" s="13">
        <f t="shared" si="210"/>
        <v>0</v>
      </c>
      <c r="BS1102" s="13">
        <f t="shared" si="211"/>
        <v>189.58253099999999</v>
      </c>
      <c r="BT1102" s="13">
        <f t="shared" si="212"/>
        <v>0</v>
      </c>
      <c r="BU1102" s="13">
        <f t="shared" si="213"/>
        <v>98.912625000000006</v>
      </c>
      <c r="BV1102" s="13">
        <f t="shared" si="214"/>
        <v>0</v>
      </c>
      <c r="BW1102" s="13">
        <f t="shared" si="215"/>
        <v>804.79479400000002</v>
      </c>
      <c r="BX1102" s="13">
        <f t="shared" si="216"/>
        <v>289.14634899999999</v>
      </c>
    </row>
    <row r="1103" spans="1:76" x14ac:dyDescent="0.25">
      <c r="A1103">
        <v>16</v>
      </c>
      <c r="B1103" t="s">
        <v>60</v>
      </c>
      <c r="C1103" t="s">
        <v>61</v>
      </c>
      <c r="D1103">
        <v>2021</v>
      </c>
      <c r="E1103" t="s">
        <v>62</v>
      </c>
      <c r="F1103" t="s">
        <v>63</v>
      </c>
      <c r="G1103">
        <v>2</v>
      </c>
      <c r="H1103" t="s">
        <v>64</v>
      </c>
      <c r="I1103" t="s">
        <v>3679</v>
      </c>
      <c r="J1103" t="s">
        <v>2107</v>
      </c>
      <c r="K1103" t="s">
        <v>2108</v>
      </c>
      <c r="L1103" t="s">
        <v>4104</v>
      </c>
      <c r="M1103" t="s">
        <v>795</v>
      </c>
      <c r="N1103" s="1" t="s">
        <v>68</v>
      </c>
      <c r="O1103" t="s">
        <v>69</v>
      </c>
      <c r="P1103" s="1" t="s">
        <v>70</v>
      </c>
      <c r="Q1103" t="s">
        <v>71</v>
      </c>
      <c r="R1103" t="s">
        <v>3918</v>
      </c>
      <c r="S1103" t="s">
        <v>2143</v>
      </c>
      <c r="T1103">
        <v>16</v>
      </c>
      <c r="U1103">
        <v>5</v>
      </c>
      <c r="V1103" t="s">
        <v>2148</v>
      </c>
      <c r="W1103">
        <v>2</v>
      </c>
      <c r="X1103" t="s">
        <v>78</v>
      </c>
      <c r="Y1103">
        <v>1</v>
      </c>
      <c r="Z1103" t="s">
        <v>75</v>
      </c>
      <c r="AA1103">
        <v>1</v>
      </c>
      <c r="AB1103" s="3">
        <v>100</v>
      </c>
      <c r="AC1103" s="3">
        <v>100</v>
      </c>
      <c r="AD1103" s="3">
        <v>100</v>
      </c>
      <c r="AE1103" s="3">
        <v>100</v>
      </c>
      <c r="AF1103" s="3">
        <v>71</v>
      </c>
      <c r="AG1103" s="3">
        <v>71</v>
      </c>
      <c r="AH1103" s="3">
        <v>100</v>
      </c>
      <c r="AI1103" s="3">
        <v>0</v>
      </c>
      <c r="AJ1103" s="3">
        <v>0</v>
      </c>
      <c r="AK1103" s="3">
        <v>100</v>
      </c>
      <c r="AL1103" s="3">
        <v>0</v>
      </c>
      <c r="AM1103" s="3">
        <v>0</v>
      </c>
      <c r="AN1103" s="3">
        <v>100</v>
      </c>
      <c r="AO1103" s="3">
        <v>0</v>
      </c>
      <c r="AP1103" s="3">
        <v>0</v>
      </c>
      <c r="AQ1103" s="3" t="s">
        <v>79</v>
      </c>
      <c r="AR1103" s="3" t="s">
        <v>79</v>
      </c>
      <c r="AS1103" s="3" t="s">
        <v>79</v>
      </c>
      <c r="AT1103" s="4">
        <v>2969445937</v>
      </c>
      <c r="AU1103" s="4">
        <v>2926721207</v>
      </c>
      <c r="AV1103" s="3">
        <v>98.56</v>
      </c>
      <c r="AW1103" s="4">
        <v>9895084900</v>
      </c>
      <c r="AX1103" s="4">
        <v>9565204976</v>
      </c>
      <c r="AY1103" s="3">
        <v>96.67</v>
      </c>
      <c r="AZ1103" s="4">
        <v>9087451000</v>
      </c>
      <c r="BA1103" s="4">
        <v>0</v>
      </c>
      <c r="BB1103" s="3">
        <v>0</v>
      </c>
      <c r="BC1103" s="4">
        <v>9031261941</v>
      </c>
      <c r="BD1103" s="4">
        <v>0</v>
      </c>
      <c r="BE1103" s="3">
        <v>0</v>
      </c>
      <c r="BF1103" s="4">
        <v>5957813311</v>
      </c>
      <c r="BG1103" s="4">
        <v>0</v>
      </c>
      <c r="BH1103" s="3">
        <v>0</v>
      </c>
      <c r="BI1103" s="4">
        <v>36941057089</v>
      </c>
      <c r="BJ1103" s="4">
        <v>12491926183</v>
      </c>
      <c r="BK1103" s="3">
        <v>33.82</v>
      </c>
      <c r="BM1103" s="13">
        <f t="shared" si="205"/>
        <v>2969.445937</v>
      </c>
      <c r="BN1103" s="13">
        <f t="shared" si="206"/>
        <v>2926.721207</v>
      </c>
      <c r="BO1103" s="13">
        <f t="shared" si="207"/>
        <v>9895.0848999999998</v>
      </c>
      <c r="BP1103" s="13">
        <f t="shared" si="208"/>
        <v>9565.2049760000009</v>
      </c>
      <c r="BQ1103" s="13">
        <f t="shared" si="209"/>
        <v>9087.4509999999991</v>
      </c>
      <c r="BR1103" s="13">
        <f t="shared" si="210"/>
        <v>0</v>
      </c>
      <c r="BS1103" s="13">
        <f t="shared" si="211"/>
        <v>9031.2619410000007</v>
      </c>
      <c r="BT1103" s="13">
        <f t="shared" si="212"/>
        <v>0</v>
      </c>
      <c r="BU1103" s="13">
        <f t="shared" si="213"/>
        <v>5957.8133109999999</v>
      </c>
      <c r="BV1103" s="13">
        <f t="shared" si="214"/>
        <v>0</v>
      </c>
      <c r="BW1103" s="13">
        <f t="shared" si="215"/>
        <v>36941.057089000002</v>
      </c>
      <c r="BX1103" s="13">
        <f t="shared" si="216"/>
        <v>12491.926183000001</v>
      </c>
    </row>
    <row r="1104" spans="1:76" x14ac:dyDescent="0.25">
      <c r="A1104">
        <v>16</v>
      </c>
      <c r="B1104" t="s">
        <v>60</v>
      </c>
      <c r="C1104" t="s">
        <v>61</v>
      </c>
      <c r="D1104">
        <v>2021</v>
      </c>
      <c r="E1104" t="s">
        <v>62</v>
      </c>
      <c r="F1104" t="s">
        <v>63</v>
      </c>
      <c r="G1104">
        <v>2</v>
      </c>
      <c r="H1104" t="s">
        <v>64</v>
      </c>
      <c r="I1104" t="s">
        <v>3680</v>
      </c>
      <c r="J1104" t="s">
        <v>2149</v>
      </c>
      <c r="K1104" t="s">
        <v>2150</v>
      </c>
      <c r="L1104" t="s">
        <v>4113</v>
      </c>
      <c r="M1104" t="s">
        <v>2151</v>
      </c>
      <c r="N1104" s="1" t="s">
        <v>264</v>
      </c>
      <c r="O1104" t="s">
        <v>265</v>
      </c>
      <c r="P1104" s="1" t="s">
        <v>1377</v>
      </c>
      <c r="Q1104" t="s">
        <v>1378</v>
      </c>
      <c r="R1104" t="s">
        <v>3919</v>
      </c>
      <c r="S1104" t="s">
        <v>2152</v>
      </c>
      <c r="T1104">
        <v>14</v>
      </c>
      <c r="U1104">
        <v>1</v>
      </c>
      <c r="V1104" t="s">
        <v>2153</v>
      </c>
      <c r="W1104">
        <v>1</v>
      </c>
      <c r="X1104" t="s">
        <v>74</v>
      </c>
      <c r="Y1104">
        <v>1</v>
      </c>
      <c r="Z1104" t="s">
        <v>75</v>
      </c>
      <c r="AA1104">
        <v>1</v>
      </c>
      <c r="AB1104" s="3">
        <v>6500</v>
      </c>
      <c r="AC1104" s="3">
        <v>9077</v>
      </c>
      <c r="AD1104" s="3">
        <v>139.65</v>
      </c>
      <c r="AE1104" s="3">
        <v>17000</v>
      </c>
      <c r="AF1104" s="3">
        <v>12784</v>
      </c>
      <c r="AG1104" s="3">
        <v>75.2</v>
      </c>
      <c r="AH1104" s="3">
        <v>19000</v>
      </c>
      <c r="AI1104" s="3">
        <v>0</v>
      </c>
      <c r="AJ1104" s="3">
        <v>0</v>
      </c>
      <c r="AK1104" s="3">
        <v>18500</v>
      </c>
      <c r="AL1104" s="3">
        <v>0</v>
      </c>
      <c r="AM1104" s="3">
        <v>0</v>
      </c>
      <c r="AN1104" s="3">
        <v>9000</v>
      </c>
      <c r="AO1104" s="3">
        <v>0</v>
      </c>
      <c r="AP1104" s="3">
        <v>0</v>
      </c>
      <c r="AQ1104" s="3">
        <v>70000</v>
      </c>
      <c r="AR1104" s="3">
        <v>21861</v>
      </c>
      <c r="AS1104" s="3">
        <v>31.23</v>
      </c>
      <c r="AT1104" s="4">
        <v>165286400</v>
      </c>
      <c r="AU1104" s="4">
        <v>147087760</v>
      </c>
      <c r="AV1104" s="3">
        <v>88.99</v>
      </c>
      <c r="AW1104" s="4">
        <v>316126840</v>
      </c>
      <c r="AX1104" s="4">
        <v>252126840</v>
      </c>
      <c r="AY1104" s="3">
        <v>79.760000000000005</v>
      </c>
      <c r="AZ1104" s="4">
        <v>396282000</v>
      </c>
      <c r="BA1104" s="4">
        <v>0</v>
      </c>
      <c r="BB1104" s="3">
        <v>0</v>
      </c>
      <c r="BC1104" s="4">
        <v>228379000</v>
      </c>
      <c r="BD1104" s="4">
        <v>0</v>
      </c>
      <c r="BE1104" s="3">
        <v>0</v>
      </c>
      <c r="BF1104" s="4">
        <v>251619000</v>
      </c>
      <c r="BG1104" s="4">
        <v>0</v>
      </c>
      <c r="BH1104" s="3">
        <v>0</v>
      </c>
      <c r="BI1104" s="4">
        <v>1357693240</v>
      </c>
      <c r="BJ1104" s="4">
        <v>399214600</v>
      </c>
      <c r="BK1104" s="3">
        <v>29.4</v>
      </c>
      <c r="BM1104" s="13">
        <f t="shared" si="205"/>
        <v>165.28639999999999</v>
      </c>
      <c r="BN1104" s="13">
        <f t="shared" si="206"/>
        <v>147.08776</v>
      </c>
      <c r="BO1104" s="13">
        <f t="shared" si="207"/>
        <v>316.12684000000002</v>
      </c>
      <c r="BP1104" s="13">
        <f t="shared" si="208"/>
        <v>252.12683999999999</v>
      </c>
      <c r="BQ1104" s="13">
        <f t="shared" si="209"/>
        <v>396.28199999999998</v>
      </c>
      <c r="BR1104" s="13">
        <f t="shared" si="210"/>
        <v>0</v>
      </c>
      <c r="BS1104" s="13">
        <f t="shared" si="211"/>
        <v>228.37899999999999</v>
      </c>
      <c r="BT1104" s="13">
        <f t="shared" si="212"/>
        <v>0</v>
      </c>
      <c r="BU1104" s="13">
        <f t="shared" si="213"/>
        <v>251.619</v>
      </c>
      <c r="BV1104" s="13">
        <f t="shared" si="214"/>
        <v>0</v>
      </c>
      <c r="BW1104" s="13">
        <f t="shared" si="215"/>
        <v>1357.6932399999998</v>
      </c>
      <c r="BX1104" s="13">
        <f t="shared" si="216"/>
        <v>399.21460000000002</v>
      </c>
    </row>
    <row r="1105" spans="1:76" x14ac:dyDescent="0.25">
      <c r="A1105">
        <v>16</v>
      </c>
      <c r="B1105" t="s">
        <v>60</v>
      </c>
      <c r="C1105" t="s">
        <v>61</v>
      </c>
      <c r="D1105">
        <v>2021</v>
      </c>
      <c r="E1105" t="s">
        <v>62</v>
      </c>
      <c r="F1105" t="s">
        <v>63</v>
      </c>
      <c r="G1105">
        <v>2</v>
      </c>
      <c r="H1105" t="s">
        <v>64</v>
      </c>
      <c r="I1105" t="s">
        <v>3680</v>
      </c>
      <c r="J1105" t="s">
        <v>2149</v>
      </c>
      <c r="K1105" t="s">
        <v>2150</v>
      </c>
      <c r="L1105" t="s">
        <v>4113</v>
      </c>
      <c r="M1105" t="s">
        <v>2151</v>
      </c>
      <c r="N1105" s="1" t="s">
        <v>264</v>
      </c>
      <c r="O1105" t="s">
        <v>265</v>
      </c>
      <c r="P1105" s="1" t="s">
        <v>1377</v>
      </c>
      <c r="Q1105" t="s">
        <v>1378</v>
      </c>
      <c r="R1105" t="s">
        <v>3919</v>
      </c>
      <c r="S1105" t="s">
        <v>2152</v>
      </c>
      <c r="T1105">
        <v>14</v>
      </c>
      <c r="U1105">
        <v>2</v>
      </c>
      <c r="V1105" t="s">
        <v>2154</v>
      </c>
      <c r="W1105">
        <v>1</v>
      </c>
      <c r="X1105" t="s">
        <v>74</v>
      </c>
      <c r="Y1105">
        <v>1</v>
      </c>
      <c r="Z1105" t="s">
        <v>75</v>
      </c>
      <c r="AA1105">
        <v>1</v>
      </c>
      <c r="AB1105" s="3">
        <v>3000</v>
      </c>
      <c r="AC1105" s="3">
        <v>5925</v>
      </c>
      <c r="AD1105" s="3">
        <v>197.5</v>
      </c>
      <c r="AE1105" s="3">
        <v>6000</v>
      </c>
      <c r="AF1105" s="3">
        <v>5088</v>
      </c>
      <c r="AG1105" s="3">
        <v>84.8</v>
      </c>
      <c r="AH1105" s="3">
        <v>6000</v>
      </c>
      <c r="AI1105" s="3">
        <v>0</v>
      </c>
      <c r="AJ1105" s="3">
        <v>0</v>
      </c>
      <c r="AK1105" s="3">
        <v>6000</v>
      </c>
      <c r="AL1105" s="3">
        <v>0</v>
      </c>
      <c r="AM1105" s="3">
        <v>0</v>
      </c>
      <c r="AN1105" s="3">
        <v>3000</v>
      </c>
      <c r="AO1105" s="3">
        <v>0</v>
      </c>
      <c r="AP1105" s="3">
        <v>0</v>
      </c>
      <c r="AQ1105" s="3">
        <v>24000</v>
      </c>
      <c r="AR1105" s="3">
        <v>11013</v>
      </c>
      <c r="AS1105" s="3">
        <v>45.89</v>
      </c>
      <c r="AT1105" s="4">
        <v>420108800</v>
      </c>
      <c r="AU1105" s="4">
        <v>420108800</v>
      </c>
      <c r="AV1105" s="3">
        <v>100</v>
      </c>
      <c r="AW1105" s="4">
        <v>1727936580</v>
      </c>
      <c r="AX1105" s="4">
        <v>912857552</v>
      </c>
      <c r="AY1105" s="3">
        <v>52.83</v>
      </c>
      <c r="AZ1105" s="4">
        <v>501789000</v>
      </c>
      <c r="BA1105" s="4">
        <v>0</v>
      </c>
      <c r="BB1105" s="3">
        <v>0</v>
      </c>
      <c r="BC1105" s="4">
        <v>1913746000</v>
      </c>
      <c r="BD1105" s="4">
        <v>0</v>
      </c>
      <c r="BE1105" s="3">
        <v>0</v>
      </c>
      <c r="BF1105" s="4">
        <v>2108492000</v>
      </c>
      <c r="BG1105" s="4">
        <v>0</v>
      </c>
      <c r="BH1105" s="3">
        <v>0</v>
      </c>
      <c r="BI1105" s="4">
        <v>6672072380</v>
      </c>
      <c r="BJ1105" s="4">
        <v>1332966352</v>
      </c>
      <c r="BK1105" s="3">
        <v>19.98</v>
      </c>
      <c r="BM1105" s="13">
        <f t="shared" si="205"/>
        <v>420.10879999999997</v>
      </c>
      <c r="BN1105" s="13">
        <f t="shared" si="206"/>
        <v>420.10879999999997</v>
      </c>
      <c r="BO1105" s="13">
        <f t="shared" si="207"/>
        <v>1727.93658</v>
      </c>
      <c r="BP1105" s="13">
        <f t="shared" si="208"/>
        <v>912.85755200000006</v>
      </c>
      <c r="BQ1105" s="13">
        <f t="shared" si="209"/>
        <v>501.78899999999999</v>
      </c>
      <c r="BR1105" s="13">
        <f t="shared" si="210"/>
        <v>0</v>
      </c>
      <c r="BS1105" s="13">
        <f t="shared" si="211"/>
        <v>1913.7460000000001</v>
      </c>
      <c r="BT1105" s="13">
        <f t="shared" si="212"/>
        <v>0</v>
      </c>
      <c r="BU1105" s="13">
        <f t="shared" si="213"/>
        <v>2108.4920000000002</v>
      </c>
      <c r="BV1105" s="13">
        <f t="shared" si="214"/>
        <v>0</v>
      </c>
      <c r="BW1105" s="13">
        <f t="shared" si="215"/>
        <v>6672.0723800000005</v>
      </c>
      <c r="BX1105" s="13">
        <f t="shared" si="216"/>
        <v>1332.9663519999999</v>
      </c>
    </row>
    <row r="1106" spans="1:76" x14ac:dyDescent="0.25">
      <c r="A1106">
        <v>16</v>
      </c>
      <c r="B1106" t="s">
        <v>60</v>
      </c>
      <c r="C1106" t="s">
        <v>61</v>
      </c>
      <c r="D1106">
        <v>2021</v>
      </c>
      <c r="E1106" t="s">
        <v>62</v>
      </c>
      <c r="F1106" t="s">
        <v>63</v>
      </c>
      <c r="G1106">
        <v>2</v>
      </c>
      <c r="H1106" t="s">
        <v>64</v>
      </c>
      <c r="I1106" t="s">
        <v>3680</v>
      </c>
      <c r="J1106" t="s">
        <v>2149</v>
      </c>
      <c r="K1106" t="s">
        <v>2150</v>
      </c>
      <c r="L1106" t="s">
        <v>4113</v>
      </c>
      <c r="M1106" t="s">
        <v>2151</v>
      </c>
      <c r="N1106" s="1" t="s">
        <v>264</v>
      </c>
      <c r="O1106" t="s">
        <v>265</v>
      </c>
      <c r="P1106" s="1" t="s">
        <v>1377</v>
      </c>
      <c r="Q1106" t="s">
        <v>1378</v>
      </c>
      <c r="R1106" t="s">
        <v>3919</v>
      </c>
      <c r="S1106" t="s">
        <v>2152</v>
      </c>
      <c r="T1106">
        <v>14</v>
      </c>
      <c r="U1106">
        <v>3</v>
      </c>
      <c r="V1106" t="s">
        <v>2155</v>
      </c>
      <c r="W1106">
        <v>1</v>
      </c>
      <c r="X1106" t="s">
        <v>74</v>
      </c>
      <c r="Y1106">
        <v>1</v>
      </c>
      <c r="Z1106" t="s">
        <v>75</v>
      </c>
      <c r="AA1106">
        <v>1</v>
      </c>
      <c r="AB1106" s="3">
        <v>3000</v>
      </c>
      <c r="AC1106" s="3">
        <v>2946</v>
      </c>
      <c r="AD1106" s="3">
        <v>98.2</v>
      </c>
      <c r="AE1106" s="3">
        <v>9000</v>
      </c>
      <c r="AF1106" s="3">
        <v>5842</v>
      </c>
      <c r="AG1106" s="3">
        <v>64.91</v>
      </c>
      <c r="AH1106" s="3">
        <v>10000</v>
      </c>
      <c r="AI1106" s="3">
        <v>0</v>
      </c>
      <c r="AJ1106" s="3">
        <v>0</v>
      </c>
      <c r="AK1106" s="3">
        <v>9000</v>
      </c>
      <c r="AL1106" s="3">
        <v>0</v>
      </c>
      <c r="AM1106" s="3">
        <v>0</v>
      </c>
      <c r="AN1106" s="3">
        <v>5054</v>
      </c>
      <c r="AO1106" s="3">
        <v>0</v>
      </c>
      <c r="AP1106" s="3">
        <v>0</v>
      </c>
      <c r="AQ1106" s="3">
        <v>36000</v>
      </c>
      <c r="AR1106" s="3">
        <v>8788</v>
      </c>
      <c r="AS1106" s="3">
        <v>24.41</v>
      </c>
      <c r="AT1106" s="4">
        <v>525136000</v>
      </c>
      <c r="AU1106" s="4">
        <v>525135000</v>
      </c>
      <c r="AV1106" s="3">
        <v>100</v>
      </c>
      <c r="AW1106" s="4">
        <v>1403636580</v>
      </c>
      <c r="AX1106" s="4">
        <v>1063297224</v>
      </c>
      <c r="AY1106" s="3">
        <v>75.75</v>
      </c>
      <c r="AZ1106" s="4">
        <v>628182000</v>
      </c>
      <c r="BA1106" s="4">
        <v>0</v>
      </c>
      <c r="BB1106" s="3">
        <v>0</v>
      </c>
      <c r="BC1106" s="4">
        <v>1529895000</v>
      </c>
      <c r="BD1106" s="4">
        <v>0</v>
      </c>
      <c r="BE1106" s="3">
        <v>0</v>
      </c>
      <c r="BF1106" s="4">
        <v>1677589000</v>
      </c>
      <c r="BG1106" s="4">
        <v>0</v>
      </c>
      <c r="BH1106" s="3">
        <v>0</v>
      </c>
      <c r="BI1106" s="4">
        <v>5764438580</v>
      </c>
      <c r="BJ1106" s="4">
        <v>1588432224</v>
      </c>
      <c r="BK1106" s="3">
        <v>27.56</v>
      </c>
      <c r="BM1106" s="13">
        <f t="shared" si="205"/>
        <v>525.13599999999997</v>
      </c>
      <c r="BN1106" s="13">
        <f t="shared" si="206"/>
        <v>525.13499999999999</v>
      </c>
      <c r="BO1106" s="13">
        <f t="shared" si="207"/>
        <v>1403.6365800000001</v>
      </c>
      <c r="BP1106" s="13">
        <f t="shared" si="208"/>
        <v>1063.2972239999999</v>
      </c>
      <c r="BQ1106" s="13">
        <f t="shared" si="209"/>
        <v>628.18200000000002</v>
      </c>
      <c r="BR1106" s="13">
        <f t="shared" si="210"/>
        <v>0</v>
      </c>
      <c r="BS1106" s="13">
        <f t="shared" si="211"/>
        <v>1529.895</v>
      </c>
      <c r="BT1106" s="13">
        <f t="shared" si="212"/>
        <v>0</v>
      </c>
      <c r="BU1106" s="13">
        <f t="shared" si="213"/>
        <v>1677.5889999999999</v>
      </c>
      <c r="BV1106" s="13">
        <f t="shared" si="214"/>
        <v>0</v>
      </c>
      <c r="BW1106" s="13">
        <f t="shared" si="215"/>
        <v>5764.43858</v>
      </c>
      <c r="BX1106" s="13">
        <f t="shared" si="216"/>
        <v>1588.4322239999999</v>
      </c>
    </row>
    <row r="1107" spans="1:76" x14ac:dyDescent="0.25">
      <c r="A1107">
        <v>16</v>
      </c>
      <c r="B1107" t="s">
        <v>60</v>
      </c>
      <c r="C1107" t="s">
        <v>61</v>
      </c>
      <c r="D1107">
        <v>2021</v>
      </c>
      <c r="E1107" t="s">
        <v>62</v>
      </c>
      <c r="F1107" t="s">
        <v>63</v>
      </c>
      <c r="G1107">
        <v>2</v>
      </c>
      <c r="H1107" t="s">
        <v>64</v>
      </c>
      <c r="I1107" t="s">
        <v>3680</v>
      </c>
      <c r="J1107" t="s">
        <v>2149</v>
      </c>
      <c r="K1107" t="s">
        <v>2150</v>
      </c>
      <c r="L1107" t="s">
        <v>4113</v>
      </c>
      <c r="M1107" t="s">
        <v>2151</v>
      </c>
      <c r="N1107" s="1" t="s">
        <v>264</v>
      </c>
      <c r="O1107" t="s">
        <v>265</v>
      </c>
      <c r="P1107" s="1" t="s">
        <v>1377</v>
      </c>
      <c r="Q1107" t="s">
        <v>1378</v>
      </c>
      <c r="R1107" t="s">
        <v>3919</v>
      </c>
      <c r="S1107" t="s">
        <v>2152</v>
      </c>
      <c r="T1107">
        <v>14</v>
      </c>
      <c r="U1107">
        <v>4</v>
      </c>
      <c r="V1107" t="s">
        <v>2156</v>
      </c>
      <c r="W1107">
        <v>1</v>
      </c>
      <c r="X1107" t="s">
        <v>74</v>
      </c>
      <c r="Y1107">
        <v>1</v>
      </c>
      <c r="Z1107" t="s">
        <v>75</v>
      </c>
      <c r="AA1107">
        <v>1</v>
      </c>
      <c r="AB1107" s="3">
        <v>500</v>
      </c>
      <c r="AC1107" s="3">
        <v>206</v>
      </c>
      <c r="AD1107" s="3">
        <v>41.2</v>
      </c>
      <c r="AE1107" s="3">
        <v>2000</v>
      </c>
      <c r="AF1107" s="3">
        <v>1854</v>
      </c>
      <c r="AG1107" s="3">
        <v>92.7</v>
      </c>
      <c r="AH1107" s="3">
        <v>3000</v>
      </c>
      <c r="AI1107" s="3">
        <v>0</v>
      </c>
      <c r="AJ1107" s="3">
        <v>0</v>
      </c>
      <c r="AK1107" s="3">
        <v>3500</v>
      </c>
      <c r="AL1107" s="3">
        <v>0</v>
      </c>
      <c r="AM1107" s="3">
        <v>0</v>
      </c>
      <c r="AN1107" s="3">
        <v>1294</v>
      </c>
      <c r="AO1107" s="3">
        <v>0</v>
      </c>
      <c r="AP1107" s="3">
        <v>0</v>
      </c>
      <c r="AQ1107" s="3">
        <v>10000</v>
      </c>
      <c r="AR1107" s="3">
        <v>2060</v>
      </c>
      <c r="AS1107" s="3">
        <v>20.6</v>
      </c>
      <c r="AT1107" s="4">
        <v>105027200</v>
      </c>
      <c r="AU1107" s="4">
        <v>105027200</v>
      </c>
      <c r="AV1107" s="3">
        <v>100</v>
      </c>
      <c r="AW1107" s="4">
        <v>799000000</v>
      </c>
      <c r="AX1107" s="4">
        <v>203534768</v>
      </c>
      <c r="AY1107" s="3">
        <v>25.47</v>
      </c>
      <c r="AZ1107" s="4">
        <v>198212000</v>
      </c>
      <c r="BA1107" s="4">
        <v>0</v>
      </c>
      <c r="BB1107" s="3">
        <v>0</v>
      </c>
      <c r="BC1107" s="4">
        <v>851614000</v>
      </c>
      <c r="BD1107" s="4">
        <v>0</v>
      </c>
      <c r="BE1107" s="3">
        <v>0</v>
      </c>
      <c r="BF1107" s="4">
        <v>936774000</v>
      </c>
      <c r="BG1107" s="4">
        <v>0</v>
      </c>
      <c r="BH1107" s="3">
        <v>0</v>
      </c>
      <c r="BI1107" s="4">
        <v>2890627200</v>
      </c>
      <c r="BJ1107" s="4">
        <v>308561968</v>
      </c>
      <c r="BK1107" s="3">
        <v>10.67</v>
      </c>
      <c r="BM1107" s="13">
        <f t="shared" si="205"/>
        <v>105.02719999999999</v>
      </c>
      <c r="BN1107" s="13">
        <f t="shared" si="206"/>
        <v>105.02719999999999</v>
      </c>
      <c r="BO1107" s="13">
        <f t="shared" si="207"/>
        <v>799</v>
      </c>
      <c r="BP1107" s="13">
        <f t="shared" si="208"/>
        <v>203.53476800000001</v>
      </c>
      <c r="BQ1107" s="13">
        <f t="shared" si="209"/>
        <v>198.21199999999999</v>
      </c>
      <c r="BR1107" s="13">
        <f t="shared" si="210"/>
        <v>0</v>
      </c>
      <c r="BS1107" s="13">
        <f t="shared" si="211"/>
        <v>851.61400000000003</v>
      </c>
      <c r="BT1107" s="13">
        <f t="shared" si="212"/>
        <v>0</v>
      </c>
      <c r="BU1107" s="13">
        <f t="shared" si="213"/>
        <v>936.774</v>
      </c>
      <c r="BV1107" s="13">
        <f t="shared" si="214"/>
        <v>0</v>
      </c>
      <c r="BW1107" s="13">
        <f t="shared" si="215"/>
        <v>2890.6271999999999</v>
      </c>
      <c r="BX1107" s="13">
        <f t="shared" si="216"/>
        <v>308.56196799999998</v>
      </c>
    </row>
    <row r="1108" spans="1:76" x14ac:dyDescent="0.25">
      <c r="A1108">
        <v>16</v>
      </c>
      <c r="B1108" t="s">
        <v>60</v>
      </c>
      <c r="C1108" t="s">
        <v>61</v>
      </c>
      <c r="D1108">
        <v>2021</v>
      </c>
      <c r="E1108" t="s">
        <v>62</v>
      </c>
      <c r="F1108" t="s">
        <v>63</v>
      </c>
      <c r="G1108">
        <v>2</v>
      </c>
      <c r="H1108" t="s">
        <v>64</v>
      </c>
      <c r="I1108" t="s">
        <v>3680</v>
      </c>
      <c r="J1108" t="s">
        <v>2149</v>
      </c>
      <c r="K1108" t="s">
        <v>2150</v>
      </c>
      <c r="L1108" t="s">
        <v>4113</v>
      </c>
      <c r="M1108" t="s">
        <v>2151</v>
      </c>
      <c r="N1108" s="1" t="s">
        <v>264</v>
      </c>
      <c r="O1108" t="s">
        <v>265</v>
      </c>
      <c r="P1108" s="1" t="s">
        <v>2157</v>
      </c>
      <c r="Q1108" t="s">
        <v>2158</v>
      </c>
      <c r="R1108" t="s">
        <v>3920</v>
      </c>
      <c r="S1108" t="s">
        <v>2159</v>
      </c>
      <c r="T1108">
        <v>16</v>
      </c>
      <c r="U1108">
        <v>1</v>
      </c>
      <c r="V1108" t="s">
        <v>2160</v>
      </c>
      <c r="W1108">
        <v>1</v>
      </c>
      <c r="X1108" t="s">
        <v>74</v>
      </c>
      <c r="Y1108">
        <v>1</v>
      </c>
      <c r="Z1108" t="s">
        <v>75</v>
      </c>
      <c r="AA1108">
        <v>1</v>
      </c>
      <c r="AB1108" s="3">
        <v>10</v>
      </c>
      <c r="AC1108" s="3">
        <v>10</v>
      </c>
      <c r="AD1108" s="3">
        <v>100</v>
      </c>
      <c r="AE1108" s="3">
        <v>20</v>
      </c>
      <c r="AF1108" s="3">
        <v>11.2</v>
      </c>
      <c r="AG1108" s="3">
        <v>56</v>
      </c>
      <c r="AH1108" s="3">
        <v>31</v>
      </c>
      <c r="AI1108" s="3">
        <v>0</v>
      </c>
      <c r="AJ1108" s="3">
        <v>0</v>
      </c>
      <c r="AK1108" s="3">
        <v>32</v>
      </c>
      <c r="AL1108" s="3">
        <v>0</v>
      </c>
      <c r="AM1108" s="3">
        <v>0</v>
      </c>
      <c r="AN1108" s="3">
        <v>7</v>
      </c>
      <c r="AO1108" s="3">
        <v>0</v>
      </c>
      <c r="AP1108" s="3">
        <v>0</v>
      </c>
      <c r="AQ1108" s="3">
        <v>100</v>
      </c>
      <c r="AR1108" s="3">
        <v>21.2</v>
      </c>
      <c r="AS1108" s="3">
        <v>21.2</v>
      </c>
      <c r="AT1108" s="4">
        <v>2850546974</v>
      </c>
      <c r="AU1108" s="4">
        <v>2375615099</v>
      </c>
      <c r="AV1108" s="3">
        <v>83.34</v>
      </c>
      <c r="AW1108" s="4">
        <v>21721946036</v>
      </c>
      <c r="AX1108" s="4">
        <v>7404397751</v>
      </c>
      <c r="AY1108" s="3">
        <v>34.090000000000003</v>
      </c>
      <c r="AZ1108" s="4">
        <v>23952926000</v>
      </c>
      <c r="BA1108" s="4">
        <v>0</v>
      </c>
      <c r="BB1108" s="3">
        <v>0</v>
      </c>
      <c r="BC1108" s="4">
        <v>38367360000</v>
      </c>
      <c r="BD1108" s="4">
        <v>0</v>
      </c>
      <c r="BE1108" s="3">
        <v>0</v>
      </c>
      <c r="BF1108" s="4">
        <v>4795880000</v>
      </c>
      <c r="BG1108" s="4">
        <v>0</v>
      </c>
      <c r="BH1108" s="3">
        <v>0</v>
      </c>
      <c r="BI1108" s="4">
        <v>91688659010</v>
      </c>
      <c r="BJ1108" s="4">
        <v>9780012850</v>
      </c>
      <c r="BK1108" s="3">
        <v>10.67</v>
      </c>
      <c r="BM1108" s="13">
        <f t="shared" si="205"/>
        <v>2850.5469739999999</v>
      </c>
      <c r="BN1108" s="13">
        <f t="shared" si="206"/>
        <v>2375.6150990000001</v>
      </c>
      <c r="BO1108" s="13">
        <f t="shared" si="207"/>
        <v>21721.946036000001</v>
      </c>
      <c r="BP1108" s="13">
        <f t="shared" si="208"/>
        <v>7404.3977510000004</v>
      </c>
      <c r="BQ1108" s="13">
        <f t="shared" si="209"/>
        <v>23952.925999999999</v>
      </c>
      <c r="BR1108" s="13">
        <f t="shared" si="210"/>
        <v>0</v>
      </c>
      <c r="BS1108" s="13">
        <f t="shared" si="211"/>
        <v>38367.360000000001</v>
      </c>
      <c r="BT1108" s="13">
        <f t="shared" si="212"/>
        <v>0</v>
      </c>
      <c r="BU1108" s="13">
        <f t="shared" si="213"/>
        <v>4795.88</v>
      </c>
      <c r="BV1108" s="13">
        <f t="shared" si="214"/>
        <v>0</v>
      </c>
      <c r="BW1108" s="13">
        <f t="shared" si="215"/>
        <v>91688.659010000003</v>
      </c>
      <c r="BX1108" s="13">
        <f t="shared" si="216"/>
        <v>9780.012850000001</v>
      </c>
    </row>
    <row r="1109" spans="1:76" x14ac:dyDescent="0.25">
      <c r="A1109">
        <v>16</v>
      </c>
      <c r="B1109" t="s">
        <v>60</v>
      </c>
      <c r="C1109" t="s">
        <v>61</v>
      </c>
      <c r="D1109">
        <v>2021</v>
      </c>
      <c r="E1109" t="s">
        <v>62</v>
      </c>
      <c r="F1109" t="s">
        <v>63</v>
      </c>
      <c r="G1109">
        <v>2</v>
      </c>
      <c r="H1109" t="s">
        <v>64</v>
      </c>
      <c r="I1109" t="s">
        <v>3680</v>
      </c>
      <c r="J1109" t="s">
        <v>2149</v>
      </c>
      <c r="K1109" t="s">
        <v>2150</v>
      </c>
      <c r="L1109" t="s">
        <v>4113</v>
      </c>
      <c r="M1109" t="s">
        <v>2151</v>
      </c>
      <c r="N1109" s="1" t="s">
        <v>264</v>
      </c>
      <c r="O1109" t="s">
        <v>265</v>
      </c>
      <c r="P1109" s="1" t="s">
        <v>2157</v>
      </c>
      <c r="Q1109" t="s">
        <v>2158</v>
      </c>
      <c r="R1109" t="s">
        <v>3920</v>
      </c>
      <c r="S1109" t="s">
        <v>2159</v>
      </c>
      <c r="T1109">
        <v>16</v>
      </c>
      <c r="U1109">
        <v>2</v>
      </c>
      <c r="V1109" t="s">
        <v>2161</v>
      </c>
      <c r="W1109">
        <v>1</v>
      </c>
      <c r="X1109" t="s">
        <v>74</v>
      </c>
      <c r="Y1109">
        <v>1</v>
      </c>
      <c r="Z1109" t="s">
        <v>75</v>
      </c>
      <c r="AA1109">
        <v>1</v>
      </c>
      <c r="AB1109" s="3">
        <v>5</v>
      </c>
      <c r="AC1109" s="3">
        <v>5</v>
      </c>
      <c r="AD1109" s="3">
        <v>100</v>
      </c>
      <c r="AE1109" s="3">
        <v>24</v>
      </c>
      <c r="AF1109" s="3">
        <v>13.3</v>
      </c>
      <c r="AG1109" s="3">
        <v>55.42</v>
      </c>
      <c r="AH1109" s="3">
        <v>39</v>
      </c>
      <c r="AI1109" s="3">
        <v>0</v>
      </c>
      <c r="AJ1109" s="3">
        <v>0</v>
      </c>
      <c r="AK1109" s="3">
        <v>23</v>
      </c>
      <c r="AL1109" s="3">
        <v>0</v>
      </c>
      <c r="AM1109" s="3">
        <v>0</v>
      </c>
      <c r="AN1109" s="3">
        <v>4</v>
      </c>
      <c r="AO1109" s="3">
        <v>0</v>
      </c>
      <c r="AP1109" s="3">
        <v>0</v>
      </c>
      <c r="AQ1109" s="3">
        <v>95</v>
      </c>
      <c r="AR1109" s="3">
        <v>18.3</v>
      </c>
      <c r="AS1109" s="3">
        <v>19.260000000000002</v>
      </c>
      <c r="AT1109" s="4">
        <v>4875980306</v>
      </c>
      <c r="AU1109" s="4">
        <v>4829299950</v>
      </c>
      <c r="AV1109" s="3">
        <v>99.04</v>
      </c>
      <c r="AW1109" s="4">
        <v>14369609628</v>
      </c>
      <c r="AX1109" s="4">
        <v>3847312708</v>
      </c>
      <c r="AY1109" s="3">
        <v>26.77</v>
      </c>
      <c r="AZ1109" s="4">
        <v>18285764000</v>
      </c>
      <c r="BA1109" s="4">
        <v>0</v>
      </c>
      <c r="BB1109" s="3">
        <v>0</v>
      </c>
      <c r="BC1109" s="4">
        <v>12721690905</v>
      </c>
      <c r="BD1109" s="4">
        <v>0</v>
      </c>
      <c r="BE1109" s="3">
        <v>0</v>
      </c>
      <c r="BF1109" s="4">
        <v>6346100000</v>
      </c>
      <c r="BG1109" s="4">
        <v>0</v>
      </c>
      <c r="BH1109" s="3">
        <v>0</v>
      </c>
      <c r="BI1109" s="4">
        <v>56599144839</v>
      </c>
      <c r="BJ1109" s="4">
        <v>8676612658</v>
      </c>
      <c r="BK1109" s="3">
        <v>15.33</v>
      </c>
      <c r="BM1109" s="13">
        <f t="shared" si="205"/>
        <v>4875.9803060000004</v>
      </c>
      <c r="BN1109" s="13">
        <f t="shared" si="206"/>
        <v>4829.2999499999996</v>
      </c>
      <c r="BO1109" s="13">
        <f t="shared" si="207"/>
        <v>14369.609628</v>
      </c>
      <c r="BP1109" s="13">
        <f t="shared" si="208"/>
        <v>3847.3127079999999</v>
      </c>
      <c r="BQ1109" s="13">
        <f t="shared" si="209"/>
        <v>18285.763999999999</v>
      </c>
      <c r="BR1109" s="13">
        <f t="shared" si="210"/>
        <v>0</v>
      </c>
      <c r="BS1109" s="13">
        <f t="shared" si="211"/>
        <v>12721.690904999999</v>
      </c>
      <c r="BT1109" s="13">
        <f t="shared" si="212"/>
        <v>0</v>
      </c>
      <c r="BU1109" s="13">
        <f t="shared" si="213"/>
        <v>6346.1</v>
      </c>
      <c r="BV1109" s="13">
        <f t="shared" si="214"/>
        <v>0</v>
      </c>
      <c r="BW1109" s="13">
        <f t="shared" si="215"/>
        <v>56599.144838999993</v>
      </c>
      <c r="BX1109" s="13">
        <f t="shared" si="216"/>
        <v>8676.612658</v>
      </c>
    </row>
    <row r="1110" spans="1:76" x14ac:dyDescent="0.25">
      <c r="A1110">
        <v>16</v>
      </c>
      <c r="B1110" t="s">
        <v>60</v>
      </c>
      <c r="C1110" t="s">
        <v>61</v>
      </c>
      <c r="D1110">
        <v>2021</v>
      </c>
      <c r="E1110" t="s">
        <v>62</v>
      </c>
      <c r="F1110" t="s">
        <v>63</v>
      </c>
      <c r="G1110">
        <v>2</v>
      </c>
      <c r="H1110" t="s">
        <v>64</v>
      </c>
      <c r="I1110" t="s">
        <v>3680</v>
      </c>
      <c r="J1110" t="s">
        <v>2149</v>
      </c>
      <c r="K1110" t="s">
        <v>2150</v>
      </c>
      <c r="L1110" t="s">
        <v>4113</v>
      </c>
      <c r="M1110" t="s">
        <v>2151</v>
      </c>
      <c r="N1110" s="1" t="s">
        <v>264</v>
      </c>
      <c r="O1110" t="s">
        <v>265</v>
      </c>
      <c r="P1110" s="1" t="s">
        <v>2157</v>
      </c>
      <c r="Q1110" t="s">
        <v>2158</v>
      </c>
      <c r="R1110" t="s">
        <v>3921</v>
      </c>
      <c r="S1110" t="s">
        <v>2162</v>
      </c>
      <c r="T1110">
        <v>13</v>
      </c>
      <c r="U1110">
        <v>1</v>
      </c>
      <c r="V1110" t="s">
        <v>2163</v>
      </c>
      <c r="W1110">
        <v>1</v>
      </c>
      <c r="X1110" t="s">
        <v>74</v>
      </c>
      <c r="Y1110">
        <v>1</v>
      </c>
      <c r="Z1110" t="s">
        <v>75</v>
      </c>
      <c r="AA1110">
        <v>1</v>
      </c>
      <c r="AB1110" s="3">
        <v>4.0999999999999996</v>
      </c>
      <c r="AC1110" s="3">
        <v>6.41</v>
      </c>
      <c r="AD1110" s="3">
        <v>156.34</v>
      </c>
      <c r="AE1110" s="3">
        <v>25.4</v>
      </c>
      <c r="AF1110" s="3">
        <v>12.56</v>
      </c>
      <c r="AG1110" s="3">
        <v>49.45</v>
      </c>
      <c r="AH1110" s="3">
        <v>20.05</v>
      </c>
      <c r="AI1110" s="3">
        <v>0</v>
      </c>
      <c r="AJ1110" s="3">
        <v>0</v>
      </c>
      <c r="AK1110" s="3">
        <v>19</v>
      </c>
      <c r="AL1110" s="3">
        <v>0</v>
      </c>
      <c r="AM1110" s="3">
        <v>0</v>
      </c>
      <c r="AN1110" s="3">
        <v>6.45</v>
      </c>
      <c r="AO1110" s="3">
        <v>0</v>
      </c>
      <c r="AP1110" s="3">
        <v>0</v>
      </c>
      <c r="AQ1110" s="3">
        <v>75</v>
      </c>
      <c r="AR1110" s="3">
        <v>18.97</v>
      </c>
      <c r="AS1110" s="3">
        <v>25.29</v>
      </c>
      <c r="AT1110" s="4">
        <v>25680739253</v>
      </c>
      <c r="AU1110" s="4">
        <v>25658739253</v>
      </c>
      <c r="AV1110" s="3">
        <v>99.91</v>
      </c>
      <c r="AW1110" s="4">
        <v>238316384838</v>
      </c>
      <c r="AX1110" s="4">
        <v>212768072341</v>
      </c>
      <c r="AY1110" s="3">
        <v>89.28</v>
      </c>
      <c r="AZ1110" s="4">
        <v>229177805324</v>
      </c>
      <c r="BA1110" s="4">
        <v>0</v>
      </c>
      <c r="BB1110" s="3">
        <v>0</v>
      </c>
      <c r="BC1110" s="4">
        <v>61677299334</v>
      </c>
      <c r="BD1110" s="4">
        <v>0</v>
      </c>
      <c r="BE1110" s="3">
        <v>0</v>
      </c>
      <c r="BF1110" s="4">
        <v>99369025410</v>
      </c>
      <c r="BG1110" s="4">
        <v>0</v>
      </c>
      <c r="BH1110" s="3">
        <v>0</v>
      </c>
      <c r="BI1110" s="4">
        <v>654221254159</v>
      </c>
      <c r="BJ1110" s="4">
        <v>238426811594</v>
      </c>
      <c r="BK1110" s="3">
        <v>36.44</v>
      </c>
      <c r="BM1110" s="13">
        <f t="shared" si="205"/>
        <v>25680.739253</v>
      </c>
      <c r="BN1110" s="13">
        <f t="shared" si="206"/>
        <v>25658.739253</v>
      </c>
      <c r="BO1110" s="13">
        <f t="shared" si="207"/>
        <v>238316.384838</v>
      </c>
      <c r="BP1110" s="13">
        <f t="shared" si="208"/>
        <v>212768.07234099999</v>
      </c>
      <c r="BQ1110" s="13">
        <f t="shared" si="209"/>
        <v>229177.80532399999</v>
      </c>
      <c r="BR1110" s="13">
        <f t="shared" si="210"/>
        <v>0</v>
      </c>
      <c r="BS1110" s="13">
        <f t="shared" si="211"/>
        <v>61677.299334000003</v>
      </c>
      <c r="BT1110" s="13">
        <f t="shared" si="212"/>
        <v>0</v>
      </c>
      <c r="BU1110" s="13">
        <f t="shared" si="213"/>
        <v>99369.025410000002</v>
      </c>
      <c r="BV1110" s="13">
        <f t="shared" si="214"/>
        <v>0</v>
      </c>
      <c r="BW1110" s="13">
        <f t="shared" si="215"/>
        <v>654221.254159</v>
      </c>
      <c r="BX1110" s="13">
        <f t="shared" si="216"/>
        <v>238426.811594</v>
      </c>
    </row>
    <row r="1111" spans="1:76" x14ac:dyDescent="0.25">
      <c r="A1111">
        <v>16</v>
      </c>
      <c r="B1111" t="s">
        <v>60</v>
      </c>
      <c r="C1111" t="s">
        <v>61</v>
      </c>
      <c r="D1111">
        <v>2021</v>
      </c>
      <c r="E1111" t="s">
        <v>62</v>
      </c>
      <c r="F1111" t="s">
        <v>63</v>
      </c>
      <c r="G1111">
        <v>2</v>
      </c>
      <c r="H1111" t="s">
        <v>64</v>
      </c>
      <c r="I1111" t="s">
        <v>3680</v>
      </c>
      <c r="J1111" t="s">
        <v>2149</v>
      </c>
      <c r="K1111" t="s">
        <v>2150</v>
      </c>
      <c r="L1111" t="s">
        <v>4113</v>
      </c>
      <c r="M1111" t="s">
        <v>2151</v>
      </c>
      <c r="N1111" s="1" t="s">
        <v>264</v>
      </c>
      <c r="O1111" t="s">
        <v>265</v>
      </c>
      <c r="P1111" s="1" t="s">
        <v>2157</v>
      </c>
      <c r="Q1111" t="s">
        <v>2158</v>
      </c>
      <c r="R1111" t="s">
        <v>3921</v>
      </c>
      <c r="S1111" t="s">
        <v>2162</v>
      </c>
      <c r="T1111">
        <v>13</v>
      </c>
      <c r="U1111">
        <v>2</v>
      </c>
      <c r="V1111" t="s">
        <v>2164</v>
      </c>
      <c r="W1111">
        <v>1</v>
      </c>
      <c r="X1111" t="s">
        <v>74</v>
      </c>
      <c r="Y1111">
        <v>1</v>
      </c>
      <c r="Z1111" t="s">
        <v>75</v>
      </c>
      <c r="AA1111">
        <v>1</v>
      </c>
      <c r="AB1111" s="3">
        <v>9.0500000000000007</v>
      </c>
      <c r="AC1111" s="3">
        <v>9.1</v>
      </c>
      <c r="AD1111" s="3">
        <v>100.55</v>
      </c>
      <c r="AE1111" s="3">
        <v>49.27</v>
      </c>
      <c r="AF1111" s="3">
        <v>19.690000000000001</v>
      </c>
      <c r="AG1111" s="3">
        <v>39.96</v>
      </c>
      <c r="AH1111" s="3">
        <v>29.44</v>
      </c>
      <c r="AI1111" s="3">
        <v>0</v>
      </c>
      <c r="AJ1111" s="3">
        <v>0</v>
      </c>
      <c r="AK1111" s="3">
        <v>7.92</v>
      </c>
      <c r="AL1111" s="3">
        <v>0</v>
      </c>
      <c r="AM1111" s="3">
        <v>0</v>
      </c>
      <c r="AN1111" s="3">
        <v>4.32</v>
      </c>
      <c r="AO1111" s="3">
        <v>0</v>
      </c>
      <c r="AP1111" s="3">
        <v>0</v>
      </c>
      <c r="AQ1111" s="3">
        <v>100</v>
      </c>
      <c r="AR1111" s="3">
        <v>28.79</v>
      </c>
      <c r="AS1111" s="3">
        <v>28.79</v>
      </c>
      <c r="AT1111" s="4">
        <v>52286461796</v>
      </c>
      <c r="AU1111" s="4">
        <v>52261740478</v>
      </c>
      <c r="AV1111" s="3">
        <v>99.95</v>
      </c>
      <c r="AW1111" s="4">
        <v>28638460483</v>
      </c>
      <c r="AX1111" s="4">
        <v>10920427897</v>
      </c>
      <c r="AY1111" s="3">
        <v>38.130000000000003</v>
      </c>
      <c r="AZ1111" s="4">
        <v>27449021330</v>
      </c>
      <c r="BA1111" s="4">
        <v>0</v>
      </c>
      <c r="BB1111" s="3">
        <v>0</v>
      </c>
      <c r="BC1111" s="4">
        <v>8357565929</v>
      </c>
      <c r="BD1111" s="4">
        <v>0</v>
      </c>
      <c r="BE1111" s="3">
        <v>0</v>
      </c>
      <c r="BF1111" s="4">
        <v>572420600</v>
      </c>
      <c r="BG1111" s="4">
        <v>0</v>
      </c>
      <c r="BH1111" s="3">
        <v>0</v>
      </c>
      <c r="BI1111" s="4">
        <v>117303930138</v>
      </c>
      <c r="BJ1111" s="4">
        <v>63182168375</v>
      </c>
      <c r="BK1111" s="3">
        <v>53.86</v>
      </c>
      <c r="BM1111" s="13">
        <f t="shared" si="205"/>
        <v>52286.461796000003</v>
      </c>
      <c r="BN1111" s="13">
        <f t="shared" si="206"/>
        <v>52261.740478</v>
      </c>
      <c r="BO1111" s="13">
        <f t="shared" si="207"/>
        <v>28638.460482999999</v>
      </c>
      <c r="BP1111" s="13">
        <f t="shared" si="208"/>
        <v>10920.427897</v>
      </c>
      <c r="BQ1111" s="13">
        <f t="shared" si="209"/>
        <v>27449.02133</v>
      </c>
      <c r="BR1111" s="13">
        <f t="shared" si="210"/>
        <v>0</v>
      </c>
      <c r="BS1111" s="13">
        <f t="shared" si="211"/>
        <v>8357.5659290000003</v>
      </c>
      <c r="BT1111" s="13">
        <f t="shared" si="212"/>
        <v>0</v>
      </c>
      <c r="BU1111" s="13">
        <f t="shared" si="213"/>
        <v>572.42060000000004</v>
      </c>
      <c r="BV1111" s="13">
        <f t="shared" si="214"/>
        <v>0</v>
      </c>
      <c r="BW1111" s="13">
        <f t="shared" si="215"/>
        <v>117303.93013800001</v>
      </c>
      <c r="BX1111" s="13">
        <f t="shared" si="216"/>
        <v>63182.168375000001</v>
      </c>
    </row>
    <row r="1112" spans="1:76" x14ac:dyDescent="0.25">
      <c r="A1112">
        <v>16</v>
      </c>
      <c r="B1112" t="s">
        <v>60</v>
      </c>
      <c r="C1112" t="s">
        <v>61</v>
      </c>
      <c r="D1112">
        <v>2021</v>
      </c>
      <c r="E1112" t="s">
        <v>62</v>
      </c>
      <c r="F1112" t="s">
        <v>63</v>
      </c>
      <c r="G1112">
        <v>2</v>
      </c>
      <c r="H1112" t="s">
        <v>64</v>
      </c>
      <c r="I1112" t="s">
        <v>3680</v>
      </c>
      <c r="J1112" t="s">
        <v>2149</v>
      </c>
      <c r="K1112" t="s">
        <v>2150</v>
      </c>
      <c r="L1112" t="s">
        <v>4113</v>
      </c>
      <c r="M1112" t="s">
        <v>2151</v>
      </c>
      <c r="N1112" s="1" t="s">
        <v>264</v>
      </c>
      <c r="O1112" t="s">
        <v>265</v>
      </c>
      <c r="P1112" s="1" t="s">
        <v>2157</v>
      </c>
      <c r="Q1112" t="s">
        <v>2158</v>
      </c>
      <c r="R1112" t="s">
        <v>3921</v>
      </c>
      <c r="S1112" t="s">
        <v>2162</v>
      </c>
      <c r="T1112">
        <v>13</v>
      </c>
      <c r="U1112">
        <v>3</v>
      </c>
      <c r="V1112" t="s">
        <v>2165</v>
      </c>
      <c r="W1112">
        <v>1</v>
      </c>
      <c r="X1112" t="s">
        <v>74</v>
      </c>
      <c r="Y1112">
        <v>1</v>
      </c>
      <c r="Z1112" t="s">
        <v>75</v>
      </c>
      <c r="AA1112">
        <v>1</v>
      </c>
      <c r="AB1112" s="3">
        <v>64.66</v>
      </c>
      <c r="AC1112" s="3">
        <v>64.66</v>
      </c>
      <c r="AD1112" s="3">
        <v>100</v>
      </c>
      <c r="AE1112" s="3">
        <v>35.04</v>
      </c>
      <c r="AF1112" s="3">
        <v>11.32</v>
      </c>
      <c r="AG1112" s="3">
        <v>32.31</v>
      </c>
      <c r="AH1112" s="3">
        <v>0.1</v>
      </c>
      <c r="AI1112" s="3">
        <v>0</v>
      </c>
      <c r="AJ1112" s="3">
        <v>0</v>
      </c>
      <c r="AK1112" s="3">
        <v>0.1</v>
      </c>
      <c r="AL1112" s="3">
        <v>0</v>
      </c>
      <c r="AM1112" s="3">
        <v>0</v>
      </c>
      <c r="AN1112" s="3">
        <v>0.1</v>
      </c>
      <c r="AO1112" s="3">
        <v>0</v>
      </c>
      <c r="AP1112" s="3">
        <v>0</v>
      </c>
      <c r="AQ1112" s="3">
        <v>100</v>
      </c>
      <c r="AR1112" s="3">
        <v>75.98</v>
      </c>
      <c r="AS1112" s="3">
        <v>75.98</v>
      </c>
      <c r="AT1112" s="4">
        <v>22000000</v>
      </c>
      <c r="AU1112" s="4">
        <v>0</v>
      </c>
      <c r="AV1112" s="3">
        <v>0</v>
      </c>
      <c r="AW1112" s="4">
        <v>1418451889</v>
      </c>
      <c r="AX1112" s="4">
        <v>1418451889</v>
      </c>
      <c r="AY1112" s="3">
        <v>100</v>
      </c>
      <c r="AZ1112" s="4">
        <v>352944348</v>
      </c>
      <c r="BA1112" s="4">
        <v>0</v>
      </c>
      <c r="BB1112" s="3">
        <v>0</v>
      </c>
      <c r="BC1112" s="4">
        <v>461536521000</v>
      </c>
      <c r="BD1112" s="4">
        <v>0</v>
      </c>
      <c r="BE1112" s="3">
        <v>0</v>
      </c>
      <c r="BF1112" s="4">
        <v>84819000</v>
      </c>
      <c r="BG1112" s="4">
        <v>0</v>
      </c>
      <c r="BH1112" s="3">
        <v>0</v>
      </c>
      <c r="BI1112" s="4">
        <v>463414736237</v>
      </c>
      <c r="BJ1112" s="4">
        <v>1418451889</v>
      </c>
      <c r="BK1112" s="3">
        <v>0.31</v>
      </c>
      <c r="BM1112" s="13">
        <f t="shared" si="205"/>
        <v>22</v>
      </c>
      <c r="BN1112" s="13">
        <f t="shared" si="206"/>
        <v>0</v>
      </c>
      <c r="BO1112" s="13">
        <f t="shared" si="207"/>
        <v>1418.4518889999999</v>
      </c>
      <c r="BP1112" s="13">
        <f t="shared" si="208"/>
        <v>1418.4518889999999</v>
      </c>
      <c r="BQ1112" s="13">
        <f t="shared" si="209"/>
        <v>352.94434799999999</v>
      </c>
      <c r="BR1112" s="13">
        <f t="shared" si="210"/>
        <v>0</v>
      </c>
      <c r="BS1112" s="13">
        <f t="shared" si="211"/>
        <v>461536.52100000001</v>
      </c>
      <c r="BT1112" s="13">
        <f t="shared" si="212"/>
        <v>0</v>
      </c>
      <c r="BU1112" s="13">
        <f t="shared" si="213"/>
        <v>84.819000000000003</v>
      </c>
      <c r="BV1112" s="13">
        <f t="shared" si="214"/>
        <v>0</v>
      </c>
      <c r="BW1112" s="13">
        <f t="shared" si="215"/>
        <v>463414.73623700003</v>
      </c>
      <c r="BX1112" s="13">
        <f t="shared" si="216"/>
        <v>1418.4518889999999</v>
      </c>
    </row>
    <row r="1113" spans="1:76" x14ac:dyDescent="0.25">
      <c r="A1113">
        <v>16</v>
      </c>
      <c r="B1113" t="s">
        <v>60</v>
      </c>
      <c r="C1113" t="s">
        <v>61</v>
      </c>
      <c r="D1113">
        <v>2021</v>
      </c>
      <c r="E1113" t="s">
        <v>62</v>
      </c>
      <c r="F1113" t="s">
        <v>63</v>
      </c>
      <c r="G1113">
        <v>2</v>
      </c>
      <c r="H1113" t="s">
        <v>64</v>
      </c>
      <c r="I1113" t="s">
        <v>3680</v>
      </c>
      <c r="J1113" t="s">
        <v>2149</v>
      </c>
      <c r="K1113" t="s">
        <v>2150</v>
      </c>
      <c r="L1113" t="s">
        <v>4113</v>
      </c>
      <c r="M1113" t="s">
        <v>2151</v>
      </c>
      <c r="N1113" s="1" t="s">
        <v>264</v>
      </c>
      <c r="O1113" t="s">
        <v>265</v>
      </c>
      <c r="P1113" s="1" t="s">
        <v>2157</v>
      </c>
      <c r="Q1113" t="s">
        <v>2158</v>
      </c>
      <c r="R1113" t="s">
        <v>3921</v>
      </c>
      <c r="S1113" t="s">
        <v>2162</v>
      </c>
      <c r="T1113">
        <v>13</v>
      </c>
      <c r="U1113">
        <v>4</v>
      </c>
      <c r="V1113" t="s">
        <v>2166</v>
      </c>
      <c r="W1113">
        <v>1</v>
      </c>
      <c r="X1113" t="s">
        <v>74</v>
      </c>
      <c r="Y1113">
        <v>1</v>
      </c>
      <c r="Z1113" t="s">
        <v>75</v>
      </c>
      <c r="AA1113">
        <v>1</v>
      </c>
      <c r="AB1113" s="3">
        <v>2.82</v>
      </c>
      <c r="AC1113" s="3">
        <v>5.47</v>
      </c>
      <c r="AD1113" s="3">
        <v>193.97</v>
      </c>
      <c r="AE1113" s="3">
        <v>14.02</v>
      </c>
      <c r="AF1113" s="3">
        <v>4.38</v>
      </c>
      <c r="AG1113" s="3">
        <v>31.24</v>
      </c>
      <c r="AH1113" s="3">
        <v>44.57</v>
      </c>
      <c r="AI1113" s="3">
        <v>0</v>
      </c>
      <c r="AJ1113" s="3">
        <v>0</v>
      </c>
      <c r="AK1113" s="3">
        <v>12.12</v>
      </c>
      <c r="AL1113" s="3">
        <v>0</v>
      </c>
      <c r="AM1113" s="3">
        <v>0</v>
      </c>
      <c r="AN1113" s="3">
        <v>6.47</v>
      </c>
      <c r="AO1113" s="3">
        <v>0</v>
      </c>
      <c r="AP1113" s="3">
        <v>0</v>
      </c>
      <c r="AQ1113" s="3">
        <v>80</v>
      </c>
      <c r="AR1113" s="3">
        <v>9.85</v>
      </c>
      <c r="AS1113" s="3">
        <v>12.31</v>
      </c>
      <c r="AT1113" s="4">
        <v>93380252553</v>
      </c>
      <c r="AU1113" s="4">
        <v>92303739520</v>
      </c>
      <c r="AV1113" s="3">
        <v>98.85</v>
      </c>
      <c r="AW1113" s="4">
        <v>152752576297</v>
      </c>
      <c r="AX1113" s="4">
        <v>105314281304</v>
      </c>
      <c r="AY1113" s="3">
        <v>68.94</v>
      </c>
      <c r="AZ1113" s="4">
        <v>228206164998</v>
      </c>
      <c r="BA1113" s="4">
        <v>0</v>
      </c>
      <c r="BB1113" s="3">
        <v>0</v>
      </c>
      <c r="BC1113" s="4">
        <v>18622962900</v>
      </c>
      <c r="BD1113" s="4">
        <v>0</v>
      </c>
      <c r="BE1113" s="3">
        <v>0</v>
      </c>
      <c r="BF1113" s="4">
        <v>72286890700</v>
      </c>
      <c r="BG1113" s="4">
        <v>0</v>
      </c>
      <c r="BH1113" s="3">
        <v>0</v>
      </c>
      <c r="BI1113" s="4">
        <v>565248847448</v>
      </c>
      <c r="BJ1113" s="4">
        <v>197618020824</v>
      </c>
      <c r="BK1113" s="3">
        <v>34.96</v>
      </c>
      <c r="BM1113" s="13">
        <f t="shared" si="205"/>
        <v>93380.252552999998</v>
      </c>
      <c r="BN1113" s="13">
        <f t="shared" si="206"/>
        <v>92303.739520000003</v>
      </c>
      <c r="BO1113" s="13">
        <f t="shared" si="207"/>
        <v>152752.57629699999</v>
      </c>
      <c r="BP1113" s="13">
        <f t="shared" si="208"/>
        <v>105314.281304</v>
      </c>
      <c r="BQ1113" s="13">
        <f t="shared" si="209"/>
        <v>228206.16499799999</v>
      </c>
      <c r="BR1113" s="13">
        <f t="shared" si="210"/>
        <v>0</v>
      </c>
      <c r="BS1113" s="13">
        <f t="shared" si="211"/>
        <v>18622.962899999999</v>
      </c>
      <c r="BT1113" s="13">
        <f t="shared" si="212"/>
        <v>0</v>
      </c>
      <c r="BU1113" s="13">
        <f t="shared" si="213"/>
        <v>72286.890700000004</v>
      </c>
      <c r="BV1113" s="13">
        <f t="shared" si="214"/>
        <v>0</v>
      </c>
      <c r="BW1113" s="13">
        <f t="shared" si="215"/>
        <v>565248.84744799999</v>
      </c>
      <c r="BX1113" s="13">
        <f t="shared" si="216"/>
        <v>197618.02082400001</v>
      </c>
    </row>
    <row r="1114" spans="1:76" x14ac:dyDescent="0.25">
      <c r="A1114">
        <v>16</v>
      </c>
      <c r="B1114" t="s">
        <v>60</v>
      </c>
      <c r="C1114" t="s">
        <v>61</v>
      </c>
      <c r="D1114">
        <v>2021</v>
      </c>
      <c r="E1114" t="s">
        <v>62</v>
      </c>
      <c r="F1114" t="s">
        <v>63</v>
      </c>
      <c r="G1114">
        <v>2</v>
      </c>
      <c r="H1114" t="s">
        <v>64</v>
      </c>
      <c r="I1114" t="s">
        <v>3680</v>
      </c>
      <c r="J1114" t="s">
        <v>2149</v>
      </c>
      <c r="K1114" t="s">
        <v>2150</v>
      </c>
      <c r="L1114" t="s">
        <v>4113</v>
      </c>
      <c r="M1114" t="s">
        <v>2151</v>
      </c>
      <c r="N1114" s="1" t="s">
        <v>264</v>
      </c>
      <c r="O1114" t="s">
        <v>265</v>
      </c>
      <c r="P1114" s="1" t="s">
        <v>2157</v>
      </c>
      <c r="Q1114" t="s">
        <v>2158</v>
      </c>
      <c r="R1114" t="s">
        <v>3922</v>
      </c>
      <c r="S1114" t="s">
        <v>2167</v>
      </c>
      <c r="T1114">
        <v>11</v>
      </c>
      <c r="U1114">
        <v>1</v>
      </c>
      <c r="V1114" t="s">
        <v>2168</v>
      </c>
      <c r="W1114">
        <v>2</v>
      </c>
      <c r="X1114" t="s">
        <v>78</v>
      </c>
      <c r="Y1114">
        <v>1</v>
      </c>
      <c r="Z1114" t="s">
        <v>75</v>
      </c>
      <c r="AA1114">
        <v>1</v>
      </c>
      <c r="AB1114" s="3">
        <v>95</v>
      </c>
      <c r="AC1114" s="3">
        <v>104</v>
      </c>
      <c r="AD1114" s="3">
        <v>109.47</v>
      </c>
      <c r="AE1114" s="3">
        <v>95</v>
      </c>
      <c r="AF1114" s="3">
        <v>103.4</v>
      </c>
      <c r="AG1114" s="3">
        <v>108.84</v>
      </c>
      <c r="AH1114" s="3">
        <v>95</v>
      </c>
      <c r="AI1114" s="3">
        <v>0</v>
      </c>
      <c r="AJ1114" s="3">
        <v>0</v>
      </c>
      <c r="AK1114" s="3">
        <v>95</v>
      </c>
      <c r="AL1114" s="3">
        <v>0</v>
      </c>
      <c r="AM1114" s="3">
        <v>0</v>
      </c>
      <c r="AN1114" s="3">
        <v>95</v>
      </c>
      <c r="AO1114" s="3">
        <v>0</v>
      </c>
      <c r="AP1114" s="3">
        <v>0</v>
      </c>
      <c r="AQ1114" s="3" t="s">
        <v>79</v>
      </c>
      <c r="AR1114" s="3" t="s">
        <v>79</v>
      </c>
      <c r="AS1114" s="3" t="s">
        <v>79</v>
      </c>
      <c r="AT1114" s="4">
        <v>998980956058</v>
      </c>
      <c r="AU1114" s="4">
        <v>930333257478</v>
      </c>
      <c r="AV1114" s="3">
        <v>93.13</v>
      </c>
      <c r="AW1114" s="4">
        <v>1837884740000</v>
      </c>
      <c r="AX1114" s="4">
        <v>1235383842620</v>
      </c>
      <c r="AY1114" s="3">
        <v>67.22</v>
      </c>
      <c r="AZ1114" s="4">
        <v>1902532878000</v>
      </c>
      <c r="BA1114" s="4">
        <v>0</v>
      </c>
      <c r="BB1114" s="3">
        <v>0</v>
      </c>
      <c r="BC1114" s="4">
        <v>2032914404985</v>
      </c>
      <c r="BD1114" s="4">
        <v>0</v>
      </c>
      <c r="BE1114" s="3">
        <v>0</v>
      </c>
      <c r="BF1114" s="4">
        <v>1955841618303</v>
      </c>
      <c r="BG1114" s="4">
        <v>0</v>
      </c>
      <c r="BH1114" s="3">
        <v>0</v>
      </c>
      <c r="BI1114" s="4">
        <v>8728154597346</v>
      </c>
      <c r="BJ1114" s="4">
        <v>2165717100098</v>
      </c>
      <c r="BK1114" s="3">
        <v>24.81</v>
      </c>
      <c r="BM1114" s="13">
        <f t="shared" si="205"/>
        <v>998980.95605799998</v>
      </c>
      <c r="BN1114" s="13">
        <f t="shared" si="206"/>
        <v>930333.25747800001</v>
      </c>
      <c r="BO1114" s="13">
        <f t="shared" si="207"/>
        <v>1837884.74</v>
      </c>
      <c r="BP1114" s="13">
        <f t="shared" si="208"/>
        <v>1235383.84262</v>
      </c>
      <c r="BQ1114" s="13">
        <f t="shared" si="209"/>
        <v>1902532.878</v>
      </c>
      <c r="BR1114" s="13">
        <f t="shared" si="210"/>
        <v>0</v>
      </c>
      <c r="BS1114" s="13">
        <f t="shared" si="211"/>
        <v>2032914.4049849999</v>
      </c>
      <c r="BT1114" s="13">
        <f t="shared" si="212"/>
        <v>0</v>
      </c>
      <c r="BU1114" s="13">
        <f t="shared" si="213"/>
        <v>1955841.618303</v>
      </c>
      <c r="BV1114" s="13">
        <f t="shared" si="214"/>
        <v>0</v>
      </c>
      <c r="BW1114" s="13">
        <f t="shared" si="215"/>
        <v>8728154.5973460004</v>
      </c>
      <c r="BX1114" s="13">
        <f t="shared" si="216"/>
        <v>2165717.1000979999</v>
      </c>
    </row>
    <row r="1115" spans="1:76" x14ac:dyDescent="0.25">
      <c r="A1115">
        <v>16</v>
      </c>
      <c r="B1115" t="s">
        <v>60</v>
      </c>
      <c r="C1115" t="s">
        <v>61</v>
      </c>
      <c r="D1115">
        <v>2021</v>
      </c>
      <c r="E1115" t="s">
        <v>62</v>
      </c>
      <c r="F1115" t="s">
        <v>63</v>
      </c>
      <c r="G1115">
        <v>2</v>
      </c>
      <c r="H1115" t="s">
        <v>64</v>
      </c>
      <c r="I1115" t="s">
        <v>3680</v>
      </c>
      <c r="J1115" t="s">
        <v>2149</v>
      </c>
      <c r="K1115" t="s">
        <v>2150</v>
      </c>
      <c r="L1115" t="s">
        <v>4113</v>
      </c>
      <c r="M1115" t="s">
        <v>2151</v>
      </c>
      <c r="N1115" s="1" t="s">
        <v>264</v>
      </c>
      <c r="O1115" t="s">
        <v>265</v>
      </c>
      <c r="P1115" s="1" t="s">
        <v>2157</v>
      </c>
      <c r="Q1115" t="s">
        <v>2158</v>
      </c>
      <c r="R1115" t="s">
        <v>3922</v>
      </c>
      <c r="S1115" t="s">
        <v>2167</v>
      </c>
      <c r="T1115">
        <v>11</v>
      </c>
      <c r="U1115">
        <v>2</v>
      </c>
      <c r="V1115" t="s">
        <v>2169</v>
      </c>
      <c r="W1115">
        <v>2</v>
      </c>
      <c r="X1115" t="s">
        <v>78</v>
      </c>
      <c r="Y1115">
        <v>1</v>
      </c>
      <c r="Z1115" t="s">
        <v>75</v>
      </c>
      <c r="AA1115">
        <v>1</v>
      </c>
      <c r="AB1115" s="3">
        <v>100</v>
      </c>
      <c r="AC1115" s="3">
        <v>100</v>
      </c>
      <c r="AD1115" s="3">
        <v>100</v>
      </c>
      <c r="AE1115" s="3">
        <v>100</v>
      </c>
      <c r="AF1115" s="3">
        <v>100</v>
      </c>
      <c r="AG1115" s="3">
        <v>100</v>
      </c>
      <c r="AH1115" s="3">
        <v>100</v>
      </c>
      <c r="AI1115" s="3">
        <v>0</v>
      </c>
      <c r="AJ1115" s="3">
        <v>0</v>
      </c>
      <c r="AK1115" s="3">
        <v>100</v>
      </c>
      <c r="AL1115" s="3">
        <v>0</v>
      </c>
      <c r="AM1115" s="3">
        <v>0</v>
      </c>
      <c r="AN1115" s="3">
        <v>100</v>
      </c>
      <c r="AO1115" s="3">
        <v>0</v>
      </c>
      <c r="AP1115" s="3">
        <v>0</v>
      </c>
      <c r="AQ1115" s="3" t="s">
        <v>79</v>
      </c>
      <c r="AR1115" s="3" t="s">
        <v>79</v>
      </c>
      <c r="AS1115" s="3" t="s">
        <v>79</v>
      </c>
      <c r="AT1115" s="4">
        <v>95887061941</v>
      </c>
      <c r="AU1115" s="4">
        <v>67214177237</v>
      </c>
      <c r="AV1115" s="3">
        <v>70.099999999999994</v>
      </c>
      <c r="AW1115" s="4">
        <v>174400584588</v>
      </c>
      <c r="AX1115" s="4">
        <v>107941406781</v>
      </c>
      <c r="AY1115" s="3">
        <v>61.89</v>
      </c>
      <c r="AZ1115" s="4">
        <v>80581732000</v>
      </c>
      <c r="BA1115" s="4">
        <v>0</v>
      </c>
      <c r="BB1115" s="3">
        <v>0</v>
      </c>
      <c r="BC1115" s="4">
        <v>157267066464</v>
      </c>
      <c r="BD1115" s="4">
        <v>0</v>
      </c>
      <c r="BE1115" s="3">
        <v>0</v>
      </c>
      <c r="BF1115" s="4">
        <v>169428979943</v>
      </c>
      <c r="BG1115" s="4">
        <v>0</v>
      </c>
      <c r="BH1115" s="3">
        <v>0</v>
      </c>
      <c r="BI1115" s="4">
        <v>677565424936</v>
      </c>
      <c r="BJ1115" s="4">
        <v>175155584018</v>
      </c>
      <c r="BK1115" s="3">
        <v>25.85</v>
      </c>
      <c r="BM1115" s="13">
        <f t="shared" si="205"/>
        <v>95887.061941000007</v>
      </c>
      <c r="BN1115" s="13">
        <f t="shared" si="206"/>
        <v>67214.177236999996</v>
      </c>
      <c r="BO1115" s="13">
        <f t="shared" si="207"/>
        <v>174400.584588</v>
      </c>
      <c r="BP1115" s="13">
        <f t="shared" si="208"/>
        <v>107941.406781</v>
      </c>
      <c r="BQ1115" s="13">
        <f t="shared" si="209"/>
        <v>80581.732000000004</v>
      </c>
      <c r="BR1115" s="13">
        <f t="shared" si="210"/>
        <v>0</v>
      </c>
      <c r="BS1115" s="13">
        <f t="shared" si="211"/>
        <v>157267.066464</v>
      </c>
      <c r="BT1115" s="13">
        <f t="shared" si="212"/>
        <v>0</v>
      </c>
      <c r="BU1115" s="13">
        <f t="shared" si="213"/>
        <v>169428.97994300001</v>
      </c>
      <c r="BV1115" s="13">
        <f t="shared" si="214"/>
        <v>0</v>
      </c>
      <c r="BW1115" s="13">
        <f t="shared" si="215"/>
        <v>677565.42493600002</v>
      </c>
      <c r="BX1115" s="13">
        <f t="shared" si="216"/>
        <v>175155.58401799999</v>
      </c>
    </row>
    <row r="1116" spans="1:76" x14ac:dyDescent="0.25">
      <c r="A1116">
        <v>16</v>
      </c>
      <c r="B1116" t="s">
        <v>60</v>
      </c>
      <c r="C1116" t="s">
        <v>61</v>
      </c>
      <c r="D1116">
        <v>2021</v>
      </c>
      <c r="E1116" t="s">
        <v>62</v>
      </c>
      <c r="F1116" t="s">
        <v>63</v>
      </c>
      <c r="G1116">
        <v>2</v>
      </c>
      <c r="H1116" t="s">
        <v>64</v>
      </c>
      <c r="I1116" t="s">
        <v>3680</v>
      </c>
      <c r="J1116" t="s">
        <v>2149</v>
      </c>
      <c r="K1116" t="s">
        <v>2150</v>
      </c>
      <c r="L1116" t="s">
        <v>4113</v>
      </c>
      <c r="M1116" t="s">
        <v>2151</v>
      </c>
      <c r="N1116" s="1" t="s">
        <v>264</v>
      </c>
      <c r="O1116" t="s">
        <v>265</v>
      </c>
      <c r="P1116" s="1" t="s">
        <v>2157</v>
      </c>
      <c r="Q1116" t="s">
        <v>2158</v>
      </c>
      <c r="R1116" t="s">
        <v>3922</v>
      </c>
      <c r="S1116" t="s">
        <v>2167</v>
      </c>
      <c r="T1116">
        <v>11</v>
      </c>
      <c r="U1116">
        <v>3</v>
      </c>
      <c r="V1116" t="s">
        <v>2170</v>
      </c>
      <c r="W1116">
        <v>2</v>
      </c>
      <c r="X1116" t="s">
        <v>78</v>
      </c>
      <c r="Y1116">
        <v>1</v>
      </c>
      <c r="Z1116" t="s">
        <v>75</v>
      </c>
      <c r="AA1116">
        <v>1</v>
      </c>
      <c r="AB1116" s="3">
        <v>0</v>
      </c>
      <c r="AC1116" s="3">
        <v>0</v>
      </c>
      <c r="AD1116" s="3">
        <v>0</v>
      </c>
      <c r="AE1116" s="3">
        <v>1</v>
      </c>
      <c r="AF1116" s="3">
        <v>0</v>
      </c>
      <c r="AG1116" s="3">
        <v>0</v>
      </c>
      <c r="AH1116" s="3">
        <v>1</v>
      </c>
      <c r="AI1116" s="3">
        <v>0</v>
      </c>
      <c r="AJ1116" s="3">
        <v>0</v>
      </c>
      <c r="AK1116" s="3">
        <v>1</v>
      </c>
      <c r="AL1116" s="3">
        <v>0</v>
      </c>
      <c r="AM1116" s="3">
        <v>0</v>
      </c>
      <c r="AN1116" s="3">
        <v>1</v>
      </c>
      <c r="AO1116" s="3">
        <v>0</v>
      </c>
      <c r="AP1116" s="3">
        <v>0</v>
      </c>
      <c r="AQ1116" s="3" t="s">
        <v>79</v>
      </c>
      <c r="AR1116" s="3" t="s">
        <v>79</v>
      </c>
      <c r="AS1116" s="3" t="s">
        <v>79</v>
      </c>
      <c r="AT1116" s="4">
        <v>0</v>
      </c>
      <c r="AU1116" s="4">
        <v>0</v>
      </c>
      <c r="AV1116" s="3">
        <v>0</v>
      </c>
      <c r="AW1116" s="4">
        <v>230000000</v>
      </c>
      <c r="AX1116" s="4">
        <v>0</v>
      </c>
      <c r="AY1116" s="3">
        <v>0</v>
      </c>
      <c r="AZ1116" s="4">
        <v>200000000</v>
      </c>
      <c r="BA1116" s="4">
        <v>0</v>
      </c>
      <c r="BB1116" s="3">
        <v>0</v>
      </c>
      <c r="BC1116" s="4">
        <v>200000000</v>
      </c>
      <c r="BD1116" s="4">
        <v>0</v>
      </c>
      <c r="BE1116" s="3">
        <v>0</v>
      </c>
      <c r="BF1116" s="4">
        <v>200000000</v>
      </c>
      <c r="BG1116" s="4">
        <v>0</v>
      </c>
      <c r="BH1116" s="3">
        <v>0</v>
      </c>
      <c r="BI1116" s="4">
        <v>830000000</v>
      </c>
      <c r="BJ1116" s="4">
        <v>0</v>
      </c>
      <c r="BK1116" s="3">
        <v>0</v>
      </c>
      <c r="BL1116" t="s">
        <v>2171</v>
      </c>
      <c r="BM1116" s="13">
        <f t="shared" si="205"/>
        <v>0</v>
      </c>
      <c r="BN1116" s="13">
        <f t="shared" si="206"/>
        <v>0</v>
      </c>
      <c r="BO1116" s="13">
        <f t="shared" si="207"/>
        <v>230</v>
      </c>
      <c r="BP1116" s="13">
        <f t="shared" si="208"/>
        <v>0</v>
      </c>
      <c r="BQ1116" s="13">
        <f t="shared" si="209"/>
        <v>200</v>
      </c>
      <c r="BR1116" s="13">
        <f t="shared" si="210"/>
        <v>0</v>
      </c>
      <c r="BS1116" s="13">
        <f t="shared" si="211"/>
        <v>200</v>
      </c>
      <c r="BT1116" s="13">
        <f t="shared" si="212"/>
        <v>0</v>
      </c>
      <c r="BU1116" s="13">
        <f t="shared" si="213"/>
        <v>200</v>
      </c>
      <c r="BV1116" s="13">
        <f t="shared" si="214"/>
        <v>0</v>
      </c>
      <c r="BW1116" s="13">
        <f t="shared" si="215"/>
        <v>830</v>
      </c>
      <c r="BX1116" s="13">
        <f t="shared" si="216"/>
        <v>0</v>
      </c>
    </row>
    <row r="1117" spans="1:76" x14ac:dyDescent="0.25">
      <c r="A1117">
        <v>16</v>
      </c>
      <c r="B1117" t="s">
        <v>60</v>
      </c>
      <c r="C1117" t="s">
        <v>61</v>
      </c>
      <c r="D1117">
        <v>2021</v>
      </c>
      <c r="E1117" t="s">
        <v>62</v>
      </c>
      <c r="F1117" t="s">
        <v>63</v>
      </c>
      <c r="G1117">
        <v>2</v>
      </c>
      <c r="H1117" t="s">
        <v>64</v>
      </c>
      <c r="I1117" t="s">
        <v>3680</v>
      </c>
      <c r="J1117" t="s">
        <v>2149</v>
      </c>
      <c r="K1117" t="s">
        <v>2150</v>
      </c>
      <c r="L1117" t="s">
        <v>4113</v>
      </c>
      <c r="M1117" t="s">
        <v>2151</v>
      </c>
      <c r="N1117" s="1" t="s">
        <v>264</v>
      </c>
      <c r="O1117" t="s">
        <v>265</v>
      </c>
      <c r="P1117" s="1" t="s">
        <v>2157</v>
      </c>
      <c r="Q1117" t="s">
        <v>2158</v>
      </c>
      <c r="R1117" t="s">
        <v>3923</v>
      </c>
      <c r="S1117" t="s">
        <v>2172</v>
      </c>
      <c r="T1117">
        <v>14</v>
      </c>
      <c r="U1117">
        <v>1</v>
      </c>
      <c r="V1117" t="s">
        <v>2173</v>
      </c>
      <c r="W1117">
        <v>1</v>
      </c>
      <c r="X1117" t="s">
        <v>74</v>
      </c>
      <c r="Y1117">
        <v>1</v>
      </c>
      <c r="Z1117" t="s">
        <v>75</v>
      </c>
      <c r="AA1117">
        <v>1</v>
      </c>
      <c r="AB1117" s="3">
        <v>0.13</v>
      </c>
      <c r="AC1117" s="3">
        <v>0.13</v>
      </c>
      <c r="AD1117" s="3">
        <v>100</v>
      </c>
      <c r="AE1117" s="3">
        <v>0</v>
      </c>
      <c r="AF1117" s="3">
        <v>0</v>
      </c>
      <c r="AG1117" s="3">
        <v>0</v>
      </c>
      <c r="AH1117" s="3">
        <v>0</v>
      </c>
      <c r="AI1117" s="3">
        <v>0</v>
      </c>
      <c r="AJ1117" s="3">
        <v>0</v>
      </c>
      <c r="AK1117" s="3">
        <v>0</v>
      </c>
      <c r="AL1117" s="3">
        <v>0</v>
      </c>
      <c r="AM1117" s="3">
        <v>0</v>
      </c>
      <c r="AN1117" s="3">
        <v>0</v>
      </c>
      <c r="AO1117" s="3">
        <v>0</v>
      </c>
      <c r="AP1117" s="3">
        <v>0</v>
      </c>
      <c r="AQ1117" s="3">
        <v>0.13</v>
      </c>
      <c r="AR1117" s="3">
        <v>0.13</v>
      </c>
      <c r="AS1117" s="3">
        <v>100</v>
      </c>
      <c r="AT1117" s="4">
        <v>122686046275</v>
      </c>
      <c r="AU1117" s="4">
        <v>122626446069</v>
      </c>
      <c r="AV1117" s="3">
        <v>99.95</v>
      </c>
      <c r="AW1117" s="4">
        <v>0</v>
      </c>
      <c r="AX1117" s="4">
        <v>0</v>
      </c>
      <c r="AY1117" s="3">
        <v>0</v>
      </c>
      <c r="AZ1117" s="4">
        <v>0</v>
      </c>
      <c r="BA1117" s="4">
        <v>0</v>
      </c>
      <c r="BB1117" s="3">
        <v>0</v>
      </c>
      <c r="BC1117" s="4">
        <v>0</v>
      </c>
      <c r="BD1117" s="4">
        <v>0</v>
      </c>
      <c r="BE1117" s="3">
        <v>0</v>
      </c>
      <c r="BF1117" s="4">
        <v>0</v>
      </c>
      <c r="BG1117" s="4">
        <v>0</v>
      </c>
      <c r="BH1117" s="3">
        <v>0</v>
      </c>
      <c r="BI1117" s="4">
        <v>122686046275</v>
      </c>
      <c r="BJ1117" s="4">
        <v>122626446069</v>
      </c>
      <c r="BK1117" s="3">
        <v>99.95</v>
      </c>
      <c r="BM1117" s="13">
        <f t="shared" si="205"/>
        <v>122686.046275</v>
      </c>
      <c r="BN1117" s="13">
        <f t="shared" si="206"/>
        <v>122626.446069</v>
      </c>
      <c r="BO1117" s="13">
        <f t="shared" si="207"/>
        <v>0</v>
      </c>
      <c r="BP1117" s="13">
        <f t="shared" si="208"/>
        <v>0</v>
      </c>
      <c r="BQ1117" s="13">
        <f t="shared" si="209"/>
        <v>0</v>
      </c>
      <c r="BR1117" s="13">
        <f t="shared" si="210"/>
        <v>0</v>
      </c>
      <c r="BS1117" s="13">
        <f t="shared" si="211"/>
        <v>0</v>
      </c>
      <c r="BT1117" s="13">
        <f t="shared" si="212"/>
        <v>0</v>
      </c>
      <c r="BU1117" s="13">
        <f t="shared" si="213"/>
        <v>0</v>
      </c>
      <c r="BV1117" s="13">
        <f t="shared" si="214"/>
        <v>0</v>
      </c>
      <c r="BW1117" s="13">
        <f t="shared" si="215"/>
        <v>122686.046275</v>
      </c>
      <c r="BX1117" s="13">
        <f t="shared" si="216"/>
        <v>122626.446069</v>
      </c>
    </row>
    <row r="1118" spans="1:76" x14ac:dyDescent="0.25">
      <c r="A1118">
        <v>16</v>
      </c>
      <c r="B1118" t="s">
        <v>60</v>
      </c>
      <c r="C1118" t="s">
        <v>61</v>
      </c>
      <c r="D1118">
        <v>2021</v>
      </c>
      <c r="E1118" t="s">
        <v>62</v>
      </c>
      <c r="F1118" t="s">
        <v>63</v>
      </c>
      <c r="G1118">
        <v>2</v>
      </c>
      <c r="H1118" t="s">
        <v>64</v>
      </c>
      <c r="I1118" t="s">
        <v>3680</v>
      </c>
      <c r="J1118" t="s">
        <v>2149</v>
      </c>
      <c r="K1118" t="s">
        <v>2150</v>
      </c>
      <c r="L1118" t="s">
        <v>4113</v>
      </c>
      <c r="M1118" t="s">
        <v>2151</v>
      </c>
      <c r="N1118" s="1" t="s">
        <v>264</v>
      </c>
      <c r="O1118" t="s">
        <v>265</v>
      </c>
      <c r="P1118" s="1" t="s">
        <v>2157</v>
      </c>
      <c r="Q1118" t="s">
        <v>2158</v>
      </c>
      <c r="R1118" t="s">
        <v>3923</v>
      </c>
      <c r="S1118" t="s">
        <v>2172</v>
      </c>
      <c r="T1118">
        <v>14</v>
      </c>
      <c r="U1118">
        <v>2</v>
      </c>
      <c r="V1118" t="s">
        <v>2174</v>
      </c>
      <c r="W1118">
        <v>1</v>
      </c>
      <c r="X1118" t="s">
        <v>74</v>
      </c>
      <c r="Y1118">
        <v>1</v>
      </c>
      <c r="Z1118" t="s">
        <v>75</v>
      </c>
      <c r="AA1118">
        <v>1</v>
      </c>
      <c r="AB1118" s="3">
        <v>0.35</v>
      </c>
      <c r="AC1118" s="3">
        <v>0.35</v>
      </c>
      <c r="AD1118" s="3">
        <v>100</v>
      </c>
      <c r="AE1118" s="3">
        <v>0.35</v>
      </c>
      <c r="AF1118" s="3">
        <v>0.16</v>
      </c>
      <c r="AG1118" s="3">
        <v>45.71</v>
      </c>
      <c r="AH1118" s="3">
        <v>0.1</v>
      </c>
      <c r="AI1118" s="3">
        <v>0</v>
      </c>
      <c r="AJ1118" s="3">
        <v>0</v>
      </c>
      <c r="AK1118" s="3">
        <v>0.1</v>
      </c>
      <c r="AL1118" s="3">
        <v>0</v>
      </c>
      <c r="AM1118" s="3">
        <v>0</v>
      </c>
      <c r="AN1118" s="3">
        <v>0.1</v>
      </c>
      <c r="AO1118" s="3">
        <v>0</v>
      </c>
      <c r="AP1118" s="3">
        <v>0</v>
      </c>
      <c r="AQ1118" s="3">
        <v>1</v>
      </c>
      <c r="AR1118" s="3">
        <v>0.51</v>
      </c>
      <c r="AS1118" s="3">
        <v>51</v>
      </c>
      <c r="AT1118" s="4">
        <v>22102371772</v>
      </c>
      <c r="AU1118" s="4">
        <v>20379632845</v>
      </c>
      <c r="AV1118" s="3">
        <v>92.21</v>
      </c>
      <c r="AW1118" s="4">
        <v>36209142354</v>
      </c>
      <c r="AX1118" s="4">
        <v>25321852581</v>
      </c>
      <c r="AY1118" s="3">
        <v>69.930000000000007</v>
      </c>
      <c r="AZ1118" s="4">
        <v>71758475721</v>
      </c>
      <c r="BA1118" s="4">
        <v>0</v>
      </c>
      <c r="BB1118" s="3">
        <v>0</v>
      </c>
      <c r="BC1118" s="4">
        <v>71512904832</v>
      </c>
      <c r="BD1118" s="4">
        <v>0</v>
      </c>
      <c r="BE1118" s="3">
        <v>0</v>
      </c>
      <c r="BF1118" s="4">
        <v>64267191965</v>
      </c>
      <c r="BG1118" s="4">
        <v>0</v>
      </c>
      <c r="BH1118" s="3">
        <v>0</v>
      </c>
      <c r="BI1118" s="4">
        <v>265850086644</v>
      </c>
      <c r="BJ1118" s="4">
        <v>45701485426</v>
      </c>
      <c r="BK1118" s="3">
        <v>17.190000000000001</v>
      </c>
      <c r="BM1118" s="13">
        <f t="shared" si="205"/>
        <v>22102.371771999999</v>
      </c>
      <c r="BN1118" s="13">
        <f t="shared" si="206"/>
        <v>20379.632845</v>
      </c>
      <c r="BO1118" s="13">
        <f t="shared" si="207"/>
        <v>36209.142354000003</v>
      </c>
      <c r="BP1118" s="13">
        <f t="shared" si="208"/>
        <v>25321.852580999999</v>
      </c>
      <c r="BQ1118" s="13">
        <f t="shared" si="209"/>
        <v>71758.475720999995</v>
      </c>
      <c r="BR1118" s="13">
        <f t="shared" si="210"/>
        <v>0</v>
      </c>
      <c r="BS1118" s="13">
        <f t="shared" si="211"/>
        <v>71512.904832</v>
      </c>
      <c r="BT1118" s="13">
        <f t="shared" si="212"/>
        <v>0</v>
      </c>
      <c r="BU1118" s="13">
        <f t="shared" si="213"/>
        <v>64267.191964999998</v>
      </c>
      <c r="BV1118" s="13">
        <f t="shared" si="214"/>
        <v>0</v>
      </c>
      <c r="BW1118" s="13">
        <f t="shared" si="215"/>
        <v>265850.08664399997</v>
      </c>
      <c r="BX1118" s="13">
        <f t="shared" si="216"/>
        <v>45701.485425999999</v>
      </c>
    </row>
    <row r="1119" spans="1:76" x14ac:dyDescent="0.25">
      <c r="A1119">
        <v>16</v>
      </c>
      <c r="B1119" t="s">
        <v>60</v>
      </c>
      <c r="C1119" t="s">
        <v>61</v>
      </c>
      <c r="D1119">
        <v>2021</v>
      </c>
      <c r="E1119" t="s">
        <v>62</v>
      </c>
      <c r="F1119" t="s">
        <v>63</v>
      </c>
      <c r="G1119">
        <v>2</v>
      </c>
      <c r="H1119" t="s">
        <v>64</v>
      </c>
      <c r="I1119" t="s">
        <v>3680</v>
      </c>
      <c r="J1119" t="s">
        <v>2149</v>
      </c>
      <c r="K1119" t="s">
        <v>2150</v>
      </c>
      <c r="L1119" t="s">
        <v>4113</v>
      </c>
      <c r="M1119" t="s">
        <v>2151</v>
      </c>
      <c r="N1119" s="1" t="s">
        <v>264</v>
      </c>
      <c r="O1119" t="s">
        <v>265</v>
      </c>
      <c r="P1119" s="1" t="s">
        <v>2157</v>
      </c>
      <c r="Q1119" t="s">
        <v>2158</v>
      </c>
      <c r="R1119" t="s">
        <v>3923</v>
      </c>
      <c r="S1119" t="s">
        <v>2172</v>
      </c>
      <c r="T1119">
        <v>14</v>
      </c>
      <c r="U1119">
        <v>3</v>
      </c>
      <c r="V1119" t="s">
        <v>2175</v>
      </c>
      <c r="W1119">
        <v>1</v>
      </c>
      <c r="X1119" t="s">
        <v>74</v>
      </c>
      <c r="Y1119">
        <v>1</v>
      </c>
      <c r="Z1119" t="s">
        <v>75</v>
      </c>
      <c r="AA1119">
        <v>1</v>
      </c>
      <c r="AB1119" s="3">
        <v>0.13</v>
      </c>
      <c r="AC1119" s="3">
        <v>0.13</v>
      </c>
      <c r="AD1119" s="3">
        <v>100</v>
      </c>
      <c r="AE1119" s="3">
        <v>0</v>
      </c>
      <c r="AF1119" s="3">
        <v>0</v>
      </c>
      <c r="AG1119" s="3">
        <v>0</v>
      </c>
      <c r="AH1119" s="3">
        <v>0</v>
      </c>
      <c r="AI1119" s="3">
        <v>0</v>
      </c>
      <c r="AJ1119" s="3">
        <v>0</v>
      </c>
      <c r="AK1119" s="3">
        <v>0</v>
      </c>
      <c r="AL1119" s="3">
        <v>0</v>
      </c>
      <c r="AM1119" s="3">
        <v>0</v>
      </c>
      <c r="AN1119" s="3">
        <v>0</v>
      </c>
      <c r="AO1119" s="3">
        <v>0</v>
      </c>
      <c r="AP1119" s="3">
        <v>0</v>
      </c>
      <c r="AQ1119" s="3">
        <v>0.13</v>
      </c>
      <c r="AR1119" s="3">
        <v>0.13</v>
      </c>
      <c r="AS1119" s="3">
        <v>100</v>
      </c>
      <c r="AT1119" s="4">
        <v>1626141966</v>
      </c>
      <c r="AU1119" s="4">
        <v>1502443878</v>
      </c>
      <c r="AV1119" s="3">
        <v>92.39</v>
      </c>
      <c r="AW1119" s="4">
        <v>0</v>
      </c>
      <c r="AX1119" s="4">
        <v>0</v>
      </c>
      <c r="AY1119" s="3">
        <v>0</v>
      </c>
      <c r="AZ1119" s="4">
        <v>0</v>
      </c>
      <c r="BA1119" s="4">
        <v>0</v>
      </c>
      <c r="BB1119" s="3">
        <v>0</v>
      </c>
      <c r="BC1119" s="4">
        <v>0</v>
      </c>
      <c r="BD1119" s="4">
        <v>0</v>
      </c>
      <c r="BE1119" s="3">
        <v>0</v>
      </c>
      <c r="BF1119" s="4">
        <v>0</v>
      </c>
      <c r="BG1119" s="4">
        <v>0</v>
      </c>
      <c r="BH1119" s="3">
        <v>0</v>
      </c>
      <c r="BI1119" s="4">
        <v>1626141966</v>
      </c>
      <c r="BJ1119" s="4">
        <v>1502443878</v>
      </c>
      <c r="BK1119" s="3">
        <v>92.39</v>
      </c>
      <c r="BM1119" s="13">
        <f t="shared" si="205"/>
        <v>1626.1419659999999</v>
      </c>
      <c r="BN1119" s="13">
        <f t="shared" si="206"/>
        <v>1502.443878</v>
      </c>
      <c r="BO1119" s="13">
        <f t="shared" si="207"/>
        <v>0</v>
      </c>
      <c r="BP1119" s="13">
        <f t="shared" si="208"/>
        <v>0</v>
      </c>
      <c r="BQ1119" s="13">
        <f t="shared" si="209"/>
        <v>0</v>
      </c>
      <c r="BR1119" s="13">
        <f t="shared" si="210"/>
        <v>0</v>
      </c>
      <c r="BS1119" s="13">
        <f t="shared" si="211"/>
        <v>0</v>
      </c>
      <c r="BT1119" s="13">
        <f t="shared" si="212"/>
        <v>0</v>
      </c>
      <c r="BU1119" s="13">
        <f t="shared" si="213"/>
        <v>0</v>
      </c>
      <c r="BV1119" s="13">
        <f t="shared" si="214"/>
        <v>0</v>
      </c>
      <c r="BW1119" s="13">
        <f t="shared" si="215"/>
        <v>1626.1419659999999</v>
      </c>
      <c r="BX1119" s="13">
        <f t="shared" si="216"/>
        <v>1502.443878</v>
      </c>
    </row>
    <row r="1120" spans="1:76" x14ac:dyDescent="0.25">
      <c r="A1120">
        <v>16</v>
      </c>
      <c r="B1120" t="s">
        <v>60</v>
      </c>
      <c r="C1120" t="s">
        <v>61</v>
      </c>
      <c r="D1120">
        <v>2021</v>
      </c>
      <c r="E1120" t="s">
        <v>62</v>
      </c>
      <c r="F1120" t="s">
        <v>63</v>
      </c>
      <c r="G1120">
        <v>2</v>
      </c>
      <c r="H1120" t="s">
        <v>64</v>
      </c>
      <c r="I1120" t="s">
        <v>3680</v>
      </c>
      <c r="J1120" t="s">
        <v>2149</v>
      </c>
      <c r="K1120" t="s">
        <v>2150</v>
      </c>
      <c r="L1120" t="s">
        <v>4113</v>
      </c>
      <c r="M1120" t="s">
        <v>2151</v>
      </c>
      <c r="N1120" s="1" t="s">
        <v>264</v>
      </c>
      <c r="O1120" t="s">
        <v>265</v>
      </c>
      <c r="P1120" s="1" t="s">
        <v>2157</v>
      </c>
      <c r="Q1120" t="s">
        <v>2158</v>
      </c>
      <c r="R1120" t="s">
        <v>3923</v>
      </c>
      <c r="S1120" t="s">
        <v>2172</v>
      </c>
      <c r="T1120">
        <v>14</v>
      </c>
      <c r="U1120">
        <v>4</v>
      </c>
      <c r="V1120" t="s">
        <v>2176</v>
      </c>
      <c r="W1120">
        <v>1</v>
      </c>
      <c r="X1120" t="s">
        <v>74</v>
      </c>
      <c r="Y1120">
        <v>1</v>
      </c>
      <c r="Z1120" t="s">
        <v>75</v>
      </c>
      <c r="AA1120">
        <v>1</v>
      </c>
      <c r="AB1120" s="3">
        <v>0.13</v>
      </c>
      <c r="AC1120" s="3">
        <v>0.11</v>
      </c>
      <c r="AD1120" s="3">
        <v>84.62</v>
      </c>
      <c r="AE1120" s="3">
        <v>0.22</v>
      </c>
      <c r="AF1120" s="3">
        <v>0</v>
      </c>
      <c r="AG1120" s="3">
        <v>0</v>
      </c>
      <c r="AH1120" s="3">
        <v>0.22</v>
      </c>
      <c r="AI1120" s="3">
        <v>0</v>
      </c>
      <c r="AJ1120" s="3">
        <v>0</v>
      </c>
      <c r="AK1120" s="3">
        <v>0.22</v>
      </c>
      <c r="AL1120" s="3">
        <v>0</v>
      </c>
      <c r="AM1120" s="3">
        <v>0</v>
      </c>
      <c r="AN1120" s="3">
        <v>0.23</v>
      </c>
      <c r="AO1120" s="3">
        <v>0</v>
      </c>
      <c r="AP1120" s="3">
        <v>0</v>
      </c>
      <c r="AQ1120" s="3">
        <v>1</v>
      </c>
      <c r="AR1120" s="3">
        <v>0.11</v>
      </c>
      <c r="AS1120" s="3">
        <v>11</v>
      </c>
      <c r="AT1120" s="4">
        <v>38786731830</v>
      </c>
      <c r="AU1120" s="4">
        <v>37362119673</v>
      </c>
      <c r="AV1120" s="3">
        <v>96.33</v>
      </c>
      <c r="AW1120" s="4">
        <v>360500271</v>
      </c>
      <c r="AX1120" s="4">
        <v>0</v>
      </c>
      <c r="AY1120" s="3">
        <v>0</v>
      </c>
      <c r="AZ1120" s="4">
        <v>371315279</v>
      </c>
      <c r="BA1120" s="4">
        <v>0</v>
      </c>
      <c r="BB1120" s="3">
        <v>0</v>
      </c>
      <c r="BC1120" s="4">
        <v>504119168</v>
      </c>
      <c r="BD1120" s="4">
        <v>0</v>
      </c>
      <c r="BE1120" s="3">
        <v>0</v>
      </c>
      <c r="BF1120" s="4">
        <v>453041635</v>
      </c>
      <c r="BG1120" s="4">
        <v>0</v>
      </c>
      <c r="BH1120" s="3">
        <v>0</v>
      </c>
      <c r="BI1120" s="4">
        <v>40475708183</v>
      </c>
      <c r="BJ1120" s="4">
        <v>37362119673</v>
      </c>
      <c r="BK1120" s="3">
        <v>92.31</v>
      </c>
      <c r="BL1120" t="s">
        <v>2177</v>
      </c>
      <c r="BM1120" s="13">
        <f t="shared" si="205"/>
        <v>38786.731829999997</v>
      </c>
      <c r="BN1120" s="13">
        <f t="shared" si="206"/>
        <v>37362.119673000001</v>
      </c>
      <c r="BO1120" s="13">
        <f t="shared" si="207"/>
        <v>360.500271</v>
      </c>
      <c r="BP1120" s="13">
        <f t="shared" si="208"/>
        <v>0</v>
      </c>
      <c r="BQ1120" s="13">
        <f t="shared" si="209"/>
        <v>371.31527899999998</v>
      </c>
      <c r="BR1120" s="13">
        <f t="shared" si="210"/>
        <v>0</v>
      </c>
      <c r="BS1120" s="13">
        <f t="shared" si="211"/>
        <v>504.119168</v>
      </c>
      <c r="BT1120" s="13">
        <f t="shared" si="212"/>
        <v>0</v>
      </c>
      <c r="BU1120" s="13">
        <f t="shared" si="213"/>
        <v>453.04163499999999</v>
      </c>
      <c r="BV1120" s="13">
        <f t="shared" si="214"/>
        <v>0</v>
      </c>
      <c r="BW1120" s="13">
        <f t="shared" si="215"/>
        <v>40475.708182999995</v>
      </c>
      <c r="BX1120" s="13">
        <f t="shared" si="216"/>
        <v>37362.119673000001</v>
      </c>
    </row>
    <row r="1121" spans="1:76" x14ac:dyDescent="0.25">
      <c r="A1121">
        <v>16</v>
      </c>
      <c r="B1121" t="s">
        <v>60</v>
      </c>
      <c r="C1121" t="s">
        <v>61</v>
      </c>
      <c r="D1121">
        <v>2021</v>
      </c>
      <c r="E1121" t="s">
        <v>62</v>
      </c>
      <c r="F1121" t="s">
        <v>63</v>
      </c>
      <c r="G1121">
        <v>2</v>
      </c>
      <c r="H1121" t="s">
        <v>64</v>
      </c>
      <c r="I1121" t="s">
        <v>3680</v>
      </c>
      <c r="J1121" t="s">
        <v>2149</v>
      </c>
      <c r="K1121" t="s">
        <v>2150</v>
      </c>
      <c r="L1121" t="s">
        <v>4113</v>
      </c>
      <c r="M1121" t="s">
        <v>2151</v>
      </c>
      <c r="N1121" s="1" t="s">
        <v>264</v>
      </c>
      <c r="O1121" t="s">
        <v>265</v>
      </c>
      <c r="P1121" s="1" t="s">
        <v>2157</v>
      </c>
      <c r="Q1121" t="s">
        <v>2158</v>
      </c>
      <c r="R1121" t="s">
        <v>3923</v>
      </c>
      <c r="S1121" t="s">
        <v>2172</v>
      </c>
      <c r="T1121">
        <v>14</v>
      </c>
      <c r="U1121">
        <v>5</v>
      </c>
      <c r="V1121" t="s">
        <v>2178</v>
      </c>
      <c r="W1121">
        <v>2</v>
      </c>
      <c r="X1121" t="s">
        <v>78</v>
      </c>
      <c r="Y1121">
        <v>4</v>
      </c>
      <c r="Z1121" t="s">
        <v>359</v>
      </c>
      <c r="AA1121">
        <v>1</v>
      </c>
      <c r="AB1121" s="3">
        <v>8</v>
      </c>
      <c r="AC1121" s="3">
        <v>8</v>
      </c>
      <c r="AD1121" s="3">
        <v>100</v>
      </c>
      <c r="AE1121" s="3">
        <v>0</v>
      </c>
      <c r="AF1121" s="3">
        <v>0</v>
      </c>
      <c r="AG1121" s="3">
        <v>0</v>
      </c>
      <c r="AH1121" s="3">
        <v>0</v>
      </c>
      <c r="AI1121" s="3">
        <v>0</v>
      </c>
      <c r="AJ1121" s="3">
        <v>0</v>
      </c>
      <c r="AK1121" s="3">
        <v>0</v>
      </c>
      <c r="AL1121" s="3">
        <v>0</v>
      </c>
      <c r="AM1121" s="3">
        <v>0</v>
      </c>
      <c r="AN1121" s="3">
        <v>0</v>
      </c>
      <c r="AO1121" s="3">
        <v>0</v>
      </c>
      <c r="AP1121" s="3">
        <v>0</v>
      </c>
      <c r="AQ1121" s="3" t="s">
        <v>79</v>
      </c>
      <c r="AR1121" s="3" t="s">
        <v>79</v>
      </c>
      <c r="AS1121" s="3" t="s">
        <v>79</v>
      </c>
      <c r="AT1121" s="4">
        <v>21759528016</v>
      </c>
      <c r="AU1121" s="4">
        <v>21409528017</v>
      </c>
      <c r="AV1121" s="3">
        <v>98.39</v>
      </c>
      <c r="AW1121" s="4">
        <v>0</v>
      </c>
      <c r="AX1121" s="4">
        <v>0</v>
      </c>
      <c r="AY1121" s="3">
        <v>0</v>
      </c>
      <c r="AZ1121" s="4">
        <v>0</v>
      </c>
      <c r="BA1121" s="4">
        <v>0</v>
      </c>
      <c r="BB1121" s="3">
        <v>0</v>
      </c>
      <c r="BC1121" s="4">
        <v>0</v>
      </c>
      <c r="BD1121" s="4">
        <v>0</v>
      </c>
      <c r="BE1121" s="3">
        <v>0</v>
      </c>
      <c r="BF1121" s="4">
        <v>0</v>
      </c>
      <c r="BG1121" s="4">
        <v>0</v>
      </c>
      <c r="BH1121" s="3">
        <v>0</v>
      </c>
      <c r="BI1121" s="4">
        <v>21759528016</v>
      </c>
      <c r="BJ1121" s="4">
        <v>21409528017</v>
      </c>
      <c r="BK1121" s="3">
        <v>98.39</v>
      </c>
      <c r="BM1121" s="13">
        <f t="shared" si="205"/>
        <v>21759.528016</v>
      </c>
      <c r="BN1121" s="13">
        <f t="shared" si="206"/>
        <v>21409.528017000001</v>
      </c>
      <c r="BO1121" s="13">
        <f t="shared" si="207"/>
        <v>0</v>
      </c>
      <c r="BP1121" s="13">
        <f t="shared" si="208"/>
        <v>0</v>
      </c>
      <c r="BQ1121" s="13">
        <f t="shared" si="209"/>
        <v>0</v>
      </c>
      <c r="BR1121" s="13">
        <f t="shared" si="210"/>
        <v>0</v>
      </c>
      <c r="BS1121" s="13">
        <f t="shared" si="211"/>
        <v>0</v>
      </c>
      <c r="BT1121" s="13">
        <f t="shared" si="212"/>
        <v>0</v>
      </c>
      <c r="BU1121" s="13">
        <f t="shared" si="213"/>
        <v>0</v>
      </c>
      <c r="BV1121" s="13">
        <f t="shared" si="214"/>
        <v>0</v>
      </c>
      <c r="BW1121" s="13">
        <f t="shared" si="215"/>
        <v>21759.528016</v>
      </c>
      <c r="BX1121" s="13">
        <f t="shared" si="216"/>
        <v>21409.528017000001</v>
      </c>
    </row>
    <row r="1122" spans="1:76" x14ac:dyDescent="0.25">
      <c r="A1122">
        <v>16</v>
      </c>
      <c r="B1122" t="s">
        <v>60</v>
      </c>
      <c r="C1122" t="s">
        <v>61</v>
      </c>
      <c r="D1122">
        <v>2021</v>
      </c>
      <c r="E1122" t="s">
        <v>62</v>
      </c>
      <c r="F1122" t="s">
        <v>63</v>
      </c>
      <c r="G1122">
        <v>2</v>
      </c>
      <c r="H1122" t="s">
        <v>64</v>
      </c>
      <c r="I1122" t="s">
        <v>3680</v>
      </c>
      <c r="J1122" t="s">
        <v>2149</v>
      </c>
      <c r="K1122" t="s">
        <v>2150</v>
      </c>
      <c r="L1122" t="s">
        <v>4113</v>
      </c>
      <c r="M1122" t="s">
        <v>2151</v>
      </c>
      <c r="N1122" s="1" t="s">
        <v>264</v>
      </c>
      <c r="O1122" t="s">
        <v>265</v>
      </c>
      <c r="P1122" s="1" t="s">
        <v>2157</v>
      </c>
      <c r="Q1122" t="s">
        <v>2158</v>
      </c>
      <c r="R1122" t="s">
        <v>3923</v>
      </c>
      <c r="S1122" t="s">
        <v>2172</v>
      </c>
      <c r="T1122">
        <v>14</v>
      </c>
      <c r="U1122">
        <v>6</v>
      </c>
      <c r="V1122" t="s">
        <v>2179</v>
      </c>
      <c r="W1122">
        <v>2</v>
      </c>
      <c r="X1122" t="s">
        <v>78</v>
      </c>
      <c r="Y1122">
        <v>1</v>
      </c>
      <c r="Z1122" t="s">
        <v>75</v>
      </c>
      <c r="AA1122">
        <v>1</v>
      </c>
      <c r="AB1122" s="3">
        <v>100</v>
      </c>
      <c r="AC1122" s="3">
        <v>100</v>
      </c>
      <c r="AD1122" s="3">
        <v>100</v>
      </c>
      <c r="AE1122" s="3">
        <v>0</v>
      </c>
      <c r="AF1122" s="3">
        <v>0</v>
      </c>
      <c r="AG1122" s="3">
        <v>0</v>
      </c>
      <c r="AH1122" s="3">
        <v>0</v>
      </c>
      <c r="AI1122" s="3">
        <v>0</v>
      </c>
      <c r="AJ1122" s="3">
        <v>0</v>
      </c>
      <c r="AK1122" s="3">
        <v>0</v>
      </c>
      <c r="AL1122" s="3">
        <v>0</v>
      </c>
      <c r="AM1122" s="3">
        <v>0</v>
      </c>
      <c r="AN1122" s="3">
        <v>0</v>
      </c>
      <c r="AO1122" s="3">
        <v>0</v>
      </c>
      <c r="AP1122" s="3">
        <v>0</v>
      </c>
      <c r="AQ1122" s="3" t="s">
        <v>79</v>
      </c>
      <c r="AR1122" s="3" t="s">
        <v>79</v>
      </c>
      <c r="AS1122" s="3" t="s">
        <v>79</v>
      </c>
      <c r="AT1122" s="4">
        <v>32350860830</v>
      </c>
      <c r="AU1122" s="4">
        <v>30615878399</v>
      </c>
      <c r="AV1122" s="3">
        <v>94.64</v>
      </c>
      <c r="AW1122" s="4">
        <v>0</v>
      </c>
      <c r="AX1122" s="4">
        <v>0</v>
      </c>
      <c r="AY1122" s="3">
        <v>0</v>
      </c>
      <c r="AZ1122" s="4">
        <v>0</v>
      </c>
      <c r="BA1122" s="4">
        <v>0</v>
      </c>
      <c r="BB1122" s="3">
        <v>0</v>
      </c>
      <c r="BC1122" s="4">
        <v>0</v>
      </c>
      <c r="BD1122" s="4">
        <v>0</v>
      </c>
      <c r="BE1122" s="3">
        <v>0</v>
      </c>
      <c r="BF1122" s="4">
        <v>0</v>
      </c>
      <c r="BG1122" s="4">
        <v>0</v>
      </c>
      <c r="BH1122" s="3">
        <v>0</v>
      </c>
      <c r="BI1122" s="4">
        <v>32350860830</v>
      </c>
      <c r="BJ1122" s="4">
        <v>30615878399</v>
      </c>
      <c r="BK1122" s="3">
        <v>94.64</v>
      </c>
      <c r="BM1122" s="13">
        <f t="shared" si="205"/>
        <v>32350.860830000001</v>
      </c>
      <c r="BN1122" s="13">
        <f t="shared" si="206"/>
        <v>30615.878399000001</v>
      </c>
      <c r="BO1122" s="13">
        <f t="shared" si="207"/>
        <v>0</v>
      </c>
      <c r="BP1122" s="13">
        <f t="shared" si="208"/>
        <v>0</v>
      </c>
      <c r="BQ1122" s="13">
        <f t="shared" si="209"/>
        <v>0</v>
      </c>
      <c r="BR1122" s="13">
        <f t="shared" si="210"/>
        <v>0</v>
      </c>
      <c r="BS1122" s="13">
        <f t="shared" si="211"/>
        <v>0</v>
      </c>
      <c r="BT1122" s="13">
        <f t="shared" si="212"/>
        <v>0</v>
      </c>
      <c r="BU1122" s="13">
        <f t="shared" si="213"/>
        <v>0</v>
      </c>
      <c r="BV1122" s="13">
        <f t="shared" si="214"/>
        <v>0</v>
      </c>
      <c r="BW1122" s="13">
        <f t="shared" si="215"/>
        <v>32350.860830000001</v>
      </c>
      <c r="BX1122" s="13">
        <f t="shared" si="216"/>
        <v>30615.878399000001</v>
      </c>
    </row>
    <row r="1123" spans="1:76" x14ac:dyDescent="0.25">
      <c r="A1123">
        <v>16</v>
      </c>
      <c r="B1123" t="s">
        <v>60</v>
      </c>
      <c r="C1123" t="s">
        <v>61</v>
      </c>
      <c r="D1123">
        <v>2021</v>
      </c>
      <c r="E1123" t="s">
        <v>62</v>
      </c>
      <c r="F1123" t="s">
        <v>63</v>
      </c>
      <c r="G1123">
        <v>2</v>
      </c>
      <c r="H1123" t="s">
        <v>64</v>
      </c>
      <c r="I1123" t="s">
        <v>3680</v>
      </c>
      <c r="J1123" t="s">
        <v>2149</v>
      </c>
      <c r="K1123" t="s">
        <v>2150</v>
      </c>
      <c r="L1123" t="s">
        <v>4113</v>
      </c>
      <c r="M1123" t="s">
        <v>2151</v>
      </c>
      <c r="N1123" s="1" t="s">
        <v>264</v>
      </c>
      <c r="O1123" t="s">
        <v>265</v>
      </c>
      <c r="P1123" s="1" t="s">
        <v>2157</v>
      </c>
      <c r="Q1123" t="s">
        <v>2158</v>
      </c>
      <c r="R1123" t="s">
        <v>3923</v>
      </c>
      <c r="S1123" t="s">
        <v>2172</v>
      </c>
      <c r="T1123">
        <v>14</v>
      </c>
      <c r="U1123">
        <v>7</v>
      </c>
      <c r="V1123" t="s">
        <v>2180</v>
      </c>
      <c r="W1123">
        <v>2</v>
      </c>
      <c r="X1123" t="s">
        <v>78</v>
      </c>
      <c r="Y1123">
        <v>4</v>
      </c>
      <c r="Z1123" t="s">
        <v>359</v>
      </c>
      <c r="AA1123">
        <v>1</v>
      </c>
      <c r="AB1123" s="3">
        <v>2</v>
      </c>
      <c r="AC1123" s="3">
        <v>1.9</v>
      </c>
      <c r="AD1123" s="3">
        <v>95</v>
      </c>
      <c r="AE1123" s="3">
        <v>0</v>
      </c>
      <c r="AF1123" s="3">
        <v>0</v>
      </c>
      <c r="AG1123" s="3">
        <v>0</v>
      </c>
      <c r="AH1123" s="3">
        <v>0</v>
      </c>
      <c r="AI1123" s="3">
        <v>0</v>
      </c>
      <c r="AJ1123" s="3">
        <v>0</v>
      </c>
      <c r="AK1123" s="3">
        <v>0</v>
      </c>
      <c r="AL1123" s="3">
        <v>0</v>
      </c>
      <c r="AM1123" s="3">
        <v>0</v>
      </c>
      <c r="AN1123" s="3">
        <v>0</v>
      </c>
      <c r="AO1123" s="3">
        <v>0</v>
      </c>
      <c r="AP1123" s="3">
        <v>0</v>
      </c>
      <c r="AQ1123" s="3" t="s">
        <v>79</v>
      </c>
      <c r="AR1123" s="3" t="s">
        <v>79</v>
      </c>
      <c r="AS1123" s="3" t="s">
        <v>79</v>
      </c>
      <c r="AT1123" s="4">
        <v>0</v>
      </c>
      <c r="AU1123" s="4">
        <v>0</v>
      </c>
      <c r="AV1123" s="3">
        <v>0</v>
      </c>
      <c r="AW1123" s="4">
        <v>0</v>
      </c>
      <c r="AX1123" s="4">
        <v>0</v>
      </c>
      <c r="AY1123" s="3">
        <v>0</v>
      </c>
      <c r="AZ1123" s="4">
        <v>0</v>
      </c>
      <c r="BA1123" s="4">
        <v>0</v>
      </c>
      <c r="BB1123" s="3">
        <v>0</v>
      </c>
      <c r="BC1123" s="4">
        <v>0</v>
      </c>
      <c r="BD1123" s="4">
        <v>0</v>
      </c>
      <c r="BE1123" s="3">
        <v>0</v>
      </c>
      <c r="BF1123" s="4">
        <v>0</v>
      </c>
      <c r="BG1123" s="4">
        <v>0</v>
      </c>
      <c r="BH1123" s="3">
        <v>0</v>
      </c>
      <c r="BI1123" s="4">
        <v>0</v>
      </c>
      <c r="BJ1123" s="4">
        <v>0</v>
      </c>
      <c r="BK1123" s="3">
        <v>0</v>
      </c>
      <c r="BM1123" s="13">
        <f t="shared" si="205"/>
        <v>0</v>
      </c>
      <c r="BN1123" s="13">
        <f t="shared" si="206"/>
        <v>0</v>
      </c>
      <c r="BO1123" s="13">
        <f t="shared" si="207"/>
        <v>0</v>
      </c>
      <c r="BP1123" s="13">
        <f t="shared" si="208"/>
        <v>0</v>
      </c>
      <c r="BQ1123" s="13">
        <f t="shared" si="209"/>
        <v>0</v>
      </c>
      <c r="BR1123" s="13">
        <f t="shared" si="210"/>
        <v>0</v>
      </c>
      <c r="BS1123" s="13">
        <f t="shared" si="211"/>
        <v>0</v>
      </c>
      <c r="BT1123" s="13">
        <f t="shared" si="212"/>
        <v>0</v>
      </c>
      <c r="BU1123" s="13">
        <f t="shared" si="213"/>
        <v>0</v>
      </c>
      <c r="BV1123" s="13">
        <f t="shared" si="214"/>
        <v>0</v>
      </c>
      <c r="BW1123" s="13">
        <f t="shared" si="215"/>
        <v>0</v>
      </c>
      <c r="BX1123" s="13">
        <f t="shared" si="216"/>
        <v>0</v>
      </c>
    </row>
    <row r="1124" spans="1:76" x14ac:dyDescent="0.25">
      <c r="A1124">
        <v>16</v>
      </c>
      <c r="B1124" t="s">
        <v>60</v>
      </c>
      <c r="C1124" t="s">
        <v>61</v>
      </c>
      <c r="D1124">
        <v>2021</v>
      </c>
      <c r="E1124" t="s">
        <v>62</v>
      </c>
      <c r="F1124" t="s">
        <v>63</v>
      </c>
      <c r="G1124">
        <v>2</v>
      </c>
      <c r="H1124" t="s">
        <v>64</v>
      </c>
      <c r="I1124" t="s">
        <v>3680</v>
      </c>
      <c r="J1124" t="s">
        <v>2149</v>
      </c>
      <c r="K1124" t="s">
        <v>2150</v>
      </c>
      <c r="L1124" t="s">
        <v>4113</v>
      </c>
      <c r="M1124" t="s">
        <v>2151</v>
      </c>
      <c r="N1124" s="1" t="s">
        <v>264</v>
      </c>
      <c r="O1124" t="s">
        <v>265</v>
      </c>
      <c r="P1124" s="1" t="s">
        <v>2157</v>
      </c>
      <c r="Q1124" t="s">
        <v>2158</v>
      </c>
      <c r="R1124" t="s">
        <v>3923</v>
      </c>
      <c r="S1124" t="s">
        <v>2172</v>
      </c>
      <c r="T1124">
        <v>14</v>
      </c>
      <c r="U1124">
        <v>8</v>
      </c>
      <c r="V1124" t="s">
        <v>2181</v>
      </c>
      <c r="W1124">
        <v>3</v>
      </c>
      <c r="X1124" t="s">
        <v>142</v>
      </c>
      <c r="Y1124">
        <v>4</v>
      </c>
      <c r="Z1124" t="s">
        <v>359</v>
      </c>
      <c r="AA1124">
        <v>1</v>
      </c>
      <c r="AB1124" s="3">
        <v>0.01</v>
      </c>
      <c r="AC1124" s="3">
        <v>0.01</v>
      </c>
      <c r="AD1124" s="3">
        <v>100</v>
      </c>
      <c r="AE1124" s="3">
        <v>0</v>
      </c>
      <c r="AF1124" s="3">
        <v>0</v>
      </c>
      <c r="AG1124" s="3">
        <v>0</v>
      </c>
      <c r="AH1124" s="3">
        <v>0</v>
      </c>
      <c r="AI1124" s="3">
        <v>0</v>
      </c>
      <c r="AJ1124" s="3">
        <v>0</v>
      </c>
      <c r="AK1124" s="3">
        <v>0</v>
      </c>
      <c r="AL1124" s="3">
        <v>0</v>
      </c>
      <c r="AM1124" s="3">
        <v>0</v>
      </c>
      <c r="AN1124" s="3">
        <v>0</v>
      </c>
      <c r="AO1124" s="3">
        <v>0</v>
      </c>
      <c r="AP1124" s="3">
        <v>0</v>
      </c>
      <c r="AQ1124" s="3" t="s">
        <v>79</v>
      </c>
      <c r="AR1124" s="3" t="s">
        <v>79</v>
      </c>
      <c r="AS1124" s="3" t="s">
        <v>79</v>
      </c>
      <c r="AT1124" s="4">
        <v>1034587350</v>
      </c>
      <c r="AU1124" s="4">
        <v>1034587348</v>
      </c>
      <c r="AV1124" s="3">
        <v>100</v>
      </c>
      <c r="AW1124" s="4">
        <v>0</v>
      </c>
      <c r="AX1124" s="4">
        <v>0</v>
      </c>
      <c r="AY1124" s="3">
        <v>0</v>
      </c>
      <c r="AZ1124" s="4">
        <v>0</v>
      </c>
      <c r="BA1124" s="4">
        <v>0</v>
      </c>
      <c r="BB1124" s="3">
        <v>0</v>
      </c>
      <c r="BC1124" s="4">
        <v>0</v>
      </c>
      <c r="BD1124" s="4">
        <v>0</v>
      </c>
      <c r="BE1124" s="3">
        <v>0</v>
      </c>
      <c r="BF1124" s="4">
        <v>0</v>
      </c>
      <c r="BG1124" s="4">
        <v>0</v>
      </c>
      <c r="BH1124" s="3">
        <v>0</v>
      </c>
      <c r="BI1124" s="4">
        <v>1034587350</v>
      </c>
      <c r="BJ1124" s="4">
        <v>1034587348</v>
      </c>
      <c r="BK1124" s="3">
        <v>100</v>
      </c>
      <c r="BM1124" s="13">
        <f t="shared" si="205"/>
        <v>1034.58735</v>
      </c>
      <c r="BN1124" s="13">
        <f t="shared" si="206"/>
        <v>1034.587348</v>
      </c>
      <c r="BO1124" s="13">
        <f t="shared" si="207"/>
        <v>0</v>
      </c>
      <c r="BP1124" s="13">
        <f t="shared" si="208"/>
        <v>0</v>
      </c>
      <c r="BQ1124" s="13">
        <f t="shared" si="209"/>
        <v>0</v>
      </c>
      <c r="BR1124" s="13">
        <f t="shared" si="210"/>
        <v>0</v>
      </c>
      <c r="BS1124" s="13">
        <f t="shared" si="211"/>
        <v>0</v>
      </c>
      <c r="BT1124" s="13">
        <f t="shared" si="212"/>
        <v>0</v>
      </c>
      <c r="BU1124" s="13">
        <f t="shared" si="213"/>
        <v>0</v>
      </c>
      <c r="BV1124" s="13">
        <f t="shared" si="214"/>
        <v>0</v>
      </c>
      <c r="BW1124" s="13">
        <f t="shared" si="215"/>
        <v>1034.58735</v>
      </c>
      <c r="BX1124" s="13">
        <f t="shared" si="216"/>
        <v>1034.587348</v>
      </c>
    </row>
    <row r="1125" spans="1:76" x14ac:dyDescent="0.25">
      <c r="A1125">
        <v>16</v>
      </c>
      <c r="B1125" t="s">
        <v>60</v>
      </c>
      <c r="C1125" t="s">
        <v>61</v>
      </c>
      <c r="D1125">
        <v>2021</v>
      </c>
      <c r="E1125" t="s">
        <v>62</v>
      </c>
      <c r="F1125" t="s">
        <v>63</v>
      </c>
      <c r="G1125">
        <v>2</v>
      </c>
      <c r="H1125" t="s">
        <v>64</v>
      </c>
      <c r="I1125" t="s">
        <v>3680</v>
      </c>
      <c r="J1125" t="s">
        <v>2149</v>
      </c>
      <c r="K1125" t="s">
        <v>2150</v>
      </c>
      <c r="L1125" t="s">
        <v>4113</v>
      </c>
      <c r="M1125" t="s">
        <v>2151</v>
      </c>
      <c r="N1125" s="1" t="s">
        <v>264</v>
      </c>
      <c r="O1125" t="s">
        <v>265</v>
      </c>
      <c r="P1125" s="1" t="s">
        <v>2157</v>
      </c>
      <c r="Q1125" t="s">
        <v>2158</v>
      </c>
      <c r="R1125" t="s">
        <v>3923</v>
      </c>
      <c r="S1125" t="s">
        <v>2172</v>
      </c>
      <c r="T1125">
        <v>14</v>
      </c>
      <c r="U1125">
        <v>9</v>
      </c>
      <c r="V1125" t="s">
        <v>2182</v>
      </c>
      <c r="W1125">
        <v>3</v>
      </c>
      <c r="X1125" t="s">
        <v>142</v>
      </c>
      <c r="Y1125">
        <v>1</v>
      </c>
      <c r="Z1125" t="s">
        <v>75</v>
      </c>
      <c r="AA1125">
        <v>1</v>
      </c>
      <c r="AB1125" s="3">
        <v>0.1</v>
      </c>
      <c r="AC1125" s="3">
        <v>0.1</v>
      </c>
      <c r="AD1125" s="3">
        <v>100</v>
      </c>
      <c r="AE1125" s="3">
        <v>0</v>
      </c>
      <c r="AF1125" s="3">
        <v>0</v>
      </c>
      <c r="AG1125" s="3">
        <v>0</v>
      </c>
      <c r="AH1125" s="3">
        <v>0</v>
      </c>
      <c r="AI1125" s="3">
        <v>0</v>
      </c>
      <c r="AJ1125" s="3">
        <v>0</v>
      </c>
      <c r="AK1125" s="3">
        <v>0</v>
      </c>
      <c r="AL1125" s="3">
        <v>0</v>
      </c>
      <c r="AM1125" s="3">
        <v>0</v>
      </c>
      <c r="AN1125" s="3">
        <v>0</v>
      </c>
      <c r="AO1125" s="3">
        <v>0</v>
      </c>
      <c r="AP1125" s="3">
        <v>0</v>
      </c>
      <c r="AQ1125" s="3" t="s">
        <v>79</v>
      </c>
      <c r="AR1125" s="3" t="s">
        <v>79</v>
      </c>
      <c r="AS1125" s="3" t="s">
        <v>79</v>
      </c>
      <c r="AT1125" s="4">
        <v>16980563879</v>
      </c>
      <c r="AU1125" s="4">
        <v>14998068404</v>
      </c>
      <c r="AV1125" s="3">
        <v>88.32</v>
      </c>
      <c r="AW1125" s="4">
        <v>0</v>
      </c>
      <c r="AX1125" s="4">
        <v>0</v>
      </c>
      <c r="AY1125" s="3">
        <v>0</v>
      </c>
      <c r="AZ1125" s="4">
        <v>0</v>
      </c>
      <c r="BA1125" s="4">
        <v>0</v>
      </c>
      <c r="BB1125" s="3">
        <v>0</v>
      </c>
      <c r="BC1125" s="4">
        <v>0</v>
      </c>
      <c r="BD1125" s="4">
        <v>0</v>
      </c>
      <c r="BE1125" s="3">
        <v>0</v>
      </c>
      <c r="BF1125" s="4">
        <v>0</v>
      </c>
      <c r="BG1125" s="4">
        <v>0</v>
      </c>
      <c r="BH1125" s="3">
        <v>0</v>
      </c>
      <c r="BI1125" s="4">
        <v>16980563879</v>
      </c>
      <c r="BJ1125" s="4">
        <v>14998068404</v>
      </c>
      <c r="BK1125" s="3">
        <v>88.32</v>
      </c>
      <c r="BM1125" s="13">
        <f t="shared" si="205"/>
        <v>16980.563879000001</v>
      </c>
      <c r="BN1125" s="13">
        <f t="shared" si="206"/>
        <v>14998.068404</v>
      </c>
      <c r="BO1125" s="13">
        <f t="shared" si="207"/>
        <v>0</v>
      </c>
      <c r="BP1125" s="13">
        <f t="shared" si="208"/>
        <v>0</v>
      </c>
      <c r="BQ1125" s="13">
        <f t="shared" si="209"/>
        <v>0</v>
      </c>
      <c r="BR1125" s="13">
        <f t="shared" si="210"/>
        <v>0</v>
      </c>
      <c r="BS1125" s="13">
        <f t="shared" si="211"/>
        <v>0</v>
      </c>
      <c r="BT1125" s="13">
        <f t="shared" si="212"/>
        <v>0</v>
      </c>
      <c r="BU1125" s="13">
        <f t="shared" si="213"/>
        <v>0</v>
      </c>
      <c r="BV1125" s="13">
        <f t="shared" si="214"/>
        <v>0</v>
      </c>
      <c r="BW1125" s="13">
        <f t="shared" si="215"/>
        <v>16980.563879000001</v>
      </c>
      <c r="BX1125" s="13">
        <f t="shared" si="216"/>
        <v>14998.068404</v>
      </c>
    </row>
    <row r="1126" spans="1:76" x14ac:dyDescent="0.25">
      <c r="A1126">
        <v>16</v>
      </c>
      <c r="B1126" t="s">
        <v>60</v>
      </c>
      <c r="C1126" t="s">
        <v>61</v>
      </c>
      <c r="D1126">
        <v>2021</v>
      </c>
      <c r="E1126" t="s">
        <v>62</v>
      </c>
      <c r="F1126" t="s">
        <v>63</v>
      </c>
      <c r="G1126">
        <v>2</v>
      </c>
      <c r="H1126" t="s">
        <v>64</v>
      </c>
      <c r="I1126" t="s">
        <v>3680</v>
      </c>
      <c r="J1126" t="s">
        <v>2149</v>
      </c>
      <c r="K1126" t="s">
        <v>2150</v>
      </c>
      <c r="L1126" t="s">
        <v>4113</v>
      </c>
      <c r="M1126" t="s">
        <v>2151</v>
      </c>
      <c r="N1126" s="1" t="s">
        <v>264</v>
      </c>
      <c r="O1126" t="s">
        <v>265</v>
      </c>
      <c r="P1126" s="1" t="s">
        <v>2157</v>
      </c>
      <c r="Q1126" t="s">
        <v>2158</v>
      </c>
      <c r="R1126" t="s">
        <v>3924</v>
      </c>
      <c r="S1126" t="s">
        <v>2183</v>
      </c>
      <c r="T1126">
        <v>14</v>
      </c>
      <c r="U1126">
        <v>1</v>
      </c>
      <c r="V1126" t="s">
        <v>2184</v>
      </c>
      <c r="W1126">
        <v>2</v>
      </c>
      <c r="X1126" t="s">
        <v>78</v>
      </c>
      <c r="Y1126">
        <v>1</v>
      </c>
      <c r="Z1126" t="s">
        <v>75</v>
      </c>
      <c r="AA1126">
        <v>1</v>
      </c>
      <c r="AB1126" s="3">
        <v>100</v>
      </c>
      <c r="AC1126" s="3">
        <v>100</v>
      </c>
      <c r="AD1126" s="3">
        <v>100</v>
      </c>
      <c r="AE1126" s="3">
        <v>100</v>
      </c>
      <c r="AF1126" s="3">
        <v>100</v>
      </c>
      <c r="AG1126" s="3">
        <v>100</v>
      </c>
      <c r="AH1126" s="3">
        <v>100</v>
      </c>
      <c r="AI1126" s="3">
        <v>0</v>
      </c>
      <c r="AJ1126" s="3">
        <v>0</v>
      </c>
      <c r="AK1126" s="3">
        <v>100</v>
      </c>
      <c r="AL1126" s="3">
        <v>0</v>
      </c>
      <c r="AM1126" s="3">
        <v>0</v>
      </c>
      <c r="AN1126" s="3">
        <v>100</v>
      </c>
      <c r="AO1126" s="3">
        <v>0</v>
      </c>
      <c r="AP1126" s="3">
        <v>0</v>
      </c>
      <c r="AQ1126" s="3" t="s">
        <v>79</v>
      </c>
      <c r="AR1126" s="3" t="s">
        <v>79</v>
      </c>
      <c r="AS1126" s="3" t="s">
        <v>79</v>
      </c>
      <c r="AT1126" s="4">
        <v>18099616940</v>
      </c>
      <c r="AU1126" s="4">
        <v>17752158446</v>
      </c>
      <c r="AV1126" s="3">
        <v>98.08</v>
      </c>
      <c r="AW1126" s="4">
        <v>107120621007</v>
      </c>
      <c r="AX1126" s="4">
        <v>58598806169</v>
      </c>
      <c r="AY1126" s="3">
        <v>54.7</v>
      </c>
      <c r="AZ1126" s="4">
        <v>74704024654</v>
      </c>
      <c r="BA1126" s="4">
        <v>0</v>
      </c>
      <c r="BB1126" s="3">
        <v>0</v>
      </c>
      <c r="BC1126" s="4">
        <v>71236723892</v>
      </c>
      <c r="BD1126" s="4">
        <v>0</v>
      </c>
      <c r="BE1126" s="3">
        <v>0</v>
      </c>
      <c r="BF1126" s="4">
        <v>70905069400</v>
      </c>
      <c r="BG1126" s="4">
        <v>0</v>
      </c>
      <c r="BH1126" s="3">
        <v>0</v>
      </c>
      <c r="BI1126" s="4">
        <v>342066055893</v>
      </c>
      <c r="BJ1126" s="4">
        <v>76350964615</v>
      </c>
      <c r="BK1126" s="3">
        <v>22.32</v>
      </c>
      <c r="BM1126" s="13">
        <f t="shared" si="205"/>
        <v>18099.61694</v>
      </c>
      <c r="BN1126" s="13">
        <f t="shared" si="206"/>
        <v>17752.158446000001</v>
      </c>
      <c r="BO1126" s="13">
        <f t="shared" si="207"/>
        <v>107120.62100699999</v>
      </c>
      <c r="BP1126" s="13">
        <f t="shared" si="208"/>
        <v>58598.806169000003</v>
      </c>
      <c r="BQ1126" s="13">
        <f t="shared" si="209"/>
        <v>74704.024653999993</v>
      </c>
      <c r="BR1126" s="13">
        <f t="shared" si="210"/>
        <v>0</v>
      </c>
      <c r="BS1126" s="13">
        <f t="shared" si="211"/>
        <v>71236.723891999995</v>
      </c>
      <c r="BT1126" s="13">
        <f t="shared" si="212"/>
        <v>0</v>
      </c>
      <c r="BU1126" s="13">
        <f t="shared" si="213"/>
        <v>70905.069399999993</v>
      </c>
      <c r="BV1126" s="13">
        <f t="shared" si="214"/>
        <v>0</v>
      </c>
      <c r="BW1126" s="13">
        <f t="shared" si="215"/>
        <v>342066.05589299992</v>
      </c>
      <c r="BX1126" s="13">
        <f t="shared" si="216"/>
        <v>76350.964615000004</v>
      </c>
    </row>
    <row r="1127" spans="1:76" x14ac:dyDescent="0.25">
      <c r="A1127">
        <v>16</v>
      </c>
      <c r="B1127" t="s">
        <v>60</v>
      </c>
      <c r="C1127" t="s">
        <v>61</v>
      </c>
      <c r="D1127">
        <v>2021</v>
      </c>
      <c r="E1127" t="s">
        <v>62</v>
      </c>
      <c r="F1127" t="s">
        <v>63</v>
      </c>
      <c r="G1127">
        <v>2</v>
      </c>
      <c r="H1127" t="s">
        <v>64</v>
      </c>
      <c r="I1127" t="s">
        <v>3680</v>
      </c>
      <c r="J1127" t="s">
        <v>2149</v>
      </c>
      <c r="K1127" t="s">
        <v>2150</v>
      </c>
      <c r="L1127" t="s">
        <v>4113</v>
      </c>
      <c r="M1127" t="s">
        <v>2151</v>
      </c>
      <c r="N1127" s="1" t="s">
        <v>264</v>
      </c>
      <c r="O1127" t="s">
        <v>265</v>
      </c>
      <c r="P1127" s="1" t="s">
        <v>2157</v>
      </c>
      <c r="Q1127" t="s">
        <v>2158</v>
      </c>
      <c r="R1127" t="s">
        <v>3924</v>
      </c>
      <c r="S1127" t="s">
        <v>2183</v>
      </c>
      <c r="T1127">
        <v>14</v>
      </c>
      <c r="U1127">
        <v>2</v>
      </c>
      <c r="V1127" t="s">
        <v>2185</v>
      </c>
      <c r="W1127">
        <v>2</v>
      </c>
      <c r="X1127" t="s">
        <v>78</v>
      </c>
      <c r="Y1127">
        <v>1</v>
      </c>
      <c r="Z1127" t="s">
        <v>75</v>
      </c>
      <c r="AA1127">
        <v>1</v>
      </c>
      <c r="AB1127" s="3">
        <v>100</v>
      </c>
      <c r="AC1127" s="3">
        <v>100</v>
      </c>
      <c r="AD1127" s="3">
        <v>100</v>
      </c>
      <c r="AE1127" s="3">
        <v>100</v>
      </c>
      <c r="AF1127" s="3">
        <v>100</v>
      </c>
      <c r="AG1127" s="3">
        <v>100</v>
      </c>
      <c r="AH1127" s="3">
        <v>100</v>
      </c>
      <c r="AI1127" s="3">
        <v>0</v>
      </c>
      <c r="AJ1127" s="3">
        <v>0</v>
      </c>
      <c r="AK1127" s="3">
        <v>100</v>
      </c>
      <c r="AL1127" s="3">
        <v>0</v>
      </c>
      <c r="AM1127" s="3">
        <v>0</v>
      </c>
      <c r="AN1127" s="3">
        <v>100</v>
      </c>
      <c r="AO1127" s="3">
        <v>0</v>
      </c>
      <c r="AP1127" s="3">
        <v>0</v>
      </c>
      <c r="AQ1127" s="3" t="s">
        <v>79</v>
      </c>
      <c r="AR1127" s="3" t="s">
        <v>79</v>
      </c>
      <c r="AS1127" s="3" t="s">
        <v>79</v>
      </c>
      <c r="AT1127" s="4">
        <v>264129728</v>
      </c>
      <c r="AU1127" s="4">
        <v>238507140</v>
      </c>
      <c r="AV1127" s="3">
        <v>90.3</v>
      </c>
      <c r="AW1127" s="4">
        <v>651356417</v>
      </c>
      <c r="AX1127" s="4">
        <v>396410808</v>
      </c>
      <c r="AY1127" s="3">
        <v>60.86</v>
      </c>
      <c r="AZ1127" s="4">
        <v>2063808521</v>
      </c>
      <c r="BA1127" s="4">
        <v>0</v>
      </c>
      <c r="BB1127" s="3">
        <v>0</v>
      </c>
      <c r="BC1127" s="4">
        <v>631417018</v>
      </c>
      <c r="BD1127" s="4">
        <v>0</v>
      </c>
      <c r="BE1127" s="3">
        <v>0</v>
      </c>
      <c r="BF1127" s="4">
        <v>653510865</v>
      </c>
      <c r="BG1127" s="4">
        <v>0</v>
      </c>
      <c r="BH1127" s="3">
        <v>0</v>
      </c>
      <c r="BI1127" s="4">
        <v>4264222549</v>
      </c>
      <c r="BJ1127" s="4">
        <v>634917948</v>
      </c>
      <c r="BK1127" s="3">
        <v>14.89</v>
      </c>
      <c r="BM1127" s="13">
        <f t="shared" si="205"/>
        <v>264.129728</v>
      </c>
      <c r="BN1127" s="13">
        <f t="shared" si="206"/>
        <v>238.50713999999999</v>
      </c>
      <c r="BO1127" s="13">
        <f t="shared" si="207"/>
        <v>651.35641699999996</v>
      </c>
      <c r="BP1127" s="13">
        <f t="shared" si="208"/>
        <v>396.41080799999997</v>
      </c>
      <c r="BQ1127" s="13">
        <f t="shared" si="209"/>
        <v>2063.8085209999999</v>
      </c>
      <c r="BR1127" s="13">
        <f t="shared" si="210"/>
        <v>0</v>
      </c>
      <c r="BS1127" s="13">
        <f t="shared" si="211"/>
        <v>631.41701799999998</v>
      </c>
      <c r="BT1127" s="13">
        <f t="shared" si="212"/>
        <v>0</v>
      </c>
      <c r="BU1127" s="13">
        <f t="shared" si="213"/>
        <v>653.51086499999997</v>
      </c>
      <c r="BV1127" s="13">
        <f t="shared" si="214"/>
        <v>0</v>
      </c>
      <c r="BW1127" s="13">
        <f t="shared" si="215"/>
        <v>4264.2225490000001</v>
      </c>
      <c r="BX1127" s="13">
        <f t="shared" si="216"/>
        <v>634.91794800000002</v>
      </c>
    </row>
    <row r="1128" spans="1:76" x14ac:dyDescent="0.25">
      <c r="A1128">
        <v>16</v>
      </c>
      <c r="B1128" t="s">
        <v>60</v>
      </c>
      <c r="C1128" t="s">
        <v>61</v>
      </c>
      <c r="D1128">
        <v>2021</v>
      </c>
      <c r="E1128" t="s">
        <v>62</v>
      </c>
      <c r="F1128" t="s">
        <v>63</v>
      </c>
      <c r="G1128">
        <v>2</v>
      </c>
      <c r="H1128" t="s">
        <v>64</v>
      </c>
      <c r="I1128" t="s">
        <v>3680</v>
      </c>
      <c r="J1128" t="s">
        <v>2149</v>
      </c>
      <c r="K1128" t="s">
        <v>2150</v>
      </c>
      <c r="L1128" t="s">
        <v>4113</v>
      </c>
      <c r="M1128" t="s">
        <v>2151</v>
      </c>
      <c r="N1128" s="1" t="s">
        <v>264</v>
      </c>
      <c r="O1128" t="s">
        <v>265</v>
      </c>
      <c r="P1128" s="1" t="s">
        <v>2157</v>
      </c>
      <c r="Q1128" t="s">
        <v>2158</v>
      </c>
      <c r="R1128" t="s">
        <v>3924</v>
      </c>
      <c r="S1128" t="s">
        <v>2183</v>
      </c>
      <c r="T1128">
        <v>14</v>
      </c>
      <c r="U1128">
        <v>3</v>
      </c>
      <c r="V1128" t="s">
        <v>2186</v>
      </c>
      <c r="W1128">
        <v>1</v>
      </c>
      <c r="X1128" t="s">
        <v>74</v>
      </c>
      <c r="Y1128">
        <v>1</v>
      </c>
      <c r="Z1128" t="s">
        <v>75</v>
      </c>
      <c r="AA1128">
        <v>1</v>
      </c>
      <c r="AB1128" s="3">
        <v>0</v>
      </c>
      <c r="AC1128" s="3">
        <v>0</v>
      </c>
      <c r="AD1128" s="3">
        <v>0</v>
      </c>
      <c r="AE1128" s="3">
        <v>0.1</v>
      </c>
      <c r="AF1128" s="3">
        <v>0</v>
      </c>
      <c r="AG1128" s="3">
        <v>0</v>
      </c>
      <c r="AH1128" s="3">
        <v>0.4</v>
      </c>
      <c r="AI1128" s="3">
        <v>0</v>
      </c>
      <c r="AJ1128" s="3">
        <v>0</v>
      </c>
      <c r="AK1128" s="3">
        <v>0.4</v>
      </c>
      <c r="AL1128" s="3">
        <v>0</v>
      </c>
      <c r="AM1128" s="3">
        <v>0</v>
      </c>
      <c r="AN1128" s="3">
        <v>0.1</v>
      </c>
      <c r="AO1128" s="3">
        <v>0</v>
      </c>
      <c r="AP1128" s="3">
        <v>0</v>
      </c>
      <c r="AQ1128" s="3">
        <v>1</v>
      </c>
      <c r="AR1128" s="3">
        <v>0</v>
      </c>
      <c r="AS1128" s="3">
        <v>0</v>
      </c>
      <c r="AT1128" s="4">
        <v>0</v>
      </c>
      <c r="AU1128" s="4">
        <v>0</v>
      </c>
      <c r="AV1128" s="3">
        <v>0</v>
      </c>
      <c r="AW1128" s="4">
        <v>9000000000</v>
      </c>
      <c r="AX1128" s="4">
        <v>0</v>
      </c>
      <c r="AY1128" s="3">
        <v>0</v>
      </c>
      <c r="AZ1128" s="4">
        <v>18102726825</v>
      </c>
      <c r="BA1128" s="4">
        <v>0</v>
      </c>
      <c r="BB1128" s="3">
        <v>0</v>
      </c>
      <c r="BC1128" s="4">
        <v>7666666667</v>
      </c>
      <c r="BD1128" s="4">
        <v>0</v>
      </c>
      <c r="BE1128" s="3">
        <v>0</v>
      </c>
      <c r="BF1128" s="4">
        <v>4666666666</v>
      </c>
      <c r="BG1128" s="4">
        <v>0</v>
      </c>
      <c r="BH1128" s="3">
        <v>0</v>
      </c>
      <c r="BI1128" s="4">
        <v>39436060158</v>
      </c>
      <c r="BJ1128" s="4">
        <v>0</v>
      </c>
      <c r="BK1128" s="3">
        <v>0</v>
      </c>
      <c r="BL1128" t="s">
        <v>2187</v>
      </c>
      <c r="BM1128" s="13">
        <f t="shared" si="205"/>
        <v>0</v>
      </c>
      <c r="BN1128" s="13">
        <f t="shared" si="206"/>
        <v>0</v>
      </c>
      <c r="BO1128" s="13">
        <f t="shared" si="207"/>
        <v>9000</v>
      </c>
      <c r="BP1128" s="13">
        <f t="shared" si="208"/>
        <v>0</v>
      </c>
      <c r="BQ1128" s="13">
        <f t="shared" si="209"/>
        <v>18102.726825000002</v>
      </c>
      <c r="BR1128" s="13">
        <f t="shared" si="210"/>
        <v>0</v>
      </c>
      <c r="BS1128" s="13">
        <f t="shared" si="211"/>
        <v>7666.6666670000004</v>
      </c>
      <c r="BT1128" s="13">
        <f t="shared" si="212"/>
        <v>0</v>
      </c>
      <c r="BU1128" s="13">
        <f t="shared" si="213"/>
        <v>4666.6666660000001</v>
      </c>
      <c r="BV1128" s="13">
        <f t="shared" si="214"/>
        <v>0</v>
      </c>
      <c r="BW1128" s="13">
        <f t="shared" si="215"/>
        <v>39436.060158</v>
      </c>
      <c r="BX1128" s="13">
        <f t="shared" si="216"/>
        <v>0</v>
      </c>
    </row>
    <row r="1129" spans="1:76" x14ac:dyDescent="0.25">
      <c r="A1129">
        <v>16</v>
      </c>
      <c r="B1129" t="s">
        <v>60</v>
      </c>
      <c r="C1129" t="s">
        <v>61</v>
      </c>
      <c r="D1129">
        <v>2021</v>
      </c>
      <c r="E1129" t="s">
        <v>62</v>
      </c>
      <c r="F1129" t="s">
        <v>63</v>
      </c>
      <c r="G1129">
        <v>2</v>
      </c>
      <c r="H1129" t="s">
        <v>64</v>
      </c>
      <c r="I1129" t="s">
        <v>3680</v>
      </c>
      <c r="J1129" t="s">
        <v>2149</v>
      </c>
      <c r="K1129" t="s">
        <v>2150</v>
      </c>
      <c r="L1129" t="s">
        <v>4113</v>
      </c>
      <c r="M1129" t="s">
        <v>2151</v>
      </c>
      <c r="N1129" s="1" t="s">
        <v>264</v>
      </c>
      <c r="O1129" t="s">
        <v>265</v>
      </c>
      <c r="P1129" s="1" t="s">
        <v>2157</v>
      </c>
      <c r="Q1129" t="s">
        <v>2158</v>
      </c>
      <c r="R1129" t="s">
        <v>3925</v>
      </c>
      <c r="S1129" t="s">
        <v>2188</v>
      </c>
      <c r="T1129">
        <v>9</v>
      </c>
      <c r="U1129">
        <v>1</v>
      </c>
      <c r="V1129" t="s">
        <v>2189</v>
      </c>
      <c r="W1129">
        <v>1</v>
      </c>
      <c r="X1129" t="s">
        <v>74</v>
      </c>
      <c r="Y1129">
        <v>1</v>
      </c>
      <c r="Z1129" t="s">
        <v>75</v>
      </c>
      <c r="AA1129">
        <v>1</v>
      </c>
      <c r="AB1129" s="3">
        <v>0</v>
      </c>
      <c r="AC1129" s="3">
        <v>0</v>
      </c>
      <c r="AD1129" s="3">
        <v>0</v>
      </c>
      <c r="AE1129" s="3">
        <v>0.26</v>
      </c>
      <c r="AF1129" s="3">
        <v>0.2</v>
      </c>
      <c r="AG1129" s="3">
        <v>76.92</v>
      </c>
      <c r="AH1129" s="3">
        <v>0.25</v>
      </c>
      <c r="AI1129" s="3">
        <v>0</v>
      </c>
      <c r="AJ1129" s="3">
        <v>0</v>
      </c>
      <c r="AK1129" s="3">
        <v>0.25</v>
      </c>
      <c r="AL1129" s="3">
        <v>0</v>
      </c>
      <c r="AM1129" s="3">
        <v>0</v>
      </c>
      <c r="AN1129" s="3">
        <v>0.11</v>
      </c>
      <c r="AO1129" s="3">
        <v>0</v>
      </c>
      <c r="AP1129" s="3">
        <v>0</v>
      </c>
      <c r="AQ1129" s="3">
        <v>0.87</v>
      </c>
      <c r="AR1129" s="3">
        <v>0.2</v>
      </c>
      <c r="AS1129" s="3">
        <v>22.99</v>
      </c>
      <c r="AT1129" s="4">
        <v>0</v>
      </c>
      <c r="AU1129" s="4">
        <v>0</v>
      </c>
      <c r="AV1129" s="3">
        <v>0</v>
      </c>
      <c r="AW1129" s="4">
        <v>53404422633</v>
      </c>
      <c r="AX1129" s="4">
        <v>40947749447</v>
      </c>
      <c r="AY1129" s="3">
        <v>76.67</v>
      </c>
      <c r="AZ1129" s="4">
        <v>60491294000</v>
      </c>
      <c r="BA1129" s="4">
        <v>0</v>
      </c>
      <c r="BB1129" s="3">
        <v>0</v>
      </c>
      <c r="BC1129" s="4">
        <v>120519630465</v>
      </c>
      <c r="BD1129" s="4">
        <v>0</v>
      </c>
      <c r="BE1129" s="3">
        <v>0</v>
      </c>
      <c r="BF1129" s="4">
        <v>95512797991</v>
      </c>
      <c r="BG1129" s="4">
        <v>0</v>
      </c>
      <c r="BH1129" s="3">
        <v>0</v>
      </c>
      <c r="BI1129" s="4">
        <v>329928145089</v>
      </c>
      <c r="BJ1129" s="4">
        <v>40947749447</v>
      </c>
      <c r="BK1129" s="3">
        <v>12.41</v>
      </c>
      <c r="BM1129" s="13">
        <f t="shared" si="205"/>
        <v>0</v>
      </c>
      <c r="BN1129" s="13">
        <f t="shared" si="206"/>
        <v>0</v>
      </c>
      <c r="BO1129" s="13">
        <f t="shared" si="207"/>
        <v>53404.422633000002</v>
      </c>
      <c r="BP1129" s="13">
        <f t="shared" si="208"/>
        <v>40947.749447000002</v>
      </c>
      <c r="BQ1129" s="13">
        <f t="shared" si="209"/>
        <v>60491.294000000002</v>
      </c>
      <c r="BR1129" s="13">
        <f t="shared" si="210"/>
        <v>0</v>
      </c>
      <c r="BS1129" s="13">
        <f t="shared" si="211"/>
        <v>120519.63046499999</v>
      </c>
      <c r="BT1129" s="13">
        <f t="shared" si="212"/>
        <v>0</v>
      </c>
      <c r="BU1129" s="13">
        <f t="shared" si="213"/>
        <v>95512.797990999999</v>
      </c>
      <c r="BV1129" s="13">
        <f t="shared" si="214"/>
        <v>0</v>
      </c>
      <c r="BW1129" s="13">
        <f t="shared" si="215"/>
        <v>329928.145089</v>
      </c>
      <c r="BX1129" s="13">
        <f t="shared" si="216"/>
        <v>40947.749447000002</v>
      </c>
    </row>
    <row r="1130" spans="1:76" x14ac:dyDescent="0.25">
      <c r="A1130">
        <v>16</v>
      </c>
      <c r="B1130" t="s">
        <v>60</v>
      </c>
      <c r="C1130" t="s">
        <v>61</v>
      </c>
      <c r="D1130">
        <v>2021</v>
      </c>
      <c r="E1130" t="s">
        <v>62</v>
      </c>
      <c r="F1130" t="s">
        <v>63</v>
      </c>
      <c r="G1130">
        <v>2</v>
      </c>
      <c r="H1130" t="s">
        <v>64</v>
      </c>
      <c r="I1130" t="s">
        <v>3680</v>
      </c>
      <c r="J1130" t="s">
        <v>2149</v>
      </c>
      <c r="K1130" t="s">
        <v>2150</v>
      </c>
      <c r="L1130" t="s">
        <v>4113</v>
      </c>
      <c r="M1130" t="s">
        <v>2151</v>
      </c>
      <c r="N1130" s="1" t="s">
        <v>264</v>
      </c>
      <c r="O1130" t="s">
        <v>265</v>
      </c>
      <c r="P1130" s="1" t="s">
        <v>2157</v>
      </c>
      <c r="Q1130" t="s">
        <v>2158</v>
      </c>
      <c r="R1130" t="s">
        <v>3925</v>
      </c>
      <c r="S1130" t="s">
        <v>2188</v>
      </c>
      <c r="T1130">
        <v>9</v>
      </c>
      <c r="U1130">
        <v>2</v>
      </c>
      <c r="V1130" t="s">
        <v>2190</v>
      </c>
      <c r="W1130">
        <v>1</v>
      </c>
      <c r="X1130" t="s">
        <v>74</v>
      </c>
      <c r="Y1130">
        <v>1</v>
      </c>
      <c r="Z1130" t="s">
        <v>75</v>
      </c>
      <c r="AA1130">
        <v>1</v>
      </c>
      <c r="AB1130" s="3">
        <v>0</v>
      </c>
      <c r="AC1130" s="3">
        <v>0</v>
      </c>
      <c r="AD1130" s="3">
        <v>0</v>
      </c>
      <c r="AE1130" s="3">
        <v>0.25</v>
      </c>
      <c r="AF1130" s="3">
        <v>0.19</v>
      </c>
      <c r="AG1130" s="3">
        <v>76</v>
      </c>
      <c r="AH1130" s="3">
        <v>0.25</v>
      </c>
      <c r="AI1130" s="3">
        <v>0</v>
      </c>
      <c r="AJ1130" s="3">
        <v>0</v>
      </c>
      <c r="AK1130" s="3">
        <v>0.25</v>
      </c>
      <c r="AL1130" s="3">
        <v>0</v>
      </c>
      <c r="AM1130" s="3">
        <v>0</v>
      </c>
      <c r="AN1130" s="3">
        <v>0.12</v>
      </c>
      <c r="AO1130" s="3">
        <v>0</v>
      </c>
      <c r="AP1130" s="3">
        <v>0</v>
      </c>
      <c r="AQ1130" s="3">
        <v>0.87</v>
      </c>
      <c r="AR1130" s="3">
        <v>0.19</v>
      </c>
      <c r="AS1130" s="3">
        <v>21.84</v>
      </c>
      <c r="AT1130" s="4">
        <v>0</v>
      </c>
      <c r="AU1130" s="4">
        <v>0</v>
      </c>
      <c r="AV1130" s="3">
        <v>0</v>
      </c>
      <c r="AW1130" s="4">
        <v>5070120861</v>
      </c>
      <c r="AX1130" s="4">
        <v>2583543545</v>
      </c>
      <c r="AY1130" s="3">
        <v>50.96</v>
      </c>
      <c r="AZ1130" s="4">
        <v>6354709000</v>
      </c>
      <c r="BA1130" s="4">
        <v>0</v>
      </c>
      <c r="BB1130" s="3">
        <v>0</v>
      </c>
      <c r="BC1130" s="4">
        <v>113272167706</v>
      </c>
      <c r="BD1130" s="4">
        <v>0</v>
      </c>
      <c r="BE1130" s="3">
        <v>0</v>
      </c>
      <c r="BF1130" s="4">
        <v>54804014413</v>
      </c>
      <c r="BG1130" s="4">
        <v>0</v>
      </c>
      <c r="BH1130" s="3">
        <v>0</v>
      </c>
      <c r="BI1130" s="4">
        <v>179501011980</v>
      </c>
      <c r="BJ1130" s="4">
        <v>2583543545</v>
      </c>
      <c r="BK1130" s="3">
        <v>1.44</v>
      </c>
      <c r="BM1130" s="13">
        <f t="shared" si="205"/>
        <v>0</v>
      </c>
      <c r="BN1130" s="13">
        <f t="shared" si="206"/>
        <v>0</v>
      </c>
      <c r="BO1130" s="13">
        <f t="shared" si="207"/>
        <v>5070.1208610000003</v>
      </c>
      <c r="BP1130" s="13">
        <f t="shared" si="208"/>
        <v>2583.543545</v>
      </c>
      <c r="BQ1130" s="13">
        <f t="shared" si="209"/>
        <v>6354.7089999999998</v>
      </c>
      <c r="BR1130" s="13">
        <f t="shared" si="210"/>
        <v>0</v>
      </c>
      <c r="BS1130" s="13">
        <f t="shared" si="211"/>
        <v>113272.16770599999</v>
      </c>
      <c r="BT1130" s="13">
        <f t="shared" si="212"/>
        <v>0</v>
      </c>
      <c r="BU1130" s="13">
        <f t="shared" si="213"/>
        <v>54804.014412999997</v>
      </c>
      <c r="BV1130" s="13">
        <f t="shared" si="214"/>
        <v>0</v>
      </c>
      <c r="BW1130" s="13">
        <f t="shared" si="215"/>
        <v>179501.01198000001</v>
      </c>
      <c r="BX1130" s="13">
        <f t="shared" si="216"/>
        <v>2583.543545</v>
      </c>
    </row>
    <row r="1131" spans="1:76" x14ac:dyDescent="0.25">
      <c r="A1131">
        <v>16</v>
      </c>
      <c r="B1131" t="s">
        <v>60</v>
      </c>
      <c r="C1131" t="s">
        <v>61</v>
      </c>
      <c r="D1131">
        <v>2021</v>
      </c>
      <c r="E1131" t="s">
        <v>62</v>
      </c>
      <c r="F1131" t="s">
        <v>63</v>
      </c>
      <c r="G1131">
        <v>2</v>
      </c>
      <c r="H1131" t="s">
        <v>64</v>
      </c>
      <c r="I1131" t="s">
        <v>3680</v>
      </c>
      <c r="J1131" t="s">
        <v>2149</v>
      </c>
      <c r="K1131" t="s">
        <v>2150</v>
      </c>
      <c r="L1131" t="s">
        <v>4113</v>
      </c>
      <c r="M1131" t="s">
        <v>2151</v>
      </c>
      <c r="N1131" s="1" t="s">
        <v>264</v>
      </c>
      <c r="O1131" t="s">
        <v>265</v>
      </c>
      <c r="P1131" s="1" t="s">
        <v>2157</v>
      </c>
      <c r="Q1131" t="s">
        <v>2158</v>
      </c>
      <c r="R1131" t="s">
        <v>3925</v>
      </c>
      <c r="S1131" t="s">
        <v>2188</v>
      </c>
      <c r="T1131">
        <v>9</v>
      </c>
      <c r="U1131">
        <v>3</v>
      </c>
      <c r="V1131" t="s">
        <v>2178</v>
      </c>
      <c r="W1131">
        <v>2</v>
      </c>
      <c r="X1131" t="s">
        <v>78</v>
      </c>
      <c r="Y1131">
        <v>1</v>
      </c>
      <c r="Z1131" t="s">
        <v>75</v>
      </c>
      <c r="AA1131">
        <v>1</v>
      </c>
      <c r="AB1131" s="3">
        <v>0</v>
      </c>
      <c r="AC1131" s="3">
        <v>0</v>
      </c>
      <c r="AD1131" s="3">
        <v>0</v>
      </c>
      <c r="AE1131" s="3">
        <v>8</v>
      </c>
      <c r="AF1131" s="3">
        <v>8</v>
      </c>
      <c r="AG1131" s="3">
        <v>100</v>
      </c>
      <c r="AH1131" s="3">
        <v>8</v>
      </c>
      <c r="AI1131" s="3">
        <v>0</v>
      </c>
      <c r="AJ1131" s="3">
        <v>0</v>
      </c>
      <c r="AK1131" s="3">
        <v>8</v>
      </c>
      <c r="AL1131" s="3">
        <v>0</v>
      </c>
      <c r="AM1131" s="3">
        <v>0</v>
      </c>
      <c r="AN1131" s="3">
        <v>8</v>
      </c>
      <c r="AO1131" s="3">
        <v>0</v>
      </c>
      <c r="AP1131" s="3">
        <v>0</v>
      </c>
      <c r="AQ1131" s="3" t="s">
        <v>79</v>
      </c>
      <c r="AR1131" s="3" t="s">
        <v>79</v>
      </c>
      <c r="AS1131" s="3" t="s">
        <v>79</v>
      </c>
      <c r="AT1131" s="4">
        <v>0</v>
      </c>
      <c r="AU1131" s="4">
        <v>0</v>
      </c>
      <c r="AV1131" s="3">
        <v>0</v>
      </c>
      <c r="AW1131" s="4">
        <v>7344747520</v>
      </c>
      <c r="AX1131" s="4">
        <v>7086257232</v>
      </c>
      <c r="AY1131" s="3">
        <v>96.48</v>
      </c>
      <c r="AZ1131" s="4">
        <v>24038816000</v>
      </c>
      <c r="BA1131" s="4">
        <v>0</v>
      </c>
      <c r="BB1131" s="3">
        <v>0</v>
      </c>
      <c r="BC1131" s="4">
        <v>115920000000</v>
      </c>
      <c r="BD1131" s="4">
        <v>0</v>
      </c>
      <c r="BE1131" s="3">
        <v>0</v>
      </c>
      <c r="BF1131" s="4">
        <v>51435581408</v>
      </c>
      <c r="BG1131" s="4">
        <v>0</v>
      </c>
      <c r="BH1131" s="3">
        <v>0</v>
      </c>
      <c r="BI1131" s="4">
        <v>198739144928</v>
      </c>
      <c r="BJ1131" s="4">
        <v>7086257232</v>
      </c>
      <c r="BK1131" s="3">
        <v>3.57</v>
      </c>
      <c r="BM1131" s="13">
        <f t="shared" si="205"/>
        <v>0</v>
      </c>
      <c r="BN1131" s="13">
        <f t="shared" si="206"/>
        <v>0</v>
      </c>
      <c r="BO1131" s="13">
        <f t="shared" si="207"/>
        <v>7344.7475199999999</v>
      </c>
      <c r="BP1131" s="13">
        <f t="shared" si="208"/>
        <v>7086.2572319999999</v>
      </c>
      <c r="BQ1131" s="13">
        <f t="shared" si="209"/>
        <v>24038.815999999999</v>
      </c>
      <c r="BR1131" s="13">
        <f t="shared" si="210"/>
        <v>0</v>
      </c>
      <c r="BS1131" s="13">
        <f t="shared" si="211"/>
        <v>115920</v>
      </c>
      <c r="BT1131" s="13">
        <f t="shared" si="212"/>
        <v>0</v>
      </c>
      <c r="BU1131" s="13">
        <f t="shared" si="213"/>
        <v>51435.581407999998</v>
      </c>
      <c r="BV1131" s="13">
        <f t="shared" si="214"/>
        <v>0</v>
      </c>
      <c r="BW1131" s="13">
        <f t="shared" si="215"/>
        <v>198739.14492799999</v>
      </c>
      <c r="BX1131" s="13">
        <f t="shared" si="216"/>
        <v>7086.2572319999999</v>
      </c>
    </row>
    <row r="1132" spans="1:76" x14ac:dyDescent="0.25">
      <c r="A1132">
        <v>16</v>
      </c>
      <c r="B1132" t="s">
        <v>60</v>
      </c>
      <c r="C1132" t="s">
        <v>61</v>
      </c>
      <c r="D1132">
        <v>2021</v>
      </c>
      <c r="E1132" t="s">
        <v>62</v>
      </c>
      <c r="F1132" t="s">
        <v>63</v>
      </c>
      <c r="G1132">
        <v>2</v>
      </c>
      <c r="H1132" t="s">
        <v>64</v>
      </c>
      <c r="I1132" t="s">
        <v>3680</v>
      </c>
      <c r="J1132" t="s">
        <v>2149</v>
      </c>
      <c r="K1132" t="s">
        <v>2150</v>
      </c>
      <c r="L1132" t="s">
        <v>4113</v>
      </c>
      <c r="M1132" t="s">
        <v>2151</v>
      </c>
      <c r="N1132" s="1" t="s">
        <v>264</v>
      </c>
      <c r="O1132" t="s">
        <v>265</v>
      </c>
      <c r="P1132" s="1" t="s">
        <v>2157</v>
      </c>
      <c r="Q1132" t="s">
        <v>2158</v>
      </c>
      <c r="R1132" t="s">
        <v>3925</v>
      </c>
      <c r="S1132" t="s">
        <v>2188</v>
      </c>
      <c r="T1132">
        <v>9</v>
      </c>
      <c r="U1132">
        <v>4</v>
      </c>
      <c r="V1132" t="s">
        <v>2191</v>
      </c>
      <c r="W1132">
        <v>3</v>
      </c>
      <c r="X1132" t="s">
        <v>142</v>
      </c>
      <c r="Y1132">
        <v>1</v>
      </c>
      <c r="Z1132" t="s">
        <v>75</v>
      </c>
      <c r="AA1132">
        <v>1</v>
      </c>
      <c r="AB1132" s="3">
        <v>0</v>
      </c>
      <c r="AC1132" s="3">
        <v>0</v>
      </c>
      <c r="AD1132" s="3">
        <v>0</v>
      </c>
      <c r="AE1132" s="3">
        <v>0.28000000000000003</v>
      </c>
      <c r="AF1132" s="3">
        <v>0.19</v>
      </c>
      <c r="AG1132" s="3">
        <v>67.86</v>
      </c>
      <c r="AH1132" s="3">
        <v>0.52</v>
      </c>
      <c r="AI1132" s="3">
        <v>0</v>
      </c>
      <c r="AJ1132" s="3">
        <v>0</v>
      </c>
      <c r="AK1132" s="3">
        <v>0.76</v>
      </c>
      <c r="AL1132" s="3">
        <v>0</v>
      </c>
      <c r="AM1132" s="3">
        <v>0</v>
      </c>
      <c r="AN1132" s="3">
        <v>1</v>
      </c>
      <c r="AO1132" s="3">
        <v>0</v>
      </c>
      <c r="AP1132" s="3">
        <v>0</v>
      </c>
      <c r="AQ1132" s="3" t="s">
        <v>79</v>
      </c>
      <c r="AR1132" s="3" t="s">
        <v>79</v>
      </c>
      <c r="AS1132" s="3" t="s">
        <v>79</v>
      </c>
      <c r="AT1132" s="4">
        <v>0</v>
      </c>
      <c r="AU1132" s="4">
        <v>0</v>
      </c>
      <c r="AV1132" s="3">
        <v>0</v>
      </c>
      <c r="AW1132" s="4">
        <v>7000000000</v>
      </c>
      <c r="AX1132" s="4">
        <v>6413209000</v>
      </c>
      <c r="AY1132" s="3">
        <v>91.62</v>
      </c>
      <c r="AZ1132" s="4">
        <v>16032548000</v>
      </c>
      <c r="BA1132" s="4">
        <v>0</v>
      </c>
      <c r="BB1132" s="3">
        <v>0</v>
      </c>
      <c r="BC1132" s="4">
        <v>6000000000</v>
      </c>
      <c r="BD1132" s="4">
        <v>0</v>
      </c>
      <c r="BE1132" s="3">
        <v>0</v>
      </c>
      <c r="BF1132" s="4">
        <v>5965412650</v>
      </c>
      <c r="BG1132" s="4">
        <v>0</v>
      </c>
      <c r="BH1132" s="3">
        <v>0</v>
      </c>
      <c r="BI1132" s="4">
        <v>34997960650</v>
      </c>
      <c r="BJ1132" s="4">
        <v>6413209000</v>
      </c>
      <c r="BK1132" s="3">
        <v>18.32</v>
      </c>
      <c r="BM1132" s="13">
        <f t="shared" si="205"/>
        <v>0</v>
      </c>
      <c r="BN1132" s="13">
        <f t="shared" si="206"/>
        <v>0</v>
      </c>
      <c r="BO1132" s="13">
        <f t="shared" si="207"/>
        <v>7000</v>
      </c>
      <c r="BP1132" s="13">
        <f t="shared" si="208"/>
        <v>6413.2089999999998</v>
      </c>
      <c r="BQ1132" s="13">
        <f t="shared" si="209"/>
        <v>16032.548000000001</v>
      </c>
      <c r="BR1132" s="13">
        <f t="shared" si="210"/>
        <v>0</v>
      </c>
      <c r="BS1132" s="13">
        <f t="shared" si="211"/>
        <v>6000</v>
      </c>
      <c r="BT1132" s="13">
        <f t="shared" si="212"/>
        <v>0</v>
      </c>
      <c r="BU1132" s="13">
        <f t="shared" si="213"/>
        <v>5965.4126500000002</v>
      </c>
      <c r="BV1132" s="13">
        <f t="shared" si="214"/>
        <v>0</v>
      </c>
      <c r="BW1132" s="13">
        <f t="shared" si="215"/>
        <v>34997.960650000001</v>
      </c>
      <c r="BX1132" s="13">
        <f t="shared" si="216"/>
        <v>6413.2089999999998</v>
      </c>
    </row>
    <row r="1133" spans="1:76" x14ac:dyDescent="0.25">
      <c r="A1133">
        <v>16</v>
      </c>
      <c r="B1133" t="s">
        <v>60</v>
      </c>
      <c r="C1133" t="s">
        <v>61</v>
      </c>
      <c r="D1133">
        <v>2021</v>
      </c>
      <c r="E1133" t="s">
        <v>62</v>
      </c>
      <c r="F1133" t="s">
        <v>63</v>
      </c>
      <c r="G1133">
        <v>2</v>
      </c>
      <c r="H1133" t="s">
        <v>64</v>
      </c>
      <c r="I1133" t="s">
        <v>3680</v>
      </c>
      <c r="J1133" t="s">
        <v>2149</v>
      </c>
      <c r="K1133" t="s">
        <v>2150</v>
      </c>
      <c r="L1133" t="s">
        <v>4113</v>
      </c>
      <c r="M1133" t="s">
        <v>2151</v>
      </c>
      <c r="N1133" s="1" t="s">
        <v>264</v>
      </c>
      <c r="O1133" t="s">
        <v>265</v>
      </c>
      <c r="P1133" s="1" t="s">
        <v>2157</v>
      </c>
      <c r="Q1133" t="s">
        <v>2158</v>
      </c>
      <c r="R1133" t="s">
        <v>3925</v>
      </c>
      <c r="S1133" t="s">
        <v>2188</v>
      </c>
      <c r="T1133">
        <v>9</v>
      </c>
      <c r="U1133">
        <v>5</v>
      </c>
      <c r="V1133" t="s">
        <v>2192</v>
      </c>
      <c r="W1133">
        <v>1</v>
      </c>
      <c r="X1133" t="s">
        <v>74</v>
      </c>
      <c r="Y1133">
        <v>1</v>
      </c>
      <c r="Z1133" t="s">
        <v>75</v>
      </c>
      <c r="AA1133">
        <v>1</v>
      </c>
      <c r="AB1133" s="3">
        <v>0</v>
      </c>
      <c r="AC1133" s="3">
        <v>0</v>
      </c>
      <c r="AD1133" s="3">
        <v>0</v>
      </c>
      <c r="AE1133" s="3">
        <v>0.25</v>
      </c>
      <c r="AF1133" s="3">
        <v>0.19</v>
      </c>
      <c r="AG1133" s="3">
        <v>76</v>
      </c>
      <c r="AH1133" s="3">
        <v>0.25</v>
      </c>
      <c r="AI1133" s="3">
        <v>0</v>
      </c>
      <c r="AJ1133" s="3">
        <v>0</v>
      </c>
      <c r="AK1133" s="3">
        <v>0.25</v>
      </c>
      <c r="AL1133" s="3">
        <v>0</v>
      </c>
      <c r="AM1133" s="3">
        <v>0</v>
      </c>
      <c r="AN1133" s="3">
        <v>0.12</v>
      </c>
      <c r="AO1133" s="3">
        <v>0</v>
      </c>
      <c r="AP1133" s="3">
        <v>0</v>
      </c>
      <c r="AQ1133" s="3">
        <v>0.87</v>
      </c>
      <c r="AR1133" s="3">
        <v>0.19</v>
      </c>
      <c r="AS1133" s="3">
        <v>21.84</v>
      </c>
      <c r="AT1133" s="4">
        <v>0</v>
      </c>
      <c r="AU1133" s="4">
        <v>0</v>
      </c>
      <c r="AV1133" s="3">
        <v>0</v>
      </c>
      <c r="AW1133" s="4">
        <v>309580143174</v>
      </c>
      <c r="AX1133" s="4">
        <v>198603579306</v>
      </c>
      <c r="AY1133" s="3">
        <v>64.150000000000006</v>
      </c>
      <c r="AZ1133" s="4">
        <v>1983683000</v>
      </c>
      <c r="BA1133" s="4">
        <v>0</v>
      </c>
      <c r="BB1133" s="3">
        <v>0</v>
      </c>
      <c r="BC1133" s="4">
        <v>16000000000</v>
      </c>
      <c r="BD1133" s="4">
        <v>0</v>
      </c>
      <c r="BE1133" s="3">
        <v>0</v>
      </c>
      <c r="BF1133" s="4">
        <v>0</v>
      </c>
      <c r="BG1133" s="4">
        <v>0</v>
      </c>
      <c r="BH1133" s="3">
        <v>0</v>
      </c>
      <c r="BI1133" s="4">
        <v>327563826174</v>
      </c>
      <c r="BJ1133" s="4">
        <v>198603579306</v>
      </c>
      <c r="BK1133" s="3">
        <v>60.63</v>
      </c>
      <c r="BM1133" s="13">
        <f t="shared" si="205"/>
        <v>0</v>
      </c>
      <c r="BN1133" s="13">
        <f t="shared" si="206"/>
        <v>0</v>
      </c>
      <c r="BO1133" s="13">
        <f t="shared" si="207"/>
        <v>309580.14317400003</v>
      </c>
      <c r="BP1133" s="13">
        <f t="shared" si="208"/>
        <v>198603.579306</v>
      </c>
      <c r="BQ1133" s="13">
        <f t="shared" si="209"/>
        <v>1983.683</v>
      </c>
      <c r="BR1133" s="13">
        <f t="shared" si="210"/>
        <v>0</v>
      </c>
      <c r="BS1133" s="13">
        <f t="shared" si="211"/>
        <v>16000</v>
      </c>
      <c r="BT1133" s="13">
        <f t="shared" si="212"/>
        <v>0</v>
      </c>
      <c r="BU1133" s="13">
        <f t="shared" si="213"/>
        <v>0</v>
      </c>
      <c r="BV1133" s="13">
        <f t="shared" si="214"/>
        <v>0</v>
      </c>
      <c r="BW1133" s="13">
        <f t="shared" si="215"/>
        <v>327563.82617400005</v>
      </c>
      <c r="BX1133" s="13">
        <f t="shared" si="216"/>
        <v>198603.579306</v>
      </c>
    </row>
    <row r="1134" spans="1:76" x14ac:dyDescent="0.25">
      <c r="A1134">
        <v>16</v>
      </c>
      <c r="B1134" t="s">
        <v>60</v>
      </c>
      <c r="C1134" t="s">
        <v>61</v>
      </c>
      <c r="D1134">
        <v>2021</v>
      </c>
      <c r="E1134" t="s">
        <v>62</v>
      </c>
      <c r="F1134" t="s">
        <v>63</v>
      </c>
      <c r="G1134">
        <v>2</v>
      </c>
      <c r="H1134" t="s">
        <v>64</v>
      </c>
      <c r="I1134" t="s">
        <v>3680</v>
      </c>
      <c r="J1134" t="s">
        <v>2149</v>
      </c>
      <c r="K1134" t="s">
        <v>2150</v>
      </c>
      <c r="L1134" t="s">
        <v>4113</v>
      </c>
      <c r="M1134" t="s">
        <v>2151</v>
      </c>
      <c r="N1134" s="1" t="s">
        <v>264</v>
      </c>
      <c r="O1134" t="s">
        <v>265</v>
      </c>
      <c r="P1134" s="1" t="s">
        <v>2193</v>
      </c>
      <c r="Q1134" t="s">
        <v>2194</v>
      </c>
      <c r="R1134" t="s">
        <v>3926</v>
      </c>
      <c r="S1134" t="s">
        <v>2195</v>
      </c>
      <c r="T1134">
        <v>27</v>
      </c>
      <c r="U1134">
        <v>1</v>
      </c>
      <c r="V1134" t="s">
        <v>2196</v>
      </c>
      <c r="W1134">
        <v>3</v>
      </c>
      <c r="X1134" t="s">
        <v>142</v>
      </c>
      <c r="Y1134">
        <v>1</v>
      </c>
      <c r="Z1134" t="s">
        <v>75</v>
      </c>
      <c r="AA1134">
        <v>1</v>
      </c>
      <c r="AB1134" s="3">
        <v>2.5</v>
      </c>
      <c r="AC1134" s="3">
        <v>0</v>
      </c>
      <c r="AD1134" s="3">
        <v>0</v>
      </c>
      <c r="AE1134" s="3">
        <v>7.5</v>
      </c>
      <c r="AF1134" s="3">
        <v>0</v>
      </c>
      <c r="AG1134" s="3">
        <v>0</v>
      </c>
      <c r="AH1134" s="3">
        <v>12.5</v>
      </c>
      <c r="AI1134" s="3">
        <v>0</v>
      </c>
      <c r="AJ1134" s="3">
        <v>0</v>
      </c>
      <c r="AK1134" s="3">
        <v>17.5</v>
      </c>
      <c r="AL1134" s="3">
        <v>0</v>
      </c>
      <c r="AM1134" s="3">
        <v>0</v>
      </c>
      <c r="AN1134" s="3">
        <v>20</v>
      </c>
      <c r="AO1134" s="3">
        <v>0</v>
      </c>
      <c r="AP1134" s="3">
        <v>0</v>
      </c>
      <c r="AQ1134" s="3" t="s">
        <v>79</v>
      </c>
      <c r="AR1134" s="3" t="s">
        <v>79</v>
      </c>
      <c r="AS1134" s="3" t="s">
        <v>79</v>
      </c>
      <c r="AT1134" s="4">
        <v>1154876628</v>
      </c>
      <c r="AU1134" s="4">
        <v>450331178</v>
      </c>
      <c r="AV1134" s="3">
        <v>38.99</v>
      </c>
      <c r="AW1134" s="4">
        <v>1845991104</v>
      </c>
      <c r="AX1134" s="4">
        <v>761120664</v>
      </c>
      <c r="AY1134" s="3">
        <v>41.23</v>
      </c>
      <c r="AZ1134" s="4">
        <v>1179095000</v>
      </c>
      <c r="BA1134" s="4">
        <v>0</v>
      </c>
      <c r="BB1134" s="3">
        <v>0</v>
      </c>
      <c r="BC1134" s="4">
        <v>1322877000</v>
      </c>
      <c r="BD1134" s="4">
        <v>0</v>
      </c>
      <c r="BE1134" s="3">
        <v>0</v>
      </c>
      <c r="BF1134" s="4">
        <v>1455162500</v>
      </c>
      <c r="BG1134" s="4">
        <v>0</v>
      </c>
      <c r="BH1134" s="3">
        <v>0</v>
      </c>
      <c r="BI1134" s="4">
        <v>6958002232</v>
      </c>
      <c r="BJ1134" s="4">
        <v>1211451842</v>
      </c>
      <c r="BK1134" s="3">
        <v>17.41</v>
      </c>
      <c r="BL1134" t="s">
        <v>2197</v>
      </c>
      <c r="BM1134" s="13">
        <f t="shared" si="205"/>
        <v>1154.876628</v>
      </c>
      <c r="BN1134" s="13">
        <f t="shared" si="206"/>
        <v>450.33117800000002</v>
      </c>
      <c r="BO1134" s="13">
        <f t="shared" si="207"/>
        <v>1845.991104</v>
      </c>
      <c r="BP1134" s="13">
        <f t="shared" si="208"/>
        <v>761.12066400000003</v>
      </c>
      <c r="BQ1134" s="13">
        <f t="shared" si="209"/>
        <v>1179.095</v>
      </c>
      <c r="BR1134" s="13">
        <f t="shared" si="210"/>
        <v>0</v>
      </c>
      <c r="BS1134" s="13">
        <f t="shared" si="211"/>
        <v>1322.877</v>
      </c>
      <c r="BT1134" s="13">
        <f t="shared" si="212"/>
        <v>0</v>
      </c>
      <c r="BU1134" s="13">
        <f t="shared" si="213"/>
        <v>1455.1624999999999</v>
      </c>
      <c r="BV1134" s="13">
        <f t="shared" si="214"/>
        <v>0</v>
      </c>
      <c r="BW1134" s="13">
        <f t="shared" si="215"/>
        <v>6958.0022320000007</v>
      </c>
      <c r="BX1134" s="13">
        <f t="shared" si="216"/>
        <v>1211.4518419999999</v>
      </c>
    </row>
    <row r="1135" spans="1:76" x14ac:dyDescent="0.25">
      <c r="A1135">
        <v>16</v>
      </c>
      <c r="B1135" t="s">
        <v>60</v>
      </c>
      <c r="C1135" t="s">
        <v>61</v>
      </c>
      <c r="D1135">
        <v>2021</v>
      </c>
      <c r="E1135" t="s">
        <v>62</v>
      </c>
      <c r="F1135" t="s">
        <v>63</v>
      </c>
      <c r="G1135">
        <v>2</v>
      </c>
      <c r="H1135" t="s">
        <v>64</v>
      </c>
      <c r="I1135" t="s">
        <v>3680</v>
      </c>
      <c r="J1135" t="s">
        <v>2149</v>
      </c>
      <c r="K1135" t="s">
        <v>2150</v>
      </c>
      <c r="L1135" t="s">
        <v>4113</v>
      </c>
      <c r="M1135" t="s">
        <v>2151</v>
      </c>
      <c r="N1135" s="1" t="s">
        <v>264</v>
      </c>
      <c r="O1135" t="s">
        <v>265</v>
      </c>
      <c r="P1135" s="1" t="s">
        <v>2193</v>
      </c>
      <c r="Q1135" t="s">
        <v>2194</v>
      </c>
      <c r="R1135" t="s">
        <v>3926</v>
      </c>
      <c r="S1135" t="s">
        <v>2195</v>
      </c>
      <c r="T1135">
        <v>27</v>
      </c>
      <c r="U1135">
        <v>2</v>
      </c>
      <c r="V1135" t="s">
        <v>2198</v>
      </c>
      <c r="W1135">
        <v>4</v>
      </c>
      <c r="X1135" t="s">
        <v>503</v>
      </c>
      <c r="Y1135">
        <v>1</v>
      </c>
      <c r="Z1135" t="s">
        <v>75</v>
      </c>
      <c r="AA1135">
        <v>1</v>
      </c>
      <c r="AB1135" s="3">
        <v>6.9</v>
      </c>
      <c r="AC1135" s="3">
        <v>0</v>
      </c>
      <c r="AD1135" s="3">
        <v>0</v>
      </c>
      <c r="AE1135" s="3">
        <v>6.85</v>
      </c>
      <c r="AF1135" s="3">
        <v>0</v>
      </c>
      <c r="AG1135" s="3">
        <v>0</v>
      </c>
      <c r="AH1135" s="3">
        <v>6.7</v>
      </c>
      <c r="AI1135" s="3">
        <v>0</v>
      </c>
      <c r="AJ1135" s="3">
        <v>0</v>
      </c>
      <c r="AK1135" s="3">
        <v>6.55</v>
      </c>
      <c r="AL1135" s="3">
        <v>0</v>
      </c>
      <c r="AM1135" s="3">
        <v>0</v>
      </c>
      <c r="AN1135" s="3">
        <v>6.44</v>
      </c>
      <c r="AO1135" s="3">
        <v>0</v>
      </c>
      <c r="AP1135" s="3">
        <v>0</v>
      </c>
      <c r="AQ1135" s="3" t="s">
        <v>79</v>
      </c>
      <c r="AR1135" s="3" t="s">
        <v>79</v>
      </c>
      <c r="AS1135" s="3" t="s">
        <v>79</v>
      </c>
      <c r="AT1135" s="4">
        <v>520449276</v>
      </c>
      <c r="AU1135" s="4">
        <v>477831596</v>
      </c>
      <c r="AV1135" s="3">
        <v>91.81</v>
      </c>
      <c r="AW1135" s="4">
        <v>2111733956</v>
      </c>
      <c r="AX1135" s="4">
        <v>1320161096</v>
      </c>
      <c r="AY1135" s="3">
        <v>62.52</v>
      </c>
      <c r="AZ1135" s="4">
        <v>806789000</v>
      </c>
      <c r="BA1135" s="4">
        <v>0</v>
      </c>
      <c r="BB1135" s="3">
        <v>0</v>
      </c>
      <c r="BC1135" s="4">
        <v>4678327000</v>
      </c>
      <c r="BD1135" s="4">
        <v>0</v>
      </c>
      <c r="BE1135" s="3">
        <v>0</v>
      </c>
      <c r="BF1135" s="4">
        <v>5146157898</v>
      </c>
      <c r="BG1135" s="4">
        <v>0</v>
      </c>
      <c r="BH1135" s="3">
        <v>0</v>
      </c>
      <c r="BI1135" s="4">
        <v>13263457130</v>
      </c>
      <c r="BJ1135" s="4">
        <v>1797992692</v>
      </c>
      <c r="BK1135" s="3">
        <v>13.56</v>
      </c>
      <c r="BL1135" t="s">
        <v>2199</v>
      </c>
      <c r="BM1135" s="13">
        <f t="shared" si="205"/>
        <v>520.44927600000005</v>
      </c>
      <c r="BN1135" s="13">
        <f t="shared" si="206"/>
        <v>477.83159599999999</v>
      </c>
      <c r="BO1135" s="13">
        <f t="shared" si="207"/>
        <v>2111.733956</v>
      </c>
      <c r="BP1135" s="13">
        <f t="shared" si="208"/>
        <v>1320.161096</v>
      </c>
      <c r="BQ1135" s="13">
        <f t="shared" si="209"/>
        <v>806.78899999999999</v>
      </c>
      <c r="BR1135" s="13">
        <f t="shared" si="210"/>
        <v>0</v>
      </c>
      <c r="BS1135" s="13">
        <f t="shared" si="211"/>
        <v>4678.3270000000002</v>
      </c>
      <c r="BT1135" s="13">
        <f t="shared" si="212"/>
        <v>0</v>
      </c>
      <c r="BU1135" s="13">
        <f t="shared" si="213"/>
        <v>5146.1578980000004</v>
      </c>
      <c r="BV1135" s="13">
        <f t="shared" si="214"/>
        <v>0</v>
      </c>
      <c r="BW1135" s="13">
        <f t="shared" si="215"/>
        <v>13263.457130000001</v>
      </c>
      <c r="BX1135" s="13">
        <f t="shared" si="216"/>
        <v>1797.992692</v>
      </c>
    </row>
    <row r="1136" spans="1:76" x14ac:dyDescent="0.25">
      <c r="A1136">
        <v>16</v>
      </c>
      <c r="B1136" t="s">
        <v>60</v>
      </c>
      <c r="C1136" t="s">
        <v>61</v>
      </c>
      <c r="D1136">
        <v>2021</v>
      </c>
      <c r="E1136" t="s">
        <v>62</v>
      </c>
      <c r="F1136" t="s">
        <v>63</v>
      </c>
      <c r="G1136">
        <v>2</v>
      </c>
      <c r="H1136" t="s">
        <v>64</v>
      </c>
      <c r="I1136" t="s">
        <v>3680</v>
      </c>
      <c r="J1136" t="s">
        <v>2149</v>
      </c>
      <c r="K1136" t="s">
        <v>2150</v>
      </c>
      <c r="L1136" t="s">
        <v>4113</v>
      </c>
      <c r="M1136" t="s">
        <v>2151</v>
      </c>
      <c r="N1136" s="1" t="s">
        <v>264</v>
      </c>
      <c r="O1136" t="s">
        <v>265</v>
      </c>
      <c r="P1136" s="1" t="s">
        <v>2193</v>
      </c>
      <c r="Q1136" t="s">
        <v>2194</v>
      </c>
      <c r="R1136" t="s">
        <v>3926</v>
      </c>
      <c r="S1136" t="s">
        <v>2195</v>
      </c>
      <c r="T1136">
        <v>27</v>
      </c>
      <c r="U1136">
        <v>3</v>
      </c>
      <c r="V1136" t="s">
        <v>2200</v>
      </c>
      <c r="W1136">
        <v>1</v>
      </c>
      <c r="X1136" t="s">
        <v>74</v>
      </c>
      <c r="Y1136">
        <v>1</v>
      </c>
      <c r="Z1136" t="s">
        <v>75</v>
      </c>
      <c r="AA1136">
        <v>1</v>
      </c>
      <c r="AB1136" s="3">
        <v>0.1</v>
      </c>
      <c r="AC1136" s="3">
        <v>0.08</v>
      </c>
      <c r="AD1136" s="3">
        <v>80</v>
      </c>
      <c r="AE1136" s="3">
        <v>0.25</v>
      </c>
      <c r="AF1136" s="3">
        <v>0.17</v>
      </c>
      <c r="AG1136" s="3">
        <v>68</v>
      </c>
      <c r="AH1136" s="3">
        <v>0.25</v>
      </c>
      <c r="AI1136" s="3">
        <v>0</v>
      </c>
      <c r="AJ1136" s="3">
        <v>0</v>
      </c>
      <c r="AK1136" s="3">
        <v>0.3</v>
      </c>
      <c r="AL1136" s="3">
        <v>0</v>
      </c>
      <c r="AM1136" s="3">
        <v>0</v>
      </c>
      <c r="AN1136" s="3">
        <v>0.12</v>
      </c>
      <c r="AO1136" s="3">
        <v>0</v>
      </c>
      <c r="AP1136" s="3">
        <v>0</v>
      </c>
      <c r="AQ1136" s="3">
        <v>1</v>
      </c>
      <c r="AR1136" s="3">
        <v>0.25</v>
      </c>
      <c r="AS1136" s="3">
        <v>25</v>
      </c>
      <c r="AT1136" s="4">
        <v>30736205751</v>
      </c>
      <c r="AU1136" s="4">
        <v>30463917587</v>
      </c>
      <c r="AV1136" s="3">
        <v>99.11</v>
      </c>
      <c r="AW1136" s="4">
        <v>67560657911</v>
      </c>
      <c r="AX1136" s="4">
        <v>66705040033</v>
      </c>
      <c r="AY1136" s="3">
        <v>98.73</v>
      </c>
      <c r="AZ1136" s="4">
        <v>8286156000</v>
      </c>
      <c r="BA1136" s="4">
        <v>0</v>
      </c>
      <c r="BB1136" s="3">
        <v>0</v>
      </c>
      <c r="BC1136" s="4">
        <v>86515664000</v>
      </c>
      <c r="BD1136" s="4">
        <v>0</v>
      </c>
      <c r="BE1136" s="3">
        <v>0</v>
      </c>
      <c r="BF1136" s="4">
        <v>94449228063</v>
      </c>
      <c r="BG1136" s="4">
        <v>0</v>
      </c>
      <c r="BH1136" s="3">
        <v>0</v>
      </c>
      <c r="BI1136" s="4">
        <v>287547911725</v>
      </c>
      <c r="BJ1136" s="4">
        <v>97168957620</v>
      </c>
      <c r="BK1136" s="3">
        <v>33.79</v>
      </c>
      <c r="BL1136" t="s">
        <v>2201</v>
      </c>
      <c r="BM1136" s="13">
        <f t="shared" si="205"/>
        <v>30736.205751000001</v>
      </c>
      <c r="BN1136" s="13">
        <f t="shared" si="206"/>
        <v>30463.917587</v>
      </c>
      <c r="BO1136" s="13">
        <f t="shared" si="207"/>
        <v>67560.657911000002</v>
      </c>
      <c r="BP1136" s="13">
        <f t="shared" si="208"/>
        <v>66705.040032999997</v>
      </c>
      <c r="BQ1136" s="13">
        <f t="shared" si="209"/>
        <v>8286.1560000000009</v>
      </c>
      <c r="BR1136" s="13">
        <f t="shared" si="210"/>
        <v>0</v>
      </c>
      <c r="BS1136" s="13">
        <f t="shared" si="211"/>
        <v>86515.664000000004</v>
      </c>
      <c r="BT1136" s="13">
        <f t="shared" si="212"/>
        <v>0</v>
      </c>
      <c r="BU1136" s="13">
        <f t="shared" si="213"/>
        <v>94449.228063000002</v>
      </c>
      <c r="BV1136" s="13">
        <f t="shared" si="214"/>
        <v>0</v>
      </c>
      <c r="BW1136" s="13">
        <f t="shared" si="215"/>
        <v>287547.91172500001</v>
      </c>
      <c r="BX1136" s="13">
        <f t="shared" si="216"/>
        <v>97168.957620000001</v>
      </c>
    </row>
    <row r="1137" spans="1:76" x14ac:dyDescent="0.25">
      <c r="A1137">
        <v>16</v>
      </c>
      <c r="B1137" t="s">
        <v>60</v>
      </c>
      <c r="C1137" t="s">
        <v>61</v>
      </c>
      <c r="D1137">
        <v>2021</v>
      </c>
      <c r="E1137" t="s">
        <v>62</v>
      </c>
      <c r="F1137" t="s">
        <v>63</v>
      </c>
      <c r="G1137">
        <v>2</v>
      </c>
      <c r="H1137" t="s">
        <v>64</v>
      </c>
      <c r="I1137" t="s">
        <v>3680</v>
      </c>
      <c r="J1137" t="s">
        <v>2149</v>
      </c>
      <c r="K1137" t="s">
        <v>2150</v>
      </c>
      <c r="L1137" t="s">
        <v>4113</v>
      </c>
      <c r="M1137" t="s">
        <v>2151</v>
      </c>
      <c r="N1137" s="1" t="s">
        <v>264</v>
      </c>
      <c r="O1137" t="s">
        <v>265</v>
      </c>
      <c r="P1137" s="1" t="s">
        <v>2193</v>
      </c>
      <c r="Q1137" t="s">
        <v>2194</v>
      </c>
      <c r="R1137" t="s">
        <v>3926</v>
      </c>
      <c r="S1137" t="s">
        <v>2195</v>
      </c>
      <c r="T1137">
        <v>27</v>
      </c>
      <c r="U1137">
        <v>4</v>
      </c>
      <c r="V1137" t="s">
        <v>2202</v>
      </c>
      <c r="W1137">
        <v>3</v>
      </c>
      <c r="X1137" t="s">
        <v>142</v>
      </c>
      <c r="Y1137">
        <v>1</v>
      </c>
      <c r="Z1137" t="s">
        <v>75</v>
      </c>
      <c r="AA1137">
        <v>1</v>
      </c>
      <c r="AB1137" s="3">
        <v>85</v>
      </c>
      <c r="AC1137" s="3">
        <v>0</v>
      </c>
      <c r="AD1137" s="3">
        <v>0</v>
      </c>
      <c r="AE1137" s="3">
        <v>86</v>
      </c>
      <c r="AF1137" s="3">
        <v>0</v>
      </c>
      <c r="AG1137" s="3">
        <v>0</v>
      </c>
      <c r="AH1137" s="3">
        <v>88</v>
      </c>
      <c r="AI1137" s="3">
        <v>0</v>
      </c>
      <c r="AJ1137" s="3">
        <v>0</v>
      </c>
      <c r="AK1137" s="3">
        <v>89</v>
      </c>
      <c r="AL1137" s="3">
        <v>0</v>
      </c>
      <c r="AM1137" s="3">
        <v>0</v>
      </c>
      <c r="AN1137" s="3">
        <v>90</v>
      </c>
      <c r="AO1137" s="3">
        <v>0</v>
      </c>
      <c r="AP1137" s="3">
        <v>0</v>
      </c>
      <c r="AQ1137" s="3" t="s">
        <v>79</v>
      </c>
      <c r="AR1137" s="3" t="s">
        <v>79</v>
      </c>
      <c r="AS1137" s="3" t="s">
        <v>79</v>
      </c>
      <c r="AT1137" s="4">
        <v>506452363</v>
      </c>
      <c r="AU1137" s="4">
        <v>506452362</v>
      </c>
      <c r="AV1137" s="3">
        <v>100</v>
      </c>
      <c r="AW1137" s="4">
        <v>1821990992</v>
      </c>
      <c r="AX1137" s="4">
        <v>1502522992</v>
      </c>
      <c r="AY1137" s="3">
        <v>82.47</v>
      </c>
      <c r="AZ1137" s="4">
        <v>1270156000</v>
      </c>
      <c r="BA1137" s="4">
        <v>0</v>
      </c>
      <c r="BB1137" s="3">
        <v>0</v>
      </c>
      <c r="BC1137" s="4">
        <v>2266174000</v>
      </c>
      <c r="BD1137" s="4">
        <v>0</v>
      </c>
      <c r="BE1137" s="3">
        <v>0</v>
      </c>
      <c r="BF1137" s="4">
        <v>2492789223</v>
      </c>
      <c r="BG1137" s="4">
        <v>0</v>
      </c>
      <c r="BH1137" s="3">
        <v>0</v>
      </c>
      <c r="BI1137" s="4">
        <v>8357562578</v>
      </c>
      <c r="BJ1137" s="4">
        <v>2008975354</v>
      </c>
      <c r="BK1137" s="3">
        <v>24.04</v>
      </c>
      <c r="BL1137" t="s">
        <v>2203</v>
      </c>
      <c r="BM1137" s="13">
        <f t="shared" si="205"/>
        <v>506.45236299999999</v>
      </c>
      <c r="BN1137" s="13">
        <f t="shared" si="206"/>
        <v>506.45236199999999</v>
      </c>
      <c r="BO1137" s="13">
        <f t="shared" si="207"/>
        <v>1821.990992</v>
      </c>
      <c r="BP1137" s="13">
        <f t="shared" si="208"/>
        <v>1502.5229919999999</v>
      </c>
      <c r="BQ1137" s="13">
        <f t="shared" si="209"/>
        <v>1270.1559999999999</v>
      </c>
      <c r="BR1137" s="13">
        <f t="shared" si="210"/>
        <v>0</v>
      </c>
      <c r="BS1137" s="13">
        <f t="shared" si="211"/>
        <v>2266.174</v>
      </c>
      <c r="BT1137" s="13">
        <f t="shared" si="212"/>
        <v>0</v>
      </c>
      <c r="BU1137" s="13">
        <f t="shared" si="213"/>
        <v>2492.7892230000002</v>
      </c>
      <c r="BV1137" s="13">
        <f t="shared" si="214"/>
        <v>0</v>
      </c>
      <c r="BW1137" s="13">
        <f t="shared" si="215"/>
        <v>8357.5625779999991</v>
      </c>
      <c r="BX1137" s="13">
        <f t="shared" si="216"/>
        <v>2008.9753539999999</v>
      </c>
    </row>
    <row r="1138" spans="1:76" x14ac:dyDescent="0.25">
      <c r="A1138">
        <v>16</v>
      </c>
      <c r="B1138" t="s">
        <v>60</v>
      </c>
      <c r="C1138" t="s">
        <v>61</v>
      </c>
      <c r="D1138">
        <v>2021</v>
      </c>
      <c r="E1138" t="s">
        <v>62</v>
      </c>
      <c r="F1138" t="s">
        <v>63</v>
      </c>
      <c r="G1138">
        <v>2</v>
      </c>
      <c r="H1138" t="s">
        <v>64</v>
      </c>
      <c r="I1138" t="s">
        <v>3680</v>
      </c>
      <c r="J1138" t="s">
        <v>2149</v>
      </c>
      <c r="K1138" t="s">
        <v>2150</v>
      </c>
      <c r="L1138" t="s">
        <v>4113</v>
      </c>
      <c r="M1138" t="s">
        <v>2151</v>
      </c>
      <c r="N1138" s="1" t="s">
        <v>264</v>
      </c>
      <c r="O1138" t="s">
        <v>265</v>
      </c>
      <c r="P1138" s="1" t="s">
        <v>2193</v>
      </c>
      <c r="Q1138" t="s">
        <v>2194</v>
      </c>
      <c r="R1138" t="s">
        <v>3926</v>
      </c>
      <c r="S1138" t="s">
        <v>2195</v>
      </c>
      <c r="T1138">
        <v>27</v>
      </c>
      <c r="U1138">
        <v>5</v>
      </c>
      <c r="V1138" t="s">
        <v>2204</v>
      </c>
      <c r="W1138">
        <v>2</v>
      </c>
      <c r="X1138" t="s">
        <v>78</v>
      </c>
      <c r="Y1138">
        <v>1</v>
      </c>
      <c r="Z1138" t="s">
        <v>75</v>
      </c>
      <c r="AA1138">
        <v>1</v>
      </c>
      <c r="AB1138" s="3">
        <v>1</v>
      </c>
      <c r="AC1138" s="3">
        <v>0</v>
      </c>
      <c r="AD1138" s="3">
        <v>0</v>
      </c>
      <c r="AE1138" s="3">
        <v>1</v>
      </c>
      <c r="AF1138" s="3">
        <v>0</v>
      </c>
      <c r="AG1138" s="3">
        <v>0</v>
      </c>
      <c r="AH1138" s="3">
        <v>1</v>
      </c>
      <c r="AI1138" s="3">
        <v>0</v>
      </c>
      <c r="AJ1138" s="3">
        <v>0</v>
      </c>
      <c r="AK1138" s="3">
        <v>1</v>
      </c>
      <c r="AL1138" s="3">
        <v>0</v>
      </c>
      <c r="AM1138" s="3">
        <v>0</v>
      </c>
      <c r="AN1138" s="3">
        <v>1</v>
      </c>
      <c r="AO1138" s="3">
        <v>0</v>
      </c>
      <c r="AP1138" s="3">
        <v>0</v>
      </c>
      <c r="AQ1138" s="3" t="s">
        <v>79</v>
      </c>
      <c r="AR1138" s="3" t="s">
        <v>79</v>
      </c>
      <c r="AS1138" s="3" t="s">
        <v>79</v>
      </c>
      <c r="AT1138" s="4">
        <v>1740450286</v>
      </c>
      <c r="AU1138" s="4">
        <v>1427592561</v>
      </c>
      <c r="AV1138" s="3">
        <v>82.02</v>
      </c>
      <c r="AW1138" s="4">
        <v>2370630626</v>
      </c>
      <c r="AX1138" s="4">
        <v>1716137668</v>
      </c>
      <c r="AY1138" s="3">
        <v>72.39</v>
      </c>
      <c r="AZ1138" s="4">
        <v>1592941000</v>
      </c>
      <c r="BA1138" s="4">
        <v>0</v>
      </c>
      <c r="BB1138" s="3">
        <v>0</v>
      </c>
      <c r="BC1138" s="4">
        <v>1021288000</v>
      </c>
      <c r="BD1138" s="4">
        <v>0</v>
      </c>
      <c r="BE1138" s="3">
        <v>0</v>
      </c>
      <c r="BF1138" s="4">
        <v>1123415392</v>
      </c>
      <c r="BG1138" s="4">
        <v>0</v>
      </c>
      <c r="BH1138" s="3">
        <v>0</v>
      </c>
      <c r="BI1138" s="4">
        <v>7848725304</v>
      </c>
      <c r="BJ1138" s="4">
        <v>3143730229</v>
      </c>
      <c r="BK1138" s="3">
        <v>40.049999999999997</v>
      </c>
      <c r="BL1138" t="s">
        <v>2205</v>
      </c>
      <c r="BM1138" s="13">
        <f t="shared" si="205"/>
        <v>1740.450286</v>
      </c>
      <c r="BN1138" s="13">
        <f t="shared" si="206"/>
        <v>1427.5925609999999</v>
      </c>
      <c r="BO1138" s="13">
        <f t="shared" si="207"/>
        <v>2370.6306260000001</v>
      </c>
      <c r="BP1138" s="13">
        <f t="shared" si="208"/>
        <v>1716.1376680000001</v>
      </c>
      <c r="BQ1138" s="13">
        <f t="shared" si="209"/>
        <v>1592.941</v>
      </c>
      <c r="BR1138" s="13">
        <f t="shared" si="210"/>
        <v>0</v>
      </c>
      <c r="BS1138" s="13">
        <f t="shared" si="211"/>
        <v>1021.288</v>
      </c>
      <c r="BT1138" s="13">
        <f t="shared" si="212"/>
        <v>0</v>
      </c>
      <c r="BU1138" s="13">
        <f t="shared" si="213"/>
        <v>1123.4153920000001</v>
      </c>
      <c r="BV1138" s="13">
        <f t="shared" si="214"/>
        <v>0</v>
      </c>
      <c r="BW1138" s="13">
        <f t="shared" si="215"/>
        <v>7848.7253040000005</v>
      </c>
      <c r="BX1138" s="13">
        <f t="shared" si="216"/>
        <v>3143.7302289999998</v>
      </c>
    </row>
    <row r="1139" spans="1:76" x14ac:dyDescent="0.25">
      <c r="A1139">
        <v>16</v>
      </c>
      <c r="B1139" t="s">
        <v>60</v>
      </c>
      <c r="C1139" t="s">
        <v>61</v>
      </c>
      <c r="D1139">
        <v>2021</v>
      </c>
      <c r="E1139" t="s">
        <v>62</v>
      </c>
      <c r="F1139" t="s">
        <v>63</v>
      </c>
      <c r="G1139">
        <v>2</v>
      </c>
      <c r="H1139" t="s">
        <v>64</v>
      </c>
      <c r="I1139" t="s">
        <v>3680</v>
      </c>
      <c r="J1139" t="s">
        <v>2149</v>
      </c>
      <c r="K1139" t="s">
        <v>2150</v>
      </c>
      <c r="L1139" t="s">
        <v>4113</v>
      </c>
      <c r="M1139" t="s">
        <v>2151</v>
      </c>
      <c r="N1139" s="1" t="s">
        <v>264</v>
      </c>
      <c r="O1139" t="s">
        <v>265</v>
      </c>
      <c r="P1139" s="1" t="s">
        <v>2193</v>
      </c>
      <c r="Q1139" t="s">
        <v>2194</v>
      </c>
      <c r="R1139" t="s">
        <v>3926</v>
      </c>
      <c r="S1139" t="s">
        <v>2195</v>
      </c>
      <c r="T1139">
        <v>27</v>
      </c>
      <c r="U1139">
        <v>6</v>
      </c>
      <c r="V1139" t="s">
        <v>2206</v>
      </c>
      <c r="W1139">
        <v>1</v>
      </c>
      <c r="X1139" t="s">
        <v>74</v>
      </c>
      <c r="Y1139">
        <v>1</v>
      </c>
      <c r="Z1139" t="s">
        <v>75</v>
      </c>
      <c r="AA1139">
        <v>1</v>
      </c>
      <c r="AB1139" s="3">
        <v>0.05</v>
      </c>
      <c r="AC1139" s="3">
        <v>0.04</v>
      </c>
      <c r="AD1139" s="3">
        <v>80</v>
      </c>
      <c r="AE1139" s="3">
        <v>0.3</v>
      </c>
      <c r="AF1139" s="3">
        <v>0.15</v>
      </c>
      <c r="AG1139" s="3">
        <v>50</v>
      </c>
      <c r="AH1139" s="3">
        <v>0.3</v>
      </c>
      <c r="AI1139" s="3">
        <v>0</v>
      </c>
      <c r="AJ1139" s="3">
        <v>0</v>
      </c>
      <c r="AK1139" s="3">
        <v>0.25</v>
      </c>
      <c r="AL1139" s="3">
        <v>0</v>
      </c>
      <c r="AM1139" s="3">
        <v>0</v>
      </c>
      <c r="AN1139" s="3">
        <v>0.11</v>
      </c>
      <c r="AO1139" s="3">
        <v>0</v>
      </c>
      <c r="AP1139" s="3">
        <v>0</v>
      </c>
      <c r="AQ1139" s="3">
        <v>1</v>
      </c>
      <c r="AR1139" s="3">
        <v>0.19</v>
      </c>
      <c r="AS1139" s="3">
        <v>19</v>
      </c>
      <c r="AT1139" s="4">
        <v>101095488</v>
      </c>
      <c r="AU1139" s="4">
        <v>101095488</v>
      </c>
      <c r="AV1139" s="3">
        <v>100</v>
      </c>
      <c r="AW1139" s="4">
        <v>6362180408</v>
      </c>
      <c r="AX1139" s="4">
        <v>5187833136</v>
      </c>
      <c r="AY1139" s="3">
        <v>81.540000000000006</v>
      </c>
      <c r="AZ1139" s="4">
        <v>2613517000</v>
      </c>
      <c r="BA1139" s="4">
        <v>0</v>
      </c>
      <c r="BB1139" s="3">
        <v>0</v>
      </c>
      <c r="BC1139" s="4">
        <v>620708000</v>
      </c>
      <c r="BD1139" s="4">
        <v>0</v>
      </c>
      <c r="BE1139" s="3">
        <v>0</v>
      </c>
      <c r="BF1139" s="4">
        <v>682777760</v>
      </c>
      <c r="BG1139" s="4">
        <v>0</v>
      </c>
      <c r="BH1139" s="3">
        <v>0</v>
      </c>
      <c r="BI1139" s="4">
        <v>10380278656</v>
      </c>
      <c r="BJ1139" s="4">
        <v>5288928624</v>
      </c>
      <c r="BK1139" s="3">
        <v>50.95</v>
      </c>
      <c r="BL1139" t="s">
        <v>2201</v>
      </c>
      <c r="BM1139" s="13">
        <f t="shared" si="205"/>
        <v>101.095488</v>
      </c>
      <c r="BN1139" s="13">
        <f t="shared" si="206"/>
        <v>101.095488</v>
      </c>
      <c r="BO1139" s="13">
        <f t="shared" si="207"/>
        <v>6362.1804080000002</v>
      </c>
      <c r="BP1139" s="13">
        <f t="shared" si="208"/>
        <v>5187.8331360000002</v>
      </c>
      <c r="BQ1139" s="13">
        <f t="shared" si="209"/>
        <v>2613.5169999999998</v>
      </c>
      <c r="BR1139" s="13">
        <f t="shared" si="210"/>
        <v>0</v>
      </c>
      <c r="BS1139" s="13">
        <f t="shared" si="211"/>
        <v>620.70799999999997</v>
      </c>
      <c r="BT1139" s="13">
        <f t="shared" si="212"/>
        <v>0</v>
      </c>
      <c r="BU1139" s="13">
        <f t="shared" si="213"/>
        <v>682.77775999999994</v>
      </c>
      <c r="BV1139" s="13">
        <f t="shared" si="214"/>
        <v>0</v>
      </c>
      <c r="BW1139" s="13">
        <f t="shared" si="215"/>
        <v>10380.278655999999</v>
      </c>
      <c r="BX1139" s="13">
        <f t="shared" si="216"/>
        <v>5288.9286240000001</v>
      </c>
    </row>
    <row r="1140" spans="1:76" x14ac:dyDescent="0.25">
      <c r="A1140">
        <v>16</v>
      </c>
      <c r="B1140" t="s">
        <v>60</v>
      </c>
      <c r="C1140" t="s">
        <v>61</v>
      </c>
      <c r="D1140">
        <v>2021</v>
      </c>
      <c r="E1140" t="s">
        <v>62</v>
      </c>
      <c r="F1140" t="s">
        <v>63</v>
      </c>
      <c r="G1140">
        <v>2</v>
      </c>
      <c r="H1140" t="s">
        <v>64</v>
      </c>
      <c r="I1140" t="s">
        <v>3680</v>
      </c>
      <c r="J1140" t="s">
        <v>2149</v>
      </c>
      <c r="K1140" t="s">
        <v>2150</v>
      </c>
      <c r="L1140" t="s">
        <v>4113</v>
      </c>
      <c r="M1140" t="s">
        <v>2151</v>
      </c>
      <c r="N1140" s="1" t="s">
        <v>264</v>
      </c>
      <c r="O1140" t="s">
        <v>265</v>
      </c>
      <c r="P1140" s="1" t="s">
        <v>2193</v>
      </c>
      <c r="Q1140" t="s">
        <v>2194</v>
      </c>
      <c r="R1140" t="s">
        <v>3926</v>
      </c>
      <c r="S1140" t="s">
        <v>2195</v>
      </c>
      <c r="T1140">
        <v>27</v>
      </c>
      <c r="U1140">
        <v>7</v>
      </c>
      <c r="V1140" t="s">
        <v>2207</v>
      </c>
      <c r="W1140">
        <v>1</v>
      </c>
      <c r="X1140" t="s">
        <v>74</v>
      </c>
      <c r="Y1140">
        <v>1</v>
      </c>
      <c r="Z1140" t="s">
        <v>75</v>
      </c>
      <c r="AA1140">
        <v>1</v>
      </c>
      <c r="AB1140" s="3">
        <v>6028</v>
      </c>
      <c r="AC1140" s="3">
        <v>5231</v>
      </c>
      <c r="AD1140" s="3">
        <v>86.78</v>
      </c>
      <c r="AE1140" s="3">
        <v>75351</v>
      </c>
      <c r="AF1140" s="3">
        <v>55613</v>
      </c>
      <c r="AG1140" s="3">
        <v>73.81</v>
      </c>
      <c r="AH1140" s="3">
        <v>93436</v>
      </c>
      <c r="AI1140" s="3">
        <v>0</v>
      </c>
      <c r="AJ1140" s="3">
        <v>0</v>
      </c>
      <c r="AK1140" s="3">
        <v>93435</v>
      </c>
      <c r="AL1140" s="3">
        <v>0</v>
      </c>
      <c r="AM1140" s="3">
        <v>0</v>
      </c>
      <c r="AN1140" s="3">
        <v>33952</v>
      </c>
      <c r="AO1140" s="3">
        <v>0</v>
      </c>
      <c r="AP1140" s="3">
        <v>0</v>
      </c>
      <c r="AQ1140" s="3">
        <v>301405</v>
      </c>
      <c r="AR1140" s="3">
        <v>60844</v>
      </c>
      <c r="AS1140" s="3">
        <v>20.190000000000001</v>
      </c>
      <c r="AT1140" s="4">
        <v>2361085177</v>
      </c>
      <c r="AU1140" s="4">
        <v>2361085177</v>
      </c>
      <c r="AV1140" s="3">
        <v>100</v>
      </c>
      <c r="AW1140" s="4">
        <v>4388802112</v>
      </c>
      <c r="AX1140" s="4">
        <v>4388802112</v>
      </c>
      <c r="AY1140" s="3">
        <v>100</v>
      </c>
      <c r="AZ1140" s="4">
        <v>3458167000</v>
      </c>
      <c r="BA1140" s="4">
        <v>0</v>
      </c>
      <c r="BB1140" s="3">
        <v>0</v>
      </c>
      <c r="BC1140" s="4">
        <v>6387487000</v>
      </c>
      <c r="BD1140" s="4">
        <v>0</v>
      </c>
      <c r="BE1140" s="3">
        <v>0</v>
      </c>
      <c r="BF1140" s="4">
        <v>7026233891</v>
      </c>
      <c r="BG1140" s="4">
        <v>0</v>
      </c>
      <c r="BH1140" s="3">
        <v>0</v>
      </c>
      <c r="BI1140" s="4">
        <v>23621775180</v>
      </c>
      <c r="BJ1140" s="4">
        <v>6749887289</v>
      </c>
      <c r="BK1140" s="3">
        <v>28.57</v>
      </c>
      <c r="BL1140" t="s">
        <v>2201</v>
      </c>
      <c r="BM1140" s="13">
        <f t="shared" si="205"/>
        <v>2361.0851769999999</v>
      </c>
      <c r="BN1140" s="13">
        <f t="shared" si="206"/>
        <v>2361.0851769999999</v>
      </c>
      <c r="BO1140" s="13">
        <f t="shared" si="207"/>
        <v>4388.8021120000003</v>
      </c>
      <c r="BP1140" s="13">
        <f t="shared" si="208"/>
        <v>4388.8021120000003</v>
      </c>
      <c r="BQ1140" s="13">
        <f t="shared" si="209"/>
        <v>3458.1669999999999</v>
      </c>
      <c r="BR1140" s="13">
        <f t="shared" si="210"/>
        <v>0</v>
      </c>
      <c r="BS1140" s="13">
        <f t="shared" si="211"/>
        <v>6387.4870000000001</v>
      </c>
      <c r="BT1140" s="13">
        <f t="shared" si="212"/>
        <v>0</v>
      </c>
      <c r="BU1140" s="13">
        <f t="shared" si="213"/>
        <v>7026.2338909999999</v>
      </c>
      <c r="BV1140" s="13">
        <f t="shared" si="214"/>
        <v>0</v>
      </c>
      <c r="BW1140" s="13">
        <f t="shared" si="215"/>
        <v>23621.775180000001</v>
      </c>
      <c r="BX1140" s="13">
        <f t="shared" si="216"/>
        <v>6749.8872890000002</v>
      </c>
    </row>
    <row r="1141" spans="1:76" x14ac:dyDescent="0.25">
      <c r="A1141">
        <v>16</v>
      </c>
      <c r="B1141" t="s">
        <v>60</v>
      </c>
      <c r="C1141" t="s">
        <v>61</v>
      </c>
      <c r="D1141">
        <v>2021</v>
      </c>
      <c r="E1141" t="s">
        <v>62</v>
      </c>
      <c r="F1141" t="s">
        <v>63</v>
      </c>
      <c r="G1141">
        <v>2</v>
      </c>
      <c r="H1141" t="s">
        <v>64</v>
      </c>
      <c r="I1141" t="s">
        <v>3680</v>
      </c>
      <c r="J1141" t="s">
        <v>2149</v>
      </c>
      <c r="K1141" t="s">
        <v>2150</v>
      </c>
      <c r="L1141" t="s">
        <v>4113</v>
      </c>
      <c r="M1141" t="s">
        <v>2151</v>
      </c>
      <c r="N1141" s="1" t="s">
        <v>264</v>
      </c>
      <c r="O1141" t="s">
        <v>265</v>
      </c>
      <c r="P1141" s="1" t="s">
        <v>2193</v>
      </c>
      <c r="Q1141" t="s">
        <v>2194</v>
      </c>
      <c r="R1141" t="s">
        <v>3926</v>
      </c>
      <c r="S1141" t="s">
        <v>2195</v>
      </c>
      <c r="T1141">
        <v>27</v>
      </c>
      <c r="U1141">
        <v>8</v>
      </c>
      <c r="V1141" t="s">
        <v>2208</v>
      </c>
      <c r="W1141">
        <v>1</v>
      </c>
      <c r="X1141" t="s">
        <v>74</v>
      </c>
      <c r="Y1141">
        <v>1</v>
      </c>
      <c r="Z1141" t="s">
        <v>75</v>
      </c>
      <c r="AA1141">
        <v>1</v>
      </c>
      <c r="AB1141" s="3">
        <v>2520</v>
      </c>
      <c r="AC1141" s="3">
        <v>16923</v>
      </c>
      <c r="AD1141" s="3">
        <v>671.55</v>
      </c>
      <c r="AE1141" s="3">
        <v>31500</v>
      </c>
      <c r="AF1141" s="3">
        <v>23707</v>
      </c>
      <c r="AG1141" s="3">
        <v>75.260000000000005</v>
      </c>
      <c r="AH1141" s="3">
        <v>39060</v>
      </c>
      <c r="AI1141" s="3">
        <v>0</v>
      </c>
      <c r="AJ1141" s="3">
        <v>0</v>
      </c>
      <c r="AK1141" s="3">
        <v>39060</v>
      </c>
      <c r="AL1141" s="3">
        <v>0</v>
      </c>
      <c r="AM1141" s="3">
        <v>0</v>
      </c>
      <c r="AN1141" s="3">
        <v>13860</v>
      </c>
      <c r="AO1141" s="3">
        <v>0</v>
      </c>
      <c r="AP1141" s="3">
        <v>0</v>
      </c>
      <c r="AQ1141" s="3">
        <v>126000</v>
      </c>
      <c r="AR1141" s="3">
        <v>40630</v>
      </c>
      <c r="AS1141" s="3">
        <v>32.25</v>
      </c>
      <c r="AT1141" s="4">
        <v>2628121884</v>
      </c>
      <c r="AU1141" s="4">
        <v>2484531564</v>
      </c>
      <c r="AV1141" s="3">
        <v>94.54</v>
      </c>
      <c r="AW1141" s="4">
        <v>2421029901</v>
      </c>
      <c r="AX1141" s="4">
        <v>2421029901</v>
      </c>
      <c r="AY1141" s="3">
        <v>100</v>
      </c>
      <c r="AZ1141" s="4">
        <v>2048681000</v>
      </c>
      <c r="BA1141" s="4">
        <v>0</v>
      </c>
      <c r="BB1141" s="3">
        <v>0</v>
      </c>
      <c r="BC1141" s="4">
        <v>4158259000</v>
      </c>
      <c r="BD1141" s="4">
        <v>0</v>
      </c>
      <c r="BE1141" s="3">
        <v>0</v>
      </c>
      <c r="BF1141" s="4">
        <v>4574082659</v>
      </c>
      <c r="BG1141" s="4">
        <v>0</v>
      </c>
      <c r="BH1141" s="3">
        <v>0</v>
      </c>
      <c r="BI1141" s="4">
        <v>15830174444</v>
      </c>
      <c r="BJ1141" s="4">
        <v>4905561465</v>
      </c>
      <c r="BK1141" s="3">
        <v>30.99</v>
      </c>
      <c r="BL1141" t="s">
        <v>2201</v>
      </c>
      <c r="BM1141" s="13">
        <f t="shared" si="205"/>
        <v>2628.1218840000001</v>
      </c>
      <c r="BN1141" s="13">
        <f t="shared" si="206"/>
        <v>2484.5315639999999</v>
      </c>
      <c r="BO1141" s="13">
        <f t="shared" si="207"/>
        <v>2421.0299009999999</v>
      </c>
      <c r="BP1141" s="13">
        <f t="shared" si="208"/>
        <v>2421.0299009999999</v>
      </c>
      <c r="BQ1141" s="13">
        <f t="shared" si="209"/>
        <v>2048.681</v>
      </c>
      <c r="BR1141" s="13">
        <f t="shared" si="210"/>
        <v>0</v>
      </c>
      <c r="BS1141" s="13">
        <f t="shared" si="211"/>
        <v>4158.259</v>
      </c>
      <c r="BT1141" s="13">
        <f t="shared" si="212"/>
        <v>0</v>
      </c>
      <c r="BU1141" s="13">
        <f t="shared" si="213"/>
        <v>4574.0826589999997</v>
      </c>
      <c r="BV1141" s="13">
        <f t="shared" si="214"/>
        <v>0</v>
      </c>
      <c r="BW1141" s="13">
        <f t="shared" si="215"/>
        <v>15830.174444</v>
      </c>
      <c r="BX1141" s="13">
        <f t="shared" si="216"/>
        <v>4905.5614649999998</v>
      </c>
    </row>
    <row r="1142" spans="1:76" x14ac:dyDescent="0.25">
      <c r="A1142">
        <v>16</v>
      </c>
      <c r="B1142" t="s">
        <v>60</v>
      </c>
      <c r="C1142" t="s">
        <v>61</v>
      </c>
      <c r="D1142">
        <v>2021</v>
      </c>
      <c r="E1142" t="s">
        <v>62</v>
      </c>
      <c r="F1142" t="s">
        <v>63</v>
      </c>
      <c r="G1142">
        <v>2</v>
      </c>
      <c r="H1142" t="s">
        <v>64</v>
      </c>
      <c r="I1142" t="s">
        <v>3680</v>
      </c>
      <c r="J1142" t="s">
        <v>2149</v>
      </c>
      <c r="K1142" t="s">
        <v>2150</v>
      </c>
      <c r="L1142" t="s">
        <v>4113</v>
      </c>
      <c r="M1142" t="s">
        <v>2151</v>
      </c>
      <c r="N1142" s="1" t="s">
        <v>264</v>
      </c>
      <c r="O1142" t="s">
        <v>265</v>
      </c>
      <c r="P1142" s="1" t="s">
        <v>2193</v>
      </c>
      <c r="Q1142" t="s">
        <v>2194</v>
      </c>
      <c r="R1142" t="s">
        <v>3926</v>
      </c>
      <c r="S1142" t="s">
        <v>2195</v>
      </c>
      <c r="T1142">
        <v>27</v>
      </c>
      <c r="U1142">
        <v>9</v>
      </c>
      <c r="V1142" t="s">
        <v>2209</v>
      </c>
      <c r="W1142">
        <v>1</v>
      </c>
      <c r="X1142" t="s">
        <v>74</v>
      </c>
      <c r="Y1142">
        <v>1</v>
      </c>
      <c r="Z1142" t="s">
        <v>75</v>
      </c>
      <c r="AA1142">
        <v>1</v>
      </c>
      <c r="AB1142" s="3">
        <v>0</v>
      </c>
      <c r="AC1142" s="3">
        <v>0</v>
      </c>
      <c r="AD1142" s="3">
        <v>0</v>
      </c>
      <c r="AE1142" s="3">
        <v>0.25</v>
      </c>
      <c r="AF1142" s="3">
        <v>0.06</v>
      </c>
      <c r="AG1142" s="3">
        <v>24</v>
      </c>
      <c r="AH1142" s="3">
        <v>0.3</v>
      </c>
      <c r="AI1142" s="3">
        <v>0</v>
      </c>
      <c r="AJ1142" s="3">
        <v>0</v>
      </c>
      <c r="AK1142" s="3">
        <v>0.3</v>
      </c>
      <c r="AL1142" s="3">
        <v>0</v>
      </c>
      <c r="AM1142" s="3">
        <v>0</v>
      </c>
      <c r="AN1142" s="3">
        <v>0.15</v>
      </c>
      <c r="AO1142" s="3">
        <v>0</v>
      </c>
      <c r="AP1142" s="3">
        <v>0</v>
      </c>
      <c r="AQ1142" s="3">
        <v>1</v>
      </c>
      <c r="AR1142" s="3">
        <v>0.06</v>
      </c>
      <c r="AS1142" s="3">
        <v>6</v>
      </c>
      <c r="AT1142" s="4">
        <v>0</v>
      </c>
      <c r="AU1142" s="4">
        <v>0</v>
      </c>
      <c r="AV1142" s="3">
        <v>0</v>
      </c>
      <c r="AW1142" s="4">
        <v>211500000</v>
      </c>
      <c r="AX1142" s="4">
        <v>0</v>
      </c>
      <c r="AY1142" s="3">
        <v>0</v>
      </c>
      <c r="AZ1142" s="4">
        <v>0</v>
      </c>
      <c r="BA1142" s="4">
        <v>0</v>
      </c>
      <c r="BB1142" s="3">
        <v>0</v>
      </c>
      <c r="BC1142" s="4">
        <v>225000000</v>
      </c>
      <c r="BD1142" s="4">
        <v>0</v>
      </c>
      <c r="BE1142" s="3">
        <v>0</v>
      </c>
      <c r="BF1142" s="4">
        <v>247500000</v>
      </c>
      <c r="BG1142" s="4">
        <v>0</v>
      </c>
      <c r="BH1142" s="3">
        <v>0</v>
      </c>
      <c r="BI1142" s="4">
        <v>684000000</v>
      </c>
      <c r="BJ1142" s="4">
        <v>0</v>
      </c>
      <c r="BK1142" s="3">
        <v>0</v>
      </c>
      <c r="BL1142" t="s">
        <v>2201</v>
      </c>
      <c r="BM1142" s="13">
        <f t="shared" si="205"/>
        <v>0</v>
      </c>
      <c r="BN1142" s="13">
        <f t="shared" si="206"/>
        <v>0</v>
      </c>
      <c r="BO1142" s="13">
        <f t="shared" si="207"/>
        <v>211.5</v>
      </c>
      <c r="BP1142" s="13">
        <f t="shared" si="208"/>
        <v>0</v>
      </c>
      <c r="BQ1142" s="13">
        <f t="shared" si="209"/>
        <v>0</v>
      </c>
      <c r="BR1142" s="13">
        <f t="shared" si="210"/>
        <v>0</v>
      </c>
      <c r="BS1142" s="13">
        <f t="shared" si="211"/>
        <v>225</v>
      </c>
      <c r="BT1142" s="13">
        <f t="shared" si="212"/>
        <v>0</v>
      </c>
      <c r="BU1142" s="13">
        <f t="shared" si="213"/>
        <v>247.5</v>
      </c>
      <c r="BV1142" s="13">
        <f t="shared" si="214"/>
        <v>0</v>
      </c>
      <c r="BW1142" s="13">
        <f t="shared" si="215"/>
        <v>684</v>
      </c>
      <c r="BX1142" s="13">
        <f t="shared" si="216"/>
        <v>0</v>
      </c>
    </row>
    <row r="1143" spans="1:76" x14ac:dyDescent="0.25">
      <c r="A1143">
        <v>16</v>
      </c>
      <c r="B1143" t="s">
        <v>60</v>
      </c>
      <c r="C1143" t="s">
        <v>61</v>
      </c>
      <c r="D1143">
        <v>2021</v>
      </c>
      <c r="E1143" t="s">
        <v>62</v>
      </c>
      <c r="F1143" t="s">
        <v>63</v>
      </c>
      <c r="G1143">
        <v>2</v>
      </c>
      <c r="H1143" t="s">
        <v>64</v>
      </c>
      <c r="I1143" t="s">
        <v>3680</v>
      </c>
      <c r="J1143" t="s">
        <v>2149</v>
      </c>
      <c r="K1143" t="s">
        <v>2150</v>
      </c>
      <c r="L1143" t="s">
        <v>4113</v>
      </c>
      <c r="M1143" t="s">
        <v>2151</v>
      </c>
      <c r="N1143" s="1" t="s">
        <v>264</v>
      </c>
      <c r="O1143" t="s">
        <v>265</v>
      </c>
      <c r="P1143" s="1" t="s">
        <v>2193</v>
      </c>
      <c r="Q1143" t="s">
        <v>2194</v>
      </c>
      <c r="R1143" t="s">
        <v>3926</v>
      </c>
      <c r="S1143" t="s">
        <v>2195</v>
      </c>
      <c r="T1143">
        <v>27</v>
      </c>
      <c r="U1143">
        <v>10</v>
      </c>
      <c r="V1143" t="s">
        <v>2210</v>
      </c>
      <c r="W1143">
        <v>1</v>
      </c>
      <c r="X1143" t="s">
        <v>74</v>
      </c>
      <c r="Y1143">
        <v>1</v>
      </c>
      <c r="Z1143" t="s">
        <v>75</v>
      </c>
      <c r="AA1143">
        <v>1</v>
      </c>
      <c r="AB1143" s="3">
        <v>0</v>
      </c>
      <c r="AC1143" s="3">
        <v>0</v>
      </c>
      <c r="AD1143" s="3">
        <v>0</v>
      </c>
      <c r="AE1143" s="3">
        <v>0.25</v>
      </c>
      <c r="AF1143" s="3">
        <v>0.01</v>
      </c>
      <c r="AG1143" s="3">
        <v>4</v>
      </c>
      <c r="AH1143" s="3">
        <v>0.3</v>
      </c>
      <c r="AI1143" s="3">
        <v>0</v>
      </c>
      <c r="AJ1143" s="3">
        <v>0</v>
      </c>
      <c r="AK1143" s="3">
        <v>0.3</v>
      </c>
      <c r="AL1143" s="3">
        <v>0</v>
      </c>
      <c r="AM1143" s="3">
        <v>0</v>
      </c>
      <c r="AN1143" s="3">
        <v>0.15</v>
      </c>
      <c r="AO1143" s="3">
        <v>0</v>
      </c>
      <c r="AP1143" s="3">
        <v>0</v>
      </c>
      <c r="AQ1143" s="3">
        <v>1</v>
      </c>
      <c r="AR1143" s="3">
        <v>0.01</v>
      </c>
      <c r="AS1143" s="3">
        <v>1</v>
      </c>
      <c r="AT1143" s="4">
        <v>0</v>
      </c>
      <c r="AU1143" s="4">
        <v>0</v>
      </c>
      <c r="AV1143" s="3">
        <v>0</v>
      </c>
      <c r="AW1143" s="4">
        <v>552442080</v>
      </c>
      <c r="AX1143" s="4">
        <v>199942080</v>
      </c>
      <c r="AY1143" s="3">
        <v>36.19</v>
      </c>
      <c r="AZ1143" s="4">
        <v>0</v>
      </c>
      <c r="BA1143" s="4">
        <v>0</v>
      </c>
      <c r="BB1143" s="3">
        <v>0</v>
      </c>
      <c r="BC1143" s="4">
        <v>375000000</v>
      </c>
      <c r="BD1143" s="4">
        <v>0</v>
      </c>
      <c r="BE1143" s="3">
        <v>0</v>
      </c>
      <c r="BF1143" s="4">
        <v>412500000</v>
      </c>
      <c r="BG1143" s="4">
        <v>0</v>
      </c>
      <c r="BH1143" s="3">
        <v>0</v>
      </c>
      <c r="BI1143" s="4">
        <v>1339942080</v>
      </c>
      <c r="BJ1143" s="4">
        <v>199942080</v>
      </c>
      <c r="BK1143" s="3">
        <v>14.92</v>
      </c>
      <c r="BL1143" t="s">
        <v>2201</v>
      </c>
      <c r="BM1143" s="13">
        <f t="shared" si="205"/>
        <v>0</v>
      </c>
      <c r="BN1143" s="13">
        <f t="shared" si="206"/>
        <v>0</v>
      </c>
      <c r="BO1143" s="13">
        <f t="shared" si="207"/>
        <v>552.44208000000003</v>
      </c>
      <c r="BP1143" s="13">
        <f t="shared" si="208"/>
        <v>199.94208</v>
      </c>
      <c r="BQ1143" s="13">
        <f t="shared" si="209"/>
        <v>0</v>
      </c>
      <c r="BR1143" s="13">
        <f t="shared" si="210"/>
        <v>0</v>
      </c>
      <c r="BS1143" s="13">
        <f t="shared" si="211"/>
        <v>375</v>
      </c>
      <c r="BT1143" s="13">
        <f t="shared" si="212"/>
        <v>0</v>
      </c>
      <c r="BU1143" s="13">
        <f t="shared" si="213"/>
        <v>412.5</v>
      </c>
      <c r="BV1143" s="13">
        <f t="shared" si="214"/>
        <v>0</v>
      </c>
      <c r="BW1143" s="13">
        <f t="shared" si="215"/>
        <v>1339.94208</v>
      </c>
      <c r="BX1143" s="13">
        <f t="shared" si="216"/>
        <v>199.94208</v>
      </c>
    </row>
    <row r="1144" spans="1:76" x14ac:dyDescent="0.25">
      <c r="A1144">
        <v>16</v>
      </c>
      <c r="B1144" t="s">
        <v>60</v>
      </c>
      <c r="C1144" t="s">
        <v>61</v>
      </c>
      <c r="D1144">
        <v>2021</v>
      </c>
      <c r="E1144" t="s">
        <v>62</v>
      </c>
      <c r="F1144" t="s">
        <v>63</v>
      </c>
      <c r="G1144">
        <v>2</v>
      </c>
      <c r="H1144" t="s">
        <v>64</v>
      </c>
      <c r="I1144" t="s">
        <v>3680</v>
      </c>
      <c r="J1144" t="s">
        <v>2149</v>
      </c>
      <c r="K1144" t="s">
        <v>2150</v>
      </c>
      <c r="L1144" t="s">
        <v>4113</v>
      </c>
      <c r="M1144" t="s">
        <v>2151</v>
      </c>
      <c r="N1144" s="1" t="s">
        <v>264</v>
      </c>
      <c r="O1144" t="s">
        <v>265</v>
      </c>
      <c r="P1144" s="1" t="s">
        <v>2193</v>
      </c>
      <c r="Q1144" t="s">
        <v>2194</v>
      </c>
      <c r="R1144" t="s">
        <v>3926</v>
      </c>
      <c r="S1144" t="s">
        <v>2195</v>
      </c>
      <c r="T1144">
        <v>27</v>
      </c>
      <c r="U1144">
        <v>11</v>
      </c>
      <c r="V1144" t="s">
        <v>2211</v>
      </c>
      <c r="W1144">
        <v>1</v>
      </c>
      <c r="X1144" t="s">
        <v>74</v>
      </c>
      <c r="Y1144">
        <v>1</v>
      </c>
      <c r="Z1144" t="s">
        <v>75</v>
      </c>
      <c r="AA1144">
        <v>1</v>
      </c>
      <c r="AB1144" s="3">
        <v>0</v>
      </c>
      <c r="AC1144" s="3">
        <v>0</v>
      </c>
      <c r="AD1144" s="3">
        <v>0</v>
      </c>
      <c r="AE1144" s="3">
        <v>0.25</v>
      </c>
      <c r="AF1144" s="3">
        <v>0</v>
      </c>
      <c r="AG1144" s="3">
        <v>0</v>
      </c>
      <c r="AH1144" s="3">
        <v>0.3</v>
      </c>
      <c r="AI1144" s="3">
        <v>0</v>
      </c>
      <c r="AJ1144" s="3">
        <v>0</v>
      </c>
      <c r="AK1144" s="3">
        <v>0.3</v>
      </c>
      <c r="AL1144" s="3">
        <v>0</v>
      </c>
      <c r="AM1144" s="3">
        <v>0</v>
      </c>
      <c r="AN1144" s="3">
        <v>0.15</v>
      </c>
      <c r="AO1144" s="3">
        <v>0</v>
      </c>
      <c r="AP1144" s="3">
        <v>0</v>
      </c>
      <c r="AQ1144" s="3">
        <v>1</v>
      </c>
      <c r="AR1144" s="3">
        <v>0</v>
      </c>
      <c r="AS1144" s="3">
        <v>0</v>
      </c>
      <c r="AT1144" s="4">
        <v>0</v>
      </c>
      <c r="AU1144" s="4">
        <v>0</v>
      </c>
      <c r="AV1144" s="3">
        <v>0</v>
      </c>
      <c r="AW1144" s="4">
        <v>376000000</v>
      </c>
      <c r="AX1144" s="4">
        <v>0</v>
      </c>
      <c r="AY1144" s="3">
        <v>0</v>
      </c>
      <c r="AZ1144" s="4">
        <v>5048500000</v>
      </c>
      <c r="BA1144" s="4">
        <v>0</v>
      </c>
      <c r="BB1144" s="3">
        <v>0</v>
      </c>
      <c r="BC1144" s="4">
        <v>400000000</v>
      </c>
      <c r="BD1144" s="4">
        <v>0</v>
      </c>
      <c r="BE1144" s="3">
        <v>0</v>
      </c>
      <c r="BF1144" s="4">
        <v>440000000</v>
      </c>
      <c r="BG1144" s="4">
        <v>0</v>
      </c>
      <c r="BH1144" s="3">
        <v>0</v>
      </c>
      <c r="BI1144" s="4">
        <v>6264500000</v>
      </c>
      <c r="BJ1144" s="4">
        <v>0</v>
      </c>
      <c r="BK1144" s="3">
        <v>0</v>
      </c>
      <c r="BL1144" t="s">
        <v>2212</v>
      </c>
      <c r="BM1144" s="13">
        <f t="shared" si="205"/>
        <v>0</v>
      </c>
      <c r="BN1144" s="13">
        <f t="shared" si="206"/>
        <v>0</v>
      </c>
      <c r="BO1144" s="13">
        <f t="shared" si="207"/>
        <v>376</v>
      </c>
      <c r="BP1144" s="13">
        <f t="shared" si="208"/>
        <v>0</v>
      </c>
      <c r="BQ1144" s="13">
        <f t="shared" si="209"/>
        <v>5048.5</v>
      </c>
      <c r="BR1144" s="13">
        <f t="shared" si="210"/>
        <v>0</v>
      </c>
      <c r="BS1144" s="13">
        <f t="shared" si="211"/>
        <v>400</v>
      </c>
      <c r="BT1144" s="13">
        <f t="shared" si="212"/>
        <v>0</v>
      </c>
      <c r="BU1144" s="13">
        <f t="shared" si="213"/>
        <v>440</v>
      </c>
      <c r="BV1144" s="13">
        <f t="shared" si="214"/>
        <v>0</v>
      </c>
      <c r="BW1144" s="13">
        <f t="shared" si="215"/>
        <v>6264.5</v>
      </c>
      <c r="BX1144" s="13">
        <f t="shared" si="216"/>
        <v>0</v>
      </c>
    </row>
    <row r="1145" spans="1:76" x14ac:dyDescent="0.25">
      <c r="A1145">
        <v>16</v>
      </c>
      <c r="B1145" t="s">
        <v>60</v>
      </c>
      <c r="C1145" t="s">
        <v>61</v>
      </c>
      <c r="D1145">
        <v>2021</v>
      </c>
      <c r="E1145" t="s">
        <v>62</v>
      </c>
      <c r="F1145" t="s">
        <v>63</v>
      </c>
      <c r="G1145">
        <v>2</v>
      </c>
      <c r="H1145" t="s">
        <v>64</v>
      </c>
      <c r="I1145" t="s">
        <v>3680</v>
      </c>
      <c r="J1145" t="s">
        <v>2149</v>
      </c>
      <c r="K1145" t="s">
        <v>2150</v>
      </c>
      <c r="L1145" t="s">
        <v>4113</v>
      </c>
      <c r="M1145" t="s">
        <v>2151</v>
      </c>
      <c r="N1145" s="1" t="s">
        <v>264</v>
      </c>
      <c r="O1145" t="s">
        <v>265</v>
      </c>
      <c r="P1145" s="1" t="s">
        <v>2193</v>
      </c>
      <c r="Q1145" t="s">
        <v>2194</v>
      </c>
      <c r="R1145" t="s">
        <v>3926</v>
      </c>
      <c r="S1145" t="s">
        <v>2195</v>
      </c>
      <c r="T1145">
        <v>27</v>
      </c>
      <c r="U1145">
        <v>12</v>
      </c>
      <c r="V1145" t="s">
        <v>2213</v>
      </c>
      <c r="W1145">
        <v>4</v>
      </c>
      <c r="X1145" t="s">
        <v>503</v>
      </c>
      <c r="Y1145">
        <v>1</v>
      </c>
      <c r="Z1145" t="s">
        <v>75</v>
      </c>
      <c r="AA1145">
        <v>1</v>
      </c>
      <c r="AB1145" s="3">
        <v>133.80000000000001</v>
      </c>
      <c r="AC1145" s="3">
        <v>0</v>
      </c>
      <c r="AD1145" s="3">
        <v>0</v>
      </c>
      <c r="AE1145" s="3">
        <v>133.69999999999999</v>
      </c>
      <c r="AF1145" s="3">
        <v>0</v>
      </c>
      <c r="AG1145" s="3">
        <v>0</v>
      </c>
      <c r="AH1145" s="3">
        <v>131.80000000000001</v>
      </c>
      <c r="AI1145" s="3">
        <v>0</v>
      </c>
      <c r="AJ1145" s="3">
        <v>0</v>
      </c>
      <c r="AK1145" s="3">
        <v>129.80000000000001</v>
      </c>
      <c r="AL1145" s="3">
        <v>0</v>
      </c>
      <c r="AM1145" s="3">
        <v>0</v>
      </c>
      <c r="AN1145" s="3">
        <v>127</v>
      </c>
      <c r="AO1145" s="3">
        <v>0</v>
      </c>
      <c r="AP1145" s="3">
        <v>0</v>
      </c>
      <c r="AQ1145" s="3" t="s">
        <v>79</v>
      </c>
      <c r="AR1145" s="3" t="s">
        <v>79</v>
      </c>
      <c r="AS1145" s="3" t="s">
        <v>79</v>
      </c>
      <c r="AT1145" s="4">
        <v>663238576</v>
      </c>
      <c r="AU1145" s="4">
        <v>663238576</v>
      </c>
      <c r="AV1145" s="3">
        <v>100</v>
      </c>
      <c r="AW1145" s="4">
        <v>868736144</v>
      </c>
      <c r="AX1145" s="4">
        <v>694651554</v>
      </c>
      <c r="AY1145" s="3">
        <v>79.959999999999994</v>
      </c>
      <c r="AZ1145" s="4">
        <v>2536252000</v>
      </c>
      <c r="BA1145" s="4">
        <v>0</v>
      </c>
      <c r="BB1145" s="3">
        <v>0</v>
      </c>
      <c r="BC1145" s="4">
        <v>1543961000</v>
      </c>
      <c r="BD1145" s="4">
        <v>0</v>
      </c>
      <c r="BE1145" s="3">
        <v>0</v>
      </c>
      <c r="BF1145" s="4">
        <v>1698354608</v>
      </c>
      <c r="BG1145" s="4">
        <v>0</v>
      </c>
      <c r="BH1145" s="3">
        <v>0</v>
      </c>
      <c r="BI1145" s="4">
        <v>7310542328</v>
      </c>
      <c r="BJ1145" s="4">
        <v>1357890130</v>
      </c>
      <c r="BK1145" s="3">
        <v>18.57</v>
      </c>
      <c r="BL1145" t="s">
        <v>2214</v>
      </c>
      <c r="BM1145" s="13">
        <f t="shared" si="205"/>
        <v>663.23857599999997</v>
      </c>
      <c r="BN1145" s="13">
        <f t="shared" si="206"/>
        <v>663.23857599999997</v>
      </c>
      <c r="BO1145" s="13">
        <f t="shared" si="207"/>
        <v>868.73614399999997</v>
      </c>
      <c r="BP1145" s="13">
        <f t="shared" si="208"/>
        <v>694.65155400000003</v>
      </c>
      <c r="BQ1145" s="13">
        <f t="shared" si="209"/>
        <v>2536.252</v>
      </c>
      <c r="BR1145" s="13">
        <f t="shared" si="210"/>
        <v>0</v>
      </c>
      <c r="BS1145" s="13">
        <f t="shared" si="211"/>
        <v>1543.961</v>
      </c>
      <c r="BT1145" s="13">
        <f t="shared" si="212"/>
        <v>0</v>
      </c>
      <c r="BU1145" s="13">
        <f t="shared" si="213"/>
        <v>1698.3546080000001</v>
      </c>
      <c r="BV1145" s="13">
        <f t="shared" si="214"/>
        <v>0</v>
      </c>
      <c r="BW1145" s="13">
        <f t="shared" si="215"/>
        <v>7310.5423279999995</v>
      </c>
      <c r="BX1145" s="13">
        <f t="shared" si="216"/>
        <v>1357.89013</v>
      </c>
    </row>
    <row r="1146" spans="1:76" x14ac:dyDescent="0.25">
      <c r="A1146">
        <v>16</v>
      </c>
      <c r="B1146" t="s">
        <v>60</v>
      </c>
      <c r="C1146" t="s">
        <v>61</v>
      </c>
      <c r="D1146">
        <v>2021</v>
      </c>
      <c r="E1146" t="s">
        <v>62</v>
      </c>
      <c r="F1146" t="s">
        <v>63</v>
      </c>
      <c r="G1146">
        <v>2</v>
      </c>
      <c r="H1146" t="s">
        <v>64</v>
      </c>
      <c r="I1146" t="s">
        <v>3680</v>
      </c>
      <c r="J1146" t="s">
        <v>2149</v>
      </c>
      <c r="K1146" t="s">
        <v>2150</v>
      </c>
      <c r="L1146" t="s">
        <v>4113</v>
      </c>
      <c r="M1146" t="s">
        <v>2151</v>
      </c>
      <c r="N1146" s="1" t="s">
        <v>264</v>
      </c>
      <c r="O1146" t="s">
        <v>265</v>
      </c>
      <c r="P1146" s="1" t="s">
        <v>2193</v>
      </c>
      <c r="Q1146" t="s">
        <v>2194</v>
      </c>
      <c r="R1146" t="s">
        <v>3926</v>
      </c>
      <c r="S1146" t="s">
        <v>2195</v>
      </c>
      <c r="T1146">
        <v>27</v>
      </c>
      <c r="U1146">
        <v>13</v>
      </c>
      <c r="V1146" t="s">
        <v>2215</v>
      </c>
      <c r="W1146">
        <v>3</v>
      </c>
      <c r="X1146" t="s">
        <v>142</v>
      </c>
      <c r="Y1146">
        <v>1</v>
      </c>
      <c r="Z1146" t="s">
        <v>75</v>
      </c>
      <c r="AA1146">
        <v>1</v>
      </c>
      <c r="AB1146" s="3">
        <v>3.8</v>
      </c>
      <c r="AC1146" s="3">
        <v>11.3</v>
      </c>
      <c r="AD1146" s="3">
        <v>297.37</v>
      </c>
      <c r="AE1146" s="3">
        <v>11.3</v>
      </c>
      <c r="AF1146" s="3">
        <v>7.6</v>
      </c>
      <c r="AG1146" s="3">
        <v>67.260000000000005</v>
      </c>
      <c r="AH1146" s="3">
        <v>18.8</v>
      </c>
      <c r="AI1146" s="3">
        <v>0</v>
      </c>
      <c r="AJ1146" s="3">
        <v>0</v>
      </c>
      <c r="AK1146" s="3">
        <v>26.3</v>
      </c>
      <c r="AL1146" s="3">
        <v>0</v>
      </c>
      <c r="AM1146" s="3">
        <v>0</v>
      </c>
      <c r="AN1146" s="3">
        <v>30</v>
      </c>
      <c r="AO1146" s="3">
        <v>0</v>
      </c>
      <c r="AP1146" s="3">
        <v>0</v>
      </c>
      <c r="AQ1146" s="3" t="s">
        <v>79</v>
      </c>
      <c r="AR1146" s="3" t="s">
        <v>79</v>
      </c>
      <c r="AS1146" s="3" t="s">
        <v>79</v>
      </c>
      <c r="AT1146" s="4">
        <v>1774478615</v>
      </c>
      <c r="AU1146" s="4">
        <v>1774478615</v>
      </c>
      <c r="AV1146" s="3">
        <v>100</v>
      </c>
      <c r="AW1146" s="4">
        <v>5734962722</v>
      </c>
      <c r="AX1146" s="4">
        <v>5234962722</v>
      </c>
      <c r="AY1146" s="3">
        <v>91.28</v>
      </c>
      <c r="AZ1146" s="4">
        <v>3215519000</v>
      </c>
      <c r="BA1146" s="4">
        <v>0</v>
      </c>
      <c r="BB1146" s="3">
        <v>0</v>
      </c>
      <c r="BC1146" s="4">
        <v>17152894000</v>
      </c>
      <c r="BD1146" s="4">
        <v>0</v>
      </c>
      <c r="BE1146" s="3">
        <v>0</v>
      </c>
      <c r="BF1146" s="4">
        <v>18868181580</v>
      </c>
      <c r="BG1146" s="4">
        <v>0</v>
      </c>
      <c r="BH1146" s="3">
        <v>0</v>
      </c>
      <c r="BI1146" s="4">
        <v>46746035917</v>
      </c>
      <c r="BJ1146" s="4">
        <v>7009441337</v>
      </c>
      <c r="BK1146" s="3">
        <v>14.99</v>
      </c>
      <c r="BL1146" t="s">
        <v>2201</v>
      </c>
      <c r="BM1146" s="13">
        <f t="shared" si="205"/>
        <v>1774.478615</v>
      </c>
      <c r="BN1146" s="13">
        <f t="shared" si="206"/>
        <v>1774.478615</v>
      </c>
      <c r="BO1146" s="13">
        <f t="shared" si="207"/>
        <v>5734.9627220000002</v>
      </c>
      <c r="BP1146" s="13">
        <f t="shared" si="208"/>
        <v>5234.9627220000002</v>
      </c>
      <c r="BQ1146" s="13">
        <f t="shared" si="209"/>
        <v>3215.5189999999998</v>
      </c>
      <c r="BR1146" s="13">
        <f t="shared" si="210"/>
        <v>0</v>
      </c>
      <c r="BS1146" s="13">
        <f t="shared" si="211"/>
        <v>17152.894</v>
      </c>
      <c r="BT1146" s="13">
        <f t="shared" si="212"/>
        <v>0</v>
      </c>
      <c r="BU1146" s="13">
        <f t="shared" si="213"/>
        <v>18868.18158</v>
      </c>
      <c r="BV1146" s="13">
        <f t="shared" si="214"/>
        <v>0</v>
      </c>
      <c r="BW1146" s="13">
        <f t="shared" si="215"/>
        <v>46746.035917000001</v>
      </c>
      <c r="BX1146" s="13">
        <f t="shared" si="216"/>
        <v>7009.4413370000002</v>
      </c>
    </row>
    <row r="1147" spans="1:76" x14ac:dyDescent="0.25">
      <c r="A1147">
        <v>16</v>
      </c>
      <c r="B1147" t="s">
        <v>60</v>
      </c>
      <c r="C1147" t="s">
        <v>61</v>
      </c>
      <c r="D1147">
        <v>2021</v>
      </c>
      <c r="E1147" t="s">
        <v>62</v>
      </c>
      <c r="F1147" t="s">
        <v>63</v>
      </c>
      <c r="G1147">
        <v>2</v>
      </c>
      <c r="H1147" t="s">
        <v>64</v>
      </c>
      <c r="I1147" t="s">
        <v>3680</v>
      </c>
      <c r="J1147" t="s">
        <v>2149</v>
      </c>
      <c r="K1147" t="s">
        <v>2150</v>
      </c>
      <c r="L1147" t="s">
        <v>4113</v>
      </c>
      <c r="M1147" t="s">
        <v>2151</v>
      </c>
      <c r="N1147" s="1" t="s">
        <v>264</v>
      </c>
      <c r="O1147" t="s">
        <v>265</v>
      </c>
      <c r="P1147" s="1" t="s">
        <v>2193</v>
      </c>
      <c r="Q1147" t="s">
        <v>2194</v>
      </c>
      <c r="R1147" t="s">
        <v>3926</v>
      </c>
      <c r="S1147" t="s">
        <v>2195</v>
      </c>
      <c r="T1147">
        <v>27</v>
      </c>
      <c r="U1147">
        <v>14</v>
      </c>
      <c r="V1147" t="s">
        <v>2216</v>
      </c>
      <c r="W1147">
        <v>3</v>
      </c>
      <c r="X1147" t="s">
        <v>142</v>
      </c>
      <c r="Y1147">
        <v>1</v>
      </c>
      <c r="Z1147" t="s">
        <v>75</v>
      </c>
      <c r="AA1147">
        <v>1</v>
      </c>
      <c r="AB1147" s="3">
        <v>1</v>
      </c>
      <c r="AC1147" s="3">
        <v>0</v>
      </c>
      <c r="AD1147" s="3">
        <v>0</v>
      </c>
      <c r="AE1147" s="3">
        <v>7.5</v>
      </c>
      <c r="AF1147" s="3">
        <v>0</v>
      </c>
      <c r="AG1147" s="3">
        <v>0</v>
      </c>
      <c r="AH1147" s="3">
        <v>15</v>
      </c>
      <c r="AI1147" s="3">
        <v>0</v>
      </c>
      <c r="AJ1147" s="3">
        <v>0</v>
      </c>
      <c r="AK1147" s="3">
        <v>22.5</v>
      </c>
      <c r="AL1147" s="3">
        <v>0</v>
      </c>
      <c r="AM1147" s="3">
        <v>0</v>
      </c>
      <c r="AN1147" s="3">
        <v>30</v>
      </c>
      <c r="AO1147" s="3">
        <v>0</v>
      </c>
      <c r="AP1147" s="3">
        <v>0</v>
      </c>
      <c r="AQ1147" s="3" t="s">
        <v>79</v>
      </c>
      <c r="AR1147" s="3" t="s">
        <v>79</v>
      </c>
      <c r="AS1147" s="3" t="s">
        <v>79</v>
      </c>
      <c r="AT1147" s="4">
        <v>284326722</v>
      </c>
      <c r="AU1147" s="4">
        <v>284326722</v>
      </c>
      <c r="AV1147" s="3">
        <v>100</v>
      </c>
      <c r="AW1147" s="4">
        <v>346852704</v>
      </c>
      <c r="AX1147" s="4">
        <v>346852704</v>
      </c>
      <c r="AY1147" s="3">
        <v>100</v>
      </c>
      <c r="AZ1147" s="4">
        <v>320679000</v>
      </c>
      <c r="BA1147" s="4">
        <v>0</v>
      </c>
      <c r="BB1147" s="3">
        <v>0</v>
      </c>
      <c r="BC1147" s="4">
        <v>1608126000</v>
      </c>
      <c r="BD1147" s="4">
        <v>0</v>
      </c>
      <c r="BE1147" s="3">
        <v>0</v>
      </c>
      <c r="BF1147" s="4">
        <v>1768937975</v>
      </c>
      <c r="BG1147" s="4">
        <v>0</v>
      </c>
      <c r="BH1147" s="3">
        <v>0</v>
      </c>
      <c r="BI1147" s="4">
        <v>4328922401</v>
      </c>
      <c r="BJ1147" s="4">
        <v>631179426</v>
      </c>
      <c r="BK1147" s="3">
        <v>14.58</v>
      </c>
      <c r="BL1147" t="s">
        <v>2217</v>
      </c>
      <c r="BM1147" s="13">
        <f t="shared" si="205"/>
        <v>284.32672200000002</v>
      </c>
      <c r="BN1147" s="13">
        <f t="shared" si="206"/>
        <v>284.32672200000002</v>
      </c>
      <c r="BO1147" s="13">
        <f t="shared" si="207"/>
        <v>346.85270400000002</v>
      </c>
      <c r="BP1147" s="13">
        <f t="shared" si="208"/>
        <v>346.85270400000002</v>
      </c>
      <c r="BQ1147" s="13">
        <f t="shared" si="209"/>
        <v>320.67899999999997</v>
      </c>
      <c r="BR1147" s="13">
        <f t="shared" si="210"/>
        <v>0</v>
      </c>
      <c r="BS1147" s="13">
        <f t="shared" si="211"/>
        <v>1608.126</v>
      </c>
      <c r="BT1147" s="13">
        <f t="shared" si="212"/>
        <v>0</v>
      </c>
      <c r="BU1147" s="13">
        <f t="shared" si="213"/>
        <v>1768.9379750000001</v>
      </c>
      <c r="BV1147" s="13">
        <f t="shared" si="214"/>
        <v>0</v>
      </c>
      <c r="BW1147" s="13">
        <f t="shared" si="215"/>
        <v>4328.9224009999998</v>
      </c>
      <c r="BX1147" s="13">
        <f t="shared" si="216"/>
        <v>631.17942600000003</v>
      </c>
    </row>
    <row r="1148" spans="1:76" x14ac:dyDescent="0.25">
      <c r="A1148">
        <v>16</v>
      </c>
      <c r="B1148" t="s">
        <v>60</v>
      </c>
      <c r="C1148" t="s">
        <v>61</v>
      </c>
      <c r="D1148">
        <v>2021</v>
      </c>
      <c r="E1148" t="s">
        <v>62</v>
      </c>
      <c r="F1148" t="s">
        <v>63</v>
      </c>
      <c r="G1148">
        <v>2</v>
      </c>
      <c r="H1148" t="s">
        <v>64</v>
      </c>
      <c r="I1148" t="s">
        <v>3680</v>
      </c>
      <c r="J1148" t="s">
        <v>2149</v>
      </c>
      <c r="K1148" t="s">
        <v>2150</v>
      </c>
      <c r="L1148" t="s">
        <v>4113</v>
      </c>
      <c r="M1148" t="s">
        <v>2151</v>
      </c>
      <c r="N1148" s="1" t="s">
        <v>264</v>
      </c>
      <c r="O1148" t="s">
        <v>265</v>
      </c>
      <c r="P1148" s="1" t="s">
        <v>2193</v>
      </c>
      <c r="Q1148" t="s">
        <v>2194</v>
      </c>
      <c r="R1148" t="s">
        <v>3926</v>
      </c>
      <c r="S1148" t="s">
        <v>2195</v>
      </c>
      <c r="T1148">
        <v>27</v>
      </c>
      <c r="U1148">
        <v>15</v>
      </c>
      <c r="V1148" t="s">
        <v>2218</v>
      </c>
      <c r="W1148">
        <v>1</v>
      </c>
      <c r="X1148" t="s">
        <v>74</v>
      </c>
      <c r="Y1148">
        <v>1</v>
      </c>
      <c r="Z1148" t="s">
        <v>75</v>
      </c>
      <c r="AA1148">
        <v>1</v>
      </c>
      <c r="AB1148" s="3">
        <v>5</v>
      </c>
      <c r="AC1148" s="3">
        <v>2.8</v>
      </c>
      <c r="AD1148" s="3">
        <v>56</v>
      </c>
      <c r="AE1148" s="3">
        <v>10</v>
      </c>
      <c r="AF1148" s="3">
        <v>0</v>
      </c>
      <c r="AG1148" s="3">
        <v>0</v>
      </c>
      <c r="AH1148" s="3">
        <v>20</v>
      </c>
      <c r="AI1148" s="3">
        <v>0</v>
      </c>
      <c r="AJ1148" s="3">
        <v>0</v>
      </c>
      <c r="AK1148" s="3">
        <v>10</v>
      </c>
      <c r="AL1148" s="3">
        <v>0</v>
      </c>
      <c r="AM1148" s="3">
        <v>0</v>
      </c>
      <c r="AN1148" s="3">
        <v>7.2</v>
      </c>
      <c r="AO1148" s="3">
        <v>0</v>
      </c>
      <c r="AP1148" s="3">
        <v>0</v>
      </c>
      <c r="AQ1148" s="3">
        <v>50</v>
      </c>
      <c r="AR1148" s="3">
        <v>2.8</v>
      </c>
      <c r="AS1148" s="3">
        <v>5.6</v>
      </c>
      <c r="AT1148" s="4">
        <v>2147230689</v>
      </c>
      <c r="AU1148" s="4">
        <v>2147230688</v>
      </c>
      <c r="AV1148" s="3">
        <v>100</v>
      </c>
      <c r="AW1148" s="4">
        <v>5889415680</v>
      </c>
      <c r="AX1148" s="4">
        <v>5469415680</v>
      </c>
      <c r="AY1148" s="3">
        <v>92.87</v>
      </c>
      <c r="AZ1148" s="4">
        <v>2000432000</v>
      </c>
      <c r="BA1148" s="4">
        <v>0</v>
      </c>
      <c r="BB1148" s="3">
        <v>0</v>
      </c>
      <c r="BC1148" s="4">
        <v>6305287000</v>
      </c>
      <c r="BD1148" s="4">
        <v>0</v>
      </c>
      <c r="BE1148" s="3">
        <v>0</v>
      </c>
      <c r="BF1148" s="4">
        <v>6053076000</v>
      </c>
      <c r="BG1148" s="4">
        <v>0</v>
      </c>
      <c r="BH1148" s="3">
        <v>0</v>
      </c>
      <c r="BI1148" s="4">
        <v>22395441369</v>
      </c>
      <c r="BJ1148" s="4">
        <v>7616646368</v>
      </c>
      <c r="BK1148" s="3">
        <v>34.01</v>
      </c>
      <c r="BL1148" t="s">
        <v>2219</v>
      </c>
      <c r="BM1148" s="13">
        <f t="shared" si="205"/>
        <v>2147.230689</v>
      </c>
      <c r="BN1148" s="13">
        <f t="shared" si="206"/>
        <v>2147.2306880000001</v>
      </c>
      <c r="BO1148" s="13">
        <f t="shared" si="207"/>
        <v>5889.4156800000001</v>
      </c>
      <c r="BP1148" s="13">
        <f t="shared" si="208"/>
        <v>5469.4156800000001</v>
      </c>
      <c r="BQ1148" s="13">
        <f t="shared" si="209"/>
        <v>2000.432</v>
      </c>
      <c r="BR1148" s="13">
        <f t="shared" si="210"/>
        <v>0</v>
      </c>
      <c r="BS1148" s="13">
        <f t="shared" si="211"/>
        <v>6305.2870000000003</v>
      </c>
      <c r="BT1148" s="13">
        <f t="shared" si="212"/>
        <v>0</v>
      </c>
      <c r="BU1148" s="13">
        <f t="shared" si="213"/>
        <v>6053.076</v>
      </c>
      <c r="BV1148" s="13">
        <f t="shared" si="214"/>
        <v>0</v>
      </c>
      <c r="BW1148" s="13">
        <f t="shared" si="215"/>
        <v>22395.441369</v>
      </c>
      <c r="BX1148" s="13">
        <f t="shared" si="216"/>
        <v>7616.6463679999997</v>
      </c>
    </row>
    <row r="1149" spans="1:76" x14ac:dyDescent="0.25">
      <c r="A1149">
        <v>16</v>
      </c>
      <c r="B1149" t="s">
        <v>60</v>
      </c>
      <c r="C1149" t="s">
        <v>61</v>
      </c>
      <c r="D1149">
        <v>2021</v>
      </c>
      <c r="E1149" t="s">
        <v>62</v>
      </c>
      <c r="F1149" t="s">
        <v>63</v>
      </c>
      <c r="G1149">
        <v>2</v>
      </c>
      <c r="H1149" t="s">
        <v>64</v>
      </c>
      <c r="I1149" t="s">
        <v>3680</v>
      </c>
      <c r="J1149" t="s">
        <v>2149</v>
      </c>
      <c r="K1149" t="s">
        <v>2150</v>
      </c>
      <c r="L1149" t="s">
        <v>4113</v>
      </c>
      <c r="M1149" t="s">
        <v>2151</v>
      </c>
      <c r="N1149" s="1" t="s">
        <v>264</v>
      </c>
      <c r="O1149" t="s">
        <v>265</v>
      </c>
      <c r="P1149" s="1" t="s">
        <v>2193</v>
      </c>
      <c r="Q1149" t="s">
        <v>2194</v>
      </c>
      <c r="R1149" t="s">
        <v>3926</v>
      </c>
      <c r="S1149" t="s">
        <v>2195</v>
      </c>
      <c r="T1149">
        <v>27</v>
      </c>
      <c r="U1149">
        <v>16</v>
      </c>
      <c r="V1149" t="s">
        <v>2220</v>
      </c>
      <c r="W1149">
        <v>3</v>
      </c>
      <c r="X1149" t="s">
        <v>142</v>
      </c>
      <c r="Y1149">
        <v>1</v>
      </c>
      <c r="Z1149" t="s">
        <v>75</v>
      </c>
      <c r="AA1149">
        <v>1</v>
      </c>
      <c r="AB1149" s="3">
        <v>63.5</v>
      </c>
      <c r="AC1149" s="3">
        <v>0</v>
      </c>
      <c r="AD1149" s="3">
        <v>0</v>
      </c>
      <c r="AE1149" s="3">
        <v>63.9</v>
      </c>
      <c r="AF1149" s="3">
        <v>0</v>
      </c>
      <c r="AG1149" s="3">
        <v>0</v>
      </c>
      <c r="AH1149" s="3">
        <v>64</v>
      </c>
      <c r="AI1149" s="3">
        <v>0</v>
      </c>
      <c r="AJ1149" s="3">
        <v>0</v>
      </c>
      <c r="AK1149" s="3">
        <v>65</v>
      </c>
      <c r="AL1149" s="3">
        <v>0</v>
      </c>
      <c r="AM1149" s="3">
        <v>0</v>
      </c>
      <c r="AN1149" s="3">
        <v>65</v>
      </c>
      <c r="AO1149" s="3">
        <v>0</v>
      </c>
      <c r="AP1149" s="3">
        <v>0</v>
      </c>
      <c r="AQ1149" s="3" t="s">
        <v>79</v>
      </c>
      <c r="AR1149" s="3" t="s">
        <v>79</v>
      </c>
      <c r="AS1149" s="3" t="s">
        <v>79</v>
      </c>
      <c r="AT1149" s="4">
        <v>147515488</v>
      </c>
      <c r="AU1149" s="4">
        <v>147515488</v>
      </c>
      <c r="AV1149" s="3">
        <v>100</v>
      </c>
      <c r="AW1149" s="4">
        <v>1313382184</v>
      </c>
      <c r="AX1149" s="4">
        <v>838515584</v>
      </c>
      <c r="AY1149" s="3">
        <v>63.84</v>
      </c>
      <c r="AZ1149" s="4">
        <v>2401713000</v>
      </c>
      <c r="BA1149" s="4">
        <v>0</v>
      </c>
      <c r="BB1149" s="3">
        <v>0</v>
      </c>
      <c r="BC1149" s="4">
        <v>4022627000</v>
      </c>
      <c r="BD1149" s="4">
        <v>0</v>
      </c>
      <c r="BE1149" s="3">
        <v>0</v>
      </c>
      <c r="BF1149" s="4">
        <v>4424887003</v>
      </c>
      <c r="BG1149" s="4">
        <v>0</v>
      </c>
      <c r="BH1149" s="3">
        <v>0</v>
      </c>
      <c r="BI1149" s="4">
        <v>12310124675</v>
      </c>
      <c r="BJ1149" s="4">
        <v>986031072</v>
      </c>
      <c r="BK1149" s="3">
        <v>8.01</v>
      </c>
      <c r="BL1149" t="s">
        <v>2221</v>
      </c>
      <c r="BM1149" s="13">
        <f t="shared" si="205"/>
        <v>147.515488</v>
      </c>
      <c r="BN1149" s="13">
        <f t="shared" si="206"/>
        <v>147.515488</v>
      </c>
      <c r="BO1149" s="13">
        <f t="shared" si="207"/>
        <v>1313.3821840000001</v>
      </c>
      <c r="BP1149" s="13">
        <f t="shared" si="208"/>
        <v>838.51558399999999</v>
      </c>
      <c r="BQ1149" s="13">
        <f t="shared" si="209"/>
        <v>2401.7130000000002</v>
      </c>
      <c r="BR1149" s="13">
        <f t="shared" si="210"/>
        <v>0</v>
      </c>
      <c r="BS1149" s="13">
        <f t="shared" si="211"/>
        <v>4022.627</v>
      </c>
      <c r="BT1149" s="13">
        <f t="shared" si="212"/>
        <v>0</v>
      </c>
      <c r="BU1149" s="13">
        <f t="shared" si="213"/>
        <v>4424.8870029999998</v>
      </c>
      <c r="BV1149" s="13">
        <f t="shared" si="214"/>
        <v>0</v>
      </c>
      <c r="BW1149" s="13">
        <f t="shared" si="215"/>
        <v>12310.124674999999</v>
      </c>
      <c r="BX1149" s="13">
        <f t="shared" si="216"/>
        <v>986.03107199999999</v>
      </c>
    </row>
    <row r="1150" spans="1:76" x14ac:dyDescent="0.25">
      <c r="A1150">
        <v>16</v>
      </c>
      <c r="B1150" t="s">
        <v>60</v>
      </c>
      <c r="C1150" t="s">
        <v>61</v>
      </c>
      <c r="D1150">
        <v>2021</v>
      </c>
      <c r="E1150" t="s">
        <v>62</v>
      </c>
      <c r="F1150" t="s">
        <v>63</v>
      </c>
      <c r="G1150">
        <v>2</v>
      </c>
      <c r="H1150" t="s">
        <v>64</v>
      </c>
      <c r="I1150" t="s">
        <v>3680</v>
      </c>
      <c r="J1150" t="s">
        <v>2149</v>
      </c>
      <c r="K1150" t="s">
        <v>2150</v>
      </c>
      <c r="L1150" t="s">
        <v>4113</v>
      </c>
      <c r="M1150" t="s">
        <v>2151</v>
      </c>
      <c r="N1150" s="1" t="s">
        <v>264</v>
      </c>
      <c r="O1150" t="s">
        <v>265</v>
      </c>
      <c r="P1150" s="1" t="s">
        <v>2193</v>
      </c>
      <c r="Q1150" t="s">
        <v>2194</v>
      </c>
      <c r="R1150" t="s">
        <v>3926</v>
      </c>
      <c r="S1150" t="s">
        <v>2195</v>
      </c>
      <c r="T1150">
        <v>27</v>
      </c>
      <c r="U1150">
        <v>17</v>
      </c>
      <c r="V1150" t="s">
        <v>2222</v>
      </c>
      <c r="W1150">
        <v>3</v>
      </c>
      <c r="X1150" t="s">
        <v>142</v>
      </c>
      <c r="Y1150">
        <v>1</v>
      </c>
      <c r="Z1150" t="s">
        <v>75</v>
      </c>
      <c r="AA1150">
        <v>1</v>
      </c>
      <c r="AB1150" s="3">
        <v>10</v>
      </c>
      <c r="AC1150" s="3">
        <v>0</v>
      </c>
      <c r="AD1150" s="3">
        <v>0</v>
      </c>
      <c r="AE1150" s="3">
        <v>20</v>
      </c>
      <c r="AF1150" s="3">
        <v>0</v>
      </c>
      <c r="AG1150" s="3">
        <v>0</v>
      </c>
      <c r="AH1150" s="3">
        <v>30</v>
      </c>
      <c r="AI1150" s="3">
        <v>0</v>
      </c>
      <c r="AJ1150" s="3">
        <v>0</v>
      </c>
      <c r="AK1150" s="3">
        <v>35</v>
      </c>
      <c r="AL1150" s="3">
        <v>0</v>
      </c>
      <c r="AM1150" s="3">
        <v>0</v>
      </c>
      <c r="AN1150" s="3">
        <v>40</v>
      </c>
      <c r="AO1150" s="3">
        <v>0</v>
      </c>
      <c r="AP1150" s="3">
        <v>0</v>
      </c>
      <c r="AQ1150" s="3" t="s">
        <v>79</v>
      </c>
      <c r="AR1150" s="3" t="s">
        <v>79</v>
      </c>
      <c r="AS1150" s="3" t="s">
        <v>79</v>
      </c>
      <c r="AT1150" s="4">
        <v>429321665</v>
      </c>
      <c r="AU1150" s="4">
        <v>429321665</v>
      </c>
      <c r="AV1150" s="3">
        <v>100</v>
      </c>
      <c r="AW1150" s="4">
        <v>937167656</v>
      </c>
      <c r="AX1150" s="4">
        <v>587167656</v>
      </c>
      <c r="AY1150" s="3">
        <v>62.65</v>
      </c>
      <c r="AZ1150" s="4">
        <v>232090000</v>
      </c>
      <c r="BA1150" s="4">
        <v>0</v>
      </c>
      <c r="BB1150" s="3">
        <v>0</v>
      </c>
      <c r="BC1150" s="4">
        <v>1858126000</v>
      </c>
      <c r="BD1150" s="4">
        <v>0</v>
      </c>
      <c r="BE1150" s="3">
        <v>0</v>
      </c>
      <c r="BF1150" s="4">
        <v>2043937975</v>
      </c>
      <c r="BG1150" s="4">
        <v>0</v>
      </c>
      <c r="BH1150" s="3">
        <v>0</v>
      </c>
      <c r="BI1150" s="4">
        <v>5500643296</v>
      </c>
      <c r="BJ1150" s="4">
        <v>1016489321</v>
      </c>
      <c r="BK1150" s="3">
        <v>18.48</v>
      </c>
      <c r="BL1150" t="s">
        <v>2223</v>
      </c>
      <c r="BM1150" s="13">
        <f t="shared" si="205"/>
        <v>429.321665</v>
      </c>
      <c r="BN1150" s="13">
        <f t="shared" si="206"/>
        <v>429.321665</v>
      </c>
      <c r="BO1150" s="13">
        <f t="shared" si="207"/>
        <v>937.16765599999997</v>
      </c>
      <c r="BP1150" s="13">
        <f t="shared" si="208"/>
        <v>587.16765599999997</v>
      </c>
      <c r="BQ1150" s="13">
        <f t="shared" si="209"/>
        <v>232.09</v>
      </c>
      <c r="BR1150" s="13">
        <f t="shared" si="210"/>
        <v>0</v>
      </c>
      <c r="BS1150" s="13">
        <f t="shared" si="211"/>
        <v>1858.126</v>
      </c>
      <c r="BT1150" s="13">
        <f t="shared" si="212"/>
        <v>0</v>
      </c>
      <c r="BU1150" s="13">
        <f t="shared" si="213"/>
        <v>2043.9379750000001</v>
      </c>
      <c r="BV1150" s="13">
        <f t="shared" si="214"/>
        <v>0</v>
      </c>
      <c r="BW1150" s="13">
        <f t="shared" si="215"/>
        <v>5500.6432960000002</v>
      </c>
      <c r="BX1150" s="13">
        <f t="shared" si="216"/>
        <v>1016.489321</v>
      </c>
    </row>
    <row r="1151" spans="1:76" x14ac:dyDescent="0.25">
      <c r="A1151">
        <v>16</v>
      </c>
      <c r="B1151" t="s">
        <v>60</v>
      </c>
      <c r="C1151" t="s">
        <v>61</v>
      </c>
      <c r="D1151">
        <v>2021</v>
      </c>
      <c r="E1151" t="s">
        <v>62</v>
      </c>
      <c r="F1151" t="s">
        <v>63</v>
      </c>
      <c r="G1151">
        <v>2</v>
      </c>
      <c r="H1151" t="s">
        <v>64</v>
      </c>
      <c r="I1151" t="s">
        <v>3680</v>
      </c>
      <c r="J1151" t="s">
        <v>2149</v>
      </c>
      <c r="K1151" t="s">
        <v>2150</v>
      </c>
      <c r="L1151" t="s">
        <v>4113</v>
      </c>
      <c r="M1151" t="s">
        <v>2151</v>
      </c>
      <c r="N1151" s="1" t="s">
        <v>264</v>
      </c>
      <c r="O1151" t="s">
        <v>265</v>
      </c>
      <c r="P1151" s="1" t="s">
        <v>2193</v>
      </c>
      <c r="Q1151" t="s">
        <v>2194</v>
      </c>
      <c r="R1151" t="s">
        <v>3926</v>
      </c>
      <c r="S1151" t="s">
        <v>2195</v>
      </c>
      <c r="T1151">
        <v>27</v>
      </c>
      <c r="U1151">
        <v>18</v>
      </c>
      <c r="V1151" t="s">
        <v>2224</v>
      </c>
      <c r="W1151">
        <v>2</v>
      </c>
      <c r="X1151" t="s">
        <v>78</v>
      </c>
      <c r="Y1151">
        <v>1</v>
      </c>
      <c r="Z1151" t="s">
        <v>75</v>
      </c>
      <c r="AA1151">
        <v>1</v>
      </c>
      <c r="AB1151" s="3">
        <v>100</v>
      </c>
      <c r="AC1151" s="3">
        <v>99.7</v>
      </c>
      <c r="AD1151" s="3">
        <v>99.7</v>
      </c>
      <c r="AE1151" s="3">
        <v>100</v>
      </c>
      <c r="AF1151" s="3">
        <v>100</v>
      </c>
      <c r="AG1151" s="3">
        <v>100</v>
      </c>
      <c r="AH1151" s="3">
        <v>100</v>
      </c>
      <c r="AI1151" s="3">
        <v>0</v>
      </c>
      <c r="AJ1151" s="3">
        <v>0</v>
      </c>
      <c r="AK1151" s="3">
        <v>100</v>
      </c>
      <c r="AL1151" s="3">
        <v>0</v>
      </c>
      <c r="AM1151" s="3">
        <v>0</v>
      </c>
      <c r="AN1151" s="3">
        <v>100</v>
      </c>
      <c r="AO1151" s="3">
        <v>0</v>
      </c>
      <c r="AP1151" s="3">
        <v>0</v>
      </c>
      <c r="AQ1151" s="3" t="s">
        <v>79</v>
      </c>
      <c r="AR1151" s="3" t="s">
        <v>79</v>
      </c>
      <c r="AS1151" s="3" t="s">
        <v>79</v>
      </c>
      <c r="AT1151" s="4">
        <v>6291270941</v>
      </c>
      <c r="AU1151" s="4">
        <v>6073270941</v>
      </c>
      <c r="AV1151" s="3">
        <v>96.53</v>
      </c>
      <c r="AW1151" s="4">
        <v>17067559663</v>
      </c>
      <c r="AX1151" s="4">
        <v>13608191226</v>
      </c>
      <c r="AY1151" s="3">
        <v>79.73</v>
      </c>
      <c r="AZ1151" s="4">
        <v>3293234000</v>
      </c>
      <c r="BA1151" s="4">
        <v>0</v>
      </c>
      <c r="BB1151" s="3">
        <v>0</v>
      </c>
      <c r="BC1151" s="4">
        <v>130762995000</v>
      </c>
      <c r="BD1151" s="4">
        <v>0</v>
      </c>
      <c r="BE1151" s="3">
        <v>0</v>
      </c>
      <c r="BF1151" s="4">
        <v>143839292595</v>
      </c>
      <c r="BG1151" s="4">
        <v>0</v>
      </c>
      <c r="BH1151" s="3">
        <v>0</v>
      </c>
      <c r="BI1151" s="4">
        <v>301254352199</v>
      </c>
      <c r="BJ1151" s="4">
        <v>19681462167</v>
      </c>
      <c r="BK1151" s="3">
        <v>6.53</v>
      </c>
      <c r="BL1151" t="s">
        <v>2201</v>
      </c>
      <c r="BM1151" s="13">
        <f t="shared" si="205"/>
        <v>6291.2709409999998</v>
      </c>
      <c r="BN1151" s="13">
        <f t="shared" si="206"/>
        <v>6073.2709409999998</v>
      </c>
      <c r="BO1151" s="13">
        <f t="shared" si="207"/>
        <v>17067.559663</v>
      </c>
      <c r="BP1151" s="13">
        <f t="shared" si="208"/>
        <v>13608.191226000001</v>
      </c>
      <c r="BQ1151" s="13">
        <f t="shared" si="209"/>
        <v>3293.2339999999999</v>
      </c>
      <c r="BR1151" s="13">
        <f t="shared" si="210"/>
        <v>0</v>
      </c>
      <c r="BS1151" s="13">
        <f t="shared" si="211"/>
        <v>130762.995</v>
      </c>
      <c r="BT1151" s="13">
        <f t="shared" si="212"/>
        <v>0</v>
      </c>
      <c r="BU1151" s="13">
        <f t="shared" si="213"/>
        <v>143839.29259500001</v>
      </c>
      <c r="BV1151" s="13">
        <f t="shared" si="214"/>
        <v>0</v>
      </c>
      <c r="BW1151" s="13">
        <f t="shared" si="215"/>
        <v>301254.35219900002</v>
      </c>
      <c r="BX1151" s="13">
        <f t="shared" si="216"/>
        <v>19681.462167000002</v>
      </c>
    </row>
    <row r="1152" spans="1:76" x14ac:dyDescent="0.25">
      <c r="A1152">
        <v>16</v>
      </c>
      <c r="B1152" t="s">
        <v>60</v>
      </c>
      <c r="C1152" t="s">
        <v>61</v>
      </c>
      <c r="D1152">
        <v>2021</v>
      </c>
      <c r="E1152" t="s">
        <v>62</v>
      </c>
      <c r="F1152" t="s">
        <v>63</v>
      </c>
      <c r="G1152">
        <v>2</v>
      </c>
      <c r="H1152" t="s">
        <v>64</v>
      </c>
      <c r="I1152" t="s">
        <v>3680</v>
      </c>
      <c r="J1152" t="s">
        <v>2149</v>
      </c>
      <c r="K1152" t="s">
        <v>2150</v>
      </c>
      <c r="L1152" t="s">
        <v>4113</v>
      </c>
      <c r="M1152" t="s">
        <v>2151</v>
      </c>
      <c r="N1152" s="1" t="s">
        <v>264</v>
      </c>
      <c r="O1152" t="s">
        <v>265</v>
      </c>
      <c r="P1152" s="1" t="s">
        <v>2193</v>
      </c>
      <c r="Q1152" t="s">
        <v>2194</v>
      </c>
      <c r="R1152" t="s">
        <v>3926</v>
      </c>
      <c r="S1152" t="s">
        <v>2195</v>
      </c>
      <c r="T1152">
        <v>27</v>
      </c>
      <c r="U1152">
        <v>19</v>
      </c>
      <c r="V1152" t="s">
        <v>2225</v>
      </c>
      <c r="W1152">
        <v>2</v>
      </c>
      <c r="X1152" t="s">
        <v>78</v>
      </c>
      <c r="Y1152">
        <v>1</v>
      </c>
      <c r="Z1152" t="s">
        <v>75</v>
      </c>
      <c r="AA1152">
        <v>1</v>
      </c>
      <c r="AB1152" s="3">
        <v>0</v>
      </c>
      <c r="AC1152" s="3">
        <v>0</v>
      </c>
      <c r="AD1152" s="3">
        <v>0</v>
      </c>
      <c r="AE1152" s="3">
        <v>100</v>
      </c>
      <c r="AF1152" s="3">
        <v>100</v>
      </c>
      <c r="AG1152" s="3">
        <v>100</v>
      </c>
      <c r="AH1152" s="3">
        <v>100</v>
      </c>
      <c r="AI1152" s="3">
        <v>0</v>
      </c>
      <c r="AJ1152" s="3">
        <v>0</v>
      </c>
      <c r="AK1152" s="3">
        <v>100</v>
      </c>
      <c r="AL1152" s="3">
        <v>0</v>
      </c>
      <c r="AM1152" s="3">
        <v>0</v>
      </c>
      <c r="AN1152" s="3">
        <v>100</v>
      </c>
      <c r="AO1152" s="3">
        <v>0</v>
      </c>
      <c r="AP1152" s="3">
        <v>0</v>
      </c>
      <c r="AQ1152" s="3" t="s">
        <v>79</v>
      </c>
      <c r="AR1152" s="3" t="s">
        <v>79</v>
      </c>
      <c r="AS1152" s="3" t="s">
        <v>79</v>
      </c>
      <c r="AT1152" s="4">
        <v>0</v>
      </c>
      <c r="AU1152" s="4">
        <v>0</v>
      </c>
      <c r="AV1152" s="3">
        <v>0</v>
      </c>
      <c r="AW1152" s="4">
        <v>27899725057</v>
      </c>
      <c r="AX1152" s="4">
        <v>27768046697</v>
      </c>
      <c r="AY1152" s="3">
        <v>99.53</v>
      </c>
      <c r="AZ1152" s="4">
        <v>30245168000</v>
      </c>
      <c r="BA1152" s="4">
        <v>0</v>
      </c>
      <c r="BB1152" s="3">
        <v>0</v>
      </c>
      <c r="BC1152" s="4">
        <v>40887814000</v>
      </c>
      <c r="BD1152" s="4">
        <v>0</v>
      </c>
      <c r="BE1152" s="3">
        <v>0</v>
      </c>
      <c r="BF1152" s="4">
        <v>41742245979</v>
      </c>
      <c r="BG1152" s="4">
        <v>0</v>
      </c>
      <c r="BH1152" s="3">
        <v>0</v>
      </c>
      <c r="BI1152" s="4">
        <v>140774953036</v>
      </c>
      <c r="BJ1152" s="4">
        <v>27768046697</v>
      </c>
      <c r="BK1152" s="3">
        <v>19.73</v>
      </c>
      <c r="BL1152" t="s">
        <v>2201</v>
      </c>
      <c r="BM1152" s="13">
        <f t="shared" si="205"/>
        <v>0</v>
      </c>
      <c r="BN1152" s="13">
        <f t="shared" si="206"/>
        <v>0</v>
      </c>
      <c r="BO1152" s="13">
        <f t="shared" si="207"/>
        <v>27899.725057</v>
      </c>
      <c r="BP1152" s="13">
        <f t="shared" si="208"/>
        <v>27768.046697000002</v>
      </c>
      <c r="BQ1152" s="13">
        <f t="shared" si="209"/>
        <v>30245.168000000001</v>
      </c>
      <c r="BR1152" s="13">
        <f t="shared" si="210"/>
        <v>0</v>
      </c>
      <c r="BS1152" s="13">
        <f t="shared" si="211"/>
        <v>40887.813999999998</v>
      </c>
      <c r="BT1152" s="13">
        <f t="shared" si="212"/>
        <v>0</v>
      </c>
      <c r="BU1152" s="13">
        <f t="shared" si="213"/>
        <v>41742.245978999999</v>
      </c>
      <c r="BV1152" s="13">
        <f t="shared" si="214"/>
        <v>0</v>
      </c>
      <c r="BW1152" s="13">
        <f t="shared" si="215"/>
        <v>140774.95303599999</v>
      </c>
      <c r="BX1152" s="13">
        <f t="shared" si="216"/>
        <v>27768.046697000002</v>
      </c>
    </row>
    <row r="1153" spans="1:76" x14ac:dyDescent="0.25">
      <c r="A1153">
        <v>16</v>
      </c>
      <c r="B1153" t="s">
        <v>60</v>
      </c>
      <c r="C1153" t="s">
        <v>61</v>
      </c>
      <c r="D1153">
        <v>2021</v>
      </c>
      <c r="E1153" t="s">
        <v>62</v>
      </c>
      <c r="F1153" t="s">
        <v>63</v>
      </c>
      <c r="G1153">
        <v>2</v>
      </c>
      <c r="H1153" t="s">
        <v>64</v>
      </c>
      <c r="I1153" t="s">
        <v>3680</v>
      </c>
      <c r="J1153" t="s">
        <v>2149</v>
      </c>
      <c r="K1153" t="s">
        <v>2150</v>
      </c>
      <c r="L1153" t="s">
        <v>4113</v>
      </c>
      <c r="M1153" t="s">
        <v>2151</v>
      </c>
      <c r="N1153" s="1" t="s">
        <v>264</v>
      </c>
      <c r="O1153" t="s">
        <v>265</v>
      </c>
      <c r="P1153" s="1" t="s">
        <v>2193</v>
      </c>
      <c r="Q1153" t="s">
        <v>2194</v>
      </c>
      <c r="R1153" t="s">
        <v>3926</v>
      </c>
      <c r="S1153" t="s">
        <v>2195</v>
      </c>
      <c r="T1153">
        <v>27</v>
      </c>
      <c r="U1153">
        <v>20</v>
      </c>
      <c r="V1153" t="s">
        <v>2226</v>
      </c>
      <c r="W1153">
        <v>2</v>
      </c>
      <c r="X1153" t="s">
        <v>78</v>
      </c>
      <c r="Y1153">
        <v>1</v>
      </c>
      <c r="Z1153" t="s">
        <v>75</v>
      </c>
      <c r="AA1153">
        <v>1</v>
      </c>
      <c r="AB1153" s="3">
        <v>0</v>
      </c>
      <c r="AC1153" s="3">
        <v>0</v>
      </c>
      <c r="AD1153" s="3">
        <v>0</v>
      </c>
      <c r="AE1153" s="3">
        <v>2</v>
      </c>
      <c r="AF1153" s="3">
        <v>0</v>
      </c>
      <c r="AG1153" s="3">
        <v>0</v>
      </c>
      <c r="AH1153" s="3">
        <v>2</v>
      </c>
      <c r="AI1153" s="3">
        <v>0</v>
      </c>
      <c r="AJ1153" s="3">
        <v>0</v>
      </c>
      <c r="AK1153" s="3">
        <v>2</v>
      </c>
      <c r="AL1153" s="3">
        <v>0</v>
      </c>
      <c r="AM1153" s="3">
        <v>0</v>
      </c>
      <c r="AN1153" s="3">
        <v>2</v>
      </c>
      <c r="AO1153" s="3">
        <v>0</v>
      </c>
      <c r="AP1153" s="3">
        <v>0</v>
      </c>
      <c r="AQ1153" s="3" t="s">
        <v>79</v>
      </c>
      <c r="AR1153" s="3" t="s">
        <v>79</v>
      </c>
      <c r="AS1153" s="3" t="s">
        <v>79</v>
      </c>
      <c r="AT1153" s="4">
        <v>0</v>
      </c>
      <c r="AU1153" s="4">
        <v>0</v>
      </c>
      <c r="AV1153" s="3">
        <v>0</v>
      </c>
      <c r="AW1153" s="4">
        <v>814065000</v>
      </c>
      <c r="AX1153" s="4">
        <v>0</v>
      </c>
      <c r="AY1153" s="3">
        <v>0</v>
      </c>
      <c r="AZ1153" s="4">
        <v>27405011000</v>
      </c>
      <c r="BA1153" s="4">
        <v>0</v>
      </c>
      <c r="BB1153" s="3">
        <v>0</v>
      </c>
      <c r="BC1153" s="4">
        <v>866027000</v>
      </c>
      <c r="BD1153" s="4">
        <v>0</v>
      </c>
      <c r="BE1153" s="3">
        <v>0</v>
      </c>
      <c r="BF1153" s="4">
        <v>952627281</v>
      </c>
      <c r="BG1153" s="4">
        <v>0</v>
      </c>
      <c r="BH1153" s="3">
        <v>0</v>
      </c>
      <c r="BI1153" s="4">
        <v>30037730281</v>
      </c>
      <c r="BJ1153" s="4">
        <v>0</v>
      </c>
      <c r="BK1153" s="3">
        <v>0</v>
      </c>
      <c r="BL1153" t="s">
        <v>2227</v>
      </c>
      <c r="BM1153" s="13">
        <f t="shared" si="205"/>
        <v>0</v>
      </c>
      <c r="BN1153" s="13">
        <f t="shared" si="206"/>
        <v>0</v>
      </c>
      <c r="BO1153" s="13">
        <f t="shared" si="207"/>
        <v>814.06500000000005</v>
      </c>
      <c r="BP1153" s="13">
        <f t="shared" si="208"/>
        <v>0</v>
      </c>
      <c r="BQ1153" s="13">
        <f t="shared" si="209"/>
        <v>27405.010999999999</v>
      </c>
      <c r="BR1153" s="13">
        <f t="shared" si="210"/>
        <v>0</v>
      </c>
      <c r="BS1153" s="13">
        <f t="shared" si="211"/>
        <v>866.02700000000004</v>
      </c>
      <c r="BT1153" s="13">
        <f t="shared" si="212"/>
        <v>0</v>
      </c>
      <c r="BU1153" s="13">
        <f t="shared" si="213"/>
        <v>952.62728100000004</v>
      </c>
      <c r="BV1153" s="13">
        <f t="shared" si="214"/>
        <v>0</v>
      </c>
      <c r="BW1153" s="13">
        <f t="shared" si="215"/>
        <v>30037.730280999996</v>
      </c>
      <c r="BX1153" s="13">
        <f t="shared" si="216"/>
        <v>0</v>
      </c>
    </row>
    <row r="1154" spans="1:76" x14ac:dyDescent="0.25">
      <c r="A1154">
        <v>16</v>
      </c>
      <c r="B1154" t="s">
        <v>60</v>
      </c>
      <c r="C1154" t="s">
        <v>61</v>
      </c>
      <c r="D1154">
        <v>2021</v>
      </c>
      <c r="E1154" t="s">
        <v>62</v>
      </c>
      <c r="F1154" t="s">
        <v>63</v>
      </c>
      <c r="G1154">
        <v>2</v>
      </c>
      <c r="H1154" t="s">
        <v>64</v>
      </c>
      <c r="I1154" t="s">
        <v>3680</v>
      </c>
      <c r="J1154" t="s">
        <v>2149</v>
      </c>
      <c r="K1154" t="s">
        <v>2150</v>
      </c>
      <c r="L1154" t="s">
        <v>4113</v>
      </c>
      <c r="M1154" t="s">
        <v>2151</v>
      </c>
      <c r="N1154" s="1" t="s">
        <v>264</v>
      </c>
      <c r="O1154" t="s">
        <v>265</v>
      </c>
      <c r="P1154" s="1" t="s">
        <v>2193</v>
      </c>
      <c r="Q1154" t="s">
        <v>2194</v>
      </c>
      <c r="R1154" t="s">
        <v>3926</v>
      </c>
      <c r="S1154" t="s">
        <v>2195</v>
      </c>
      <c r="T1154">
        <v>27</v>
      </c>
      <c r="U1154">
        <v>21</v>
      </c>
      <c r="V1154" t="s">
        <v>2228</v>
      </c>
      <c r="W1154">
        <v>3</v>
      </c>
      <c r="X1154" t="s">
        <v>142</v>
      </c>
      <c r="Y1154">
        <v>1</v>
      </c>
      <c r="Z1154" t="s">
        <v>75</v>
      </c>
      <c r="AA1154">
        <v>1</v>
      </c>
      <c r="AB1154" s="3">
        <v>0</v>
      </c>
      <c r="AC1154" s="3">
        <v>0</v>
      </c>
      <c r="AD1154" s="3">
        <v>0</v>
      </c>
      <c r="AE1154" s="3">
        <v>0.4</v>
      </c>
      <c r="AF1154" s="3">
        <v>0.3</v>
      </c>
      <c r="AG1154" s="3">
        <v>75</v>
      </c>
      <c r="AH1154" s="3">
        <v>0.8</v>
      </c>
      <c r="AI1154" s="3">
        <v>0</v>
      </c>
      <c r="AJ1154" s="3">
        <v>0</v>
      </c>
      <c r="AK1154" s="3">
        <v>1</v>
      </c>
      <c r="AL1154" s="3">
        <v>0</v>
      </c>
      <c r="AM1154" s="3">
        <v>0</v>
      </c>
      <c r="AN1154" s="3">
        <v>1</v>
      </c>
      <c r="AO1154" s="3">
        <v>0</v>
      </c>
      <c r="AP1154" s="3">
        <v>0</v>
      </c>
      <c r="AQ1154" s="3" t="s">
        <v>79</v>
      </c>
      <c r="AR1154" s="3" t="s">
        <v>79</v>
      </c>
      <c r="AS1154" s="3" t="s">
        <v>79</v>
      </c>
      <c r="AT1154" s="4">
        <v>0</v>
      </c>
      <c r="AU1154" s="4">
        <v>0</v>
      </c>
      <c r="AV1154" s="3">
        <v>0</v>
      </c>
      <c r="AW1154" s="4">
        <v>37528800000</v>
      </c>
      <c r="AX1154" s="4">
        <v>25295792403</v>
      </c>
      <c r="AY1154" s="3">
        <v>67.400000000000006</v>
      </c>
      <c r="AZ1154" s="4">
        <v>0</v>
      </c>
      <c r="BA1154" s="4">
        <v>0</v>
      </c>
      <c r="BB1154" s="3">
        <v>0</v>
      </c>
      <c r="BC1154" s="4">
        <v>5443862883</v>
      </c>
      <c r="BD1154" s="4">
        <v>0</v>
      </c>
      <c r="BE1154" s="3">
        <v>0</v>
      </c>
      <c r="BF1154" s="4">
        <v>5427933254</v>
      </c>
      <c r="BG1154" s="4">
        <v>0</v>
      </c>
      <c r="BH1154" s="3">
        <v>0</v>
      </c>
      <c r="BI1154" s="4">
        <v>48400596137</v>
      </c>
      <c r="BJ1154" s="4">
        <v>25295792403</v>
      </c>
      <c r="BK1154" s="3">
        <v>52.26</v>
      </c>
      <c r="BL1154" t="s">
        <v>2201</v>
      </c>
      <c r="BM1154" s="13">
        <f t="shared" si="205"/>
        <v>0</v>
      </c>
      <c r="BN1154" s="13">
        <f t="shared" si="206"/>
        <v>0</v>
      </c>
      <c r="BO1154" s="13">
        <f t="shared" si="207"/>
        <v>37528.800000000003</v>
      </c>
      <c r="BP1154" s="13">
        <f t="shared" si="208"/>
        <v>25295.792402999999</v>
      </c>
      <c r="BQ1154" s="13">
        <f t="shared" si="209"/>
        <v>0</v>
      </c>
      <c r="BR1154" s="13">
        <f t="shared" si="210"/>
        <v>0</v>
      </c>
      <c r="BS1154" s="13">
        <f t="shared" si="211"/>
        <v>5443.8628829999998</v>
      </c>
      <c r="BT1154" s="13">
        <f t="shared" si="212"/>
        <v>0</v>
      </c>
      <c r="BU1154" s="13">
        <f t="shared" si="213"/>
        <v>5427.9332539999996</v>
      </c>
      <c r="BV1154" s="13">
        <f t="shared" si="214"/>
        <v>0</v>
      </c>
      <c r="BW1154" s="13">
        <f t="shared" si="215"/>
        <v>48400.596137</v>
      </c>
      <c r="BX1154" s="13">
        <f t="shared" si="216"/>
        <v>25295.792402999999</v>
      </c>
    </row>
    <row r="1155" spans="1:76" x14ac:dyDescent="0.25">
      <c r="A1155">
        <v>16</v>
      </c>
      <c r="B1155" t="s">
        <v>60</v>
      </c>
      <c r="C1155" t="s">
        <v>61</v>
      </c>
      <c r="D1155">
        <v>2021</v>
      </c>
      <c r="E1155" t="s">
        <v>62</v>
      </c>
      <c r="F1155" t="s">
        <v>63</v>
      </c>
      <c r="G1155">
        <v>2</v>
      </c>
      <c r="H1155" t="s">
        <v>64</v>
      </c>
      <c r="I1155" t="s">
        <v>3680</v>
      </c>
      <c r="J1155" t="s">
        <v>2149</v>
      </c>
      <c r="K1155" t="s">
        <v>2150</v>
      </c>
      <c r="L1155" t="s">
        <v>4113</v>
      </c>
      <c r="M1155" t="s">
        <v>2151</v>
      </c>
      <c r="N1155" s="1" t="s">
        <v>264</v>
      </c>
      <c r="O1155" t="s">
        <v>265</v>
      </c>
      <c r="P1155" s="1" t="s">
        <v>2193</v>
      </c>
      <c r="Q1155" t="s">
        <v>2194</v>
      </c>
      <c r="R1155" t="s">
        <v>3926</v>
      </c>
      <c r="S1155" t="s">
        <v>2195</v>
      </c>
      <c r="T1155">
        <v>27</v>
      </c>
      <c r="U1155">
        <v>23</v>
      </c>
      <c r="V1155" t="s">
        <v>2229</v>
      </c>
      <c r="W1155">
        <v>2</v>
      </c>
      <c r="X1155" t="s">
        <v>78</v>
      </c>
      <c r="Y1155">
        <v>1</v>
      </c>
      <c r="Z1155" t="s">
        <v>75</v>
      </c>
      <c r="AA1155">
        <v>1</v>
      </c>
      <c r="AB1155" s="3">
        <v>0</v>
      </c>
      <c r="AC1155" s="3">
        <v>0</v>
      </c>
      <c r="AD1155" s="3">
        <v>0</v>
      </c>
      <c r="AE1155" s="3">
        <v>80</v>
      </c>
      <c r="AF1155" s="3">
        <v>53.3</v>
      </c>
      <c r="AG1155" s="3">
        <v>66.63</v>
      </c>
      <c r="AH1155" s="3">
        <v>80</v>
      </c>
      <c r="AI1155" s="3">
        <v>0</v>
      </c>
      <c r="AJ1155" s="3">
        <v>0</v>
      </c>
      <c r="AK1155" s="3">
        <v>80</v>
      </c>
      <c r="AL1155" s="3">
        <v>0</v>
      </c>
      <c r="AM1155" s="3">
        <v>0</v>
      </c>
      <c r="AN1155" s="3">
        <v>80</v>
      </c>
      <c r="AO1155" s="3">
        <v>0</v>
      </c>
      <c r="AP1155" s="3">
        <v>0</v>
      </c>
      <c r="AQ1155" s="3" t="s">
        <v>79</v>
      </c>
      <c r="AR1155" s="3" t="s">
        <v>79</v>
      </c>
      <c r="AS1155" s="3" t="s">
        <v>79</v>
      </c>
      <c r="AT1155" s="4">
        <v>0</v>
      </c>
      <c r="AU1155" s="4">
        <v>0</v>
      </c>
      <c r="AV1155" s="3">
        <v>0</v>
      </c>
      <c r="AW1155" s="4">
        <v>33383354100</v>
      </c>
      <c r="AX1155" s="4">
        <v>29024373943</v>
      </c>
      <c r="AY1155" s="3">
        <v>86.94</v>
      </c>
      <c r="AZ1155" s="4">
        <v>20419791000</v>
      </c>
      <c r="BA1155" s="4">
        <v>0</v>
      </c>
      <c r="BB1155" s="3">
        <v>0</v>
      </c>
      <c r="BC1155" s="4">
        <v>35424219400</v>
      </c>
      <c r="BD1155" s="4">
        <v>0</v>
      </c>
      <c r="BE1155" s="3">
        <v>0</v>
      </c>
      <c r="BF1155" s="4">
        <v>36841187736</v>
      </c>
      <c r="BG1155" s="4">
        <v>0</v>
      </c>
      <c r="BH1155" s="3">
        <v>0</v>
      </c>
      <c r="BI1155" s="4">
        <v>126068552236</v>
      </c>
      <c r="BJ1155" s="4">
        <v>29024373943</v>
      </c>
      <c r="BK1155" s="3">
        <v>23.02</v>
      </c>
      <c r="BL1155" t="s">
        <v>2201</v>
      </c>
      <c r="BM1155" s="13">
        <f t="shared" ref="BM1155:BM1218" si="217">AT1155 / 1000000</f>
        <v>0</v>
      </c>
      <c r="BN1155" s="13">
        <f t="shared" ref="BN1155:BN1218" si="218">AU1155 / 1000000</f>
        <v>0</v>
      </c>
      <c r="BO1155" s="13">
        <f t="shared" ref="BO1155:BO1218" si="219">AW1155 / 1000000</f>
        <v>33383.354099999997</v>
      </c>
      <c r="BP1155" s="13">
        <f t="shared" ref="BP1155:BP1218" si="220">AX1155 / 1000000</f>
        <v>29024.373942999999</v>
      </c>
      <c r="BQ1155" s="13">
        <f t="shared" ref="BQ1155:BQ1218" si="221">AZ1155 / 1000000</f>
        <v>20419.791000000001</v>
      </c>
      <c r="BR1155" s="13">
        <f t="shared" ref="BR1155:BR1218" si="222">BA1155 / 1000000</f>
        <v>0</v>
      </c>
      <c r="BS1155" s="13">
        <f t="shared" ref="BS1155:BS1218" si="223">BC1155 / 1000000</f>
        <v>35424.219400000002</v>
      </c>
      <c r="BT1155" s="13">
        <f t="shared" ref="BT1155:BT1218" si="224">BD1155 / 1000000</f>
        <v>0</v>
      </c>
      <c r="BU1155" s="13">
        <f t="shared" ref="BU1155:BU1218" si="225">BF1155 / 1000000</f>
        <v>36841.187736</v>
      </c>
      <c r="BV1155" s="13">
        <f t="shared" ref="BV1155:BV1218" si="226">BG1155 / 1000000</f>
        <v>0</v>
      </c>
      <c r="BW1155" s="13">
        <f t="shared" ref="BW1155:BW1218" si="227">BM1155+BO1155+BQ1155+BS1155+BU1155</f>
        <v>126068.55223599999</v>
      </c>
      <c r="BX1155" s="13">
        <f t="shared" ref="BX1155:BX1218" si="228">BN1155+BP1155+BR1155+BT1155+BV1155</f>
        <v>29024.373942999999</v>
      </c>
    </row>
    <row r="1156" spans="1:76" x14ac:dyDescent="0.25">
      <c r="A1156">
        <v>16</v>
      </c>
      <c r="B1156" t="s">
        <v>60</v>
      </c>
      <c r="C1156" t="s">
        <v>61</v>
      </c>
      <c r="D1156">
        <v>2021</v>
      </c>
      <c r="E1156" t="s">
        <v>62</v>
      </c>
      <c r="F1156" t="s">
        <v>63</v>
      </c>
      <c r="G1156">
        <v>2</v>
      </c>
      <c r="H1156" t="s">
        <v>64</v>
      </c>
      <c r="I1156" t="s">
        <v>3680</v>
      </c>
      <c r="J1156" t="s">
        <v>2149</v>
      </c>
      <c r="K1156" t="s">
        <v>2150</v>
      </c>
      <c r="L1156" t="s">
        <v>4113</v>
      </c>
      <c r="M1156" t="s">
        <v>2151</v>
      </c>
      <c r="N1156" s="1" t="s">
        <v>264</v>
      </c>
      <c r="O1156" t="s">
        <v>265</v>
      </c>
      <c r="P1156" s="1" t="s">
        <v>2193</v>
      </c>
      <c r="Q1156" t="s">
        <v>2194</v>
      </c>
      <c r="R1156" t="s">
        <v>3926</v>
      </c>
      <c r="S1156" t="s">
        <v>2195</v>
      </c>
      <c r="T1156">
        <v>27</v>
      </c>
      <c r="U1156">
        <v>24</v>
      </c>
      <c r="V1156" t="s">
        <v>2230</v>
      </c>
      <c r="W1156">
        <v>3</v>
      </c>
      <c r="X1156" t="s">
        <v>142</v>
      </c>
      <c r="Y1156">
        <v>1</v>
      </c>
      <c r="Z1156" t="s">
        <v>75</v>
      </c>
      <c r="AA1156">
        <v>1</v>
      </c>
      <c r="AB1156" s="3">
        <v>0</v>
      </c>
      <c r="AC1156" s="3">
        <v>0</v>
      </c>
      <c r="AD1156" s="3">
        <v>0</v>
      </c>
      <c r="AE1156" s="3">
        <v>20</v>
      </c>
      <c r="AF1156" s="3">
        <v>0</v>
      </c>
      <c r="AG1156" s="3">
        <v>0</v>
      </c>
      <c r="AH1156" s="3">
        <v>50</v>
      </c>
      <c r="AI1156" s="3">
        <v>0</v>
      </c>
      <c r="AJ1156" s="3">
        <v>0</v>
      </c>
      <c r="AK1156" s="3">
        <v>70</v>
      </c>
      <c r="AL1156" s="3">
        <v>0</v>
      </c>
      <c r="AM1156" s="3">
        <v>0</v>
      </c>
      <c r="AN1156" s="3">
        <v>80</v>
      </c>
      <c r="AO1156" s="3">
        <v>0</v>
      </c>
      <c r="AP1156" s="3">
        <v>0</v>
      </c>
      <c r="AQ1156" s="3" t="s">
        <v>79</v>
      </c>
      <c r="AR1156" s="3" t="s">
        <v>79</v>
      </c>
      <c r="AS1156" s="3" t="s">
        <v>79</v>
      </c>
      <c r="AT1156" s="4">
        <v>0</v>
      </c>
      <c r="AU1156" s="4">
        <v>0</v>
      </c>
      <c r="AV1156" s="3">
        <v>0</v>
      </c>
      <c r="AW1156" s="4">
        <v>57164049456</v>
      </c>
      <c r="AX1156" s="4">
        <v>0</v>
      </c>
      <c r="AY1156" s="3">
        <v>0</v>
      </c>
      <c r="AZ1156" s="4">
        <v>50000000000</v>
      </c>
      <c r="BA1156" s="4">
        <v>0</v>
      </c>
      <c r="BB1156" s="3">
        <v>0</v>
      </c>
      <c r="BC1156" s="4">
        <v>91200000000</v>
      </c>
      <c r="BD1156" s="4">
        <v>0</v>
      </c>
      <c r="BE1156" s="3">
        <v>0</v>
      </c>
      <c r="BF1156" s="4">
        <v>22800000000</v>
      </c>
      <c r="BG1156" s="4">
        <v>0</v>
      </c>
      <c r="BH1156" s="3">
        <v>0</v>
      </c>
      <c r="BI1156" s="4">
        <v>221164049456</v>
      </c>
      <c r="BJ1156" s="4">
        <v>0</v>
      </c>
      <c r="BK1156" s="3">
        <v>0</v>
      </c>
      <c r="BL1156" t="s">
        <v>2231</v>
      </c>
      <c r="BM1156" s="13">
        <f t="shared" si="217"/>
        <v>0</v>
      </c>
      <c r="BN1156" s="13">
        <f t="shared" si="218"/>
        <v>0</v>
      </c>
      <c r="BO1156" s="13">
        <f t="shared" si="219"/>
        <v>57164.049456000001</v>
      </c>
      <c r="BP1156" s="13">
        <f t="shared" si="220"/>
        <v>0</v>
      </c>
      <c r="BQ1156" s="13">
        <f t="shared" si="221"/>
        <v>50000</v>
      </c>
      <c r="BR1156" s="13">
        <f t="shared" si="222"/>
        <v>0</v>
      </c>
      <c r="BS1156" s="13">
        <f t="shared" si="223"/>
        <v>91200</v>
      </c>
      <c r="BT1156" s="13">
        <f t="shared" si="224"/>
        <v>0</v>
      </c>
      <c r="BU1156" s="13">
        <f t="shared" si="225"/>
        <v>22800</v>
      </c>
      <c r="BV1156" s="13">
        <f t="shared" si="226"/>
        <v>0</v>
      </c>
      <c r="BW1156" s="13">
        <f t="shared" si="227"/>
        <v>221164.04945600001</v>
      </c>
      <c r="BX1156" s="13">
        <f t="shared" si="228"/>
        <v>0</v>
      </c>
    </row>
    <row r="1157" spans="1:76" x14ac:dyDescent="0.25">
      <c r="A1157">
        <v>16</v>
      </c>
      <c r="B1157" t="s">
        <v>60</v>
      </c>
      <c r="C1157" t="s">
        <v>61</v>
      </c>
      <c r="D1157">
        <v>2021</v>
      </c>
      <c r="E1157" t="s">
        <v>62</v>
      </c>
      <c r="F1157" t="s">
        <v>63</v>
      </c>
      <c r="G1157">
        <v>2</v>
      </c>
      <c r="H1157" t="s">
        <v>64</v>
      </c>
      <c r="I1157" t="s">
        <v>3680</v>
      </c>
      <c r="J1157" t="s">
        <v>2149</v>
      </c>
      <c r="K1157" t="s">
        <v>2150</v>
      </c>
      <c r="L1157" t="s">
        <v>4113</v>
      </c>
      <c r="M1157" t="s">
        <v>2151</v>
      </c>
      <c r="N1157" s="1" t="s">
        <v>264</v>
      </c>
      <c r="O1157" t="s">
        <v>265</v>
      </c>
      <c r="P1157" s="1" t="s">
        <v>2232</v>
      </c>
      <c r="Q1157" t="s">
        <v>2233</v>
      </c>
      <c r="R1157" t="s">
        <v>3927</v>
      </c>
      <c r="S1157" t="s">
        <v>2234</v>
      </c>
      <c r="T1157">
        <v>12</v>
      </c>
      <c r="U1157">
        <v>1</v>
      </c>
      <c r="V1157" t="s">
        <v>2235</v>
      </c>
      <c r="W1157">
        <v>1</v>
      </c>
      <c r="X1157" t="s">
        <v>74</v>
      </c>
      <c r="Y1157">
        <v>1</v>
      </c>
      <c r="Z1157" t="s">
        <v>75</v>
      </c>
      <c r="AA1157">
        <v>1</v>
      </c>
      <c r="AB1157" s="3">
        <v>1</v>
      </c>
      <c r="AC1157" s="3">
        <v>0</v>
      </c>
      <c r="AD1157" s="3">
        <v>0</v>
      </c>
      <c r="AE1157" s="3">
        <v>1</v>
      </c>
      <c r="AF1157" s="3">
        <v>0</v>
      </c>
      <c r="AG1157" s="3">
        <v>0</v>
      </c>
      <c r="AH1157" s="3">
        <v>6</v>
      </c>
      <c r="AI1157" s="3">
        <v>0</v>
      </c>
      <c r="AJ1157" s="3">
        <v>0</v>
      </c>
      <c r="AK1157" s="3">
        <v>6</v>
      </c>
      <c r="AL1157" s="3">
        <v>0</v>
      </c>
      <c r="AM1157" s="3">
        <v>0</v>
      </c>
      <c r="AN1157" s="3">
        <v>7</v>
      </c>
      <c r="AO1157" s="3">
        <v>0</v>
      </c>
      <c r="AP1157" s="3">
        <v>0</v>
      </c>
      <c r="AQ1157" s="3">
        <v>20</v>
      </c>
      <c r="AR1157" s="3">
        <v>0</v>
      </c>
      <c r="AS1157" s="3">
        <v>0</v>
      </c>
      <c r="AT1157" s="4">
        <v>702956378</v>
      </c>
      <c r="AU1157" s="4">
        <v>702956378</v>
      </c>
      <c r="AV1157" s="3">
        <v>100</v>
      </c>
      <c r="AW1157" s="4">
        <v>2108000000</v>
      </c>
      <c r="AX1157" s="4">
        <v>1618287636</v>
      </c>
      <c r="AY1157" s="3">
        <v>76.77</v>
      </c>
      <c r="AZ1157" s="4">
        <v>693379000</v>
      </c>
      <c r="BA1157" s="4">
        <v>0</v>
      </c>
      <c r="BB1157" s="3">
        <v>0</v>
      </c>
      <c r="BC1157" s="4">
        <v>1406258000</v>
      </c>
      <c r="BD1157" s="4">
        <v>0</v>
      </c>
      <c r="BE1157" s="3">
        <v>0</v>
      </c>
      <c r="BF1157" s="4">
        <v>1546880827</v>
      </c>
      <c r="BG1157" s="4">
        <v>0</v>
      </c>
      <c r="BH1157" s="3">
        <v>0</v>
      </c>
      <c r="BI1157" s="4">
        <v>6457474205</v>
      </c>
      <c r="BJ1157" s="4">
        <v>2321244014</v>
      </c>
      <c r="BK1157" s="3">
        <v>35.950000000000003</v>
      </c>
      <c r="BL1157" t="s">
        <v>2236</v>
      </c>
      <c r="BM1157" s="13">
        <f t="shared" si="217"/>
        <v>702.95637799999997</v>
      </c>
      <c r="BN1157" s="13">
        <f t="shared" si="218"/>
        <v>702.95637799999997</v>
      </c>
      <c r="BO1157" s="13">
        <f t="shared" si="219"/>
        <v>2108</v>
      </c>
      <c r="BP1157" s="13">
        <f t="shared" si="220"/>
        <v>1618.287636</v>
      </c>
      <c r="BQ1157" s="13">
        <f t="shared" si="221"/>
        <v>693.37900000000002</v>
      </c>
      <c r="BR1157" s="13">
        <f t="shared" si="222"/>
        <v>0</v>
      </c>
      <c r="BS1157" s="13">
        <f t="shared" si="223"/>
        <v>1406.258</v>
      </c>
      <c r="BT1157" s="13">
        <f t="shared" si="224"/>
        <v>0</v>
      </c>
      <c r="BU1157" s="13">
        <f t="shared" si="225"/>
        <v>1546.880827</v>
      </c>
      <c r="BV1157" s="13">
        <f t="shared" si="226"/>
        <v>0</v>
      </c>
      <c r="BW1157" s="13">
        <f t="shared" si="227"/>
        <v>6457.4742049999995</v>
      </c>
      <c r="BX1157" s="13">
        <f t="shared" si="228"/>
        <v>2321.2440139999999</v>
      </c>
    </row>
    <row r="1158" spans="1:76" x14ac:dyDescent="0.25">
      <c r="A1158">
        <v>16</v>
      </c>
      <c r="B1158" t="s">
        <v>60</v>
      </c>
      <c r="C1158" t="s">
        <v>61</v>
      </c>
      <c r="D1158">
        <v>2021</v>
      </c>
      <c r="E1158" t="s">
        <v>62</v>
      </c>
      <c r="F1158" t="s">
        <v>63</v>
      </c>
      <c r="G1158">
        <v>2</v>
      </c>
      <c r="H1158" t="s">
        <v>64</v>
      </c>
      <c r="I1158" t="s">
        <v>3680</v>
      </c>
      <c r="J1158" t="s">
        <v>2149</v>
      </c>
      <c r="K1158" t="s">
        <v>2150</v>
      </c>
      <c r="L1158" t="s">
        <v>4113</v>
      </c>
      <c r="M1158" t="s">
        <v>2151</v>
      </c>
      <c r="N1158" s="1" t="s">
        <v>264</v>
      </c>
      <c r="O1158" t="s">
        <v>265</v>
      </c>
      <c r="P1158" s="1" t="s">
        <v>2232</v>
      </c>
      <c r="Q1158" t="s">
        <v>2233</v>
      </c>
      <c r="R1158" t="s">
        <v>3927</v>
      </c>
      <c r="S1158" t="s">
        <v>2234</v>
      </c>
      <c r="T1158">
        <v>12</v>
      </c>
      <c r="U1158">
        <v>2</v>
      </c>
      <c r="V1158" t="s">
        <v>2237</v>
      </c>
      <c r="W1158">
        <v>1</v>
      </c>
      <c r="X1158" t="s">
        <v>74</v>
      </c>
      <c r="Y1158">
        <v>1</v>
      </c>
      <c r="Z1158" t="s">
        <v>75</v>
      </c>
      <c r="AA1158">
        <v>1</v>
      </c>
      <c r="AB1158" s="3">
        <v>0.5</v>
      </c>
      <c r="AC1158" s="3">
        <v>0</v>
      </c>
      <c r="AD1158" s="3">
        <v>0</v>
      </c>
      <c r="AE1158" s="3">
        <v>0.5</v>
      </c>
      <c r="AF1158" s="3">
        <v>0</v>
      </c>
      <c r="AG1158" s="3">
        <v>0</v>
      </c>
      <c r="AH1158" s="3">
        <v>3</v>
      </c>
      <c r="AI1158" s="3">
        <v>0</v>
      </c>
      <c r="AJ1158" s="3">
        <v>0</v>
      </c>
      <c r="AK1158" s="3">
        <v>3</v>
      </c>
      <c r="AL1158" s="3">
        <v>0</v>
      </c>
      <c r="AM1158" s="3">
        <v>0</v>
      </c>
      <c r="AN1158" s="3">
        <v>3.5</v>
      </c>
      <c r="AO1158" s="3">
        <v>0</v>
      </c>
      <c r="AP1158" s="3">
        <v>0</v>
      </c>
      <c r="AQ1158" s="3">
        <v>10</v>
      </c>
      <c r="AR1158" s="3">
        <v>0</v>
      </c>
      <c r="AS1158" s="3">
        <v>0</v>
      </c>
      <c r="AT1158" s="4">
        <v>1033236378</v>
      </c>
      <c r="AU1158" s="4">
        <v>1033236378</v>
      </c>
      <c r="AV1158" s="3">
        <v>100</v>
      </c>
      <c r="AW1158" s="4">
        <v>5183000000</v>
      </c>
      <c r="AX1158" s="4">
        <v>1074775455</v>
      </c>
      <c r="AY1158" s="3">
        <v>20.74</v>
      </c>
      <c r="AZ1158" s="4">
        <v>271436000</v>
      </c>
      <c r="BA1158" s="4">
        <v>0</v>
      </c>
      <c r="BB1158" s="3">
        <v>0</v>
      </c>
      <c r="BC1158" s="4">
        <v>5621774000</v>
      </c>
      <c r="BD1158" s="4">
        <v>0</v>
      </c>
      <c r="BE1158" s="3">
        <v>0</v>
      </c>
      <c r="BF1158" s="4">
        <v>6183948933</v>
      </c>
      <c r="BG1158" s="4">
        <v>0</v>
      </c>
      <c r="BH1158" s="3">
        <v>0</v>
      </c>
      <c r="BI1158" s="4">
        <v>18293395311</v>
      </c>
      <c r="BJ1158" s="4">
        <v>2108011833</v>
      </c>
      <c r="BK1158" s="3">
        <v>11.52</v>
      </c>
      <c r="BL1158" t="s">
        <v>2238</v>
      </c>
      <c r="BM1158" s="13">
        <f t="shared" si="217"/>
        <v>1033.2363780000001</v>
      </c>
      <c r="BN1158" s="13">
        <f t="shared" si="218"/>
        <v>1033.2363780000001</v>
      </c>
      <c r="BO1158" s="13">
        <f t="shared" si="219"/>
        <v>5183</v>
      </c>
      <c r="BP1158" s="13">
        <f t="shared" si="220"/>
        <v>1074.775455</v>
      </c>
      <c r="BQ1158" s="13">
        <f t="shared" si="221"/>
        <v>271.43599999999998</v>
      </c>
      <c r="BR1158" s="13">
        <f t="shared" si="222"/>
        <v>0</v>
      </c>
      <c r="BS1158" s="13">
        <f t="shared" si="223"/>
        <v>5621.7740000000003</v>
      </c>
      <c r="BT1158" s="13">
        <f t="shared" si="224"/>
        <v>0</v>
      </c>
      <c r="BU1158" s="13">
        <f t="shared" si="225"/>
        <v>6183.9489329999997</v>
      </c>
      <c r="BV1158" s="13">
        <f t="shared" si="226"/>
        <v>0</v>
      </c>
      <c r="BW1158" s="13">
        <f t="shared" si="227"/>
        <v>18293.395311</v>
      </c>
      <c r="BX1158" s="13">
        <f t="shared" si="228"/>
        <v>2108.011833</v>
      </c>
    </row>
    <row r="1159" spans="1:76" x14ac:dyDescent="0.25">
      <c r="A1159">
        <v>16</v>
      </c>
      <c r="B1159" t="s">
        <v>60</v>
      </c>
      <c r="C1159" t="s">
        <v>61</v>
      </c>
      <c r="D1159">
        <v>2021</v>
      </c>
      <c r="E1159" t="s">
        <v>62</v>
      </c>
      <c r="F1159" t="s">
        <v>63</v>
      </c>
      <c r="G1159">
        <v>2</v>
      </c>
      <c r="H1159" t="s">
        <v>64</v>
      </c>
      <c r="I1159" t="s">
        <v>3680</v>
      </c>
      <c r="J1159" t="s">
        <v>2149</v>
      </c>
      <c r="K1159" t="s">
        <v>2150</v>
      </c>
      <c r="L1159" t="s">
        <v>4113</v>
      </c>
      <c r="M1159" t="s">
        <v>2151</v>
      </c>
      <c r="N1159" s="1" t="s">
        <v>264</v>
      </c>
      <c r="O1159" t="s">
        <v>265</v>
      </c>
      <c r="P1159" s="1" t="s">
        <v>2232</v>
      </c>
      <c r="Q1159" t="s">
        <v>2233</v>
      </c>
      <c r="R1159" t="s">
        <v>3927</v>
      </c>
      <c r="S1159" t="s">
        <v>2234</v>
      </c>
      <c r="T1159">
        <v>12</v>
      </c>
      <c r="U1159">
        <v>3</v>
      </c>
      <c r="V1159" t="s">
        <v>2239</v>
      </c>
      <c r="W1159">
        <v>1</v>
      </c>
      <c r="X1159" t="s">
        <v>74</v>
      </c>
      <c r="Y1159">
        <v>1</v>
      </c>
      <c r="Z1159" t="s">
        <v>75</v>
      </c>
      <c r="AA1159">
        <v>1</v>
      </c>
      <c r="AB1159" s="3">
        <v>1</v>
      </c>
      <c r="AC1159" s="3">
        <v>0</v>
      </c>
      <c r="AD1159" s="3">
        <v>0</v>
      </c>
      <c r="AE1159" s="3">
        <v>1</v>
      </c>
      <c r="AF1159" s="3">
        <v>0</v>
      </c>
      <c r="AG1159" s="3">
        <v>0</v>
      </c>
      <c r="AH1159" s="3">
        <v>6</v>
      </c>
      <c r="AI1159" s="3">
        <v>0</v>
      </c>
      <c r="AJ1159" s="3">
        <v>0</v>
      </c>
      <c r="AK1159" s="3">
        <v>6</v>
      </c>
      <c r="AL1159" s="3">
        <v>0</v>
      </c>
      <c r="AM1159" s="3">
        <v>0</v>
      </c>
      <c r="AN1159" s="3">
        <v>7</v>
      </c>
      <c r="AO1159" s="3">
        <v>0</v>
      </c>
      <c r="AP1159" s="3">
        <v>0</v>
      </c>
      <c r="AQ1159" s="3">
        <v>20</v>
      </c>
      <c r="AR1159" s="3">
        <v>0</v>
      </c>
      <c r="AS1159" s="3">
        <v>0</v>
      </c>
      <c r="AT1159" s="4">
        <v>72610872</v>
      </c>
      <c r="AU1159" s="4">
        <v>72610872</v>
      </c>
      <c r="AV1159" s="3">
        <v>100</v>
      </c>
      <c r="AW1159" s="4">
        <v>1490000000</v>
      </c>
      <c r="AX1159" s="4">
        <v>566281896</v>
      </c>
      <c r="AY1159" s="3">
        <v>38.01</v>
      </c>
      <c r="AZ1159" s="4">
        <v>532361000</v>
      </c>
      <c r="BA1159" s="4">
        <v>0</v>
      </c>
      <c r="BB1159" s="3">
        <v>0</v>
      </c>
      <c r="BC1159" s="4">
        <v>1594008000</v>
      </c>
      <c r="BD1159" s="4">
        <v>0</v>
      </c>
      <c r="BE1159" s="3">
        <v>0</v>
      </c>
      <c r="BF1159" s="4">
        <v>1753406376</v>
      </c>
      <c r="BG1159" s="4">
        <v>0</v>
      </c>
      <c r="BH1159" s="3">
        <v>0</v>
      </c>
      <c r="BI1159" s="4">
        <v>5442386248</v>
      </c>
      <c r="BJ1159" s="4">
        <v>638892768</v>
      </c>
      <c r="BK1159" s="3">
        <v>11.74</v>
      </c>
      <c r="BL1159" t="s">
        <v>2240</v>
      </c>
      <c r="BM1159" s="13">
        <f t="shared" si="217"/>
        <v>72.610872000000001</v>
      </c>
      <c r="BN1159" s="13">
        <f t="shared" si="218"/>
        <v>72.610872000000001</v>
      </c>
      <c r="BO1159" s="13">
        <f t="shared" si="219"/>
        <v>1490</v>
      </c>
      <c r="BP1159" s="13">
        <f t="shared" si="220"/>
        <v>566.28189599999996</v>
      </c>
      <c r="BQ1159" s="13">
        <f t="shared" si="221"/>
        <v>532.36099999999999</v>
      </c>
      <c r="BR1159" s="13">
        <f t="shared" si="222"/>
        <v>0</v>
      </c>
      <c r="BS1159" s="13">
        <f t="shared" si="223"/>
        <v>1594.008</v>
      </c>
      <c r="BT1159" s="13">
        <f t="shared" si="224"/>
        <v>0</v>
      </c>
      <c r="BU1159" s="13">
        <f t="shared" si="225"/>
        <v>1753.4063759999999</v>
      </c>
      <c r="BV1159" s="13">
        <f t="shared" si="226"/>
        <v>0</v>
      </c>
      <c r="BW1159" s="13">
        <f t="shared" si="227"/>
        <v>5442.3862479999998</v>
      </c>
      <c r="BX1159" s="13">
        <f t="shared" si="228"/>
        <v>638.89276799999993</v>
      </c>
    </row>
    <row r="1160" spans="1:76" x14ac:dyDescent="0.25">
      <c r="A1160">
        <v>16</v>
      </c>
      <c r="B1160" t="s">
        <v>60</v>
      </c>
      <c r="C1160" t="s">
        <v>61</v>
      </c>
      <c r="D1160">
        <v>2021</v>
      </c>
      <c r="E1160" t="s">
        <v>62</v>
      </c>
      <c r="F1160" t="s">
        <v>63</v>
      </c>
      <c r="G1160">
        <v>2</v>
      </c>
      <c r="H1160" t="s">
        <v>64</v>
      </c>
      <c r="I1160" t="s">
        <v>3680</v>
      </c>
      <c r="J1160" t="s">
        <v>2149</v>
      </c>
      <c r="K1160" t="s">
        <v>2150</v>
      </c>
      <c r="L1160" t="s">
        <v>4113</v>
      </c>
      <c r="M1160" t="s">
        <v>2151</v>
      </c>
      <c r="N1160" s="1" t="s">
        <v>264</v>
      </c>
      <c r="O1160" t="s">
        <v>265</v>
      </c>
      <c r="P1160" s="1" t="s">
        <v>2232</v>
      </c>
      <c r="Q1160" t="s">
        <v>2233</v>
      </c>
      <c r="R1160" t="s">
        <v>3927</v>
      </c>
      <c r="S1160" t="s">
        <v>2234</v>
      </c>
      <c r="T1160">
        <v>12</v>
      </c>
      <c r="U1160">
        <v>4</v>
      </c>
      <c r="V1160" t="s">
        <v>2241</v>
      </c>
      <c r="W1160">
        <v>1</v>
      </c>
      <c r="X1160" t="s">
        <v>74</v>
      </c>
      <c r="Y1160">
        <v>1</v>
      </c>
      <c r="Z1160" t="s">
        <v>75</v>
      </c>
      <c r="AA1160">
        <v>1</v>
      </c>
      <c r="AB1160" s="3">
        <v>0.5</v>
      </c>
      <c r="AC1160" s="3">
        <v>0</v>
      </c>
      <c r="AD1160" s="3">
        <v>0</v>
      </c>
      <c r="AE1160" s="3">
        <v>0.5</v>
      </c>
      <c r="AF1160" s="3">
        <v>0</v>
      </c>
      <c r="AG1160" s="3">
        <v>0</v>
      </c>
      <c r="AH1160" s="3">
        <v>3</v>
      </c>
      <c r="AI1160" s="3">
        <v>0</v>
      </c>
      <c r="AJ1160" s="3">
        <v>0</v>
      </c>
      <c r="AK1160" s="3">
        <v>3</v>
      </c>
      <c r="AL1160" s="3">
        <v>0</v>
      </c>
      <c r="AM1160" s="3">
        <v>0</v>
      </c>
      <c r="AN1160" s="3">
        <v>3.5</v>
      </c>
      <c r="AO1160" s="3">
        <v>0</v>
      </c>
      <c r="AP1160" s="3">
        <v>0</v>
      </c>
      <c r="AQ1160" s="3">
        <v>10</v>
      </c>
      <c r="AR1160" s="3">
        <v>0</v>
      </c>
      <c r="AS1160" s="3">
        <v>0</v>
      </c>
      <c r="AT1160" s="4">
        <v>126859519</v>
      </c>
      <c r="AU1160" s="4">
        <v>126859519</v>
      </c>
      <c r="AV1160" s="3">
        <v>100</v>
      </c>
      <c r="AW1160" s="4">
        <v>1339000000</v>
      </c>
      <c r="AX1160" s="4">
        <v>862410528</v>
      </c>
      <c r="AY1160" s="3">
        <v>64.41</v>
      </c>
      <c r="AZ1160" s="4">
        <v>592437000</v>
      </c>
      <c r="BA1160" s="4">
        <v>0</v>
      </c>
      <c r="BB1160" s="3">
        <v>0</v>
      </c>
      <c r="BC1160" s="4">
        <v>1469700000</v>
      </c>
      <c r="BD1160" s="4">
        <v>0</v>
      </c>
      <c r="BE1160" s="3">
        <v>0</v>
      </c>
      <c r="BF1160" s="4">
        <v>1616668057</v>
      </c>
      <c r="BG1160" s="4">
        <v>0</v>
      </c>
      <c r="BH1160" s="3">
        <v>0</v>
      </c>
      <c r="BI1160" s="4">
        <v>5144664576</v>
      </c>
      <c r="BJ1160" s="4">
        <v>989270047</v>
      </c>
      <c r="BK1160" s="3">
        <v>19.23</v>
      </c>
      <c r="BL1160" t="s">
        <v>2242</v>
      </c>
      <c r="BM1160" s="13">
        <f t="shared" si="217"/>
        <v>126.85951900000001</v>
      </c>
      <c r="BN1160" s="13">
        <f t="shared" si="218"/>
        <v>126.85951900000001</v>
      </c>
      <c r="BO1160" s="13">
        <f t="shared" si="219"/>
        <v>1339</v>
      </c>
      <c r="BP1160" s="13">
        <f t="shared" si="220"/>
        <v>862.410528</v>
      </c>
      <c r="BQ1160" s="13">
        <f t="shared" si="221"/>
        <v>592.43700000000001</v>
      </c>
      <c r="BR1160" s="13">
        <f t="shared" si="222"/>
        <v>0</v>
      </c>
      <c r="BS1160" s="13">
        <f t="shared" si="223"/>
        <v>1469.7</v>
      </c>
      <c r="BT1160" s="13">
        <f t="shared" si="224"/>
        <v>0</v>
      </c>
      <c r="BU1160" s="13">
        <f t="shared" si="225"/>
        <v>1616.6680570000001</v>
      </c>
      <c r="BV1160" s="13">
        <f t="shared" si="226"/>
        <v>0</v>
      </c>
      <c r="BW1160" s="13">
        <f t="shared" si="227"/>
        <v>5144.6645760000001</v>
      </c>
      <c r="BX1160" s="13">
        <f t="shared" si="228"/>
        <v>989.27004699999998</v>
      </c>
    </row>
    <row r="1161" spans="1:76" x14ac:dyDescent="0.25">
      <c r="A1161">
        <v>16</v>
      </c>
      <c r="B1161" t="s">
        <v>60</v>
      </c>
      <c r="C1161" t="s">
        <v>61</v>
      </c>
      <c r="D1161">
        <v>2021</v>
      </c>
      <c r="E1161" t="s">
        <v>62</v>
      </c>
      <c r="F1161" t="s">
        <v>63</v>
      </c>
      <c r="G1161">
        <v>2</v>
      </c>
      <c r="H1161" t="s">
        <v>64</v>
      </c>
      <c r="I1161" t="s">
        <v>3680</v>
      </c>
      <c r="J1161" t="s">
        <v>2149</v>
      </c>
      <c r="K1161" t="s">
        <v>2150</v>
      </c>
      <c r="L1161" t="s">
        <v>4113</v>
      </c>
      <c r="M1161" t="s">
        <v>2151</v>
      </c>
      <c r="N1161" s="1" t="s">
        <v>264</v>
      </c>
      <c r="O1161" t="s">
        <v>265</v>
      </c>
      <c r="P1161" s="1" t="s">
        <v>2232</v>
      </c>
      <c r="Q1161" t="s">
        <v>2233</v>
      </c>
      <c r="R1161" t="s">
        <v>3927</v>
      </c>
      <c r="S1161" t="s">
        <v>2234</v>
      </c>
      <c r="T1161">
        <v>12</v>
      </c>
      <c r="U1161">
        <v>5</v>
      </c>
      <c r="V1161" t="s">
        <v>2243</v>
      </c>
      <c r="W1161">
        <v>1</v>
      </c>
      <c r="X1161" t="s">
        <v>74</v>
      </c>
      <c r="Y1161">
        <v>1</v>
      </c>
      <c r="Z1161" t="s">
        <v>75</v>
      </c>
      <c r="AA1161">
        <v>1</v>
      </c>
      <c r="AB1161" s="3">
        <v>1.75</v>
      </c>
      <c r="AC1161" s="3">
        <v>0</v>
      </c>
      <c r="AD1161" s="3">
        <v>0</v>
      </c>
      <c r="AE1161" s="3">
        <v>1.75</v>
      </c>
      <c r="AF1161" s="3">
        <v>0</v>
      </c>
      <c r="AG1161" s="3">
        <v>0</v>
      </c>
      <c r="AH1161" s="3">
        <v>10.5</v>
      </c>
      <c r="AI1161" s="3">
        <v>0</v>
      </c>
      <c r="AJ1161" s="3">
        <v>0</v>
      </c>
      <c r="AK1161" s="3">
        <v>10.5</v>
      </c>
      <c r="AL1161" s="3">
        <v>0</v>
      </c>
      <c r="AM1161" s="3">
        <v>0</v>
      </c>
      <c r="AN1161" s="3">
        <v>12.25</v>
      </c>
      <c r="AO1161" s="3">
        <v>0</v>
      </c>
      <c r="AP1161" s="3">
        <v>0</v>
      </c>
      <c r="AQ1161" s="3">
        <v>35</v>
      </c>
      <c r="AR1161" s="3">
        <v>0</v>
      </c>
      <c r="AS1161" s="3">
        <v>0</v>
      </c>
      <c r="AT1161" s="4">
        <v>327636260</v>
      </c>
      <c r="AU1161" s="4">
        <v>327636260</v>
      </c>
      <c r="AV1161" s="3">
        <v>100</v>
      </c>
      <c r="AW1161" s="4">
        <v>2024000000</v>
      </c>
      <c r="AX1161" s="4">
        <v>393423904</v>
      </c>
      <c r="AY1161" s="3">
        <v>19.440000000000001</v>
      </c>
      <c r="AZ1161" s="4">
        <v>315540000</v>
      </c>
      <c r="BA1161" s="4">
        <v>0</v>
      </c>
      <c r="BB1161" s="3">
        <v>0</v>
      </c>
      <c r="BC1161" s="4">
        <v>2223300000</v>
      </c>
      <c r="BD1161" s="4">
        <v>0</v>
      </c>
      <c r="BE1161" s="3">
        <v>0</v>
      </c>
      <c r="BF1161" s="4">
        <v>2445627086</v>
      </c>
      <c r="BG1161" s="4">
        <v>0</v>
      </c>
      <c r="BH1161" s="3">
        <v>0</v>
      </c>
      <c r="BI1161" s="4">
        <v>7336103346</v>
      </c>
      <c r="BJ1161" s="4">
        <v>721060164</v>
      </c>
      <c r="BK1161" s="3">
        <v>9.83</v>
      </c>
      <c r="BL1161" t="s">
        <v>2244</v>
      </c>
      <c r="BM1161" s="13">
        <f t="shared" si="217"/>
        <v>327.63625999999999</v>
      </c>
      <c r="BN1161" s="13">
        <f t="shared" si="218"/>
        <v>327.63625999999999</v>
      </c>
      <c r="BO1161" s="13">
        <f t="shared" si="219"/>
        <v>2024</v>
      </c>
      <c r="BP1161" s="13">
        <f t="shared" si="220"/>
        <v>393.42390399999999</v>
      </c>
      <c r="BQ1161" s="13">
        <f t="shared" si="221"/>
        <v>315.54000000000002</v>
      </c>
      <c r="BR1161" s="13">
        <f t="shared" si="222"/>
        <v>0</v>
      </c>
      <c r="BS1161" s="13">
        <f t="shared" si="223"/>
        <v>2223.3000000000002</v>
      </c>
      <c r="BT1161" s="13">
        <f t="shared" si="224"/>
        <v>0</v>
      </c>
      <c r="BU1161" s="13">
        <f t="shared" si="225"/>
        <v>2445.627086</v>
      </c>
      <c r="BV1161" s="13">
        <f t="shared" si="226"/>
        <v>0</v>
      </c>
      <c r="BW1161" s="13">
        <f t="shared" si="227"/>
        <v>7336.1033459999999</v>
      </c>
      <c r="BX1161" s="13">
        <f t="shared" si="228"/>
        <v>721.06016399999999</v>
      </c>
    </row>
    <row r="1162" spans="1:76" x14ac:dyDescent="0.25">
      <c r="A1162">
        <v>16</v>
      </c>
      <c r="B1162" t="s">
        <v>60</v>
      </c>
      <c r="C1162" t="s">
        <v>61</v>
      </c>
      <c r="D1162">
        <v>2021</v>
      </c>
      <c r="E1162" t="s">
        <v>62</v>
      </c>
      <c r="F1162" t="s">
        <v>63</v>
      </c>
      <c r="G1162">
        <v>2</v>
      </c>
      <c r="H1162" t="s">
        <v>64</v>
      </c>
      <c r="I1162" t="s">
        <v>3680</v>
      </c>
      <c r="J1162" t="s">
        <v>2149</v>
      </c>
      <c r="K1162" t="s">
        <v>2150</v>
      </c>
      <c r="L1162" t="s">
        <v>4113</v>
      </c>
      <c r="M1162" t="s">
        <v>2151</v>
      </c>
      <c r="N1162" s="1" t="s">
        <v>264</v>
      </c>
      <c r="O1162" t="s">
        <v>265</v>
      </c>
      <c r="P1162" s="1" t="s">
        <v>2232</v>
      </c>
      <c r="Q1162" t="s">
        <v>2233</v>
      </c>
      <c r="R1162" t="s">
        <v>3927</v>
      </c>
      <c r="S1162" t="s">
        <v>2234</v>
      </c>
      <c r="T1162">
        <v>12</v>
      </c>
      <c r="U1162">
        <v>6</v>
      </c>
      <c r="V1162" t="s">
        <v>2245</v>
      </c>
      <c r="W1162">
        <v>1</v>
      </c>
      <c r="X1162" t="s">
        <v>74</v>
      </c>
      <c r="Y1162">
        <v>1</v>
      </c>
      <c r="Z1162" t="s">
        <v>75</v>
      </c>
      <c r="AA1162">
        <v>1</v>
      </c>
      <c r="AB1162" s="3">
        <v>6.6</v>
      </c>
      <c r="AC1162" s="3">
        <v>1.1000000000000001</v>
      </c>
      <c r="AD1162" s="3">
        <v>16.670000000000002</v>
      </c>
      <c r="AE1162" s="3">
        <v>6.6</v>
      </c>
      <c r="AF1162" s="3">
        <v>4.4000000000000004</v>
      </c>
      <c r="AG1162" s="3">
        <v>66.67</v>
      </c>
      <c r="AH1162" s="3">
        <v>6.6</v>
      </c>
      <c r="AI1162" s="3">
        <v>0</v>
      </c>
      <c r="AJ1162" s="3">
        <v>0</v>
      </c>
      <c r="AK1162" s="3">
        <v>6.6</v>
      </c>
      <c r="AL1162" s="3">
        <v>0</v>
      </c>
      <c r="AM1162" s="3">
        <v>0</v>
      </c>
      <c r="AN1162" s="3">
        <v>12.1</v>
      </c>
      <c r="AO1162" s="3">
        <v>0</v>
      </c>
      <c r="AP1162" s="3">
        <v>0</v>
      </c>
      <c r="AQ1162" s="3">
        <v>33</v>
      </c>
      <c r="AR1162" s="3">
        <v>5.5</v>
      </c>
      <c r="AS1162" s="3">
        <v>16.670000000000002</v>
      </c>
      <c r="AT1162" s="4">
        <v>2951348056</v>
      </c>
      <c r="AU1162" s="4">
        <v>2951348056</v>
      </c>
      <c r="AV1162" s="3">
        <v>100</v>
      </c>
      <c r="AW1162" s="4">
        <v>4525088832</v>
      </c>
      <c r="AX1162" s="4">
        <v>4525088832</v>
      </c>
      <c r="AY1162" s="3">
        <v>100</v>
      </c>
      <c r="AZ1162" s="4">
        <v>7719683000</v>
      </c>
      <c r="BA1162" s="4">
        <v>0</v>
      </c>
      <c r="BB1162" s="3">
        <v>0</v>
      </c>
      <c r="BC1162" s="4">
        <v>4745735000</v>
      </c>
      <c r="BD1162" s="4">
        <v>0</v>
      </c>
      <c r="BE1162" s="3">
        <v>0</v>
      </c>
      <c r="BF1162" s="4">
        <v>5220307814</v>
      </c>
      <c r="BG1162" s="4">
        <v>0</v>
      </c>
      <c r="BH1162" s="3">
        <v>0</v>
      </c>
      <c r="BI1162" s="4">
        <v>25162162702</v>
      </c>
      <c r="BJ1162" s="4">
        <v>7476436888</v>
      </c>
      <c r="BK1162" s="3">
        <v>29.71</v>
      </c>
      <c r="BL1162" t="s">
        <v>2201</v>
      </c>
      <c r="BM1162" s="13">
        <f t="shared" si="217"/>
        <v>2951.3480559999998</v>
      </c>
      <c r="BN1162" s="13">
        <f t="shared" si="218"/>
        <v>2951.3480559999998</v>
      </c>
      <c r="BO1162" s="13">
        <f t="shared" si="219"/>
        <v>4525.0888320000004</v>
      </c>
      <c r="BP1162" s="13">
        <f t="shared" si="220"/>
        <v>4525.0888320000004</v>
      </c>
      <c r="BQ1162" s="13">
        <f t="shared" si="221"/>
        <v>7719.683</v>
      </c>
      <c r="BR1162" s="13">
        <f t="shared" si="222"/>
        <v>0</v>
      </c>
      <c r="BS1162" s="13">
        <f t="shared" si="223"/>
        <v>4745.7349999999997</v>
      </c>
      <c r="BT1162" s="13">
        <f t="shared" si="224"/>
        <v>0</v>
      </c>
      <c r="BU1162" s="13">
        <f t="shared" si="225"/>
        <v>5220.3078139999998</v>
      </c>
      <c r="BV1162" s="13">
        <f t="shared" si="226"/>
        <v>0</v>
      </c>
      <c r="BW1162" s="13">
        <f t="shared" si="227"/>
        <v>25162.162702000001</v>
      </c>
      <c r="BX1162" s="13">
        <f t="shared" si="228"/>
        <v>7476.4368880000002</v>
      </c>
    </row>
    <row r="1163" spans="1:76" x14ac:dyDescent="0.25">
      <c r="A1163">
        <v>16</v>
      </c>
      <c r="B1163" t="s">
        <v>60</v>
      </c>
      <c r="C1163" t="s">
        <v>61</v>
      </c>
      <c r="D1163">
        <v>2021</v>
      </c>
      <c r="E1163" t="s">
        <v>62</v>
      </c>
      <c r="F1163" t="s">
        <v>63</v>
      </c>
      <c r="G1163">
        <v>2</v>
      </c>
      <c r="H1163" t="s">
        <v>64</v>
      </c>
      <c r="I1163" t="s">
        <v>3680</v>
      </c>
      <c r="J1163" t="s">
        <v>2149</v>
      </c>
      <c r="K1163" t="s">
        <v>2150</v>
      </c>
      <c r="L1163" t="s">
        <v>4113</v>
      </c>
      <c r="M1163" t="s">
        <v>2151</v>
      </c>
      <c r="N1163" s="1" t="s">
        <v>264</v>
      </c>
      <c r="O1163" t="s">
        <v>265</v>
      </c>
      <c r="P1163" s="1" t="s">
        <v>2232</v>
      </c>
      <c r="Q1163" t="s">
        <v>2233</v>
      </c>
      <c r="R1163" t="s">
        <v>3927</v>
      </c>
      <c r="S1163" t="s">
        <v>2234</v>
      </c>
      <c r="T1163">
        <v>12</v>
      </c>
      <c r="U1163">
        <v>7</v>
      </c>
      <c r="V1163" t="s">
        <v>2246</v>
      </c>
      <c r="W1163">
        <v>1</v>
      </c>
      <c r="X1163" t="s">
        <v>74</v>
      </c>
      <c r="Y1163">
        <v>1</v>
      </c>
      <c r="Z1163" t="s">
        <v>75</v>
      </c>
      <c r="AA1163">
        <v>1</v>
      </c>
      <c r="AB1163" s="3">
        <v>0.2</v>
      </c>
      <c r="AC1163" s="3">
        <v>0.03</v>
      </c>
      <c r="AD1163" s="3">
        <v>15</v>
      </c>
      <c r="AE1163" s="3">
        <v>0.2</v>
      </c>
      <c r="AF1163" s="3">
        <v>0.14000000000000001</v>
      </c>
      <c r="AG1163" s="3">
        <v>70</v>
      </c>
      <c r="AH1163" s="3">
        <v>0.2</v>
      </c>
      <c r="AI1163" s="3">
        <v>0</v>
      </c>
      <c r="AJ1163" s="3">
        <v>0</v>
      </c>
      <c r="AK1163" s="3">
        <v>0.2</v>
      </c>
      <c r="AL1163" s="3">
        <v>0</v>
      </c>
      <c r="AM1163" s="3">
        <v>0</v>
      </c>
      <c r="AN1163" s="3">
        <v>0.37</v>
      </c>
      <c r="AO1163" s="3">
        <v>0</v>
      </c>
      <c r="AP1163" s="3">
        <v>0</v>
      </c>
      <c r="AQ1163" s="3">
        <v>1</v>
      </c>
      <c r="AR1163" s="3">
        <v>0.17</v>
      </c>
      <c r="AS1163" s="3">
        <v>17</v>
      </c>
      <c r="AT1163" s="4">
        <v>1112572855</v>
      </c>
      <c r="AU1163" s="4">
        <v>1112572855</v>
      </c>
      <c r="AV1163" s="3">
        <v>100</v>
      </c>
      <c r="AW1163" s="4">
        <v>7313579168</v>
      </c>
      <c r="AX1163" s="4">
        <v>3525028880</v>
      </c>
      <c r="AY1163" s="3">
        <v>48.2</v>
      </c>
      <c r="AZ1163" s="4">
        <v>1417687000</v>
      </c>
      <c r="BA1163" s="4">
        <v>0</v>
      </c>
      <c r="BB1163" s="3">
        <v>0</v>
      </c>
      <c r="BC1163" s="4">
        <v>1050130000</v>
      </c>
      <c r="BD1163" s="4">
        <v>0</v>
      </c>
      <c r="BE1163" s="3">
        <v>0</v>
      </c>
      <c r="BF1163" s="4">
        <v>1155141791</v>
      </c>
      <c r="BG1163" s="4">
        <v>0</v>
      </c>
      <c r="BH1163" s="3">
        <v>0</v>
      </c>
      <c r="BI1163" s="4">
        <v>12049110814</v>
      </c>
      <c r="BJ1163" s="4">
        <v>4637601735</v>
      </c>
      <c r="BK1163" s="3">
        <v>38.49</v>
      </c>
      <c r="BL1163" t="s">
        <v>2201</v>
      </c>
      <c r="BM1163" s="13">
        <f t="shared" si="217"/>
        <v>1112.5728549999999</v>
      </c>
      <c r="BN1163" s="13">
        <f t="shared" si="218"/>
        <v>1112.5728549999999</v>
      </c>
      <c r="BO1163" s="13">
        <f t="shared" si="219"/>
        <v>7313.5791680000002</v>
      </c>
      <c r="BP1163" s="13">
        <f t="shared" si="220"/>
        <v>3525.0288799999998</v>
      </c>
      <c r="BQ1163" s="13">
        <f t="shared" si="221"/>
        <v>1417.6869999999999</v>
      </c>
      <c r="BR1163" s="13">
        <f t="shared" si="222"/>
        <v>0</v>
      </c>
      <c r="BS1163" s="13">
        <f t="shared" si="223"/>
        <v>1050.1300000000001</v>
      </c>
      <c r="BT1163" s="13">
        <f t="shared" si="224"/>
        <v>0</v>
      </c>
      <c r="BU1163" s="13">
        <f t="shared" si="225"/>
        <v>1155.141791</v>
      </c>
      <c r="BV1163" s="13">
        <f t="shared" si="226"/>
        <v>0</v>
      </c>
      <c r="BW1163" s="13">
        <f t="shared" si="227"/>
        <v>12049.110814000001</v>
      </c>
      <c r="BX1163" s="13">
        <f t="shared" si="228"/>
        <v>4637.6017350000002</v>
      </c>
    </row>
    <row r="1164" spans="1:76" x14ac:dyDescent="0.25">
      <c r="A1164">
        <v>16</v>
      </c>
      <c r="B1164" t="s">
        <v>60</v>
      </c>
      <c r="C1164" t="s">
        <v>61</v>
      </c>
      <c r="D1164">
        <v>2021</v>
      </c>
      <c r="E1164" t="s">
        <v>62</v>
      </c>
      <c r="F1164" t="s">
        <v>63</v>
      </c>
      <c r="G1164">
        <v>2</v>
      </c>
      <c r="H1164" t="s">
        <v>64</v>
      </c>
      <c r="I1164" t="s">
        <v>3680</v>
      </c>
      <c r="J1164" t="s">
        <v>2149</v>
      </c>
      <c r="K1164" t="s">
        <v>2150</v>
      </c>
      <c r="L1164" t="s">
        <v>4113</v>
      </c>
      <c r="M1164" t="s">
        <v>2151</v>
      </c>
      <c r="N1164" s="1" t="s">
        <v>264</v>
      </c>
      <c r="O1164" t="s">
        <v>265</v>
      </c>
      <c r="P1164" s="1" t="s">
        <v>2247</v>
      </c>
      <c r="Q1164" t="s">
        <v>2248</v>
      </c>
      <c r="R1164" t="s">
        <v>3928</v>
      </c>
      <c r="S1164" t="s">
        <v>2249</v>
      </c>
      <c r="T1164">
        <v>11</v>
      </c>
      <c r="U1164">
        <v>1</v>
      </c>
      <c r="V1164" t="s">
        <v>2250</v>
      </c>
      <c r="W1164">
        <v>1</v>
      </c>
      <c r="X1164" t="s">
        <v>74</v>
      </c>
      <c r="Y1164">
        <v>1</v>
      </c>
      <c r="Z1164" t="s">
        <v>75</v>
      </c>
      <c r="AA1164">
        <v>1</v>
      </c>
      <c r="AB1164" s="3">
        <v>2</v>
      </c>
      <c r="AC1164" s="3">
        <v>0</v>
      </c>
      <c r="AD1164" s="3">
        <v>0</v>
      </c>
      <c r="AE1164" s="3">
        <v>6</v>
      </c>
      <c r="AF1164" s="3">
        <v>0</v>
      </c>
      <c r="AG1164" s="3">
        <v>0</v>
      </c>
      <c r="AH1164" s="3">
        <v>6</v>
      </c>
      <c r="AI1164" s="3">
        <v>0</v>
      </c>
      <c r="AJ1164" s="3">
        <v>0</v>
      </c>
      <c r="AK1164" s="3">
        <v>6.25</v>
      </c>
      <c r="AL1164" s="3">
        <v>0</v>
      </c>
      <c r="AM1164" s="3">
        <v>0</v>
      </c>
      <c r="AN1164" s="3">
        <v>6.75</v>
      </c>
      <c r="AO1164" s="3">
        <v>0</v>
      </c>
      <c r="AP1164" s="3">
        <v>0</v>
      </c>
      <c r="AQ1164" s="3">
        <v>25</v>
      </c>
      <c r="AR1164" s="3">
        <v>0</v>
      </c>
      <c r="AS1164" s="3">
        <v>0</v>
      </c>
      <c r="AT1164" s="4">
        <v>785829627</v>
      </c>
      <c r="AU1164" s="4">
        <v>785829627</v>
      </c>
      <c r="AV1164" s="3">
        <v>100</v>
      </c>
      <c r="AW1164" s="4">
        <v>3000000000</v>
      </c>
      <c r="AX1164" s="4">
        <v>1953612317</v>
      </c>
      <c r="AY1164" s="3">
        <v>65.12</v>
      </c>
      <c r="AZ1164" s="4">
        <v>1306885000</v>
      </c>
      <c r="BA1164" s="4">
        <v>0</v>
      </c>
      <c r="BB1164" s="3">
        <v>0</v>
      </c>
      <c r="BC1164" s="4">
        <v>6277832000</v>
      </c>
      <c r="BD1164" s="4">
        <v>0</v>
      </c>
      <c r="BE1164" s="3">
        <v>0</v>
      </c>
      <c r="BF1164" s="4">
        <v>6905614564</v>
      </c>
      <c r="BG1164" s="4">
        <v>0</v>
      </c>
      <c r="BH1164" s="3">
        <v>0</v>
      </c>
      <c r="BI1164" s="4">
        <v>18276161191</v>
      </c>
      <c r="BJ1164" s="4">
        <v>2739441944</v>
      </c>
      <c r="BK1164" s="3">
        <v>14.99</v>
      </c>
      <c r="BL1164" t="s">
        <v>2251</v>
      </c>
      <c r="BM1164" s="13">
        <f t="shared" si="217"/>
        <v>785.82962699999996</v>
      </c>
      <c r="BN1164" s="13">
        <f t="shared" si="218"/>
        <v>785.82962699999996</v>
      </c>
      <c r="BO1164" s="13">
        <f t="shared" si="219"/>
        <v>3000</v>
      </c>
      <c r="BP1164" s="13">
        <f t="shared" si="220"/>
        <v>1953.6123170000001</v>
      </c>
      <c r="BQ1164" s="13">
        <f t="shared" si="221"/>
        <v>1306.885</v>
      </c>
      <c r="BR1164" s="13">
        <f t="shared" si="222"/>
        <v>0</v>
      </c>
      <c r="BS1164" s="13">
        <f t="shared" si="223"/>
        <v>6277.8320000000003</v>
      </c>
      <c r="BT1164" s="13">
        <f t="shared" si="224"/>
        <v>0</v>
      </c>
      <c r="BU1164" s="13">
        <f t="shared" si="225"/>
        <v>6905.6145640000004</v>
      </c>
      <c r="BV1164" s="13">
        <f t="shared" si="226"/>
        <v>0</v>
      </c>
      <c r="BW1164" s="13">
        <f t="shared" si="227"/>
        <v>18276.161190999999</v>
      </c>
      <c r="BX1164" s="13">
        <f t="shared" si="228"/>
        <v>2739.4419440000001</v>
      </c>
    </row>
    <row r="1165" spans="1:76" x14ac:dyDescent="0.25">
      <c r="A1165">
        <v>16</v>
      </c>
      <c r="B1165" t="s">
        <v>60</v>
      </c>
      <c r="C1165" t="s">
        <v>61</v>
      </c>
      <c r="D1165">
        <v>2021</v>
      </c>
      <c r="E1165" t="s">
        <v>62</v>
      </c>
      <c r="F1165" t="s">
        <v>63</v>
      </c>
      <c r="G1165">
        <v>2</v>
      </c>
      <c r="H1165" t="s">
        <v>64</v>
      </c>
      <c r="I1165" t="s">
        <v>3680</v>
      </c>
      <c r="J1165" t="s">
        <v>2149</v>
      </c>
      <c r="K1165" t="s">
        <v>2150</v>
      </c>
      <c r="L1165" t="s">
        <v>4113</v>
      </c>
      <c r="M1165" t="s">
        <v>2151</v>
      </c>
      <c r="N1165" s="1" t="s">
        <v>264</v>
      </c>
      <c r="O1165" t="s">
        <v>265</v>
      </c>
      <c r="P1165" s="1" t="s">
        <v>2247</v>
      </c>
      <c r="Q1165" t="s">
        <v>2248</v>
      </c>
      <c r="R1165" t="s">
        <v>3928</v>
      </c>
      <c r="S1165" t="s">
        <v>2249</v>
      </c>
      <c r="T1165">
        <v>11</v>
      </c>
      <c r="U1165">
        <v>2</v>
      </c>
      <c r="V1165" t="s">
        <v>2252</v>
      </c>
      <c r="W1165">
        <v>2</v>
      </c>
      <c r="X1165" t="s">
        <v>78</v>
      </c>
      <c r="Y1165">
        <v>1</v>
      </c>
      <c r="Z1165" t="s">
        <v>75</v>
      </c>
      <c r="AA1165">
        <v>1</v>
      </c>
      <c r="AB1165" s="3">
        <v>0</v>
      </c>
      <c r="AC1165" s="3">
        <v>0</v>
      </c>
      <c r="AD1165" s="3">
        <v>0</v>
      </c>
      <c r="AE1165" s="3">
        <v>0</v>
      </c>
      <c r="AF1165" s="3">
        <v>0</v>
      </c>
      <c r="AG1165" s="3">
        <v>0</v>
      </c>
      <c r="AH1165" s="3">
        <v>0</v>
      </c>
      <c r="AI1165" s="3">
        <v>0</v>
      </c>
      <c r="AJ1165" s="3">
        <v>0</v>
      </c>
      <c r="AK1165" s="3">
        <v>0</v>
      </c>
      <c r="AL1165" s="3">
        <v>0</v>
      </c>
      <c r="AM1165" s="3">
        <v>0</v>
      </c>
      <c r="AN1165" s="3">
        <v>0</v>
      </c>
      <c r="AO1165" s="3">
        <v>0</v>
      </c>
      <c r="AP1165" s="3">
        <v>0</v>
      </c>
      <c r="AQ1165" s="3" t="s">
        <v>79</v>
      </c>
      <c r="AR1165" s="3" t="s">
        <v>79</v>
      </c>
      <c r="AS1165" s="3" t="s">
        <v>79</v>
      </c>
      <c r="AT1165" s="4">
        <v>580464663</v>
      </c>
      <c r="AU1165" s="4">
        <v>580464663</v>
      </c>
      <c r="AV1165" s="3">
        <v>100</v>
      </c>
      <c r="AW1165" s="4">
        <v>1755495462</v>
      </c>
      <c r="AX1165" s="4">
        <v>1751905782</v>
      </c>
      <c r="AY1165" s="3">
        <v>99.8</v>
      </c>
      <c r="AZ1165" s="4">
        <v>1289637000</v>
      </c>
      <c r="BA1165" s="4">
        <v>0</v>
      </c>
      <c r="BB1165" s="3">
        <v>0</v>
      </c>
      <c r="BC1165" s="4">
        <v>160751000</v>
      </c>
      <c r="BD1165" s="4">
        <v>0</v>
      </c>
      <c r="BE1165" s="3">
        <v>0</v>
      </c>
      <c r="BF1165" s="4">
        <v>176823120</v>
      </c>
      <c r="BG1165" s="4">
        <v>0</v>
      </c>
      <c r="BH1165" s="3">
        <v>0</v>
      </c>
      <c r="BI1165" s="4">
        <v>3963171245</v>
      </c>
      <c r="BJ1165" s="4">
        <v>2332370445</v>
      </c>
      <c r="BK1165" s="3">
        <v>58.85</v>
      </c>
      <c r="BL1165" t="s">
        <v>2253</v>
      </c>
      <c r="BM1165" s="13">
        <f t="shared" si="217"/>
        <v>580.46466299999997</v>
      </c>
      <c r="BN1165" s="13">
        <f t="shared" si="218"/>
        <v>580.46466299999997</v>
      </c>
      <c r="BO1165" s="13">
        <f t="shared" si="219"/>
        <v>1755.4954620000001</v>
      </c>
      <c r="BP1165" s="13">
        <f t="shared" si="220"/>
        <v>1751.905782</v>
      </c>
      <c r="BQ1165" s="13">
        <f t="shared" si="221"/>
        <v>1289.6369999999999</v>
      </c>
      <c r="BR1165" s="13">
        <f t="shared" si="222"/>
        <v>0</v>
      </c>
      <c r="BS1165" s="13">
        <f t="shared" si="223"/>
        <v>160.751</v>
      </c>
      <c r="BT1165" s="13">
        <f t="shared" si="224"/>
        <v>0</v>
      </c>
      <c r="BU1165" s="13">
        <f t="shared" si="225"/>
        <v>176.82311999999999</v>
      </c>
      <c r="BV1165" s="13">
        <f t="shared" si="226"/>
        <v>0</v>
      </c>
      <c r="BW1165" s="13">
        <f t="shared" si="227"/>
        <v>3963.1712450000005</v>
      </c>
      <c r="BX1165" s="13">
        <f t="shared" si="228"/>
        <v>2332.370445</v>
      </c>
    </row>
    <row r="1166" spans="1:76" x14ac:dyDescent="0.25">
      <c r="A1166">
        <v>16</v>
      </c>
      <c r="B1166" t="s">
        <v>60</v>
      </c>
      <c r="C1166" t="s">
        <v>61</v>
      </c>
      <c r="D1166">
        <v>2021</v>
      </c>
      <c r="E1166" t="s">
        <v>62</v>
      </c>
      <c r="F1166" t="s">
        <v>63</v>
      </c>
      <c r="G1166">
        <v>2</v>
      </c>
      <c r="H1166" t="s">
        <v>64</v>
      </c>
      <c r="I1166" t="s">
        <v>3680</v>
      </c>
      <c r="J1166" t="s">
        <v>2149</v>
      </c>
      <c r="K1166" t="s">
        <v>2150</v>
      </c>
      <c r="L1166" t="s">
        <v>4113</v>
      </c>
      <c r="M1166" t="s">
        <v>2151</v>
      </c>
      <c r="N1166" s="1" t="s">
        <v>264</v>
      </c>
      <c r="O1166" t="s">
        <v>265</v>
      </c>
      <c r="P1166" s="1" t="s">
        <v>2247</v>
      </c>
      <c r="Q1166" t="s">
        <v>2248</v>
      </c>
      <c r="R1166" t="s">
        <v>3928</v>
      </c>
      <c r="S1166" t="s">
        <v>2249</v>
      </c>
      <c r="T1166">
        <v>11</v>
      </c>
      <c r="U1166">
        <v>3</v>
      </c>
      <c r="V1166" t="s">
        <v>2254</v>
      </c>
      <c r="W1166">
        <v>4</v>
      </c>
      <c r="X1166" t="s">
        <v>503</v>
      </c>
      <c r="Y1166">
        <v>1</v>
      </c>
      <c r="Z1166" t="s">
        <v>75</v>
      </c>
      <c r="AA1166">
        <v>1</v>
      </c>
      <c r="AB1166" s="3">
        <v>18.5</v>
      </c>
      <c r="AC1166" s="3">
        <v>0</v>
      </c>
      <c r="AD1166" s="3">
        <v>0</v>
      </c>
      <c r="AE1166" s="3">
        <v>18</v>
      </c>
      <c r="AF1166" s="3">
        <v>0</v>
      </c>
      <c r="AG1166" s="3">
        <v>0</v>
      </c>
      <c r="AH1166" s="3">
        <v>17.899999999999999</v>
      </c>
      <c r="AI1166" s="3">
        <v>0</v>
      </c>
      <c r="AJ1166" s="3">
        <v>0</v>
      </c>
      <c r="AK1166" s="3">
        <v>17.399999999999999</v>
      </c>
      <c r="AL1166" s="3">
        <v>0</v>
      </c>
      <c r="AM1166" s="3">
        <v>0</v>
      </c>
      <c r="AN1166" s="3">
        <v>17</v>
      </c>
      <c r="AO1166" s="3">
        <v>0</v>
      </c>
      <c r="AP1166" s="3">
        <v>0</v>
      </c>
      <c r="AQ1166" s="3" t="s">
        <v>79</v>
      </c>
      <c r="AR1166" s="3" t="s">
        <v>79</v>
      </c>
      <c r="AS1166" s="3" t="s">
        <v>79</v>
      </c>
      <c r="AT1166" s="4">
        <v>565677875</v>
      </c>
      <c r="AU1166" s="4">
        <v>565677875</v>
      </c>
      <c r="AV1166" s="3">
        <v>100</v>
      </c>
      <c r="AW1166" s="4">
        <v>3300000000</v>
      </c>
      <c r="AX1166" s="4">
        <v>2845979204</v>
      </c>
      <c r="AY1166" s="3">
        <v>86.24</v>
      </c>
      <c r="AZ1166" s="4">
        <v>366152000</v>
      </c>
      <c r="BA1166" s="4">
        <v>0</v>
      </c>
      <c r="BB1166" s="3">
        <v>0</v>
      </c>
      <c r="BC1166" s="4">
        <v>2135005000</v>
      </c>
      <c r="BD1166" s="4">
        <v>0</v>
      </c>
      <c r="BE1166" s="3">
        <v>0</v>
      </c>
      <c r="BF1166" s="4">
        <v>2348503752</v>
      </c>
      <c r="BG1166" s="4">
        <v>0</v>
      </c>
      <c r="BH1166" s="3">
        <v>0</v>
      </c>
      <c r="BI1166" s="4">
        <v>8715338627</v>
      </c>
      <c r="BJ1166" s="4">
        <v>3411657079</v>
      </c>
      <c r="BK1166" s="3">
        <v>39.15</v>
      </c>
      <c r="BL1166" t="s">
        <v>2255</v>
      </c>
      <c r="BM1166" s="13">
        <f t="shared" si="217"/>
        <v>565.67787499999997</v>
      </c>
      <c r="BN1166" s="13">
        <f t="shared" si="218"/>
        <v>565.67787499999997</v>
      </c>
      <c r="BO1166" s="13">
        <f t="shared" si="219"/>
        <v>3300</v>
      </c>
      <c r="BP1166" s="13">
        <f t="shared" si="220"/>
        <v>2845.9792040000002</v>
      </c>
      <c r="BQ1166" s="13">
        <f t="shared" si="221"/>
        <v>366.15199999999999</v>
      </c>
      <c r="BR1166" s="13">
        <f t="shared" si="222"/>
        <v>0</v>
      </c>
      <c r="BS1166" s="13">
        <f t="shared" si="223"/>
        <v>2135.0050000000001</v>
      </c>
      <c r="BT1166" s="13">
        <f t="shared" si="224"/>
        <v>0</v>
      </c>
      <c r="BU1166" s="13">
        <f t="shared" si="225"/>
        <v>2348.5037520000001</v>
      </c>
      <c r="BV1166" s="13">
        <f t="shared" si="226"/>
        <v>0</v>
      </c>
      <c r="BW1166" s="13">
        <f t="shared" si="227"/>
        <v>8715.3386269999992</v>
      </c>
      <c r="BX1166" s="13">
        <f t="shared" si="228"/>
        <v>3411.6570790000001</v>
      </c>
    </row>
    <row r="1167" spans="1:76" x14ac:dyDescent="0.25">
      <c r="A1167">
        <v>16</v>
      </c>
      <c r="B1167" t="s">
        <v>60</v>
      </c>
      <c r="C1167" t="s">
        <v>61</v>
      </c>
      <c r="D1167">
        <v>2021</v>
      </c>
      <c r="E1167" t="s">
        <v>62</v>
      </c>
      <c r="F1167" t="s">
        <v>63</v>
      </c>
      <c r="G1167">
        <v>2</v>
      </c>
      <c r="H1167" t="s">
        <v>64</v>
      </c>
      <c r="I1167" t="s">
        <v>3680</v>
      </c>
      <c r="J1167" t="s">
        <v>2149</v>
      </c>
      <c r="K1167" t="s">
        <v>2150</v>
      </c>
      <c r="L1167" t="s">
        <v>4113</v>
      </c>
      <c r="M1167" t="s">
        <v>2151</v>
      </c>
      <c r="N1167" s="1" t="s">
        <v>264</v>
      </c>
      <c r="O1167" t="s">
        <v>265</v>
      </c>
      <c r="P1167" s="1" t="s">
        <v>2247</v>
      </c>
      <c r="Q1167" t="s">
        <v>2248</v>
      </c>
      <c r="R1167" t="s">
        <v>3928</v>
      </c>
      <c r="S1167" t="s">
        <v>2249</v>
      </c>
      <c r="T1167">
        <v>11</v>
      </c>
      <c r="U1167">
        <v>4</v>
      </c>
      <c r="V1167" t="s">
        <v>2256</v>
      </c>
      <c r="W1167">
        <v>1</v>
      </c>
      <c r="X1167" t="s">
        <v>74</v>
      </c>
      <c r="Y1167">
        <v>1</v>
      </c>
      <c r="Z1167" t="s">
        <v>75</v>
      </c>
      <c r="AA1167">
        <v>1</v>
      </c>
      <c r="AB1167" s="3">
        <v>0.4</v>
      </c>
      <c r="AC1167" s="3">
        <v>0</v>
      </c>
      <c r="AD1167" s="3">
        <v>0</v>
      </c>
      <c r="AE1167" s="3">
        <v>1.2</v>
      </c>
      <c r="AF1167" s="3">
        <v>0</v>
      </c>
      <c r="AG1167" s="3">
        <v>0</v>
      </c>
      <c r="AH1167" s="3">
        <v>1.2</v>
      </c>
      <c r="AI1167" s="3">
        <v>0</v>
      </c>
      <c r="AJ1167" s="3">
        <v>0</v>
      </c>
      <c r="AK1167" s="3">
        <v>1</v>
      </c>
      <c r="AL1167" s="3">
        <v>0</v>
      </c>
      <c r="AM1167" s="3">
        <v>0</v>
      </c>
      <c r="AN1167" s="3">
        <v>0.6</v>
      </c>
      <c r="AO1167" s="3">
        <v>0</v>
      </c>
      <c r="AP1167" s="3">
        <v>0</v>
      </c>
      <c r="AQ1167" s="3">
        <v>4</v>
      </c>
      <c r="AR1167" s="3">
        <v>0</v>
      </c>
      <c r="AS1167" s="3">
        <v>0</v>
      </c>
      <c r="AT1167" s="4">
        <v>116286400</v>
      </c>
      <c r="AU1167" s="4">
        <v>116286400</v>
      </c>
      <c r="AV1167" s="3">
        <v>100</v>
      </c>
      <c r="AW1167" s="4">
        <v>1800000000</v>
      </c>
      <c r="AX1167" s="4">
        <v>661734880</v>
      </c>
      <c r="AY1167" s="3">
        <v>36.76</v>
      </c>
      <c r="AZ1167" s="4">
        <v>1400491000</v>
      </c>
      <c r="BA1167" s="4">
        <v>0</v>
      </c>
      <c r="BB1167" s="3">
        <v>0</v>
      </c>
      <c r="BC1167" s="4">
        <v>1513495000</v>
      </c>
      <c r="BD1167" s="4">
        <v>0</v>
      </c>
      <c r="BE1167" s="3">
        <v>0</v>
      </c>
      <c r="BF1167" s="4">
        <v>1664841456</v>
      </c>
      <c r="BG1167" s="4">
        <v>0</v>
      </c>
      <c r="BH1167" s="3">
        <v>0</v>
      </c>
      <c r="BI1167" s="4">
        <v>6495113856</v>
      </c>
      <c r="BJ1167" s="4">
        <v>778021280</v>
      </c>
      <c r="BK1167" s="3">
        <v>11.98</v>
      </c>
      <c r="BL1167" t="s">
        <v>2257</v>
      </c>
      <c r="BM1167" s="13">
        <f t="shared" si="217"/>
        <v>116.2864</v>
      </c>
      <c r="BN1167" s="13">
        <f t="shared" si="218"/>
        <v>116.2864</v>
      </c>
      <c r="BO1167" s="13">
        <f t="shared" si="219"/>
        <v>1800</v>
      </c>
      <c r="BP1167" s="13">
        <f t="shared" si="220"/>
        <v>661.73487999999998</v>
      </c>
      <c r="BQ1167" s="13">
        <f t="shared" si="221"/>
        <v>1400.491</v>
      </c>
      <c r="BR1167" s="13">
        <f t="shared" si="222"/>
        <v>0</v>
      </c>
      <c r="BS1167" s="13">
        <f t="shared" si="223"/>
        <v>1513.4949999999999</v>
      </c>
      <c r="BT1167" s="13">
        <f t="shared" si="224"/>
        <v>0</v>
      </c>
      <c r="BU1167" s="13">
        <f t="shared" si="225"/>
        <v>1664.8414560000001</v>
      </c>
      <c r="BV1167" s="13">
        <f t="shared" si="226"/>
        <v>0</v>
      </c>
      <c r="BW1167" s="13">
        <f t="shared" si="227"/>
        <v>6495.1138559999999</v>
      </c>
      <c r="BX1167" s="13">
        <f t="shared" si="228"/>
        <v>778.02127999999993</v>
      </c>
    </row>
    <row r="1168" spans="1:76" x14ac:dyDescent="0.25">
      <c r="A1168">
        <v>16</v>
      </c>
      <c r="B1168" t="s">
        <v>60</v>
      </c>
      <c r="C1168" t="s">
        <v>61</v>
      </c>
      <c r="D1168">
        <v>2021</v>
      </c>
      <c r="E1168" t="s">
        <v>62</v>
      </c>
      <c r="F1168" t="s">
        <v>63</v>
      </c>
      <c r="G1168">
        <v>2</v>
      </c>
      <c r="H1168" t="s">
        <v>64</v>
      </c>
      <c r="I1168" t="s">
        <v>3680</v>
      </c>
      <c r="J1168" t="s">
        <v>2149</v>
      </c>
      <c r="K1168" t="s">
        <v>2150</v>
      </c>
      <c r="L1168" t="s">
        <v>4113</v>
      </c>
      <c r="M1168" t="s">
        <v>2151</v>
      </c>
      <c r="N1168" s="1" t="s">
        <v>264</v>
      </c>
      <c r="O1168" t="s">
        <v>265</v>
      </c>
      <c r="P1168" s="1" t="s">
        <v>2247</v>
      </c>
      <c r="Q1168" t="s">
        <v>2248</v>
      </c>
      <c r="R1168" t="s">
        <v>3928</v>
      </c>
      <c r="S1168" t="s">
        <v>2249</v>
      </c>
      <c r="T1168">
        <v>11</v>
      </c>
      <c r="U1168">
        <v>5</v>
      </c>
      <c r="V1168" t="s">
        <v>2258</v>
      </c>
      <c r="W1168">
        <v>3</v>
      </c>
      <c r="X1168" t="s">
        <v>142</v>
      </c>
      <c r="Y1168">
        <v>1</v>
      </c>
      <c r="Z1168" t="s">
        <v>75</v>
      </c>
      <c r="AA1168">
        <v>1</v>
      </c>
      <c r="AB1168" s="3">
        <v>61.3</v>
      </c>
      <c r="AC1168" s="3">
        <v>65.599999999999994</v>
      </c>
      <c r="AD1168" s="3">
        <v>107.01</v>
      </c>
      <c r="AE1168" s="3">
        <v>63</v>
      </c>
      <c r="AF1168" s="3">
        <v>64</v>
      </c>
      <c r="AG1168" s="3">
        <v>101.59</v>
      </c>
      <c r="AH1168" s="3">
        <v>64.5</v>
      </c>
      <c r="AI1168" s="3">
        <v>0</v>
      </c>
      <c r="AJ1168" s="3">
        <v>0</v>
      </c>
      <c r="AK1168" s="3">
        <v>65</v>
      </c>
      <c r="AL1168" s="3">
        <v>0</v>
      </c>
      <c r="AM1168" s="3">
        <v>0</v>
      </c>
      <c r="AN1168" s="3">
        <v>65</v>
      </c>
      <c r="AO1168" s="3">
        <v>0</v>
      </c>
      <c r="AP1168" s="3">
        <v>0</v>
      </c>
      <c r="AQ1168" s="3" t="s">
        <v>79</v>
      </c>
      <c r="AR1168" s="3" t="s">
        <v>79</v>
      </c>
      <c r="AS1168" s="3" t="s">
        <v>79</v>
      </c>
      <c r="AT1168" s="4">
        <v>644864263</v>
      </c>
      <c r="AU1168" s="4">
        <v>644864263</v>
      </c>
      <c r="AV1168" s="3">
        <v>100</v>
      </c>
      <c r="AW1168" s="4">
        <v>1000000000</v>
      </c>
      <c r="AX1168" s="4">
        <v>794601191</v>
      </c>
      <c r="AY1168" s="3">
        <v>79.459999999999994</v>
      </c>
      <c r="AZ1168" s="4">
        <v>312868000</v>
      </c>
      <c r="BA1168" s="4">
        <v>0</v>
      </c>
      <c r="BB1168" s="3">
        <v>0</v>
      </c>
      <c r="BC1168" s="4">
        <v>365547000</v>
      </c>
      <c r="BD1168" s="4">
        <v>0</v>
      </c>
      <c r="BE1168" s="3">
        <v>0</v>
      </c>
      <c r="BF1168" s="4">
        <v>402099161</v>
      </c>
      <c r="BG1168" s="4">
        <v>0</v>
      </c>
      <c r="BH1168" s="3">
        <v>0</v>
      </c>
      <c r="BI1168" s="4">
        <v>2725378424</v>
      </c>
      <c r="BJ1168" s="4">
        <v>1439465454</v>
      </c>
      <c r="BK1168" s="3">
        <v>52.82</v>
      </c>
      <c r="BL1168" t="s">
        <v>2259</v>
      </c>
      <c r="BM1168" s="13">
        <f t="shared" si="217"/>
        <v>644.86426300000005</v>
      </c>
      <c r="BN1168" s="13">
        <f t="shared" si="218"/>
        <v>644.86426300000005</v>
      </c>
      <c r="BO1168" s="13">
        <f t="shared" si="219"/>
        <v>1000</v>
      </c>
      <c r="BP1168" s="13">
        <f t="shared" si="220"/>
        <v>794.60119099999997</v>
      </c>
      <c r="BQ1168" s="13">
        <f t="shared" si="221"/>
        <v>312.86799999999999</v>
      </c>
      <c r="BR1168" s="13">
        <f t="shared" si="222"/>
        <v>0</v>
      </c>
      <c r="BS1168" s="13">
        <f t="shared" si="223"/>
        <v>365.54700000000003</v>
      </c>
      <c r="BT1168" s="13">
        <f t="shared" si="224"/>
        <v>0</v>
      </c>
      <c r="BU1168" s="13">
        <f t="shared" si="225"/>
        <v>402.09916099999998</v>
      </c>
      <c r="BV1168" s="13">
        <f t="shared" si="226"/>
        <v>0</v>
      </c>
      <c r="BW1168" s="13">
        <f t="shared" si="227"/>
        <v>2725.378424</v>
      </c>
      <c r="BX1168" s="13">
        <f t="shared" si="228"/>
        <v>1439.4654540000001</v>
      </c>
    </row>
    <row r="1169" spans="1:76" x14ac:dyDescent="0.25">
      <c r="A1169">
        <v>16</v>
      </c>
      <c r="B1169" t="s">
        <v>60</v>
      </c>
      <c r="C1169" t="s">
        <v>61</v>
      </c>
      <c r="D1169">
        <v>2021</v>
      </c>
      <c r="E1169" t="s">
        <v>62</v>
      </c>
      <c r="F1169" t="s">
        <v>63</v>
      </c>
      <c r="G1169">
        <v>2</v>
      </c>
      <c r="H1169" t="s">
        <v>64</v>
      </c>
      <c r="I1169" t="s">
        <v>3680</v>
      </c>
      <c r="J1169" t="s">
        <v>2149</v>
      </c>
      <c r="K1169" t="s">
        <v>2150</v>
      </c>
      <c r="L1169" t="s">
        <v>4113</v>
      </c>
      <c r="M1169" t="s">
        <v>2151</v>
      </c>
      <c r="N1169" s="1" t="s">
        <v>264</v>
      </c>
      <c r="O1169" t="s">
        <v>265</v>
      </c>
      <c r="P1169" s="1" t="s">
        <v>2247</v>
      </c>
      <c r="Q1169" t="s">
        <v>2248</v>
      </c>
      <c r="R1169" t="s">
        <v>3928</v>
      </c>
      <c r="S1169" t="s">
        <v>2249</v>
      </c>
      <c r="T1169">
        <v>11</v>
      </c>
      <c r="U1169">
        <v>6</v>
      </c>
      <c r="V1169" t="s">
        <v>2260</v>
      </c>
      <c r="W1169">
        <v>4</v>
      </c>
      <c r="X1169" t="s">
        <v>503</v>
      </c>
      <c r="Y1169">
        <v>1</v>
      </c>
      <c r="Z1169" t="s">
        <v>75</v>
      </c>
      <c r="AA1169">
        <v>1</v>
      </c>
      <c r="AB1169" s="3">
        <v>8.8000000000000007</v>
      </c>
      <c r="AC1169" s="3">
        <v>0</v>
      </c>
      <c r="AD1169" s="3">
        <v>0</v>
      </c>
      <c r="AE1169" s="3">
        <v>8.6999999999999993</v>
      </c>
      <c r="AF1169" s="3">
        <v>0</v>
      </c>
      <c r="AG1169" s="3">
        <v>0</v>
      </c>
      <c r="AH1169" s="3">
        <v>8.5</v>
      </c>
      <c r="AI1169" s="3">
        <v>0</v>
      </c>
      <c r="AJ1169" s="3">
        <v>0</v>
      </c>
      <c r="AK1169" s="3">
        <v>8.3000000000000007</v>
      </c>
      <c r="AL1169" s="3">
        <v>0</v>
      </c>
      <c r="AM1169" s="3">
        <v>0</v>
      </c>
      <c r="AN1169" s="3">
        <v>8</v>
      </c>
      <c r="AO1169" s="3">
        <v>0</v>
      </c>
      <c r="AP1169" s="3">
        <v>0</v>
      </c>
      <c r="AQ1169" s="3" t="s">
        <v>79</v>
      </c>
      <c r="AR1169" s="3" t="s">
        <v>79</v>
      </c>
      <c r="AS1169" s="3" t="s">
        <v>79</v>
      </c>
      <c r="AT1169" s="4">
        <v>766456651</v>
      </c>
      <c r="AU1169" s="4">
        <v>766456651</v>
      </c>
      <c r="AV1169" s="3">
        <v>100</v>
      </c>
      <c r="AW1169" s="4">
        <v>3677493538</v>
      </c>
      <c r="AX1169" s="4">
        <v>697671423</v>
      </c>
      <c r="AY1169" s="3">
        <v>18.97</v>
      </c>
      <c r="AZ1169" s="4">
        <v>623024000</v>
      </c>
      <c r="BA1169" s="4">
        <v>0</v>
      </c>
      <c r="BB1169" s="3">
        <v>0</v>
      </c>
      <c r="BC1169" s="4">
        <v>1542552000</v>
      </c>
      <c r="BD1169" s="4">
        <v>0</v>
      </c>
      <c r="BE1169" s="3">
        <v>0</v>
      </c>
      <c r="BF1169" s="4">
        <v>1696805007</v>
      </c>
      <c r="BG1169" s="4">
        <v>0</v>
      </c>
      <c r="BH1169" s="3">
        <v>0</v>
      </c>
      <c r="BI1169" s="4">
        <v>8306331196</v>
      </c>
      <c r="BJ1169" s="4">
        <v>1464128074</v>
      </c>
      <c r="BK1169" s="3">
        <v>17.63</v>
      </c>
      <c r="BL1169" t="s">
        <v>2261</v>
      </c>
      <c r="BM1169" s="13">
        <f t="shared" si="217"/>
        <v>766.45665099999997</v>
      </c>
      <c r="BN1169" s="13">
        <f t="shared" si="218"/>
        <v>766.45665099999997</v>
      </c>
      <c r="BO1169" s="13">
        <f t="shared" si="219"/>
        <v>3677.4935380000002</v>
      </c>
      <c r="BP1169" s="13">
        <f t="shared" si="220"/>
        <v>697.671423</v>
      </c>
      <c r="BQ1169" s="13">
        <f t="shared" si="221"/>
        <v>623.024</v>
      </c>
      <c r="BR1169" s="13">
        <f t="shared" si="222"/>
        <v>0</v>
      </c>
      <c r="BS1169" s="13">
        <f t="shared" si="223"/>
        <v>1542.5519999999999</v>
      </c>
      <c r="BT1169" s="13">
        <f t="shared" si="224"/>
        <v>0</v>
      </c>
      <c r="BU1169" s="13">
        <f t="shared" si="225"/>
        <v>1696.8050069999999</v>
      </c>
      <c r="BV1169" s="13">
        <f t="shared" si="226"/>
        <v>0</v>
      </c>
      <c r="BW1169" s="13">
        <f t="shared" si="227"/>
        <v>8306.3311959999992</v>
      </c>
      <c r="BX1169" s="13">
        <f t="shared" si="228"/>
        <v>1464.128074</v>
      </c>
    </row>
    <row r="1170" spans="1:76" x14ac:dyDescent="0.25">
      <c r="A1170">
        <v>16</v>
      </c>
      <c r="B1170" t="s">
        <v>60</v>
      </c>
      <c r="C1170" t="s">
        <v>61</v>
      </c>
      <c r="D1170">
        <v>2021</v>
      </c>
      <c r="E1170" t="s">
        <v>62</v>
      </c>
      <c r="F1170" t="s">
        <v>63</v>
      </c>
      <c r="G1170">
        <v>2</v>
      </c>
      <c r="H1170" t="s">
        <v>64</v>
      </c>
      <c r="I1170" t="s">
        <v>3680</v>
      </c>
      <c r="J1170" t="s">
        <v>2149</v>
      </c>
      <c r="K1170" t="s">
        <v>2150</v>
      </c>
      <c r="L1170" t="s">
        <v>4113</v>
      </c>
      <c r="M1170" t="s">
        <v>2151</v>
      </c>
      <c r="N1170" s="1" t="s">
        <v>264</v>
      </c>
      <c r="O1170" t="s">
        <v>265</v>
      </c>
      <c r="P1170" s="1" t="s">
        <v>2247</v>
      </c>
      <c r="Q1170" t="s">
        <v>2248</v>
      </c>
      <c r="R1170" t="s">
        <v>3928</v>
      </c>
      <c r="S1170" t="s">
        <v>2249</v>
      </c>
      <c r="T1170">
        <v>11</v>
      </c>
      <c r="U1170">
        <v>7</v>
      </c>
      <c r="V1170" t="s">
        <v>2262</v>
      </c>
      <c r="W1170">
        <v>2</v>
      </c>
      <c r="X1170" t="s">
        <v>78</v>
      </c>
      <c r="Y1170">
        <v>1</v>
      </c>
      <c r="Z1170" t="s">
        <v>75</v>
      </c>
      <c r="AA1170">
        <v>1</v>
      </c>
      <c r="AB1170" s="3">
        <v>95</v>
      </c>
      <c r="AC1170" s="3">
        <v>0</v>
      </c>
      <c r="AD1170" s="3">
        <v>0</v>
      </c>
      <c r="AE1170" s="3">
        <v>95</v>
      </c>
      <c r="AF1170" s="3">
        <v>52.1</v>
      </c>
      <c r="AG1170" s="3">
        <v>54.84</v>
      </c>
      <c r="AH1170" s="3">
        <v>95</v>
      </c>
      <c r="AI1170" s="3">
        <v>0</v>
      </c>
      <c r="AJ1170" s="3">
        <v>0</v>
      </c>
      <c r="AK1170" s="3">
        <v>95</v>
      </c>
      <c r="AL1170" s="3">
        <v>0</v>
      </c>
      <c r="AM1170" s="3">
        <v>0</v>
      </c>
      <c r="AN1170" s="3">
        <v>95</v>
      </c>
      <c r="AO1170" s="3">
        <v>0</v>
      </c>
      <c r="AP1170" s="3">
        <v>0</v>
      </c>
      <c r="AQ1170" s="3" t="s">
        <v>79</v>
      </c>
      <c r="AR1170" s="3" t="s">
        <v>79</v>
      </c>
      <c r="AS1170" s="3" t="s">
        <v>79</v>
      </c>
      <c r="AT1170" s="4">
        <v>6878462869</v>
      </c>
      <c r="AU1170" s="4">
        <v>6878462869</v>
      </c>
      <c r="AV1170" s="3">
        <v>100</v>
      </c>
      <c r="AW1170" s="4">
        <v>15702039000</v>
      </c>
      <c r="AX1170" s="4">
        <v>13334926332</v>
      </c>
      <c r="AY1170" s="3">
        <v>84.92</v>
      </c>
      <c r="AZ1170" s="4">
        <v>10343596000</v>
      </c>
      <c r="BA1170" s="4">
        <v>0</v>
      </c>
      <c r="BB1170" s="3">
        <v>0</v>
      </c>
      <c r="BC1170" s="4">
        <v>16255622000</v>
      </c>
      <c r="BD1170" s="4">
        <v>0</v>
      </c>
      <c r="BE1170" s="3">
        <v>0</v>
      </c>
      <c r="BF1170" s="4">
        <v>17881181872</v>
      </c>
      <c r="BG1170" s="4">
        <v>0</v>
      </c>
      <c r="BH1170" s="3">
        <v>0</v>
      </c>
      <c r="BI1170" s="4">
        <v>67060901741</v>
      </c>
      <c r="BJ1170" s="4">
        <v>20213389201</v>
      </c>
      <c r="BK1170" s="3">
        <v>30.14</v>
      </c>
      <c r="BL1170" t="s">
        <v>2263</v>
      </c>
      <c r="BM1170" s="13">
        <f t="shared" si="217"/>
        <v>6878.462869</v>
      </c>
      <c r="BN1170" s="13">
        <f t="shared" si="218"/>
        <v>6878.462869</v>
      </c>
      <c r="BO1170" s="13">
        <f t="shared" si="219"/>
        <v>15702.039000000001</v>
      </c>
      <c r="BP1170" s="13">
        <f t="shared" si="220"/>
        <v>13334.926331999999</v>
      </c>
      <c r="BQ1170" s="13">
        <f t="shared" si="221"/>
        <v>10343.596</v>
      </c>
      <c r="BR1170" s="13">
        <f t="shared" si="222"/>
        <v>0</v>
      </c>
      <c r="BS1170" s="13">
        <f t="shared" si="223"/>
        <v>16255.621999999999</v>
      </c>
      <c r="BT1170" s="13">
        <f t="shared" si="224"/>
        <v>0</v>
      </c>
      <c r="BU1170" s="13">
        <f t="shared" si="225"/>
        <v>17881.181872000001</v>
      </c>
      <c r="BV1170" s="13">
        <f t="shared" si="226"/>
        <v>0</v>
      </c>
      <c r="BW1170" s="13">
        <f t="shared" si="227"/>
        <v>67060.901740999994</v>
      </c>
      <c r="BX1170" s="13">
        <f t="shared" si="228"/>
        <v>20213.389200999998</v>
      </c>
    </row>
    <row r="1171" spans="1:76" x14ac:dyDescent="0.25">
      <c r="A1171">
        <v>16</v>
      </c>
      <c r="B1171" t="s">
        <v>60</v>
      </c>
      <c r="C1171" t="s">
        <v>61</v>
      </c>
      <c r="D1171">
        <v>2021</v>
      </c>
      <c r="E1171" t="s">
        <v>62</v>
      </c>
      <c r="F1171" t="s">
        <v>63</v>
      </c>
      <c r="G1171">
        <v>2</v>
      </c>
      <c r="H1171" t="s">
        <v>64</v>
      </c>
      <c r="I1171" t="s">
        <v>3680</v>
      </c>
      <c r="J1171" t="s">
        <v>2149</v>
      </c>
      <c r="K1171" t="s">
        <v>2150</v>
      </c>
      <c r="L1171" t="s">
        <v>4113</v>
      </c>
      <c r="M1171" t="s">
        <v>2151</v>
      </c>
      <c r="N1171" s="1" t="s">
        <v>264</v>
      </c>
      <c r="O1171" t="s">
        <v>265</v>
      </c>
      <c r="P1171" s="1" t="s">
        <v>2247</v>
      </c>
      <c r="Q1171" t="s">
        <v>2248</v>
      </c>
      <c r="R1171" t="s">
        <v>3928</v>
      </c>
      <c r="S1171" t="s">
        <v>2249</v>
      </c>
      <c r="T1171">
        <v>11</v>
      </c>
      <c r="U1171">
        <v>8</v>
      </c>
      <c r="V1171" t="s">
        <v>2264</v>
      </c>
      <c r="W1171">
        <v>3</v>
      </c>
      <c r="X1171" t="s">
        <v>142</v>
      </c>
      <c r="Y1171">
        <v>1</v>
      </c>
      <c r="Z1171" t="s">
        <v>75</v>
      </c>
      <c r="AA1171">
        <v>1</v>
      </c>
      <c r="AB1171" s="3">
        <v>0.8</v>
      </c>
      <c r="AC1171" s="3">
        <v>0</v>
      </c>
      <c r="AD1171" s="3">
        <v>0</v>
      </c>
      <c r="AE1171" s="3">
        <v>3.8</v>
      </c>
      <c r="AF1171" s="3">
        <v>0</v>
      </c>
      <c r="AG1171" s="3">
        <v>0</v>
      </c>
      <c r="AH1171" s="3">
        <v>9.8000000000000007</v>
      </c>
      <c r="AI1171" s="3">
        <v>0</v>
      </c>
      <c r="AJ1171" s="3">
        <v>0</v>
      </c>
      <c r="AK1171" s="3">
        <v>15.8</v>
      </c>
      <c r="AL1171" s="3">
        <v>0</v>
      </c>
      <c r="AM1171" s="3">
        <v>0</v>
      </c>
      <c r="AN1171" s="3">
        <v>20</v>
      </c>
      <c r="AO1171" s="3">
        <v>0</v>
      </c>
      <c r="AP1171" s="3">
        <v>0</v>
      </c>
      <c r="AQ1171" s="3" t="s">
        <v>79</v>
      </c>
      <c r="AR1171" s="3" t="s">
        <v>79</v>
      </c>
      <c r="AS1171" s="3" t="s">
        <v>79</v>
      </c>
      <c r="AT1171" s="4">
        <v>61046788</v>
      </c>
      <c r="AU1171" s="4">
        <v>61046788</v>
      </c>
      <c r="AV1171" s="3">
        <v>100</v>
      </c>
      <c r="AW1171" s="4">
        <v>1000000000</v>
      </c>
      <c r="AX1171" s="4">
        <v>242096916</v>
      </c>
      <c r="AY1171" s="3">
        <v>24.21</v>
      </c>
      <c r="AZ1171" s="4">
        <v>139398000</v>
      </c>
      <c r="BA1171" s="4">
        <v>0</v>
      </c>
      <c r="BB1171" s="3">
        <v>0</v>
      </c>
      <c r="BC1171" s="4">
        <v>518975000</v>
      </c>
      <c r="BD1171" s="4">
        <v>0</v>
      </c>
      <c r="BE1171" s="3">
        <v>0</v>
      </c>
      <c r="BF1171" s="4">
        <v>570870862</v>
      </c>
      <c r="BG1171" s="4">
        <v>0</v>
      </c>
      <c r="BH1171" s="3">
        <v>0</v>
      </c>
      <c r="BI1171" s="4">
        <v>2290290650</v>
      </c>
      <c r="BJ1171" s="4">
        <v>303143704</v>
      </c>
      <c r="BK1171" s="3">
        <v>13.24</v>
      </c>
      <c r="BL1171" t="s">
        <v>2265</v>
      </c>
      <c r="BM1171" s="13">
        <f t="shared" si="217"/>
        <v>61.046787999999999</v>
      </c>
      <c r="BN1171" s="13">
        <f t="shared" si="218"/>
        <v>61.046787999999999</v>
      </c>
      <c r="BO1171" s="13">
        <f t="shared" si="219"/>
        <v>1000</v>
      </c>
      <c r="BP1171" s="13">
        <f t="shared" si="220"/>
        <v>242.09691599999999</v>
      </c>
      <c r="BQ1171" s="13">
        <f t="shared" si="221"/>
        <v>139.398</v>
      </c>
      <c r="BR1171" s="13">
        <f t="shared" si="222"/>
        <v>0</v>
      </c>
      <c r="BS1171" s="13">
        <f t="shared" si="223"/>
        <v>518.97500000000002</v>
      </c>
      <c r="BT1171" s="13">
        <f t="shared" si="224"/>
        <v>0</v>
      </c>
      <c r="BU1171" s="13">
        <f t="shared" si="225"/>
        <v>570.87086199999999</v>
      </c>
      <c r="BV1171" s="13">
        <f t="shared" si="226"/>
        <v>0</v>
      </c>
      <c r="BW1171" s="13">
        <f t="shared" si="227"/>
        <v>2290.2906499999999</v>
      </c>
      <c r="BX1171" s="13">
        <f t="shared" si="228"/>
        <v>303.14370400000001</v>
      </c>
    </row>
    <row r="1172" spans="1:76" x14ac:dyDescent="0.25">
      <c r="A1172">
        <v>16</v>
      </c>
      <c r="B1172" t="s">
        <v>60</v>
      </c>
      <c r="C1172" t="s">
        <v>61</v>
      </c>
      <c r="D1172">
        <v>2021</v>
      </c>
      <c r="E1172" t="s">
        <v>62</v>
      </c>
      <c r="F1172" t="s">
        <v>63</v>
      </c>
      <c r="G1172">
        <v>2</v>
      </c>
      <c r="H1172" t="s">
        <v>64</v>
      </c>
      <c r="I1172" t="s">
        <v>3680</v>
      </c>
      <c r="J1172" t="s">
        <v>2149</v>
      </c>
      <c r="K1172" t="s">
        <v>2150</v>
      </c>
      <c r="L1172" t="s">
        <v>4113</v>
      </c>
      <c r="M1172" t="s">
        <v>2151</v>
      </c>
      <c r="N1172" s="1" t="s">
        <v>641</v>
      </c>
      <c r="O1172" t="s">
        <v>642</v>
      </c>
      <c r="P1172" s="1" t="s">
        <v>2266</v>
      </c>
      <c r="Q1172" t="s">
        <v>2267</v>
      </c>
      <c r="R1172" t="s">
        <v>3929</v>
      </c>
      <c r="S1172" t="s">
        <v>2268</v>
      </c>
      <c r="T1172">
        <v>2</v>
      </c>
      <c r="U1172">
        <v>1</v>
      </c>
      <c r="V1172" t="s">
        <v>2269</v>
      </c>
      <c r="W1172">
        <v>1</v>
      </c>
      <c r="X1172" t="s">
        <v>74</v>
      </c>
      <c r="Y1172">
        <v>1</v>
      </c>
      <c r="Z1172" t="s">
        <v>75</v>
      </c>
      <c r="AA1172">
        <v>1</v>
      </c>
      <c r="AB1172" s="3">
        <v>0</v>
      </c>
      <c r="AC1172" s="3">
        <v>0</v>
      </c>
      <c r="AD1172" s="3">
        <v>0</v>
      </c>
      <c r="AE1172" s="3">
        <v>0</v>
      </c>
      <c r="AF1172" s="3">
        <v>0</v>
      </c>
      <c r="AG1172" s="3">
        <v>0</v>
      </c>
      <c r="AH1172" s="3">
        <v>27</v>
      </c>
      <c r="AI1172" s="3">
        <v>0</v>
      </c>
      <c r="AJ1172" s="3">
        <v>0</v>
      </c>
      <c r="AK1172" s="3">
        <v>33</v>
      </c>
      <c r="AL1172" s="3">
        <v>0</v>
      </c>
      <c r="AM1172" s="3">
        <v>0</v>
      </c>
      <c r="AN1172" s="3">
        <v>40</v>
      </c>
      <c r="AO1172" s="3">
        <v>0</v>
      </c>
      <c r="AP1172" s="3">
        <v>0</v>
      </c>
      <c r="AQ1172" s="3">
        <v>100</v>
      </c>
      <c r="AR1172" s="3">
        <v>0</v>
      </c>
      <c r="AS1172" s="3">
        <v>0</v>
      </c>
      <c r="AT1172" s="4">
        <v>0</v>
      </c>
      <c r="AU1172" s="4">
        <v>0</v>
      </c>
      <c r="AV1172" s="3">
        <v>0</v>
      </c>
      <c r="AW1172" s="4">
        <v>0</v>
      </c>
      <c r="AX1172" s="4">
        <v>0</v>
      </c>
      <c r="AY1172" s="3">
        <v>0</v>
      </c>
      <c r="AZ1172" s="4">
        <v>9000000000</v>
      </c>
      <c r="BA1172" s="4">
        <v>0</v>
      </c>
      <c r="BB1172" s="3">
        <v>0</v>
      </c>
      <c r="BC1172" s="4">
        <v>10816202821</v>
      </c>
      <c r="BD1172" s="4">
        <v>0</v>
      </c>
      <c r="BE1172" s="3">
        <v>0</v>
      </c>
      <c r="BF1172" s="4">
        <v>11367012962</v>
      </c>
      <c r="BG1172" s="4">
        <v>0</v>
      </c>
      <c r="BH1172" s="3">
        <v>0</v>
      </c>
      <c r="BI1172" s="4">
        <v>31183215783</v>
      </c>
      <c r="BJ1172" s="4">
        <v>0</v>
      </c>
      <c r="BK1172" s="3">
        <v>0</v>
      </c>
      <c r="BM1172" s="13">
        <f t="shared" si="217"/>
        <v>0</v>
      </c>
      <c r="BN1172" s="13">
        <f t="shared" si="218"/>
        <v>0</v>
      </c>
      <c r="BO1172" s="13">
        <f t="shared" si="219"/>
        <v>0</v>
      </c>
      <c r="BP1172" s="13">
        <f t="shared" si="220"/>
        <v>0</v>
      </c>
      <c r="BQ1172" s="13">
        <f t="shared" si="221"/>
        <v>9000</v>
      </c>
      <c r="BR1172" s="13">
        <f t="shared" si="222"/>
        <v>0</v>
      </c>
      <c r="BS1172" s="13">
        <f t="shared" si="223"/>
        <v>10816.202821000001</v>
      </c>
      <c r="BT1172" s="13">
        <f t="shared" si="224"/>
        <v>0</v>
      </c>
      <c r="BU1172" s="13">
        <f t="shared" si="225"/>
        <v>11367.012962000001</v>
      </c>
      <c r="BV1172" s="13">
        <f t="shared" si="226"/>
        <v>0</v>
      </c>
      <c r="BW1172" s="13">
        <f t="shared" si="227"/>
        <v>31183.215783</v>
      </c>
      <c r="BX1172" s="13">
        <f t="shared" si="228"/>
        <v>0</v>
      </c>
    </row>
    <row r="1173" spans="1:76" x14ac:dyDescent="0.25">
      <c r="A1173">
        <v>16</v>
      </c>
      <c r="B1173" t="s">
        <v>60</v>
      </c>
      <c r="C1173" t="s">
        <v>61</v>
      </c>
      <c r="D1173">
        <v>2021</v>
      </c>
      <c r="E1173" t="s">
        <v>62</v>
      </c>
      <c r="F1173" t="s">
        <v>63</v>
      </c>
      <c r="G1173">
        <v>2</v>
      </c>
      <c r="H1173" t="s">
        <v>64</v>
      </c>
      <c r="I1173" t="s">
        <v>3680</v>
      </c>
      <c r="J1173" t="s">
        <v>2149</v>
      </c>
      <c r="K1173" t="s">
        <v>2150</v>
      </c>
      <c r="L1173" t="s">
        <v>4113</v>
      </c>
      <c r="M1173" t="s">
        <v>2151</v>
      </c>
      <c r="N1173" s="1" t="s">
        <v>641</v>
      </c>
      <c r="O1173" t="s">
        <v>642</v>
      </c>
      <c r="P1173" s="1" t="s">
        <v>2266</v>
      </c>
      <c r="Q1173" t="s">
        <v>2267</v>
      </c>
      <c r="R1173" t="s">
        <v>3929</v>
      </c>
      <c r="S1173" t="s">
        <v>2268</v>
      </c>
      <c r="T1173">
        <v>2</v>
      </c>
      <c r="U1173">
        <v>2</v>
      </c>
      <c r="V1173" t="s">
        <v>2270</v>
      </c>
      <c r="W1173">
        <v>1</v>
      </c>
      <c r="X1173" t="s">
        <v>74</v>
      </c>
      <c r="Y1173">
        <v>1</v>
      </c>
      <c r="Z1173" t="s">
        <v>75</v>
      </c>
      <c r="AA1173">
        <v>1</v>
      </c>
      <c r="AB1173" s="3">
        <v>0</v>
      </c>
      <c r="AC1173" s="3">
        <v>0</v>
      </c>
      <c r="AD1173" s="3">
        <v>0</v>
      </c>
      <c r="AE1173" s="3">
        <v>0</v>
      </c>
      <c r="AF1173" s="3">
        <v>0</v>
      </c>
      <c r="AG1173" s="3">
        <v>0</v>
      </c>
      <c r="AH1173" s="3">
        <v>100</v>
      </c>
      <c r="AI1173" s="3">
        <v>0</v>
      </c>
      <c r="AJ1173" s="3">
        <v>0</v>
      </c>
      <c r="AK1173" s="3">
        <v>0</v>
      </c>
      <c r="AL1173" s="3">
        <v>0</v>
      </c>
      <c r="AM1173" s="3">
        <v>0</v>
      </c>
      <c r="AN1173" s="3">
        <v>0</v>
      </c>
      <c r="AO1173" s="3">
        <v>0</v>
      </c>
      <c r="AP1173" s="3">
        <v>0</v>
      </c>
      <c r="AQ1173" s="3">
        <v>100</v>
      </c>
      <c r="AR1173" s="3">
        <v>0</v>
      </c>
      <c r="AS1173" s="3">
        <v>0</v>
      </c>
      <c r="AT1173" s="4">
        <v>0</v>
      </c>
      <c r="AU1173" s="4">
        <v>0</v>
      </c>
      <c r="AV1173" s="3">
        <v>0</v>
      </c>
      <c r="AW1173" s="4">
        <v>0</v>
      </c>
      <c r="AX1173" s="4">
        <v>0</v>
      </c>
      <c r="AY1173" s="3">
        <v>0</v>
      </c>
      <c r="AZ1173" s="4">
        <v>292000000</v>
      </c>
      <c r="BA1173" s="4">
        <v>0</v>
      </c>
      <c r="BB1173" s="3">
        <v>0</v>
      </c>
      <c r="BC1173" s="4">
        <v>0</v>
      </c>
      <c r="BD1173" s="4">
        <v>0</v>
      </c>
      <c r="BE1173" s="3">
        <v>0</v>
      </c>
      <c r="BF1173" s="4">
        <v>0</v>
      </c>
      <c r="BG1173" s="4">
        <v>0</v>
      </c>
      <c r="BH1173" s="3">
        <v>0</v>
      </c>
      <c r="BI1173" s="4">
        <v>292000000</v>
      </c>
      <c r="BJ1173" s="4">
        <v>0</v>
      </c>
      <c r="BK1173" s="3">
        <v>0</v>
      </c>
      <c r="BM1173" s="13">
        <f t="shared" si="217"/>
        <v>0</v>
      </c>
      <c r="BN1173" s="13">
        <f t="shared" si="218"/>
        <v>0</v>
      </c>
      <c r="BO1173" s="13">
        <f t="shared" si="219"/>
        <v>0</v>
      </c>
      <c r="BP1173" s="13">
        <f t="shared" si="220"/>
        <v>0</v>
      </c>
      <c r="BQ1173" s="13">
        <f t="shared" si="221"/>
        <v>292</v>
      </c>
      <c r="BR1173" s="13">
        <f t="shared" si="222"/>
        <v>0</v>
      </c>
      <c r="BS1173" s="13">
        <f t="shared" si="223"/>
        <v>0</v>
      </c>
      <c r="BT1173" s="13">
        <f t="shared" si="224"/>
        <v>0</v>
      </c>
      <c r="BU1173" s="13">
        <f t="shared" si="225"/>
        <v>0</v>
      </c>
      <c r="BV1173" s="13">
        <f t="shared" si="226"/>
        <v>0</v>
      </c>
      <c r="BW1173" s="13">
        <f t="shared" si="227"/>
        <v>292</v>
      </c>
      <c r="BX1173" s="13">
        <f t="shared" si="228"/>
        <v>0</v>
      </c>
    </row>
    <row r="1174" spans="1:76" x14ac:dyDescent="0.25">
      <c r="A1174">
        <v>16</v>
      </c>
      <c r="B1174" t="s">
        <v>60</v>
      </c>
      <c r="C1174" t="s">
        <v>61</v>
      </c>
      <c r="D1174">
        <v>2021</v>
      </c>
      <c r="E1174" t="s">
        <v>62</v>
      </c>
      <c r="F1174" t="s">
        <v>63</v>
      </c>
      <c r="G1174">
        <v>2</v>
      </c>
      <c r="H1174" t="s">
        <v>64</v>
      </c>
      <c r="I1174" t="s">
        <v>3680</v>
      </c>
      <c r="J1174" t="s">
        <v>2149</v>
      </c>
      <c r="K1174" t="s">
        <v>2150</v>
      </c>
      <c r="L1174" t="s">
        <v>4113</v>
      </c>
      <c r="M1174" t="s">
        <v>2151</v>
      </c>
      <c r="N1174" s="1" t="s">
        <v>641</v>
      </c>
      <c r="O1174" t="s">
        <v>642</v>
      </c>
      <c r="P1174" s="1" t="s">
        <v>2266</v>
      </c>
      <c r="Q1174" t="s">
        <v>2267</v>
      </c>
      <c r="R1174" t="s">
        <v>3929</v>
      </c>
      <c r="S1174" t="s">
        <v>2268</v>
      </c>
      <c r="T1174">
        <v>2</v>
      </c>
      <c r="U1174">
        <v>3</v>
      </c>
      <c r="V1174" t="s">
        <v>2271</v>
      </c>
      <c r="W1174">
        <v>2</v>
      </c>
      <c r="X1174" t="s">
        <v>78</v>
      </c>
      <c r="Y1174">
        <v>1</v>
      </c>
      <c r="Z1174" t="s">
        <v>75</v>
      </c>
      <c r="AA1174">
        <v>1</v>
      </c>
      <c r="AB1174" s="3">
        <v>0</v>
      </c>
      <c r="AC1174" s="3">
        <v>0</v>
      </c>
      <c r="AD1174" s="3">
        <v>0</v>
      </c>
      <c r="AE1174" s="3">
        <v>0</v>
      </c>
      <c r="AF1174" s="3">
        <v>0</v>
      </c>
      <c r="AG1174" s="3">
        <v>0</v>
      </c>
      <c r="AH1174" s="3">
        <v>100</v>
      </c>
      <c r="AI1174" s="3">
        <v>0</v>
      </c>
      <c r="AJ1174" s="3">
        <v>0</v>
      </c>
      <c r="AK1174" s="3">
        <v>100</v>
      </c>
      <c r="AL1174" s="3">
        <v>0</v>
      </c>
      <c r="AM1174" s="3">
        <v>0</v>
      </c>
      <c r="AN1174" s="3">
        <v>100</v>
      </c>
      <c r="AO1174" s="3">
        <v>0</v>
      </c>
      <c r="AP1174" s="3">
        <v>0</v>
      </c>
      <c r="AQ1174" s="3" t="s">
        <v>79</v>
      </c>
      <c r="AR1174" s="3" t="s">
        <v>79</v>
      </c>
      <c r="AS1174" s="3" t="s">
        <v>79</v>
      </c>
      <c r="AT1174" s="4">
        <v>0</v>
      </c>
      <c r="AU1174" s="4">
        <v>0</v>
      </c>
      <c r="AV1174" s="3">
        <v>0</v>
      </c>
      <c r="AW1174" s="4">
        <v>0</v>
      </c>
      <c r="AX1174" s="4">
        <v>0</v>
      </c>
      <c r="AY1174" s="3">
        <v>0</v>
      </c>
      <c r="AZ1174" s="4">
        <v>200000000</v>
      </c>
      <c r="BA1174" s="4">
        <v>0</v>
      </c>
      <c r="BB1174" s="3">
        <v>0</v>
      </c>
      <c r="BC1174" s="4">
        <v>200000000</v>
      </c>
      <c r="BD1174" s="4">
        <v>0</v>
      </c>
      <c r="BE1174" s="3">
        <v>0</v>
      </c>
      <c r="BF1174" s="4">
        <v>200000000</v>
      </c>
      <c r="BG1174" s="4">
        <v>0</v>
      </c>
      <c r="BH1174" s="3">
        <v>0</v>
      </c>
      <c r="BI1174" s="4">
        <v>600000000</v>
      </c>
      <c r="BJ1174" s="4">
        <v>0</v>
      </c>
      <c r="BK1174" s="3">
        <v>0</v>
      </c>
      <c r="BM1174" s="13">
        <f t="shared" si="217"/>
        <v>0</v>
      </c>
      <c r="BN1174" s="13">
        <f t="shared" si="218"/>
        <v>0</v>
      </c>
      <c r="BO1174" s="13">
        <f t="shared" si="219"/>
        <v>0</v>
      </c>
      <c r="BP1174" s="13">
        <f t="shared" si="220"/>
        <v>0</v>
      </c>
      <c r="BQ1174" s="13">
        <f t="shared" si="221"/>
        <v>200</v>
      </c>
      <c r="BR1174" s="13">
        <f t="shared" si="222"/>
        <v>0</v>
      </c>
      <c r="BS1174" s="13">
        <f t="shared" si="223"/>
        <v>200</v>
      </c>
      <c r="BT1174" s="13">
        <f t="shared" si="224"/>
        <v>0</v>
      </c>
      <c r="BU1174" s="13">
        <f t="shared" si="225"/>
        <v>200</v>
      </c>
      <c r="BV1174" s="13">
        <f t="shared" si="226"/>
        <v>0</v>
      </c>
      <c r="BW1174" s="13">
        <f t="shared" si="227"/>
        <v>600</v>
      </c>
      <c r="BX1174" s="13">
        <f t="shared" si="228"/>
        <v>0</v>
      </c>
    </row>
    <row r="1175" spans="1:76" x14ac:dyDescent="0.25">
      <c r="A1175">
        <v>16</v>
      </c>
      <c r="B1175" t="s">
        <v>60</v>
      </c>
      <c r="C1175" t="s">
        <v>61</v>
      </c>
      <c r="D1175">
        <v>2021</v>
      </c>
      <c r="E1175" t="s">
        <v>62</v>
      </c>
      <c r="F1175" t="s">
        <v>63</v>
      </c>
      <c r="G1175">
        <v>2</v>
      </c>
      <c r="H1175" t="s">
        <v>64</v>
      </c>
      <c r="I1175" t="s">
        <v>3680</v>
      </c>
      <c r="J1175" t="s">
        <v>2149</v>
      </c>
      <c r="K1175" t="s">
        <v>2150</v>
      </c>
      <c r="L1175" t="s">
        <v>4113</v>
      </c>
      <c r="M1175" t="s">
        <v>2151</v>
      </c>
      <c r="N1175" s="1" t="s">
        <v>641</v>
      </c>
      <c r="O1175" t="s">
        <v>642</v>
      </c>
      <c r="P1175" s="1" t="s">
        <v>2266</v>
      </c>
      <c r="Q1175" t="s">
        <v>2267</v>
      </c>
      <c r="R1175" t="s">
        <v>3929</v>
      </c>
      <c r="S1175" t="s">
        <v>2268</v>
      </c>
      <c r="T1175">
        <v>2</v>
      </c>
      <c r="U1175">
        <v>4</v>
      </c>
      <c r="V1175" t="s">
        <v>2272</v>
      </c>
      <c r="W1175">
        <v>1</v>
      </c>
      <c r="X1175" t="s">
        <v>74</v>
      </c>
      <c r="Y1175">
        <v>1</v>
      </c>
      <c r="Z1175" t="s">
        <v>75</v>
      </c>
      <c r="AA1175">
        <v>1</v>
      </c>
      <c r="AB1175" s="3">
        <v>0</v>
      </c>
      <c r="AC1175" s="3">
        <v>0</v>
      </c>
      <c r="AD1175" s="3">
        <v>0</v>
      </c>
      <c r="AE1175" s="3">
        <v>0</v>
      </c>
      <c r="AF1175" s="3">
        <v>0</v>
      </c>
      <c r="AG1175" s="3">
        <v>0</v>
      </c>
      <c r="AH1175" s="3">
        <v>1</v>
      </c>
      <c r="AI1175" s="3">
        <v>0</v>
      </c>
      <c r="AJ1175" s="3">
        <v>0</v>
      </c>
      <c r="AK1175" s="3">
        <v>0</v>
      </c>
      <c r="AL1175" s="3">
        <v>0</v>
      </c>
      <c r="AM1175" s="3">
        <v>0</v>
      </c>
      <c r="AN1175" s="3">
        <v>0</v>
      </c>
      <c r="AO1175" s="3">
        <v>0</v>
      </c>
      <c r="AP1175" s="3">
        <v>0</v>
      </c>
      <c r="AQ1175" s="3">
        <v>1</v>
      </c>
      <c r="AR1175" s="3">
        <v>0</v>
      </c>
      <c r="AS1175" s="3">
        <v>0</v>
      </c>
      <c r="AT1175" s="4">
        <v>0</v>
      </c>
      <c r="AU1175" s="4">
        <v>0</v>
      </c>
      <c r="AV1175" s="3">
        <v>0</v>
      </c>
      <c r="AW1175" s="4">
        <v>0</v>
      </c>
      <c r="AX1175" s="4">
        <v>0</v>
      </c>
      <c r="AY1175" s="3">
        <v>0</v>
      </c>
      <c r="AZ1175" s="4">
        <v>1000000000</v>
      </c>
      <c r="BA1175" s="4">
        <v>0</v>
      </c>
      <c r="BB1175" s="3">
        <v>0</v>
      </c>
      <c r="BC1175" s="4">
        <v>0</v>
      </c>
      <c r="BD1175" s="4">
        <v>0</v>
      </c>
      <c r="BE1175" s="3">
        <v>0</v>
      </c>
      <c r="BF1175" s="4">
        <v>0</v>
      </c>
      <c r="BG1175" s="4">
        <v>0</v>
      </c>
      <c r="BH1175" s="3">
        <v>0</v>
      </c>
      <c r="BI1175" s="4">
        <v>1000000000</v>
      </c>
      <c r="BJ1175" s="4">
        <v>0</v>
      </c>
      <c r="BK1175" s="3">
        <v>0</v>
      </c>
      <c r="BM1175" s="13">
        <f t="shared" si="217"/>
        <v>0</v>
      </c>
      <c r="BN1175" s="13">
        <f t="shared" si="218"/>
        <v>0</v>
      </c>
      <c r="BO1175" s="13">
        <f t="shared" si="219"/>
        <v>0</v>
      </c>
      <c r="BP1175" s="13">
        <f t="shared" si="220"/>
        <v>0</v>
      </c>
      <c r="BQ1175" s="13">
        <f t="shared" si="221"/>
        <v>1000</v>
      </c>
      <c r="BR1175" s="13">
        <f t="shared" si="222"/>
        <v>0</v>
      </c>
      <c r="BS1175" s="13">
        <f t="shared" si="223"/>
        <v>0</v>
      </c>
      <c r="BT1175" s="13">
        <f t="shared" si="224"/>
        <v>0</v>
      </c>
      <c r="BU1175" s="13">
        <f t="shared" si="225"/>
        <v>0</v>
      </c>
      <c r="BV1175" s="13">
        <f t="shared" si="226"/>
        <v>0</v>
      </c>
      <c r="BW1175" s="13">
        <f t="shared" si="227"/>
        <v>1000</v>
      </c>
      <c r="BX1175" s="13">
        <f t="shared" si="228"/>
        <v>0</v>
      </c>
    </row>
    <row r="1176" spans="1:76" x14ac:dyDescent="0.25">
      <c r="A1176">
        <v>16</v>
      </c>
      <c r="B1176" t="s">
        <v>60</v>
      </c>
      <c r="C1176" t="s">
        <v>61</v>
      </c>
      <c r="D1176">
        <v>2021</v>
      </c>
      <c r="E1176" t="s">
        <v>62</v>
      </c>
      <c r="F1176" t="s">
        <v>63</v>
      </c>
      <c r="G1176">
        <v>2</v>
      </c>
      <c r="H1176" t="s">
        <v>64</v>
      </c>
      <c r="I1176" t="s">
        <v>3680</v>
      </c>
      <c r="J1176" t="s">
        <v>2149</v>
      </c>
      <c r="K1176" t="s">
        <v>2150</v>
      </c>
      <c r="L1176" t="s">
        <v>4113</v>
      </c>
      <c r="M1176" t="s">
        <v>2151</v>
      </c>
      <c r="N1176" s="1" t="s">
        <v>641</v>
      </c>
      <c r="O1176" t="s">
        <v>642</v>
      </c>
      <c r="P1176" s="1" t="s">
        <v>685</v>
      </c>
      <c r="Q1176" t="s">
        <v>686</v>
      </c>
      <c r="R1176" t="s">
        <v>3930</v>
      </c>
      <c r="S1176" t="s">
        <v>2273</v>
      </c>
      <c r="T1176">
        <v>12</v>
      </c>
      <c r="U1176">
        <v>1</v>
      </c>
      <c r="V1176" t="s">
        <v>2274</v>
      </c>
      <c r="W1176">
        <v>3</v>
      </c>
      <c r="X1176" t="s">
        <v>142</v>
      </c>
      <c r="Y1176">
        <v>1</v>
      </c>
      <c r="Z1176" t="s">
        <v>75</v>
      </c>
      <c r="AA1176">
        <v>1</v>
      </c>
      <c r="AB1176" s="3">
        <v>78</v>
      </c>
      <c r="AC1176" s="3">
        <v>73</v>
      </c>
      <c r="AD1176" s="3">
        <v>93.59</v>
      </c>
      <c r="AE1176" s="3">
        <v>85</v>
      </c>
      <c r="AF1176" s="3">
        <v>69.7</v>
      </c>
      <c r="AG1176" s="3">
        <v>82</v>
      </c>
      <c r="AH1176" s="3">
        <v>90</v>
      </c>
      <c r="AI1176" s="3">
        <v>0</v>
      </c>
      <c r="AJ1176" s="3">
        <v>0</v>
      </c>
      <c r="AK1176" s="3">
        <v>95</v>
      </c>
      <c r="AL1176" s="3">
        <v>0</v>
      </c>
      <c r="AM1176" s="3">
        <v>0</v>
      </c>
      <c r="AN1176" s="3">
        <v>100</v>
      </c>
      <c r="AO1176" s="3">
        <v>0</v>
      </c>
      <c r="AP1176" s="3">
        <v>0</v>
      </c>
      <c r="AQ1176" s="3" t="s">
        <v>79</v>
      </c>
      <c r="AR1176" s="3" t="s">
        <v>79</v>
      </c>
      <c r="AS1176" s="3" t="s">
        <v>79</v>
      </c>
      <c r="AT1176" s="4">
        <v>451066630</v>
      </c>
      <c r="AU1176" s="4">
        <v>451066630</v>
      </c>
      <c r="AV1176" s="3">
        <v>100</v>
      </c>
      <c r="AW1176" s="4">
        <v>1646896000</v>
      </c>
      <c r="AX1176" s="4">
        <v>784057735</v>
      </c>
      <c r="AY1176" s="3">
        <v>47.61</v>
      </c>
      <c r="AZ1176" s="4">
        <v>490374000</v>
      </c>
      <c r="BA1176" s="4">
        <v>0</v>
      </c>
      <c r="BB1176" s="3">
        <v>0</v>
      </c>
      <c r="BC1176" s="4">
        <v>1290524654</v>
      </c>
      <c r="BD1176" s="4">
        <v>0</v>
      </c>
      <c r="BE1176" s="3">
        <v>0</v>
      </c>
      <c r="BF1176" s="4">
        <v>476308747</v>
      </c>
      <c r="BG1176" s="4">
        <v>0</v>
      </c>
      <c r="BH1176" s="3">
        <v>0</v>
      </c>
      <c r="BI1176" s="4">
        <v>4355170031</v>
      </c>
      <c r="BJ1176" s="4">
        <v>1235124365</v>
      </c>
      <c r="BK1176" s="3">
        <v>28.36</v>
      </c>
      <c r="BL1176" t="s">
        <v>2201</v>
      </c>
      <c r="BM1176" s="13">
        <f t="shared" si="217"/>
        <v>451.06662999999998</v>
      </c>
      <c r="BN1176" s="13">
        <f t="shared" si="218"/>
        <v>451.06662999999998</v>
      </c>
      <c r="BO1176" s="13">
        <f t="shared" si="219"/>
        <v>1646.896</v>
      </c>
      <c r="BP1176" s="13">
        <f t="shared" si="220"/>
        <v>784.05773499999998</v>
      </c>
      <c r="BQ1176" s="13">
        <f t="shared" si="221"/>
        <v>490.37400000000002</v>
      </c>
      <c r="BR1176" s="13">
        <f t="shared" si="222"/>
        <v>0</v>
      </c>
      <c r="BS1176" s="13">
        <f t="shared" si="223"/>
        <v>1290.5246540000001</v>
      </c>
      <c r="BT1176" s="13">
        <f t="shared" si="224"/>
        <v>0</v>
      </c>
      <c r="BU1176" s="13">
        <f t="shared" si="225"/>
        <v>476.30874699999998</v>
      </c>
      <c r="BV1176" s="13">
        <f t="shared" si="226"/>
        <v>0</v>
      </c>
      <c r="BW1176" s="13">
        <f t="shared" si="227"/>
        <v>4355.1700309999997</v>
      </c>
      <c r="BX1176" s="13">
        <f t="shared" si="228"/>
        <v>1235.1243649999999</v>
      </c>
    </row>
    <row r="1177" spans="1:76" x14ac:dyDescent="0.25">
      <c r="A1177">
        <v>16</v>
      </c>
      <c r="B1177" t="s">
        <v>60</v>
      </c>
      <c r="C1177" t="s">
        <v>61</v>
      </c>
      <c r="D1177">
        <v>2021</v>
      </c>
      <c r="E1177" t="s">
        <v>62</v>
      </c>
      <c r="F1177" t="s">
        <v>63</v>
      </c>
      <c r="G1177">
        <v>2</v>
      </c>
      <c r="H1177" t="s">
        <v>64</v>
      </c>
      <c r="I1177" t="s">
        <v>3680</v>
      </c>
      <c r="J1177" t="s">
        <v>2149</v>
      </c>
      <c r="K1177" t="s">
        <v>2150</v>
      </c>
      <c r="L1177" t="s">
        <v>4113</v>
      </c>
      <c r="M1177" t="s">
        <v>2151</v>
      </c>
      <c r="N1177" s="1" t="s">
        <v>641</v>
      </c>
      <c r="O1177" t="s">
        <v>642</v>
      </c>
      <c r="P1177" s="1" t="s">
        <v>685</v>
      </c>
      <c r="Q1177" t="s">
        <v>686</v>
      </c>
      <c r="R1177" t="s">
        <v>3930</v>
      </c>
      <c r="S1177" t="s">
        <v>2273</v>
      </c>
      <c r="T1177">
        <v>12</v>
      </c>
      <c r="U1177">
        <v>2</v>
      </c>
      <c r="V1177" t="s">
        <v>2275</v>
      </c>
      <c r="W1177">
        <v>1</v>
      </c>
      <c r="X1177" t="s">
        <v>74</v>
      </c>
      <c r="Y1177">
        <v>1</v>
      </c>
      <c r="Z1177" t="s">
        <v>75</v>
      </c>
      <c r="AA1177">
        <v>1</v>
      </c>
      <c r="AB1177" s="3">
        <v>7.0000000000000007E-2</v>
      </c>
      <c r="AC1177" s="3">
        <v>0.06</v>
      </c>
      <c r="AD1177" s="3">
        <v>85.71</v>
      </c>
      <c r="AE1177" s="3">
        <v>0.28000000000000003</v>
      </c>
      <c r="AF1177" s="3">
        <v>0.19</v>
      </c>
      <c r="AG1177" s="3">
        <v>67.86</v>
      </c>
      <c r="AH1177" s="3">
        <v>0.28000000000000003</v>
      </c>
      <c r="AI1177" s="3">
        <v>0</v>
      </c>
      <c r="AJ1177" s="3">
        <v>0</v>
      </c>
      <c r="AK1177" s="3">
        <v>0.28000000000000003</v>
      </c>
      <c r="AL1177" s="3">
        <v>0</v>
      </c>
      <c r="AM1177" s="3">
        <v>0</v>
      </c>
      <c r="AN1177" s="3">
        <v>0.1</v>
      </c>
      <c r="AO1177" s="3">
        <v>0</v>
      </c>
      <c r="AP1177" s="3">
        <v>0</v>
      </c>
      <c r="AQ1177" s="3">
        <v>1</v>
      </c>
      <c r="AR1177" s="3">
        <v>0.25</v>
      </c>
      <c r="AS1177" s="3">
        <v>25</v>
      </c>
      <c r="AT1177" s="4">
        <v>1279544888</v>
      </c>
      <c r="AU1177" s="4">
        <v>1279544888</v>
      </c>
      <c r="AV1177" s="3">
        <v>100</v>
      </c>
      <c r="AW1177" s="4">
        <v>4730250060</v>
      </c>
      <c r="AX1177" s="4">
        <v>3297353096</v>
      </c>
      <c r="AY1177" s="3">
        <v>69.709999999999994</v>
      </c>
      <c r="AZ1177" s="4">
        <v>2060049000</v>
      </c>
      <c r="BA1177" s="4">
        <v>0</v>
      </c>
      <c r="BB1177" s="3">
        <v>0</v>
      </c>
      <c r="BC1177" s="4">
        <v>4660333707</v>
      </c>
      <c r="BD1177" s="4">
        <v>0</v>
      </c>
      <c r="BE1177" s="3">
        <v>0</v>
      </c>
      <c r="BF1177" s="4">
        <v>1720042857</v>
      </c>
      <c r="BG1177" s="4">
        <v>0</v>
      </c>
      <c r="BH1177" s="3">
        <v>0</v>
      </c>
      <c r="BI1177" s="4">
        <v>14450220512</v>
      </c>
      <c r="BJ1177" s="4">
        <v>4576897984</v>
      </c>
      <c r="BK1177" s="3">
        <v>31.67</v>
      </c>
      <c r="BL1177" t="s">
        <v>2201</v>
      </c>
      <c r="BM1177" s="13">
        <f t="shared" si="217"/>
        <v>1279.5448879999999</v>
      </c>
      <c r="BN1177" s="13">
        <f t="shared" si="218"/>
        <v>1279.5448879999999</v>
      </c>
      <c r="BO1177" s="13">
        <f t="shared" si="219"/>
        <v>4730.2500600000003</v>
      </c>
      <c r="BP1177" s="13">
        <f t="shared" si="220"/>
        <v>3297.3530959999998</v>
      </c>
      <c r="BQ1177" s="13">
        <f t="shared" si="221"/>
        <v>2060.049</v>
      </c>
      <c r="BR1177" s="13">
        <f t="shared" si="222"/>
        <v>0</v>
      </c>
      <c r="BS1177" s="13">
        <f t="shared" si="223"/>
        <v>4660.3337069999998</v>
      </c>
      <c r="BT1177" s="13">
        <f t="shared" si="224"/>
        <v>0</v>
      </c>
      <c r="BU1177" s="13">
        <f t="shared" si="225"/>
        <v>1720.0428569999999</v>
      </c>
      <c r="BV1177" s="13">
        <f t="shared" si="226"/>
        <v>0</v>
      </c>
      <c r="BW1177" s="13">
        <f t="shared" si="227"/>
        <v>14450.220512</v>
      </c>
      <c r="BX1177" s="13">
        <f t="shared" si="228"/>
        <v>4576.8979839999993</v>
      </c>
    </row>
    <row r="1178" spans="1:76" x14ac:dyDescent="0.25">
      <c r="A1178">
        <v>16</v>
      </c>
      <c r="B1178" t="s">
        <v>60</v>
      </c>
      <c r="C1178" t="s">
        <v>61</v>
      </c>
      <c r="D1178">
        <v>2021</v>
      </c>
      <c r="E1178" t="s">
        <v>62</v>
      </c>
      <c r="F1178" t="s">
        <v>63</v>
      </c>
      <c r="G1178">
        <v>2</v>
      </c>
      <c r="H1178" t="s">
        <v>64</v>
      </c>
      <c r="I1178" t="s">
        <v>3680</v>
      </c>
      <c r="J1178" t="s">
        <v>2149</v>
      </c>
      <c r="K1178" t="s">
        <v>2150</v>
      </c>
      <c r="L1178" t="s">
        <v>4113</v>
      </c>
      <c r="M1178" t="s">
        <v>2151</v>
      </c>
      <c r="N1178" s="1" t="s">
        <v>641</v>
      </c>
      <c r="O1178" t="s">
        <v>642</v>
      </c>
      <c r="P1178" s="1" t="s">
        <v>685</v>
      </c>
      <c r="Q1178" t="s">
        <v>686</v>
      </c>
      <c r="R1178" t="s">
        <v>3930</v>
      </c>
      <c r="S1178" t="s">
        <v>2273</v>
      </c>
      <c r="T1178">
        <v>12</v>
      </c>
      <c r="U1178">
        <v>3</v>
      </c>
      <c r="V1178" t="s">
        <v>2276</v>
      </c>
      <c r="W1178">
        <v>1</v>
      </c>
      <c r="X1178" t="s">
        <v>74</v>
      </c>
      <c r="Y1178">
        <v>1</v>
      </c>
      <c r="Z1178" t="s">
        <v>75</v>
      </c>
      <c r="AA1178">
        <v>1</v>
      </c>
      <c r="AB1178" s="3">
        <v>0.05</v>
      </c>
      <c r="AC1178" s="3">
        <v>0.04</v>
      </c>
      <c r="AD1178" s="3">
        <v>80</v>
      </c>
      <c r="AE1178" s="3">
        <v>0.15</v>
      </c>
      <c r="AF1178" s="3">
        <v>0.08</v>
      </c>
      <c r="AG1178" s="3">
        <v>53.33</v>
      </c>
      <c r="AH1178" s="3">
        <v>0.3</v>
      </c>
      <c r="AI1178" s="3">
        <v>0</v>
      </c>
      <c r="AJ1178" s="3">
        <v>0</v>
      </c>
      <c r="AK1178" s="3">
        <v>0.3</v>
      </c>
      <c r="AL1178" s="3">
        <v>0</v>
      </c>
      <c r="AM1178" s="3">
        <v>0</v>
      </c>
      <c r="AN1178" s="3">
        <v>0.21</v>
      </c>
      <c r="AO1178" s="3">
        <v>0</v>
      </c>
      <c r="AP1178" s="3">
        <v>0</v>
      </c>
      <c r="AQ1178" s="3">
        <v>1</v>
      </c>
      <c r="AR1178" s="3">
        <v>0.12</v>
      </c>
      <c r="AS1178" s="3">
        <v>12</v>
      </c>
      <c r="AT1178" s="4">
        <v>684059911</v>
      </c>
      <c r="AU1178" s="4">
        <v>684059911</v>
      </c>
      <c r="AV1178" s="3">
        <v>100</v>
      </c>
      <c r="AW1178" s="4">
        <v>1765046910</v>
      </c>
      <c r="AX1178" s="4">
        <v>1074814390</v>
      </c>
      <c r="AY1178" s="3">
        <v>60.89</v>
      </c>
      <c r="AZ1178" s="4">
        <v>638769000</v>
      </c>
      <c r="BA1178" s="4">
        <v>0</v>
      </c>
      <c r="BB1178" s="3">
        <v>0</v>
      </c>
      <c r="BC1178" s="4">
        <v>3399287472</v>
      </c>
      <c r="BD1178" s="4">
        <v>0</v>
      </c>
      <c r="BE1178" s="3">
        <v>0</v>
      </c>
      <c r="BF1178" s="4">
        <v>1673549119</v>
      </c>
      <c r="BG1178" s="4">
        <v>0</v>
      </c>
      <c r="BH1178" s="3">
        <v>0</v>
      </c>
      <c r="BI1178" s="4">
        <v>8160712412</v>
      </c>
      <c r="BJ1178" s="4">
        <v>1758874301</v>
      </c>
      <c r="BK1178" s="3">
        <v>21.55</v>
      </c>
      <c r="BL1178" t="s">
        <v>2201</v>
      </c>
      <c r="BM1178" s="13">
        <f t="shared" si="217"/>
        <v>684.05991100000006</v>
      </c>
      <c r="BN1178" s="13">
        <f t="shared" si="218"/>
        <v>684.05991100000006</v>
      </c>
      <c r="BO1178" s="13">
        <f t="shared" si="219"/>
        <v>1765.04691</v>
      </c>
      <c r="BP1178" s="13">
        <f t="shared" si="220"/>
        <v>1074.81439</v>
      </c>
      <c r="BQ1178" s="13">
        <f t="shared" si="221"/>
        <v>638.76900000000001</v>
      </c>
      <c r="BR1178" s="13">
        <f t="shared" si="222"/>
        <v>0</v>
      </c>
      <c r="BS1178" s="13">
        <f t="shared" si="223"/>
        <v>3399.287472</v>
      </c>
      <c r="BT1178" s="13">
        <f t="shared" si="224"/>
        <v>0</v>
      </c>
      <c r="BU1178" s="13">
        <f t="shared" si="225"/>
        <v>1673.549119</v>
      </c>
      <c r="BV1178" s="13">
        <f t="shared" si="226"/>
        <v>0</v>
      </c>
      <c r="BW1178" s="13">
        <f t="shared" si="227"/>
        <v>8160.7124120000008</v>
      </c>
      <c r="BX1178" s="13">
        <f t="shared" si="228"/>
        <v>1758.8743010000001</v>
      </c>
    </row>
    <row r="1179" spans="1:76" x14ac:dyDescent="0.25">
      <c r="A1179">
        <v>16</v>
      </c>
      <c r="B1179" t="s">
        <v>60</v>
      </c>
      <c r="C1179" t="s">
        <v>61</v>
      </c>
      <c r="D1179">
        <v>2021</v>
      </c>
      <c r="E1179" t="s">
        <v>62</v>
      </c>
      <c r="F1179" t="s">
        <v>63</v>
      </c>
      <c r="G1179">
        <v>2</v>
      </c>
      <c r="H1179" t="s">
        <v>64</v>
      </c>
      <c r="I1179" t="s">
        <v>3680</v>
      </c>
      <c r="J1179" t="s">
        <v>2149</v>
      </c>
      <c r="K1179" t="s">
        <v>2150</v>
      </c>
      <c r="L1179" t="s">
        <v>4113</v>
      </c>
      <c r="M1179" t="s">
        <v>2151</v>
      </c>
      <c r="N1179" s="1" t="s">
        <v>641</v>
      </c>
      <c r="O1179" t="s">
        <v>642</v>
      </c>
      <c r="P1179" s="1" t="s">
        <v>685</v>
      </c>
      <c r="Q1179" t="s">
        <v>686</v>
      </c>
      <c r="R1179" t="s">
        <v>3930</v>
      </c>
      <c r="S1179" t="s">
        <v>2273</v>
      </c>
      <c r="T1179">
        <v>12</v>
      </c>
      <c r="U1179">
        <v>4</v>
      </c>
      <c r="V1179" t="s">
        <v>2277</v>
      </c>
      <c r="W1179">
        <v>2</v>
      </c>
      <c r="X1179" t="s">
        <v>78</v>
      </c>
      <c r="Y1179">
        <v>1</v>
      </c>
      <c r="Z1179" t="s">
        <v>75</v>
      </c>
      <c r="AA1179">
        <v>1</v>
      </c>
      <c r="AB1179" s="3">
        <v>80</v>
      </c>
      <c r="AC1179" s="3">
        <v>48</v>
      </c>
      <c r="AD1179" s="3">
        <v>60</v>
      </c>
      <c r="AE1179" s="3">
        <v>80</v>
      </c>
      <c r="AF1179" s="3">
        <v>0</v>
      </c>
      <c r="AG1179" s="3">
        <v>0</v>
      </c>
      <c r="AH1179" s="3">
        <v>80</v>
      </c>
      <c r="AI1179" s="3">
        <v>0</v>
      </c>
      <c r="AJ1179" s="3">
        <v>0</v>
      </c>
      <c r="AK1179" s="3">
        <v>80</v>
      </c>
      <c r="AL1179" s="3">
        <v>0</v>
      </c>
      <c r="AM1179" s="3">
        <v>0</v>
      </c>
      <c r="AN1179" s="3">
        <v>80</v>
      </c>
      <c r="AO1179" s="3">
        <v>0</v>
      </c>
      <c r="AP1179" s="3">
        <v>0</v>
      </c>
      <c r="AQ1179" s="3" t="s">
        <v>79</v>
      </c>
      <c r="AR1179" s="3" t="s">
        <v>79</v>
      </c>
      <c r="AS1179" s="3" t="s">
        <v>79</v>
      </c>
      <c r="AT1179" s="4">
        <v>647812496</v>
      </c>
      <c r="AU1179" s="4">
        <v>647812496</v>
      </c>
      <c r="AV1179" s="3">
        <v>100</v>
      </c>
      <c r="AW1179" s="4">
        <v>2320412000</v>
      </c>
      <c r="AX1179" s="4">
        <v>1867924800</v>
      </c>
      <c r="AY1179" s="3">
        <v>80.5</v>
      </c>
      <c r="AZ1179" s="4">
        <v>1236790000</v>
      </c>
      <c r="BA1179" s="4">
        <v>0</v>
      </c>
      <c r="BB1179" s="3">
        <v>0</v>
      </c>
      <c r="BC1179" s="4">
        <v>2220412000</v>
      </c>
      <c r="BD1179" s="4">
        <v>0</v>
      </c>
      <c r="BE1179" s="3">
        <v>0</v>
      </c>
      <c r="BF1179" s="4">
        <v>740423718</v>
      </c>
      <c r="BG1179" s="4">
        <v>0</v>
      </c>
      <c r="BH1179" s="3">
        <v>0</v>
      </c>
      <c r="BI1179" s="4">
        <v>7165850214</v>
      </c>
      <c r="BJ1179" s="4">
        <v>2515737296</v>
      </c>
      <c r="BK1179" s="3">
        <v>35.11</v>
      </c>
      <c r="BL1179" t="s">
        <v>2278</v>
      </c>
      <c r="BM1179" s="13">
        <f t="shared" si="217"/>
        <v>647.81249600000001</v>
      </c>
      <c r="BN1179" s="13">
        <f t="shared" si="218"/>
        <v>647.81249600000001</v>
      </c>
      <c r="BO1179" s="13">
        <f t="shared" si="219"/>
        <v>2320.4119999999998</v>
      </c>
      <c r="BP1179" s="13">
        <f t="shared" si="220"/>
        <v>1867.9248</v>
      </c>
      <c r="BQ1179" s="13">
        <f t="shared" si="221"/>
        <v>1236.79</v>
      </c>
      <c r="BR1179" s="13">
        <f t="shared" si="222"/>
        <v>0</v>
      </c>
      <c r="BS1179" s="13">
        <f t="shared" si="223"/>
        <v>2220.4119999999998</v>
      </c>
      <c r="BT1179" s="13">
        <f t="shared" si="224"/>
        <v>0</v>
      </c>
      <c r="BU1179" s="13">
        <f t="shared" si="225"/>
        <v>740.42371800000001</v>
      </c>
      <c r="BV1179" s="13">
        <f t="shared" si="226"/>
        <v>0</v>
      </c>
      <c r="BW1179" s="13">
        <f t="shared" si="227"/>
        <v>7165.8502140000001</v>
      </c>
      <c r="BX1179" s="13">
        <f t="shared" si="228"/>
        <v>2515.7372960000002</v>
      </c>
    </row>
    <row r="1180" spans="1:76" x14ac:dyDescent="0.25">
      <c r="A1180">
        <v>16</v>
      </c>
      <c r="B1180" t="s">
        <v>60</v>
      </c>
      <c r="C1180" t="s">
        <v>61</v>
      </c>
      <c r="D1180">
        <v>2021</v>
      </c>
      <c r="E1180" t="s">
        <v>62</v>
      </c>
      <c r="F1180" t="s">
        <v>63</v>
      </c>
      <c r="G1180">
        <v>2</v>
      </c>
      <c r="H1180" t="s">
        <v>64</v>
      </c>
      <c r="I1180" t="s">
        <v>3680</v>
      </c>
      <c r="J1180" t="s">
        <v>2149</v>
      </c>
      <c r="K1180" t="s">
        <v>2150</v>
      </c>
      <c r="L1180" t="s">
        <v>4113</v>
      </c>
      <c r="M1180" t="s">
        <v>2151</v>
      </c>
      <c r="N1180" s="1" t="s">
        <v>641</v>
      </c>
      <c r="O1180" t="s">
        <v>642</v>
      </c>
      <c r="P1180" s="1" t="s">
        <v>685</v>
      </c>
      <c r="Q1180" t="s">
        <v>686</v>
      </c>
      <c r="R1180" t="s">
        <v>3930</v>
      </c>
      <c r="S1180" t="s">
        <v>2273</v>
      </c>
      <c r="T1180">
        <v>12</v>
      </c>
      <c r="U1180">
        <v>5</v>
      </c>
      <c r="V1180" t="s">
        <v>2279</v>
      </c>
      <c r="W1180">
        <v>1</v>
      </c>
      <c r="X1180" t="s">
        <v>74</v>
      </c>
      <c r="Y1180">
        <v>1</v>
      </c>
      <c r="Z1180" t="s">
        <v>75</v>
      </c>
      <c r="AA1180">
        <v>1</v>
      </c>
      <c r="AB1180" s="3">
        <v>1</v>
      </c>
      <c r="AC1180" s="3">
        <v>1.2</v>
      </c>
      <c r="AD1180" s="3">
        <v>120</v>
      </c>
      <c r="AE1180" s="3">
        <v>1</v>
      </c>
      <c r="AF1180" s="3">
        <v>0</v>
      </c>
      <c r="AG1180" s="3">
        <v>0</v>
      </c>
      <c r="AH1180" s="3">
        <v>3</v>
      </c>
      <c r="AI1180" s="3">
        <v>0</v>
      </c>
      <c r="AJ1180" s="3">
        <v>0</v>
      </c>
      <c r="AK1180" s="3">
        <v>2</v>
      </c>
      <c r="AL1180" s="3">
        <v>0</v>
      </c>
      <c r="AM1180" s="3">
        <v>0</v>
      </c>
      <c r="AN1180" s="3">
        <v>1</v>
      </c>
      <c r="AO1180" s="3">
        <v>0</v>
      </c>
      <c r="AP1180" s="3">
        <v>0</v>
      </c>
      <c r="AQ1180" s="3">
        <v>8</v>
      </c>
      <c r="AR1180" s="3">
        <v>1.2</v>
      </c>
      <c r="AS1180" s="3">
        <v>15</v>
      </c>
      <c r="AT1180" s="4">
        <v>17795640455</v>
      </c>
      <c r="AU1180" s="4">
        <v>17378344047</v>
      </c>
      <c r="AV1180" s="3">
        <v>97.66</v>
      </c>
      <c r="AW1180" s="4">
        <v>41225265030</v>
      </c>
      <c r="AX1180" s="4">
        <v>25795483919</v>
      </c>
      <c r="AY1180" s="3">
        <v>62.57</v>
      </c>
      <c r="AZ1180" s="4">
        <v>20905842000</v>
      </c>
      <c r="BA1180" s="4">
        <v>0</v>
      </c>
      <c r="BB1180" s="3">
        <v>0</v>
      </c>
      <c r="BC1180" s="4">
        <v>31320065588</v>
      </c>
      <c r="BD1180" s="4">
        <v>0</v>
      </c>
      <c r="BE1180" s="3">
        <v>0</v>
      </c>
      <c r="BF1180" s="4">
        <v>43727857501</v>
      </c>
      <c r="BG1180" s="4">
        <v>0</v>
      </c>
      <c r="BH1180" s="3">
        <v>0</v>
      </c>
      <c r="BI1180" s="4">
        <v>154974670574</v>
      </c>
      <c r="BJ1180" s="4">
        <v>43173827966</v>
      </c>
      <c r="BK1180" s="3">
        <v>27.86</v>
      </c>
      <c r="BL1180" t="s">
        <v>2280</v>
      </c>
      <c r="BM1180" s="13">
        <f t="shared" si="217"/>
        <v>17795.640455000001</v>
      </c>
      <c r="BN1180" s="13">
        <f t="shared" si="218"/>
        <v>17378.344046999999</v>
      </c>
      <c r="BO1180" s="13">
        <f t="shared" si="219"/>
        <v>41225.265030000002</v>
      </c>
      <c r="BP1180" s="13">
        <f t="shared" si="220"/>
        <v>25795.483918999998</v>
      </c>
      <c r="BQ1180" s="13">
        <f t="shared" si="221"/>
        <v>20905.842000000001</v>
      </c>
      <c r="BR1180" s="13">
        <f t="shared" si="222"/>
        <v>0</v>
      </c>
      <c r="BS1180" s="13">
        <f t="shared" si="223"/>
        <v>31320.065588000001</v>
      </c>
      <c r="BT1180" s="13">
        <f t="shared" si="224"/>
        <v>0</v>
      </c>
      <c r="BU1180" s="13">
        <f t="shared" si="225"/>
        <v>43727.857500999999</v>
      </c>
      <c r="BV1180" s="13">
        <f t="shared" si="226"/>
        <v>0</v>
      </c>
      <c r="BW1180" s="13">
        <f t="shared" si="227"/>
        <v>154974.67057399999</v>
      </c>
      <c r="BX1180" s="13">
        <f t="shared" si="228"/>
        <v>43173.827965999997</v>
      </c>
    </row>
    <row r="1181" spans="1:76" x14ac:dyDescent="0.25">
      <c r="A1181">
        <v>16</v>
      </c>
      <c r="B1181" t="s">
        <v>60</v>
      </c>
      <c r="C1181" t="s">
        <v>61</v>
      </c>
      <c r="D1181">
        <v>2021</v>
      </c>
      <c r="E1181" t="s">
        <v>62</v>
      </c>
      <c r="F1181" t="s">
        <v>63</v>
      </c>
      <c r="G1181">
        <v>2</v>
      </c>
      <c r="H1181" t="s">
        <v>64</v>
      </c>
      <c r="I1181" t="s">
        <v>3680</v>
      </c>
      <c r="J1181" t="s">
        <v>2149</v>
      </c>
      <c r="K1181" t="s">
        <v>2150</v>
      </c>
      <c r="L1181" t="s">
        <v>4113</v>
      </c>
      <c r="M1181" t="s">
        <v>2151</v>
      </c>
      <c r="N1181" s="1" t="s">
        <v>641</v>
      </c>
      <c r="O1181" t="s">
        <v>642</v>
      </c>
      <c r="P1181" s="1" t="s">
        <v>685</v>
      </c>
      <c r="Q1181" t="s">
        <v>686</v>
      </c>
      <c r="R1181" t="s">
        <v>3930</v>
      </c>
      <c r="S1181" t="s">
        <v>2273</v>
      </c>
      <c r="T1181">
        <v>12</v>
      </c>
      <c r="U1181">
        <v>6</v>
      </c>
      <c r="V1181" t="s">
        <v>2281</v>
      </c>
      <c r="W1181">
        <v>2</v>
      </c>
      <c r="X1181" t="s">
        <v>78</v>
      </c>
      <c r="Y1181">
        <v>1</v>
      </c>
      <c r="Z1181" t="s">
        <v>75</v>
      </c>
      <c r="AA1181">
        <v>1</v>
      </c>
      <c r="AB1181" s="3">
        <v>100</v>
      </c>
      <c r="AC1181" s="3">
        <v>100</v>
      </c>
      <c r="AD1181" s="3">
        <v>100</v>
      </c>
      <c r="AE1181" s="3">
        <v>100</v>
      </c>
      <c r="AF1181" s="3">
        <v>100</v>
      </c>
      <c r="AG1181" s="3">
        <v>100</v>
      </c>
      <c r="AH1181" s="3">
        <v>100</v>
      </c>
      <c r="AI1181" s="3">
        <v>0</v>
      </c>
      <c r="AJ1181" s="3">
        <v>0</v>
      </c>
      <c r="AK1181" s="3">
        <v>100</v>
      </c>
      <c r="AL1181" s="3">
        <v>0</v>
      </c>
      <c r="AM1181" s="3">
        <v>0</v>
      </c>
      <c r="AN1181" s="3">
        <v>100</v>
      </c>
      <c r="AO1181" s="3">
        <v>0</v>
      </c>
      <c r="AP1181" s="3">
        <v>0</v>
      </c>
      <c r="AQ1181" s="3" t="s">
        <v>79</v>
      </c>
      <c r="AR1181" s="3" t="s">
        <v>79</v>
      </c>
      <c r="AS1181" s="3" t="s">
        <v>79</v>
      </c>
      <c r="AT1181" s="4">
        <v>635944641</v>
      </c>
      <c r="AU1181" s="4">
        <v>635944641</v>
      </c>
      <c r="AV1181" s="3">
        <v>100</v>
      </c>
      <c r="AW1181" s="4">
        <v>1333093000</v>
      </c>
      <c r="AX1181" s="4">
        <v>911265768</v>
      </c>
      <c r="AY1181" s="3">
        <v>68.36</v>
      </c>
      <c r="AZ1181" s="4">
        <v>486765000</v>
      </c>
      <c r="BA1181" s="4">
        <v>0</v>
      </c>
      <c r="BB1181" s="3">
        <v>0</v>
      </c>
      <c r="BC1181" s="4">
        <v>1250000000</v>
      </c>
      <c r="BD1181" s="4">
        <v>0</v>
      </c>
      <c r="BE1181" s="3">
        <v>0</v>
      </c>
      <c r="BF1181" s="4">
        <v>746984836</v>
      </c>
      <c r="BG1181" s="4">
        <v>0</v>
      </c>
      <c r="BH1181" s="3">
        <v>0</v>
      </c>
      <c r="BI1181" s="4">
        <v>4452787477</v>
      </c>
      <c r="BJ1181" s="4">
        <v>1547210409</v>
      </c>
      <c r="BK1181" s="3">
        <v>34.75</v>
      </c>
      <c r="BL1181" t="s">
        <v>2201</v>
      </c>
      <c r="BM1181" s="13">
        <f t="shared" si="217"/>
        <v>635.94464100000005</v>
      </c>
      <c r="BN1181" s="13">
        <f t="shared" si="218"/>
        <v>635.94464100000005</v>
      </c>
      <c r="BO1181" s="13">
        <f t="shared" si="219"/>
        <v>1333.0930000000001</v>
      </c>
      <c r="BP1181" s="13">
        <f t="shared" si="220"/>
        <v>911.26576799999998</v>
      </c>
      <c r="BQ1181" s="13">
        <f t="shared" si="221"/>
        <v>486.76499999999999</v>
      </c>
      <c r="BR1181" s="13">
        <f t="shared" si="222"/>
        <v>0</v>
      </c>
      <c r="BS1181" s="13">
        <f t="shared" si="223"/>
        <v>1250</v>
      </c>
      <c r="BT1181" s="13">
        <f t="shared" si="224"/>
        <v>0</v>
      </c>
      <c r="BU1181" s="13">
        <f t="shared" si="225"/>
        <v>746.98483599999997</v>
      </c>
      <c r="BV1181" s="13">
        <f t="shared" si="226"/>
        <v>0</v>
      </c>
      <c r="BW1181" s="13">
        <f t="shared" si="227"/>
        <v>4452.7874769999999</v>
      </c>
      <c r="BX1181" s="13">
        <f t="shared" si="228"/>
        <v>1547.210409</v>
      </c>
    </row>
    <row r="1182" spans="1:76" x14ac:dyDescent="0.25">
      <c r="A1182">
        <v>16</v>
      </c>
      <c r="B1182" t="s">
        <v>60</v>
      </c>
      <c r="C1182" t="s">
        <v>61</v>
      </c>
      <c r="D1182">
        <v>2021</v>
      </c>
      <c r="E1182" t="s">
        <v>62</v>
      </c>
      <c r="F1182" t="s">
        <v>63</v>
      </c>
      <c r="G1182">
        <v>2</v>
      </c>
      <c r="H1182" t="s">
        <v>64</v>
      </c>
      <c r="I1182" t="s">
        <v>3680</v>
      </c>
      <c r="J1182" t="s">
        <v>2149</v>
      </c>
      <c r="K1182" t="s">
        <v>2150</v>
      </c>
      <c r="L1182" t="s">
        <v>4113</v>
      </c>
      <c r="M1182" t="s">
        <v>2151</v>
      </c>
      <c r="N1182" s="1" t="s">
        <v>641</v>
      </c>
      <c r="O1182" t="s">
        <v>642</v>
      </c>
      <c r="P1182" s="1" t="s">
        <v>685</v>
      </c>
      <c r="Q1182" t="s">
        <v>686</v>
      </c>
      <c r="R1182" t="s">
        <v>3930</v>
      </c>
      <c r="S1182" t="s">
        <v>2273</v>
      </c>
      <c r="T1182">
        <v>12</v>
      </c>
      <c r="U1182">
        <v>7</v>
      </c>
      <c r="V1182" t="s">
        <v>2282</v>
      </c>
      <c r="W1182">
        <v>3</v>
      </c>
      <c r="X1182" t="s">
        <v>142</v>
      </c>
      <c r="Y1182">
        <v>1</v>
      </c>
      <c r="Z1182" t="s">
        <v>75</v>
      </c>
      <c r="AA1182">
        <v>1</v>
      </c>
      <c r="AB1182" s="3">
        <v>1</v>
      </c>
      <c r="AC1182" s="3">
        <v>0.3</v>
      </c>
      <c r="AD1182" s="3">
        <v>30</v>
      </c>
      <c r="AE1182" s="3">
        <v>2.5</v>
      </c>
      <c r="AF1182" s="3">
        <v>0.2</v>
      </c>
      <c r="AG1182" s="3">
        <v>8</v>
      </c>
      <c r="AH1182" s="3">
        <v>3.5</v>
      </c>
      <c r="AI1182" s="3">
        <v>0</v>
      </c>
      <c r="AJ1182" s="3">
        <v>0</v>
      </c>
      <c r="AK1182" s="3">
        <v>4.5</v>
      </c>
      <c r="AL1182" s="3">
        <v>0</v>
      </c>
      <c r="AM1182" s="3">
        <v>0</v>
      </c>
      <c r="AN1182" s="3">
        <v>5</v>
      </c>
      <c r="AO1182" s="3">
        <v>0</v>
      </c>
      <c r="AP1182" s="3">
        <v>0</v>
      </c>
      <c r="AQ1182" s="3" t="s">
        <v>79</v>
      </c>
      <c r="AR1182" s="3" t="s">
        <v>79</v>
      </c>
      <c r="AS1182" s="3" t="s">
        <v>79</v>
      </c>
      <c r="AT1182" s="4">
        <v>871939880</v>
      </c>
      <c r="AU1182" s="4">
        <v>871765490</v>
      </c>
      <c r="AV1182" s="3">
        <v>99.98</v>
      </c>
      <c r="AW1182" s="4">
        <v>3168973000</v>
      </c>
      <c r="AX1182" s="4">
        <v>1918740568</v>
      </c>
      <c r="AY1182" s="3">
        <v>60.55</v>
      </c>
      <c r="AZ1182" s="4">
        <v>938980000</v>
      </c>
      <c r="BA1182" s="4">
        <v>0</v>
      </c>
      <c r="BB1182" s="3">
        <v>0</v>
      </c>
      <c r="BC1182" s="4">
        <v>237913563</v>
      </c>
      <c r="BD1182" s="4">
        <v>0</v>
      </c>
      <c r="BE1182" s="3">
        <v>0</v>
      </c>
      <c r="BF1182" s="4">
        <v>184927361</v>
      </c>
      <c r="BG1182" s="4">
        <v>0</v>
      </c>
      <c r="BH1182" s="3">
        <v>0</v>
      </c>
      <c r="BI1182" s="4">
        <v>5402733804</v>
      </c>
      <c r="BJ1182" s="4">
        <v>2790506058</v>
      </c>
      <c r="BK1182" s="3">
        <v>51.65</v>
      </c>
      <c r="BL1182" t="s">
        <v>2201</v>
      </c>
      <c r="BM1182" s="13">
        <f t="shared" si="217"/>
        <v>871.93988000000002</v>
      </c>
      <c r="BN1182" s="13">
        <f t="shared" si="218"/>
        <v>871.76549</v>
      </c>
      <c r="BO1182" s="13">
        <f t="shared" si="219"/>
        <v>3168.973</v>
      </c>
      <c r="BP1182" s="13">
        <f t="shared" si="220"/>
        <v>1918.7405679999999</v>
      </c>
      <c r="BQ1182" s="13">
        <f t="shared" si="221"/>
        <v>938.98</v>
      </c>
      <c r="BR1182" s="13">
        <f t="shared" si="222"/>
        <v>0</v>
      </c>
      <c r="BS1182" s="13">
        <f t="shared" si="223"/>
        <v>237.91356300000001</v>
      </c>
      <c r="BT1182" s="13">
        <f t="shared" si="224"/>
        <v>0</v>
      </c>
      <c r="BU1182" s="13">
        <f t="shared" si="225"/>
        <v>184.92736099999999</v>
      </c>
      <c r="BV1182" s="13">
        <f t="shared" si="226"/>
        <v>0</v>
      </c>
      <c r="BW1182" s="13">
        <f t="shared" si="227"/>
        <v>5402.7338039999995</v>
      </c>
      <c r="BX1182" s="13">
        <f t="shared" si="228"/>
        <v>2790.5060579999999</v>
      </c>
    </row>
    <row r="1183" spans="1:76" x14ac:dyDescent="0.25">
      <c r="A1183">
        <v>16</v>
      </c>
      <c r="B1183" t="s">
        <v>60</v>
      </c>
      <c r="C1183" t="s">
        <v>61</v>
      </c>
      <c r="D1183">
        <v>2021</v>
      </c>
      <c r="E1183" t="s">
        <v>62</v>
      </c>
      <c r="F1183" t="s">
        <v>63</v>
      </c>
      <c r="G1183">
        <v>2</v>
      </c>
      <c r="H1183" t="s">
        <v>64</v>
      </c>
      <c r="I1183" t="s">
        <v>3680</v>
      </c>
      <c r="J1183" t="s">
        <v>2149</v>
      </c>
      <c r="K1183" t="s">
        <v>2150</v>
      </c>
      <c r="L1183" t="s">
        <v>4113</v>
      </c>
      <c r="M1183" t="s">
        <v>2151</v>
      </c>
      <c r="N1183" s="1" t="s">
        <v>641</v>
      </c>
      <c r="O1183" t="s">
        <v>642</v>
      </c>
      <c r="P1183" s="1" t="s">
        <v>685</v>
      </c>
      <c r="Q1183" t="s">
        <v>686</v>
      </c>
      <c r="R1183" t="s">
        <v>3930</v>
      </c>
      <c r="S1183" t="s">
        <v>2273</v>
      </c>
      <c r="T1183">
        <v>12</v>
      </c>
      <c r="U1183">
        <v>8</v>
      </c>
      <c r="V1183" t="s">
        <v>2283</v>
      </c>
      <c r="W1183">
        <v>1</v>
      </c>
      <c r="X1183" t="s">
        <v>74</v>
      </c>
      <c r="Y1183">
        <v>1</v>
      </c>
      <c r="Z1183" t="s">
        <v>75</v>
      </c>
      <c r="AA1183">
        <v>1</v>
      </c>
      <c r="AB1183" s="3">
        <v>0.2</v>
      </c>
      <c r="AC1183" s="3">
        <v>0.06</v>
      </c>
      <c r="AD1183" s="3">
        <v>30</v>
      </c>
      <c r="AE1183" s="3">
        <v>0.3</v>
      </c>
      <c r="AF1183" s="3">
        <v>0.17</v>
      </c>
      <c r="AG1183" s="3">
        <v>56.67</v>
      </c>
      <c r="AH1183" s="3">
        <v>0.2</v>
      </c>
      <c r="AI1183" s="3">
        <v>0</v>
      </c>
      <c r="AJ1183" s="3">
        <v>0</v>
      </c>
      <c r="AK1183" s="3">
        <v>0.2</v>
      </c>
      <c r="AL1183" s="3">
        <v>0</v>
      </c>
      <c r="AM1183" s="3">
        <v>0</v>
      </c>
      <c r="AN1183" s="3">
        <v>0.24</v>
      </c>
      <c r="AO1183" s="3">
        <v>0</v>
      </c>
      <c r="AP1183" s="3">
        <v>0</v>
      </c>
      <c r="AQ1183" s="3">
        <v>1</v>
      </c>
      <c r="AR1183" s="3">
        <v>0.23</v>
      </c>
      <c r="AS1183" s="3">
        <v>23</v>
      </c>
      <c r="AT1183" s="4">
        <v>301127078</v>
      </c>
      <c r="AU1183" s="4">
        <v>301127078</v>
      </c>
      <c r="AV1183" s="3">
        <v>100</v>
      </c>
      <c r="AW1183" s="4">
        <v>264960000</v>
      </c>
      <c r="AX1183" s="4">
        <v>89792000</v>
      </c>
      <c r="AY1183" s="3">
        <v>33.89</v>
      </c>
      <c r="AZ1183" s="4">
        <v>81021000</v>
      </c>
      <c r="BA1183" s="4">
        <v>0</v>
      </c>
      <c r="BB1183" s="3">
        <v>0</v>
      </c>
      <c r="BC1183" s="4">
        <v>647694111</v>
      </c>
      <c r="BD1183" s="4">
        <v>0</v>
      </c>
      <c r="BE1183" s="3">
        <v>0</v>
      </c>
      <c r="BF1183" s="4">
        <v>258760065</v>
      </c>
      <c r="BG1183" s="4">
        <v>0</v>
      </c>
      <c r="BH1183" s="3">
        <v>0</v>
      </c>
      <c r="BI1183" s="4">
        <v>1553562254</v>
      </c>
      <c r="BJ1183" s="4">
        <v>390919078</v>
      </c>
      <c r="BK1183" s="3">
        <v>25.16</v>
      </c>
      <c r="BL1183" t="s">
        <v>2201</v>
      </c>
      <c r="BM1183" s="13">
        <f t="shared" si="217"/>
        <v>301.12707799999998</v>
      </c>
      <c r="BN1183" s="13">
        <f t="shared" si="218"/>
        <v>301.12707799999998</v>
      </c>
      <c r="BO1183" s="13">
        <f t="shared" si="219"/>
        <v>264.95999999999998</v>
      </c>
      <c r="BP1183" s="13">
        <f t="shared" si="220"/>
        <v>89.792000000000002</v>
      </c>
      <c r="BQ1183" s="13">
        <f t="shared" si="221"/>
        <v>81.021000000000001</v>
      </c>
      <c r="BR1183" s="13">
        <f t="shared" si="222"/>
        <v>0</v>
      </c>
      <c r="BS1183" s="13">
        <f t="shared" si="223"/>
        <v>647.69411100000002</v>
      </c>
      <c r="BT1183" s="13">
        <f t="shared" si="224"/>
        <v>0</v>
      </c>
      <c r="BU1183" s="13">
        <f t="shared" si="225"/>
        <v>258.760065</v>
      </c>
      <c r="BV1183" s="13">
        <f t="shared" si="226"/>
        <v>0</v>
      </c>
      <c r="BW1183" s="13">
        <f t="shared" si="227"/>
        <v>1553.5622539999999</v>
      </c>
      <c r="BX1183" s="13">
        <f t="shared" si="228"/>
        <v>390.91907800000001</v>
      </c>
    </row>
    <row r="1184" spans="1:76" x14ac:dyDescent="0.25">
      <c r="A1184">
        <v>16</v>
      </c>
      <c r="B1184" t="s">
        <v>60</v>
      </c>
      <c r="C1184" t="s">
        <v>61</v>
      </c>
      <c r="D1184">
        <v>2021</v>
      </c>
      <c r="E1184" t="s">
        <v>62</v>
      </c>
      <c r="F1184" t="s">
        <v>63</v>
      </c>
      <c r="G1184">
        <v>2</v>
      </c>
      <c r="H1184" t="s">
        <v>64</v>
      </c>
      <c r="I1184" t="s">
        <v>3680</v>
      </c>
      <c r="J1184" t="s">
        <v>2149</v>
      </c>
      <c r="K1184" t="s">
        <v>2150</v>
      </c>
      <c r="L1184" t="s">
        <v>4113</v>
      </c>
      <c r="M1184" t="s">
        <v>2151</v>
      </c>
      <c r="N1184" s="1" t="s">
        <v>136</v>
      </c>
      <c r="O1184" t="s">
        <v>137</v>
      </c>
      <c r="P1184" s="1" t="s">
        <v>138</v>
      </c>
      <c r="Q1184" t="s">
        <v>139</v>
      </c>
      <c r="R1184" t="s">
        <v>3931</v>
      </c>
      <c r="S1184" t="s">
        <v>2284</v>
      </c>
      <c r="T1184">
        <v>12</v>
      </c>
      <c r="U1184">
        <v>1</v>
      </c>
      <c r="V1184" t="s">
        <v>2285</v>
      </c>
      <c r="W1184">
        <v>1</v>
      </c>
      <c r="X1184" t="s">
        <v>74</v>
      </c>
      <c r="Y1184">
        <v>1</v>
      </c>
      <c r="Z1184" t="s">
        <v>75</v>
      </c>
      <c r="AA1184">
        <v>1</v>
      </c>
      <c r="AB1184" s="3">
        <v>1000</v>
      </c>
      <c r="AC1184" s="3">
        <v>436</v>
      </c>
      <c r="AD1184" s="3">
        <v>43.6</v>
      </c>
      <c r="AE1184" s="3">
        <v>4135</v>
      </c>
      <c r="AF1184" s="3">
        <v>1551</v>
      </c>
      <c r="AG1184" s="3">
        <v>37.51</v>
      </c>
      <c r="AH1184" s="3">
        <v>4135</v>
      </c>
      <c r="AI1184" s="3">
        <v>0</v>
      </c>
      <c r="AJ1184" s="3">
        <v>0</v>
      </c>
      <c r="AK1184" s="3">
        <v>4130</v>
      </c>
      <c r="AL1184" s="3">
        <v>0</v>
      </c>
      <c r="AM1184" s="3">
        <v>0</v>
      </c>
      <c r="AN1184" s="3">
        <v>1564</v>
      </c>
      <c r="AO1184" s="3">
        <v>0</v>
      </c>
      <c r="AP1184" s="3">
        <v>0</v>
      </c>
      <c r="AQ1184" s="3">
        <v>14400</v>
      </c>
      <c r="AR1184" s="3">
        <v>1987</v>
      </c>
      <c r="AS1184" s="3">
        <v>13.8</v>
      </c>
      <c r="AT1184" s="4">
        <v>1719946284</v>
      </c>
      <c r="AU1184" s="4">
        <v>1719946284</v>
      </c>
      <c r="AV1184" s="3">
        <v>100</v>
      </c>
      <c r="AW1184" s="4">
        <v>11181710000</v>
      </c>
      <c r="AX1184" s="4">
        <v>4654855664</v>
      </c>
      <c r="AY1184" s="3">
        <v>41.63</v>
      </c>
      <c r="AZ1184" s="4">
        <v>3146198000</v>
      </c>
      <c r="BA1184" s="4">
        <v>0</v>
      </c>
      <c r="BB1184" s="3">
        <v>0</v>
      </c>
      <c r="BC1184" s="4">
        <v>7257444000</v>
      </c>
      <c r="BD1184" s="4">
        <v>0</v>
      </c>
      <c r="BE1184" s="3">
        <v>0</v>
      </c>
      <c r="BF1184" s="4">
        <v>7983186655</v>
      </c>
      <c r="BG1184" s="4">
        <v>0</v>
      </c>
      <c r="BH1184" s="3">
        <v>0</v>
      </c>
      <c r="BI1184" s="4">
        <v>31288484939</v>
      </c>
      <c r="BJ1184" s="4">
        <v>6374801948</v>
      </c>
      <c r="BK1184" s="3">
        <v>20.37</v>
      </c>
      <c r="BL1184" t="s">
        <v>2201</v>
      </c>
      <c r="BM1184" s="13">
        <f t="shared" si="217"/>
        <v>1719.9462840000001</v>
      </c>
      <c r="BN1184" s="13">
        <f t="shared" si="218"/>
        <v>1719.9462840000001</v>
      </c>
      <c r="BO1184" s="13">
        <f t="shared" si="219"/>
        <v>11181.71</v>
      </c>
      <c r="BP1184" s="13">
        <f t="shared" si="220"/>
        <v>4654.8556639999997</v>
      </c>
      <c r="BQ1184" s="13">
        <f t="shared" si="221"/>
        <v>3146.1979999999999</v>
      </c>
      <c r="BR1184" s="13">
        <f t="shared" si="222"/>
        <v>0</v>
      </c>
      <c r="BS1184" s="13">
        <f t="shared" si="223"/>
        <v>7257.4440000000004</v>
      </c>
      <c r="BT1184" s="13">
        <f t="shared" si="224"/>
        <v>0</v>
      </c>
      <c r="BU1184" s="13">
        <f t="shared" si="225"/>
        <v>7983.1866550000004</v>
      </c>
      <c r="BV1184" s="13">
        <f t="shared" si="226"/>
        <v>0</v>
      </c>
      <c r="BW1184" s="13">
        <f t="shared" si="227"/>
        <v>31288.484939000002</v>
      </c>
      <c r="BX1184" s="13">
        <f t="shared" si="228"/>
        <v>6374.8019480000003</v>
      </c>
    </row>
    <row r="1185" spans="1:76" x14ac:dyDescent="0.25">
      <c r="A1185">
        <v>16</v>
      </c>
      <c r="B1185" t="s">
        <v>60</v>
      </c>
      <c r="C1185" t="s">
        <v>61</v>
      </c>
      <c r="D1185">
        <v>2021</v>
      </c>
      <c r="E1185" t="s">
        <v>62</v>
      </c>
      <c r="F1185" t="s">
        <v>63</v>
      </c>
      <c r="G1185">
        <v>2</v>
      </c>
      <c r="H1185" t="s">
        <v>64</v>
      </c>
      <c r="I1185" t="s">
        <v>3680</v>
      </c>
      <c r="J1185" t="s">
        <v>2149</v>
      </c>
      <c r="K1185" t="s">
        <v>2150</v>
      </c>
      <c r="L1185" t="s">
        <v>4113</v>
      </c>
      <c r="M1185" t="s">
        <v>2151</v>
      </c>
      <c r="N1185" s="1" t="s">
        <v>136</v>
      </c>
      <c r="O1185" t="s">
        <v>137</v>
      </c>
      <c r="P1185" s="1" t="s">
        <v>2286</v>
      </c>
      <c r="Q1185" t="s">
        <v>2287</v>
      </c>
      <c r="R1185" t="s">
        <v>3932</v>
      </c>
      <c r="S1185" t="s">
        <v>2288</v>
      </c>
      <c r="T1185">
        <v>15</v>
      </c>
      <c r="U1185">
        <v>1</v>
      </c>
      <c r="V1185" t="s">
        <v>2289</v>
      </c>
      <c r="W1185">
        <v>1</v>
      </c>
      <c r="X1185" t="s">
        <v>74</v>
      </c>
      <c r="Y1185">
        <v>1</v>
      </c>
      <c r="Z1185" t="s">
        <v>75</v>
      </c>
      <c r="AA1185">
        <v>1</v>
      </c>
      <c r="AB1185" s="3">
        <v>4</v>
      </c>
      <c r="AC1185" s="3">
        <v>4</v>
      </c>
      <c r="AD1185" s="3">
        <v>100</v>
      </c>
      <c r="AE1185" s="3">
        <v>5</v>
      </c>
      <c r="AF1185" s="3">
        <v>1</v>
      </c>
      <c r="AG1185" s="3">
        <v>20</v>
      </c>
      <c r="AH1185" s="3">
        <v>5</v>
      </c>
      <c r="AI1185" s="3">
        <v>0</v>
      </c>
      <c r="AJ1185" s="3">
        <v>0</v>
      </c>
      <c r="AK1185" s="3">
        <v>5</v>
      </c>
      <c r="AL1185" s="3">
        <v>0</v>
      </c>
      <c r="AM1185" s="3">
        <v>0</v>
      </c>
      <c r="AN1185" s="3">
        <v>1</v>
      </c>
      <c r="AO1185" s="3">
        <v>0</v>
      </c>
      <c r="AP1185" s="3">
        <v>0</v>
      </c>
      <c r="AQ1185" s="3">
        <v>20</v>
      </c>
      <c r="AR1185" s="3">
        <v>5</v>
      </c>
      <c r="AS1185" s="3">
        <v>25</v>
      </c>
      <c r="AT1185" s="4">
        <v>524981440</v>
      </c>
      <c r="AU1185" s="4">
        <v>152389498</v>
      </c>
      <c r="AV1185" s="3">
        <v>29.03</v>
      </c>
      <c r="AW1185" s="4">
        <v>8145384224</v>
      </c>
      <c r="AX1185" s="4">
        <v>943053432</v>
      </c>
      <c r="AY1185" s="3">
        <v>11.58</v>
      </c>
      <c r="AZ1185" s="4">
        <v>2997126000</v>
      </c>
      <c r="BA1185" s="4">
        <v>0</v>
      </c>
      <c r="BB1185" s="3">
        <v>0</v>
      </c>
      <c r="BC1185" s="4">
        <v>6926868000</v>
      </c>
      <c r="BD1185" s="4">
        <v>0</v>
      </c>
      <c r="BE1185" s="3">
        <v>0</v>
      </c>
      <c r="BF1185" s="4">
        <v>7619553032</v>
      </c>
      <c r="BG1185" s="4">
        <v>0</v>
      </c>
      <c r="BH1185" s="3">
        <v>0</v>
      </c>
      <c r="BI1185" s="4">
        <v>26213912696</v>
      </c>
      <c r="BJ1185" s="4">
        <v>1095442930</v>
      </c>
      <c r="BK1185" s="3">
        <v>4.18</v>
      </c>
      <c r="BL1185" t="s">
        <v>2201</v>
      </c>
      <c r="BM1185" s="13">
        <f t="shared" si="217"/>
        <v>524.98144000000002</v>
      </c>
      <c r="BN1185" s="13">
        <f t="shared" si="218"/>
        <v>152.389498</v>
      </c>
      <c r="BO1185" s="13">
        <f t="shared" si="219"/>
        <v>8145.3842240000004</v>
      </c>
      <c r="BP1185" s="13">
        <f t="shared" si="220"/>
        <v>943.05343200000004</v>
      </c>
      <c r="BQ1185" s="13">
        <f t="shared" si="221"/>
        <v>2997.1260000000002</v>
      </c>
      <c r="BR1185" s="13">
        <f t="shared" si="222"/>
        <v>0</v>
      </c>
      <c r="BS1185" s="13">
        <f t="shared" si="223"/>
        <v>6926.8680000000004</v>
      </c>
      <c r="BT1185" s="13">
        <f t="shared" si="224"/>
        <v>0</v>
      </c>
      <c r="BU1185" s="13">
        <f t="shared" si="225"/>
        <v>7619.5530319999998</v>
      </c>
      <c r="BV1185" s="13">
        <f t="shared" si="226"/>
        <v>0</v>
      </c>
      <c r="BW1185" s="13">
        <f t="shared" si="227"/>
        <v>26213.912696000003</v>
      </c>
      <c r="BX1185" s="13">
        <f t="shared" si="228"/>
        <v>1095.4429300000002</v>
      </c>
    </row>
    <row r="1186" spans="1:76" x14ac:dyDescent="0.25">
      <c r="A1186">
        <v>16</v>
      </c>
      <c r="B1186" t="s">
        <v>60</v>
      </c>
      <c r="C1186" t="s">
        <v>61</v>
      </c>
      <c r="D1186">
        <v>2021</v>
      </c>
      <c r="E1186" t="s">
        <v>62</v>
      </c>
      <c r="F1186" t="s">
        <v>63</v>
      </c>
      <c r="G1186">
        <v>2</v>
      </c>
      <c r="H1186" t="s">
        <v>64</v>
      </c>
      <c r="I1186" t="s">
        <v>3680</v>
      </c>
      <c r="J1186" t="s">
        <v>2149</v>
      </c>
      <c r="K1186" t="s">
        <v>2150</v>
      </c>
      <c r="L1186" t="s">
        <v>4113</v>
      </c>
      <c r="M1186" t="s">
        <v>2151</v>
      </c>
      <c r="N1186" s="1" t="s">
        <v>136</v>
      </c>
      <c r="O1186" t="s">
        <v>137</v>
      </c>
      <c r="P1186" s="1" t="s">
        <v>2286</v>
      </c>
      <c r="Q1186" t="s">
        <v>2287</v>
      </c>
      <c r="R1186" t="s">
        <v>3932</v>
      </c>
      <c r="S1186" t="s">
        <v>2288</v>
      </c>
      <c r="T1186">
        <v>15</v>
      </c>
      <c r="U1186">
        <v>2</v>
      </c>
      <c r="V1186" t="s">
        <v>2290</v>
      </c>
      <c r="W1186">
        <v>3</v>
      </c>
      <c r="X1186" t="s">
        <v>142</v>
      </c>
      <c r="Y1186">
        <v>1</v>
      </c>
      <c r="Z1186" t="s">
        <v>75</v>
      </c>
      <c r="AA1186">
        <v>1</v>
      </c>
      <c r="AB1186" s="3">
        <v>2</v>
      </c>
      <c r="AC1186" s="3">
        <v>3</v>
      </c>
      <c r="AD1186" s="3">
        <v>150</v>
      </c>
      <c r="AE1186" s="3">
        <v>4</v>
      </c>
      <c r="AF1186" s="3">
        <v>3.2</v>
      </c>
      <c r="AG1186" s="3">
        <v>80</v>
      </c>
      <c r="AH1186" s="3">
        <v>11</v>
      </c>
      <c r="AI1186" s="3">
        <v>0</v>
      </c>
      <c r="AJ1186" s="3">
        <v>0</v>
      </c>
      <c r="AK1186" s="3">
        <v>19</v>
      </c>
      <c r="AL1186" s="3">
        <v>0</v>
      </c>
      <c r="AM1186" s="3">
        <v>0</v>
      </c>
      <c r="AN1186" s="3">
        <v>22</v>
      </c>
      <c r="AO1186" s="3">
        <v>0</v>
      </c>
      <c r="AP1186" s="3">
        <v>0</v>
      </c>
      <c r="AQ1186" s="3" t="s">
        <v>79</v>
      </c>
      <c r="AR1186" s="3" t="s">
        <v>79</v>
      </c>
      <c r="AS1186" s="3" t="s">
        <v>79</v>
      </c>
      <c r="AT1186" s="4">
        <v>482916660</v>
      </c>
      <c r="AU1186" s="4">
        <v>482916660</v>
      </c>
      <c r="AV1186" s="3">
        <v>100</v>
      </c>
      <c r="AW1186" s="4">
        <v>1464867776</v>
      </c>
      <c r="AX1186" s="4">
        <v>417652204</v>
      </c>
      <c r="AY1186" s="3">
        <v>28.51</v>
      </c>
      <c r="AZ1186" s="4">
        <v>53845000</v>
      </c>
      <c r="BA1186" s="4">
        <v>0</v>
      </c>
      <c r="BB1186" s="3">
        <v>0</v>
      </c>
      <c r="BC1186" s="4">
        <v>420399000</v>
      </c>
      <c r="BD1186" s="4">
        <v>0</v>
      </c>
      <c r="BE1186" s="3">
        <v>0</v>
      </c>
      <c r="BF1186" s="4">
        <v>462436062</v>
      </c>
      <c r="BG1186" s="4">
        <v>0</v>
      </c>
      <c r="BH1186" s="3">
        <v>0</v>
      </c>
      <c r="BI1186" s="4">
        <v>2884464498</v>
      </c>
      <c r="BJ1186" s="4">
        <v>900568864</v>
      </c>
      <c r="BK1186" s="3">
        <v>31.22</v>
      </c>
      <c r="BL1186" t="s">
        <v>2291</v>
      </c>
      <c r="BM1186" s="13">
        <f t="shared" si="217"/>
        <v>482.91665999999998</v>
      </c>
      <c r="BN1186" s="13">
        <f t="shared" si="218"/>
        <v>482.91665999999998</v>
      </c>
      <c r="BO1186" s="13">
        <f t="shared" si="219"/>
        <v>1464.867776</v>
      </c>
      <c r="BP1186" s="13">
        <f t="shared" si="220"/>
        <v>417.65220399999998</v>
      </c>
      <c r="BQ1186" s="13">
        <f t="shared" si="221"/>
        <v>53.844999999999999</v>
      </c>
      <c r="BR1186" s="13">
        <f t="shared" si="222"/>
        <v>0</v>
      </c>
      <c r="BS1186" s="13">
        <f t="shared" si="223"/>
        <v>420.399</v>
      </c>
      <c r="BT1186" s="13">
        <f t="shared" si="224"/>
        <v>0</v>
      </c>
      <c r="BU1186" s="13">
        <f t="shared" si="225"/>
        <v>462.43606199999999</v>
      </c>
      <c r="BV1186" s="13">
        <f t="shared" si="226"/>
        <v>0</v>
      </c>
      <c r="BW1186" s="13">
        <f t="shared" si="227"/>
        <v>2884.4644980000003</v>
      </c>
      <c r="BX1186" s="13">
        <f t="shared" si="228"/>
        <v>900.56886399999996</v>
      </c>
    </row>
    <row r="1187" spans="1:76" x14ac:dyDescent="0.25">
      <c r="A1187">
        <v>16</v>
      </c>
      <c r="B1187" t="s">
        <v>60</v>
      </c>
      <c r="C1187" t="s">
        <v>61</v>
      </c>
      <c r="D1187">
        <v>2021</v>
      </c>
      <c r="E1187" t="s">
        <v>62</v>
      </c>
      <c r="F1187" t="s">
        <v>63</v>
      </c>
      <c r="G1187">
        <v>2</v>
      </c>
      <c r="H1187" t="s">
        <v>64</v>
      </c>
      <c r="I1187" t="s">
        <v>3680</v>
      </c>
      <c r="J1187" t="s">
        <v>2149</v>
      </c>
      <c r="K1187" t="s">
        <v>2150</v>
      </c>
      <c r="L1187" t="s">
        <v>4113</v>
      </c>
      <c r="M1187" t="s">
        <v>2151</v>
      </c>
      <c r="N1187" s="1" t="s">
        <v>136</v>
      </c>
      <c r="O1187" t="s">
        <v>137</v>
      </c>
      <c r="P1187" s="1" t="s">
        <v>2286</v>
      </c>
      <c r="Q1187" t="s">
        <v>2287</v>
      </c>
      <c r="R1187" t="s">
        <v>3932</v>
      </c>
      <c r="S1187" t="s">
        <v>2288</v>
      </c>
      <c r="T1187">
        <v>15</v>
      </c>
      <c r="U1187">
        <v>3</v>
      </c>
      <c r="V1187" t="s">
        <v>2292</v>
      </c>
      <c r="W1187">
        <v>1</v>
      </c>
      <c r="X1187" t="s">
        <v>74</v>
      </c>
      <c r="Y1187">
        <v>1</v>
      </c>
      <c r="Z1187" t="s">
        <v>75</v>
      </c>
      <c r="AA1187">
        <v>1</v>
      </c>
      <c r="AB1187" s="3">
        <v>4</v>
      </c>
      <c r="AC1187" s="3">
        <v>4.05</v>
      </c>
      <c r="AD1187" s="3">
        <v>101.25</v>
      </c>
      <c r="AE1187" s="3">
        <v>7</v>
      </c>
      <c r="AF1187" s="3">
        <v>7.13</v>
      </c>
      <c r="AG1187" s="3">
        <v>101.86</v>
      </c>
      <c r="AH1187" s="3">
        <v>9</v>
      </c>
      <c r="AI1187" s="3">
        <v>0</v>
      </c>
      <c r="AJ1187" s="3">
        <v>0</v>
      </c>
      <c r="AK1187" s="3">
        <v>10</v>
      </c>
      <c r="AL1187" s="3">
        <v>0</v>
      </c>
      <c r="AM1187" s="3">
        <v>0</v>
      </c>
      <c r="AN1187" s="3">
        <v>10</v>
      </c>
      <c r="AO1187" s="3">
        <v>0</v>
      </c>
      <c r="AP1187" s="3">
        <v>0</v>
      </c>
      <c r="AQ1187" s="3">
        <v>40</v>
      </c>
      <c r="AR1187" s="3">
        <v>11.18</v>
      </c>
      <c r="AS1187" s="3">
        <v>27.95</v>
      </c>
      <c r="AT1187" s="4">
        <v>337824000</v>
      </c>
      <c r="AU1187" s="4">
        <v>337824000</v>
      </c>
      <c r="AV1187" s="3">
        <v>100</v>
      </c>
      <c r="AW1187" s="4">
        <v>1500000000</v>
      </c>
      <c r="AX1187" s="4">
        <v>35144000</v>
      </c>
      <c r="AY1187" s="3">
        <v>2.34</v>
      </c>
      <c r="AZ1187" s="4">
        <v>353845000</v>
      </c>
      <c r="BA1187" s="4">
        <v>0</v>
      </c>
      <c r="BB1187" s="3">
        <v>0</v>
      </c>
      <c r="BC1187" s="4">
        <v>721933000</v>
      </c>
      <c r="BD1187" s="4">
        <v>0</v>
      </c>
      <c r="BE1187" s="3">
        <v>0</v>
      </c>
      <c r="BF1187" s="4">
        <v>794123708</v>
      </c>
      <c r="BG1187" s="4">
        <v>0</v>
      </c>
      <c r="BH1187" s="3">
        <v>0</v>
      </c>
      <c r="BI1187" s="4">
        <v>3707725708</v>
      </c>
      <c r="BJ1187" s="4">
        <v>372968000</v>
      </c>
      <c r="BK1187" s="3">
        <v>10.06</v>
      </c>
      <c r="BM1187" s="13">
        <f t="shared" si="217"/>
        <v>337.82400000000001</v>
      </c>
      <c r="BN1187" s="13">
        <f t="shared" si="218"/>
        <v>337.82400000000001</v>
      </c>
      <c r="BO1187" s="13">
        <f t="shared" si="219"/>
        <v>1500</v>
      </c>
      <c r="BP1187" s="13">
        <f t="shared" si="220"/>
        <v>35.143999999999998</v>
      </c>
      <c r="BQ1187" s="13">
        <f t="shared" si="221"/>
        <v>353.84500000000003</v>
      </c>
      <c r="BR1187" s="13">
        <f t="shared" si="222"/>
        <v>0</v>
      </c>
      <c r="BS1187" s="13">
        <f t="shared" si="223"/>
        <v>721.93299999999999</v>
      </c>
      <c r="BT1187" s="13">
        <f t="shared" si="224"/>
        <v>0</v>
      </c>
      <c r="BU1187" s="13">
        <f t="shared" si="225"/>
        <v>794.12370799999997</v>
      </c>
      <c r="BV1187" s="13">
        <f t="shared" si="226"/>
        <v>0</v>
      </c>
      <c r="BW1187" s="13">
        <f t="shared" si="227"/>
        <v>3707.7257079999999</v>
      </c>
      <c r="BX1187" s="13">
        <f t="shared" si="228"/>
        <v>372.96800000000002</v>
      </c>
    </row>
    <row r="1188" spans="1:76" x14ac:dyDescent="0.25">
      <c r="A1188">
        <v>16</v>
      </c>
      <c r="B1188" t="s">
        <v>60</v>
      </c>
      <c r="C1188" t="s">
        <v>61</v>
      </c>
      <c r="D1188">
        <v>2021</v>
      </c>
      <c r="E1188" t="s">
        <v>62</v>
      </c>
      <c r="F1188" t="s">
        <v>63</v>
      </c>
      <c r="G1188">
        <v>2</v>
      </c>
      <c r="H1188" t="s">
        <v>64</v>
      </c>
      <c r="I1188" t="s">
        <v>3680</v>
      </c>
      <c r="J1188" t="s">
        <v>2149</v>
      </c>
      <c r="K1188" t="s">
        <v>2150</v>
      </c>
      <c r="L1188" t="s">
        <v>4113</v>
      </c>
      <c r="M1188" t="s">
        <v>2151</v>
      </c>
      <c r="N1188" s="1" t="s">
        <v>68</v>
      </c>
      <c r="O1188" t="s">
        <v>69</v>
      </c>
      <c r="P1188" s="1" t="s">
        <v>154</v>
      </c>
      <c r="Q1188" t="s">
        <v>155</v>
      </c>
      <c r="R1188" t="s">
        <v>3933</v>
      </c>
      <c r="S1188" t="s">
        <v>2293</v>
      </c>
      <c r="T1188">
        <v>11</v>
      </c>
      <c r="U1188">
        <v>1</v>
      </c>
      <c r="V1188" t="s">
        <v>2294</v>
      </c>
      <c r="W1188">
        <v>2</v>
      </c>
      <c r="X1188" t="s">
        <v>78</v>
      </c>
      <c r="Y1188">
        <v>1</v>
      </c>
      <c r="Z1188" t="s">
        <v>75</v>
      </c>
      <c r="AA1188">
        <v>1</v>
      </c>
      <c r="AB1188" s="3">
        <v>1</v>
      </c>
      <c r="AC1188" s="3">
        <v>1</v>
      </c>
      <c r="AD1188" s="3">
        <v>100</v>
      </c>
      <c r="AE1188" s="3">
        <v>1</v>
      </c>
      <c r="AF1188" s="3">
        <v>1</v>
      </c>
      <c r="AG1188" s="3">
        <v>100</v>
      </c>
      <c r="AH1188" s="3">
        <v>1</v>
      </c>
      <c r="AI1188" s="3">
        <v>0</v>
      </c>
      <c r="AJ1188" s="3">
        <v>0</v>
      </c>
      <c r="AK1188" s="3">
        <v>1</v>
      </c>
      <c r="AL1188" s="3">
        <v>0</v>
      </c>
      <c r="AM1188" s="3">
        <v>0</v>
      </c>
      <c r="AN1188" s="3">
        <v>1</v>
      </c>
      <c r="AO1188" s="3">
        <v>0</v>
      </c>
      <c r="AP1188" s="3">
        <v>0</v>
      </c>
      <c r="AQ1188" s="3" t="s">
        <v>79</v>
      </c>
      <c r="AR1188" s="3" t="s">
        <v>79</v>
      </c>
      <c r="AS1188" s="3" t="s">
        <v>79</v>
      </c>
      <c r="AT1188" s="4">
        <v>1385668259</v>
      </c>
      <c r="AU1188" s="4">
        <v>1345017298</v>
      </c>
      <c r="AV1188" s="3">
        <v>97.07</v>
      </c>
      <c r="AW1188" s="4">
        <v>2588875260</v>
      </c>
      <c r="AX1188" s="4">
        <v>2376933926</v>
      </c>
      <c r="AY1188" s="3">
        <v>91.81</v>
      </c>
      <c r="AZ1188" s="4">
        <v>4121672538</v>
      </c>
      <c r="BA1188" s="4">
        <v>0</v>
      </c>
      <c r="BB1188" s="3">
        <v>0</v>
      </c>
      <c r="BC1188" s="4">
        <v>3339884906</v>
      </c>
      <c r="BD1188" s="4">
        <v>0</v>
      </c>
      <c r="BE1188" s="3">
        <v>0</v>
      </c>
      <c r="BF1188" s="4">
        <v>1059699203</v>
      </c>
      <c r="BG1188" s="4">
        <v>0</v>
      </c>
      <c r="BH1188" s="3">
        <v>0</v>
      </c>
      <c r="BI1188" s="4">
        <v>12495800166</v>
      </c>
      <c r="BJ1188" s="4">
        <v>3721951224</v>
      </c>
      <c r="BK1188" s="3">
        <v>29.79</v>
      </c>
      <c r="BM1188" s="13">
        <f t="shared" si="217"/>
        <v>1385.668259</v>
      </c>
      <c r="BN1188" s="13">
        <f t="shared" si="218"/>
        <v>1345.017298</v>
      </c>
      <c r="BO1188" s="13">
        <f t="shared" si="219"/>
        <v>2588.8752599999998</v>
      </c>
      <c r="BP1188" s="13">
        <f t="shared" si="220"/>
        <v>2376.9339260000002</v>
      </c>
      <c r="BQ1188" s="13">
        <f t="shared" si="221"/>
        <v>4121.6725379999998</v>
      </c>
      <c r="BR1188" s="13">
        <f t="shared" si="222"/>
        <v>0</v>
      </c>
      <c r="BS1188" s="13">
        <f t="shared" si="223"/>
        <v>3339.8849059999998</v>
      </c>
      <c r="BT1188" s="13">
        <f t="shared" si="224"/>
        <v>0</v>
      </c>
      <c r="BU1188" s="13">
        <f t="shared" si="225"/>
        <v>1059.6992029999999</v>
      </c>
      <c r="BV1188" s="13">
        <f t="shared" si="226"/>
        <v>0</v>
      </c>
      <c r="BW1188" s="13">
        <f t="shared" si="227"/>
        <v>12495.800165999999</v>
      </c>
      <c r="BX1188" s="13">
        <f t="shared" si="228"/>
        <v>3721.9512240000004</v>
      </c>
    </row>
    <row r="1189" spans="1:76" x14ac:dyDescent="0.25">
      <c r="A1189">
        <v>16</v>
      </c>
      <c r="B1189" t="s">
        <v>60</v>
      </c>
      <c r="C1189" t="s">
        <v>61</v>
      </c>
      <c r="D1189">
        <v>2021</v>
      </c>
      <c r="E1189" t="s">
        <v>62</v>
      </c>
      <c r="F1189" t="s">
        <v>63</v>
      </c>
      <c r="G1189">
        <v>2</v>
      </c>
      <c r="H1189" t="s">
        <v>64</v>
      </c>
      <c r="I1189" t="s">
        <v>3680</v>
      </c>
      <c r="J1189" t="s">
        <v>2149</v>
      </c>
      <c r="K1189" t="s">
        <v>2150</v>
      </c>
      <c r="L1189" t="s">
        <v>4113</v>
      </c>
      <c r="M1189" t="s">
        <v>2151</v>
      </c>
      <c r="N1189" s="1" t="s">
        <v>68</v>
      </c>
      <c r="O1189" t="s">
        <v>69</v>
      </c>
      <c r="P1189" s="1" t="s">
        <v>154</v>
      </c>
      <c r="Q1189" t="s">
        <v>155</v>
      </c>
      <c r="R1189" t="s">
        <v>3933</v>
      </c>
      <c r="S1189" t="s">
        <v>2293</v>
      </c>
      <c r="T1189">
        <v>11</v>
      </c>
      <c r="U1189">
        <v>2</v>
      </c>
      <c r="V1189" t="s">
        <v>2295</v>
      </c>
      <c r="W1189">
        <v>1</v>
      </c>
      <c r="X1189" t="s">
        <v>74</v>
      </c>
      <c r="Y1189">
        <v>1</v>
      </c>
      <c r="Z1189" t="s">
        <v>75</v>
      </c>
      <c r="AA1189">
        <v>1</v>
      </c>
      <c r="AB1189" s="3">
        <v>12.5</v>
      </c>
      <c r="AC1189" s="3">
        <v>12.5</v>
      </c>
      <c r="AD1189" s="3">
        <v>100</v>
      </c>
      <c r="AE1189" s="3">
        <v>25</v>
      </c>
      <c r="AF1189" s="3">
        <v>18</v>
      </c>
      <c r="AG1189" s="3">
        <v>72</v>
      </c>
      <c r="AH1189" s="3">
        <v>25</v>
      </c>
      <c r="AI1189" s="3">
        <v>0</v>
      </c>
      <c r="AJ1189" s="3">
        <v>0</v>
      </c>
      <c r="AK1189" s="3">
        <v>25</v>
      </c>
      <c r="AL1189" s="3">
        <v>0</v>
      </c>
      <c r="AM1189" s="3">
        <v>0</v>
      </c>
      <c r="AN1189" s="3">
        <v>12.5</v>
      </c>
      <c r="AO1189" s="3">
        <v>0</v>
      </c>
      <c r="AP1189" s="3">
        <v>0</v>
      </c>
      <c r="AQ1189" s="3">
        <v>100</v>
      </c>
      <c r="AR1189" s="3">
        <v>30.5</v>
      </c>
      <c r="AS1189" s="3">
        <v>30.5</v>
      </c>
      <c r="AT1189" s="4">
        <v>1605338260</v>
      </c>
      <c r="AU1189" s="4">
        <v>1580019434</v>
      </c>
      <c r="AV1189" s="3">
        <v>98.42</v>
      </c>
      <c r="AW1189" s="4">
        <v>2267053585</v>
      </c>
      <c r="AX1189" s="4">
        <v>1920221205</v>
      </c>
      <c r="AY1189" s="3">
        <v>84.7</v>
      </c>
      <c r="AZ1189" s="4">
        <v>2983490010</v>
      </c>
      <c r="BA1189" s="4">
        <v>0</v>
      </c>
      <c r="BB1189" s="3">
        <v>0</v>
      </c>
      <c r="BC1189" s="4">
        <v>4064847319</v>
      </c>
      <c r="BD1189" s="4">
        <v>0</v>
      </c>
      <c r="BE1189" s="3">
        <v>0</v>
      </c>
      <c r="BF1189" s="4">
        <v>2169271278</v>
      </c>
      <c r="BG1189" s="4">
        <v>0</v>
      </c>
      <c r="BH1189" s="3">
        <v>0</v>
      </c>
      <c r="BI1189" s="4">
        <v>13090000452</v>
      </c>
      <c r="BJ1189" s="4">
        <v>3500240639</v>
      </c>
      <c r="BK1189" s="3">
        <v>26.74</v>
      </c>
      <c r="BM1189" s="13">
        <f t="shared" si="217"/>
        <v>1605.33826</v>
      </c>
      <c r="BN1189" s="13">
        <f t="shared" si="218"/>
        <v>1580.019434</v>
      </c>
      <c r="BO1189" s="13">
        <f t="shared" si="219"/>
        <v>2267.0535850000001</v>
      </c>
      <c r="BP1189" s="13">
        <f t="shared" si="220"/>
        <v>1920.2212050000001</v>
      </c>
      <c r="BQ1189" s="13">
        <f t="shared" si="221"/>
        <v>2983.49001</v>
      </c>
      <c r="BR1189" s="13">
        <f t="shared" si="222"/>
        <v>0</v>
      </c>
      <c r="BS1189" s="13">
        <f t="shared" si="223"/>
        <v>4064.847319</v>
      </c>
      <c r="BT1189" s="13">
        <f t="shared" si="224"/>
        <v>0</v>
      </c>
      <c r="BU1189" s="13">
        <f t="shared" si="225"/>
        <v>2169.2712780000002</v>
      </c>
      <c r="BV1189" s="13">
        <f t="shared" si="226"/>
        <v>0</v>
      </c>
      <c r="BW1189" s="13">
        <f t="shared" si="227"/>
        <v>13090.000452</v>
      </c>
      <c r="BX1189" s="13">
        <f t="shared" si="228"/>
        <v>3500.2406390000001</v>
      </c>
    </row>
    <row r="1190" spans="1:76" x14ac:dyDescent="0.25">
      <c r="A1190">
        <v>16</v>
      </c>
      <c r="B1190" t="s">
        <v>60</v>
      </c>
      <c r="C1190" t="s">
        <v>61</v>
      </c>
      <c r="D1190">
        <v>2021</v>
      </c>
      <c r="E1190" t="s">
        <v>62</v>
      </c>
      <c r="F1190" t="s">
        <v>63</v>
      </c>
      <c r="G1190">
        <v>2</v>
      </c>
      <c r="H1190" t="s">
        <v>64</v>
      </c>
      <c r="I1190" t="s">
        <v>3680</v>
      </c>
      <c r="J1190" t="s">
        <v>2149</v>
      </c>
      <c r="K1190" t="s">
        <v>2150</v>
      </c>
      <c r="L1190" t="s">
        <v>4113</v>
      </c>
      <c r="M1190" t="s">
        <v>2151</v>
      </c>
      <c r="N1190" s="1" t="s">
        <v>68</v>
      </c>
      <c r="O1190" t="s">
        <v>69</v>
      </c>
      <c r="P1190" s="1" t="s">
        <v>154</v>
      </c>
      <c r="Q1190" t="s">
        <v>155</v>
      </c>
      <c r="R1190" t="s">
        <v>3933</v>
      </c>
      <c r="S1190" t="s">
        <v>2293</v>
      </c>
      <c r="T1190">
        <v>11</v>
      </c>
      <c r="U1190">
        <v>3</v>
      </c>
      <c r="V1190" t="s">
        <v>2296</v>
      </c>
      <c r="W1190">
        <v>1</v>
      </c>
      <c r="X1190" t="s">
        <v>74</v>
      </c>
      <c r="Y1190">
        <v>1</v>
      </c>
      <c r="Z1190" t="s">
        <v>75</v>
      </c>
      <c r="AA1190">
        <v>1</v>
      </c>
      <c r="AB1190" s="3">
        <v>0.1</v>
      </c>
      <c r="AC1190" s="3">
        <v>0.11</v>
      </c>
      <c r="AD1190" s="3">
        <v>110</v>
      </c>
      <c r="AE1190" s="3">
        <v>0.25</v>
      </c>
      <c r="AF1190" s="3">
        <v>0.18</v>
      </c>
      <c r="AG1190" s="3">
        <v>72</v>
      </c>
      <c r="AH1190" s="3">
        <v>0.3</v>
      </c>
      <c r="AI1190" s="3">
        <v>0</v>
      </c>
      <c r="AJ1190" s="3">
        <v>0</v>
      </c>
      <c r="AK1190" s="3">
        <v>0.25</v>
      </c>
      <c r="AL1190" s="3">
        <v>0</v>
      </c>
      <c r="AM1190" s="3">
        <v>0</v>
      </c>
      <c r="AN1190" s="3">
        <v>0.1</v>
      </c>
      <c r="AO1190" s="3">
        <v>0</v>
      </c>
      <c r="AP1190" s="3">
        <v>0</v>
      </c>
      <c r="AQ1190" s="3">
        <v>1</v>
      </c>
      <c r="AR1190" s="3">
        <v>0.28999999999999998</v>
      </c>
      <c r="AS1190" s="3">
        <v>29</v>
      </c>
      <c r="AT1190" s="4">
        <v>1898935420</v>
      </c>
      <c r="AU1190" s="4">
        <v>1855320743</v>
      </c>
      <c r="AV1190" s="3">
        <v>97.7</v>
      </c>
      <c r="AW1190" s="4">
        <v>4107411155</v>
      </c>
      <c r="AX1190" s="4">
        <v>3103169310</v>
      </c>
      <c r="AY1190" s="3">
        <v>75.55</v>
      </c>
      <c r="AZ1190" s="4">
        <v>6397427452</v>
      </c>
      <c r="BA1190" s="4">
        <v>0</v>
      </c>
      <c r="BB1190" s="3">
        <v>0</v>
      </c>
      <c r="BC1190" s="4">
        <v>5468457585</v>
      </c>
      <c r="BD1190" s="4">
        <v>0</v>
      </c>
      <c r="BE1190" s="3">
        <v>0</v>
      </c>
      <c r="BF1190" s="4">
        <v>2298750624</v>
      </c>
      <c r="BG1190" s="4">
        <v>0</v>
      </c>
      <c r="BH1190" s="3">
        <v>0</v>
      </c>
      <c r="BI1190" s="4">
        <v>20170982236</v>
      </c>
      <c r="BJ1190" s="4">
        <v>4958490053</v>
      </c>
      <c r="BK1190" s="3">
        <v>24.58</v>
      </c>
      <c r="BM1190" s="13">
        <f t="shared" si="217"/>
        <v>1898.93542</v>
      </c>
      <c r="BN1190" s="13">
        <f t="shared" si="218"/>
        <v>1855.320743</v>
      </c>
      <c r="BO1190" s="13">
        <f t="shared" si="219"/>
        <v>4107.4111549999998</v>
      </c>
      <c r="BP1190" s="13">
        <f t="shared" si="220"/>
        <v>3103.1693100000002</v>
      </c>
      <c r="BQ1190" s="13">
        <f t="shared" si="221"/>
        <v>6397.4274519999999</v>
      </c>
      <c r="BR1190" s="13">
        <f t="shared" si="222"/>
        <v>0</v>
      </c>
      <c r="BS1190" s="13">
        <f t="shared" si="223"/>
        <v>5468.4575850000001</v>
      </c>
      <c r="BT1190" s="13">
        <f t="shared" si="224"/>
        <v>0</v>
      </c>
      <c r="BU1190" s="13">
        <f t="shared" si="225"/>
        <v>2298.7506239999998</v>
      </c>
      <c r="BV1190" s="13">
        <f t="shared" si="226"/>
        <v>0</v>
      </c>
      <c r="BW1190" s="13">
        <f t="shared" si="227"/>
        <v>20170.982236</v>
      </c>
      <c r="BX1190" s="13">
        <f t="shared" si="228"/>
        <v>4958.4900530000004</v>
      </c>
    </row>
    <row r="1191" spans="1:76" x14ac:dyDescent="0.25">
      <c r="A1191">
        <v>16</v>
      </c>
      <c r="B1191" t="s">
        <v>60</v>
      </c>
      <c r="C1191" t="s">
        <v>61</v>
      </c>
      <c r="D1191">
        <v>2021</v>
      </c>
      <c r="E1191" t="s">
        <v>62</v>
      </c>
      <c r="F1191" t="s">
        <v>63</v>
      </c>
      <c r="G1191">
        <v>2</v>
      </c>
      <c r="H1191" t="s">
        <v>64</v>
      </c>
      <c r="I1191" t="s">
        <v>3680</v>
      </c>
      <c r="J1191" t="s">
        <v>2149</v>
      </c>
      <c r="K1191" t="s">
        <v>2150</v>
      </c>
      <c r="L1191" t="s">
        <v>4113</v>
      </c>
      <c r="M1191" t="s">
        <v>2151</v>
      </c>
      <c r="N1191" s="1" t="s">
        <v>68</v>
      </c>
      <c r="O1191" t="s">
        <v>69</v>
      </c>
      <c r="P1191" s="1" t="s">
        <v>160</v>
      </c>
      <c r="Q1191" t="s">
        <v>161</v>
      </c>
      <c r="R1191" t="s">
        <v>3934</v>
      </c>
      <c r="S1191" t="s">
        <v>2297</v>
      </c>
      <c r="T1191">
        <v>14</v>
      </c>
      <c r="U1191">
        <v>1</v>
      </c>
      <c r="V1191" t="s">
        <v>2298</v>
      </c>
      <c r="W1191">
        <v>1</v>
      </c>
      <c r="X1191" t="s">
        <v>74</v>
      </c>
      <c r="Y1191">
        <v>1</v>
      </c>
      <c r="Z1191" t="s">
        <v>75</v>
      </c>
      <c r="AA1191">
        <v>1</v>
      </c>
      <c r="AB1191" s="3">
        <v>0.15</v>
      </c>
      <c r="AC1191" s="3">
        <v>0.15</v>
      </c>
      <c r="AD1191" s="3">
        <v>100</v>
      </c>
      <c r="AE1191" s="3">
        <v>0.15</v>
      </c>
      <c r="AF1191" s="3">
        <v>7.0000000000000007E-2</v>
      </c>
      <c r="AG1191" s="3">
        <v>46.67</v>
      </c>
      <c r="AH1191" s="3">
        <v>0.32</v>
      </c>
      <c r="AI1191" s="3">
        <v>0</v>
      </c>
      <c r="AJ1191" s="3">
        <v>0</v>
      </c>
      <c r="AK1191" s="3">
        <v>0.28000000000000003</v>
      </c>
      <c r="AL1191" s="3">
        <v>0</v>
      </c>
      <c r="AM1191" s="3">
        <v>0</v>
      </c>
      <c r="AN1191" s="3">
        <v>0.1</v>
      </c>
      <c r="AO1191" s="3">
        <v>0</v>
      </c>
      <c r="AP1191" s="3">
        <v>0</v>
      </c>
      <c r="AQ1191" s="3">
        <v>1</v>
      </c>
      <c r="AR1191" s="3">
        <v>0.22</v>
      </c>
      <c r="AS1191" s="3">
        <v>22</v>
      </c>
      <c r="AT1191" s="4">
        <v>2165784276</v>
      </c>
      <c r="AU1191" s="4">
        <v>1898609137</v>
      </c>
      <c r="AV1191" s="3">
        <v>87.66</v>
      </c>
      <c r="AW1191" s="4">
        <v>16517838785</v>
      </c>
      <c r="AX1191" s="4">
        <v>4374337332</v>
      </c>
      <c r="AY1191" s="3">
        <v>26.48</v>
      </c>
      <c r="AZ1191" s="4">
        <v>18880370000</v>
      </c>
      <c r="BA1191" s="4">
        <v>0</v>
      </c>
      <c r="BB1191" s="3">
        <v>0</v>
      </c>
      <c r="BC1191" s="4">
        <v>18750000000</v>
      </c>
      <c r="BD1191" s="4">
        <v>0</v>
      </c>
      <c r="BE1191" s="3">
        <v>0</v>
      </c>
      <c r="BF1191" s="4">
        <v>9375000000</v>
      </c>
      <c r="BG1191" s="4">
        <v>0</v>
      </c>
      <c r="BH1191" s="3">
        <v>0</v>
      </c>
      <c r="BI1191" s="4">
        <v>65688993061</v>
      </c>
      <c r="BJ1191" s="4">
        <v>6272946469</v>
      </c>
      <c r="BK1191" s="3">
        <v>9.5500000000000007</v>
      </c>
      <c r="BM1191" s="13">
        <f t="shared" si="217"/>
        <v>2165.7842759999999</v>
      </c>
      <c r="BN1191" s="13">
        <f t="shared" si="218"/>
        <v>1898.6091369999999</v>
      </c>
      <c r="BO1191" s="13">
        <f t="shared" si="219"/>
        <v>16517.838785</v>
      </c>
      <c r="BP1191" s="13">
        <f t="shared" si="220"/>
        <v>4374.3373320000001</v>
      </c>
      <c r="BQ1191" s="13">
        <f t="shared" si="221"/>
        <v>18880.37</v>
      </c>
      <c r="BR1191" s="13">
        <f t="shared" si="222"/>
        <v>0</v>
      </c>
      <c r="BS1191" s="13">
        <f t="shared" si="223"/>
        <v>18750</v>
      </c>
      <c r="BT1191" s="13">
        <f t="shared" si="224"/>
        <v>0</v>
      </c>
      <c r="BU1191" s="13">
        <f t="shared" si="225"/>
        <v>9375</v>
      </c>
      <c r="BV1191" s="13">
        <f t="shared" si="226"/>
        <v>0</v>
      </c>
      <c r="BW1191" s="13">
        <f t="shared" si="227"/>
        <v>65688.993061000001</v>
      </c>
      <c r="BX1191" s="13">
        <f t="shared" si="228"/>
        <v>6272.9464690000004</v>
      </c>
    </row>
    <row r="1192" spans="1:76" x14ac:dyDescent="0.25">
      <c r="A1192">
        <v>16</v>
      </c>
      <c r="B1192" t="s">
        <v>60</v>
      </c>
      <c r="C1192" t="s">
        <v>61</v>
      </c>
      <c r="D1192">
        <v>2021</v>
      </c>
      <c r="E1192" t="s">
        <v>62</v>
      </c>
      <c r="F1192" t="s">
        <v>63</v>
      </c>
      <c r="G1192">
        <v>2</v>
      </c>
      <c r="H1192" t="s">
        <v>64</v>
      </c>
      <c r="I1192" t="s">
        <v>3680</v>
      </c>
      <c r="J1192" t="s">
        <v>2149</v>
      </c>
      <c r="K1192" t="s">
        <v>2150</v>
      </c>
      <c r="L1192" t="s">
        <v>4113</v>
      </c>
      <c r="M1192" t="s">
        <v>2151</v>
      </c>
      <c r="N1192" s="1" t="s">
        <v>68</v>
      </c>
      <c r="O1192" t="s">
        <v>69</v>
      </c>
      <c r="P1192" s="1" t="s">
        <v>160</v>
      </c>
      <c r="Q1192" t="s">
        <v>161</v>
      </c>
      <c r="R1192" t="s">
        <v>3934</v>
      </c>
      <c r="S1192" t="s">
        <v>2297</v>
      </c>
      <c r="T1192">
        <v>14</v>
      </c>
      <c r="U1192">
        <v>2</v>
      </c>
      <c r="V1192" t="s">
        <v>2299</v>
      </c>
      <c r="W1192">
        <v>1</v>
      </c>
      <c r="X1192" t="s">
        <v>74</v>
      </c>
      <c r="Y1192">
        <v>1</v>
      </c>
      <c r="Z1192" t="s">
        <v>75</v>
      </c>
      <c r="AA1192">
        <v>1</v>
      </c>
      <c r="AB1192" s="3">
        <v>0.05</v>
      </c>
      <c r="AC1192" s="3">
        <v>0.05</v>
      </c>
      <c r="AD1192" s="3">
        <v>100</v>
      </c>
      <c r="AE1192" s="3">
        <v>0.23</v>
      </c>
      <c r="AF1192" s="3">
        <v>0.08</v>
      </c>
      <c r="AG1192" s="3">
        <v>34.78</v>
      </c>
      <c r="AH1192" s="3">
        <v>0.37</v>
      </c>
      <c r="AI1192" s="3">
        <v>0</v>
      </c>
      <c r="AJ1192" s="3">
        <v>0</v>
      </c>
      <c r="AK1192" s="3">
        <v>0.24</v>
      </c>
      <c r="AL1192" s="3">
        <v>0</v>
      </c>
      <c r="AM1192" s="3">
        <v>0</v>
      </c>
      <c r="AN1192" s="3">
        <v>0.11</v>
      </c>
      <c r="AO1192" s="3">
        <v>0</v>
      </c>
      <c r="AP1192" s="3">
        <v>0</v>
      </c>
      <c r="AQ1192" s="3">
        <v>1</v>
      </c>
      <c r="AR1192" s="3">
        <v>0.13</v>
      </c>
      <c r="AS1192" s="3">
        <v>13</v>
      </c>
      <c r="AT1192" s="4">
        <v>285233911</v>
      </c>
      <c r="AU1192" s="4">
        <v>103807776</v>
      </c>
      <c r="AV1192" s="3">
        <v>36.4</v>
      </c>
      <c r="AW1192" s="4">
        <v>1612867727</v>
      </c>
      <c r="AX1192" s="4">
        <v>54000000</v>
      </c>
      <c r="AY1192" s="3">
        <v>3.35</v>
      </c>
      <c r="AZ1192" s="4">
        <v>92700000</v>
      </c>
      <c r="BA1192" s="4">
        <v>0</v>
      </c>
      <c r="BB1192" s="3">
        <v>0</v>
      </c>
      <c r="BC1192" s="4">
        <v>1325000000</v>
      </c>
      <c r="BD1192" s="4">
        <v>0</v>
      </c>
      <c r="BE1192" s="3">
        <v>0</v>
      </c>
      <c r="BF1192" s="4">
        <v>662500000</v>
      </c>
      <c r="BG1192" s="4">
        <v>0</v>
      </c>
      <c r="BH1192" s="3">
        <v>0</v>
      </c>
      <c r="BI1192" s="4">
        <v>3978301638</v>
      </c>
      <c r="BJ1192" s="4">
        <v>157807776</v>
      </c>
      <c r="BK1192" s="3">
        <v>3.97</v>
      </c>
      <c r="BM1192" s="13">
        <f t="shared" si="217"/>
        <v>285.23391099999998</v>
      </c>
      <c r="BN1192" s="13">
        <f t="shared" si="218"/>
        <v>103.807776</v>
      </c>
      <c r="BO1192" s="13">
        <f t="shared" si="219"/>
        <v>1612.8677270000001</v>
      </c>
      <c r="BP1192" s="13">
        <f t="shared" si="220"/>
        <v>54</v>
      </c>
      <c r="BQ1192" s="13">
        <f t="shared" si="221"/>
        <v>92.7</v>
      </c>
      <c r="BR1192" s="13">
        <f t="shared" si="222"/>
        <v>0</v>
      </c>
      <c r="BS1192" s="13">
        <f t="shared" si="223"/>
        <v>1325</v>
      </c>
      <c r="BT1192" s="13">
        <f t="shared" si="224"/>
        <v>0</v>
      </c>
      <c r="BU1192" s="13">
        <f t="shared" si="225"/>
        <v>662.5</v>
      </c>
      <c r="BV1192" s="13">
        <f t="shared" si="226"/>
        <v>0</v>
      </c>
      <c r="BW1192" s="13">
        <f t="shared" si="227"/>
        <v>3978.3016379999999</v>
      </c>
      <c r="BX1192" s="13">
        <f t="shared" si="228"/>
        <v>157.80777599999999</v>
      </c>
    </row>
    <row r="1193" spans="1:76" x14ac:dyDescent="0.25">
      <c r="A1193">
        <v>16</v>
      </c>
      <c r="B1193" t="s">
        <v>60</v>
      </c>
      <c r="C1193" t="s">
        <v>61</v>
      </c>
      <c r="D1193">
        <v>2021</v>
      </c>
      <c r="E1193" t="s">
        <v>62</v>
      </c>
      <c r="F1193" t="s">
        <v>63</v>
      </c>
      <c r="G1193">
        <v>2</v>
      </c>
      <c r="H1193" t="s">
        <v>64</v>
      </c>
      <c r="I1193" t="s">
        <v>3680</v>
      </c>
      <c r="J1193" t="s">
        <v>2149</v>
      </c>
      <c r="K1193" t="s">
        <v>2150</v>
      </c>
      <c r="L1193" t="s">
        <v>4113</v>
      </c>
      <c r="M1193" t="s">
        <v>2151</v>
      </c>
      <c r="N1193" s="1" t="s">
        <v>68</v>
      </c>
      <c r="O1193" t="s">
        <v>69</v>
      </c>
      <c r="P1193" s="1" t="s">
        <v>70</v>
      </c>
      <c r="Q1193" t="s">
        <v>71</v>
      </c>
      <c r="R1193" t="s">
        <v>3935</v>
      </c>
      <c r="S1193" t="s">
        <v>2300</v>
      </c>
      <c r="T1193">
        <v>14</v>
      </c>
      <c r="U1193">
        <v>1</v>
      </c>
      <c r="V1193" t="s">
        <v>2301</v>
      </c>
      <c r="W1193">
        <v>2</v>
      </c>
      <c r="X1193" t="s">
        <v>78</v>
      </c>
      <c r="Y1193">
        <v>1</v>
      </c>
      <c r="Z1193" t="s">
        <v>75</v>
      </c>
      <c r="AA1193">
        <v>1</v>
      </c>
      <c r="AB1193" s="3">
        <v>12.5</v>
      </c>
      <c r="AC1193" s="3">
        <v>13.4</v>
      </c>
      <c r="AD1193" s="3">
        <v>107.2</v>
      </c>
      <c r="AE1193" s="3">
        <v>25</v>
      </c>
      <c r="AF1193" s="3">
        <v>22.8</v>
      </c>
      <c r="AG1193" s="3">
        <v>91.2</v>
      </c>
      <c r="AH1193" s="3">
        <v>25</v>
      </c>
      <c r="AI1193" s="3">
        <v>0</v>
      </c>
      <c r="AJ1193" s="3">
        <v>0</v>
      </c>
      <c r="AK1193" s="3">
        <v>25</v>
      </c>
      <c r="AL1193" s="3">
        <v>0</v>
      </c>
      <c r="AM1193" s="3">
        <v>0</v>
      </c>
      <c r="AN1193" s="3">
        <v>12.5</v>
      </c>
      <c r="AO1193" s="3">
        <v>0</v>
      </c>
      <c r="AP1193" s="3">
        <v>0</v>
      </c>
      <c r="AQ1193" s="3" t="s">
        <v>79</v>
      </c>
      <c r="AR1193" s="3" t="s">
        <v>79</v>
      </c>
      <c r="AS1193" s="3" t="s">
        <v>79</v>
      </c>
      <c r="AT1193" s="4">
        <v>6004130000</v>
      </c>
      <c r="AU1193" s="4">
        <v>5733056306</v>
      </c>
      <c r="AV1193" s="3">
        <v>95.49</v>
      </c>
      <c r="AW1193" s="4">
        <v>9600000000</v>
      </c>
      <c r="AX1193" s="4">
        <v>7574650560</v>
      </c>
      <c r="AY1193" s="3">
        <v>78.900000000000006</v>
      </c>
      <c r="AZ1193" s="4">
        <v>17686142000</v>
      </c>
      <c r="BA1193" s="4">
        <v>0</v>
      </c>
      <c r="BB1193" s="3">
        <v>0</v>
      </c>
      <c r="BC1193" s="4">
        <v>15000000000</v>
      </c>
      <c r="BD1193" s="4">
        <v>0</v>
      </c>
      <c r="BE1193" s="3">
        <v>0</v>
      </c>
      <c r="BF1193" s="4">
        <v>7500000000</v>
      </c>
      <c r="BG1193" s="4">
        <v>0</v>
      </c>
      <c r="BH1193" s="3">
        <v>0</v>
      </c>
      <c r="BI1193" s="4">
        <v>55790272000</v>
      </c>
      <c r="BJ1193" s="4">
        <v>13307706866</v>
      </c>
      <c r="BK1193" s="3">
        <v>23.85</v>
      </c>
      <c r="BM1193" s="13">
        <f t="shared" si="217"/>
        <v>6004.13</v>
      </c>
      <c r="BN1193" s="13">
        <f t="shared" si="218"/>
        <v>5733.0563060000004</v>
      </c>
      <c r="BO1193" s="13">
        <f t="shared" si="219"/>
        <v>9600</v>
      </c>
      <c r="BP1193" s="13">
        <f t="shared" si="220"/>
        <v>7574.65056</v>
      </c>
      <c r="BQ1193" s="13">
        <f t="shared" si="221"/>
        <v>17686.142</v>
      </c>
      <c r="BR1193" s="13">
        <f t="shared" si="222"/>
        <v>0</v>
      </c>
      <c r="BS1193" s="13">
        <f t="shared" si="223"/>
        <v>15000</v>
      </c>
      <c r="BT1193" s="13">
        <f t="shared" si="224"/>
        <v>0</v>
      </c>
      <c r="BU1193" s="13">
        <f t="shared" si="225"/>
        <v>7500</v>
      </c>
      <c r="BV1193" s="13">
        <f t="shared" si="226"/>
        <v>0</v>
      </c>
      <c r="BW1193" s="13">
        <f t="shared" si="227"/>
        <v>55790.271999999997</v>
      </c>
      <c r="BX1193" s="13">
        <f t="shared" si="228"/>
        <v>13307.706866</v>
      </c>
    </row>
    <row r="1194" spans="1:76" x14ac:dyDescent="0.25">
      <c r="A1194">
        <v>16</v>
      </c>
      <c r="B1194" t="s">
        <v>60</v>
      </c>
      <c r="C1194" t="s">
        <v>61</v>
      </c>
      <c r="D1194">
        <v>2021</v>
      </c>
      <c r="E1194" t="s">
        <v>62</v>
      </c>
      <c r="F1194" t="s">
        <v>63</v>
      </c>
      <c r="G1194">
        <v>2</v>
      </c>
      <c r="H1194" t="s">
        <v>64</v>
      </c>
      <c r="I1194" t="s">
        <v>3680</v>
      </c>
      <c r="J1194" t="s">
        <v>2149</v>
      </c>
      <c r="K1194" t="s">
        <v>2150</v>
      </c>
      <c r="L1194" t="s">
        <v>4113</v>
      </c>
      <c r="M1194" t="s">
        <v>2151</v>
      </c>
      <c r="N1194" s="1" t="s">
        <v>68</v>
      </c>
      <c r="O1194" t="s">
        <v>69</v>
      </c>
      <c r="P1194" s="1" t="s">
        <v>70</v>
      </c>
      <c r="Q1194" t="s">
        <v>71</v>
      </c>
      <c r="R1194" t="s">
        <v>3936</v>
      </c>
      <c r="S1194" t="s">
        <v>2302</v>
      </c>
      <c r="T1194">
        <v>17</v>
      </c>
      <c r="U1194">
        <v>1</v>
      </c>
      <c r="V1194" t="s">
        <v>2303</v>
      </c>
      <c r="W1194">
        <v>1</v>
      </c>
      <c r="X1194" t="s">
        <v>74</v>
      </c>
      <c r="Y1194">
        <v>1</v>
      </c>
      <c r="Z1194" t="s">
        <v>75</v>
      </c>
      <c r="AA1194">
        <v>1</v>
      </c>
      <c r="AB1194" s="3">
        <v>30</v>
      </c>
      <c r="AC1194" s="3">
        <v>30</v>
      </c>
      <c r="AD1194" s="3">
        <v>100</v>
      </c>
      <c r="AE1194" s="3">
        <v>20</v>
      </c>
      <c r="AF1194" s="3">
        <v>15</v>
      </c>
      <c r="AG1194" s="3">
        <v>75</v>
      </c>
      <c r="AH1194" s="3">
        <v>20</v>
      </c>
      <c r="AI1194" s="3">
        <v>0</v>
      </c>
      <c r="AJ1194" s="3">
        <v>0</v>
      </c>
      <c r="AK1194" s="3">
        <v>20</v>
      </c>
      <c r="AL1194" s="3">
        <v>0</v>
      </c>
      <c r="AM1194" s="3">
        <v>0</v>
      </c>
      <c r="AN1194" s="3">
        <v>10</v>
      </c>
      <c r="AO1194" s="3">
        <v>0</v>
      </c>
      <c r="AP1194" s="3">
        <v>0</v>
      </c>
      <c r="AQ1194" s="3">
        <v>100</v>
      </c>
      <c r="AR1194" s="3">
        <v>45</v>
      </c>
      <c r="AS1194" s="3">
        <v>45</v>
      </c>
      <c r="AT1194" s="4">
        <v>319524910</v>
      </c>
      <c r="AU1194" s="4">
        <v>319524910</v>
      </c>
      <c r="AV1194" s="3">
        <v>100</v>
      </c>
      <c r="AW1194" s="4">
        <v>317248470</v>
      </c>
      <c r="AX1194" s="4">
        <v>221306580</v>
      </c>
      <c r="AY1194" s="3">
        <v>69.760000000000005</v>
      </c>
      <c r="AZ1194" s="4">
        <v>150200000</v>
      </c>
      <c r="BA1194" s="4">
        <v>0</v>
      </c>
      <c r="BB1194" s="3">
        <v>0</v>
      </c>
      <c r="BC1194" s="4">
        <v>34700000000</v>
      </c>
      <c r="BD1194" s="4">
        <v>0</v>
      </c>
      <c r="BE1194" s="3">
        <v>0</v>
      </c>
      <c r="BF1194" s="4">
        <v>17350000000</v>
      </c>
      <c r="BG1194" s="4">
        <v>0</v>
      </c>
      <c r="BH1194" s="3">
        <v>0</v>
      </c>
      <c r="BI1194" s="4">
        <v>52836973380</v>
      </c>
      <c r="BJ1194" s="4">
        <v>540831490</v>
      </c>
      <c r="BK1194" s="3">
        <v>1.02</v>
      </c>
      <c r="BM1194" s="13">
        <f t="shared" si="217"/>
        <v>319.52490999999998</v>
      </c>
      <c r="BN1194" s="13">
        <f t="shared" si="218"/>
        <v>319.52490999999998</v>
      </c>
      <c r="BO1194" s="13">
        <f t="shared" si="219"/>
        <v>317.24847</v>
      </c>
      <c r="BP1194" s="13">
        <f t="shared" si="220"/>
        <v>221.30658</v>
      </c>
      <c r="BQ1194" s="13">
        <f t="shared" si="221"/>
        <v>150.19999999999999</v>
      </c>
      <c r="BR1194" s="13">
        <f t="shared" si="222"/>
        <v>0</v>
      </c>
      <c r="BS1194" s="13">
        <f t="shared" si="223"/>
        <v>34700</v>
      </c>
      <c r="BT1194" s="13">
        <f t="shared" si="224"/>
        <v>0</v>
      </c>
      <c r="BU1194" s="13">
        <f t="shared" si="225"/>
        <v>17350</v>
      </c>
      <c r="BV1194" s="13">
        <f t="shared" si="226"/>
        <v>0</v>
      </c>
      <c r="BW1194" s="13">
        <f t="shared" si="227"/>
        <v>52836.973380000003</v>
      </c>
      <c r="BX1194" s="13">
        <f t="shared" si="228"/>
        <v>540.83149000000003</v>
      </c>
    </row>
    <row r="1195" spans="1:76" x14ac:dyDescent="0.25">
      <c r="A1195">
        <v>16</v>
      </c>
      <c r="B1195" t="s">
        <v>60</v>
      </c>
      <c r="C1195" t="s">
        <v>61</v>
      </c>
      <c r="D1195">
        <v>2021</v>
      </c>
      <c r="E1195" t="s">
        <v>62</v>
      </c>
      <c r="F1195" t="s">
        <v>63</v>
      </c>
      <c r="G1195">
        <v>2</v>
      </c>
      <c r="H1195" t="s">
        <v>64</v>
      </c>
      <c r="I1195" t="s">
        <v>3680</v>
      </c>
      <c r="J1195" t="s">
        <v>2149</v>
      </c>
      <c r="K1195" t="s">
        <v>2150</v>
      </c>
      <c r="L1195" t="s">
        <v>4113</v>
      </c>
      <c r="M1195" t="s">
        <v>2151</v>
      </c>
      <c r="N1195" s="1" t="s">
        <v>68</v>
      </c>
      <c r="O1195" t="s">
        <v>69</v>
      </c>
      <c r="P1195" s="1" t="s">
        <v>70</v>
      </c>
      <c r="Q1195" t="s">
        <v>71</v>
      </c>
      <c r="R1195" t="s">
        <v>3936</v>
      </c>
      <c r="S1195" t="s">
        <v>2302</v>
      </c>
      <c r="T1195">
        <v>17</v>
      </c>
      <c r="U1195">
        <v>2</v>
      </c>
      <c r="V1195" t="s">
        <v>2304</v>
      </c>
      <c r="W1195">
        <v>1</v>
      </c>
      <c r="X1195" t="s">
        <v>74</v>
      </c>
      <c r="Y1195">
        <v>1</v>
      </c>
      <c r="Z1195" t="s">
        <v>75</v>
      </c>
      <c r="AA1195">
        <v>1</v>
      </c>
      <c r="AB1195" s="3">
        <v>60</v>
      </c>
      <c r="AC1195" s="3">
        <v>60</v>
      </c>
      <c r="AD1195" s="3">
        <v>100</v>
      </c>
      <c r="AE1195" s="3">
        <v>40</v>
      </c>
      <c r="AF1195" s="3">
        <v>40</v>
      </c>
      <c r="AG1195" s="3">
        <v>100</v>
      </c>
      <c r="AH1195" s="3">
        <v>0</v>
      </c>
      <c r="AI1195" s="3">
        <v>0</v>
      </c>
      <c r="AJ1195" s="3">
        <v>0</v>
      </c>
      <c r="AK1195" s="3">
        <v>0</v>
      </c>
      <c r="AL1195" s="3">
        <v>0</v>
      </c>
      <c r="AM1195" s="3">
        <v>0</v>
      </c>
      <c r="AN1195" s="3">
        <v>0</v>
      </c>
      <c r="AO1195" s="3">
        <v>0</v>
      </c>
      <c r="AP1195" s="3">
        <v>0</v>
      </c>
      <c r="AQ1195" s="3">
        <v>100</v>
      </c>
      <c r="AR1195" s="3">
        <v>100</v>
      </c>
      <c r="AS1195" s="3">
        <v>100</v>
      </c>
      <c r="AT1195" s="4">
        <v>925000000</v>
      </c>
      <c r="AU1195" s="4">
        <v>925000000</v>
      </c>
      <c r="AV1195" s="3">
        <v>100</v>
      </c>
      <c r="AW1195" s="4">
        <v>500000000</v>
      </c>
      <c r="AX1195" s="4">
        <v>0</v>
      </c>
      <c r="AY1195" s="3">
        <v>0</v>
      </c>
      <c r="AZ1195" s="4">
        <v>0</v>
      </c>
      <c r="BA1195" s="4">
        <v>0</v>
      </c>
      <c r="BB1195" s="3">
        <v>0</v>
      </c>
      <c r="BC1195" s="4">
        <v>0</v>
      </c>
      <c r="BD1195" s="4">
        <v>0</v>
      </c>
      <c r="BE1195" s="3">
        <v>0</v>
      </c>
      <c r="BF1195" s="4">
        <v>0</v>
      </c>
      <c r="BG1195" s="4">
        <v>0</v>
      </c>
      <c r="BH1195" s="3">
        <v>0</v>
      </c>
      <c r="BI1195" s="4">
        <v>1425000000</v>
      </c>
      <c r="BJ1195" s="4">
        <v>925000000</v>
      </c>
      <c r="BK1195" s="3">
        <v>64.91</v>
      </c>
      <c r="BM1195" s="13">
        <f t="shared" si="217"/>
        <v>925</v>
      </c>
      <c r="BN1195" s="13">
        <f t="shared" si="218"/>
        <v>925</v>
      </c>
      <c r="BO1195" s="13">
        <f t="shared" si="219"/>
        <v>500</v>
      </c>
      <c r="BP1195" s="13">
        <f t="shared" si="220"/>
        <v>0</v>
      </c>
      <c r="BQ1195" s="13">
        <f t="shared" si="221"/>
        <v>0</v>
      </c>
      <c r="BR1195" s="13">
        <f t="shared" si="222"/>
        <v>0</v>
      </c>
      <c r="BS1195" s="13">
        <f t="shared" si="223"/>
        <v>0</v>
      </c>
      <c r="BT1195" s="13">
        <f t="shared" si="224"/>
        <v>0</v>
      </c>
      <c r="BU1195" s="13">
        <f t="shared" si="225"/>
        <v>0</v>
      </c>
      <c r="BV1195" s="13">
        <f t="shared" si="226"/>
        <v>0</v>
      </c>
      <c r="BW1195" s="13">
        <f t="shared" si="227"/>
        <v>1425</v>
      </c>
      <c r="BX1195" s="13">
        <f t="shared" si="228"/>
        <v>925</v>
      </c>
    </row>
    <row r="1196" spans="1:76" x14ac:dyDescent="0.25">
      <c r="A1196">
        <v>16</v>
      </c>
      <c r="B1196" t="s">
        <v>60</v>
      </c>
      <c r="C1196" t="s">
        <v>61</v>
      </c>
      <c r="D1196">
        <v>2021</v>
      </c>
      <c r="E1196" t="s">
        <v>62</v>
      </c>
      <c r="F1196" t="s">
        <v>63</v>
      </c>
      <c r="G1196">
        <v>2</v>
      </c>
      <c r="H1196" t="s">
        <v>64</v>
      </c>
      <c r="I1196" t="s">
        <v>3680</v>
      </c>
      <c r="J1196" t="s">
        <v>2149</v>
      </c>
      <c r="K1196" t="s">
        <v>2150</v>
      </c>
      <c r="L1196" t="s">
        <v>4113</v>
      </c>
      <c r="M1196" t="s">
        <v>2151</v>
      </c>
      <c r="N1196" s="1" t="s">
        <v>68</v>
      </c>
      <c r="O1196" t="s">
        <v>69</v>
      </c>
      <c r="P1196" s="1" t="s">
        <v>70</v>
      </c>
      <c r="Q1196" t="s">
        <v>71</v>
      </c>
      <c r="R1196" t="s">
        <v>3936</v>
      </c>
      <c r="S1196" t="s">
        <v>2302</v>
      </c>
      <c r="T1196">
        <v>17</v>
      </c>
      <c r="U1196">
        <v>3</v>
      </c>
      <c r="V1196" t="s">
        <v>2305</v>
      </c>
      <c r="W1196">
        <v>1</v>
      </c>
      <c r="X1196" t="s">
        <v>74</v>
      </c>
      <c r="Y1196">
        <v>1</v>
      </c>
      <c r="Z1196" t="s">
        <v>75</v>
      </c>
      <c r="AA1196">
        <v>1</v>
      </c>
      <c r="AB1196" s="3">
        <v>0.24</v>
      </c>
      <c r="AC1196" s="3">
        <v>0.24</v>
      </c>
      <c r="AD1196" s="3">
        <v>100</v>
      </c>
      <c r="AE1196" s="3">
        <v>0.52</v>
      </c>
      <c r="AF1196" s="3">
        <v>0.4</v>
      </c>
      <c r="AG1196" s="3">
        <v>76.92</v>
      </c>
      <c r="AH1196" s="3">
        <v>0.24</v>
      </c>
      <c r="AI1196" s="3">
        <v>0</v>
      </c>
      <c r="AJ1196" s="3">
        <v>0</v>
      </c>
      <c r="AK1196" s="3">
        <v>0</v>
      </c>
      <c r="AL1196" s="3">
        <v>0</v>
      </c>
      <c r="AM1196" s="3">
        <v>0</v>
      </c>
      <c r="AN1196" s="3">
        <v>0</v>
      </c>
      <c r="AO1196" s="3">
        <v>0</v>
      </c>
      <c r="AP1196" s="3">
        <v>0</v>
      </c>
      <c r="AQ1196" s="3">
        <v>1</v>
      </c>
      <c r="AR1196" s="3">
        <v>0.64</v>
      </c>
      <c r="AS1196" s="3">
        <v>64</v>
      </c>
      <c r="AT1196" s="4">
        <v>82591404</v>
      </c>
      <c r="AU1196" s="4">
        <v>82591404</v>
      </c>
      <c r="AV1196" s="3">
        <v>100</v>
      </c>
      <c r="AW1196" s="4">
        <v>164750235</v>
      </c>
      <c r="AX1196" s="4">
        <v>160567288</v>
      </c>
      <c r="AY1196" s="3">
        <v>97.46</v>
      </c>
      <c r="AZ1196" s="4">
        <v>17858591500</v>
      </c>
      <c r="BA1196" s="4">
        <v>0</v>
      </c>
      <c r="BB1196" s="3">
        <v>0</v>
      </c>
      <c r="BC1196" s="4">
        <v>0</v>
      </c>
      <c r="BD1196" s="4">
        <v>0</v>
      </c>
      <c r="BE1196" s="3">
        <v>0</v>
      </c>
      <c r="BF1196" s="4">
        <v>0</v>
      </c>
      <c r="BG1196" s="4">
        <v>0</v>
      </c>
      <c r="BH1196" s="3">
        <v>0</v>
      </c>
      <c r="BI1196" s="4">
        <v>18105933139</v>
      </c>
      <c r="BJ1196" s="4">
        <v>243158692</v>
      </c>
      <c r="BK1196" s="3">
        <v>1.34</v>
      </c>
      <c r="BM1196" s="13">
        <f t="shared" si="217"/>
        <v>82.591403999999997</v>
      </c>
      <c r="BN1196" s="13">
        <f t="shared" si="218"/>
        <v>82.591403999999997</v>
      </c>
      <c r="BO1196" s="13">
        <f t="shared" si="219"/>
        <v>164.750235</v>
      </c>
      <c r="BP1196" s="13">
        <f t="shared" si="220"/>
        <v>160.56728799999999</v>
      </c>
      <c r="BQ1196" s="13">
        <f t="shared" si="221"/>
        <v>17858.591499999999</v>
      </c>
      <c r="BR1196" s="13">
        <f t="shared" si="222"/>
        <v>0</v>
      </c>
      <c r="BS1196" s="13">
        <f t="shared" si="223"/>
        <v>0</v>
      </c>
      <c r="BT1196" s="13">
        <f t="shared" si="224"/>
        <v>0</v>
      </c>
      <c r="BU1196" s="13">
        <f t="shared" si="225"/>
        <v>0</v>
      </c>
      <c r="BV1196" s="13">
        <f t="shared" si="226"/>
        <v>0</v>
      </c>
      <c r="BW1196" s="13">
        <f t="shared" si="227"/>
        <v>18105.933138999997</v>
      </c>
      <c r="BX1196" s="13">
        <f t="shared" si="228"/>
        <v>243.15869199999997</v>
      </c>
    </row>
    <row r="1197" spans="1:76" x14ac:dyDescent="0.25">
      <c r="A1197">
        <v>16</v>
      </c>
      <c r="B1197" t="s">
        <v>60</v>
      </c>
      <c r="C1197" t="s">
        <v>61</v>
      </c>
      <c r="D1197">
        <v>2021</v>
      </c>
      <c r="E1197" t="s">
        <v>62</v>
      </c>
      <c r="F1197" t="s">
        <v>63</v>
      </c>
      <c r="G1197">
        <v>2</v>
      </c>
      <c r="H1197" t="s">
        <v>64</v>
      </c>
      <c r="I1197" t="s">
        <v>3680</v>
      </c>
      <c r="J1197" t="s">
        <v>2149</v>
      </c>
      <c r="K1197" t="s">
        <v>2150</v>
      </c>
      <c r="L1197" t="s">
        <v>4113</v>
      </c>
      <c r="M1197" t="s">
        <v>2151</v>
      </c>
      <c r="N1197" s="1" t="s">
        <v>68</v>
      </c>
      <c r="O1197" t="s">
        <v>69</v>
      </c>
      <c r="P1197" s="1" t="s">
        <v>70</v>
      </c>
      <c r="Q1197" t="s">
        <v>71</v>
      </c>
      <c r="R1197" t="s">
        <v>3936</v>
      </c>
      <c r="S1197" t="s">
        <v>2302</v>
      </c>
      <c r="T1197">
        <v>17</v>
      </c>
      <c r="U1197">
        <v>4</v>
      </c>
      <c r="V1197" t="s">
        <v>2306</v>
      </c>
      <c r="W1197">
        <v>1</v>
      </c>
      <c r="X1197" t="s">
        <v>74</v>
      </c>
      <c r="Y1197">
        <v>1</v>
      </c>
      <c r="Z1197" t="s">
        <v>75</v>
      </c>
      <c r="AA1197">
        <v>1</v>
      </c>
      <c r="AB1197" s="3">
        <v>12</v>
      </c>
      <c r="AC1197" s="3">
        <v>12</v>
      </c>
      <c r="AD1197" s="3">
        <v>100</v>
      </c>
      <c r="AE1197" s="3">
        <v>26</v>
      </c>
      <c r="AF1197" s="3">
        <v>17.399999999999999</v>
      </c>
      <c r="AG1197" s="3">
        <v>66.92</v>
      </c>
      <c r="AH1197" s="3">
        <v>25</v>
      </c>
      <c r="AI1197" s="3">
        <v>0</v>
      </c>
      <c r="AJ1197" s="3">
        <v>0</v>
      </c>
      <c r="AK1197" s="3">
        <v>25</v>
      </c>
      <c r="AL1197" s="3">
        <v>0</v>
      </c>
      <c r="AM1197" s="3">
        <v>0</v>
      </c>
      <c r="AN1197" s="3">
        <v>12</v>
      </c>
      <c r="AO1197" s="3">
        <v>0</v>
      </c>
      <c r="AP1197" s="3">
        <v>0</v>
      </c>
      <c r="AQ1197" s="3">
        <v>100</v>
      </c>
      <c r="AR1197" s="3">
        <v>29.4</v>
      </c>
      <c r="AS1197" s="3">
        <v>29.4</v>
      </c>
      <c r="AT1197" s="4">
        <v>7328851638</v>
      </c>
      <c r="AU1197" s="4">
        <v>7080560929</v>
      </c>
      <c r="AV1197" s="3">
        <v>96.61</v>
      </c>
      <c r="AW1197" s="4">
        <v>17506435331</v>
      </c>
      <c r="AX1197" s="4">
        <v>10799513933</v>
      </c>
      <c r="AY1197" s="3">
        <v>61.69</v>
      </c>
      <c r="AZ1197" s="4">
        <v>140208500</v>
      </c>
      <c r="BA1197" s="4">
        <v>0</v>
      </c>
      <c r="BB1197" s="3">
        <v>0</v>
      </c>
      <c r="BC1197" s="4">
        <v>15178719185</v>
      </c>
      <c r="BD1197" s="4">
        <v>0</v>
      </c>
      <c r="BE1197" s="3">
        <v>0</v>
      </c>
      <c r="BF1197" s="4">
        <v>8768390099</v>
      </c>
      <c r="BG1197" s="4">
        <v>0</v>
      </c>
      <c r="BH1197" s="3">
        <v>0</v>
      </c>
      <c r="BI1197" s="4">
        <v>48922604753</v>
      </c>
      <c r="BJ1197" s="4">
        <v>17880074862</v>
      </c>
      <c r="BK1197" s="3">
        <v>36.549999999999997</v>
      </c>
      <c r="BM1197" s="13">
        <f t="shared" si="217"/>
        <v>7328.8516380000001</v>
      </c>
      <c r="BN1197" s="13">
        <f t="shared" si="218"/>
        <v>7080.5609290000002</v>
      </c>
      <c r="BO1197" s="13">
        <f t="shared" si="219"/>
        <v>17506.435331000001</v>
      </c>
      <c r="BP1197" s="13">
        <f t="shared" si="220"/>
        <v>10799.513933</v>
      </c>
      <c r="BQ1197" s="13">
        <f t="shared" si="221"/>
        <v>140.20849999999999</v>
      </c>
      <c r="BR1197" s="13">
        <f t="shared" si="222"/>
        <v>0</v>
      </c>
      <c r="BS1197" s="13">
        <f t="shared" si="223"/>
        <v>15178.719185</v>
      </c>
      <c r="BT1197" s="13">
        <f t="shared" si="224"/>
        <v>0</v>
      </c>
      <c r="BU1197" s="13">
        <f t="shared" si="225"/>
        <v>8768.3900990000002</v>
      </c>
      <c r="BV1197" s="13">
        <f t="shared" si="226"/>
        <v>0</v>
      </c>
      <c r="BW1197" s="13">
        <f t="shared" si="227"/>
        <v>48922.604753000007</v>
      </c>
      <c r="BX1197" s="13">
        <f t="shared" si="228"/>
        <v>17880.074862000001</v>
      </c>
    </row>
    <row r="1198" spans="1:76" x14ac:dyDescent="0.25">
      <c r="A1198">
        <v>16</v>
      </c>
      <c r="B1198" t="s">
        <v>60</v>
      </c>
      <c r="C1198" t="s">
        <v>61</v>
      </c>
      <c r="D1198">
        <v>2021</v>
      </c>
      <c r="E1198" t="s">
        <v>62</v>
      </c>
      <c r="F1198" t="s">
        <v>63</v>
      </c>
      <c r="G1198">
        <v>2</v>
      </c>
      <c r="H1198" t="s">
        <v>64</v>
      </c>
      <c r="I1198" t="s">
        <v>3680</v>
      </c>
      <c r="J1198" t="s">
        <v>2149</v>
      </c>
      <c r="K1198" t="s">
        <v>2150</v>
      </c>
      <c r="L1198" t="s">
        <v>4113</v>
      </c>
      <c r="M1198" t="s">
        <v>2151</v>
      </c>
      <c r="N1198" s="1" t="s">
        <v>68</v>
      </c>
      <c r="O1198" t="s">
        <v>69</v>
      </c>
      <c r="P1198" s="1" t="s">
        <v>70</v>
      </c>
      <c r="Q1198" t="s">
        <v>71</v>
      </c>
      <c r="R1198" t="s">
        <v>3936</v>
      </c>
      <c r="S1198" t="s">
        <v>2302</v>
      </c>
      <c r="T1198">
        <v>17</v>
      </c>
      <c r="U1198">
        <v>5</v>
      </c>
      <c r="V1198" t="s">
        <v>2307</v>
      </c>
      <c r="W1198">
        <v>1</v>
      </c>
      <c r="X1198" t="s">
        <v>74</v>
      </c>
      <c r="Y1198">
        <v>2</v>
      </c>
      <c r="Z1198" t="s">
        <v>848</v>
      </c>
      <c r="AA1198">
        <v>1</v>
      </c>
      <c r="AB1198" s="3">
        <v>0.03</v>
      </c>
      <c r="AC1198" s="3">
        <v>0.03</v>
      </c>
      <c r="AD1198" s="3">
        <v>100</v>
      </c>
      <c r="AE1198" s="3">
        <v>0</v>
      </c>
      <c r="AF1198" s="3">
        <v>0</v>
      </c>
      <c r="AG1198" s="3">
        <v>0</v>
      </c>
      <c r="AH1198" s="3">
        <v>0</v>
      </c>
      <c r="AI1198" s="3">
        <v>0</v>
      </c>
      <c r="AJ1198" s="3">
        <v>0</v>
      </c>
      <c r="AK1198" s="3">
        <v>0</v>
      </c>
      <c r="AL1198" s="3">
        <v>0</v>
      </c>
      <c r="AM1198" s="3">
        <v>0</v>
      </c>
      <c r="AN1198" s="3">
        <v>0</v>
      </c>
      <c r="AO1198" s="3">
        <v>0</v>
      </c>
      <c r="AP1198" s="3">
        <v>0</v>
      </c>
      <c r="AQ1198" s="3">
        <v>100</v>
      </c>
      <c r="AR1198" s="3">
        <v>0.03</v>
      </c>
      <c r="AS1198" s="3">
        <v>0.03</v>
      </c>
      <c r="AT1198" s="4">
        <v>0</v>
      </c>
      <c r="AU1198" s="4">
        <v>0</v>
      </c>
      <c r="AV1198" s="3">
        <v>0</v>
      </c>
      <c r="AW1198" s="4">
        <v>0</v>
      </c>
      <c r="AX1198" s="4">
        <v>0</v>
      </c>
      <c r="AY1198" s="3">
        <v>0</v>
      </c>
      <c r="AZ1198" s="4">
        <v>0</v>
      </c>
      <c r="BA1198" s="4">
        <v>0</v>
      </c>
      <c r="BB1198" s="3">
        <v>0</v>
      </c>
      <c r="BC1198" s="4">
        <v>0</v>
      </c>
      <c r="BD1198" s="4">
        <v>0</v>
      </c>
      <c r="BE1198" s="3">
        <v>0</v>
      </c>
      <c r="BF1198" s="4">
        <v>0</v>
      </c>
      <c r="BG1198" s="4">
        <v>0</v>
      </c>
      <c r="BH1198" s="3">
        <v>0</v>
      </c>
      <c r="BI1198" s="4">
        <v>0</v>
      </c>
      <c r="BJ1198" s="4">
        <v>0</v>
      </c>
      <c r="BK1198" s="3">
        <v>0</v>
      </c>
      <c r="BM1198" s="13">
        <f t="shared" si="217"/>
        <v>0</v>
      </c>
      <c r="BN1198" s="13">
        <f t="shared" si="218"/>
        <v>0</v>
      </c>
      <c r="BO1198" s="13">
        <f t="shared" si="219"/>
        <v>0</v>
      </c>
      <c r="BP1198" s="13">
        <f t="shared" si="220"/>
        <v>0</v>
      </c>
      <c r="BQ1198" s="13">
        <f t="shared" si="221"/>
        <v>0</v>
      </c>
      <c r="BR1198" s="13">
        <f t="shared" si="222"/>
        <v>0</v>
      </c>
      <c r="BS1198" s="13">
        <f t="shared" si="223"/>
        <v>0</v>
      </c>
      <c r="BT1198" s="13">
        <f t="shared" si="224"/>
        <v>0</v>
      </c>
      <c r="BU1198" s="13">
        <f t="shared" si="225"/>
        <v>0</v>
      </c>
      <c r="BV1198" s="13">
        <f t="shared" si="226"/>
        <v>0</v>
      </c>
      <c r="BW1198" s="13">
        <f t="shared" si="227"/>
        <v>0</v>
      </c>
      <c r="BX1198" s="13">
        <f t="shared" si="228"/>
        <v>0</v>
      </c>
    </row>
    <row r="1199" spans="1:76" x14ac:dyDescent="0.25">
      <c r="A1199">
        <v>16</v>
      </c>
      <c r="B1199" t="s">
        <v>60</v>
      </c>
      <c r="C1199" t="s">
        <v>61</v>
      </c>
      <c r="D1199">
        <v>2021</v>
      </c>
      <c r="E1199" t="s">
        <v>62</v>
      </c>
      <c r="F1199" t="s">
        <v>63</v>
      </c>
      <c r="G1199">
        <v>2</v>
      </c>
      <c r="H1199" t="s">
        <v>64</v>
      </c>
      <c r="I1199" t="s">
        <v>3680</v>
      </c>
      <c r="J1199" t="s">
        <v>2149</v>
      </c>
      <c r="K1199" t="s">
        <v>2150</v>
      </c>
      <c r="L1199" t="s">
        <v>4113</v>
      </c>
      <c r="M1199" t="s">
        <v>2151</v>
      </c>
      <c r="N1199" s="1" t="s">
        <v>68</v>
      </c>
      <c r="O1199" t="s">
        <v>69</v>
      </c>
      <c r="P1199" s="1" t="s">
        <v>70</v>
      </c>
      <c r="Q1199" t="s">
        <v>71</v>
      </c>
      <c r="R1199" t="s">
        <v>3937</v>
      </c>
      <c r="S1199" t="s">
        <v>2308</v>
      </c>
      <c r="T1199">
        <v>13</v>
      </c>
      <c r="U1199">
        <v>1</v>
      </c>
      <c r="V1199" t="s">
        <v>2309</v>
      </c>
      <c r="W1199">
        <v>1</v>
      </c>
      <c r="X1199" t="s">
        <v>74</v>
      </c>
      <c r="Y1199">
        <v>1</v>
      </c>
      <c r="Z1199" t="s">
        <v>75</v>
      </c>
      <c r="AA1199">
        <v>1</v>
      </c>
      <c r="AB1199" s="3">
        <v>0.12</v>
      </c>
      <c r="AC1199" s="3">
        <v>0.12</v>
      </c>
      <c r="AD1199" s="3">
        <v>100</v>
      </c>
      <c r="AE1199" s="3">
        <v>0.28999999999999998</v>
      </c>
      <c r="AF1199" s="3">
        <v>0.24</v>
      </c>
      <c r="AG1199" s="3">
        <v>82.76</v>
      </c>
      <c r="AH1199" s="3">
        <v>0.25</v>
      </c>
      <c r="AI1199" s="3">
        <v>0</v>
      </c>
      <c r="AJ1199" s="3">
        <v>0</v>
      </c>
      <c r="AK1199" s="3">
        <v>0.21</v>
      </c>
      <c r="AL1199" s="3">
        <v>0</v>
      </c>
      <c r="AM1199" s="3">
        <v>0</v>
      </c>
      <c r="AN1199" s="3">
        <v>0.1</v>
      </c>
      <c r="AO1199" s="3">
        <v>0</v>
      </c>
      <c r="AP1199" s="3">
        <v>0</v>
      </c>
      <c r="AQ1199" s="3">
        <v>0.97</v>
      </c>
      <c r="AR1199" s="3">
        <v>0.36</v>
      </c>
      <c r="AS1199" s="3">
        <v>37.11</v>
      </c>
      <c r="AT1199" s="4">
        <v>657602202</v>
      </c>
      <c r="AU1199" s="4">
        <v>655652140</v>
      </c>
      <c r="AV1199" s="3">
        <v>99.7</v>
      </c>
      <c r="AW1199" s="4">
        <v>5356964160</v>
      </c>
      <c r="AX1199" s="4">
        <v>2240431289</v>
      </c>
      <c r="AY1199" s="3">
        <v>41.82</v>
      </c>
      <c r="AZ1199" s="4">
        <v>4278896834</v>
      </c>
      <c r="BA1199" s="4">
        <v>0</v>
      </c>
      <c r="BB1199" s="3">
        <v>0</v>
      </c>
      <c r="BC1199" s="4">
        <v>5051172443</v>
      </c>
      <c r="BD1199" s="4">
        <v>0</v>
      </c>
      <c r="BE1199" s="3">
        <v>0</v>
      </c>
      <c r="BF1199" s="4">
        <v>2275030520</v>
      </c>
      <c r="BG1199" s="4">
        <v>0</v>
      </c>
      <c r="BH1199" s="3">
        <v>0</v>
      </c>
      <c r="BI1199" s="4">
        <v>17619666159</v>
      </c>
      <c r="BJ1199" s="4">
        <v>2896083429</v>
      </c>
      <c r="BK1199" s="3">
        <v>16.440000000000001</v>
      </c>
      <c r="BM1199" s="13">
        <f t="shared" si="217"/>
        <v>657.60220200000003</v>
      </c>
      <c r="BN1199" s="13">
        <f t="shared" si="218"/>
        <v>655.65214000000003</v>
      </c>
      <c r="BO1199" s="13">
        <f t="shared" si="219"/>
        <v>5356.9641600000004</v>
      </c>
      <c r="BP1199" s="13">
        <f t="shared" si="220"/>
        <v>2240.4312890000001</v>
      </c>
      <c r="BQ1199" s="13">
        <f t="shared" si="221"/>
        <v>4278.8968340000001</v>
      </c>
      <c r="BR1199" s="13">
        <f t="shared" si="222"/>
        <v>0</v>
      </c>
      <c r="BS1199" s="13">
        <f t="shared" si="223"/>
        <v>5051.1724430000004</v>
      </c>
      <c r="BT1199" s="13">
        <f t="shared" si="224"/>
        <v>0</v>
      </c>
      <c r="BU1199" s="13">
        <f t="shared" si="225"/>
        <v>2275.0305199999998</v>
      </c>
      <c r="BV1199" s="13">
        <f t="shared" si="226"/>
        <v>0</v>
      </c>
      <c r="BW1199" s="13">
        <f t="shared" si="227"/>
        <v>17619.666159</v>
      </c>
      <c r="BX1199" s="13">
        <f t="shared" si="228"/>
        <v>2896.0834290000003</v>
      </c>
    </row>
    <row r="1200" spans="1:76" x14ac:dyDescent="0.25">
      <c r="A1200">
        <v>16</v>
      </c>
      <c r="B1200" t="s">
        <v>60</v>
      </c>
      <c r="C1200" t="s">
        <v>61</v>
      </c>
      <c r="D1200">
        <v>2021</v>
      </c>
      <c r="E1200" t="s">
        <v>62</v>
      </c>
      <c r="F1200" t="s">
        <v>63</v>
      </c>
      <c r="G1200">
        <v>2</v>
      </c>
      <c r="H1200" t="s">
        <v>64</v>
      </c>
      <c r="I1200" t="s">
        <v>3680</v>
      </c>
      <c r="J1200" t="s">
        <v>2149</v>
      </c>
      <c r="K1200" t="s">
        <v>2150</v>
      </c>
      <c r="L1200" t="s">
        <v>4113</v>
      </c>
      <c r="M1200" t="s">
        <v>2151</v>
      </c>
      <c r="N1200" s="1" t="s">
        <v>68</v>
      </c>
      <c r="O1200" t="s">
        <v>69</v>
      </c>
      <c r="P1200" s="1" t="s">
        <v>70</v>
      </c>
      <c r="Q1200" t="s">
        <v>71</v>
      </c>
      <c r="R1200" t="s">
        <v>3937</v>
      </c>
      <c r="S1200" t="s">
        <v>2308</v>
      </c>
      <c r="T1200">
        <v>13</v>
      </c>
      <c r="U1200">
        <v>2</v>
      </c>
      <c r="V1200" t="s">
        <v>2310</v>
      </c>
      <c r="W1200">
        <v>1</v>
      </c>
      <c r="X1200" t="s">
        <v>74</v>
      </c>
      <c r="Y1200">
        <v>1</v>
      </c>
      <c r="Z1200" t="s">
        <v>75</v>
      </c>
      <c r="AA1200">
        <v>1</v>
      </c>
      <c r="AB1200" s="3">
        <v>0</v>
      </c>
      <c r="AC1200" s="3">
        <v>0</v>
      </c>
      <c r="AD1200" s="3">
        <v>0</v>
      </c>
      <c r="AE1200" s="3">
        <v>0.56999999999999995</v>
      </c>
      <c r="AF1200" s="3">
        <v>0</v>
      </c>
      <c r="AG1200" s="3">
        <v>0</v>
      </c>
      <c r="AH1200" s="3">
        <v>0.16</v>
      </c>
      <c r="AI1200" s="3">
        <v>0</v>
      </c>
      <c r="AJ1200" s="3">
        <v>0</v>
      </c>
      <c r="AK1200" s="3">
        <v>0.16</v>
      </c>
      <c r="AL1200" s="3">
        <v>0</v>
      </c>
      <c r="AM1200" s="3">
        <v>0</v>
      </c>
      <c r="AN1200" s="3">
        <v>0.11</v>
      </c>
      <c r="AO1200" s="3">
        <v>0</v>
      </c>
      <c r="AP1200" s="3">
        <v>0</v>
      </c>
      <c r="AQ1200" s="3">
        <v>1</v>
      </c>
      <c r="AR1200" s="3">
        <v>0</v>
      </c>
      <c r="AS1200" s="3">
        <v>0</v>
      </c>
      <c r="AT1200" s="4">
        <v>0</v>
      </c>
      <c r="AU1200" s="4">
        <v>0</v>
      </c>
      <c r="AV1200" s="3">
        <v>0</v>
      </c>
      <c r="AW1200" s="4">
        <v>600000000</v>
      </c>
      <c r="AX1200" s="4">
        <v>0</v>
      </c>
      <c r="AY1200" s="3">
        <v>0</v>
      </c>
      <c r="AZ1200" s="4">
        <v>473822238</v>
      </c>
      <c r="BA1200" s="4">
        <v>0</v>
      </c>
      <c r="BB1200" s="3">
        <v>0</v>
      </c>
      <c r="BC1200" s="4">
        <v>592095218</v>
      </c>
      <c r="BD1200" s="4">
        <v>0</v>
      </c>
      <c r="BE1200" s="3">
        <v>0</v>
      </c>
      <c r="BF1200" s="4">
        <v>208099027</v>
      </c>
      <c r="BG1200" s="4">
        <v>0</v>
      </c>
      <c r="BH1200" s="3">
        <v>0</v>
      </c>
      <c r="BI1200" s="4">
        <v>1874016483</v>
      </c>
      <c r="BJ1200" s="4">
        <v>0</v>
      </c>
      <c r="BK1200" s="3">
        <v>0</v>
      </c>
      <c r="BL1200" t="s">
        <v>2311</v>
      </c>
      <c r="BM1200" s="13">
        <f t="shared" si="217"/>
        <v>0</v>
      </c>
      <c r="BN1200" s="13">
        <f t="shared" si="218"/>
        <v>0</v>
      </c>
      <c r="BO1200" s="13">
        <f t="shared" si="219"/>
        <v>600</v>
      </c>
      <c r="BP1200" s="13">
        <f t="shared" si="220"/>
        <v>0</v>
      </c>
      <c r="BQ1200" s="13">
        <f t="shared" si="221"/>
        <v>473.82223800000003</v>
      </c>
      <c r="BR1200" s="13">
        <f t="shared" si="222"/>
        <v>0</v>
      </c>
      <c r="BS1200" s="13">
        <f t="shared" si="223"/>
        <v>592.09521800000005</v>
      </c>
      <c r="BT1200" s="13">
        <f t="shared" si="224"/>
        <v>0</v>
      </c>
      <c r="BU1200" s="13">
        <f t="shared" si="225"/>
        <v>208.09902700000001</v>
      </c>
      <c r="BV1200" s="13">
        <f t="shared" si="226"/>
        <v>0</v>
      </c>
      <c r="BW1200" s="13">
        <f t="shared" si="227"/>
        <v>1874.0164830000001</v>
      </c>
      <c r="BX1200" s="13">
        <f t="shared" si="228"/>
        <v>0</v>
      </c>
    </row>
    <row r="1201" spans="1:76" x14ac:dyDescent="0.25">
      <c r="A1201">
        <v>16</v>
      </c>
      <c r="B1201" t="s">
        <v>60</v>
      </c>
      <c r="C1201" t="s">
        <v>61</v>
      </c>
      <c r="D1201">
        <v>2021</v>
      </c>
      <c r="E1201" t="s">
        <v>62</v>
      </c>
      <c r="F1201" t="s">
        <v>63</v>
      </c>
      <c r="G1201">
        <v>2</v>
      </c>
      <c r="H1201" t="s">
        <v>64</v>
      </c>
      <c r="I1201" t="s">
        <v>3680</v>
      </c>
      <c r="J1201" t="s">
        <v>2149</v>
      </c>
      <c r="K1201" t="s">
        <v>2150</v>
      </c>
      <c r="L1201" t="s">
        <v>4113</v>
      </c>
      <c r="M1201" t="s">
        <v>2151</v>
      </c>
      <c r="N1201" s="1" t="s">
        <v>68</v>
      </c>
      <c r="O1201" t="s">
        <v>69</v>
      </c>
      <c r="P1201" s="1" t="s">
        <v>70</v>
      </c>
      <c r="Q1201" t="s">
        <v>71</v>
      </c>
      <c r="R1201" t="s">
        <v>3937</v>
      </c>
      <c r="S1201" t="s">
        <v>2308</v>
      </c>
      <c r="T1201">
        <v>13</v>
      </c>
      <c r="U1201">
        <v>3</v>
      </c>
      <c r="V1201" t="s">
        <v>2312</v>
      </c>
      <c r="W1201">
        <v>1</v>
      </c>
      <c r="X1201" t="s">
        <v>74</v>
      </c>
      <c r="Y1201">
        <v>1</v>
      </c>
      <c r="Z1201" t="s">
        <v>75</v>
      </c>
      <c r="AA1201">
        <v>1</v>
      </c>
      <c r="AB1201" s="3">
        <v>1</v>
      </c>
      <c r="AC1201" s="3">
        <v>1</v>
      </c>
      <c r="AD1201" s="3">
        <v>100</v>
      </c>
      <c r="AE1201" s="3">
        <v>27</v>
      </c>
      <c r="AF1201" s="3">
        <v>22</v>
      </c>
      <c r="AG1201" s="3">
        <v>81.48</v>
      </c>
      <c r="AH1201" s="3">
        <v>31</v>
      </c>
      <c r="AI1201" s="3">
        <v>0</v>
      </c>
      <c r="AJ1201" s="3">
        <v>0</v>
      </c>
      <c r="AK1201" s="3">
        <v>30</v>
      </c>
      <c r="AL1201" s="3">
        <v>0</v>
      </c>
      <c r="AM1201" s="3">
        <v>0</v>
      </c>
      <c r="AN1201" s="3">
        <v>11</v>
      </c>
      <c r="AO1201" s="3">
        <v>0</v>
      </c>
      <c r="AP1201" s="3">
        <v>0</v>
      </c>
      <c r="AQ1201" s="3">
        <v>100</v>
      </c>
      <c r="AR1201" s="3">
        <v>23</v>
      </c>
      <c r="AS1201" s="3">
        <v>23</v>
      </c>
      <c r="AT1201" s="4">
        <v>39143300</v>
      </c>
      <c r="AU1201" s="4">
        <v>39143300</v>
      </c>
      <c r="AV1201" s="3">
        <v>100</v>
      </c>
      <c r="AW1201" s="4">
        <v>619507840</v>
      </c>
      <c r="AX1201" s="4">
        <v>232000000</v>
      </c>
      <c r="AY1201" s="3">
        <v>37.450000000000003</v>
      </c>
      <c r="AZ1201" s="4">
        <v>510740928</v>
      </c>
      <c r="BA1201" s="4">
        <v>0</v>
      </c>
      <c r="BB1201" s="3">
        <v>0</v>
      </c>
      <c r="BC1201" s="4">
        <v>826171782</v>
      </c>
      <c r="BD1201" s="4">
        <v>0</v>
      </c>
      <c r="BE1201" s="3">
        <v>0</v>
      </c>
      <c r="BF1201" s="4">
        <v>204018653</v>
      </c>
      <c r="BG1201" s="4">
        <v>0</v>
      </c>
      <c r="BH1201" s="3">
        <v>0</v>
      </c>
      <c r="BI1201" s="4">
        <v>2199582503</v>
      </c>
      <c r="BJ1201" s="4">
        <v>271143300</v>
      </c>
      <c r="BK1201" s="3">
        <v>12.33</v>
      </c>
      <c r="BM1201" s="13">
        <f t="shared" si="217"/>
        <v>39.143300000000004</v>
      </c>
      <c r="BN1201" s="13">
        <f t="shared" si="218"/>
        <v>39.143300000000004</v>
      </c>
      <c r="BO1201" s="13">
        <f t="shared" si="219"/>
        <v>619.50783999999999</v>
      </c>
      <c r="BP1201" s="13">
        <f t="shared" si="220"/>
        <v>232</v>
      </c>
      <c r="BQ1201" s="13">
        <f t="shared" si="221"/>
        <v>510.740928</v>
      </c>
      <c r="BR1201" s="13">
        <f t="shared" si="222"/>
        <v>0</v>
      </c>
      <c r="BS1201" s="13">
        <f t="shared" si="223"/>
        <v>826.17178200000001</v>
      </c>
      <c r="BT1201" s="13">
        <f t="shared" si="224"/>
        <v>0</v>
      </c>
      <c r="BU1201" s="13">
        <f t="shared" si="225"/>
        <v>204.018653</v>
      </c>
      <c r="BV1201" s="13">
        <f t="shared" si="226"/>
        <v>0</v>
      </c>
      <c r="BW1201" s="13">
        <f t="shared" si="227"/>
        <v>2199.5825030000001</v>
      </c>
      <c r="BX1201" s="13">
        <f t="shared" si="228"/>
        <v>271.14330000000001</v>
      </c>
    </row>
    <row r="1202" spans="1:76" x14ac:dyDescent="0.25">
      <c r="A1202">
        <v>16</v>
      </c>
      <c r="B1202" t="s">
        <v>60</v>
      </c>
      <c r="C1202" t="s">
        <v>61</v>
      </c>
      <c r="D1202">
        <v>2021</v>
      </c>
      <c r="E1202" t="s">
        <v>62</v>
      </c>
      <c r="F1202" t="s">
        <v>63</v>
      </c>
      <c r="G1202">
        <v>2</v>
      </c>
      <c r="H1202" t="s">
        <v>64</v>
      </c>
      <c r="I1202" t="s">
        <v>3681</v>
      </c>
      <c r="J1202" t="s">
        <v>2313</v>
      </c>
      <c r="K1202" t="s">
        <v>2314</v>
      </c>
      <c r="L1202" t="s">
        <v>4110</v>
      </c>
      <c r="M1202" t="s">
        <v>1644</v>
      </c>
      <c r="N1202" s="1" t="s">
        <v>641</v>
      </c>
      <c r="O1202" t="s">
        <v>642</v>
      </c>
      <c r="P1202" s="1" t="s">
        <v>1713</v>
      </c>
      <c r="Q1202" t="s">
        <v>1714</v>
      </c>
      <c r="R1202" t="s">
        <v>3938</v>
      </c>
      <c r="S1202" t="s">
        <v>2315</v>
      </c>
      <c r="T1202">
        <v>31</v>
      </c>
      <c r="U1202">
        <v>1</v>
      </c>
      <c r="V1202" t="s">
        <v>2316</v>
      </c>
      <c r="W1202">
        <v>1</v>
      </c>
      <c r="X1202" t="s">
        <v>74</v>
      </c>
      <c r="Y1202">
        <v>1</v>
      </c>
      <c r="Z1202" t="s">
        <v>75</v>
      </c>
      <c r="AA1202">
        <v>1</v>
      </c>
      <c r="AB1202" s="3">
        <v>0</v>
      </c>
      <c r="AC1202" s="3">
        <v>0</v>
      </c>
      <c r="AD1202" s="3">
        <v>0</v>
      </c>
      <c r="AE1202" s="3">
        <v>1</v>
      </c>
      <c r="AF1202" s="3">
        <v>0</v>
      </c>
      <c r="AG1202" s="3">
        <v>0</v>
      </c>
      <c r="AH1202" s="3">
        <v>1</v>
      </c>
      <c r="AI1202" s="3">
        <v>0</v>
      </c>
      <c r="AJ1202" s="3">
        <v>0</v>
      </c>
      <c r="AK1202" s="3">
        <v>1</v>
      </c>
      <c r="AL1202" s="3">
        <v>0</v>
      </c>
      <c r="AM1202" s="3">
        <v>0</v>
      </c>
      <c r="AN1202" s="3">
        <v>1</v>
      </c>
      <c r="AO1202" s="3">
        <v>0</v>
      </c>
      <c r="AP1202" s="3">
        <v>0</v>
      </c>
      <c r="AQ1202" s="3">
        <v>4</v>
      </c>
      <c r="AR1202" s="3">
        <v>0</v>
      </c>
      <c r="AS1202" s="3">
        <v>0</v>
      </c>
      <c r="AT1202" s="4">
        <v>0</v>
      </c>
      <c r="AU1202" s="4">
        <v>0</v>
      </c>
      <c r="AV1202" s="3">
        <v>0</v>
      </c>
      <c r="AW1202" s="4">
        <v>25000000</v>
      </c>
      <c r="AX1202" s="4">
        <v>0</v>
      </c>
      <c r="AY1202" s="3">
        <v>0</v>
      </c>
      <c r="AZ1202" s="4">
        <v>79695000</v>
      </c>
      <c r="BA1202" s="4">
        <v>0</v>
      </c>
      <c r="BB1202" s="3">
        <v>0</v>
      </c>
      <c r="BC1202" s="4">
        <v>294739877</v>
      </c>
      <c r="BD1202" s="4">
        <v>0</v>
      </c>
      <c r="BE1202" s="3">
        <v>0</v>
      </c>
      <c r="BF1202" s="4">
        <v>294739877</v>
      </c>
      <c r="BG1202" s="4">
        <v>0</v>
      </c>
      <c r="BH1202" s="3">
        <v>0</v>
      </c>
      <c r="BI1202" s="4">
        <v>694174754</v>
      </c>
      <c r="BJ1202" s="4">
        <v>0</v>
      </c>
      <c r="BK1202" s="3">
        <v>0</v>
      </c>
      <c r="BL1202" t="s">
        <v>2317</v>
      </c>
      <c r="BM1202" s="13">
        <f t="shared" si="217"/>
        <v>0</v>
      </c>
      <c r="BN1202" s="13">
        <f t="shared" si="218"/>
        <v>0</v>
      </c>
      <c r="BO1202" s="13">
        <f t="shared" si="219"/>
        <v>25</v>
      </c>
      <c r="BP1202" s="13">
        <f t="shared" si="220"/>
        <v>0</v>
      </c>
      <c r="BQ1202" s="13">
        <f t="shared" si="221"/>
        <v>79.694999999999993</v>
      </c>
      <c r="BR1202" s="13">
        <f t="shared" si="222"/>
        <v>0</v>
      </c>
      <c r="BS1202" s="13">
        <f t="shared" si="223"/>
        <v>294.73987699999998</v>
      </c>
      <c r="BT1202" s="13">
        <f t="shared" si="224"/>
        <v>0</v>
      </c>
      <c r="BU1202" s="13">
        <f t="shared" si="225"/>
        <v>294.73987699999998</v>
      </c>
      <c r="BV1202" s="13">
        <f t="shared" si="226"/>
        <v>0</v>
      </c>
      <c r="BW1202" s="13">
        <f t="shared" si="227"/>
        <v>694.17475399999989</v>
      </c>
      <c r="BX1202" s="13">
        <f t="shared" si="228"/>
        <v>0</v>
      </c>
    </row>
    <row r="1203" spans="1:76" x14ac:dyDescent="0.25">
      <c r="A1203">
        <v>16</v>
      </c>
      <c r="B1203" t="s">
        <v>60</v>
      </c>
      <c r="C1203" t="s">
        <v>61</v>
      </c>
      <c r="D1203">
        <v>2021</v>
      </c>
      <c r="E1203" t="s">
        <v>62</v>
      </c>
      <c r="F1203" t="s">
        <v>63</v>
      </c>
      <c r="G1203">
        <v>2</v>
      </c>
      <c r="H1203" t="s">
        <v>64</v>
      </c>
      <c r="I1203" t="s">
        <v>3681</v>
      </c>
      <c r="J1203" t="s">
        <v>2313</v>
      </c>
      <c r="K1203" t="s">
        <v>2314</v>
      </c>
      <c r="L1203" t="s">
        <v>4110</v>
      </c>
      <c r="M1203" t="s">
        <v>1644</v>
      </c>
      <c r="N1203" s="1" t="s">
        <v>641</v>
      </c>
      <c r="O1203" t="s">
        <v>642</v>
      </c>
      <c r="P1203" s="1" t="s">
        <v>1713</v>
      </c>
      <c r="Q1203" t="s">
        <v>1714</v>
      </c>
      <c r="R1203" t="s">
        <v>3938</v>
      </c>
      <c r="S1203" t="s">
        <v>2315</v>
      </c>
      <c r="T1203">
        <v>31</v>
      </c>
      <c r="U1203">
        <v>2</v>
      </c>
      <c r="V1203" t="s">
        <v>2318</v>
      </c>
      <c r="W1203">
        <v>1</v>
      </c>
      <c r="X1203" t="s">
        <v>74</v>
      </c>
      <c r="Y1203">
        <v>1</v>
      </c>
      <c r="Z1203" t="s">
        <v>75</v>
      </c>
      <c r="AA1203">
        <v>1</v>
      </c>
      <c r="AB1203" s="3">
        <v>20</v>
      </c>
      <c r="AC1203" s="3">
        <v>20</v>
      </c>
      <c r="AD1203" s="3">
        <v>100</v>
      </c>
      <c r="AE1203" s="3">
        <v>80</v>
      </c>
      <c r="AF1203" s="3">
        <v>40</v>
      </c>
      <c r="AG1203" s="3">
        <v>50</v>
      </c>
      <c r="AH1203" s="3">
        <v>0</v>
      </c>
      <c r="AI1203" s="3">
        <v>0</v>
      </c>
      <c r="AJ1203" s="3">
        <v>0</v>
      </c>
      <c r="AK1203" s="3">
        <v>0</v>
      </c>
      <c r="AL1203" s="3">
        <v>0</v>
      </c>
      <c r="AM1203" s="3">
        <v>0</v>
      </c>
      <c r="AN1203" s="3">
        <v>0</v>
      </c>
      <c r="AO1203" s="3">
        <v>0</v>
      </c>
      <c r="AP1203" s="3">
        <v>0</v>
      </c>
      <c r="AQ1203" s="3">
        <v>100</v>
      </c>
      <c r="AR1203" s="3">
        <v>60</v>
      </c>
      <c r="AS1203" s="3">
        <v>60</v>
      </c>
      <c r="AT1203" s="4">
        <v>100000</v>
      </c>
      <c r="AU1203" s="4">
        <v>0</v>
      </c>
      <c r="AV1203" s="3">
        <v>0</v>
      </c>
      <c r="AW1203" s="4">
        <v>123744800</v>
      </c>
      <c r="AX1203" s="4">
        <v>119459500</v>
      </c>
      <c r="AY1203" s="3">
        <v>96.54</v>
      </c>
      <c r="AZ1203" s="4">
        <v>0</v>
      </c>
      <c r="BA1203" s="4">
        <v>0</v>
      </c>
      <c r="BB1203" s="3">
        <v>0</v>
      </c>
      <c r="BC1203" s="4">
        <v>0</v>
      </c>
      <c r="BD1203" s="4">
        <v>0</v>
      </c>
      <c r="BE1203" s="3">
        <v>0</v>
      </c>
      <c r="BF1203" s="4">
        <v>0</v>
      </c>
      <c r="BG1203" s="4">
        <v>0</v>
      </c>
      <c r="BH1203" s="3">
        <v>0</v>
      </c>
      <c r="BI1203" s="4">
        <v>123844800</v>
      </c>
      <c r="BJ1203" s="4">
        <v>119459500</v>
      </c>
      <c r="BK1203" s="3">
        <v>96.46</v>
      </c>
      <c r="BL1203" t="s">
        <v>2319</v>
      </c>
      <c r="BM1203" s="13">
        <f t="shared" si="217"/>
        <v>0.1</v>
      </c>
      <c r="BN1203" s="13">
        <f t="shared" si="218"/>
        <v>0</v>
      </c>
      <c r="BO1203" s="13">
        <f t="shared" si="219"/>
        <v>123.7448</v>
      </c>
      <c r="BP1203" s="13">
        <f t="shared" si="220"/>
        <v>119.45950000000001</v>
      </c>
      <c r="BQ1203" s="13">
        <f t="shared" si="221"/>
        <v>0</v>
      </c>
      <c r="BR1203" s="13">
        <f t="shared" si="222"/>
        <v>0</v>
      </c>
      <c r="BS1203" s="13">
        <f t="shared" si="223"/>
        <v>0</v>
      </c>
      <c r="BT1203" s="13">
        <f t="shared" si="224"/>
        <v>0</v>
      </c>
      <c r="BU1203" s="13">
        <f t="shared" si="225"/>
        <v>0</v>
      </c>
      <c r="BV1203" s="13">
        <f t="shared" si="226"/>
        <v>0</v>
      </c>
      <c r="BW1203" s="13">
        <f t="shared" si="227"/>
        <v>123.84479999999999</v>
      </c>
      <c r="BX1203" s="13">
        <f t="shared" si="228"/>
        <v>119.45950000000001</v>
      </c>
    </row>
    <row r="1204" spans="1:76" x14ac:dyDescent="0.25">
      <c r="A1204">
        <v>16</v>
      </c>
      <c r="B1204" t="s">
        <v>60</v>
      </c>
      <c r="C1204" t="s">
        <v>61</v>
      </c>
      <c r="D1204">
        <v>2021</v>
      </c>
      <c r="E1204" t="s">
        <v>62</v>
      </c>
      <c r="F1204" t="s">
        <v>63</v>
      </c>
      <c r="G1204">
        <v>2</v>
      </c>
      <c r="H1204" t="s">
        <v>64</v>
      </c>
      <c r="I1204" t="s">
        <v>3681</v>
      </c>
      <c r="J1204" t="s">
        <v>2313</v>
      </c>
      <c r="K1204" t="s">
        <v>2314</v>
      </c>
      <c r="L1204" t="s">
        <v>4110</v>
      </c>
      <c r="M1204" t="s">
        <v>1644</v>
      </c>
      <c r="N1204" s="1" t="s">
        <v>641</v>
      </c>
      <c r="O1204" t="s">
        <v>642</v>
      </c>
      <c r="P1204" s="1" t="s">
        <v>1713</v>
      </c>
      <c r="Q1204" t="s">
        <v>1714</v>
      </c>
      <c r="R1204" t="s">
        <v>3938</v>
      </c>
      <c r="S1204" t="s">
        <v>2315</v>
      </c>
      <c r="T1204">
        <v>31</v>
      </c>
      <c r="U1204">
        <v>3</v>
      </c>
      <c r="V1204" t="s">
        <v>2320</v>
      </c>
      <c r="W1204">
        <v>2</v>
      </c>
      <c r="X1204" t="s">
        <v>78</v>
      </c>
      <c r="Y1204">
        <v>1</v>
      </c>
      <c r="Z1204" t="s">
        <v>75</v>
      </c>
      <c r="AA1204">
        <v>1</v>
      </c>
      <c r="AB1204" s="3">
        <v>1</v>
      </c>
      <c r="AC1204" s="3">
        <v>1</v>
      </c>
      <c r="AD1204" s="3">
        <v>100</v>
      </c>
      <c r="AE1204" s="3">
        <v>1</v>
      </c>
      <c r="AF1204" s="3">
        <v>1</v>
      </c>
      <c r="AG1204" s="3">
        <v>100</v>
      </c>
      <c r="AH1204" s="3">
        <v>1</v>
      </c>
      <c r="AI1204" s="3">
        <v>0</v>
      </c>
      <c r="AJ1204" s="3">
        <v>0</v>
      </c>
      <c r="AK1204" s="3">
        <v>1</v>
      </c>
      <c r="AL1204" s="3">
        <v>0</v>
      </c>
      <c r="AM1204" s="3">
        <v>0</v>
      </c>
      <c r="AN1204" s="3">
        <v>1</v>
      </c>
      <c r="AO1204" s="3">
        <v>0</v>
      </c>
      <c r="AP1204" s="3">
        <v>0</v>
      </c>
      <c r="AQ1204" s="3" t="s">
        <v>79</v>
      </c>
      <c r="AR1204" s="3" t="s">
        <v>79</v>
      </c>
      <c r="AS1204" s="3" t="s">
        <v>79</v>
      </c>
      <c r="AT1204" s="4">
        <v>29946000</v>
      </c>
      <c r="AU1204" s="4">
        <v>29704500</v>
      </c>
      <c r="AV1204" s="3">
        <v>99.17</v>
      </c>
      <c r="AW1204" s="4">
        <v>65205000</v>
      </c>
      <c r="AX1204" s="4">
        <v>65205000</v>
      </c>
      <c r="AY1204" s="3">
        <v>100</v>
      </c>
      <c r="AZ1204" s="4">
        <v>72450000</v>
      </c>
      <c r="BA1204" s="4">
        <v>0</v>
      </c>
      <c r="BB1204" s="3">
        <v>0</v>
      </c>
      <c r="BC1204" s="4">
        <v>35144129</v>
      </c>
      <c r="BD1204" s="4">
        <v>0</v>
      </c>
      <c r="BE1204" s="3">
        <v>0</v>
      </c>
      <c r="BF1204" s="4">
        <v>17912049</v>
      </c>
      <c r="BG1204" s="4">
        <v>0</v>
      </c>
      <c r="BH1204" s="3">
        <v>0</v>
      </c>
      <c r="BI1204" s="4">
        <v>220657178</v>
      </c>
      <c r="BJ1204" s="4">
        <v>94909500</v>
      </c>
      <c r="BK1204" s="3">
        <v>43.01</v>
      </c>
      <c r="BL1204" t="s">
        <v>2321</v>
      </c>
      <c r="BM1204" s="13">
        <f t="shared" si="217"/>
        <v>29.946000000000002</v>
      </c>
      <c r="BN1204" s="13">
        <f t="shared" si="218"/>
        <v>29.704499999999999</v>
      </c>
      <c r="BO1204" s="13">
        <f t="shared" si="219"/>
        <v>65.204999999999998</v>
      </c>
      <c r="BP1204" s="13">
        <f t="shared" si="220"/>
        <v>65.204999999999998</v>
      </c>
      <c r="BQ1204" s="13">
        <f t="shared" si="221"/>
        <v>72.45</v>
      </c>
      <c r="BR1204" s="13">
        <f t="shared" si="222"/>
        <v>0</v>
      </c>
      <c r="BS1204" s="13">
        <f t="shared" si="223"/>
        <v>35.144129</v>
      </c>
      <c r="BT1204" s="13">
        <f t="shared" si="224"/>
        <v>0</v>
      </c>
      <c r="BU1204" s="13">
        <f t="shared" si="225"/>
        <v>17.912049</v>
      </c>
      <c r="BV1204" s="13">
        <f t="shared" si="226"/>
        <v>0</v>
      </c>
      <c r="BW1204" s="13">
        <f t="shared" si="227"/>
        <v>220.65717799999999</v>
      </c>
      <c r="BX1204" s="13">
        <f t="shared" si="228"/>
        <v>94.909499999999994</v>
      </c>
    </row>
    <row r="1205" spans="1:76" x14ac:dyDescent="0.25">
      <c r="A1205">
        <v>16</v>
      </c>
      <c r="B1205" t="s">
        <v>60</v>
      </c>
      <c r="C1205" t="s">
        <v>61</v>
      </c>
      <c r="D1205">
        <v>2021</v>
      </c>
      <c r="E1205" t="s">
        <v>62</v>
      </c>
      <c r="F1205" t="s">
        <v>63</v>
      </c>
      <c r="G1205">
        <v>2</v>
      </c>
      <c r="H1205" t="s">
        <v>64</v>
      </c>
      <c r="I1205" t="s">
        <v>3681</v>
      </c>
      <c r="J1205" t="s">
        <v>2313</v>
      </c>
      <c r="K1205" t="s">
        <v>2314</v>
      </c>
      <c r="L1205" t="s">
        <v>4110</v>
      </c>
      <c r="M1205" t="s">
        <v>1644</v>
      </c>
      <c r="N1205" s="1" t="s">
        <v>641</v>
      </c>
      <c r="O1205" t="s">
        <v>642</v>
      </c>
      <c r="P1205" s="1" t="s">
        <v>1713</v>
      </c>
      <c r="Q1205" t="s">
        <v>1714</v>
      </c>
      <c r="R1205" t="s">
        <v>3938</v>
      </c>
      <c r="S1205" t="s">
        <v>2315</v>
      </c>
      <c r="T1205">
        <v>31</v>
      </c>
      <c r="U1205">
        <v>4</v>
      </c>
      <c r="V1205" t="s">
        <v>2322</v>
      </c>
      <c r="W1205">
        <v>1</v>
      </c>
      <c r="X1205" t="s">
        <v>74</v>
      </c>
      <c r="Y1205">
        <v>1</v>
      </c>
      <c r="Z1205" t="s">
        <v>75</v>
      </c>
      <c r="AA1205">
        <v>1</v>
      </c>
      <c r="AB1205" s="3">
        <v>0</v>
      </c>
      <c r="AC1205" s="3">
        <v>0</v>
      </c>
      <c r="AD1205" s="3">
        <v>0</v>
      </c>
      <c r="AE1205" s="3">
        <v>1</v>
      </c>
      <c r="AF1205" s="3">
        <v>0</v>
      </c>
      <c r="AG1205" s="3">
        <v>0</v>
      </c>
      <c r="AH1205" s="3">
        <v>0</v>
      </c>
      <c r="AI1205" s="3">
        <v>0</v>
      </c>
      <c r="AJ1205" s="3">
        <v>0</v>
      </c>
      <c r="AK1205" s="3">
        <v>0</v>
      </c>
      <c r="AL1205" s="3">
        <v>0</v>
      </c>
      <c r="AM1205" s="3">
        <v>0</v>
      </c>
      <c r="AN1205" s="3">
        <v>0</v>
      </c>
      <c r="AO1205" s="3">
        <v>0</v>
      </c>
      <c r="AP1205" s="3">
        <v>0</v>
      </c>
      <c r="AQ1205" s="3">
        <v>1</v>
      </c>
      <c r="AR1205" s="3">
        <v>0</v>
      </c>
      <c r="AS1205" s="3">
        <v>0</v>
      </c>
      <c r="AT1205" s="4">
        <v>0</v>
      </c>
      <c r="AU1205" s="4">
        <v>0</v>
      </c>
      <c r="AV1205" s="3">
        <v>0</v>
      </c>
      <c r="AW1205" s="4">
        <v>35232000</v>
      </c>
      <c r="AX1205" s="4">
        <v>33470400</v>
      </c>
      <c r="AY1205" s="3">
        <v>95</v>
      </c>
      <c r="AZ1205" s="4">
        <v>0</v>
      </c>
      <c r="BA1205" s="4">
        <v>0</v>
      </c>
      <c r="BB1205" s="3">
        <v>0</v>
      </c>
      <c r="BC1205" s="4">
        <v>0</v>
      </c>
      <c r="BD1205" s="4">
        <v>0</v>
      </c>
      <c r="BE1205" s="3">
        <v>0</v>
      </c>
      <c r="BF1205" s="4">
        <v>0</v>
      </c>
      <c r="BG1205" s="4">
        <v>0</v>
      </c>
      <c r="BH1205" s="3">
        <v>0</v>
      </c>
      <c r="BI1205" s="4">
        <v>35232000</v>
      </c>
      <c r="BJ1205" s="4">
        <v>33470400</v>
      </c>
      <c r="BK1205" s="3">
        <v>95</v>
      </c>
      <c r="BL1205" t="s">
        <v>2323</v>
      </c>
      <c r="BM1205" s="13">
        <f t="shared" si="217"/>
        <v>0</v>
      </c>
      <c r="BN1205" s="13">
        <f t="shared" si="218"/>
        <v>0</v>
      </c>
      <c r="BO1205" s="13">
        <f t="shared" si="219"/>
        <v>35.231999999999999</v>
      </c>
      <c r="BP1205" s="13">
        <f t="shared" si="220"/>
        <v>33.470399999999998</v>
      </c>
      <c r="BQ1205" s="13">
        <f t="shared" si="221"/>
        <v>0</v>
      </c>
      <c r="BR1205" s="13">
        <f t="shared" si="222"/>
        <v>0</v>
      </c>
      <c r="BS1205" s="13">
        <f t="shared" si="223"/>
        <v>0</v>
      </c>
      <c r="BT1205" s="13">
        <f t="shared" si="224"/>
        <v>0</v>
      </c>
      <c r="BU1205" s="13">
        <f t="shared" si="225"/>
        <v>0</v>
      </c>
      <c r="BV1205" s="13">
        <f t="shared" si="226"/>
        <v>0</v>
      </c>
      <c r="BW1205" s="13">
        <f t="shared" si="227"/>
        <v>35.231999999999999</v>
      </c>
      <c r="BX1205" s="13">
        <f t="shared" si="228"/>
        <v>33.470399999999998</v>
      </c>
    </row>
    <row r="1206" spans="1:76" x14ac:dyDescent="0.25">
      <c r="A1206">
        <v>16</v>
      </c>
      <c r="B1206" t="s">
        <v>60</v>
      </c>
      <c r="C1206" t="s">
        <v>61</v>
      </c>
      <c r="D1206">
        <v>2021</v>
      </c>
      <c r="E1206" t="s">
        <v>62</v>
      </c>
      <c r="F1206" t="s">
        <v>63</v>
      </c>
      <c r="G1206">
        <v>2</v>
      </c>
      <c r="H1206" t="s">
        <v>64</v>
      </c>
      <c r="I1206" t="s">
        <v>3681</v>
      </c>
      <c r="J1206" t="s">
        <v>2313</v>
      </c>
      <c r="K1206" t="s">
        <v>2314</v>
      </c>
      <c r="L1206" t="s">
        <v>4110</v>
      </c>
      <c r="M1206" t="s">
        <v>1644</v>
      </c>
      <c r="N1206" s="1" t="s">
        <v>641</v>
      </c>
      <c r="O1206" t="s">
        <v>642</v>
      </c>
      <c r="P1206" s="1" t="s">
        <v>1713</v>
      </c>
      <c r="Q1206" t="s">
        <v>1714</v>
      </c>
      <c r="R1206" t="s">
        <v>3938</v>
      </c>
      <c r="S1206" t="s">
        <v>2315</v>
      </c>
      <c r="T1206">
        <v>31</v>
      </c>
      <c r="U1206">
        <v>5</v>
      </c>
      <c r="V1206" t="s">
        <v>2324</v>
      </c>
      <c r="W1206">
        <v>2</v>
      </c>
      <c r="X1206" t="s">
        <v>78</v>
      </c>
      <c r="Y1206">
        <v>1</v>
      </c>
      <c r="Z1206" t="s">
        <v>75</v>
      </c>
      <c r="AA1206">
        <v>1</v>
      </c>
      <c r="AB1206" s="3">
        <v>100</v>
      </c>
      <c r="AC1206" s="3">
        <v>100</v>
      </c>
      <c r="AD1206" s="3">
        <v>100</v>
      </c>
      <c r="AE1206" s="3">
        <v>100</v>
      </c>
      <c r="AF1206" s="3">
        <v>75</v>
      </c>
      <c r="AG1206" s="3">
        <v>75</v>
      </c>
      <c r="AH1206" s="3">
        <v>100</v>
      </c>
      <c r="AI1206" s="3">
        <v>0</v>
      </c>
      <c r="AJ1206" s="3">
        <v>0</v>
      </c>
      <c r="AK1206" s="3">
        <v>100</v>
      </c>
      <c r="AL1206" s="3">
        <v>0</v>
      </c>
      <c r="AM1206" s="3">
        <v>0</v>
      </c>
      <c r="AN1206" s="3">
        <v>100</v>
      </c>
      <c r="AO1206" s="3">
        <v>0</v>
      </c>
      <c r="AP1206" s="3">
        <v>0</v>
      </c>
      <c r="AQ1206" s="3" t="s">
        <v>79</v>
      </c>
      <c r="AR1206" s="3" t="s">
        <v>79</v>
      </c>
      <c r="AS1206" s="3" t="s">
        <v>79</v>
      </c>
      <c r="AT1206" s="4">
        <v>624779300</v>
      </c>
      <c r="AU1206" s="4">
        <v>624779300</v>
      </c>
      <c r="AV1206" s="3">
        <v>100</v>
      </c>
      <c r="AW1206" s="4">
        <v>1125147500</v>
      </c>
      <c r="AX1206" s="4">
        <v>1089954000</v>
      </c>
      <c r="AY1206" s="3">
        <v>96.87</v>
      </c>
      <c r="AZ1206" s="4">
        <v>1670234000</v>
      </c>
      <c r="BA1206" s="4">
        <v>0</v>
      </c>
      <c r="BB1206" s="3">
        <v>0</v>
      </c>
      <c r="BC1206" s="4">
        <v>2108647767</v>
      </c>
      <c r="BD1206" s="4">
        <v>0</v>
      </c>
      <c r="BE1206" s="3">
        <v>0</v>
      </c>
      <c r="BF1206" s="4">
        <v>1074722922</v>
      </c>
      <c r="BG1206" s="4">
        <v>0</v>
      </c>
      <c r="BH1206" s="3">
        <v>0</v>
      </c>
      <c r="BI1206" s="4">
        <v>6603531489</v>
      </c>
      <c r="BJ1206" s="4">
        <v>1714733300</v>
      </c>
      <c r="BK1206" s="3">
        <v>25.97</v>
      </c>
      <c r="BL1206" t="s">
        <v>2325</v>
      </c>
      <c r="BM1206" s="13">
        <f t="shared" si="217"/>
        <v>624.77930000000003</v>
      </c>
      <c r="BN1206" s="13">
        <f t="shared" si="218"/>
        <v>624.77930000000003</v>
      </c>
      <c r="BO1206" s="13">
        <f t="shared" si="219"/>
        <v>1125.1475</v>
      </c>
      <c r="BP1206" s="13">
        <f t="shared" si="220"/>
        <v>1089.954</v>
      </c>
      <c r="BQ1206" s="13">
        <f t="shared" si="221"/>
        <v>1670.2339999999999</v>
      </c>
      <c r="BR1206" s="13">
        <f t="shared" si="222"/>
        <v>0</v>
      </c>
      <c r="BS1206" s="13">
        <f t="shared" si="223"/>
        <v>2108.6477669999999</v>
      </c>
      <c r="BT1206" s="13">
        <f t="shared" si="224"/>
        <v>0</v>
      </c>
      <c r="BU1206" s="13">
        <f t="shared" si="225"/>
        <v>1074.7229219999999</v>
      </c>
      <c r="BV1206" s="13">
        <f t="shared" si="226"/>
        <v>0</v>
      </c>
      <c r="BW1206" s="13">
        <f t="shared" si="227"/>
        <v>6603.531489</v>
      </c>
      <c r="BX1206" s="13">
        <f t="shared" si="228"/>
        <v>1714.7332999999999</v>
      </c>
    </row>
    <row r="1207" spans="1:76" x14ac:dyDescent="0.25">
      <c r="A1207">
        <v>16</v>
      </c>
      <c r="B1207" t="s">
        <v>60</v>
      </c>
      <c r="C1207" t="s">
        <v>61</v>
      </c>
      <c r="D1207">
        <v>2021</v>
      </c>
      <c r="E1207" t="s">
        <v>62</v>
      </c>
      <c r="F1207" t="s">
        <v>63</v>
      </c>
      <c r="G1207">
        <v>2</v>
      </c>
      <c r="H1207" t="s">
        <v>64</v>
      </c>
      <c r="I1207" t="s">
        <v>3681</v>
      </c>
      <c r="J1207" t="s">
        <v>2313</v>
      </c>
      <c r="K1207" t="s">
        <v>2314</v>
      </c>
      <c r="L1207" t="s">
        <v>4110</v>
      </c>
      <c r="M1207" t="s">
        <v>1644</v>
      </c>
      <c r="N1207" s="1" t="s">
        <v>641</v>
      </c>
      <c r="O1207" t="s">
        <v>642</v>
      </c>
      <c r="P1207" s="1" t="s">
        <v>1713</v>
      </c>
      <c r="Q1207" t="s">
        <v>1714</v>
      </c>
      <c r="R1207" t="s">
        <v>3938</v>
      </c>
      <c r="S1207" t="s">
        <v>2315</v>
      </c>
      <c r="T1207">
        <v>31</v>
      </c>
      <c r="U1207">
        <v>6</v>
      </c>
      <c r="V1207" t="s">
        <v>2326</v>
      </c>
      <c r="W1207">
        <v>1</v>
      </c>
      <c r="X1207" t="s">
        <v>74</v>
      </c>
      <c r="Y1207">
        <v>1</v>
      </c>
      <c r="Z1207" t="s">
        <v>75</v>
      </c>
      <c r="AA1207">
        <v>1</v>
      </c>
      <c r="AB1207" s="3">
        <v>1</v>
      </c>
      <c r="AC1207" s="3">
        <v>1</v>
      </c>
      <c r="AD1207" s="3">
        <v>100</v>
      </c>
      <c r="AE1207" s="3">
        <v>2</v>
      </c>
      <c r="AF1207" s="3">
        <v>1</v>
      </c>
      <c r="AG1207" s="3">
        <v>50</v>
      </c>
      <c r="AH1207" s="3">
        <v>3</v>
      </c>
      <c r="AI1207" s="3">
        <v>0</v>
      </c>
      <c r="AJ1207" s="3">
        <v>0</v>
      </c>
      <c r="AK1207" s="3">
        <v>2</v>
      </c>
      <c r="AL1207" s="3">
        <v>0</v>
      </c>
      <c r="AM1207" s="3">
        <v>0</v>
      </c>
      <c r="AN1207" s="3">
        <v>1</v>
      </c>
      <c r="AO1207" s="3">
        <v>0</v>
      </c>
      <c r="AP1207" s="3">
        <v>0</v>
      </c>
      <c r="AQ1207" s="3">
        <v>9</v>
      </c>
      <c r="AR1207" s="3">
        <v>2</v>
      </c>
      <c r="AS1207" s="3">
        <v>22.22</v>
      </c>
      <c r="AT1207" s="4">
        <v>1966796270</v>
      </c>
      <c r="AU1207" s="4">
        <v>1912340749</v>
      </c>
      <c r="AV1207" s="3">
        <v>97.23</v>
      </c>
      <c r="AW1207" s="4">
        <v>7457149600</v>
      </c>
      <c r="AX1207" s="4">
        <v>1823664489</v>
      </c>
      <c r="AY1207" s="3">
        <v>24.46</v>
      </c>
      <c r="AZ1207" s="4">
        <v>8314440000</v>
      </c>
      <c r="BA1207" s="4">
        <v>0</v>
      </c>
      <c r="BB1207" s="3">
        <v>0</v>
      </c>
      <c r="BC1207" s="4">
        <v>11386313616</v>
      </c>
      <c r="BD1207" s="4">
        <v>0</v>
      </c>
      <c r="BE1207" s="3">
        <v>0</v>
      </c>
      <c r="BF1207" s="4">
        <v>9070224362</v>
      </c>
      <c r="BG1207" s="4">
        <v>0</v>
      </c>
      <c r="BH1207" s="3">
        <v>0</v>
      </c>
      <c r="BI1207" s="4">
        <v>38194923848</v>
      </c>
      <c r="BJ1207" s="4">
        <v>3736005238</v>
      </c>
      <c r="BK1207" s="3">
        <v>9.7799999999999994</v>
      </c>
      <c r="BL1207" t="s">
        <v>2327</v>
      </c>
      <c r="BM1207" s="13">
        <f t="shared" si="217"/>
        <v>1966.79627</v>
      </c>
      <c r="BN1207" s="13">
        <f t="shared" si="218"/>
        <v>1912.340749</v>
      </c>
      <c r="BO1207" s="13">
        <f t="shared" si="219"/>
        <v>7457.1495999999997</v>
      </c>
      <c r="BP1207" s="13">
        <f t="shared" si="220"/>
        <v>1823.664489</v>
      </c>
      <c r="BQ1207" s="13">
        <f t="shared" si="221"/>
        <v>8314.44</v>
      </c>
      <c r="BR1207" s="13">
        <f t="shared" si="222"/>
        <v>0</v>
      </c>
      <c r="BS1207" s="13">
        <f t="shared" si="223"/>
        <v>11386.313615999999</v>
      </c>
      <c r="BT1207" s="13">
        <f t="shared" si="224"/>
        <v>0</v>
      </c>
      <c r="BU1207" s="13">
        <f t="shared" si="225"/>
        <v>9070.2243620000008</v>
      </c>
      <c r="BV1207" s="13">
        <f t="shared" si="226"/>
        <v>0</v>
      </c>
      <c r="BW1207" s="13">
        <f t="shared" si="227"/>
        <v>38194.923847999999</v>
      </c>
      <c r="BX1207" s="13">
        <f t="shared" si="228"/>
        <v>3736.0052379999997</v>
      </c>
    </row>
    <row r="1208" spans="1:76" x14ac:dyDescent="0.25">
      <c r="A1208">
        <v>16</v>
      </c>
      <c r="B1208" t="s">
        <v>60</v>
      </c>
      <c r="C1208" t="s">
        <v>61</v>
      </c>
      <c r="D1208">
        <v>2021</v>
      </c>
      <c r="E1208" t="s">
        <v>62</v>
      </c>
      <c r="F1208" t="s">
        <v>63</v>
      </c>
      <c r="G1208">
        <v>2</v>
      </c>
      <c r="H1208" t="s">
        <v>64</v>
      </c>
      <c r="I1208" t="s">
        <v>3681</v>
      </c>
      <c r="J1208" t="s">
        <v>2313</v>
      </c>
      <c r="K1208" t="s">
        <v>2314</v>
      </c>
      <c r="L1208" t="s">
        <v>4110</v>
      </c>
      <c r="M1208" t="s">
        <v>1644</v>
      </c>
      <c r="N1208" s="1" t="s">
        <v>641</v>
      </c>
      <c r="O1208" t="s">
        <v>642</v>
      </c>
      <c r="P1208" s="1" t="s">
        <v>1713</v>
      </c>
      <c r="Q1208" t="s">
        <v>1714</v>
      </c>
      <c r="R1208" t="s">
        <v>3938</v>
      </c>
      <c r="S1208" t="s">
        <v>2315</v>
      </c>
      <c r="T1208">
        <v>31</v>
      </c>
      <c r="U1208">
        <v>7</v>
      </c>
      <c r="V1208" t="s">
        <v>2328</v>
      </c>
      <c r="W1208">
        <v>2</v>
      </c>
      <c r="X1208" t="s">
        <v>78</v>
      </c>
      <c r="Y1208">
        <v>1</v>
      </c>
      <c r="Z1208" t="s">
        <v>75</v>
      </c>
      <c r="AA1208">
        <v>1</v>
      </c>
      <c r="AB1208" s="3">
        <v>100</v>
      </c>
      <c r="AC1208" s="3">
        <v>100</v>
      </c>
      <c r="AD1208" s="3">
        <v>100</v>
      </c>
      <c r="AE1208" s="3">
        <v>100</v>
      </c>
      <c r="AF1208" s="3">
        <v>19</v>
      </c>
      <c r="AG1208" s="3">
        <v>19</v>
      </c>
      <c r="AH1208" s="3">
        <v>100</v>
      </c>
      <c r="AI1208" s="3">
        <v>0</v>
      </c>
      <c r="AJ1208" s="3">
        <v>0</v>
      </c>
      <c r="AK1208" s="3">
        <v>100</v>
      </c>
      <c r="AL1208" s="3">
        <v>0</v>
      </c>
      <c r="AM1208" s="3">
        <v>0</v>
      </c>
      <c r="AN1208" s="3">
        <v>100</v>
      </c>
      <c r="AO1208" s="3">
        <v>0</v>
      </c>
      <c r="AP1208" s="3">
        <v>0</v>
      </c>
      <c r="AQ1208" s="3" t="s">
        <v>79</v>
      </c>
      <c r="AR1208" s="3" t="s">
        <v>79</v>
      </c>
      <c r="AS1208" s="3" t="s">
        <v>79</v>
      </c>
      <c r="AT1208" s="4">
        <v>2477840464</v>
      </c>
      <c r="AU1208" s="4">
        <v>2031304176</v>
      </c>
      <c r="AV1208" s="3">
        <v>81.98</v>
      </c>
      <c r="AW1208" s="4">
        <v>2899922100</v>
      </c>
      <c r="AX1208" s="4">
        <v>2764282907</v>
      </c>
      <c r="AY1208" s="3">
        <v>95.32</v>
      </c>
      <c r="AZ1208" s="4">
        <v>1288546000</v>
      </c>
      <c r="BA1208" s="4">
        <v>0</v>
      </c>
      <c r="BB1208" s="3">
        <v>0</v>
      </c>
      <c r="BC1208" s="4">
        <v>2218992818</v>
      </c>
      <c r="BD1208" s="4">
        <v>0</v>
      </c>
      <c r="BE1208" s="3">
        <v>0</v>
      </c>
      <c r="BF1208" s="4">
        <v>1130962923</v>
      </c>
      <c r="BG1208" s="4">
        <v>0</v>
      </c>
      <c r="BH1208" s="3">
        <v>0</v>
      </c>
      <c r="BI1208" s="4">
        <v>10016264305</v>
      </c>
      <c r="BJ1208" s="4">
        <v>4795587083</v>
      </c>
      <c r="BK1208" s="3">
        <v>47.88</v>
      </c>
      <c r="BL1208" t="s">
        <v>2329</v>
      </c>
      <c r="BM1208" s="13">
        <f t="shared" si="217"/>
        <v>2477.8404639999999</v>
      </c>
      <c r="BN1208" s="13">
        <f t="shared" si="218"/>
        <v>2031.3041760000001</v>
      </c>
      <c r="BO1208" s="13">
        <f t="shared" si="219"/>
        <v>2899.9220999999998</v>
      </c>
      <c r="BP1208" s="13">
        <f t="shared" si="220"/>
        <v>2764.2829069999998</v>
      </c>
      <c r="BQ1208" s="13">
        <f t="shared" si="221"/>
        <v>1288.546</v>
      </c>
      <c r="BR1208" s="13">
        <f t="shared" si="222"/>
        <v>0</v>
      </c>
      <c r="BS1208" s="13">
        <f t="shared" si="223"/>
        <v>2218.9928180000002</v>
      </c>
      <c r="BT1208" s="13">
        <f t="shared" si="224"/>
        <v>0</v>
      </c>
      <c r="BU1208" s="13">
        <f t="shared" si="225"/>
        <v>1130.962923</v>
      </c>
      <c r="BV1208" s="13">
        <f t="shared" si="226"/>
        <v>0</v>
      </c>
      <c r="BW1208" s="13">
        <f t="shared" si="227"/>
        <v>10016.264305000001</v>
      </c>
      <c r="BX1208" s="13">
        <f t="shared" si="228"/>
        <v>4795.5870830000003</v>
      </c>
    </row>
    <row r="1209" spans="1:76" x14ac:dyDescent="0.25">
      <c r="A1209">
        <v>16</v>
      </c>
      <c r="B1209" t="s">
        <v>60</v>
      </c>
      <c r="C1209" t="s">
        <v>61</v>
      </c>
      <c r="D1209">
        <v>2021</v>
      </c>
      <c r="E1209" t="s">
        <v>62</v>
      </c>
      <c r="F1209" t="s">
        <v>63</v>
      </c>
      <c r="G1209">
        <v>2</v>
      </c>
      <c r="H1209" t="s">
        <v>64</v>
      </c>
      <c r="I1209" t="s">
        <v>3681</v>
      </c>
      <c r="J1209" t="s">
        <v>2313</v>
      </c>
      <c r="K1209" t="s">
        <v>2314</v>
      </c>
      <c r="L1209" t="s">
        <v>4110</v>
      </c>
      <c r="M1209" t="s">
        <v>1644</v>
      </c>
      <c r="N1209" s="1" t="s">
        <v>641</v>
      </c>
      <c r="O1209" t="s">
        <v>642</v>
      </c>
      <c r="P1209" s="1" t="s">
        <v>1713</v>
      </c>
      <c r="Q1209" t="s">
        <v>1714</v>
      </c>
      <c r="R1209" t="s">
        <v>3938</v>
      </c>
      <c r="S1209" t="s">
        <v>2315</v>
      </c>
      <c r="T1209">
        <v>31</v>
      </c>
      <c r="U1209">
        <v>8</v>
      </c>
      <c r="V1209" t="s">
        <v>2330</v>
      </c>
      <c r="W1209">
        <v>3</v>
      </c>
      <c r="X1209" t="s">
        <v>142</v>
      </c>
      <c r="Y1209">
        <v>1</v>
      </c>
      <c r="Z1209" t="s">
        <v>75</v>
      </c>
      <c r="AA1209">
        <v>1</v>
      </c>
      <c r="AB1209" s="3">
        <v>0.25</v>
      </c>
      <c r="AC1209" s="3">
        <v>0.25</v>
      </c>
      <c r="AD1209" s="3">
        <v>100</v>
      </c>
      <c r="AE1209" s="3">
        <v>0.5</v>
      </c>
      <c r="AF1209" s="3">
        <v>0.41</v>
      </c>
      <c r="AG1209" s="3">
        <v>82</v>
      </c>
      <c r="AH1209" s="3">
        <v>0.75</v>
      </c>
      <c r="AI1209" s="3">
        <v>0</v>
      </c>
      <c r="AJ1209" s="3">
        <v>0</v>
      </c>
      <c r="AK1209" s="3">
        <v>0.85</v>
      </c>
      <c r="AL1209" s="3">
        <v>0</v>
      </c>
      <c r="AM1209" s="3">
        <v>0</v>
      </c>
      <c r="AN1209" s="3">
        <v>1</v>
      </c>
      <c r="AO1209" s="3">
        <v>0</v>
      </c>
      <c r="AP1209" s="3">
        <v>0</v>
      </c>
      <c r="AQ1209" s="3" t="s">
        <v>79</v>
      </c>
      <c r="AR1209" s="3" t="s">
        <v>79</v>
      </c>
      <c r="AS1209" s="3" t="s">
        <v>79</v>
      </c>
      <c r="AT1209" s="4">
        <v>28980000</v>
      </c>
      <c r="AU1209" s="4">
        <v>28980000</v>
      </c>
      <c r="AV1209" s="3">
        <v>100</v>
      </c>
      <c r="AW1209" s="4">
        <v>77280000</v>
      </c>
      <c r="AX1209" s="4">
        <v>72450000</v>
      </c>
      <c r="AY1209" s="3">
        <v>93.75</v>
      </c>
      <c r="AZ1209" s="4">
        <v>79695000</v>
      </c>
      <c r="BA1209" s="4">
        <v>0</v>
      </c>
      <c r="BB1209" s="3">
        <v>0</v>
      </c>
      <c r="BC1209" s="4">
        <v>258833395</v>
      </c>
      <c r="BD1209" s="4">
        <v>0</v>
      </c>
      <c r="BE1209" s="3">
        <v>0</v>
      </c>
      <c r="BF1209" s="4">
        <v>131920649</v>
      </c>
      <c r="BG1209" s="4">
        <v>0</v>
      </c>
      <c r="BH1209" s="3">
        <v>0</v>
      </c>
      <c r="BI1209" s="4">
        <v>576709044</v>
      </c>
      <c r="BJ1209" s="4">
        <v>101430000</v>
      </c>
      <c r="BK1209" s="3">
        <v>17.59</v>
      </c>
      <c r="BL1209" t="s">
        <v>2331</v>
      </c>
      <c r="BM1209" s="13">
        <f t="shared" si="217"/>
        <v>28.98</v>
      </c>
      <c r="BN1209" s="13">
        <f t="shared" si="218"/>
        <v>28.98</v>
      </c>
      <c r="BO1209" s="13">
        <f t="shared" si="219"/>
        <v>77.28</v>
      </c>
      <c r="BP1209" s="13">
        <f t="shared" si="220"/>
        <v>72.45</v>
      </c>
      <c r="BQ1209" s="13">
        <f t="shared" si="221"/>
        <v>79.694999999999993</v>
      </c>
      <c r="BR1209" s="13">
        <f t="shared" si="222"/>
        <v>0</v>
      </c>
      <c r="BS1209" s="13">
        <f t="shared" si="223"/>
        <v>258.833395</v>
      </c>
      <c r="BT1209" s="13">
        <f t="shared" si="224"/>
        <v>0</v>
      </c>
      <c r="BU1209" s="13">
        <f t="shared" si="225"/>
        <v>131.920649</v>
      </c>
      <c r="BV1209" s="13">
        <f t="shared" si="226"/>
        <v>0</v>
      </c>
      <c r="BW1209" s="13">
        <f t="shared" si="227"/>
        <v>576.70904399999995</v>
      </c>
      <c r="BX1209" s="13">
        <f t="shared" si="228"/>
        <v>101.43</v>
      </c>
    </row>
    <row r="1210" spans="1:76" x14ac:dyDescent="0.25">
      <c r="A1210">
        <v>16</v>
      </c>
      <c r="B1210" t="s">
        <v>60</v>
      </c>
      <c r="C1210" t="s">
        <v>61</v>
      </c>
      <c r="D1210">
        <v>2021</v>
      </c>
      <c r="E1210" t="s">
        <v>62</v>
      </c>
      <c r="F1210" t="s">
        <v>63</v>
      </c>
      <c r="G1210">
        <v>2</v>
      </c>
      <c r="H1210" t="s">
        <v>64</v>
      </c>
      <c r="I1210" t="s">
        <v>3681</v>
      </c>
      <c r="J1210" t="s">
        <v>2313</v>
      </c>
      <c r="K1210" t="s">
        <v>2314</v>
      </c>
      <c r="L1210" t="s">
        <v>4110</v>
      </c>
      <c r="M1210" t="s">
        <v>1644</v>
      </c>
      <c r="N1210" s="1" t="s">
        <v>641</v>
      </c>
      <c r="O1210" t="s">
        <v>642</v>
      </c>
      <c r="P1210" s="1" t="s">
        <v>1713</v>
      </c>
      <c r="Q1210" t="s">
        <v>1714</v>
      </c>
      <c r="R1210" t="s">
        <v>3938</v>
      </c>
      <c r="S1210" t="s">
        <v>2315</v>
      </c>
      <c r="T1210">
        <v>31</v>
      </c>
      <c r="U1210">
        <v>9</v>
      </c>
      <c r="V1210" t="s">
        <v>2332</v>
      </c>
      <c r="W1210">
        <v>2</v>
      </c>
      <c r="X1210" t="s">
        <v>78</v>
      </c>
      <c r="Y1210">
        <v>1</v>
      </c>
      <c r="Z1210" t="s">
        <v>75</v>
      </c>
      <c r="AA1210">
        <v>1</v>
      </c>
      <c r="AB1210" s="3">
        <v>100</v>
      </c>
      <c r="AC1210" s="3">
        <v>100</v>
      </c>
      <c r="AD1210" s="3">
        <v>100</v>
      </c>
      <c r="AE1210" s="3">
        <v>100</v>
      </c>
      <c r="AF1210" s="3">
        <v>85</v>
      </c>
      <c r="AG1210" s="3">
        <v>85</v>
      </c>
      <c r="AH1210" s="3">
        <v>100</v>
      </c>
      <c r="AI1210" s="3">
        <v>0</v>
      </c>
      <c r="AJ1210" s="3">
        <v>0</v>
      </c>
      <c r="AK1210" s="3">
        <v>100</v>
      </c>
      <c r="AL1210" s="3">
        <v>0</v>
      </c>
      <c r="AM1210" s="3">
        <v>0</v>
      </c>
      <c r="AN1210" s="3">
        <v>100</v>
      </c>
      <c r="AO1210" s="3">
        <v>0</v>
      </c>
      <c r="AP1210" s="3">
        <v>0</v>
      </c>
      <c r="AQ1210" s="3" t="s">
        <v>79</v>
      </c>
      <c r="AR1210" s="3" t="s">
        <v>79</v>
      </c>
      <c r="AS1210" s="3" t="s">
        <v>79</v>
      </c>
      <c r="AT1210" s="4">
        <v>70280699</v>
      </c>
      <c r="AU1210" s="4">
        <v>70186133</v>
      </c>
      <c r="AV1210" s="3">
        <v>99.87</v>
      </c>
      <c r="AW1210" s="4">
        <v>57031000</v>
      </c>
      <c r="AX1210" s="4">
        <v>56964000</v>
      </c>
      <c r="AY1210" s="3">
        <v>99.88</v>
      </c>
      <c r="AZ1210" s="4">
        <v>94940000</v>
      </c>
      <c r="BA1210" s="4">
        <v>0</v>
      </c>
      <c r="BB1210" s="3">
        <v>0</v>
      </c>
      <c r="BC1210" s="4">
        <v>1319474256</v>
      </c>
      <c r="BD1210" s="4">
        <v>0</v>
      </c>
      <c r="BE1210" s="3">
        <v>0</v>
      </c>
      <c r="BF1210" s="4">
        <v>620627155</v>
      </c>
      <c r="BG1210" s="4">
        <v>0</v>
      </c>
      <c r="BH1210" s="3">
        <v>0</v>
      </c>
      <c r="BI1210" s="4">
        <v>2162353110</v>
      </c>
      <c r="BJ1210" s="4">
        <v>127150133</v>
      </c>
      <c r="BK1210" s="3">
        <v>5.88</v>
      </c>
      <c r="BL1210" t="s">
        <v>2333</v>
      </c>
      <c r="BM1210" s="13">
        <f t="shared" si="217"/>
        <v>70.280698999999998</v>
      </c>
      <c r="BN1210" s="13">
        <f t="shared" si="218"/>
        <v>70.186132999999998</v>
      </c>
      <c r="BO1210" s="13">
        <f t="shared" si="219"/>
        <v>57.030999999999999</v>
      </c>
      <c r="BP1210" s="13">
        <f t="shared" si="220"/>
        <v>56.963999999999999</v>
      </c>
      <c r="BQ1210" s="13">
        <f t="shared" si="221"/>
        <v>94.94</v>
      </c>
      <c r="BR1210" s="13">
        <f t="shared" si="222"/>
        <v>0</v>
      </c>
      <c r="BS1210" s="13">
        <f t="shared" si="223"/>
        <v>1319.474256</v>
      </c>
      <c r="BT1210" s="13">
        <f t="shared" si="224"/>
        <v>0</v>
      </c>
      <c r="BU1210" s="13">
        <f t="shared" si="225"/>
        <v>620.62715500000002</v>
      </c>
      <c r="BV1210" s="13">
        <f t="shared" si="226"/>
        <v>0</v>
      </c>
      <c r="BW1210" s="13">
        <f t="shared" si="227"/>
        <v>2162.35311</v>
      </c>
      <c r="BX1210" s="13">
        <f t="shared" si="228"/>
        <v>127.150133</v>
      </c>
    </row>
    <row r="1211" spans="1:76" x14ac:dyDescent="0.25">
      <c r="A1211">
        <v>16</v>
      </c>
      <c r="B1211" t="s">
        <v>60</v>
      </c>
      <c r="C1211" t="s">
        <v>61</v>
      </c>
      <c r="D1211">
        <v>2021</v>
      </c>
      <c r="E1211" t="s">
        <v>62</v>
      </c>
      <c r="F1211" t="s">
        <v>63</v>
      </c>
      <c r="G1211">
        <v>2</v>
      </c>
      <c r="H1211" t="s">
        <v>64</v>
      </c>
      <c r="I1211" t="s">
        <v>3681</v>
      </c>
      <c r="J1211" t="s">
        <v>2313</v>
      </c>
      <c r="K1211" t="s">
        <v>2314</v>
      </c>
      <c r="L1211" t="s">
        <v>4110</v>
      </c>
      <c r="M1211" t="s">
        <v>1644</v>
      </c>
      <c r="N1211" s="1" t="s">
        <v>641</v>
      </c>
      <c r="O1211" t="s">
        <v>642</v>
      </c>
      <c r="P1211" s="1" t="s">
        <v>1883</v>
      </c>
      <c r="Q1211" t="s">
        <v>1884</v>
      </c>
      <c r="R1211" t="s">
        <v>3939</v>
      </c>
      <c r="S1211" t="s">
        <v>2334</v>
      </c>
      <c r="T1211">
        <v>17</v>
      </c>
      <c r="U1211">
        <v>1</v>
      </c>
      <c r="V1211" t="s">
        <v>2335</v>
      </c>
      <c r="W1211">
        <v>2</v>
      </c>
      <c r="X1211" t="s">
        <v>78</v>
      </c>
      <c r="Y1211">
        <v>1</v>
      </c>
      <c r="Z1211" t="s">
        <v>75</v>
      </c>
      <c r="AA1211">
        <v>1</v>
      </c>
      <c r="AB1211" s="3">
        <v>100</v>
      </c>
      <c r="AC1211" s="3">
        <v>100</v>
      </c>
      <c r="AD1211" s="3">
        <v>100</v>
      </c>
      <c r="AE1211" s="3">
        <v>100</v>
      </c>
      <c r="AF1211" s="3">
        <v>41</v>
      </c>
      <c r="AG1211" s="3">
        <v>41</v>
      </c>
      <c r="AH1211" s="3">
        <v>100</v>
      </c>
      <c r="AI1211" s="3">
        <v>0</v>
      </c>
      <c r="AJ1211" s="3">
        <v>0</v>
      </c>
      <c r="AK1211" s="3">
        <v>100</v>
      </c>
      <c r="AL1211" s="3">
        <v>0</v>
      </c>
      <c r="AM1211" s="3">
        <v>0</v>
      </c>
      <c r="AN1211" s="3">
        <v>100</v>
      </c>
      <c r="AO1211" s="3">
        <v>0</v>
      </c>
      <c r="AP1211" s="3">
        <v>0</v>
      </c>
      <c r="AQ1211" s="3" t="s">
        <v>79</v>
      </c>
      <c r="AR1211" s="3" t="s">
        <v>79</v>
      </c>
      <c r="AS1211" s="3" t="s">
        <v>79</v>
      </c>
      <c r="AT1211" s="4">
        <v>97807500</v>
      </c>
      <c r="AU1211" s="4">
        <v>97807500</v>
      </c>
      <c r="AV1211" s="3">
        <v>100</v>
      </c>
      <c r="AW1211" s="4">
        <v>80000000</v>
      </c>
      <c r="AX1211" s="4">
        <v>80000000</v>
      </c>
      <c r="AY1211" s="3">
        <v>100</v>
      </c>
      <c r="AZ1211" s="4">
        <v>39842000</v>
      </c>
      <c r="BA1211" s="4">
        <v>0</v>
      </c>
      <c r="BB1211" s="3">
        <v>0</v>
      </c>
      <c r="BC1211" s="4">
        <v>30404519</v>
      </c>
      <c r="BD1211" s="4">
        <v>0</v>
      </c>
      <c r="BE1211" s="3">
        <v>0</v>
      </c>
      <c r="BF1211" s="4">
        <v>20842972</v>
      </c>
      <c r="BG1211" s="4">
        <v>0</v>
      </c>
      <c r="BH1211" s="3">
        <v>0</v>
      </c>
      <c r="BI1211" s="4">
        <v>268896991</v>
      </c>
      <c r="BJ1211" s="4">
        <v>177807500</v>
      </c>
      <c r="BK1211" s="3">
        <v>66.12</v>
      </c>
      <c r="BL1211" t="s">
        <v>2336</v>
      </c>
      <c r="BM1211" s="13">
        <f t="shared" si="217"/>
        <v>97.807500000000005</v>
      </c>
      <c r="BN1211" s="13">
        <f t="shared" si="218"/>
        <v>97.807500000000005</v>
      </c>
      <c r="BO1211" s="13">
        <f t="shared" si="219"/>
        <v>80</v>
      </c>
      <c r="BP1211" s="13">
        <f t="shared" si="220"/>
        <v>80</v>
      </c>
      <c r="BQ1211" s="13">
        <f t="shared" si="221"/>
        <v>39.841999999999999</v>
      </c>
      <c r="BR1211" s="13">
        <f t="shared" si="222"/>
        <v>0</v>
      </c>
      <c r="BS1211" s="13">
        <f t="shared" si="223"/>
        <v>30.404519000000001</v>
      </c>
      <c r="BT1211" s="13">
        <f t="shared" si="224"/>
        <v>0</v>
      </c>
      <c r="BU1211" s="13">
        <f t="shared" si="225"/>
        <v>20.842972</v>
      </c>
      <c r="BV1211" s="13">
        <f t="shared" si="226"/>
        <v>0</v>
      </c>
      <c r="BW1211" s="13">
        <f t="shared" si="227"/>
        <v>268.89699099999996</v>
      </c>
      <c r="BX1211" s="13">
        <f t="shared" si="228"/>
        <v>177.8075</v>
      </c>
    </row>
    <row r="1212" spans="1:76" x14ac:dyDescent="0.25">
      <c r="A1212">
        <v>16</v>
      </c>
      <c r="B1212" t="s">
        <v>60</v>
      </c>
      <c r="C1212" t="s">
        <v>61</v>
      </c>
      <c r="D1212">
        <v>2021</v>
      </c>
      <c r="E1212" t="s">
        <v>62</v>
      </c>
      <c r="F1212" t="s">
        <v>63</v>
      </c>
      <c r="G1212">
        <v>2</v>
      </c>
      <c r="H1212" t="s">
        <v>64</v>
      </c>
      <c r="I1212" t="s">
        <v>3681</v>
      </c>
      <c r="J1212" t="s">
        <v>2313</v>
      </c>
      <c r="K1212" t="s">
        <v>2314</v>
      </c>
      <c r="L1212" t="s">
        <v>4110</v>
      </c>
      <c r="M1212" t="s">
        <v>1644</v>
      </c>
      <c r="N1212" s="1" t="s">
        <v>641</v>
      </c>
      <c r="O1212" t="s">
        <v>642</v>
      </c>
      <c r="P1212" s="1" t="s">
        <v>1883</v>
      </c>
      <c r="Q1212" t="s">
        <v>1884</v>
      </c>
      <c r="R1212" t="s">
        <v>3939</v>
      </c>
      <c r="S1212" t="s">
        <v>2334</v>
      </c>
      <c r="T1212">
        <v>17</v>
      </c>
      <c r="U1212">
        <v>2</v>
      </c>
      <c r="V1212" t="s">
        <v>2337</v>
      </c>
      <c r="W1212">
        <v>2</v>
      </c>
      <c r="X1212" t="s">
        <v>78</v>
      </c>
      <c r="Y1212">
        <v>1</v>
      </c>
      <c r="Z1212" t="s">
        <v>75</v>
      </c>
      <c r="AA1212">
        <v>1</v>
      </c>
      <c r="AB1212" s="3">
        <v>100</v>
      </c>
      <c r="AC1212" s="3">
        <v>100</v>
      </c>
      <c r="AD1212" s="3">
        <v>100</v>
      </c>
      <c r="AE1212" s="3">
        <v>100</v>
      </c>
      <c r="AF1212" s="3">
        <v>47</v>
      </c>
      <c r="AG1212" s="3">
        <v>47</v>
      </c>
      <c r="AH1212" s="3">
        <v>100</v>
      </c>
      <c r="AI1212" s="3">
        <v>0</v>
      </c>
      <c r="AJ1212" s="3">
        <v>0</v>
      </c>
      <c r="AK1212" s="3">
        <v>100</v>
      </c>
      <c r="AL1212" s="3">
        <v>0</v>
      </c>
      <c r="AM1212" s="3">
        <v>0</v>
      </c>
      <c r="AN1212" s="3">
        <v>100</v>
      </c>
      <c r="AO1212" s="3">
        <v>0</v>
      </c>
      <c r="AP1212" s="3">
        <v>0</v>
      </c>
      <c r="AQ1212" s="3" t="s">
        <v>79</v>
      </c>
      <c r="AR1212" s="3" t="s">
        <v>79</v>
      </c>
      <c r="AS1212" s="3" t="s">
        <v>79</v>
      </c>
      <c r="AT1212" s="4">
        <v>447047067</v>
      </c>
      <c r="AU1212" s="4">
        <v>447047067</v>
      </c>
      <c r="AV1212" s="3">
        <v>100</v>
      </c>
      <c r="AW1212" s="4">
        <v>501631033</v>
      </c>
      <c r="AX1212" s="4">
        <v>484231033</v>
      </c>
      <c r="AY1212" s="3">
        <v>96.53</v>
      </c>
      <c r="AZ1212" s="4">
        <v>302291000</v>
      </c>
      <c r="BA1212" s="4">
        <v>0</v>
      </c>
      <c r="BB1212" s="3">
        <v>0</v>
      </c>
      <c r="BC1212" s="4">
        <v>219862652</v>
      </c>
      <c r="BD1212" s="4">
        <v>0</v>
      </c>
      <c r="BE1212" s="3">
        <v>0</v>
      </c>
      <c r="BF1212" s="4">
        <v>150720717</v>
      </c>
      <c r="BG1212" s="4">
        <v>0</v>
      </c>
      <c r="BH1212" s="3">
        <v>0</v>
      </c>
      <c r="BI1212" s="4">
        <v>1621552469</v>
      </c>
      <c r="BJ1212" s="4">
        <v>931278100</v>
      </c>
      <c r="BK1212" s="3">
        <v>57.43</v>
      </c>
      <c r="BL1212" t="s">
        <v>2338</v>
      </c>
      <c r="BM1212" s="13">
        <f t="shared" si="217"/>
        <v>447.04706700000003</v>
      </c>
      <c r="BN1212" s="13">
        <f t="shared" si="218"/>
        <v>447.04706700000003</v>
      </c>
      <c r="BO1212" s="13">
        <f t="shared" si="219"/>
        <v>501.631033</v>
      </c>
      <c r="BP1212" s="13">
        <f t="shared" si="220"/>
        <v>484.23103300000002</v>
      </c>
      <c r="BQ1212" s="13">
        <f t="shared" si="221"/>
        <v>302.291</v>
      </c>
      <c r="BR1212" s="13">
        <f t="shared" si="222"/>
        <v>0</v>
      </c>
      <c r="BS1212" s="13">
        <f t="shared" si="223"/>
        <v>219.862652</v>
      </c>
      <c r="BT1212" s="13">
        <f t="shared" si="224"/>
        <v>0</v>
      </c>
      <c r="BU1212" s="13">
        <f t="shared" si="225"/>
        <v>150.72071700000001</v>
      </c>
      <c r="BV1212" s="13">
        <f t="shared" si="226"/>
        <v>0</v>
      </c>
      <c r="BW1212" s="13">
        <f t="shared" si="227"/>
        <v>1621.552469</v>
      </c>
      <c r="BX1212" s="13">
        <f t="shared" si="228"/>
        <v>931.27809999999999</v>
      </c>
    </row>
    <row r="1213" spans="1:76" x14ac:dyDescent="0.25">
      <c r="A1213">
        <v>16</v>
      </c>
      <c r="B1213" t="s">
        <v>60</v>
      </c>
      <c r="C1213" t="s">
        <v>61</v>
      </c>
      <c r="D1213">
        <v>2021</v>
      </c>
      <c r="E1213" t="s">
        <v>62</v>
      </c>
      <c r="F1213" t="s">
        <v>63</v>
      </c>
      <c r="G1213">
        <v>2</v>
      </c>
      <c r="H1213" t="s">
        <v>64</v>
      </c>
      <c r="I1213" t="s">
        <v>3681</v>
      </c>
      <c r="J1213" t="s">
        <v>2313</v>
      </c>
      <c r="K1213" t="s">
        <v>2314</v>
      </c>
      <c r="L1213" t="s">
        <v>4110</v>
      </c>
      <c r="M1213" t="s">
        <v>1644</v>
      </c>
      <c r="N1213" s="1" t="s">
        <v>641</v>
      </c>
      <c r="O1213" t="s">
        <v>642</v>
      </c>
      <c r="P1213" s="1" t="s">
        <v>1883</v>
      </c>
      <c r="Q1213" t="s">
        <v>1884</v>
      </c>
      <c r="R1213" t="s">
        <v>3939</v>
      </c>
      <c r="S1213" t="s">
        <v>2334</v>
      </c>
      <c r="T1213">
        <v>17</v>
      </c>
      <c r="U1213">
        <v>3</v>
      </c>
      <c r="V1213" t="s">
        <v>2339</v>
      </c>
      <c r="W1213">
        <v>2</v>
      </c>
      <c r="X1213" t="s">
        <v>78</v>
      </c>
      <c r="Y1213">
        <v>1</v>
      </c>
      <c r="Z1213" t="s">
        <v>75</v>
      </c>
      <c r="AA1213">
        <v>1</v>
      </c>
      <c r="AB1213" s="3">
        <v>100</v>
      </c>
      <c r="AC1213" s="3">
        <v>100</v>
      </c>
      <c r="AD1213" s="3">
        <v>100</v>
      </c>
      <c r="AE1213" s="3">
        <v>100</v>
      </c>
      <c r="AF1213" s="3">
        <v>70</v>
      </c>
      <c r="AG1213" s="3">
        <v>70</v>
      </c>
      <c r="AH1213" s="3">
        <v>100</v>
      </c>
      <c r="AI1213" s="3">
        <v>0</v>
      </c>
      <c r="AJ1213" s="3">
        <v>0</v>
      </c>
      <c r="AK1213" s="3">
        <v>100</v>
      </c>
      <c r="AL1213" s="3">
        <v>0</v>
      </c>
      <c r="AM1213" s="3">
        <v>0</v>
      </c>
      <c r="AN1213" s="3">
        <v>100</v>
      </c>
      <c r="AO1213" s="3">
        <v>0</v>
      </c>
      <c r="AP1213" s="3">
        <v>0</v>
      </c>
      <c r="AQ1213" s="3" t="s">
        <v>79</v>
      </c>
      <c r="AR1213" s="3" t="s">
        <v>79</v>
      </c>
      <c r="AS1213" s="3" t="s">
        <v>79</v>
      </c>
      <c r="AT1213" s="4">
        <v>21735000</v>
      </c>
      <c r="AU1213" s="4">
        <v>21735000</v>
      </c>
      <c r="AV1213" s="3">
        <v>100</v>
      </c>
      <c r="AW1213" s="4">
        <v>80000000</v>
      </c>
      <c r="AX1213" s="4">
        <v>80000000</v>
      </c>
      <c r="AY1213" s="3">
        <v>100</v>
      </c>
      <c r="AZ1213" s="4">
        <v>88000000</v>
      </c>
      <c r="BA1213" s="4">
        <v>0</v>
      </c>
      <c r="BB1213" s="3">
        <v>0</v>
      </c>
      <c r="BC1213" s="4">
        <v>517621302</v>
      </c>
      <c r="BD1213" s="4">
        <v>0</v>
      </c>
      <c r="BE1213" s="3">
        <v>0</v>
      </c>
      <c r="BF1213" s="4">
        <v>354840871</v>
      </c>
      <c r="BG1213" s="4">
        <v>0</v>
      </c>
      <c r="BH1213" s="3">
        <v>0</v>
      </c>
      <c r="BI1213" s="4">
        <v>1062197173</v>
      </c>
      <c r="BJ1213" s="4">
        <v>101735000</v>
      </c>
      <c r="BK1213" s="3">
        <v>9.58</v>
      </c>
      <c r="BL1213" t="s">
        <v>2340</v>
      </c>
      <c r="BM1213" s="13">
        <f t="shared" si="217"/>
        <v>21.734999999999999</v>
      </c>
      <c r="BN1213" s="13">
        <f t="shared" si="218"/>
        <v>21.734999999999999</v>
      </c>
      <c r="BO1213" s="13">
        <f t="shared" si="219"/>
        <v>80</v>
      </c>
      <c r="BP1213" s="13">
        <f t="shared" si="220"/>
        <v>80</v>
      </c>
      <c r="BQ1213" s="13">
        <f t="shared" si="221"/>
        <v>88</v>
      </c>
      <c r="BR1213" s="13">
        <f t="shared" si="222"/>
        <v>0</v>
      </c>
      <c r="BS1213" s="13">
        <f t="shared" si="223"/>
        <v>517.62130200000001</v>
      </c>
      <c r="BT1213" s="13">
        <f t="shared" si="224"/>
        <v>0</v>
      </c>
      <c r="BU1213" s="13">
        <f t="shared" si="225"/>
        <v>354.84087099999999</v>
      </c>
      <c r="BV1213" s="13">
        <f t="shared" si="226"/>
        <v>0</v>
      </c>
      <c r="BW1213" s="13">
        <f t="shared" si="227"/>
        <v>1062.197173</v>
      </c>
      <c r="BX1213" s="13">
        <f t="shared" si="228"/>
        <v>101.735</v>
      </c>
    </row>
    <row r="1214" spans="1:76" x14ac:dyDescent="0.25">
      <c r="A1214">
        <v>16</v>
      </c>
      <c r="B1214" t="s">
        <v>60</v>
      </c>
      <c r="C1214" t="s">
        <v>61</v>
      </c>
      <c r="D1214">
        <v>2021</v>
      </c>
      <c r="E1214" t="s">
        <v>62</v>
      </c>
      <c r="F1214" t="s">
        <v>63</v>
      </c>
      <c r="G1214">
        <v>2</v>
      </c>
      <c r="H1214" t="s">
        <v>64</v>
      </c>
      <c r="I1214" t="s">
        <v>3681</v>
      </c>
      <c r="J1214" t="s">
        <v>2313</v>
      </c>
      <c r="K1214" t="s">
        <v>2314</v>
      </c>
      <c r="L1214" t="s">
        <v>4110</v>
      </c>
      <c r="M1214" t="s">
        <v>1644</v>
      </c>
      <c r="N1214" s="1" t="s">
        <v>641</v>
      </c>
      <c r="O1214" t="s">
        <v>642</v>
      </c>
      <c r="P1214" s="1" t="s">
        <v>1883</v>
      </c>
      <c r="Q1214" t="s">
        <v>1884</v>
      </c>
      <c r="R1214" t="s">
        <v>3939</v>
      </c>
      <c r="S1214" t="s">
        <v>2334</v>
      </c>
      <c r="T1214">
        <v>17</v>
      </c>
      <c r="U1214">
        <v>4</v>
      </c>
      <c r="V1214" t="s">
        <v>2341</v>
      </c>
      <c r="W1214">
        <v>2</v>
      </c>
      <c r="X1214" t="s">
        <v>78</v>
      </c>
      <c r="Y1214">
        <v>1</v>
      </c>
      <c r="Z1214" t="s">
        <v>75</v>
      </c>
      <c r="AA1214">
        <v>1</v>
      </c>
      <c r="AB1214" s="3">
        <v>100</v>
      </c>
      <c r="AC1214" s="3">
        <v>100</v>
      </c>
      <c r="AD1214" s="3">
        <v>100</v>
      </c>
      <c r="AE1214" s="3">
        <v>100</v>
      </c>
      <c r="AF1214" s="3">
        <v>70</v>
      </c>
      <c r="AG1214" s="3">
        <v>70</v>
      </c>
      <c r="AH1214" s="3">
        <v>100</v>
      </c>
      <c r="AI1214" s="3">
        <v>0</v>
      </c>
      <c r="AJ1214" s="3">
        <v>0</v>
      </c>
      <c r="AK1214" s="3">
        <v>100</v>
      </c>
      <c r="AL1214" s="3">
        <v>0</v>
      </c>
      <c r="AM1214" s="3">
        <v>0</v>
      </c>
      <c r="AN1214" s="3">
        <v>100</v>
      </c>
      <c r="AO1214" s="3">
        <v>0</v>
      </c>
      <c r="AP1214" s="3">
        <v>0</v>
      </c>
      <c r="AQ1214" s="3" t="s">
        <v>79</v>
      </c>
      <c r="AR1214" s="3" t="s">
        <v>79</v>
      </c>
      <c r="AS1214" s="3" t="s">
        <v>79</v>
      </c>
      <c r="AT1214" s="4">
        <v>183275000</v>
      </c>
      <c r="AU1214" s="4">
        <v>183275000</v>
      </c>
      <c r="AV1214" s="3">
        <v>100</v>
      </c>
      <c r="AW1214" s="4">
        <v>216459000</v>
      </c>
      <c r="AX1214" s="4">
        <v>216459000</v>
      </c>
      <c r="AY1214" s="3">
        <v>100</v>
      </c>
      <c r="AZ1214" s="4">
        <v>364144000</v>
      </c>
      <c r="BA1214" s="4">
        <v>0</v>
      </c>
      <c r="BB1214" s="3">
        <v>0</v>
      </c>
      <c r="BC1214" s="4">
        <v>439725304</v>
      </c>
      <c r="BD1214" s="4">
        <v>0</v>
      </c>
      <c r="BE1214" s="3">
        <v>0</v>
      </c>
      <c r="BF1214" s="4">
        <v>301441437</v>
      </c>
      <c r="BG1214" s="4">
        <v>0</v>
      </c>
      <c r="BH1214" s="3">
        <v>0</v>
      </c>
      <c r="BI1214" s="4">
        <v>1505044741</v>
      </c>
      <c r="BJ1214" s="4">
        <v>399734000</v>
      </c>
      <c r="BK1214" s="3">
        <v>26.56</v>
      </c>
      <c r="BL1214" t="s">
        <v>2342</v>
      </c>
      <c r="BM1214" s="13">
        <f t="shared" si="217"/>
        <v>183.27500000000001</v>
      </c>
      <c r="BN1214" s="13">
        <f t="shared" si="218"/>
        <v>183.27500000000001</v>
      </c>
      <c r="BO1214" s="13">
        <f t="shared" si="219"/>
        <v>216.459</v>
      </c>
      <c r="BP1214" s="13">
        <f t="shared" si="220"/>
        <v>216.459</v>
      </c>
      <c r="BQ1214" s="13">
        <f t="shared" si="221"/>
        <v>364.14400000000001</v>
      </c>
      <c r="BR1214" s="13">
        <f t="shared" si="222"/>
        <v>0</v>
      </c>
      <c r="BS1214" s="13">
        <f t="shared" si="223"/>
        <v>439.72530399999999</v>
      </c>
      <c r="BT1214" s="13">
        <f t="shared" si="224"/>
        <v>0</v>
      </c>
      <c r="BU1214" s="13">
        <f t="shared" si="225"/>
        <v>301.44143700000001</v>
      </c>
      <c r="BV1214" s="13">
        <f t="shared" si="226"/>
        <v>0</v>
      </c>
      <c r="BW1214" s="13">
        <f t="shared" si="227"/>
        <v>1505.0447409999999</v>
      </c>
      <c r="BX1214" s="13">
        <f t="shared" si="228"/>
        <v>399.73400000000004</v>
      </c>
    </row>
    <row r="1215" spans="1:76" x14ac:dyDescent="0.25">
      <c r="A1215">
        <v>16</v>
      </c>
      <c r="B1215" t="s">
        <v>60</v>
      </c>
      <c r="C1215" t="s">
        <v>61</v>
      </c>
      <c r="D1215">
        <v>2021</v>
      </c>
      <c r="E1215" t="s">
        <v>62</v>
      </c>
      <c r="F1215" t="s">
        <v>63</v>
      </c>
      <c r="G1215">
        <v>2</v>
      </c>
      <c r="H1215" t="s">
        <v>64</v>
      </c>
      <c r="I1215" t="s">
        <v>3681</v>
      </c>
      <c r="J1215" t="s">
        <v>2313</v>
      </c>
      <c r="K1215" t="s">
        <v>2314</v>
      </c>
      <c r="L1215" t="s">
        <v>4110</v>
      </c>
      <c r="M1215" t="s">
        <v>1644</v>
      </c>
      <c r="N1215" s="1" t="s">
        <v>641</v>
      </c>
      <c r="O1215" t="s">
        <v>642</v>
      </c>
      <c r="P1215" s="1" t="s">
        <v>1883</v>
      </c>
      <c r="Q1215" t="s">
        <v>1884</v>
      </c>
      <c r="R1215" t="s">
        <v>3939</v>
      </c>
      <c r="S1215" t="s">
        <v>2334</v>
      </c>
      <c r="T1215">
        <v>17</v>
      </c>
      <c r="U1215">
        <v>5</v>
      </c>
      <c r="V1215" t="s">
        <v>2343</v>
      </c>
      <c r="W1215">
        <v>2</v>
      </c>
      <c r="X1215" t="s">
        <v>78</v>
      </c>
      <c r="Y1215">
        <v>1</v>
      </c>
      <c r="Z1215" t="s">
        <v>75</v>
      </c>
      <c r="AA1215">
        <v>1</v>
      </c>
      <c r="AB1215" s="3">
        <v>100</v>
      </c>
      <c r="AC1215" s="3">
        <v>100</v>
      </c>
      <c r="AD1215" s="3">
        <v>100</v>
      </c>
      <c r="AE1215" s="3">
        <v>100</v>
      </c>
      <c r="AF1215" s="3">
        <v>100</v>
      </c>
      <c r="AG1215" s="3">
        <v>100</v>
      </c>
      <c r="AH1215" s="3">
        <v>100</v>
      </c>
      <c r="AI1215" s="3">
        <v>0</v>
      </c>
      <c r="AJ1215" s="3">
        <v>0</v>
      </c>
      <c r="AK1215" s="3">
        <v>100</v>
      </c>
      <c r="AL1215" s="3">
        <v>0</v>
      </c>
      <c r="AM1215" s="3">
        <v>0</v>
      </c>
      <c r="AN1215" s="3">
        <v>100</v>
      </c>
      <c r="AO1215" s="3">
        <v>0</v>
      </c>
      <c r="AP1215" s="3">
        <v>0</v>
      </c>
      <c r="AQ1215" s="3" t="s">
        <v>79</v>
      </c>
      <c r="AR1215" s="3" t="s">
        <v>79</v>
      </c>
      <c r="AS1215" s="3" t="s">
        <v>79</v>
      </c>
      <c r="AT1215" s="4">
        <v>1336839433</v>
      </c>
      <c r="AU1215" s="4">
        <v>1326245394</v>
      </c>
      <c r="AV1215" s="3">
        <v>99.21</v>
      </c>
      <c r="AW1215" s="4">
        <v>1416701967</v>
      </c>
      <c r="AX1215" s="4">
        <v>1231857500</v>
      </c>
      <c r="AY1215" s="3">
        <v>86.95</v>
      </c>
      <c r="AZ1215" s="4">
        <v>1246783000</v>
      </c>
      <c r="BA1215" s="4">
        <v>0</v>
      </c>
      <c r="BB1215" s="3">
        <v>0</v>
      </c>
      <c r="BC1215" s="4">
        <v>1611585548</v>
      </c>
      <c r="BD1215" s="4">
        <v>0</v>
      </c>
      <c r="BE1215" s="3">
        <v>0</v>
      </c>
      <c r="BF1215" s="4">
        <v>1104777599</v>
      </c>
      <c r="BG1215" s="4">
        <v>0</v>
      </c>
      <c r="BH1215" s="3">
        <v>0</v>
      </c>
      <c r="BI1215" s="4">
        <v>6716687547</v>
      </c>
      <c r="BJ1215" s="4">
        <v>2558102894</v>
      </c>
      <c r="BK1215" s="3">
        <v>38.090000000000003</v>
      </c>
      <c r="BL1215" t="s">
        <v>2344</v>
      </c>
      <c r="BM1215" s="13">
        <f t="shared" si="217"/>
        <v>1336.8394330000001</v>
      </c>
      <c r="BN1215" s="13">
        <f t="shared" si="218"/>
        <v>1326.245394</v>
      </c>
      <c r="BO1215" s="13">
        <f t="shared" si="219"/>
        <v>1416.701967</v>
      </c>
      <c r="BP1215" s="13">
        <f t="shared" si="220"/>
        <v>1231.8575000000001</v>
      </c>
      <c r="BQ1215" s="13">
        <f t="shared" si="221"/>
        <v>1246.7829999999999</v>
      </c>
      <c r="BR1215" s="13">
        <f t="shared" si="222"/>
        <v>0</v>
      </c>
      <c r="BS1215" s="13">
        <f t="shared" si="223"/>
        <v>1611.585548</v>
      </c>
      <c r="BT1215" s="13">
        <f t="shared" si="224"/>
        <v>0</v>
      </c>
      <c r="BU1215" s="13">
        <f t="shared" si="225"/>
        <v>1104.777599</v>
      </c>
      <c r="BV1215" s="13">
        <f t="shared" si="226"/>
        <v>0</v>
      </c>
      <c r="BW1215" s="13">
        <f t="shared" si="227"/>
        <v>6716.6875470000004</v>
      </c>
      <c r="BX1215" s="13">
        <f t="shared" si="228"/>
        <v>2558.1028940000001</v>
      </c>
    </row>
    <row r="1216" spans="1:76" x14ac:dyDescent="0.25">
      <c r="A1216">
        <v>16</v>
      </c>
      <c r="B1216" t="s">
        <v>60</v>
      </c>
      <c r="C1216" t="s">
        <v>61</v>
      </c>
      <c r="D1216">
        <v>2021</v>
      </c>
      <c r="E1216" t="s">
        <v>62</v>
      </c>
      <c r="F1216" t="s">
        <v>63</v>
      </c>
      <c r="G1216">
        <v>2</v>
      </c>
      <c r="H1216" t="s">
        <v>64</v>
      </c>
      <c r="I1216" t="s">
        <v>3681</v>
      </c>
      <c r="J1216" t="s">
        <v>2313</v>
      </c>
      <c r="K1216" t="s">
        <v>2314</v>
      </c>
      <c r="L1216" t="s">
        <v>4110</v>
      </c>
      <c r="M1216" t="s">
        <v>1644</v>
      </c>
      <c r="N1216" s="1" t="s">
        <v>68</v>
      </c>
      <c r="O1216" t="s">
        <v>69</v>
      </c>
      <c r="P1216" s="1" t="s">
        <v>868</v>
      </c>
      <c r="Q1216" t="s">
        <v>869</v>
      </c>
      <c r="R1216" t="s">
        <v>3940</v>
      </c>
      <c r="S1216" t="s">
        <v>2345</v>
      </c>
      <c r="T1216">
        <v>25</v>
      </c>
      <c r="U1216">
        <v>1</v>
      </c>
      <c r="V1216" t="s">
        <v>2346</v>
      </c>
      <c r="W1216">
        <v>2</v>
      </c>
      <c r="X1216" t="s">
        <v>78</v>
      </c>
      <c r="Y1216">
        <v>1</v>
      </c>
      <c r="Z1216" t="s">
        <v>75</v>
      </c>
      <c r="AA1216">
        <v>1</v>
      </c>
      <c r="AB1216" s="3">
        <v>100</v>
      </c>
      <c r="AC1216" s="3">
        <v>100</v>
      </c>
      <c r="AD1216" s="3">
        <v>100</v>
      </c>
      <c r="AE1216" s="3">
        <v>100</v>
      </c>
      <c r="AF1216" s="3">
        <v>100</v>
      </c>
      <c r="AG1216" s="3">
        <v>100</v>
      </c>
      <c r="AH1216" s="3">
        <v>100</v>
      </c>
      <c r="AI1216" s="3">
        <v>0</v>
      </c>
      <c r="AJ1216" s="3">
        <v>0</v>
      </c>
      <c r="AK1216" s="3">
        <v>100</v>
      </c>
      <c r="AL1216" s="3">
        <v>0</v>
      </c>
      <c r="AM1216" s="3">
        <v>0</v>
      </c>
      <c r="AN1216" s="3">
        <v>100</v>
      </c>
      <c r="AO1216" s="3">
        <v>0</v>
      </c>
      <c r="AP1216" s="3">
        <v>0</v>
      </c>
      <c r="AQ1216" s="3" t="s">
        <v>79</v>
      </c>
      <c r="AR1216" s="3" t="s">
        <v>79</v>
      </c>
      <c r="AS1216" s="3" t="s">
        <v>79</v>
      </c>
      <c r="AT1216" s="4">
        <v>143727000</v>
      </c>
      <c r="AU1216" s="4">
        <v>125889000</v>
      </c>
      <c r="AV1216" s="3">
        <v>87.59</v>
      </c>
      <c r="AW1216" s="4">
        <v>225412000</v>
      </c>
      <c r="AX1216" s="4">
        <v>210792000</v>
      </c>
      <c r="AY1216" s="3">
        <v>93.51</v>
      </c>
      <c r="AZ1216" s="4">
        <v>822565000</v>
      </c>
      <c r="BA1216" s="4">
        <v>0</v>
      </c>
      <c r="BB1216" s="3">
        <v>0</v>
      </c>
      <c r="BC1216" s="4">
        <v>551071175</v>
      </c>
      <c r="BD1216" s="4">
        <v>0</v>
      </c>
      <c r="BE1216" s="3">
        <v>0</v>
      </c>
      <c r="BF1216" s="4">
        <v>578624734</v>
      </c>
      <c r="BG1216" s="4">
        <v>0</v>
      </c>
      <c r="BH1216" s="3">
        <v>0</v>
      </c>
      <c r="BI1216" s="4">
        <v>2321399909</v>
      </c>
      <c r="BJ1216" s="4">
        <v>336681000</v>
      </c>
      <c r="BK1216" s="3">
        <v>14.5</v>
      </c>
      <c r="BL1216" t="s">
        <v>2347</v>
      </c>
      <c r="BM1216" s="13">
        <f t="shared" si="217"/>
        <v>143.727</v>
      </c>
      <c r="BN1216" s="13">
        <f t="shared" si="218"/>
        <v>125.889</v>
      </c>
      <c r="BO1216" s="13">
        <f t="shared" si="219"/>
        <v>225.41200000000001</v>
      </c>
      <c r="BP1216" s="13">
        <f t="shared" si="220"/>
        <v>210.792</v>
      </c>
      <c r="BQ1216" s="13">
        <f t="shared" si="221"/>
        <v>822.56500000000005</v>
      </c>
      <c r="BR1216" s="13">
        <f t="shared" si="222"/>
        <v>0</v>
      </c>
      <c r="BS1216" s="13">
        <f t="shared" si="223"/>
        <v>551.07117500000004</v>
      </c>
      <c r="BT1216" s="13">
        <f t="shared" si="224"/>
        <v>0</v>
      </c>
      <c r="BU1216" s="13">
        <f t="shared" si="225"/>
        <v>578.62473399999999</v>
      </c>
      <c r="BV1216" s="13">
        <f t="shared" si="226"/>
        <v>0</v>
      </c>
      <c r="BW1216" s="13">
        <f t="shared" si="227"/>
        <v>2321.3999090000002</v>
      </c>
      <c r="BX1216" s="13">
        <f t="shared" si="228"/>
        <v>336.68099999999998</v>
      </c>
    </row>
    <row r="1217" spans="1:76" x14ac:dyDescent="0.25">
      <c r="A1217">
        <v>16</v>
      </c>
      <c r="B1217" t="s">
        <v>60</v>
      </c>
      <c r="C1217" t="s">
        <v>61</v>
      </c>
      <c r="D1217">
        <v>2021</v>
      </c>
      <c r="E1217" t="s">
        <v>62</v>
      </c>
      <c r="F1217" t="s">
        <v>63</v>
      </c>
      <c r="G1217">
        <v>2</v>
      </c>
      <c r="H1217" t="s">
        <v>64</v>
      </c>
      <c r="I1217" t="s">
        <v>3681</v>
      </c>
      <c r="J1217" t="s">
        <v>2313</v>
      </c>
      <c r="K1217" t="s">
        <v>2314</v>
      </c>
      <c r="L1217" t="s">
        <v>4110</v>
      </c>
      <c r="M1217" t="s">
        <v>1644</v>
      </c>
      <c r="N1217" s="1" t="s">
        <v>68</v>
      </c>
      <c r="O1217" t="s">
        <v>69</v>
      </c>
      <c r="P1217" s="1" t="s">
        <v>868</v>
      </c>
      <c r="Q1217" t="s">
        <v>869</v>
      </c>
      <c r="R1217" t="s">
        <v>3940</v>
      </c>
      <c r="S1217" t="s">
        <v>2345</v>
      </c>
      <c r="T1217">
        <v>25</v>
      </c>
      <c r="U1217">
        <v>2</v>
      </c>
      <c r="V1217" t="s">
        <v>2348</v>
      </c>
      <c r="W1217">
        <v>2</v>
      </c>
      <c r="X1217" t="s">
        <v>78</v>
      </c>
      <c r="Y1217">
        <v>1</v>
      </c>
      <c r="Z1217" t="s">
        <v>75</v>
      </c>
      <c r="AA1217">
        <v>1</v>
      </c>
      <c r="AB1217" s="3">
        <v>100</v>
      </c>
      <c r="AC1217" s="3">
        <v>100</v>
      </c>
      <c r="AD1217" s="3">
        <v>100</v>
      </c>
      <c r="AE1217" s="3">
        <v>100</v>
      </c>
      <c r="AF1217" s="3">
        <v>100</v>
      </c>
      <c r="AG1217" s="3">
        <v>100</v>
      </c>
      <c r="AH1217" s="3">
        <v>100</v>
      </c>
      <c r="AI1217" s="3">
        <v>0</v>
      </c>
      <c r="AJ1217" s="3">
        <v>0</v>
      </c>
      <c r="AK1217" s="3">
        <v>100</v>
      </c>
      <c r="AL1217" s="3">
        <v>0</v>
      </c>
      <c r="AM1217" s="3">
        <v>0</v>
      </c>
      <c r="AN1217" s="3">
        <v>100</v>
      </c>
      <c r="AO1217" s="3">
        <v>0</v>
      </c>
      <c r="AP1217" s="3">
        <v>0</v>
      </c>
      <c r="AQ1217" s="3" t="s">
        <v>79</v>
      </c>
      <c r="AR1217" s="3" t="s">
        <v>79</v>
      </c>
      <c r="AS1217" s="3" t="s">
        <v>79</v>
      </c>
      <c r="AT1217" s="4">
        <v>364141241</v>
      </c>
      <c r="AU1217" s="4">
        <v>356708741</v>
      </c>
      <c r="AV1217" s="3">
        <v>97.96</v>
      </c>
      <c r="AW1217" s="4">
        <v>303025400</v>
      </c>
      <c r="AX1217" s="4">
        <v>297544867</v>
      </c>
      <c r="AY1217" s="3">
        <v>98.19</v>
      </c>
      <c r="AZ1217" s="4">
        <v>354378000</v>
      </c>
      <c r="BA1217" s="4">
        <v>0</v>
      </c>
      <c r="BB1217" s="3">
        <v>0</v>
      </c>
      <c r="BC1217" s="4">
        <v>1268279718</v>
      </c>
      <c r="BD1217" s="4">
        <v>0</v>
      </c>
      <c r="BE1217" s="3">
        <v>0</v>
      </c>
      <c r="BF1217" s="4">
        <v>913170745</v>
      </c>
      <c r="BG1217" s="4">
        <v>0</v>
      </c>
      <c r="BH1217" s="3">
        <v>0</v>
      </c>
      <c r="BI1217" s="4">
        <v>3202995104</v>
      </c>
      <c r="BJ1217" s="4">
        <v>654253608</v>
      </c>
      <c r="BK1217" s="3">
        <v>20.43</v>
      </c>
      <c r="BL1217" t="s">
        <v>2349</v>
      </c>
      <c r="BM1217" s="13">
        <f t="shared" si="217"/>
        <v>364.14124099999998</v>
      </c>
      <c r="BN1217" s="13">
        <f t="shared" si="218"/>
        <v>356.70874099999997</v>
      </c>
      <c r="BO1217" s="13">
        <f t="shared" si="219"/>
        <v>303.02539999999999</v>
      </c>
      <c r="BP1217" s="13">
        <f t="shared" si="220"/>
        <v>297.54486700000001</v>
      </c>
      <c r="BQ1217" s="13">
        <f t="shared" si="221"/>
        <v>354.37799999999999</v>
      </c>
      <c r="BR1217" s="13">
        <f t="shared" si="222"/>
        <v>0</v>
      </c>
      <c r="BS1217" s="13">
        <f t="shared" si="223"/>
        <v>1268.279718</v>
      </c>
      <c r="BT1217" s="13">
        <f t="shared" si="224"/>
        <v>0</v>
      </c>
      <c r="BU1217" s="13">
        <f t="shared" si="225"/>
        <v>913.17074500000001</v>
      </c>
      <c r="BV1217" s="13">
        <f t="shared" si="226"/>
        <v>0</v>
      </c>
      <c r="BW1217" s="13">
        <f t="shared" si="227"/>
        <v>3202.9951040000001</v>
      </c>
      <c r="BX1217" s="13">
        <f t="shared" si="228"/>
        <v>654.25360799999999</v>
      </c>
    </row>
    <row r="1218" spans="1:76" x14ac:dyDescent="0.25">
      <c r="A1218">
        <v>16</v>
      </c>
      <c r="B1218" t="s">
        <v>60</v>
      </c>
      <c r="C1218" t="s">
        <v>61</v>
      </c>
      <c r="D1218">
        <v>2021</v>
      </c>
      <c r="E1218" t="s">
        <v>62</v>
      </c>
      <c r="F1218" t="s">
        <v>63</v>
      </c>
      <c r="G1218">
        <v>2</v>
      </c>
      <c r="H1218" t="s">
        <v>64</v>
      </c>
      <c r="I1218" t="s">
        <v>3681</v>
      </c>
      <c r="J1218" t="s">
        <v>2313</v>
      </c>
      <c r="K1218" t="s">
        <v>2314</v>
      </c>
      <c r="L1218" t="s">
        <v>4110</v>
      </c>
      <c r="M1218" t="s">
        <v>1644</v>
      </c>
      <c r="N1218" s="1" t="s">
        <v>68</v>
      </c>
      <c r="O1218" t="s">
        <v>69</v>
      </c>
      <c r="P1218" s="1" t="s">
        <v>868</v>
      </c>
      <c r="Q1218" t="s">
        <v>869</v>
      </c>
      <c r="R1218" t="s">
        <v>3940</v>
      </c>
      <c r="S1218" t="s">
        <v>2345</v>
      </c>
      <c r="T1218">
        <v>25</v>
      </c>
      <c r="U1218">
        <v>3</v>
      </c>
      <c r="V1218" t="s">
        <v>2350</v>
      </c>
      <c r="W1218">
        <v>2</v>
      </c>
      <c r="X1218" t="s">
        <v>78</v>
      </c>
      <c r="Y1218">
        <v>1</v>
      </c>
      <c r="Z1218" t="s">
        <v>75</v>
      </c>
      <c r="AA1218">
        <v>1</v>
      </c>
      <c r="AB1218" s="3">
        <v>100</v>
      </c>
      <c r="AC1218" s="3">
        <v>0</v>
      </c>
      <c r="AD1218" s="3">
        <v>0</v>
      </c>
      <c r="AE1218" s="3">
        <v>100</v>
      </c>
      <c r="AF1218" s="3">
        <v>31</v>
      </c>
      <c r="AG1218" s="3">
        <v>31</v>
      </c>
      <c r="AH1218" s="3">
        <v>100</v>
      </c>
      <c r="AI1218" s="3">
        <v>0</v>
      </c>
      <c r="AJ1218" s="3">
        <v>0</v>
      </c>
      <c r="AK1218" s="3">
        <v>100</v>
      </c>
      <c r="AL1218" s="3">
        <v>0</v>
      </c>
      <c r="AM1218" s="3">
        <v>0</v>
      </c>
      <c r="AN1218" s="3">
        <v>100</v>
      </c>
      <c r="AO1218" s="3">
        <v>0</v>
      </c>
      <c r="AP1218" s="3">
        <v>0</v>
      </c>
      <c r="AQ1218" s="3" t="s">
        <v>79</v>
      </c>
      <c r="AR1218" s="3" t="s">
        <v>79</v>
      </c>
      <c r="AS1218" s="3" t="s">
        <v>79</v>
      </c>
      <c r="AT1218" s="4">
        <v>899153551</v>
      </c>
      <c r="AU1218" s="4">
        <v>834808081</v>
      </c>
      <c r="AV1218" s="3">
        <v>92.84</v>
      </c>
      <c r="AW1218" s="4">
        <v>1260904831</v>
      </c>
      <c r="AX1218" s="4">
        <v>641865498</v>
      </c>
      <c r="AY1218" s="3">
        <v>50.91</v>
      </c>
      <c r="AZ1218" s="4">
        <v>877573000</v>
      </c>
      <c r="BA1218" s="4">
        <v>0</v>
      </c>
      <c r="BB1218" s="3">
        <v>0</v>
      </c>
      <c r="BC1218" s="4">
        <v>1309746633</v>
      </c>
      <c r="BD1218" s="4">
        <v>0</v>
      </c>
      <c r="BE1218" s="3">
        <v>0</v>
      </c>
      <c r="BF1218" s="4">
        <v>688951881</v>
      </c>
      <c r="BG1218" s="4">
        <v>0</v>
      </c>
      <c r="BH1218" s="3">
        <v>0</v>
      </c>
      <c r="BI1218" s="4">
        <v>5036329896</v>
      </c>
      <c r="BJ1218" s="4">
        <v>1476673579</v>
      </c>
      <c r="BK1218" s="3">
        <v>29.32</v>
      </c>
      <c r="BL1218" t="s">
        <v>2351</v>
      </c>
      <c r="BM1218" s="13">
        <f t="shared" si="217"/>
        <v>899.15355099999999</v>
      </c>
      <c r="BN1218" s="13">
        <f t="shared" si="218"/>
        <v>834.80808100000002</v>
      </c>
      <c r="BO1218" s="13">
        <f t="shared" si="219"/>
        <v>1260.9048310000001</v>
      </c>
      <c r="BP1218" s="13">
        <f t="shared" si="220"/>
        <v>641.865498</v>
      </c>
      <c r="BQ1218" s="13">
        <f t="shared" si="221"/>
        <v>877.57299999999998</v>
      </c>
      <c r="BR1218" s="13">
        <f t="shared" si="222"/>
        <v>0</v>
      </c>
      <c r="BS1218" s="13">
        <f t="shared" si="223"/>
        <v>1309.746633</v>
      </c>
      <c r="BT1218" s="13">
        <f t="shared" si="224"/>
        <v>0</v>
      </c>
      <c r="BU1218" s="13">
        <f t="shared" si="225"/>
        <v>688.95188099999996</v>
      </c>
      <c r="BV1218" s="13">
        <f t="shared" si="226"/>
        <v>0</v>
      </c>
      <c r="BW1218" s="13">
        <f t="shared" si="227"/>
        <v>5036.3298960000002</v>
      </c>
      <c r="BX1218" s="13">
        <f t="shared" si="228"/>
        <v>1476.673579</v>
      </c>
    </row>
    <row r="1219" spans="1:76" x14ac:dyDescent="0.25">
      <c r="A1219">
        <v>16</v>
      </c>
      <c r="B1219" t="s">
        <v>60</v>
      </c>
      <c r="C1219" t="s">
        <v>61</v>
      </c>
      <c r="D1219">
        <v>2021</v>
      </c>
      <c r="E1219" t="s">
        <v>62</v>
      </c>
      <c r="F1219" t="s">
        <v>63</v>
      </c>
      <c r="G1219">
        <v>2</v>
      </c>
      <c r="H1219" t="s">
        <v>64</v>
      </c>
      <c r="I1219" t="s">
        <v>3681</v>
      </c>
      <c r="J1219" t="s">
        <v>2313</v>
      </c>
      <c r="K1219" t="s">
        <v>2314</v>
      </c>
      <c r="L1219" t="s">
        <v>4110</v>
      </c>
      <c r="M1219" t="s">
        <v>1644</v>
      </c>
      <c r="N1219" s="1" t="s">
        <v>68</v>
      </c>
      <c r="O1219" t="s">
        <v>69</v>
      </c>
      <c r="P1219" s="1" t="s">
        <v>868</v>
      </c>
      <c r="Q1219" t="s">
        <v>869</v>
      </c>
      <c r="R1219" t="s">
        <v>3940</v>
      </c>
      <c r="S1219" t="s">
        <v>2345</v>
      </c>
      <c r="T1219">
        <v>25</v>
      </c>
      <c r="U1219">
        <v>4</v>
      </c>
      <c r="V1219" t="s">
        <v>2352</v>
      </c>
      <c r="W1219">
        <v>1</v>
      </c>
      <c r="X1219" t="s">
        <v>74</v>
      </c>
      <c r="Y1219">
        <v>1</v>
      </c>
      <c r="Z1219" t="s">
        <v>75</v>
      </c>
      <c r="AA1219">
        <v>1</v>
      </c>
      <c r="AB1219" s="3">
        <v>1187</v>
      </c>
      <c r="AC1219" s="3">
        <v>1187</v>
      </c>
      <c r="AD1219" s="3">
        <v>100</v>
      </c>
      <c r="AE1219" s="3">
        <v>4840</v>
      </c>
      <c r="AF1219" s="3">
        <v>3443</v>
      </c>
      <c r="AG1219" s="3">
        <v>71.14</v>
      </c>
      <c r="AH1219" s="3">
        <v>5100</v>
      </c>
      <c r="AI1219" s="3">
        <v>0</v>
      </c>
      <c r="AJ1219" s="3">
        <v>0</v>
      </c>
      <c r="AK1219" s="3">
        <v>5173</v>
      </c>
      <c r="AL1219" s="3">
        <v>0</v>
      </c>
      <c r="AM1219" s="3">
        <v>0</v>
      </c>
      <c r="AN1219" s="3">
        <v>2400</v>
      </c>
      <c r="AO1219" s="3">
        <v>0</v>
      </c>
      <c r="AP1219" s="3">
        <v>0</v>
      </c>
      <c r="AQ1219" s="3">
        <v>18700</v>
      </c>
      <c r="AR1219" s="3">
        <v>4630</v>
      </c>
      <c r="AS1219" s="3">
        <v>24.76</v>
      </c>
      <c r="AT1219" s="4">
        <v>641860332</v>
      </c>
      <c r="AU1219" s="4">
        <v>573410165</v>
      </c>
      <c r="AV1219" s="3">
        <v>89.34</v>
      </c>
      <c r="AW1219" s="4">
        <v>1175502700</v>
      </c>
      <c r="AX1219" s="4">
        <v>1054090333</v>
      </c>
      <c r="AY1219" s="3">
        <v>89.67</v>
      </c>
      <c r="AZ1219" s="4">
        <v>715649000</v>
      </c>
      <c r="BA1219" s="4">
        <v>0</v>
      </c>
      <c r="BB1219" s="3">
        <v>0</v>
      </c>
      <c r="BC1219" s="4">
        <v>1573005163</v>
      </c>
      <c r="BD1219" s="4">
        <v>0</v>
      </c>
      <c r="BE1219" s="3">
        <v>0</v>
      </c>
      <c r="BF1219" s="4">
        <v>825827712</v>
      </c>
      <c r="BG1219" s="4">
        <v>0</v>
      </c>
      <c r="BH1219" s="3">
        <v>0</v>
      </c>
      <c r="BI1219" s="4">
        <v>4931844907</v>
      </c>
      <c r="BJ1219" s="4">
        <v>1627500498</v>
      </c>
      <c r="BK1219" s="3">
        <v>33</v>
      </c>
      <c r="BL1219" t="s">
        <v>2353</v>
      </c>
      <c r="BM1219" s="13">
        <f t="shared" ref="BM1219:BM1282" si="229">AT1219 / 1000000</f>
        <v>641.86033199999997</v>
      </c>
      <c r="BN1219" s="13">
        <f t="shared" ref="BN1219:BN1282" si="230">AU1219 / 1000000</f>
        <v>573.41016500000001</v>
      </c>
      <c r="BO1219" s="13">
        <f t="shared" ref="BO1219:BO1282" si="231">AW1219 / 1000000</f>
        <v>1175.5027</v>
      </c>
      <c r="BP1219" s="13">
        <f t="shared" ref="BP1219:BP1282" si="232">AX1219 / 1000000</f>
        <v>1054.0903330000001</v>
      </c>
      <c r="BQ1219" s="13">
        <f t="shared" ref="BQ1219:BQ1282" si="233">AZ1219 / 1000000</f>
        <v>715.649</v>
      </c>
      <c r="BR1219" s="13">
        <f t="shared" ref="BR1219:BR1282" si="234">BA1219 / 1000000</f>
        <v>0</v>
      </c>
      <c r="BS1219" s="13">
        <f t="shared" ref="BS1219:BS1282" si="235">BC1219 / 1000000</f>
        <v>1573.005163</v>
      </c>
      <c r="BT1219" s="13">
        <f t="shared" ref="BT1219:BT1282" si="236">BD1219 / 1000000</f>
        <v>0</v>
      </c>
      <c r="BU1219" s="13">
        <f t="shared" ref="BU1219:BU1282" si="237">BF1219 / 1000000</f>
        <v>825.82771200000002</v>
      </c>
      <c r="BV1219" s="13">
        <f t="shared" ref="BV1219:BV1282" si="238">BG1219 / 1000000</f>
        <v>0</v>
      </c>
      <c r="BW1219" s="13">
        <f t="shared" ref="BW1219:BW1282" si="239">BM1219+BO1219+BQ1219+BS1219+BU1219</f>
        <v>4931.8449070000006</v>
      </c>
      <c r="BX1219" s="13">
        <f t="shared" ref="BX1219:BX1282" si="240">BN1219+BP1219+BR1219+BT1219+BV1219</f>
        <v>1627.5004980000001</v>
      </c>
    </row>
    <row r="1220" spans="1:76" x14ac:dyDescent="0.25">
      <c r="A1220">
        <v>16</v>
      </c>
      <c r="B1220" t="s">
        <v>60</v>
      </c>
      <c r="C1220" t="s">
        <v>61</v>
      </c>
      <c r="D1220">
        <v>2021</v>
      </c>
      <c r="E1220" t="s">
        <v>62</v>
      </c>
      <c r="F1220" t="s">
        <v>63</v>
      </c>
      <c r="G1220">
        <v>2</v>
      </c>
      <c r="H1220" t="s">
        <v>64</v>
      </c>
      <c r="I1220" t="s">
        <v>3681</v>
      </c>
      <c r="J1220" t="s">
        <v>2313</v>
      </c>
      <c r="K1220" t="s">
        <v>2314</v>
      </c>
      <c r="L1220" t="s">
        <v>4110</v>
      </c>
      <c r="M1220" t="s">
        <v>1644</v>
      </c>
      <c r="N1220" s="1" t="s">
        <v>68</v>
      </c>
      <c r="O1220" t="s">
        <v>69</v>
      </c>
      <c r="P1220" s="1" t="s">
        <v>868</v>
      </c>
      <c r="Q1220" t="s">
        <v>869</v>
      </c>
      <c r="R1220" t="s">
        <v>3940</v>
      </c>
      <c r="S1220" t="s">
        <v>2345</v>
      </c>
      <c r="T1220">
        <v>25</v>
      </c>
      <c r="U1220">
        <v>5</v>
      </c>
      <c r="V1220" t="s">
        <v>2354</v>
      </c>
      <c r="W1220">
        <v>2</v>
      </c>
      <c r="X1220" t="s">
        <v>78</v>
      </c>
      <c r="Y1220">
        <v>1</v>
      </c>
      <c r="Z1220" t="s">
        <v>75</v>
      </c>
      <c r="AA1220">
        <v>1</v>
      </c>
      <c r="AB1220" s="3">
        <v>1</v>
      </c>
      <c r="AC1220" s="3">
        <v>1</v>
      </c>
      <c r="AD1220" s="3">
        <v>100</v>
      </c>
      <c r="AE1220" s="3">
        <v>1</v>
      </c>
      <c r="AF1220" s="3">
        <v>1</v>
      </c>
      <c r="AG1220" s="3">
        <v>100</v>
      </c>
      <c r="AH1220" s="3">
        <v>1</v>
      </c>
      <c r="AI1220" s="3">
        <v>0</v>
      </c>
      <c r="AJ1220" s="3">
        <v>0</v>
      </c>
      <c r="AK1220" s="3">
        <v>1</v>
      </c>
      <c r="AL1220" s="3">
        <v>0</v>
      </c>
      <c r="AM1220" s="3">
        <v>0</v>
      </c>
      <c r="AN1220" s="3">
        <v>1</v>
      </c>
      <c r="AO1220" s="3">
        <v>0</v>
      </c>
      <c r="AP1220" s="3">
        <v>0</v>
      </c>
      <c r="AQ1220" s="3" t="s">
        <v>79</v>
      </c>
      <c r="AR1220" s="3" t="s">
        <v>79</v>
      </c>
      <c r="AS1220" s="3" t="s">
        <v>79</v>
      </c>
      <c r="AT1220" s="4">
        <v>913627354</v>
      </c>
      <c r="AU1220" s="4">
        <v>847507620</v>
      </c>
      <c r="AV1220" s="3">
        <v>92.76</v>
      </c>
      <c r="AW1220" s="4">
        <v>525739069</v>
      </c>
      <c r="AX1220" s="4">
        <v>519460672</v>
      </c>
      <c r="AY1220" s="3">
        <v>98.81</v>
      </c>
      <c r="AZ1220" s="4">
        <v>1771005000</v>
      </c>
      <c r="BA1220" s="4">
        <v>0</v>
      </c>
      <c r="BB1220" s="3">
        <v>0</v>
      </c>
      <c r="BC1220" s="4">
        <v>1153417034</v>
      </c>
      <c r="BD1220" s="4">
        <v>0</v>
      </c>
      <c r="BE1220" s="3">
        <v>0</v>
      </c>
      <c r="BF1220" s="4">
        <v>605543943</v>
      </c>
      <c r="BG1220" s="4">
        <v>0</v>
      </c>
      <c r="BH1220" s="3">
        <v>0</v>
      </c>
      <c r="BI1220" s="4">
        <v>4969332400</v>
      </c>
      <c r="BJ1220" s="4">
        <v>1366968292</v>
      </c>
      <c r="BK1220" s="3">
        <v>27.51</v>
      </c>
      <c r="BL1220" t="s">
        <v>2355</v>
      </c>
      <c r="BM1220" s="13">
        <f t="shared" si="229"/>
        <v>913.62735399999997</v>
      </c>
      <c r="BN1220" s="13">
        <f t="shared" si="230"/>
        <v>847.50761999999997</v>
      </c>
      <c r="BO1220" s="13">
        <f t="shared" si="231"/>
        <v>525.73906899999997</v>
      </c>
      <c r="BP1220" s="13">
        <f t="shared" si="232"/>
        <v>519.46067200000005</v>
      </c>
      <c r="BQ1220" s="13">
        <f t="shared" si="233"/>
        <v>1771.0050000000001</v>
      </c>
      <c r="BR1220" s="13">
        <f t="shared" si="234"/>
        <v>0</v>
      </c>
      <c r="BS1220" s="13">
        <f t="shared" si="235"/>
        <v>1153.4170340000001</v>
      </c>
      <c r="BT1220" s="13">
        <f t="shared" si="236"/>
        <v>0</v>
      </c>
      <c r="BU1220" s="13">
        <f t="shared" si="237"/>
        <v>605.54394300000001</v>
      </c>
      <c r="BV1220" s="13">
        <f t="shared" si="238"/>
        <v>0</v>
      </c>
      <c r="BW1220" s="13">
        <f t="shared" si="239"/>
        <v>4969.3324000000002</v>
      </c>
      <c r="BX1220" s="13">
        <f t="shared" si="240"/>
        <v>1366.968292</v>
      </c>
    </row>
    <row r="1221" spans="1:76" x14ac:dyDescent="0.25">
      <c r="A1221">
        <v>16</v>
      </c>
      <c r="B1221" t="s">
        <v>60</v>
      </c>
      <c r="C1221" t="s">
        <v>61</v>
      </c>
      <c r="D1221">
        <v>2021</v>
      </c>
      <c r="E1221" t="s">
        <v>62</v>
      </c>
      <c r="F1221" t="s">
        <v>63</v>
      </c>
      <c r="G1221">
        <v>2</v>
      </c>
      <c r="H1221" t="s">
        <v>64</v>
      </c>
      <c r="I1221" t="s">
        <v>3681</v>
      </c>
      <c r="J1221" t="s">
        <v>2313</v>
      </c>
      <c r="K1221" t="s">
        <v>2314</v>
      </c>
      <c r="L1221" t="s">
        <v>4110</v>
      </c>
      <c r="M1221" t="s">
        <v>1644</v>
      </c>
      <c r="N1221" s="1" t="s">
        <v>68</v>
      </c>
      <c r="O1221" t="s">
        <v>69</v>
      </c>
      <c r="P1221" s="1" t="s">
        <v>70</v>
      </c>
      <c r="Q1221" t="s">
        <v>71</v>
      </c>
      <c r="R1221" t="s">
        <v>3941</v>
      </c>
      <c r="S1221" t="s">
        <v>2356</v>
      </c>
      <c r="T1221">
        <v>19</v>
      </c>
      <c r="U1221">
        <v>1</v>
      </c>
      <c r="V1221" t="s">
        <v>2357</v>
      </c>
      <c r="W1221">
        <v>2</v>
      </c>
      <c r="X1221" t="s">
        <v>78</v>
      </c>
      <c r="Y1221">
        <v>1</v>
      </c>
      <c r="Z1221" t="s">
        <v>75</v>
      </c>
      <c r="AA1221">
        <v>1</v>
      </c>
      <c r="AB1221" s="3">
        <v>100</v>
      </c>
      <c r="AC1221" s="3">
        <v>100</v>
      </c>
      <c r="AD1221" s="3">
        <v>100</v>
      </c>
      <c r="AE1221" s="3">
        <v>100</v>
      </c>
      <c r="AF1221" s="3">
        <v>75</v>
      </c>
      <c r="AG1221" s="3">
        <v>75</v>
      </c>
      <c r="AH1221" s="3">
        <v>100</v>
      </c>
      <c r="AI1221" s="3">
        <v>0</v>
      </c>
      <c r="AJ1221" s="3">
        <v>0</v>
      </c>
      <c r="AK1221" s="3">
        <v>100</v>
      </c>
      <c r="AL1221" s="3">
        <v>0</v>
      </c>
      <c r="AM1221" s="3">
        <v>0</v>
      </c>
      <c r="AN1221" s="3">
        <v>100</v>
      </c>
      <c r="AO1221" s="3">
        <v>0</v>
      </c>
      <c r="AP1221" s="3">
        <v>0</v>
      </c>
      <c r="AQ1221" s="3" t="s">
        <v>79</v>
      </c>
      <c r="AR1221" s="3" t="s">
        <v>79</v>
      </c>
      <c r="AS1221" s="3" t="s">
        <v>79</v>
      </c>
      <c r="AT1221" s="4">
        <v>1353674027</v>
      </c>
      <c r="AU1221" s="4">
        <v>1319634556</v>
      </c>
      <c r="AV1221" s="3">
        <v>97.49</v>
      </c>
      <c r="AW1221" s="4">
        <v>979718514</v>
      </c>
      <c r="AX1221" s="4">
        <v>784972846</v>
      </c>
      <c r="AY1221" s="3">
        <v>80.12</v>
      </c>
      <c r="AZ1221" s="4">
        <v>1949811000</v>
      </c>
      <c r="BA1221" s="4">
        <v>0</v>
      </c>
      <c r="BB1221" s="3">
        <v>0</v>
      </c>
      <c r="BC1221" s="4">
        <v>162217808</v>
      </c>
      <c r="BD1221" s="4">
        <v>0</v>
      </c>
      <c r="BE1221" s="3">
        <v>0</v>
      </c>
      <c r="BF1221" s="4">
        <v>142802192</v>
      </c>
      <c r="BG1221" s="4">
        <v>0</v>
      </c>
      <c r="BH1221" s="3">
        <v>0</v>
      </c>
      <c r="BI1221" s="4">
        <v>4588223541</v>
      </c>
      <c r="BJ1221" s="4">
        <v>2104607402</v>
      </c>
      <c r="BK1221" s="3">
        <v>45.87</v>
      </c>
      <c r="BL1221" t="s">
        <v>2358</v>
      </c>
      <c r="BM1221" s="13">
        <f t="shared" si="229"/>
        <v>1353.674027</v>
      </c>
      <c r="BN1221" s="13">
        <f t="shared" si="230"/>
        <v>1319.634556</v>
      </c>
      <c r="BO1221" s="13">
        <f t="shared" si="231"/>
        <v>979.71851400000003</v>
      </c>
      <c r="BP1221" s="13">
        <f t="shared" si="232"/>
        <v>784.972846</v>
      </c>
      <c r="BQ1221" s="13">
        <f t="shared" si="233"/>
        <v>1949.8109999999999</v>
      </c>
      <c r="BR1221" s="13">
        <f t="shared" si="234"/>
        <v>0</v>
      </c>
      <c r="BS1221" s="13">
        <f t="shared" si="235"/>
        <v>162.21780799999999</v>
      </c>
      <c r="BT1221" s="13">
        <f t="shared" si="236"/>
        <v>0</v>
      </c>
      <c r="BU1221" s="13">
        <f t="shared" si="237"/>
        <v>142.80219199999999</v>
      </c>
      <c r="BV1221" s="13">
        <f t="shared" si="238"/>
        <v>0</v>
      </c>
      <c r="BW1221" s="13">
        <f t="shared" si="239"/>
        <v>4588.2235410000003</v>
      </c>
      <c r="BX1221" s="13">
        <f t="shared" si="240"/>
        <v>2104.6074020000001</v>
      </c>
    </row>
    <row r="1222" spans="1:76" x14ac:dyDescent="0.25">
      <c r="A1222">
        <v>16</v>
      </c>
      <c r="B1222" t="s">
        <v>60</v>
      </c>
      <c r="C1222" t="s">
        <v>61</v>
      </c>
      <c r="D1222">
        <v>2021</v>
      </c>
      <c r="E1222" t="s">
        <v>62</v>
      </c>
      <c r="F1222" t="s">
        <v>63</v>
      </c>
      <c r="G1222">
        <v>2</v>
      </c>
      <c r="H1222" t="s">
        <v>64</v>
      </c>
      <c r="I1222" t="s">
        <v>3681</v>
      </c>
      <c r="J1222" t="s">
        <v>2313</v>
      </c>
      <c r="K1222" t="s">
        <v>2314</v>
      </c>
      <c r="L1222" t="s">
        <v>4110</v>
      </c>
      <c r="M1222" t="s">
        <v>1644</v>
      </c>
      <c r="N1222" s="1" t="s">
        <v>68</v>
      </c>
      <c r="O1222" t="s">
        <v>69</v>
      </c>
      <c r="P1222" s="1" t="s">
        <v>70</v>
      </c>
      <c r="Q1222" t="s">
        <v>71</v>
      </c>
      <c r="R1222" t="s">
        <v>3941</v>
      </c>
      <c r="S1222" t="s">
        <v>2356</v>
      </c>
      <c r="T1222">
        <v>19</v>
      </c>
      <c r="U1222">
        <v>2</v>
      </c>
      <c r="V1222" t="s">
        <v>2359</v>
      </c>
      <c r="W1222">
        <v>2</v>
      </c>
      <c r="X1222" t="s">
        <v>78</v>
      </c>
      <c r="Y1222">
        <v>1</v>
      </c>
      <c r="Z1222" t="s">
        <v>75</v>
      </c>
      <c r="AA1222">
        <v>1</v>
      </c>
      <c r="AB1222" s="3">
        <v>100</v>
      </c>
      <c r="AC1222" s="3">
        <v>95</v>
      </c>
      <c r="AD1222" s="3">
        <v>95</v>
      </c>
      <c r="AE1222" s="3">
        <v>100</v>
      </c>
      <c r="AF1222" s="3">
        <v>75</v>
      </c>
      <c r="AG1222" s="3">
        <v>75</v>
      </c>
      <c r="AH1222" s="3">
        <v>100</v>
      </c>
      <c r="AI1222" s="3">
        <v>0</v>
      </c>
      <c r="AJ1222" s="3">
        <v>0</v>
      </c>
      <c r="AK1222" s="3">
        <v>100</v>
      </c>
      <c r="AL1222" s="3">
        <v>0</v>
      </c>
      <c r="AM1222" s="3">
        <v>0</v>
      </c>
      <c r="AN1222" s="3">
        <v>100</v>
      </c>
      <c r="AO1222" s="3">
        <v>0</v>
      </c>
      <c r="AP1222" s="3">
        <v>0</v>
      </c>
      <c r="AQ1222" s="3" t="s">
        <v>79</v>
      </c>
      <c r="AR1222" s="3" t="s">
        <v>79</v>
      </c>
      <c r="AS1222" s="3" t="s">
        <v>79</v>
      </c>
      <c r="AT1222" s="4">
        <v>291222768</v>
      </c>
      <c r="AU1222" s="4">
        <v>6666871</v>
      </c>
      <c r="AV1222" s="3">
        <v>2.29</v>
      </c>
      <c r="AW1222" s="4">
        <v>97572217</v>
      </c>
      <c r="AX1222" s="4">
        <v>29078137</v>
      </c>
      <c r="AY1222" s="3">
        <v>29.8</v>
      </c>
      <c r="AZ1222" s="4">
        <v>161000000</v>
      </c>
      <c r="BA1222" s="4">
        <v>0</v>
      </c>
      <c r="BB1222" s="3">
        <v>0</v>
      </c>
      <c r="BC1222" s="4">
        <v>199570198</v>
      </c>
      <c r="BD1222" s="4">
        <v>0</v>
      </c>
      <c r="BE1222" s="3">
        <v>0</v>
      </c>
      <c r="BF1222" s="4">
        <v>175683928</v>
      </c>
      <c r="BG1222" s="4">
        <v>0</v>
      </c>
      <c r="BH1222" s="3">
        <v>0</v>
      </c>
      <c r="BI1222" s="4">
        <v>925049111</v>
      </c>
      <c r="BJ1222" s="4">
        <v>35745008</v>
      </c>
      <c r="BK1222" s="3">
        <v>3.86</v>
      </c>
      <c r="BL1222" t="s">
        <v>2360</v>
      </c>
      <c r="BM1222" s="13">
        <f t="shared" si="229"/>
        <v>291.22276799999997</v>
      </c>
      <c r="BN1222" s="13">
        <f t="shared" si="230"/>
        <v>6.6668710000000004</v>
      </c>
      <c r="BO1222" s="13">
        <f t="shared" si="231"/>
        <v>97.572216999999995</v>
      </c>
      <c r="BP1222" s="13">
        <f t="shared" si="232"/>
        <v>29.078137000000002</v>
      </c>
      <c r="BQ1222" s="13">
        <f t="shared" si="233"/>
        <v>161</v>
      </c>
      <c r="BR1222" s="13">
        <f t="shared" si="234"/>
        <v>0</v>
      </c>
      <c r="BS1222" s="13">
        <f t="shared" si="235"/>
        <v>199.570198</v>
      </c>
      <c r="BT1222" s="13">
        <f t="shared" si="236"/>
        <v>0</v>
      </c>
      <c r="BU1222" s="13">
        <f t="shared" si="237"/>
        <v>175.68392800000001</v>
      </c>
      <c r="BV1222" s="13">
        <f t="shared" si="238"/>
        <v>0</v>
      </c>
      <c r="BW1222" s="13">
        <f t="shared" si="239"/>
        <v>925.04911100000004</v>
      </c>
      <c r="BX1222" s="13">
        <f t="shared" si="240"/>
        <v>35.745007999999999</v>
      </c>
    </row>
    <row r="1223" spans="1:76" x14ac:dyDescent="0.25">
      <c r="A1223">
        <v>16</v>
      </c>
      <c r="B1223" t="s">
        <v>60</v>
      </c>
      <c r="C1223" t="s">
        <v>61</v>
      </c>
      <c r="D1223">
        <v>2021</v>
      </c>
      <c r="E1223" t="s">
        <v>62</v>
      </c>
      <c r="F1223" t="s">
        <v>63</v>
      </c>
      <c r="G1223">
        <v>2</v>
      </c>
      <c r="H1223" t="s">
        <v>64</v>
      </c>
      <c r="I1223" t="s">
        <v>3681</v>
      </c>
      <c r="J1223" t="s">
        <v>2313</v>
      </c>
      <c r="K1223" t="s">
        <v>2314</v>
      </c>
      <c r="L1223" t="s">
        <v>4110</v>
      </c>
      <c r="M1223" t="s">
        <v>1644</v>
      </c>
      <c r="N1223" s="1" t="s">
        <v>68</v>
      </c>
      <c r="O1223" t="s">
        <v>69</v>
      </c>
      <c r="P1223" s="1" t="s">
        <v>70</v>
      </c>
      <c r="Q1223" t="s">
        <v>71</v>
      </c>
      <c r="R1223" t="s">
        <v>3941</v>
      </c>
      <c r="S1223" t="s">
        <v>2356</v>
      </c>
      <c r="T1223">
        <v>19</v>
      </c>
      <c r="U1223">
        <v>3</v>
      </c>
      <c r="V1223" t="s">
        <v>2361</v>
      </c>
      <c r="W1223">
        <v>2</v>
      </c>
      <c r="X1223" t="s">
        <v>78</v>
      </c>
      <c r="Y1223">
        <v>1</v>
      </c>
      <c r="Z1223" t="s">
        <v>75</v>
      </c>
      <c r="AA1223">
        <v>1</v>
      </c>
      <c r="AB1223" s="3">
        <v>100</v>
      </c>
      <c r="AC1223" s="3">
        <v>91</v>
      </c>
      <c r="AD1223" s="3">
        <v>91</v>
      </c>
      <c r="AE1223" s="3">
        <v>100</v>
      </c>
      <c r="AF1223" s="3">
        <v>75</v>
      </c>
      <c r="AG1223" s="3">
        <v>75</v>
      </c>
      <c r="AH1223" s="3">
        <v>100</v>
      </c>
      <c r="AI1223" s="3">
        <v>0</v>
      </c>
      <c r="AJ1223" s="3">
        <v>0</v>
      </c>
      <c r="AK1223" s="3">
        <v>100</v>
      </c>
      <c r="AL1223" s="3">
        <v>0</v>
      </c>
      <c r="AM1223" s="3">
        <v>0</v>
      </c>
      <c r="AN1223" s="3">
        <v>100</v>
      </c>
      <c r="AO1223" s="3">
        <v>0</v>
      </c>
      <c r="AP1223" s="3">
        <v>0</v>
      </c>
      <c r="AQ1223" s="3" t="s">
        <v>79</v>
      </c>
      <c r="AR1223" s="3" t="s">
        <v>79</v>
      </c>
      <c r="AS1223" s="3" t="s">
        <v>79</v>
      </c>
      <c r="AT1223" s="4">
        <v>249034200</v>
      </c>
      <c r="AU1223" s="4">
        <v>247468800</v>
      </c>
      <c r="AV1223" s="3">
        <v>99.37</v>
      </c>
      <c r="AW1223" s="4">
        <v>119253900</v>
      </c>
      <c r="AX1223" s="4">
        <v>108027000</v>
      </c>
      <c r="AY1223" s="3">
        <v>90.59</v>
      </c>
      <c r="AZ1223" s="4">
        <v>538971000</v>
      </c>
      <c r="BA1223" s="4">
        <v>0</v>
      </c>
      <c r="BB1223" s="3">
        <v>0</v>
      </c>
      <c r="BC1223" s="4">
        <v>45298453</v>
      </c>
      <c r="BD1223" s="4">
        <v>0</v>
      </c>
      <c r="BE1223" s="3">
        <v>0</v>
      </c>
      <c r="BF1223" s="4">
        <v>39876746</v>
      </c>
      <c r="BG1223" s="4">
        <v>0</v>
      </c>
      <c r="BH1223" s="3">
        <v>0</v>
      </c>
      <c r="BI1223" s="4">
        <v>992434299</v>
      </c>
      <c r="BJ1223" s="4">
        <v>355495800</v>
      </c>
      <c r="BK1223" s="3">
        <v>35.82</v>
      </c>
      <c r="BM1223" s="13">
        <f t="shared" si="229"/>
        <v>249.0342</v>
      </c>
      <c r="BN1223" s="13">
        <f t="shared" si="230"/>
        <v>247.46879999999999</v>
      </c>
      <c r="BO1223" s="13">
        <f t="shared" si="231"/>
        <v>119.2539</v>
      </c>
      <c r="BP1223" s="13">
        <f t="shared" si="232"/>
        <v>108.027</v>
      </c>
      <c r="BQ1223" s="13">
        <f t="shared" si="233"/>
        <v>538.971</v>
      </c>
      <c r="BR1223" s="13">
        <f t="shared" si="234"/>
        <v>0</v>
      </c>
      <c r="BS1223" s="13">
        <f t="shared" si="235"/>
        <v>45.298453000000002</v>
      </c>
      <c r="BT1223" s="13">
        <f t="shared" si="236"/>
        <v>0</v>
      </c>
      <c r="BU1223" s="13">
        <f t="shared" si="237"/>
        <v>39.876745999999997</v>
      </c>
      <c r="BV1223" s="13">
        <f t="shared" si="238"/>
        <v>0</v>
      </c>
      <c r="BW1223" s="13">
        <f t="shared" si="239"/>
        <v>992.43429900000001</v>
      </c>
      <c r="BX1223" s="13">
        <f t="shared" si="240"/>
        <v>355.49579999999997</v>
      </c>
    </row>
    <row r="1224" spans="1:76" x14ac:dyDescent="0.25">
      <c r="A1224">
        <v>16</v>
      </c>
      <c r="B1224" t="s">
        <v>60</v>
      </c>
      <c r="C1224" t="s">
        <v>61</v>
      </c>
      <c r="D1224">
        <v>2021</v>
      </c>
      <c r="E1224" t="s">
        <v>62</v>
      </c>
      <c r="F1224" t="s">
        <v>63</v>
      </c>
      <c r="G1224">
        <v>2</v>
      </c>
      <c r="H1224" t="s">
        <v>64</v>
      </c>
      <c r="I1224" t="s">
        <v>3681</v>
      </c>
      <c r="J1224" t="s">
        <v>2313</v>
      </c>
      <c r="K1224" t="s">
        <v>2314</v>
      </c>
      <c r="L1224" t="s">
        <v>4110</v>
      </c>
      <c r="M1224" t="s">
        <v>1644</v>
      </c>
      <c r="N1224" s="1" t="s">
        <v>68</v>
      </c>
      <c r="O1224" t="s">
        <v>69</v>
      </c>
      <c r="P1224" s="1" t="s">
        <v>70</v>
      </c>
      <c r="Q1224" t="s">
        <v>71</v>
      </c>
      <c r="R1224" t="s">
        <v>3941</v>
      </c>
      <c r="S1224" t="s">
        <v>2356</v>
      </c>
      <c r="T1224">
        <v>19</v>
      </c>
      <c r="U1224">
        <v>4</v>
      </c>
      <c r="V1224" t="s">
        <v>2362</v>
      </c>
      <c r="W1224">
        <v>2</v>
      </c>
      <c r="X1224" t="s">
        <v>78</v>
      </c>
      <c r="Y1224">
        <v>1</v>
      </c>
      <c r="Z1224" t="s">
        <v>75</v>
      </c>
      <c r="AA1224">
        <v>1</v>
      </c>
      <c r="AB1224" s="3">
        <v>100</v>
      </c>
      <c r="AC1224" s="3">
        <v>98</v>
      </c>
      <c r="AD1224" s="3">
        <v>98</v>
      </c>
      <c r="AE1224" s="3">
        <v>100</v>
      </c>
      <c r="AF1224" s="3">
        <v>75</v>
      </c>
      <c r="AG1224" s="3">
        <v>75</v>
      </c>
      <c r="AH1224" s="3">
        <v>100</v>
      </c>
      <c r="AI1224" s="3">
        <v>0</v>
      </c>
      <c r="AJ1224" s="3">
        <v>0</v>
      </c>
      <c r="AK1224" s="3">
        <v>100</v>
      </c>
      <c r="AL1224" s="3">
        <v>0</v>
      </c>
      <c r="AM1224" s="3">
        <v>0</v>
      </c>
      <c r="AN1224" s="3">
        <v>100</v>
      </c>
      <c r="AO1224" s="3">
        <v>0</v>
      </c>
      <c r="AP1224" s="3">
        <v>0</v>
      </c>
      <c r="AQ1224" s="3" t="s">
        <v>79</v>
      </c>
      <c r="AR1224" s="3" t="s">
        <v>79</v>
      </c>
      <c r="AS1224" s="3" t="s">
        <v>79</v>
      </c>
      <c r="AT1224" s="4">
        <v>2526411600</v>
      </c>
      <c r="AU1224" s="4">
        <v>2387428061</v>
      </c>
      <c r="AV1224" s="3">
        <v>94.5</v>
      </c>
      <c r="AW1224" s="4">
        <v>283715178</v>
      </c>
      <c r="AX1224" s="4">
        <v>263500578</v>
      </c>
      <c r="AY1224" s="3">
        <v>92.87</v>
      </c>
      <c r="AZ1224" s="4">
        <v>3046941000</v>
      </c>
      <c r="BA1224" s="4">
        <v>0</v>
      </c>
      <c r="BB1224" s="3">
        <v>0</v>
      </c>
      <c r="BC1224" s="4">
        <v>499211934</v>
      </c>
      <c r="BD1224" s="4">
        <v>0</v>
      </c>
      <c r="BE1224" s="3">
        <v>0</v>
      </c>
      <c r="BF1224" s="4">
        <v>439461973</v>
      </c>
      <c r="BG1224" s="4">
        <v>0</v>
      </c>
      <c r="BH1224" s="3">
        <v>0</v>
      </c>
      <c r="BI1224" s="4">
        <v>6795741685</v>
      </c>
      <c r="BJ1224" s="4">
        <v>2650928639</v>
      </c>
      <c r="BK1224" s="3">
        <v>39.01</v>
      </c>
      <c r="BL1224" t="s">
        <v>2363</v>
      </c>
      <c r="BM1224" s="13">
        <f t="shared" si="229"/>
        <v>2526.4115999999999</v>
      </c>
      <c r="BN1224" s="13">
        <f t="shared" si="230"/>
        <v>2387.4280610000001</v>
      </c>
      <c r="BO1224" s="13">
        <f t="shared" si="231"/>
        <v>283.71517799999998</v>
      </c>
      <c r="BP1224" s="13">
        <f t="shared" si="232"/>
        <v>263.50057800000002</v>
      </c>
      <c r="BQ1224" s="13">
        <f t="shared" si="233"/>
        <v>3046.9409999999998</v>
      </c>
      <c r="BR1224" s="13">
        <f t="shared" si="234"/>
        <v>0</v>
      </c>
      <c r="BS1224" s="13">
        <f t="shared" si="235"/>
        <v>499.21193399999999</v>
      </c>
      <c r="BT1224" s="13">
        <f t="shared" si="236"/>
        <v>0</v>
      </c>
      <c r="BU1224" s="13">
        <f t="shared" si="237"/>
        <v>439.461973</v>
      </c>
      <c r="BV1224" s="13">
        <f t="shared" si="238"/>
        <v>0</v>
      </c>
      <c r="BW1224" s="13">
        <f t="shared" si="239"/>
        <v>6795.741685</v>
      </c>
      <c r="BX1224" s="13">
        <f t="shared" si="240"/>
        <v>2650.9286390000002</v>
      </c>
    </row>
    <row r="1225" spans="1:76" x14ac:dyDescent="0.25">
      <c r="A1225">
        <v>16</v>
      </c>
      <c r="B1225" t="s">
        <v>60</v>
      </c>
      <c r="C1225" t="s">
        <v>61</v>
      </c>
      <c r="D1225">
        <v>2021</v>
      </c>
      <c r="E1225" t="s">
        <v>62</v>
      </c>
      <c r="F1225" t="s">
        <v>63</v>
      </c>
      <c r="G1225">
        <v>2</v>
      </c>
      <c r="H1225" t="s">
        <v>64</v>
      </c>
      <c r="I1225" t="s">
        <v>3681</v>
      </c>
      <c r="J1225" t="s">
        <v>2313</v>
      </c>
      <c r="K1225" t="s">
        <v>2314</v>
      </c>
      <c r="L1225" t="s">
        <v>4110</v>
      </c>
      <c r="M1225" t="s">
        <v>1644</v>
      </c>
      <c r="N1225" s="1" t="s">
        <v>68</v>
      </c>
      <c r="O1225" t="s">
        <v>69</v>
      </c>
      <c r="P1225" s="1" t="s">
        <v>70</v>
      </c>
      <c r="Q1225" t="s">
        <v>71</v>
      </c>
      <c r="R1225" t="s">
        <v>3941</v>
      </c>
      <c r="S1225" t="s">
        <v>2356</v>
      </c>
      <c r="T1225">
        <v>19</v>
      </c>
      <c r="U1225">
        <v>5</v>
      </c>
      <c r="V1225" t="s">
        <v>2364</v>
      </c>
      <c r="W1225">
        <v>2</v>
      </c>
      <c r="X1225" t="s">
        <v>78</v>
      </c>
      <c r="Y1225">
        <v>1</v>
      </c>
      <c r="Z1225" t="s">
        <v>75</v>
      </c>
      <c r="AA1225">
        <v>1</v>
      </c>
      <c r="AB1225" s="3">
        <v>100</v>
      </c>
      <c r="AC1225" s="3">
        <v>100</v>
      </c>
      <c r="AD1225" s="3">
        <v>100</v>
      </c>
      <c r="AE1225" s="3">
        <v>100</v>
      </c>
      <c r="AF1225" s="3">
        <v>75</v>
      </c>
      <c r="AG1225" s="3">
        <v>75</v>
      </c>
      <c r="AH1225" s="3">
        <v>100</v>
      </c>
      <c r="AI1225" s="3">
        <v>0</v>
      </c>
      <c r="AJ1225" s="3">
        <v>0</v>
      </c>
      <c r="AK1225" s="3">
        <v>100</v>
      </c>
      <c r="AL1225" s="3">
        <v>0</v>
      </c>
      <c r="AM1225" s="3">
        <v>0</v>
      </c>
      <c r="AN1225" s="3">
        <v>100</v>
      </c>
      <c r="AO1225" s="3">
        <v>0</v>
      </c>
      <c r="AP1225" s="3">
        <v>0</v>
      </c>
      <c r="AQ1225" s="3" t="s">
        <v>79</v>
      </c>
      <c r="AR1225" s="3" t="s">
        <v>79</v>
      </c>
      <c r="AS1225" s="3" t="s">
        <v>79</v>
      </c>
      <c r="AT1225" s="4">
        <v>400255199</v>
      </c>
      <c r="AU1225" s="4">
        <v>362770199</v>
      </c>
      <c r="AV1225" s="3">
        <v>90.63</v>
      </c>
      <c r="AW1225" s="4">
        <v>268876306</v>
      </c>
      <c r="AX1225" s="4">
        <v>267227506</v>
      </c>
      <c r="AY1225" s="3">
        <v>99.39</v>
      </c>
      <c r="AZ1225" s="4">
        <v>473275000</v>
      </c>
      <c r="BA1225" s="4">
        <v>0</v>
      </c>
      <c r="BB1225" s="3">
        <v>0</v>
      </c>
      <c r="BC1225" s="4">
        <v>12821026</v>
      </c>
      <c r="BD1225" s="4">
        <v>0</v>
      </c>
      <c r="BE1225" s="3">
        <v>0</v>
      </c>
      <c r="BF1225" s="4">
        <v>11286496</v>
      </c>
      <c r="BG1225" s="4">
        <v>0</v>
      </c>
      <c r="BH1225" s="3">
        <v>0</v>
      </c>
      <c r="BI1225" s="4">
        <v>1166514027</v>
      </c>
      <c r="BJ1225" s="4">
        <v>629997705</v>
      </c>
      <c r="BK1225" s="3">
        <v>54.01</v>
      </c>
      <c r="BM1225" s="13">
        <f t="shared" si="229"/>
        <v>400.255199</v>
      </c>
      <c r="BN1225" s="13">
        <f t="shared" si="230"/>
        <v>362.77019899999999</v>
      </c>
      <c r="BO1225" s="13">
        <f t="shared" si="231"/>
        <v>268.876306</v>
      </c>
      <c r="BP1225" s="13">
        <f t="shared" si="232"/>
        <v>267.22750600000001</v>
      </c>
      <c r="BQ1225" s="13">
        <f t="shared" si="233"/>
        <v>473.27499999999998</v>
      </c>
      <c r="BR1225" s="13">
        <f t="shared" si="234"/>
        <v>0</v>
      </c>
      <c r="BS1225" s="13">
        <f t="shared" si="235"/>
        <v>12.821026</v>
      </c>
      <c r="BT1225" s="13">
        <f t="shared" si="236"/>
        <v>0</v>
      </c>
      <c r="BU1225" s="13">
        <f t="shared" si="237"/>
        <v>11.286496</v>
      </c>
      <c r="BV1225" s="13">
        <f t="shared" si="238"/>
        <v>0</v>
      </c>
      <c r="BW1225" s="13">
        <f t="shared" si="239"/>
        <v>1166.5140269999999</v>
      </c>
      <c r="BX1225" s="13">
        <f t="shared" si="240"/>
        <v>629.997705</v>
      </c>
    </row>
    <row r="1226" spans="1:76" x14ac:dyDescent="0.25">
      <c r="A1226">
        <v>16</v>
      </c>
      <c r="B1226" t="s">
        <v>60</v>
      </c>
      <c r="C1226" t="s">
        <v>61</v>
      </c>
      <c r="D1226">
        <v>2021</v>
      </c>
      <c r="E1226" t="s">
        <v>62</v>
      </c>
      <c r="F1226" t="s">
        <v>63</v>
      </c>
      <c r="G1226">
        <v>2</v>
      </c>
      <c r="H1226" t="s">
        <v>64</v>
      </c>
      <c r="I1226" t="s">
        <v>3681</v>
      </c>
      <c r="J1226" t="s">
        <v>2313</v>
      </c>
      <c r="K1226" t="s">
        <v>2314</v>
      </c>
      <c r="L1226" t="s">
        <v>4110</v>
      </c>
      <c r="M1226" t="s">
        <v>1644</v>
      </c>
      <c r="N1226" s="1" t="s">
        <v>68</v>
      </c>
      <c r="O1226" t="s">
        <v>69</v>
      </c>
      <c r="P1226" s="1" t="s">
        <v>70</v>
      </c>
      <c r="Q1226" t="s">
        <v>71</v>
      </c>
      <c r="R1226" t="s">
        <v>3941</v>
      </c>
      <c r="S1226" t="s">
        <v>2356</v>
      </c>
      <c r="T1226">
        <v>19</v>
      </c>
      <c r="U1226">
        <v>6</v>
      </c>
      <c r="V1226" t="s">
        <v>2365</v>
      </c>
      <c r="W1226">
        <v>2</v>
      </c>
      <c r="X1226" t="s">
        <v>78</v>
      </c>
      <c r="Y1226">
        <v>1</v>
      </c>
      <c r="Z1226" t="s">
        <v>75</v>
      </c>
      <c r="AA1226">
        <v>1</v>
      </c>
      <c r="AB1226" s="3">
        <v>100</v>
      </c>
      <c r="AC1226" s="3">
        <v>100</v>
      </c>
      <c r="AD1226" s="3">
        <v>100</v>
      </c>
      <c r="AE1226" s="3">
        <v>100</v>
      </c>
      <c r="AF1226" s="3">
        <v>75</v>
      </c>
      <c r="AG1226" s="3">
        <v>75</v>
      </c>
      <c r="AH1226" s="3">
        <v>100</v>
      </c>
      <c r="AI1226" s="3">
        <v>0</v>
      </c>
      <c r="AJ1226" s="3">
        <v>0</v>
      </c>
      <c r="AK1226" s="3">
        <v>100</v>
      </c>
      <c r="AL1226" s="3">
        <v>0</v>
      </c>
      <c r="AM1226" s="3">
        <v>0</v>
      </c>
      <c r="AN1226" s="3">
        <v>100</v>
      </c>
      <c r="AO1226" s="3">
        <v>0</v>
      </c>
      <c r="AP1226" s="3">
        <v>0</v>
      </c>
      <c r="AQ1226" s="3" t="s">
        <v>79</v>
      </c>
      <c r="AR1226" s="3" t="s">
        <v>79</v>
      </c>
      <c r="AS1226" s="3" t="s">
        <v>79</v>
      </c>
      <c r="AT1226" s="4">
        <v>1458014530</v>
      </c>
      <c r="AU1226" s="4">
        <v>1439852530</v>
      </c>
      <c r="AV1226" s="3">
        <v>98.75</v>
      </c>
      <c r="AW1226" s="4">
        <v>1017526954</v>
      </c>
      <c r="AX1226" s="4">
        <v>937199566</v>
      </c>
      <c r="AY1226" s="3">
        <v>92.11</v>
      </c>
      <c r="AZ1226" s="4">
        <v>2116200000</v>
      </c>
      <c r="BA1226" s="4">
        <v>0</v>
      </c>
      <c r="BB1226" s="3">
        <v>0</v>
      </c>
      <c r="BC1226" s="4">
        <v>254587100</v>
      </c>
      <c r="BD1226" s="4">
        <v>0</v>
      </c>
      <c r="BE1226" s="3">
        <v>0</v>
      </c>
      <c r="BF1226" s="4">
        <v>224115935</v>
      </c>
      <c r="BG1226" s="4">
        <v>0</v>
      </c>
      <c r="BH1226" s="3">
        <v>0</v>
      </c>
      <c r="BI1226" s="4">
        <v>5070444519</v>
      </c>
      <c r="BJ1226" s="4">
        <v>2377052096</v>
      </c>
      <c r="BK1226" s="3">
        <v>46.88</v>
      </c>
      <c r="BM1226" s="13">
        <f t="shared" si="229"/>
        <v>1458.0145299999999</v>
      </c>
      <c r="BN1226" s="13">
        <f t="shared" si="230"/>
        <v>1439.8525299999999</v>
      </c>
      <c r="BO1226" s="13">
        <f t="shared" si="231"/>
        <v>1017.526954</v>
      </c>
      <c r="BP1226" s="13">
        <f t="shared" si="232"/>
        <v>937.199566</v>
      </c>
      <c r="BQ1226" s="13">
        <f t="shared" si="233"/>
        <v>2116.1999999999998</v>
      </c>
      <c r="BR1226" s="13">
        <f t="shared" si="234"/>
        <v>0</v>
      </c>
      <c r="BS1226" s="13">
        <f t="shared" si="235"/>
        <v>254.58709999999999</v>
      </c>
      <c r="BT1226" s="13">
        <f t="shared" si="236"/>
        <v>0</v>
      </c>
      <c r="BU1226" s="13">
        <f t="shared" si="237"/>
        <v>224.11593500000001</v>
      </c>
      <c r="BV1226" s="13">
        <f t="shared" si="238"/>
        <v>0</v>
      </c>
      <c r="BW1226" s="13">
        <f t="shared" si="239"/>
        <v>5070.4445189999997</v>
      </c>
      <c r="BX1226" s="13">
        <f t="shared" si="240"/>
        <v>2377.0520959999999</v>
      </c>
    </row>
    <row r="1227" spans="1:76" x14ac:dyDescent="0.25">
      <c r="A1227">
        <v>16</v>
      </c>
      <c r="B1227" t="s">
        <v>60</v>
      </c>
      <c r="C1227" t="s">
        <v>61</v>
      </c>
      <c r="D1227">
        <v>2021</v>
      </c>
      <c r="E1227" t="s">
        <v>62</v>
      </c>
      <c r="F1227" t="s">
        <v>63</v>
      </c>
      <c r="G1227">
        <v>2</v>
      </c>
      <c r="H1227" t="s">
        <v>64</v>
      </c>
      <c r="I1227" t="s">
        <v>3681</v>
      </c>
      <c r="J1227" t="s">
        <v>2313</v>
      </c>
      <c r="K1227" t="s">
        <v>2314</v>
      </c>
      <c r="L1227" t="s">
        <v>4110</v>
      </c>
      <c r="M1227" t="s">
        <v>1644</v>
      </c>
      <c r="N1227" s="1" t="s">
        <v>68</v>
      </c>
      <c r="O1227" t="s">
        <v>69</v>
      </c>
      <c r="P1227" s="1" t="s">
        <v>70</v>
      </c>
      <c r="Q1227" t="s">
        <v>71</v>
      </c>
      <c r="R1227" t="s">
        <v>3941</v>
      </c>
      <c r="S1227" t="s">
        <v>2356</v>
      </c>
      <c r="T1227">
        <v>19</v>
      </c>
      <c r="U1227">
        <v>7</v>
      </c>
      <c r="V1227" t="s">
        <v>2366</v>
      </c>
      <c r="W1227">
        <v>2</v>
      </c>
      <c r="X1227" t="s">
        <v>78</v>
      </c>
      <c r="Y1227">
        <v>1</v>
      </c>
      <c r="Z1227" t="s">
        <v>75</v>
      </c>
      <c r="AA1227">
        <v>1</v>
      </c>
      <c r="AB1227" s="3">
        <v>100</v>
      </c>
      <c r="AC1227" s="3">
        <v>95</v>
      </c>
      <c r="AD1227" s="3">
        <v>95</v>
      </c>
      <c r="AE1227" s="3">
        <v>100</v>
      </c>
      <c r="AF1227" s="3">
        <v>75</v>
      </c>
      <c r="AG1227" s="3">
        <v>75</v>
      </c>
      <c r="AH1227" s="3">
        <v>100</v>
      </c>
      <c r="AI1227" s="3">
        <v>0</v>
      </c>
      <c r="AJ1227" s="3">
        <v>0</v>
      </c>
      <c r="AK1227" s="3">
        <v>100</v>
      </c>
      <c r="AL1227" s="3">
        <v>0</v>
      </c>
      <c r="AM1227" s="3">
        <v>0</v>
      </c>
      <c r="AN1227" s="3">
        <v>100</v>
      </c>
      <c r="AO1227" s="3">
        <v>0</v>
      </c>
      <c r="AP1227" s="3">
        <v>0</v>
      </c>
      <c r="AQ1227" s="3" t="s">
        <v>79</v>
      </c>
      <c r="AR1227" s="3" t="s">
        <v>79</v>
      </c>
      <c r="AS1227" s="3" t="s">
        <v>79</v>
      </c>
      <c r="AT1227" s="4">
        <v>313095034</v>
      </c>
      <c r="AU1227" s="4">
        <v>286083834</v>
      </c>
      <c r="AV1227" s="3">
        <v>91.37</v>
      </c>
      <c r="AW1227" s="4">
        <v>229798731</v>
      </c>
      <c r="AX1227" s="4">
        <v>229798731</v>
      </c>
      <c r="AY1227" s="3">
        <v>100</v>
      </c>
      <c r="AZ1227" s="4">
        <v>521311000</v>
      </c>
      <c r="BA1227" s="4">
        <v>0</v>
      </c>
      <c r="BB1227" s="3">
        <v>0</v>
      </c>
      <c r="BC1227" s="4">
        <v>85569147</v>
      </c>
      <c r="BD1227" s="4">
        <v>0</v>
      </c>
      <c r="BE1227" s="3">
        <v>0</v>
      </c>
      <c r="BF1227" s="4">
        <v>75327498</v>
      </c>
      <c r="BG1227" s="4">
        <v>0</v>
      </c>
      <c r="BH1227" s="3">
        <v>0</v>
      </c>
      <c r="BI1227" s="4">
        <v>1225101410</v>
      </c>
      <c r="BJ1227" s="4">
        <v>515882565</v>
      </c>
      <c r="BK1227" s="3">
        <v>42.11</v>
      </c>
      <c r="BM1227" s="13">
        <f t="shared" si="229"/>
        <v>313.095034</v>
      </c>
      <c r="BN1227" s="13">
        <f t="shared" si="230"/>
        <v>286.08383400000002</v>
      </c>
      <c r="BO1227" s="13">
        <f t="shared" si="231"/>
        <v>229.798731</v>
      </c>
      <c r="BP1227" s="13">
        <f t="shared" si="232"/>
        <v>229.798731</v>
      </c>
      <c r="BQ1227" s="13">
        <f t="shared" si="233"/>
        <v>521.31100000000004</v>
      </c>
      <c r="BR1227" s="13">
        <f t="shared" si="234"/>
        <v>0</v>
      </c>
      <c r="BS1227" s="13">
        <f t="shared" si="235"/>
        <v>85.569147000000001</v>
      </c>
      <c r="BT1227" s="13">
        <f t="shared" si="236"/>
        <v>0</v>
      </c>
      <c r="BU1227" s="13">
        <f t="shared" si="237"/>
        <v>75.327498000000006</v>
      </c>
      <c r="BV1227" s="13">
        <f t="shared" si="238"/>
        <v>0</v>
      </c>
      <c r="BW1227" s="13">
        <f t="shared" si="239"/>
        <v>1225.10141</v>
      </c>
      <c r="BX1227" s="13">
        <f t="shared" si="240"/>
        <v>515.882565</v>
      </c>
    </row>
    <row r="1228" spans="1:76" x14ac:dyDescent="0.25">
      <c r="A1228">
        <v>16</v>
      </c>
      <c r="B1228" t="s">
        <v>60</v>
      </c>
      <c r="C1228" t="s">
        <v>61</v>
      </c>
      <c r="D1228">
        <v>2021</v>
      </c>
      <c r="E1228" t="s">
        <v>62</v>
      </c>
      <c r="F1228" t="s">
        <v>63</v>
      </c>
      <c r="G1228">
        <v>2</v>
      </c>
      <c r="H1228" t="s">
        <v>64</v>
      </c>
      <c r="I1228" t="s">
        <v>3681</v>
      </c>
      <c r="J1228" t="s">
        <v>2313</v>
      </c>
      <c r="K1228" t="s">
        <v>2314</v>
      </c>
      <c r="L1228" t="s">
        <v>4110</v>
      </c>
      <c r="M1228" t="s">
        <v>1644</v>
      </c>
      <c r="N1228" s="1" t="s">
        <v>68</v>
      </c>
      <c r="O1228" t="s">
        <v>69</v>
      </c>
      <c r="P1228" s="1" t="s">
        <v>70</v>
      </c>
      <c r="Q1228" t="s">
        <v>71</v>
      </c>
      <c r="R1228" t="s">
        <v>3941</v>
      </c>
      <c r="S1228" t="s">
        <v>2356</v>
      </c>
      <c r="T1228">
        <v>19</v>
      </c>
      <c r="U1228">
        <v>8</v>
      </c>
      <c r="V1228" t="s">
        <v>2367</v>
      </c>
      <c r="W1228">
        <v>2</v>
      </c>
      <c r="X1228" t="s">
        <v>78</v>
      </c>
      <c r="Y1228">
        <v>1</v>
      </c>
      <c r="Z1228" t="s">
        <v>75</v>
      </c>
      <c r="AA1228">
        <v>1</v>
      </c>
      <c r="AB1228" s="3">
        <v>100</v>
      </c>
      <c r="AC1228" s="3">
        <v>70</v>
      </c>
      <c r="AD1228" s="3">
        <v>70</v>
      </c>
      <c r="AE1228" s="3">
        <v>100</v>
      </c>
      <c r="AF1228" s="3">
        <v>81</v>
      </c>
      <c r="AG1228" s="3">
        <v>81</v>
      </c>
      <c r="AH1228" s="3">
        <v>100</v>
      </c>
      <c r="AI1228" s="3">
        <v>0</v>
      </c>
      <c r="AJ1228" s="3">
        <v>0</v>
      </c>
      <c r="AK1228" s="3">
        <v>100</v>
      </c>
      <c r="AL1228" s="3">
        <v>0</v>
      </c>
      <c r="AM1228" s="3">
        <v>0</v>
      </c>
      <c r="AN1228" s="3">
        <v>100</v>
      </c>
      <c r="AO1228" s="3">
        <v>0</v>
      </c>
      <c r="AP1228" s="3">
        <v>0</v>
      </c>
      <c r="AQ1228" s="3" t="s">
        <v>79</v>
      </c>
      <c r="AR1228" s="3" t="s">
        <v>79</v>
      </c>
      <c r="AS1228" s="3" t="s">
        <v>79</v>
      </c>
      <c r="AT1228" s="4">
        <v>22577133</v>
      </c>
      <c r="AU1228" s="4">
        <v>22577133</v>
      </c>
      <c r="AV1228" s="3">
        <v>100</v>
      </c>
      <c r="AW1228" s="4">
        <v>15691000</v>
      </c>
      <c r="AX1228" s="4">
        <v>15691000</v>
      </c>
      <c r="AY1228" s="3">
        <v>100</v>
      </c>
      <c r="AZ1228" s="4">
        <v>26725000</v>
      </c>
      <c r="BA1228" s="4">
        <v>0</v>
      </c>
      <c r="BB1228" s="3">
        <v>0</v>
      </c>
      <c r="BC1228" s="4">
        <v>8338878</v>
      </c>
      <c r="BD1228" s="4">
        <v>0</v>
      </c>
      <c r="BE1228" s="3">
        <v>0</v>
      </c>
      <c r="BF1228" s="4">
        <v>7340810</v>
      </c>
      <c r="BG1228" s="4">
        <v>0</v>
      </c>
      <c r="BH1228" s="3">
        <v>0</v>
      </c>
      <c r="BI1228" s="4">
        <v>80672821</v>
      </c>
      <c r="BJ1228" s="4">
        <v>38268133</v>
      </c>
      <c r="BK1228" s="3">
        <v>47.44</v>
      </c>
      <c r="BM1228" s="13">
        <f t="shared" si="229"/>
        <v>22.577133</v>
      </c>
      <c r="BN1228" s="13">
        <f t="shared" si="230"/>
        <v>22.577133</v>
      </c>
      <c r="BO1228" s="13">
        <f t="shared" si="231"/>
        <v>15.691000000000001</v>
      </c>
      <c r="BP1228" s="13">
        <f t="shared" si="232"/>
        <v>15.691000000000001</v>
      </c>
      <c r="BQ1228" s="13">
        <f t="shared" si="233"/>
        <v>26.725000000000001</v>
      </c>
      <c r="BR1228" s="13">
        <f t="shared" si="234"/>
        <v>0</v>
      </c>
      <c r="BS1228" s="13">
        <f t="shared" si="235"/>
        <v>8.3388779999999993</v>
      </c>
      <c r="BT1228" s="13">
        <f t="shared" si="236"/>
        <v>0</v>
      </c>
      <c r="BU1228" s="13">
        <f t="shared" si="237"/>
        <v>7.3408100000000003</v>
      </c>
      <c r="BV1228" s="13">
        <f t="shared" si="238"/>
        <v>0</v>
      </c>
      <c r="BW1228" s="13">
        <f t="shared" si="239"/>
        <v>80.672820999999999</v>
      </c>
      <c r="BX1228" s="13">
        <f t="shared" si="240"/>
        <v>38.268132999999999</v>
      </c>
    </row>
    <row r="1229" spans="1:76" x14ac:dyDescent="0.25">
      <c r="A1229">
        <v>16</v>
      </c>
      <c r="B1229" t="s">
        <v>60</v>
      </c>
      <c r="C1229" t="s">
        <v>61</v>
      </c>
      <c r="D1229">
        <v>2021</v>
      </c>
      <c r="E1229" t="s">
        <v>62</v>
      </c>
      <c r="F1229" t="s">
        <v>63</v>
      </c>
      <c r="G1229">
        <v>2</v>
      </c>
      <c r="H1229" t="s">
        <v>64</v>
      </c>
      <c r="I1229" t="s">
        <v>3681</v>
      </c>
      <c r="J1229" t="s">
        <v>2313</v>
      </c>
      <c r="K1229" t="s">
        <v>2314</v>
      </c>
      <c r="L1229" t="s">
        <v>4110</v>
      </c>
      <c r="M1229" t="s">
        <v>1644</v>
      </c>
      <c r="N1229" s="1" t="s">
        <v>68</v>
      </c>
      <c r="O1229" t="s">
        <v>69</v>
      </c>
      <c r="P1229" s="1" t="s">
        <v>70</v>
      </c>
      <c r="Q1229" t="s">
        <v>71</v>
      </c>
      <c r="R1229" t="s">
        <v>3941</v>
      </c>
      <c r="S1229" t="s">
        <v>2356</v>
      </c>
      <c r="T1229">
        <v>19</v>
      </c>
      <c r="U1229">
        <v>9</v>
      </c>
      <c r="V1229" t="s">
        <v>2368</v>
      </c>
      <c r="W1229">
        <v>2</v>
      </c>
      <c r="X1229" t="s">
        <v>78</v>
      </c>
      <c r="Y1229">
        <v>1</v>
      </c>
      <c r="Z1229" t="s">
        <v>75</v>
      </c>
      <c r="AA1229">
        <v>1</v>
      </c>
      <c r="AB1229" s="3">
        <v>100</v>
      </c>
      <c r="AC1229" s="3">
        <v>100</v>
      </c>
      <c r="AD1229" s="3">
        <v>100</v>
      </c>
      <c r="AE1229" s="3">
        <v>100</v>
      </c>
      <c r="AF1229" s="3">
        <v>75</v>
      </c>
      <c r="AG1229" s="3">
        <v>75</v>
      </c>
      <c r="AH1229" s="3">
        <v>100</v>
      </c>
      <c r="AI1229" s="3">
        <v>0</v>
      </c>
      <c r="AJ1229" s="3">
        <v>0</v>
      </c>
      <c r="AK1229" s="3">
        <v>100</v>
      </c>
      <c r="AL1229" s="3">
        <v>0</v>
      </c>
      <c r="AM1229" s="3">
        <v>0</v>
      </c>
      <c r="AN1229" s="3">
        <v>100</v>
      </c>
      <c r="AO1229" s="3">
        <v>0</v>
      </c>
      <c r="AP1229" s="3">
        <v>0</v>
      </c>
      <c r="AQ1229" s="3" t="s">
        <v>79</v>
      </c>
      <c r="AR1229" s="3" t="s">
        <v>79</v>
      </c>
      <c r="AS1229" s="3" t="s">
        <v>79</v>
      </c>
      <c r="AT1229" s="4">
        <v>1095516397</v>
      </c>
      <c r="AU1229" s="4">
        <v>1095516397</v>
      </c>
      <c r="AV1229" s="3">
        <v>100</v>
      </c>
      <c r="AW1229" s="4">
        <v>99807000</v>
      </c>
      <c r="AX1229" s="4">
        <v>92957500</v>
      </c>
      <c r="AY1229" s="3">
        <v>93.14</v>
      </c>
      <c r="AZ1229" s="4">
        <v>200000000</v>
      </c>
      <c r="BA1229" s="4">
        <v>0</v>
      </c>
      <c r="BB1229" s="3">
        <v>0</v>
      </c>
      <c r="BC1229" s="4">
        <v>2838208630</v>
      </c>
      <c r="BD1229" s="4">
        <v>0</v>
      </c>
      <c r="BE1229" s="3">
        <v>0</v>
      </c>
      <c r="BF1229" s="4">
        <v>1446932142</v>
      </c>
      <c r="BG1229" s="4">
        <v>0</v>
      </c>
      <c r="BH1229" s="3">
        <v>0</v>
      </c>
      <c r="BI1229" s="4">
        <v>5680464169</v>
      </c>
      <c r="BJ1229" s="4">
        <v>1188473897</v>
      </c>
      <c r="BK1229" s="3">
        <v>20.92</v>
      </c>
      <c r="BM1229" s="13">
        <f t="shared" si="229"/>
        <v>1095.5163970000001</v>
      </c>
      <c r="BN1229" s="13">
        <f t="shared" si="230"/>
        <v>1095.5163970000001</v>
      </c>
      <c r="BO1229" s="13">
        <f t="shared" si="231"/>
        <v>99.807000000000002</v>
      </c>
      <c r="BP1229" s="13">
        <f t="shared" si="232"/>
        <v>92.957499999999996</v>
      </c>
      <c r="BQ1229" s="13">
        <f t="shared" si="233"/>
        <v>200</v>
      </c>
      <c r="BR1229" s="13">
        <f t="shared" si="234"/>
        <v>0</v>
      </c>
      <c r="BS1229" s="13">
        <f t="shared" si="235"/>
        <v>2838.2086300000001</v>
      </c>
      <c r="BT1229" s="13">
        <f t="shared" si="236"/>
        <v>0</v>
      </c>
      <c r="BU1229" s="13">
        <f t="shared" si="237"/>
        <v>1446.9321420000001</v>
      </c>
      <c r="BV1229" s="13">
        <f t="shared" si="238"/>
        <v>0</v>
      </c>
      <c r="BW1229" s="13">
        <f t="shared" si="239"/>
        <v>5680.4641690000008</v>
      </c>
      <c r="BX1229" s="13">
        <f t="shared" si="240"/>
        <v>1188.4738970000001</v>
      </c>
    </row>
    <row r="1230" spans="1:76" x14ac:dyDescent="0.25">
      <c r="A1230">
        <v>16</v>
      </c>
      <c r="B1230" t="s">
        <v>60</v>
      </c>
      <c r="C1230" t="s">
        <v>61</v>
      </c>
      <c r="D1230">
        <v>2021</v>
      </c>
      <c r="E1230" t="s">
        <v>62</v>
      </c>
      <c r="F1230" t="s">
        <v>63</v>
      </c>
      <c r="G1230">
        <v>2</v>
      </c>
      <c r="H1230" t="s">
        <v>64</v>
      </c>
      <c r="I1230" t="s">
        <v>3681</v>
      </c>
      <c r="J1230" t="s">
        <v>2313</v>
      </c>
      <c r="K1230" t="s">
        <v>2314</v>
      </c>
      <c r="L1230" t="s">
        <v>4110</v>
      </c>
      <c r="M1230" t="s">
        <v>1644</v>
      </c>
      <c r="N1230" s="1" t="s">
        <v>68</v>
      </c>
      <c r="O1230" t="s">
        <v>69</v>
      </c>
      <c r="P1230" s="1" t="s">
        <v>70</v>
      </c>
      <c r="Q1230" t="s">
        <v>71</v>
      </c>
      <c r="R1230" t="s">
        <v>3941</v>
      </c>
      <c r="S1230" t="s">
        <v>2356</v>
      </c>
      <c r="T1230">
        <v>19</v>
      </c>
      <c r="U1230">
        <v>10</v>
      </c>
      <c r="V1230" t="s">
        <v>2369</v>
      </c>
      <c r="W1230">
        <v>2</v>
      </c>
      <c r="X1230" t="s">
        <v>78</v>
      </c>
      <c r="Y1230">
        <v>1</v>
      </c>
      <c r="Z1230" t="s">
        <v>75</v>
      </c>
      <c r="AA1230">
        <v>1</v>
      </c>
      <c r="AB1230" s="3">
        <v>100</v>
      </c>
      <c r="AC1230" s="3">
        <v>100</v>
      </c>
      <c r="AD1230" s="3">
        <v>100</v>
      </c>
      <c r="AE1230" s="3">
        <v>100</v>
      </c>
      <c r="AF1230" s="3">
        <v>75</v>
      </c>
      <c r="AG1230" s="3">
        <v>75</v>
      </c>
      <c r="AH1230" s="3">
        <v>100</v>
      </c>
      <c r="AI1230" s="3">
        <v>0</v>
      </c>
      <c r="AJ1230" s="3">
        <v>0</v>
      </c>
      <c r="AK1230" s="3">
        <v>100</v>
      </c>
      <c r="AL1230" s="3">
        <v>0</v>
      </c>
      <c r="AM1230" s="3">
        <v>0</v>
      </c>
      <c r="AN1230" s="3">
        <v>100</v>
      </c>
      <c r="AO1230" s="3">
        <v>0</v>
      </c>
      <c r="AP1230" s="3">
        <v>0</v>
      </c>
      <c r="AQ1230" s="3" t="s">
        <v>79</v>
      </c>
      <c r="AR1230" s="3" t="s">
        <v>79</v>
      </c>
      <c r="AS1230" s="3" t="s">
        <v>79</v>
      </c>
      <c r="AT1230" s="4">
        <v>73320200</v>
      </c>
      <c r="AU1230" s="4">
        <v>73320200</v>
      </c>
      <c r="AV1230" s="3">
        <v>100</v>
      </c>
      <c r="AW1230" s="4">
        <v>18889200</v>
      </c>
      <c r="AX1230" s="4">
        <v>18889200</v>
      </c>
      <c r="AY1230" s="3">
        <v>100</v>
      </c>
      <c r="AZ1230" s="4">
        <v>125510000</v>
      </c>
      <c r="BA1230" s="4">
        <v>0</v>
      </c>
      <c r="BB1230" s="3">
        <v>0</v>
      </c>
      <c r="BC1230" s="4">
        <v>21186795</v>
      </c>
      <c r="BD1230" s="4">
        <v>0</v>
      </c>
      <c r="BE1230" s="3">
        <v>0</v>
      </c>
      <c r="BF1230" s="4">
        <v>141510000</v>
      </c>
      <c r="BG1230" s="4">
        <v>0</v>
      </c>
      <c r="BH1230" s="3">
        <v>0</v>
      </c>
      <c r="BI1230" s="4">
        <v>380416195</v>
      </c>
      <c r="BJ1230" s="4">
        <v>92209400</v>
      </c>
      <c r="BK1230" s="3">
        <v>24.24</v>
      </c>
      <c r="BM1230" s="13">
        <f t="shared" si="229"/>
        <v>73.3202</v>
      </c>
      <c r="BN1230" s="13">
        <f t="shared" si="230"/>
        <v>73.3202</v>
      </c>
      <c r="BO1230" s="13">
        <f t="shared" si="231"/>
        <v>18.889199999999999</v>
      </c>
      <c r="BP1230" s="13">
        <f t="shared" si="232"/>
        <v>18.889199999999999</v>
      </c>
      <c r="BQ1230" s="13">
        <f t="shared" si="233"/>
        <v>125.51</v>
      </c>
      <c r="BR1230" s="13">
        <f t="shared" si="234"/>
        <v>0</v>
      </c>
      <c r="BS1230" s="13">
        <f t="shared" si="235"/>
        <v>21.186795</v>
      </c>
      <c r="BT1230" s="13">
        <f t="shared" si="236"/>
        <v>0</v>
      </c>
      <c r="BU1230" s="13">
        <f t="shared" si="237"/>
        <v>141.51</v>
      </c>
      <c r="BV1230" s="13">
        <f t="shared" si="238"/>
        <v>0</v>
      </c>
      <c r="BW1230" s="13">
        <f t="shared" si="239"/>
        <v>380.41619500000002</v>
      </c>
      <c r="BX1230" s="13">
        <f t="shared" si="240"/>
        <v>92.209400000000002</v>
      </c>
    </row>
    <row r="1231" spans="1:76" x14ac:dyDescent="0.25">
      <c r="A1231">
        <v>16</v>
      </c>
      <c r="B1231" t="s">
        <v>60</v>
      </c>
      <c r="C1231" t="s">
        <v>61</v>
      </c>
      <c r="D1231">
        <v>2021</v>
      </c>
      <c r="E1231" t="s">
        <v>62</v>
      </c>
      <c r="F1231" t="s">
        <v>63</v>
      </c>
      <c r="G1231">
        <v>2</v>
      </c>
      <c r="H1231" t="s">
        <v>64</v>
      </c>
      <c r="I1231" t="s">
        <v>3682</v>
      </c>
      <c r="J1231" t="s">
        <v>2370</v>
      </c>
      <c r="K1231" t="s">
        <v>2371</v>
      </c>
      <c r="L1231" t="s">
        <v>4103</v>
      </c>
      <c r="M1231" t="s">
        <v>679</v>
      </c>
      <c r="N1231" s="1" t="s">
        <v>641</v>
      </c>
      <c r="O1231" t="s">
        <v>642</v>
      </c>
      <c r="P1231" s="1" t="s">
        <v>1725</v>
      </c>
      <c r="Q1231" t="s">
        <v>1726</v>
      </c>
      <c r="R1231" t="s">
        <v>3942</v>
      </c>
      <c r="S1231" t="s">
        <v>2372</v>
      </c>
      <c r="T1231">
        <v>41</v>
      </c>
      <c r="U1231">
        <v>1</v>
      </c>
      <c r="V1231" t="s">
        <v>2373</v>
      </c>
      <c r="W1231">
        <v>1</v>
      </c>
      <c r="X1231" t="s">
        <v>74</v>
      </c>
      <c r="Y1231">
        <v>1</v>
      </c>
      <c r="Z1231" t="s">
        <v>75</v>
      </c>
      <c r="AA1231">
        <v>1</v>
      </c>
      <c r="AB1231" s="3">
        <v>1</v>
      </c>
      <c r="AC1231" s="3">
        <v>0</v>
      </c>
      <c r="AD1231" s="3">
        <v>0</v>
      </c>
      <c r="AE1231" s="3">
        <v>9</v>
      </c>
      <c r="AF1231" s="3">
        <v>1</v>
      </c>
      <c r="AG1231" s="3">
        <v>11.11</v>
      </c>
      <c r="AH1231" s="3">
        <v>4</v>
      </c>
      <c r="AI1231" s="3">
        <v>0</v>
      </c>
      <c r="AJ1231" s="3">
        <v>0</v>
      </c>
      <c r="AK1231" s="3">
        <v>1</v>
      </c>
      <c r="AL1231" s="3">
        <v>0</v>
      </c>
      <c r="AM1231" s="3">
        <v>0</v>
      </c>
      <c r="AN1231" s="3">
        <v>0</v>
      </c>
      <c r="AO1231" s="3">
        <v>0</v>
      </c>
      <c r="AP1231" s="3">
        <v>0</v>
      </c>
      <c r="AQ1231" s="3">
        <v>14</v>
      </c>
      <c r="AR1231" s="3">
        <v>1</v>
      </c>
      <c r="AS1231" s="3">
        <v>7.14</v>
      </c>
      <c r="AT1231" s="4">
        <v>1224431296</v>
      </c>
      <c r="AU1231" s="4">
        <v>1224431296</v>
      </c>
      <c r="AV1231" s="3">
        <v>100</v>
      </c>
      <c r="AW1231" s="4">
        <v>6954305104</v>
      </c>
      <c r="AX1231" s="4">
        <v>5426653972</v>
      </c>
      <c r="AY1231" s="3">
        <v>78.03</v>
      </c>
      <c r="AZ1231" s="4">
        <v>14062199000</v>
      </c>
      <c r="BA1231" s="4">
        <v>0</v>
      </c>
      <c r="BB1231" s="3">
        <v>0</v>
      </c>
      <c r="BC1231" s="4">
        <v>1713480000</v>
      </c>
      <c r="BD1231" s="4">
        <v>0</v>
      </c>
      <c r="BE1231" s="3">
        <v>0</v>
      </c>
      <c r="BF1231" s="4">
        <v>0</v>
      </c>
      <c r="BG1231" s="4">
        <v>0</v>
      </c>
      <c r="BH1231" s="3">
        <v>0</v>
      </c>
      <c r="BI1231" s="4">
        <v>23954415400</v>
      </c>
      <c r="BJ1231" s="4">
        <v>6651085268</v>
      </c>
      <c r="BK1231" s="3">
        <v>27.77</v>
      </c>
      <c r="BM1231" s="13">
        <f t="shared" si="229"/>
        <v>1224.431296</v>
      </c>
      <c r="BN1231" s="13">
        <f t="shared" si="230"/>
        <v>1224.431296</v>
      </c>
      <c r="BO1231" s="13">
        <f t="shared" si="231"/>
        <v>6954.305104</v>
      </c>
      <c r="BP1231" s="13">
        <f t="shared" si="232"/>
        <v>5426.6539720000001</v>
      </c>
      <c r="BQ1231" s="13">
        <f t="shared" si="233"/>
        <v>14062.199000000001</v>
      </c>
      <c r="BR1231" s="13">
        <f t="shared" si="234"/>
        <v>0</v>
      </c>
      <c r="BS1231" s="13">
        <f t="shared" si="235"/>
        <v>1713.48</v>
      </c>
      <c r="BT1231" s="13">
        <f t="shared" si="236"/>
        <v>0</v>
      </c>
      <c r="BU1231" s="13">
        <f t="shared" si="237"/>
        <v>0</v>
      </c>
      <c r="BV1231" s="13">
        <f t="shared" si="238"/>
        <v>0</v>
      </c>
      <c r="BW1231" s="13">
        <f t="shared" si="239"/>
        <v>23954.415400000002</v>
      </c>
      <c r="BX1231" s="13">
        <f t="shared" si="240"/>
        <v>6651.0852679999998</v>
      </c>
    </row>
    <row r="1232" spans="1:76" x14ac:dyDescent="0.25">
      <c r="A1232">
        <v>16</v>
      </c>
      <c r="B1232" t="s">
        <v>60</v>
      </c>
      <c r="C1232" t="s">
        <v>61</v>
      </c>
      <c r="D1232">
        <v>2021</v>
      </c>
      <c r="E1232" t="s">
        <v>62</v>
      </c>
      <c r="F1232" t="s">
        <v>63</v>
      </c>
      <c r="G1232">
        <v>2</v>
      </c>
      <c r="H1232" t="s">
        <v>64</v>
      </c>
      <c r="I1232" t="s">
        <v>3682</v>
      </c>
      <c r="J1232" t="s">
        <v>2370</v>
      </c>
      <c r="K1232" t="s">
        <v>2371</v>
      </c>
      <c r="L1232" t="s">
        <v>4103</v>
      </c>
      <c r="M1232" t="s">
        <v>679</v>
      </c>
      <c r="N1232" s="1" t="s">
        <v>641</v>
      </c>
      <c r="O1232" t="s">
        <v>642</v>
      </c>
      <c r="P1232" s="1" t="s">
        <v>1725</v>
      </c>
      <c r="Q1232" t="s">
        <v>1726</v>
      </c>
      <c r="R1232" t="s">
        <v>3942</v>
      </c>
      <c r="S1232" t="s">
        <v>2372</v>
      </c>
      <c r="T1232">
        <v>41</v>
      </c>
      <c r="U1232">
        <v>2</v>
      </c>
      <c r="V1232" t="s">
        <v>2374</v>
      </c>
      <c r="W1232">
        <v>1</v>
      </c>
      <c r="X1232" t="s">
        <v>74</v>
      </c>
      <c r="Y1232">
        <v>1</v>
      </c>
      <c r="Z1232" t="s">
        <v>75</v>
      </c>
      <c r="AA1232">
        <v>1</v>
      </c>
      <c r="AB1232" s="3">
        <v>108589</v>
      </c>
      <c r="AC1232" s="3">
        <v>0</v>
      </c>
      <c r="AD1232" s="3">
        <v>0</v>
      </c>
      <c r="AE1232" s="3">
        <v>322834.45</v>
      </c>
      <c r="AF1232" s="3">
        <v>41014.69</v>
      </c>
      <c r="AG1232" s="3">
        <v>12.7</v>
      </c>
      <c r="AH1232" s="3">
        <v>285393</v>
      </c>
      <c r="AI1232" s="3">
        <v>0</v>
      </c>
      <c r="AJ1232" s="3">
        <v>0</v>
      </c>
      <c r="AK1232" s="3">
        <v>215510</v>
      </c>
      <c r="AL1232" s="3">
        <v>0</v>
      </c>
      <c r="AM1232" s="3">
        <v>0</v>
      </c>
      <c r="AN1232" s="3">
        <v>316891.78999999998</v>
      </c>
      <c r="AO1232" s="3">
        <v>0</v>
      </c>
      <c r="AP1232" s="3">
        <v>0</v>
      </c>
      <c r="AQ1232" s="3">
        <v>1140629.24</v>
      </c>
      <c r="AR1232" s="3">
        <v>41014.69</v>
      </c>
      <c r="AS1232" s="3">
        <v>3.6</v>
      </c>
      <c r="AT1232" s="4">
        <v>177655255206</v>
      </c>
      <c r="AU1232" s="4">
        <v>107567213435</v>
      </c>
      <c r="AV1232" s="3">
        <v>60.55</v>
      </c>
      <c r="AW1232" s="4">
        <v>125787324113</v>
      </c>
      <c r="AX1232" s="4">
        <v>13147897173</v>
      </c>
      <c r="AY1232" s="3">
        <v>10.45</v>
      </c>
      <c r="AZ1232" s="4">
        <v>148092084000</v>
      </c>
      <c r="BA1232" s="4">
        <v>0</v>
      </c>
      <c r="BB1232" s="3">
        <v>0</v>
      </c>
      <c r="BC1232" s="4">
        <v>106596000000</v>
      </c>
      <c r="BD1232" s="4">
        <v>0</v>
      </c>
      <c r="BE1232" s="3">
        <v>0</v>
      </c>
      <c r="BF1232" s="4">
        <v>65794100000</v>
      </c>
      <c r="BG1232" s="4">
        <v>0</v>
      </c>
      <c r="BH1232" s="3">
        <v>0</v>
      </c>
      <c r="BI1232" s="4">
        <v>623924763319</v>
      </c>
      <c r="BJ1232" s="4">
        <v>120715110608</v>
      </c>
      <c r="BK1232" s="3">
        <v>19.350000000000001</v>
      </c>
      <c r="BM1232" s="13">
        <f t="shared" si="229"/>
        <v>177655.255206</v>
      </c>
      <c r="BN1232" s="13">
        <f t="shared" si="230"/>
        <v>107567.213435</v>
      </c>
      <c r="BO1232" s="13">
        <f t="shared" si="231"/>
        <v>125787.324113</v>
      </c>
      <c r="BP1232" s="13">
        <f t="shared" si="232"/>
        <v>13147.897172999999</v>
      </c>
      <c r="BQ1232" s="13">
        <f t="shared" si="233"/>
        <v>148092.084</v>
      </c>
      <c r="BR1232" s="13">
        <f t="shared" si="234"/>
        <v>0</v>
      </c>
      <c r="BS1232" s="13">
        <f t="shared" si="235"/>
        <v>106596</v>
      </c>
      <c r="BT1232" s="13">
        <f t="shared" si="236"/>
        <v>0</v>
      </c>
      <c r="BU1232" s="13">
        <f t="shared" si="237"/>
        <v>65794.100000000006</v>
      </c>
      <c r="BV1232" s="13">
        <f t="shared" si="238"/>
        <v>0</v>
      </c>
      <c r="BW1232" s="13">
        <f t="shared" si="239"/>
        <v>623924.76331900002</v>
      </c>
      <c r="BX1232" s="13">
        <f t="shared" si="240"/>
        <v>120715.110608</v>
      </c>
    </row>
    <row r="1233" spans="1:76" x14ac:dyDescent="0.25">
      <c r="A1233">
        <v>16</v>
      </c>
      <c r="B1233" t="s">
        <v>60</v>
      </c>
      <c r="C1233" t="s">
        <v>61</v>
      </c>
      <c r="D1233">
        <v>2021</v>
      </c>
      <c r="E1233" t="s">
        <v>62</v>
      </c>
      <c r="F1233" t="s">
        <v>63</v>
      </c>
      <c r="G1233">
        <v>2</v>
      </c>
      <c r="H1233" t="s">
        <v>64</v>
      </c>
      <c r="I1233" t="s">
        <v>3682</v>
      </c>
      <c r="J1233" t="s">
        <v>2370</v>
      </c>
      <c r="K1233" t="s">
        <v>2371</v>
      </c>
      <c r="L1233" t="s">
        <v>4103</v>
      </c>
      <c r="M1233" t="s">
        <v>679</v>
      </c>
      <c r="N1233" s="1" t="s">
        <v>641</v>
      </c>
      <c r="O1233" t="s">
        <v>642</v>
      </c>
      <c r="P1233" s="1" t="s">
        <v>1725</v>
      </c>
      <c r="Q1233" t="s">
        <v>1726</v>
      </c>
      <c r="R1233" t="s">
        <v>3942</v>
      </c>
      <c r="S1233" t="s">
        <v>2372</v>
      </c>
      <c r="T1233">
        <v>41</v>
      </c>
      <c r="U1233">
        <v>3</v>
      </c>
      <c r="V1233" t="s">
        <v>2375</v>
      </c>
      <c r="W1233">
        <v>1</v>
      </c>
      <c r="X1233" t="s">
        <v>74</v>
      </c>
      <c r="Y1233">
        <v>1</v>
      </c>
      <c r="Z1233" t="s">
        <v>75</v>
      </c>
      <c r="AA1233">
        <v>1</v>
      </c>
      <c r="AB1233" s="3">
        <v>2</v>
      </c>
      <c r="AC1233" s="3">
        <v>0</v>
      </c>
      <c r="AD1233" s="3">
        <v>0</v>
      </c>
      <c r="AE1233" s="3">
        <v>5</v>
      </c>
      <c r="AF1233" s="3">
        <v>0</v>
      </c>
      <c r="AG1233" s="3">
        <v>0</v>
      </c>
      <c r="AH1233" s="3">
        <v>1</v>
      </c>
      <c r="AI1233" s="3">
        <v>0</v>
      </c>
      <c r="AJ1233" s="3">
        <v>0</v>
      </c>
      <c r="AK1233" s="3">
        <v>0</v>
      </c>
      <c r="AL1233" s="3">
        <v>0</v>
      </c>
      <c r="AM1233" s="3">
        <v>0</v>
      </c>
      <c r="AN1233" s="3">
        <v>0</v>
      </c>
      <c r="AO1233" s="3">
        <v>0</v>
      </c>
      <c r="AP1233" s="3">
        <v>0</v>
      </c>
      <c r="AQ1233" s="3">
        <v>6</v>
      </c>
      <c r="AR1233" s="3">
        <v>0</v>
      </c>
      <c r="AS1233" s="3">
        <v>0</v>
      </c>
      <c r="AT1233" s="4">
        <v>2601225353</v>
      </c>
      <c r="AU1233" s="4">
        <v>7806606</v>
      </c>
      <c r="AV1233" s="3">
        <v>0.3</v>
      </c>
      <c r="AW1233" s="4">
        <v>16808407000</v>
      </c>
      <c r="AX1233" s="4">
        <v>0</v>
      </c>
      <c r="AY1233" s="3">
        <v>0</v>
      </c>
      <c r="AZ1233" s="4">
        <v>446235000</v>
      </c>
      <c r="BA1233" s="4">
        <v>0</v>
      </c>
      <c r="BB1233" s="3">
        <v>0</v>
      </c>
      <c r="BC1233" s="4">
        <v>0</v>
      </c>
      <c r="BD1233" s="4">
        <v>0</v>
      </c>
      <c r="BE1233" s="3">
        <v>0</v>
      </c>
      <c r="BF1233" s="4">
        <v>0</v>
      </c>
      <c r="BG1233" s="4">
        <v>0</v>
      </c>
      <c r="BH1233" s="3">
        <v>0</v>
      </c>
      <c r="BI1233" s="4">
        <v>19855867353</v>
      </c>
      <c r="BJ1233" s="4">
        <v>7806606</v>
      </c>
      <c r="BK1233" s="3">
        <v>0.04</v>
      </c>
      <c r="BM1233" s="13">
        <f t="shared" si="229"/>
        <v>2601.2253529999998</v>
      </c>
      <c r="BN1233" s="13">
        <f t="shared" si="230"/>
        <v>7.8066060000000004</v>
      </c>
      <c r="BO1233" s="13">
        <f t="shared" si="231"/>
        <v>16808.406999999999</v>
      </c>
      <c r="BP1233" s="13">
        <f t="shared" si="232"/>
        <v>0</v>
      </c>
      <c r="BQ1233" s="13">
        <f t="shared" si="233"/>
        <v>446.23500000000001</v>
      </c>
      <c r="BR1233" s="13">
        <f t="shared" si="234"/>
        <v>0</v>
      </c>
      <c r="BS1233" s="13">
        <f t="shared" si="235"/>
        <v>0</v>
      </c>
      <c r="BT1233" s="13">
        <f t="shared" si="236"/>
        <v>0</v>
      </c>
      <c r="BU1233" s="13">
        <f t="shared" si="237"/>
        <v>0</v>
      </c>
      <c r="BV1233" s="13">
        <f t="shared" si="238"/>
        <v>0</v>
      </c>
      <c r="BW1233" s="13">
        <f t="shared" si="239"/>
        <v>19855.867353000001</v>
      </c>
      <c r="BX1233" s="13">
        <f t="shared" si="240"/>
        <v>7.8066060000000004</v>
      </c>
    </row>
    <row r="1234" spans="1:76" x14ac:dyDescent="0.25">
      <c r="A1234">
        <v>16</v>
      </c>
      <c r="B1234" t="s">
        <v>60</v>
      </c>
      <c r="C1234" t="s">
        <v>61</v>
      </c>
      <c r="D1234">
        <v>2021</v>
      </c>
      <c r="E1234" t="s">
        <v>62</v>
      </c>
      <c r="F1234" t="s">
        <v>63</v>
      </c>
      <c r="G1234">
        <v>2</v>
      </c>
      <c r="H1234" t="s">
        <v>64</v>
      </c>
      <c r="I1234" t="s">
        <v>3682</v>
      </c>
      <c r="J1234" t="s">
        <v>2370</v>
      </c>
      <c r="K1234" t="s">
        <v>2371</v>
      </c>
      <c r="L1234" t="s">
        <v>4103</v>
      </c>
      <c r="M1234" t="s">
        <v>679</v>
      </c>
      <c r="N1234" s="1" t="s">
        <v>641</v>
      </c>
      <c r="O1234" t="s">
        <v>642</v>
      </c>
      <c r="P1234" s="1" t="s">
        <v>1725</v>
      </c>
      <c r="Q1234" t="s">
        <v>1726</v>
      </c>
      <c r="R1234" t="s">
        <v>3942</v>
      </c>
      <c r="S1234" t="s">
        <v>2372</v>
      </c>
      <c r="T1234">
        <v>41</v>
      </c>
      <c r="U1234">
        <v>4</v>
      </c>
      <c r="V1234" t="s">
        <v>2376</v>
      </c>
      <c r="W1234">
        <v>2</v>
      </c>
      <c r="X1234" t="s">
        <v>78</v>
      </c>
      <c r="Y1234">
        <v>1</v>
      </c>
      <c r="Z1234" t="s">
        <v>75</v>
      </c>
      <c r="AA1234">
        <v>1</v>
      </c>
      <c r="AB1234" s="3">
        <v>100</v>
      </c>
      <c r="AC1234" s="3">
        <v>71.650000000000006</v>
      </c>
      <c r="AD1234" s="3">
        <v>71.650000000000006</v>
      </c>
      <c r="AE1234" s="3">
        <v>100</v>
      </c>
      <c r="AF1234" s="3">
        <v>0</v>
      </c>
      <c r="AG1234" s="3">
        <v>0</v>
      </c>
      <c r="AH1234" s="3">
        <v>0</v>
      </c>
      <c r="AI1234" s="3">
        <v>0</v>
      </c>
      <c r="AJ1234" s="3">
        <v>0</v>
      </c>
      <c r="AK1234" s="3">
        <v>0</v>
      </c>
      <c r="AL1234" s="3">
        <v>0</v>
      </c>
      <c r="AM1234" s="3">
        <v>0</v>
      </c>
      <c r="AN1234" s="3">
        <v>0</v>
      </c>
      <c r="AO1234" s="3">
        <v>0</v>
      </c>
      <c r="AP1234" s="3">
        <v>0</v>
      </c>
      <c r="AQ1234" s="3" t="s">
        <v>79</v>
      </c>
      <c r="AR1234" s="3" t="s">
        <v>79</v>
      </c>
      <c r="AS1234" s="3" t="s">
        <v>79</v>
      </c>
      <c r="AT1234" s="4">
        <v>110182748</v>
      </c>
      <c r="AU1234" s="4">
        <v>78942919</v>
      </c>
      <c r="AV1234" s="3">
        <v>71.650000000000006</v>
      </c>
      <c r="AW1234" s="4">
        <v>2094155485</v>
      </c>
      <c r="AX1234" s="4">
        <v>224840</v>
      </c>
      <c r="AY1234" s="3">
        <v>0.01</v>
      </c>
      <c r="AZ1234" s="4">
        <v>0</v>
      </c>
      <c r="BA1234" s="4">
        <v>0</v>
      </c>
      <c r="BB1234" s="3">
        <v>0</v>
      </c>
      <c r="BC1234" s="4">
        <v>0</v>
      </c>
      <c r="BD1234" s="4">
        <v>0</v>
      </c>
      <c r="BE1234" s="3">
        <v>0</v>
      </c>
      <c r="BF1234" s="4">
        <v>0</v>
      </c>
      <c r="BG1234" s="4">
        <v>0</v>
      </c>
      <c r="BH1234" s="3">
        <v>0</v>
      </c>
      <c r="BI1234" s="4">
        <v>2204338233</v>
      </c>
      <c r="BJ1234" s="4">
        <v>79167759</v>
      </c>
      <c r="BK1234" s="3">
        <v>3.59</v>
      </c>
      <c r="BM1234" s="13">
        <f t="shared" si="229"/>
        <v>110.182748</v>
      </c>
      <c r="BN1234" s="13">
        <f t="shared" si="230"/>
        <v>78.942919000000003</v>
      </c>
      <c r="BO1234" s="13">
        <f t="shared" si="231"/>
        <v>2094.1554850000002</v>
      </c>
      <c r="BP1234" s="13">
        <f t="shared" si="232"/>
        <v>0.22484000000000001</v>
      </c>
      <c r="BQ1234" s="13">
        <f t="shared" si="233"/>
        <v>0</v>
      </c>
      <c r="BR1234" s="13">
        <f t="shared" si="234"/>
        <v>0</v>
      </c>
      <c r="BS1234" s="13">
        <f t="shared" si="235"/>
        <v>0</v>
      </c>
      <c r="BT1234" s="13">
        <f t="shared" si="236"/>
        <v>0</v>
      </c>
      <c r="BU1234" s="13">
        <f t="shared" si="237"/>
        <v>0</v>
      </c>
      <c r="BV1234" s="13">
        <f t="shared" si="238"/>
        <v>0</v>
      </c>
      <c r="BW1234" s="13">
        <f t="shared" si="239"/>
        <v>2204.3382330000004</v>
      </c>
      <c r="BX1234" s="13">
        <f t="shared" si="240"/>
        <v>79.167759000000004</v>
      </c>
    </row>
    <row r="1235" spans="1:76" x14ac:dyDescent="0.25">
      <c r="A1235">
        <v>16</v>
      </c>
      <c r="B1235" t="s">
        <v>60</v>
      </c>
      <c r="C1235" t="s">
        <v>61</v>
      </c>
      <c r="D1235">
        <v>2021</v>
      </c>
      <c r="E1235" t="s">
        <v>62</v>
      </c>
      <c r="F1235" t="s">
        <v>63</v>
      </c>
      <c r="G1235">
        <v>2</v>
      </c>
      <c r="H1235" t="s">
        <v>64</v>
      </c>
      <c r="I1235" t="s">
        <v>3682</v>
      </c>
      <c r="J1235" t="s">
        <v>2370</v>
      </c>
      <c r="K1235" t="s">
        <v>2371</v>
      </c>
      <c r="L1235" t="s">
        <v>4103</v>
      </c>
      <c r="M1235" t="s">
        <v>679</v>
      </c>
      <c r="N1235" s="1" t="s">
        <v>641</v>
      </c>
      <c r="O1235" t="s">
        <v>642</v>
      </c>
      <c r="P1235" s="1" t="s">
        <v>1725</v>
      </c>
      <c r="Q1235" t="s">
        <v>1726</v>
      </c>
      <c r="R1235" t="s">
        <v>3942</v>
      </c>
      <c r="S1235" t="s">
        <v>2372</v>
      </c>
      <c r="T1235">
        <v>41</v>
      </c>
      <c r="U1235">
        <v>5</v>
      </c>
      <c r="V1235" t="s">
        <v>2377</v>
      </c>
      <c r="W1235">
        <v>1</v>
      </c>
      <c r="X1235" t="s">
        <v>74</v>
      </c>
      <c r="Y1235">
        <v>1</v>
      </c>
      <c r="Z1235" t="s">
        <v>75</v>
      </c>
      <c r="AA1235">
        <v>1</v>
      </c>
      <c r="AB1235" s="3">
        <v>0</v>
      </c>
      <c r="AC1235" s="3">
        <v>0</v>
      </c>
      <c r="AD1235" s="3">
        <v>0</v>
      </c>
      <c r="AE1235" s="3">
        <v>0.03</v>
      </c>
      <c r="AF1235" s="3">
        <v>0.03</v>
      </c>
      <c r="AG1235" s="3">
        <v>100</v>
      </c>
      <c r="AH1235" s="3">
        <v>8.8699999999999992</v>
      </c>
      <c r="AI1235" s="3">
        <v>0</v>
      </c>
      <c r="AJ1235" s="3">
        <v>0</v>
      </c>
      <c r="AK1235" s="3">
        <v>11.4</v>
      </c>
      <c r="AL1235" s="3">
        <v>0</v>
      </c>
      <c r="AM1235" s="3">
        <v>0</v>
      </c>
      <c r="AN1235" s="3">
        <v>1.53</v>
      </c>
      <c r="AO1235" s="3">
        <v>0</v>
      </c>
      <c r="AP1235" s="3">
        <v>0</v>
      </c>
      <c r="AQ1235" s="3">
        <v>21.83</v>
      </c>
      <c r="AR1235" s="3">
        <v>0.03</v>
      </c>
      <c r="AS1235" s="3">
        <v>0.14000000000000001</v>
      </c>
      <c r="AT1235" s="4">
        <v>0</v>
      </c>
      <c r="AU1235" s="4">
        <v>0</v>
      </c>
      <c r="AV1235" s="3">
        <v>0</v>
      </c>
      <c r="AW1235" s="4">
        <v>0</v>
      </c>
      <c r="AX1235" s="4">
        <v>0</v>
      </c>
      <c r="AY1235" s="3">
        <v>0</v>
      </c>
      <c r="AZ1235" s="4">
        <v>0</v>
      </c>
      <c r="BA1235" s="4">
        <v>0</v>
      </c>
      <c r="BB1235" s="3">
        <v>0</v>
      </c>
      <c r="BC1235" s="4">
        <v>0</v>
      </c>
      <c r="BD1235" s="4">
        <v>0</v>
      </c>
      <c r="BE1235" s="3">
        <v>0</v>
      </c>
      <c r="BF1235" s="4">
        <v>0</v>
      </c>
      <c r="BG1235" s="4">
        <v>0</v>
      </c>
      <c r="BH1235" s="3">
        <v>0</v>
      </c>
      <c r="BI1235" s="4">
        <v>0</v>
      </c>
      <c r="BJ1235" s="4">
        <v>0</v>
      </c>
      <c r="BK1235" s="3">
        <v>0</v>
      </c>
      <c r="BM1235" s="13">
        <f t="shared" si="229"/>
        <v>0</v>
      </c>
      <c r="BN1235" s="13">
        <f t="shared" si="230"/>
        <v>0</v>
      </c>
      <c r="BO1235" s="13">
        <f t="shared" si="231"/>
        <v>0</v>
      </c>
      <c r="BP1235" s="13">
        <f t="shared" si="232"/>
        <v>0</v>
      </c>
      <c r="BQ1235" s="13">
        <f t="shared" si="233"/>
        <v>0</v>
      </c>
      <c r="BR1235" s="13">
        <f t="shared" si="234"/>
        <v>0</v>
      </c>
      <c r="BS1235" s="13">
        <f t="shared" si="235"/>
        <v>0</v>
      </c>
      <c r="BT1235" s="13">
        <f t="shared" si="236"/>
        <v>0</v>
      </c>
      <c r="BU1235" s="13">
        <f t="shared" si="237"/>
        <v>0</v>
      </c>
      <c r="BV1235" s="13">
        <f t="shared" si="238"/>
        <v>0</v>
      </c>
      <c r="BW1235" s="13">
        <f t="shared" si="239"/>
        <v>0</v>
      </c>
      <c r="BX1235" s="13">
        <f t="shared" si="240"/>
        <v>0</v>
      </c>
    </row>
    <row r="1236" spans="1:76" x14ac:dyDescent="0.25">
      <c r="A1236">
        <v>16</v>
      </c>
      <c r="B1236" t="s">
        <v>60</v>
      </c>
      <c r="C1236" t="s">
        <v>61</v>
      </c>
      <c r="D1236">
        <v>2021</v>
      </c>
      <c r="E1236" t="s">
        <v>62</v>
      </c>
      <c r="F1236" t="s">
        <v>63</v>
      </c>
      <c r="G1236">
        <v>2</v>
      </c>
      <c r="H1236" t="s">
        <v>64</v>
      </c>
      <c r="I1236" t="s">
        <v>3682</v>
      </c>
      <c r="J1236" t="s">
        <v>2370</v>
      </c>
      <c r="K1236" t="s">
        <v>2371</v>
      </c>
      <c r="L1236" t="s">
        <v>4103</v>
      </c>
      <c r="M1236" t="s">
        <v>679</v>
      </c>
      <c r="N1236" s="1" t="s">
        <v>641</v>
      </c>
      <c r="O1236" t="s">
        <v>642</v>
      </c>
      <c r="P1236" s="1" t="s">
        <v>1725</v>
      </c>
      <c r="Q1236" t="s">
        <v>1726</v>
      </c>
      <c r="R1236" t="s">
        <v>3942</v>
      </c>
      <c r="S1236" t="s">
        <v>2372</v>
      </c>
      <c r="T1236">
        <v>41</v>
      </c>
      <c r="U1236">
        <v>7</v>
      </c>
      <c r="V1236" t="s">
        <v>2378</v>
      </c>
      <c r="W1236">
        <v>1</v>
      </c>
      <c r="X1236" t="s">
        <v>74</v>
      </c>
      <c r="Y1236">
        <v>1</v>
      </c>
      <c r="Z1236" t="s">
        <v>75</v>
      </c>
      <c r="AA1236">
        <v>1</v>
      </c>
      <c r="AB1236" s="3">
        <v>24</v>
      </c>
      <c r="AC1236" s="3">
        <v>0</v>
      </c>
      <c r="AD1236" s="3">
        <v>0</v>
      </c>
      <c r="AE1236" s="3">
        <v>41</v>
      </c>
      <c r="AF1236" s="3">
        <v>21</v>
      </c>
      <c r="AG1236" s="3">
        <v>51.22</v>
      </c>
      <c r="AH1236" s="3">
        <v>33</v>
      </c>
      <c r="AI1236" s="3">
        <v>0</v>
      </c>
      <c r="AJ1236" s="3">
        <v>0</v>
      </c>
      <c r="AK1236" s="3">
        <v>25</v>
      </c>
      <c r="AL1236" s="3">
        <v>0</v>
      </c>
      <c r="AM1236" s="3">
        <v>0</v>
      </c>
      <c r="AN1236" s="3">
        <v>8</v>
      </c>
      <c r="AO1236" s="3">
        <v>0</v>
      </c>
      <c r="AP1236" s="3">
        <v>0</v>
      </c>
      <c r="AQ1236" s="3">
        <v>107</v>
      </c>
      <c r="AR1236" s="3">
        <v>21</v>
      </c>
      <c r="AS1236" s="3">
        <v>19.63</v>
      </c>
      <c r="AT1236" s="4">
        <v>19395537514</v>
      </c>
      <c r="AU1236" s="4">
        <v>19395493858</v>
      </c>
      <c r="AV1236" s="3">
        <v>100</v>
      </c>
      <c r="AW1236" s="4">
        <v>17366813093</v>
      </c>
      <c r="AX1236" s="4">
        <v>6019139692</v>
      </c>
      <c r="AY1236" s="3">
        <v>34.659999999999997</v>
      </c>
      <c r="AZ1236" s="4">
        <v>38023000000</v>
      </c>
      <c r="BA1236" s="4">
        <v>0</v>
      </c>
      <c r="BB1236" s="3">
        <v>0</v>
      </c>
      <c r="BC1236" s="4">
        <v>17686000000</v>
      </c>
      <c r="BD1236" s="4">
        <v>0</v>
      </c>
      <c r="BE1236" s="3">
        <v>0</v>
      </c>
      <c r="BF1236" s="4">
        <v>17685391436</v>
      </c>
      <c r="BG1236" s="4">
        <v>0</v>
      </c>
      <c r="BH1236" s="3">
        <v>0</v>
      </c>
      <c r="BI1236" s="4">
        <v>110156742043</v>
      </c>
      <c r="BJ1236" s="4">
        <v>25414633550</v>
      </c>
      <c r="BK1236" s="3">
        <v>23.07</v>
      </c>
      <c r="BM1236" s="13">
        <f t="shared" si="229"/>
        <v>19395.537514</v>
      </c>
      <c r="BN1236" s="13">
        <f t="shared" si="230"/>
        <v>19395.493858000002</v>
      </c>
      <c r="BO1236" s="13">
        <f t="shared" si="231"/>
        <v>17366.813093000001</v>
      </c>
      <c r="BP1236" s="13">
        <f t="shared" si="232"/>
        <v>6019.1396919999997</v>
      </c>
      <c r="BQ1236" s="13">
        <f t="shared" si="233"/>
        <v>38023</v>
      </c>
      <c r="BR1236" s="13">
        <f t="shared" si="234"/>
        <v>0</v>
      </c>
      <c r="BS1236" s="13">
        <f t="shared" si="235"/>
        <v>17686</v>
      </c>
      <c r="BT1236" s="13">
        <f t="shared" si="236"/>
        <v>0</v>
      </c>
      <c r="BU1236" s="13">
        <f t="shared" si="237"/>
        <v>17685.391436000002</v>
      </c>
      <c r="BV1236" s="13">
        <f t="shared" si="238"/>
        <v>0</v>
      </c>
      <c r="BW1236" s="13">
        <f t="shared" si="239"/>
        <v>110156.74204300001</v>
      </c>
      <c r="BX1236" s="13">
        <f t="shared" si="240"/>
        <v>25414.633550000002</v>
      </c>
    </row>
    <row r="1237" spans="1:76" x14ac:dyDescent="0.25">
      <c r="A1237">
        <v>16</v>
      </c>
      <c r="B1237" t="s">
        <v>60</v>
      </c>
      <c r="C1237" t="s">
        <v>61</v>
      </c>
      <c r="D1237">
        <v>2021</v>
      </c>
      <c r="E1237" t="s">
        <v>62</v>
      </c>
      <c r="F1237" t="s">
        <v>63</v>
      </c>
      <c r="G1237">
        <v>2</v>
      </c>
      <c r="H1237" t="s">
        <v>64</v>
      </c>
      <c r="I1237" t="s">
        <v>3682</v>
      </c>
      <c r="J1237" t="s">
        <v>2370</v>
      </c>
      <c r="K1237" t="s">
        <v>2371</v>
      </c>
      <c r="L1237" t="s">
        <v>4103</v>
      </c>
      <c r="M1237" t="s">
        <v>679</v>
      </c>
      <c r="N1237" s="1" t="s">
        <v>641</v>
      </c>
      <c r="O1237" t="s">
        <v>642</v>
      </c>
      <c r="P1237" s="1" t="s">
        <v>1725</v>
      </c>
      <c r="Q1237" t="s">
        <v>1726</v>
      </c>
      <c r="R1237" t="s">
        <v>3942</v>
      </c>
      <c r="S1237" t="s">
        <v>2372</v>
      </c>
      <c r="T1237">
        <v>41</v>
      </c>
      <c r="U1237">
        <v>8</v>
      </c>
      <c r="V1237" t="s">
        <v>2379</v>
      </c>
      <c r="W1237">
        <v>1</v>
      </c>
      <c r="X1237" t="s">
        <v>74</v>
      </c>
      <c r="Y1237">
        <v>1</v>
      </c>
      <c r="Z1237" t="s">
        <v>75</v>
      </c>
      <c r="AA1237">
        <v>1</v>
      </c>
      <c r="AB1237" s="3">
        <v>1</v>
      </c>
      <c r="AC1237" s="3">
        <v>0</v>
      </c>
      <c r="AD1237" s="3">
        <v>0</v>
      </c>
      <c r="AE1237" s="3">
        <v>2</v>
      </c>
      <c r="AF1237" s="3">
        <v>0</v>
      </c>
      <c r="AG1237" s="3">
        <v>0</v>
      </c>
      <c r="AH1237" s="3">
        <v>0</v>
      </c>
      <c r="AI1237" s="3">
        <v>0</v>
      </c>
      <c r="AJ1237" s="3">
        <v>0</v>
      </c>
      <c r="AK1237" s="3">
        <v>1</v>
      </c>
      <c r="AL1237" s="3">
        <v>0</v>
      </c>
      <c r="AM1237" s="3">
        <v>0</v>
      </c>
      <c r="AN1237" s="3">
        <v>0</v>
      </c>
      <c r="AO1237" s="3">
        <v>0</v>
      </c>
      <c r="AP1237" s="3">
        <v>0</v>
      </c>
      <c r="AQ1237" s="3">
        <v>3</v>
      </c>
      <c r="AR1237" s="3">
        <v>0</v>
      </c>
      <c r="AS1237" s="3">
        <v>0</v>
      </c>
      <c r="AT1237" s="4">
        <v>2200000000</v>
      </c>
      <c r="AU1237" s="4">
        <v>0</v>
      </c>
      <c r="AV1237" s="3">
        <v>0</v>
      </c>
      <c r="AW1237" s="4">
        <v>2057582037</v>
      </c>
      <c r="AX1237" s="4">
        <v>2057582037</v>
      </c>
      <c r="AY1237" s="3">
        <v>100</v>
      </c>
      <c r="AZ1237" s="4">
        <v>0</v>
      </c>
      <c r="BA1237" s="4">
        <v>0</v>
      </c>
      <c r="BB1237" s="3">
        <v>0</v>
      </c>
      <c r="BC1237" s="4">
        <v>779000000</v>
      </c>
      <c r="BD1237" s="4">
        <v>0</v>
      </c>
      <c r="BE1237" s="3">
        <v>0</v>
      </c>
      <c r="BF1237" s="4">
        <v>0</v>
      </c>
      <c r="BG1237" s="4">
        <v>0</v>
      </c>
      <c r="BH1237" s="3">
        <v>0</v>
      </c>
      <c r="BI1237" s="4">
        <v>5036582037</v>
      </c>
      <c r="BJ1237" s="4">
        <v>2057582037</v>
      </c>
      <c r="BK1237" s="3">
        <v>40.85</v>
      </c>
      <c r="BM1237" s="13">
        <f t="shared" si="229"/>
        <v>2200</v>
      </c>
      <c r="BN1237" s="13">
        <f t="shared" si="230"/>
        <v>0</v>
      </c>
      <c r="BO1237" s="13">
        <f t="shared" si="231"/>
        <v>2057.5820370000001</v>
      </c>
      <c r="BP1237" s="13">
        <f t="shared" si="232"/>
        <v>2057.5820370000001</v>
      </c>
      <c r="BQ1237" s="13">
        <f t="shared" si="233"/>
        <v>0</v>
      </c>
      <c r="BR1237" s="13">
        <f t="shared" si="234"/>
        <v>0</v>
      </c>
      <c r="BS1237" s="13">
        <f t="shared" si="235"/>
        <v>779</v>
      </c>
      <c r="BT1237" s="13">
        <f t="shared" si="236"/>
        <v>0</v>
      </c>
      <c r="BU1237" s="13">
        <f t="shared" si="237"/>
        <v>0</v>
      </c>
      <c r="BV1237" s="13">
        <f t="shared" si="238"/>
        <v>0</v>
      </c>
      <c r="BW1237" s="13">
        <f t="shared" si="239"/>
        <v>5036.5820370000001</v>
      </c>
      <c r="BX1237" s="13">
        <f t="shared" si="240"/>
        <v>2057.5820370000001</v>
      </c>
    </row>
    <row r="1238" spans="1:76" x14ac:dyDescent="0.25">
      <c r="A1238">
        <v>16</v>
      </c>
      <c r="B1238" t="s">
        <v>60</v>
      </c>
      <c r="C1238" t="s">
        <v>61</v>
      </c>
      <c r="D1238">
        <v>2021</v>
      </c>
      <c r="E1238" t="s">
        <v>62</v>
      </c>
      <c r="F1238" t="s">
        <v>63</v>
      </c>
      <c r="G1238">
        <v>2</v>
      </c>
      <c r="H1238" t="s">
        <v>64</v>
      </c>
      <c r="I1238" t="s">
        <v>3682</v>
      </c>
      <c r="J1238" t="s">
        <v>2370</v>
      </c>
      <c r="K1238" t="s">
        <v>2371</v>
      </c>
      <c r="L1238" t="s">
        <v>4103</v>
      </c>
      <c r="M1238" t="s">
        <v>679</v>
      </c>
      <c r="N1238" s="1" t="s">
        <v>641</v>
      </c>
      <c r="O1238" t="s">
        <v>642</v>
      </c>
      <c r="P1238" s="1" t="s">
        <v>1725</v>
      </c>
      <c r="Q1238" t="s">
        <v>1726</v>
      </c>
      <c r="R1238" t="s">
        <v>3942</v>
      </c>
      <c r="S1238" t="s">
        <v>2372</v>
      </c>
      <c r="T1238">
        <v>41</v>
      </c>
      <c r="U1238">
        <v>9</v>
      </c>
      <c r="V1238" t="s">
        <v>2380</v>
      </c>
      <c r="W1238">
        <v>1</v>
      </c>
      <c r="X1238" t="s">
        <v>74</v>
      </c>
      <c r="Y1238">
        <v>1</v>
      </c>
      <c r="Z1238" t="s">
        <v>75</v>
      </c>
      <c r="AA1238">
        <v>1</v>
      </c>
      <c r="AB1238" s="3">
        <v>2</v>
      </c>
      <c r="AC1238" s="3">
        <v>0</v>
      </c>
      <c r="AD1238" s="3">
        <v>0</v>
      </c>
      <c r="AE1238" s="3">
        <v>9</v>
      </c>
      <c r="AF1238" s="3">
        <v>0</v>
      </c>
      <c r="AG1238" s="3">
        <v>0</v>
      </c>
      <c r="AH1238" s="3">
        <v>4</v>
      </c>
      <c r="AI1238" s="3">
        <v>0</v>
      </c>
      <c r="AJ1238" s="3">
        <v>0</v>
      </c>
      <c r="AK1238" s="3">
        <v>0</v>
      </c>
      <c r="AL1238" s="3">
        <v>0</v>
      </c>
      <c r="AM1238" s="3">
        <v>0</v>
      </c>
      <c r="AN1238" s="3">
        <v>2</v>
      </c>
      <c r="AO1238" s="3">
        <v>0</v>
      </c>
      <c r="AP1238" s="3">
        <v>0</v>
      </c>
      <c r="AQ1238" s="3">
        <v>15</v>
      </c>
      <c r="AR1238" s="3">
        <v>0</v>
      </c>
      <c r="AS1238" s="3">
        <v>0</v>
      </c>
      <c r="AT1238" s="4">
        <v>17926713507</v>
      </c>
      <c r="AU1238" s="4">
        <v>15095002410</v>
      </c>
      <c r="AV1238" s="3">
        <v>84.2</v>
      </c>
      <c r="AW1238" s="4">
        <v>43525166554</v>
      </c>
      <c r="AX1238" s="4">
        <v>3199706918</v>
      </c>
      <c r="AY1238" s="3">
        <v>7.35</v>
      </c>
      <c r="AZ1238" s="4">
        <v>63881000000</v>
      </c>
      <c r="BA1238" s="4">
        <v>0</v>
      </c>
      <c r="BB1238" s="3">
        <v>0</v>
      </c>
      <c r="BC1238" s="4">
        <v>0</v>
      </c>
      <c r="BD1238" s="4">
        <v>0</v>
      </c>
      <c r="BE1238" s="3">
        <v>0</v>
      </c>
      <c r="BF1238" s="4">
        <v>4788380000</v>
      </c>
      <c r="BG1238" s="4">
        <v>0</v>
      </c>
      <c r="BH1238" s="3">
        <v>0</v>
      </c>
      <c r="BI1238" s="4">
        <v>130121260061</v>
      </c>
      <c r="BJ1238" s="4">
        <v>18294709328</v>
      </c>
      <c r="BK1238" s="3">
        <v>14.06</v>
      </c>
      <c r="BM1238" s="13">
        <f t="shared" si="229"/>
        <v>17926.713507</v>
      </c>
      <c r="BN1238" s="13">
        <f t="shared" si="230"/>
        <v>15095.002409999999</v>
      </c>
      <c r="BO1238" s="13">
        <f t="shared" si="231"/>
        <v>43525.166554000003</v>
      </c>
      <c r="BP1238" s="13">
        <f t="shared" si="232"/>
        <v>3199.7069179999999</v>
      </c>
      <c r="BQ1238" s="13">
        <f t="shared" si="233"/>
        <v>63881</v>
      </c>
      <c r="BR1238" s="13">
        <f t="shared" si="234"/>
        <v>0</v>
      </c>
      <c r="BS1238" s="13">
        <f t="shared" si="235"/>
        <v>0</v>
      </c>
      <c r="BT1238" s="13">
        <f t="shared" si="236"/>
        <v>0</v>
      </c>
      <c r="BU1238" s="13">
        <f t="shared" si="237"/>
        <v>4788.38</v>
      </c>
      <c r="BV1238" s="13">
        <f t="shared" si="238"/>
        <v>0</v>
      </c>
      <c r="BW1238" s="13">
        <f t="shared" si="239"/>
        <v>130121.26006100001</v>
      </c>
      <c r="BX1238" s="13">
        <f t="shared" si="240"/>
        <v>18294.709327999997</v>
      </c>
    </row>
    <row r="1239" spans="1:76" x14ac:dyDescent="0.25">
      <c r="A1239">
        <v>16</v>
      </c>
      <c r="B1239" t="s">
        <v>60</v>
      </c>
      <c r="C1239" t="s">
        <v>61</v>
      </c>
      <c r="D1239">
        <v>2021</v>
      </c>
      <c r="E1239" t="s">
        <v>62</v>
      </c>
      <c r="F1239" t="s">
        <v>63</v>
      </c>
      <c r="G1239">
        <v>2</v>
      </c>
      <c r="H1239" t="s">
        <v>64</v>
      </c>
      <c r="I1239" t="s">
        <v>3682</v>
      </c>
      <c r="J1239" t="s">
        <v>2370</v>
      </c>
      <c r="K1239" t="s">
        <v>2371</v>
      </c>
      <c r="L1239" t="s">
        <v>4103</v>
      </c>
      <c r="M1239" t="s">
        <v>679</v>
      </c>
      <c r="N1239" s="1" t="s">
        <v>641</v>
      </c>
      <c r="O1239" t="s">
        <v>642</v>
      </c>
      <c r="P1239" s="1" t="s">
        <v>1725</v>
      </c>
      <c r="Q1239" t="s">
        <v>1726</v>
      </c>
      <c r="R1239" t="s">
        <v>3942</v>
      </c>
      <c r="S1239" t="s">
        <v>2372</v>
      </c>
      <c r="T1239">
        <v>41</v>
      </c>
      <c r="U1239">
        <v>10</v>
      </c>
      <c r="V1239" t="s">
        <v>2381</v>
      </c>
      <c r="W1239">
        <v>1</v>
      </c>
      <c r="X1239" t="s">
        <v>74</v>
      </c>
      <c r="Y1239">
        <v>1</v>
      </c>
      <c r="Z1239" t="s">
        <v>75</v>
      </c>
      <c r="AA1239">
        <v>1</v>
      </c>
      <c r="AB1239" s="3">
        <v>3</v>
      </c>
      <c r="AC1239" s="3">
        <v>0</v>
      </c>
      <c r="AD1239" s="3">
        <v>0</v>
      </c>
      <c r="AE1239" s="3">
        <v>1</v>
      </c>
      <c r="AF1239" s="3">
        <v>0</v>
      </c>
      <c r="AG1239" s="3">
        <v>0</v>
      </c>
      <c r="AH1239" s="3">
        <v>0</v>
      </c>
      <c r="AI1239" s="3">
        <v>0</v>
      </c>
      <c r="AJ1239" s="3">
        <v>0</v>
      </c>
      <c r="AK1239" s="3">
        <v>0</v>
      </c>
      <c r="AL1239" s="3">
        <v>0</v>
      </c>
      <c r="AM1239" s="3">
        <v>0</v>
      </c>
      <c r="AN1239" s="3">
        <v>0</v>
      </c>
      <c r="AO1239" s="3">
        <v>0</v>
      </c>
      <c r="AP1239" s="3">
        <v>0</v>
      </c>
      <c r="AQ1239" s="3">
        <v>1</v>
      </c>
      <c r="AR1239" s="3">
        <v>0</v>
      </c>
      <c r="AS1239" s="3">
        <v>0</v>
      </c>
      <c r="AT1239" s="4">
        <v>889338911</v>
      </c>
      <c r="AU1239" s="4">
        <v>621880430</v>
      </c>
      <c r="AV1239" s="3">
        <v>69.930000000000007</v>
      </c>
      <c r="AW1239" s="4">
        <v>269935000</v>
      </c>
      <c r="AX1239" s="4">
        <v>15687621</v>
      </c>
      <c r="AY1239" s="3">
        <v>5.81</v>
      </c>
      <c r="AZ1239" s="4">
        <v>0</v>
      </c>
      <c r="BA1239" s="4">
        <v>0</v>
      </c>
      <c r="BB1239" s="3">
        <v>0</v>
      </c>
      <c r="BC1239" s="4">
        <v>0</v>
      </c>
      <c r="BD1239" s="4">
        <v>0</v>
      </c>
      <c r="BE1239" s="3">
        <v>0</v>
      </c>
      <c r="BF1239" s="4">
        <v>0</v>
      </c>
      <c r="BG1239" s="4">
        <v>0</v>
      </c>
      <c r="BH1239" s="3">
        <v>0</v>
      </c>
      <c r="BI1239" s="4">
        <v>1159273911</v>
      </c>
      <c r="BJ1239" s="4">
        <v>637568051</v>
      </c>
      <c r="BK1239" s="3">
        <v>55</v>
      </c>
      <c r="BM1239" s="13">
        <f t="shared" si="229"/>
        <v>889.33891100000005</v>
      </c>
      <c r="BN1239" s="13">
        <f t="shared" si="230"/>
        <v>621.88043000000005</v>
      </c>
      <c r="BO1239" s="13">
        <f t="shared" si="231"/>
        <v>269.935</v>
      </c>
      <c r="BP1239" s="13">
        <f t="shared" si="232"/>
        <v>15.687621</v>
      </c>
      <c r="BQ1239" s="13">
        <f t="shared" si="233"/>
        <v>0</v>
      </c>
      <c r="BR1239" s="13">
        <f t="shared" si="234"/>
        <v>0</v>
      </c>
      <c r="BS1239" s="13">
        <f t="shared" si="235"/>
        <v>0</v>
      </c>
      <c r="BT1239" s="13">
        <f t="shared" si="236"/>
        <v>0</v>
      </c>
      <c r="BU1239" s="13">
        <f t="shared" si="237"/>
        <v>0</v>
      </c>
      <c r="BV1239" s="13">
        <f t="shared" si="238"/>
        <v>0</v>
      </c>
      <c r="BW1239" s="13">
        <f t="shared" si="239"/>
        <v>1159.273911</v>
      </c>
      <c r="BX1239" s="13">
        <f t="shared" si="240"/>
        <v>637.56805100000008</v>
      </c>
    </row>
    <row r="1240" spans="1:76" x14ac:dyDescent="0.25">
      <c r="A1240">
        <v>16</v>
      </c>
      <c r="B1240" t="s">
        <v>60</v>
      </c>
      <c r="C1240" t="s">
        <v>61</v>
      </c>
      <c r="D1240">
        <v>2021</v>
      </c>
      <c r="E1240" t="s">
        <v>62</v>
      </c>
      <c r="F1240" t="s">
        <v>63</v>
      </c>
      <c r="G1240">
        <v>2</v>
      </c>
      <c r="H1240" t="s">
        <v>64</v>
      </c>
      <c r="I1240" t="s">
        <v>3682</v>
      </c>
      <c r="J1240" t="s">
        <v>2370</v>
      </c>
      <c r="K1240" t="s">
        <v>2371</v>
      </c>
      <c r="L1240" t="s">
        <v>4103</v>
      </c>
      <c r="M1240" t="s">
        <v>679</v>
      </c>
      <c r="N1240" s="1" t="s">
        <v>641</v>
      </c>
      <c r="O1240" t="s">
        <v>642</v>
      </c>
      <c r="P1240" s="1" t="s">
        <v>1725</v>
      </c>
      <c r="Q1240" t="s">
        <v>1726</v>
      </c>
      <c r="R1240" t="s">
        <v>3942</v>
      </c>
      <c r="S1240" t="s">
        <v>2372</v>
      </c>
      <c r="T1240">
        <v>41</v>
      </c>
      <c r="U1240">
        <v>11</v>
      </c>
      <c r="V1240" t="s">
        <v>2382</v>
      </c>
      <c r="W1240">
        <v>1</v>
      </c>
      <c r="X1240" t="s">
        <v>74</v>
      </c>
      <c r="Y1240">
        <v>1</v>
      </c>
      <c r="Z1240" t="s">
        <v>75</v>
      </c>
      <c r="AA1240">
        <v>1</v>
      </c>
      <c r="AB1240" s="3">
        <v>249649.42</v>
      </c>
      <c r="AC1240" s="3">
        <v>35917.93</v>
      </c>
      <c r="AD1240" s="3">
        <v>14.39</v>
      </c>
      <c r="AE1240" s="3">
        <v>878099.49</v>
      </c>
      <c r="AF1240" s="3">
        <v>320747.15000000002</v>
      </c>
      <c r="AG1240" s="3">
        <v>36.53</v>
      </c>
      <c r="AH1240" s="3">
        <v>686722</v>
      </c>
      <c r="AI1240" s="3">
        <v>0</v>
      </c>
      <c r="AJ1240" s="3">
        <v>0</v>
      </c>
      <c r="AK1240" s="3">
        <v>275889.90000000002</v>
      </c>
      <c r="AL1240" s="3">
        <v>0</v>
      </c>
      <c r="AM1240" s="3">
        <v>0</v>
      </c>
      <c r="AN1240" s="3">
        <v>3654.03</v>
      </c>
      <c r="AO1240" s="3">
        <v>0</v>
      </c>
      <c r="AP1240" s="3">
        <v>0</v>
      </c>
      <c r="AQ1240" s="3">
        <v>1880283.35</v>
      </c>
      <c r="AR1240" s="3">
        <v>356665.08</v>
      </c>
      <c r="AS1240" s="3">
        <v>18.97</v>
      </c>
      <c r="AT1240" s="4">
        <v>28192625374</v>
      </c>
      <c r="AU1240" s="4">
        <v>27590372237</v>
      </c>
      <c r="AV1240" s="3">
        <v>97.86</v>
      </c>
      <c r="AW1240" s="4">
        <v>33385373400</v>
      </c>
      <c r="AX1240" s="4">
        <v>9021876255</v>
      </c>
      <c r="AY1240" s="3">
        <v>27.02</v>
      </c>
      <c r="AZ1240" s="4">
        <v>49434200000</v>
      </c>
      <c r="BA1240" s="4">
        <v>0</v>
      </c>
      <c r="BB1240" s="3">
        <v>0</v>
      </c>
      <c r="BC1240" s="4">
        <v>11546599998</v>
      </c>
      <c r="BD1240" s="4">
        <v>0</v>
      </c>
      <c r="BE1240" s="3">
        <v>0</v>
      </c>
      <c r="BF1240" s="4">
        <v>11546000000</v>
      </c>
      <c r="BG1240" s="4">
        <v>0</v>
      </c>
      <c r="BH1240" s="3">
        <v>0</v>
      </c>
      <c r="BI1240" s="4">
        <v>134104798772</v>
      </c>
      <c r="BJ1240" s="4">
        <v>36612248492</v>
      </c>
      <c r="BK1240" s="3">
        <v>27.3</v>
      </c>
      <c r="BM1240" s="13">
        <f t="shared" si="229"/>
        <v>28192.625373999999</v>
      </c>
      <c r="BN1240" s="13">
        <f t="shared" si="230"/>
        <v>27590.372237</v>
      </c>
      <c r="BO1240" s="13">
        <f t="shared" si="231"/>
        <v>33385.373399999997</v>
      </c>
      <c r="BP1240" s="13">
        <f t="shared" si="232"/>
        <v>9021.8762549999992</v>
      </c>
      <c r="BQ1240" s="13">
        <f t="shared" si="233"/>
        <v>49434.2</v>
      </c>
      <c r="BR1240" s="13">
        <f t="shared" si="234"/>
        <v>0</v>
      </c>
      <c r="BS1240" s="13">
        <f t="shared" si="235"/>
        <v>11546.599998</v>
      </c>
      <c r="BT1240" s="13">
        <f t="shared" si="236"/>
        <v>0</v>
      </c>
      <c r="BU1240" s="13">
        <f t="shared" si="237"/>
        <v>11546</v>
      </c>
      <c r="BV1240" s="13">
        <f t="shared" si="238"/>
        <v>0</v>
      </c>
      <c r="BW1240" s="13">
        <f t="shared" si="239"/>
        <v>134104.79877200001</v>
      </c>
      <c r="BX1240" s="13">
        <f t="shared" si="240"/>
        <v>36612.248491999999</v>
      </c>
    </row>
    <row r="1241" spans="1:76" x14ac:dyDescent="0.25">
      <c r="A1241">
        <v>16</v>
      </c>
      <c r="B1241" t="s">
        <v>60</v>
      </c>
      <c r="C1241" t="s">
        <v>61</v>
      </c>
      <c r="D1241">
        <v>2021</v>
      </c>
      <c r="E1241" t="s">
        <v>62</v>
      </c>
      <c r="F1241" t="s">
        <v>63</v>
      </c>
      <c r="G1241">
        <v>2</v>
      </c>
      <c r="H1241" t="s">
        <v>64</v>
      </c>
      <c r="I1241" t="s">
        <v>3682</v>
      </c>
      <c r="J1241" t="s">
        <v>2370</v>
      </c>
      <c r="K1241" t="s">
        <v>2371</v>
      </c>
      <c r="L1241" t="s">
        <v>4103</v>
      </c>
      <c r="M1241" t="s">
        <v>679</v>
      </c>
      <c r="N1241" s="1" t="s">
        <v>641</v>
      </c>
      <c r="O1241" t="s">
        <v>642</v>
      </c>
      <c r="P1241" s="1" t="s">
        <v>1725</v>
      </c>
      <c r="Q1241" t="s">
        <v>1726</v>
      </c>
      <c r="R1241" t="s">
        <v>3942</v>
      </c>
      <c r="S1241" t="s">
        <v>2372</v>
      </c>
      <c r="T1241">
        <v>41</v>
      </c>
      <c r="U1241">
        <v>12</v>
      </c>
      <c r="V1241" t="s">
        <v>2383</v>
      </c>
      <c r="W1241">
        <v>2</v>
      </c>
      <c r="X1241" t="s">
        <v>78</v>
      </c>
      <c r="Y1241">
        <v>1</v>
      </c>
      <c r="Z1241" t="s">
        <v>75</v>
      </c>
      <c r="AA1241">
        <v>1</v>
      </c>
      <c r="AB1241" s="3">
        <v>100</v>
      </c>
      <c r="AC1241" s="3">
        <v>41.4</v>
      </c>
      <c r="AD1241" s="3">
        <v>41.4</v>
      </c>
      <c r="AE1241" s="3">
        <v>100</v>
      </c>
      <c r="AF1241" s="3">
        <v>0</v>
      </c>
      <c r="AG1241" s="3">
        <v>0</v>
      </c>
      <c r="AH1241" s="3">
        <v>100</v>
      </c>
      <c r="AI1241" s="3">
        <v>0</v>
      </c>
      <c r="AJ1241" s="3">
        <v>0</v>
      </c>
      <c r="AK1241" s="3">
        <v>100</v>
      </c>
      <c r="AL1241" s="3">
        <v>0</v>
      </c>
      <c r="AM1241" s="3">
        <v>0</v>
      </c>
      <c r="AN1241" s="3">
        <v>100</v>
      </c>
      <c r="AO1241" s="3">
        <v>0</v>
      </c>
      <c r="AP1241" s="3">
        <v>0</v>
      </c>
      <c r="AQ1241" s="3" t="s">
        <v>79</v>
      </c>
      <c r="AR1241" s="3" t="s">
        <v>79</v>
      </c>
      <c r="AS1241" s="3" t="s">
        <v>79</v>
      </c>
      <c r="AT1241" s="4">
        <v>44514943845</v>
      </c>
      <c r="AU1241" s="4">
        <v>18427918903</v>
      </c>
      <c r="AV1241" s="3">
        <v>41.4</v>
      </c>
      <c r="AW1241" s="4">
        <v>129612497030</v>
      </c>
      <c r="AX1241" s="4">
        <v>39381628214</v>
      </c>
      <c r="AY1241" s="3">
        <v>30.38</v>
      </c>
      <c r="AZ1241" s="4">
        <v>209916720000</v>
      </c>
      <c r="BA1241" s="4">
        <v>0</v>
      </c>
      <c r="BB1241" s="3">
        <v>0</v>
      </c>
      <c r="BC1241" s="4">
        <v>1</v>
      </c>
      <c r="BD1241" s="4">
        <v>0</v>
      </c>
      <c r="BE1241" s="3">
        <v>0</v>
      </c>
      <c r="BF1241" s="4">
        <v>1</v>
      </c>
      <c r="BG1241" s="4">
        <v>0</v>
      </c>
      <c r="BH1241" s="3">
        <v>0</v>
      </c>
      <c r="BI1241" s="4">
        <v>384044160877</v>
      </c>
      <c r="BJ1241" s="4">
        <v>57809547117</v>
      </c>
      <c r="BK1241" s="3">
        <v>15.05</v>
      </c>
      <c r="BM1241" s="13">
        <f t="shared" si="229"/>
        <v>44514.943845000002</v>
      </c>
      <c r="BN1241" s="13">
        <f t="shared" si="230"/>
        <v>18427.918903000002</v>
      </c>
      <c r="BO1241" s="13">
        <f t="shared" si="231"/>
        <v>129612.49703</v>
      </c>
      <c r="BP1241" s="13">
        <f t="shared" si="232"/>
        <v>39381.628213999997</v>
      </c>
      <c r="BQ1241" s="13">
        <f t="shared" si="233"/>
        <v>209916.72</v>
      </c>
      <c r="BR1241" s="13">
        <f t="shared" si="234"/>
        <v>0</v>
      </c>
      <c r="BS1241" s="13">
        <f t="shared" si="235"/>
        <v>9.9999999999999995E-7</v>
      </c>
      <c r="BT1241" s="13">
        <f t="shared" si="236"/>
        <v>0</v>
      </c>
      <c r="BU1241" s="13">
        <f t="shared" si="237"/>
        <v>9.9999999999999995E-7</v>
      </c>
      <c r="BV1241" s="13">
        <f t="shared" si="238"/>
        <v>0</v>
      </c>
      <c r="BW1241" s="13">
        <f t="shared" si="239"/>
        <v>384044.16087700002</v>
      </c>
      <c r="BX1241" s="13">
        <f t="shared" si="240"/>
        <v>57809.547116999995</v>
      </c>
    </row>
    <row r="1242" spans="1:76" x14ac:dyDescent="0.25">
      <c r="A1242">
        <v>16</v>
      </c>
      <c r="B1242" t="s">
        <v>60</v>
      </c>
      <c r="C1242" t="s">
        <v>61</v>
      </c>
      <c r="D1242">
        <v>2021</v>
      </c>
      <c r="E1242" t="s">
        <v>62</v>
      </c>
      <c r="F1242" t="s">
        <v>63</v>
      </c>
      <c r="G1242">
        <v>2</v>
      </c>
      <c r="H1242" t="s">
        <v>64</v>
      </c>
      <c r="I1242" t="s">
        <v>3682</v>
      </c>
      <c r="J1242" t="s">
        <v>2370</v>
      </c>
      <c r="K1242" t="s">
        <v>2371</v>
      </c>
      <c r="L1242" t="s">
        <v>4103</v>
      </c>
      <c r="M1242" t="s">
        <v>679</v>
      </c>
      <c r="N1242" s="1" t="s">
        <v>641</v>
      </c>
      <c r="O1242" t="s">
        <v>642</v>
      </c>
      <c r="P1242" s="1" t="s">
        <v>1725</v>
      </c>
      <c r="Q1242" t="s">
        <v>1726</v>
      </c>
      <c r="R1242" t="s">
        <v>3942</v>
      </c>
      <c r="S1242" t="s">
        <v>2372</v>
      </c>
      <c r="T1242">
        <v>41</v>
      </c>
      <c r="U1242">
        <v>13</v>
      </c>
      <c r="V1242" t="s">
        <v>2384</v>
      </c>
      <c r="W1242">
        <v>2</v>
      </c>
      <c r="X1242" t="s">
        <v>78</v>
      </c>
      <c r="Y1242">
        <v>1</v>
      </c>
      <c r="Z1242" t="s">
        <v>75</v>
      </c>
      <c r="AA1242">
        <v>1</v>
      </c>
      <c r="AB1242" s="3">
        <v>100</v>
      </c>
      <c r="AC1242" s="3">
        <v>0</v>
      </c>
      <c r="AD1242" s="3">
        <v>0</v>
      </c>
      <c r="AE1242" s="3">
        <v>100</v>
      </c>
      <c r="AF1242" s="3">
        <v>0</v>
      </c>
      <c r="AG1242" s="3">
        <v>0</v>
      </c>
      <c r="AH1242" s="3">
        <v>100</v>
      </c>
      <c r="AI1242" s="3">
        <v>0</v>
      </c>
      <c r="AJ1242" s="3">
        <v>0</v>
      </c>
      <c r="AK1242" s="3">
        <v>100</v>
      </c>
      <c r="AL1242" s="3">
        <v>0</v>
      </c>
      <c r="AM1242" s="3">
        <v>0</v>
      </c>
      <c r="AN1242" s="3">
        <v>0</v>
      </c>
      <c r="AO1242" s="3">
        <v>0</v>
      </c>
      <c r="AP1242" s="3">
        <v>0</v>
      </c>
      <c r="AQ1242" s="3" t="s">
        <v>79</v>
      </c>
      <c r="AR1242" s="3" t="s">
        <v>79</v>
      </c>
      <c r="AS1242" s="3" t="s">
        <v>79</v>
      </c>
      <c r="AT1242" s="4">
        <v>200000000</v>
      </c>
      <c r="AU1242" s="4">
        <v>0</v>
      </c>
      <c r="AV1242" s="3">
        <v>0</v>
      </c>
      <c r="AW1242" s="4">
        <v>2630751898</v>
      </c>
      <c r="AX1242" s="4">
        <v>463598010</v>
      </c>
      <c r="AY1242" s="3">
        <v>17.62</v>
      </c>
      <c r="AZ1242" s="4">
        <v>28793463000</v>
      </c>
      <c r="BA1242" s="4">
        <v>0</v>
      </c>
      <c r="BB1242" s="3">
        <v>0</v>
      </c>
      <c r="BC1242" s="4">
        <v>1</v>
      </c>
      <c r="BD1242" s="4">
        <v>0</v>
      </c>
      <c r="BE1242" s="3">
        <v>0</v>
      </c>
      <c r="BF1242" s="4">
        <v>0</v>
      </c>
      <c r="BG1242" s="4">
        <v>0</v>
      </c>
      <c r="BH1242" s="3">
        <v>0</v>
      </c>
      <c r="BI1242" s="4">
        <v>31624214899</v>
      </c>
      <c r="BJ1242" s="4">
        <v>463598010</v>
      </c>
      <c r="BK1242" s="3">
        <v>1.47</v>
      </c>
      <c r="BM1242" s="13">
        <f t="shared" si="229"/>
        <v>200</v>
      </c>
      <c r="BN1242" s="13">
        <f t="shared" si="230"/>
        <v>0</v>
      </c>
      <c r="BO1242" s="13">
        <f t="shared" si="231"/>
        <v>2630.751898</v>
      </c>
      <c r="BP1242" s="13">
        <f t="shared" si="232"/>
        <v>463.59800999999999</v>
      </c>
      <c r="BQ1242" s="13">
        <f t="shared" si="233"/>
        <v>28793.463</v>
      </c>
      <c r="BR1242" s="13">
        <f t="shared" si="234"/>
        <v>0</v>
      </c>
      <c r="BS1242" s="13">
        <f t="shared" si="235"/>
        <v>9.9999999999999995E-7</v>
      </c>
      <c r="BT1242" s="13">
        <f t="shared" si="236"/>
        <v>0</v>
      </c>
      <c r="BU1242" s="13">
        <f t="shared" si="237"/>
        <v>0</v>
      </c>
      <c r="BV1242" s="13">
        <f t="shared" si="238"/>
        <v>0</v>
      </c>
      <c r="BW1242" s="13">
        <f t="shared" si="239"/>
        <v>31624.214898999999</v>
      </c>
      <c r="BX1242" s="13">
        <f t="shared" si="240"/>
        <v>463.59800999999999</v>
      </c>
    </row>
    <row r="1243" spans="1:76" x14ac:dyDescent="0.25">
      <c r="A1243">
        <v>16</v>
      </c>
      <c r="B1243" t="s">
        <v>60</v>
      </c>
      <c r="C1243" t="s">
        <v>61</v>
      </c>
      <c r="D1243">
        <v>2021</v>
      </c>
      <c r="E1243" t="s">
        <v>62</v>
      </c>
      <c r="F1243" t="s">
        <v>63</v>
      </c>
      <c r="G1243">
        <v>2</v>
      </c>
      <c r="H1243" t="s">
        <v>64</v>
      </c>
      <c r="I1243" t="s">
        <v>3682</v>
      </c>
      <c r="J1243" t="s">
        <v>2370</v>
      </c>
      <c r="K1243" t="s">
        <v>2371</v>
      </c>
      <c r="L1243" t="s">
        <v>4103</v>
      </c>
      <c r="M1243" t="s">
        <v>679</v>
      </c>
      <c r="N1243" s="1" t="s">
        <v>641</v>
      </c>
      <c r="O1243" t="s">
        <v>642</v>
      </c>
      <c r="P1243" s="1" t="s">
        <v>1725</v>
      </c>
      <c r="Q1243" t="s">
        <v>1726</v>
      </c>
      <c r="R1243" t="s">
        <v>3942</v>
      </c>
      <c r="S1243" t="s">
        <v>2372</v>
      </c>
      <c r="T1243">
        <v>41</v>
      </c>
      <c r="U1243">
        <v>14</v>
      </c>
      <c r="V1243" t="s">
        <v>2385</v>
      </c>
      <c r="W1243">
        <v>1</v>
      </c>
      <c r="X1243" t="s">
        <v>74</v>
      </c>
      <c r="Y1243">
        <v>1</v>
      </c>
      <c r="Z1243" t="s">
        <v>75</v>
      </c>
      <c r="AA1243">
        <v>1</v>
      </c>
      <c r="AB1243" s="3">
        <v>0</v>
      </c>
      <c r="AC1243" s="3">
        <v>0</v>
      </c>
      <c r="AD1243" s="3">
        <v>0</v>
      </c>
      <c r="AE1243" s="3">
        <v>243</v>
      </c>
      <c r="AF1243" s="3">
        <v>243</v>
      </c>
      <c r="AG1243" s="3">
        <v>100</v>
      </c>
      <c r="AH1243" s="3">
        <v>0</v>
      </c>
      <c r="AI1243" s="3">
        <v>0</v>
      </c>
      <c r="AJ1243" s="3">
        <v>0</v>
      </c>
      <c r="AK1243" s="3">
        <v>0</v>
      </c>
      <c r="AL1243" s="3">
        <v>0</v>
      </c>
      <c r="AM1243" s="3">
        <v>0</v>
      </c>
      <c r="AN1243" s="3">
        <v>0</v>
      </c>
      <c r="AO1243" s="3">
        <v>0</v>
      </c>
      <c r="AP1243" s="3">
        <v>0</v>
      </c>
      <c r="AQ1243" s="3">
        <v>243</v>
      </c>
      <c r="AR1243" s="3">
        <v>243</v>
      </c>
      <c r="AS1243" s="3">
        <v>100</v>
      </c>
      <c r="AT1243" s="4">
        <v>0</v>
      </c>
      <c r="AU1243" s="4">
        <v>0</v>
      </c>
      <c r="AV1243" s="3">
        <v>0</v>
      </c>
      <c r="AW1243" s="4">
        <v>0</v>
      </c>
      <c r="AX1243" s="4">
        <v>0</v>
      </c>
      <c r="AY1243" s="3">
        <v>0</v>
      </c>
      <c r="AZ1243" s="4">
        <v>0</v>
      </c>
      <c r="BA1243" s="4">
        <v>0</v>
      </c>
      <c r="BB1243" s="3">
        <v>0</v>
      </c>
      <c r="BC1243" s="4">
        <v>0</v>
      </c>
      <c r="BD1243" s="4">
        <v>0</v>
      </c>
      <c r="BE1243" s="3">
        <v>0</v>
      </c>
      <c r="BF1243" s="4">
        <v>0</v>
      </c>
      <c r="BG1243" s="4">
        <v>0</v>
      </c>
      <c r="BH1243" s="3">
        <v>0</v>
      </c>
      <c r="BI1243" s="4">
        <v>0</v>
      </c>
      <c r="BJ1243" s="4">
        <v>0</v>
      </c>
      <c r="BK1243" s="3">
        <v>0</v>
      </c>
      <c r="BM1243" s="13">
        <f t="shared" si="229"/>
        <v>0</v>
      </c>
      <c r="BN1243" s="13">
        <f t="shared" si="230"/>
        <v>0</v>
      </c>
      <c r="BO1243" s="13">
        <f t="shared" si="231"/>
        <v>0</v>
      </c>
      <c r="BP1243" s="13">
        <f t="shared" si="232"/>
        <v>0</v>
      </c>
      <c r="BQ1243" s="13">
        <f t="shared" si="233"/>
        <v>0</v>
      </c>
      <c r="BR1243" s="13">
        <f t="shared" si="234"/>
        <v>0</v>
      </c>
      <c r="BS1243" s="13">
        <f t="shared" si="235"/>
        <v>0</v>
      </c>
      <c r="BT1243" s="13">
        <f t="shared" si="236"/>
        <v>0</v>
      </c>
      <c r="BU1243" s="13">
        <f t="shared" si="237"/>
        <v>0</v>
      </c>
      <c r="BV1243" s="13">
        <f t="shared" si="238"/>
        <v>0</v>
      </c>
      <c r="BW1243" s="13">
        <f t="shared" si="239"/>
        <v>0</v>
      </c>
      <c r="BX1243" s="13">
        <f t="shared" si="240"/>
        <v>0</v>
      </c>
    </row>
    <row r="1244" spans="1:76" x14ac:dyDescent="0.25">
      <c r="A1244">
        <v>16</v>
      </c>
      <c r="B1244" t="s">
        <v>60</v>
      </c>
      <c r="C1244" t="s">
        <v>61</v>
      </c>
      <c r="D1244">
        <v>2021</v>
      </c>
      <c r="E1244" t="s">
        <v>62</v>
      </c>
      <c r="F1244" t="s">
        <v>63</v>
      </c>
      <c r="G1244">
        <v>2</v>
      </c>
      <c r="H1244" t="s">
        <v>64</v>
      </c>
      <c r="I1244" t="s">
        <v>3682</v>
      </c>
      <c r="J1244" t="s">
        <v>2370</v>
      </c>
      <c r="K1244" t="s">
        <v>2371</v>
      </c>
      <c r="L1244" t="s">
        <v>4103</v>
      </c>
      <c r="M1244" t="s">
        <v>679</v>
      </c>
      <c r="N1244" s="1" t="s">
        <v>641</v>
      </c>
      <c r="O1244" t="s">
        <v>642</v>
      </c>
      <c r="P1244" s="1" t="s">
        <v>1725</v>
      </c>
      <c r="Q1244" t="s">
        <v>1726</v>
      </c>
      <c r="R1244" t="s">
        <v>3942</v>
      </c>
      <c r="S1244" t="s">
        <v>2372</v>
      </c>
      <c r="T1244">
        <v>41</v>
      </c>
      <c r="U1244">
        <v>15</v>
      </c>
      <c r="V1244" t="s">
        <v>2386</v>
      </c>
      <c r="W1244">
        <v>1</v>
      </c>
      <c r="X1244" t="s">
        <v>74</v>
      </c>
      <c r="Y1244">
        <v>1</v>
      </c>
      <c r="Z1244" t="s">
        <v>75</v>
      </c>
      <c r="AA1244">
        <v>1</v>
      </c>
      <c r="AB1244" s="3">
        <v>0</v>
      </c>
      <c r="AC1244" s="3">
        <v>0</v>
      </c>
      <c r="AD1244" s="3">
        <v>0</v>
      </c>
      <c r="AE1244" s="3">
        <v>7.56</v>
      </c>
      <c r="AF1244" s="3">
        <v>5.31</v>
      </c>
      <c r="AG1244" s="3">
        <v>70.239999999999995</v>
      </c>
      <c r="AH1244" s="3">
        <v>0</v>
      </c>
      <c r="AI1244" s="3">
        <v>0</v>
      </c>
      <c r="AJ1244" s="3">
        <v>0</v>
      </c>
      <c r="AK1244" s="3">
        <v>0</v>
      </c>
      <c r="AL1244" s="3">
        <v>0</v>
      </c>
      <c r="AM1244" s="3">
        <v>0</v>
      </c>
      <c r="AN1244" s="3">
        <v>0</v>
      </c>
      <c r="AO1244" s="3">
        <v>0</v>
      </c>
      <c r="AP1244" s="3">
        <v>0</v>
      </c>
      <c r="AQ1244" s="3">
        <v>7.56</v>
      </c>
      <c r="AR1244" s="3">
        <v>5.31</v>
      </c>
      <c r="AS1244" s="3">
        <v>70.239999999999995</v>
      </c>
      <c r="AT1244" s="4">
        <v>0</v>
      </c>
      <c r="AU1244" s="4">
        <v>0</v>
      </c>
      <c r="AV1244" s="3">
        <v>0</v>
      </c>
      <c r="AW1244" s="4">
        <v>0</v>
      </c>
      <c r="AX1244" s="4">
        <v>0</v>
      </c>
      <c r="AY1244" s="3">
        <v>0</v>
      </c>
      <c r="AZ1244" s="4">
        <v>0</v>
      </c>
      <c r="BA1244" s="4">
        <v>0</v>
      </c>
      <c r="BB1244" s="3">
        <v>0</v>
      </c>
      <c r="BC1244" s="4">
        <v>0</v>
      </c>
      <c r="BD1244" s="4">
        <v>0</v>
      </c>
      <c r="BE1244" s="3">
        <v>0</v>
      </c>
      <c r="BF1244" s="4">
        <v>0</v>
      </c>
      <c r="BG1244" s="4">
        <v>0</v>
      </c>
      <c r="BH1244" s="3">
        <v>0</v>
      </c>
      <c r="BI1244" s="4">
        <v>0</v>
      </c>
      <c r="BJ1244" s="4">
        <v>0</v>
      </c>
      <c r="BK1244" s="3">
        <v>0</v>
      </c>
      <c r="BM1244" s="13">
        <f t="shared" si="229"/>
        <v>0</v>
      </c>
      <c r="BN1244" s="13">
        <f t="shared" si="230"/>
        <v>0</v>
      </c>
      <c r="BO1244" s="13">
        <f t="shared" si="231"/>
        <v>0</v>
      </c>
      <c r="BP1244" s="13">
        <f t="shared" si="232"/>
        <v>0</v>
      </c>
      <c r="BQ1244" s="13">
        <f t="shared" si="233"/>
        <v>0</v>
      </c>
      <c r="BR1244" s="13">
        <f t="shared" si="234"/>
        <v>0</v>
      </c>
      <c r="BS1244" s="13">
        <f t="shared" si="235"/>
        <v>0</v>
      </c>
      <c r="BT1244" s="13">
        <f t="shared" si="236"/>
        <v>0</v>
      </c>
      <c r="BU1244" s="13">
        <f t="shared" si="237"/>
        <v>0</v>
      </c>
      <c r="BV1244" s="13">
        <f t="shared" si="238"/>
        <v>0</v>
      </c>
      <c r="BW1244" s="13">
        <f t="shared" si="239"/>
        <v>0</v>
      </c>
      <c r="BX1244" s="13">
        <f t="shared" si="240"/>
        <v>0</v>
      </c>
    </row>
    <row r="1245" spans="1:76" x14ac:dyDescent="0.25">
      <c r="A1245">
        <v>16</v>
      </c>
      <c r="B1245" t="s">
        <v>60</v>
      </c>
      <c r="C1245" t="s">
        <v>61</v>
      </c>
      <c r="D1245">
        <v>2021</v>
      </c>
      <c r="E1245" t="s">
        <v>62</v>
      </c>
      <c r="F1245" t="s">
        <v>63</v>
      </c>
      <c r="G1245">
        <v>2</v>
      </c>
      <c r="H1245" t="s">
        <v>64</v>
      </c>
      <c r="I1245" t="s">
        <v>3682</v>
      </c>
      <c r="J1245" t="s">
        <v>2370</v>
      </c>
      <c r="K1245" t="s">
        <v>2371</v>
      </c>
      <c r="L1245" t="s">
        <v>4103</v>
      </c>
      <c r="M1245" t="s">
        <v>679</v>
      </c>
      <c r="N1245" s="1" t="s">
        <v>266</v>
      </c>
      <c r="O1245" t="s">
        <v>695</v>
      </c>
      <c r="P1245" s="1" t="s">
        <v>696</v>
      </c>
      <c r="Q1245" t="s">
        <v>697</v>
      </c>
      <c r="R1245" t="s">
        <v>3943</v>
      </c>
      <c r="S1245" t="s">
        <v>2387</v>
      </c>
      <c r="T1245">
        <v>45</v>
      </c>
      <c r="U1245">
        <v>1</v>
      </c>
      <c r="V1245" t="s">
        <v>2388</v>
      </c>
      <c r="W1245">
        <v>1</v>
      </c>
      <c r="X1245" t="s">
        <v>74</v>
      </c>
      <c r="Y1245">
        <v>1</v>
      </c>
      <c r="Z1245" t="s">
        <v>75</v>
      </c>
      <c r="AA1245">
        <v>1</v>
      </c>
      <c r="AB1245" s="3">
        <v>6</v>
      </c>
      <c r="AC1245" s="3">
        <v>0</v>
      </c>
      <c r="AD1245" s="3">
        <v>0</v>
      </c>
      <c r="AE1245" s="3">
        <v>15</v>
      </c>
      <c r="AF1245" s="3">
        <v>0</v>
      </c>
      <c r="AG1245" s="3">
        <v>0</v>
      </c>
      <c r="AH1245" s="3">
        <v>2</v>
      </c>
      <c r="AI1245" s="3">
        <v>0</v>
      </c>
      <c r="AJ1245" s="3">
        <v>0</v>
      </c>
      <c r="AK1245" s="3">
        <v>0</v>
      </c>
      <c r="AL1245" s="3">
        <v>0</v>
      </c>
      <c r="AM1245" s="3">
        <v>0</v>
      </c>
      <c r="AN1245" s="3">
        <v>0</v>
      </c>
      <c r="AO1245" s="3">
        <v>0</v>
      </c>
      <c r="AP1245" s="3">
        <v>0</v>
      </c>
      <c r="AQ1245" s="3">
        <v>17</v>
      </c>
      <c r="AR1245" s="3">
        <v>0</v>
      </c>
      <c r="AS1245" s="3">
        <v>0</v>
      </c>
      <c r="AT1245" s="4">
        <v>47316649394</v>
      </c>
      <c r="AU1245" s="4">
        <v>47191352412</v>
      </c>
      <c r="AV1245" s="3">
        <v>99.74</v>
      </c>
      <c r="AW1245" s="4">
        <v>106336056444</v>
      </c>
      <c r="AX1245" s="4">
        <v>400617435</v>
      </c>
      <c r="AY1245" s="3">
        <v>0.38</v>
      </c>
      <c r="AZ1245" s="4">
        <v>1854397000</v>
      </c>
      <c r="BA1245" s="4">
        <v>0</v>
      </c>
      <c r="BB1245" s="3">
        <v>0</v>
      </c>
      <c r="BC1245" s="4">
        <v>0</v>
      </c>
      <c r="BD1245" s="4">
        <v>0</v>
      </c>
      <c r="BE1245" s="3">
        <v>0</v>
      </c>
      <c r="BF1245" s="4">
        <v>0</v>
      </c>
      <c r="BG1245" s="4">
        <v>0</v>
      </c>
      <c r="BH1245" s="3">
        <v>0</v>
      </c>
      <c r="BI1245" s="4">
        <v>155507102838</v>
      </c>
      <c r="BJ1245" s="4">
        <v>47591969847</v>
      </c>
      <c r="BK1245" s="3">
        <v>30.6</v>
      </c>
      <c r="BM1245" s="13">
        <f t="shared" si="229"/>
        <v>47316.649394</v>
      </c>
      <c r="BN1245" s="13">
        <f t="shared" si="230"/>
        <v>47191.352412</v>
      </c>
      <c r="BO1245" s="13">
        <f t="shared" si="231"/>
        <v>106336.056444</v>
      </c>
      <c r="BP1245" s="13">
        <f t="shared" si="232"/>
        <v>400.617435</v>
      </c>
      <c r="BQ1245" s="13">
        <f t="shared" si="233"/>
        <v>1854.3969999999999</v>
      </c>
      <c r="BR1245" s="13">
        <f t="shared" si="234"/>
        <v>0</v>
      </c>
      <c r="BS1245" s="13">
        <f t="shared" si="235"/>
        <v>0</v>
      </c>
      <c r="BT1245" s="13">
        <f t="shared" si="236"/>
        <v>0</v>
      </c>
      <c r="BU1245" s="13">
        <f t="shared" si="237"/>
        <v>0</v>
      </c>
      <c r="BV1245" s="13">
        <f t="shared" si="238"/>
        <v>0</v>
      </c>
      <c r="BW1245" s="13">
        <f t="shared" si="239"/>
        <v>155507.10283799999</v>
      </c>
      <c r="BX1245" s="13">
        <f t="shared" si="240"/>
        <v>47591.969847</v>
      </c>
    </row>
    <row r="1246" spans="1:76" x14ac:dyDescent="0.25">
      <c r="A1246">
        <v>16</v>
      </c>
      <c r="B1246" t="s">
        <v>60</v>
      </c>
      <c r="C1246" t="s">
        <v>61</v>
      </c>
      <c r="D1246">
        <v>2021</v>
      </c>
      <c r="E1246" t="s">
        <v>62</v>
      </c>
      <c r="F1246" t="s">
        <v>63</v>
      </c>
      <c r="G1246">
        <v>2</v>
      </c>
      <c r="H1246" t="s">
        <v>64</v>
      </c>
      <c r="I1246" t="s">
        <v>3682</v>
      </c>
      <c r="J1246" t="s">
        <v>2370</v>
      </c>
      <c r="K1246" t="s">
        <v>2371</v>
      </c>
      <c r="L1246" t="s">
        <v>4103</v>
      </c>
      <c r="M1246" t="s">
        <v>679</v>
      </c>
      <c r="N1246" s="1" t="s">
        <v>266</v>
      </c>
      <c r="O1246" t="s">
        <v>695</v>
      </c>
      <c r="P1246" s="1" t="s">
        <v>696</v>
      </c>
      <c r="Q1246" t="s">
        <v>697</v>
      </c>
      <c r="R1246" t="s">
        <v>3943</v>
      </c>
      <c r="S1246" t="s">
        <v>2387</v>
      </c>
      <c r="T1246">
        <v>45</v>
      </c>
      <c r="U1246">
        <v>2</v>
      </c>
      <c r="V1246" t="s">
        <v>2389</v>
      </c>
      <c r="W1246">
        <v>1</v>
      </c>
      <c r="X1246" t="s">
        <v>74</v>
      </c>
      <c r="Y1246">
        <v>1</v>
      </c>
      <c r="Z1246" t="s">
        <v>75</v>
      </c>
      <c r="AA1246">
        <v>1</v>
      </c>
      <c r="AB1246" s="3">
        <v>0.16</v>
      </c>
      <c r="AC1246" s="3">
        <v>0</v>
      </c>
      <c r="AD1246" s="3">
        <v>0</v>
      </c>
      <c r="AE1246" s="3">
        <v>136.9</v>
      </c>
      <c r="AF1246" s="3">
        <v>108.8</v>
      </c>
      <c r="AG1246" s="3">
        <v>79.47</v>
      </c>
      <c r="AH1246" s="3">
        <v>42</v>
      </c>
      <c r="AI1246" s="3">
        <v>0</v>
      </c>
      <c r="AJ1246" s="3">
        <v>0</v>
      </c>
      <c r="AK1246" s="3">
        <v>6.82</v>
      </c>
      <c r="AL1246" s="3">
        <v>0</v>
      </c>
      <c r="AM1246" s="3">
        <v>0</v>
      </c>
      <c r="AN1246" s="3">
        <v>101</v>
      </c>
      <c r="AO1246" s="3">
        <v>0</v>
      </c>
      <c r="AP1246" s="3">
        <v>0</v>
      </c>
      <c r="AQ1246" s="3">
        <v>286.72000000000003</v>
      </c>
      <c r="AR1246" s="3">
        <v>108.8</v>
      </c>
      <c r="AS1246" s="3">
        <v>37.950000000000003</v>
      </c>
      <c r="AT1246" s="4">
        <v>262258829998</v>
      </c>
      <c r="AU1246" s="4">
        <v>21038823309</v>
      </c>
      <c r="AV1246" s="3">
        <v>8.02</v>
      </c>
      <c r="AW1246" s="4">
        <v>310888375503</v>
      </c>
      <c r="AX1246" s="4">
        <v>80455955516</v>
      </c>
      <c r="AY1246" s="3">
        <v>25.88</v>
      </c>
      <c r="AZ1246" s="4">
        <v>398797537000</v>
      </c>
      <c r="BA1246" s="4">
        <v>0</v>
      </c>
      <c r="BB1246" s="3">
        <v>0</v>
      </c>
      <c r="BC1246" s="4">
        <v>26252507000</v>
      </c>
      <c r="BD1246" s="4">
        <v>0</v>
      </c>
      <c r="BE1246" s="3">
        <v>0</v>
      </c>
      <c r="BF1246" s="4">
        <v>56588438000</v>
      </c>
      <c r="BG1246" s="4">
        <v>0</v>
      </c>
      <c r="BH1246" s="3">
        <v>0</v>
      </c>
      <c r="BI1246" s="4">
        <v>1054785687501</v>
      </c>
      <c r="BJ1246" s="4">
        <v>101494778825</v>
      </c>
      <c r="BK1246" s="3">
        <v>9.6199999999999992</v>
      </c>
      <c r="BM1246" s="13">
        <f t="shared" si="229"/>
        <v>262258.829998</v>
      </c>
      <c r="BN1246" s="13">
        <f t="shared" si="230"/>
        <v>21038.823308999999</v>
      </c>
      <c r="BO1246" s="13">
        <f t="shared" si="231"/>
        <v>310888.37550299999</v>
      </c>
      <c r="BP1246" s="13">
        <f t="shared" si="232"/>
        <v>80455.955516000002</v>
      </c>
      <c r="BQ1246" s="13">
        <f t="shared" si="233"/>
        <v>398797.53700000001</v>
      </c>
      <c r="BR1246" s="13">
        <f t="shared" si="234"/>
        <v>0</v>
      </c>
      <c r="BS1246" s="13">
        <f t="shared" si="235"/>
        <v>26252.507000000001</v>
      </c>
      <c r="BT1246" s="13">
        <f t="shared" si="236"/>
        <v>0</v>
      </c>
      <c r="BU1246" s="13">
        <f t="shared" si="237"/>
        <v>56588.438000000002</v>
      </c>
      <c r="BV1246" s="13">
        <f t="shared" si="238"/>
        <v>0</v>
      </c>
      <c r="BW1246" s="13">
        <f t="shared" si="239"/>
        <v>1054785.687501</v>
      </c>
      <c r="BX1246" s="13">
        <f t="shared" si="240"/>
        <v>101494.778825</v>
      </c>
    </row>
    <row r="1247" spans="1:76" x14ac:dyDescent="0.25">
      <c r="A1247">
        <v>16</v>
      </c>
      <c r="B1247" t="s">
        <v>60</v>
      </c>
      <c r="C1247" t="s">
        <v>61</v>
      </c>
      <c r="D1247">
        <v>2021</v>
      </c>
      <c r="E1247" t="s">
        <v>62</v>
      </c>
      <c r="F1247" t="s">
        <v>63</v>
      </c>
      <c r="G1247">
        <v>2</v>
      </c>
      <c r="H1247" t="s">
        <v>64</v>
      </c>
      <c r="I1247" t="s">
        <v>3682</v>
      </c>
      <c r="J1247" t="s">
        <v>2370</v>
      </c>
      <c r="K1247" t="s">
        <v>2371</v>
      </c>
      <c r="L1247" t="s">
        <v>4103</v>
      </c>
      <c r="M1247" t="s">
        <v>679</v>
      </c>
      <c r="N1247" s="1" t="s">
        <v>266</v>
      </c>
      <c r="O1247" t="s">
        <v>695</v>
      </c>
      <c r="P1247" s="1" t="s">
        <v>696</v>
      </c>
      <c r="Q1247" t="s">
        <v>697</v>
      </c>
      <c r="R1247" t="s">
        <v>3943</v>
      </c>
      <c r="S1247" t="s">
        <v>2387</v>
      </c>
      <c r="T1247">
        <v>45</v>
      </c>
      <c r="U1247">
        <v>3</v>
      </c>
      <c r="V1247" t="s">
        <v>2390</v>
      </c>
      <c r="W1247">
        <v>1</v>
      </c>
      <c r="X1247" t="s">
        <v>74</v>
      </c>
      <c r="Y1247">
        <v>1</v>
      </c>
      <c r="Z1247" t="s">
        <v>75</v>
      </c>
      <c r="AA1247">
        <v>1</v>
      </c>
      <c r="AB1247" s="3">
        <v>1</v>
      </c>
      <c r="AC1247" s="3">
        <v>0</v>
      </c>
      <c r="AD1247" s="3">
        <v>0</v>
      </c>
      <c r="AE1247" s="3">
        <v>3</v>
      </c>
      <c r="AF1247" s="3">
        <v>0</v>
      </c>
      <c r="AG1247" s="3">
        <v>0</v>
      </c>
      <c r="AH1247" s="3">
        <v>30</v>
      </c>
      <c r="AI1247" s="3">
        <v>0</v>
      </c>
      <c r="AJ1247" s="3">
        <v>0</v>
      </c>
      <c r="AK1247" s="3">
        <v>0</v>
      </c>
      <c r="AL1247" s="3">
        <v>0</v>
      </c>
      <c r="AM1247" s="3">
        <v>0</v>
      </c>
      <c r="AN1247" s="3">
        <v>0</v>
      </c>
      <c r="AO1247" s="3">
        <v>0</v>
      </c>
      <c r="AP1247" s="3">
        <v>0</v>
      </c>
      <c r="AQ1247" s="3">
        <v>33</v>
      </c>
      <c r="AR1247" s="3">
        <v>0</v>
      </c>
      <c r="AS1247" s="3">
        <v>0</v>
      </c>
      <c r="AT1247" s="4">
        <v>11114333552</v>
      </c>
      <c r="AU1247" s="4">
        <v>11114095923</v>
      </c>
      <c r="AV1247" s="3">
        <v>100</v>
      </c>
      <c r="AW1247" s="4">
        <v>0</v>
      </c>
      <c r="AX1247" s="4">
        <v>0</v>
      </c>
      <c r="AY1247" s="3">
        <v>0</v>
      </c>
      <c r="AZ1247" s="4">
        <v>33927000000</v>
      </c>
      <c r="BA1247" s="4">
        <v>0</v>
      </c>
      <c r="BB1247" s="3">
        <v>0</v>
      </c>
      <c r="BC1247" s="4">
        <v>0</v>
      </c>
      <c r="BD1247" s="4">
        <v>0</v>
      </c>
      <c r="BE1247" s="3">
        <v>0</v>
      </c>
      <c r="BF1247" s="4">
        <v>0</v>
      </c>
      <c r="BG1247" s="4">
        <v>0</v>
      </c>
      <c r="BH1247" s="3">
        <v>0</v>
      </c>
      <c r="BI1247" s="4">
        <v>45041333552</v>
      </c>
      <c r="BJ1247" s="4">
        <v>11114095923</v>
      </c>
      <c r="BK1247" s="3">
        <v>24.68</v>
      </c>
      <c r="BM1247" s="13">
        <f t="shared" si="229"/>
        <v>11114.333552</v>
      </c>
      <c r="BN1247" s="13">
        <f t="shared" si="230"/>
        <v>11114.095923000001</v>
      </c>
      <c r="BO1247" s="13">
        <f t="shared" si="231"/>
        <v>0</v>
      </c>
      <c r="BP1247" s="13">
        <f t="shared" si="232"/>
        <v>0</v>
      </c>
      <c r="BQ1247" s="13">
        <f t="shared" si="233"/>
        <v>33927</v>
      </c>
      <c r="BR1247" s="13">
        <f t="shared" si="234"/>
        <v>0</v>
      </c>
      <c r="BS1247" s="13">
        <f t="shared" si="235"/>
        <v>0</v>
      </c>
      <c r="BT1247" s="13">
        <f t="shared" si="236"/>
        <v>0</v>
      </c>
      <c r="BU1247" s="13">
        <f t="shared" si="237"/>
        <v>0</v>
      </c>
      <c r="BV1247" s="13">
        <f t="shared" si="238"/>
        <v>0</v>
      </c>
      <c r="BW1247" s="13">
        <f t="shared" si="239"/>
        <v>45041.333551999996</v>
      </c>
      <c r="BX1247" s="13">
        <f t="shared" si="240"/>
        <v>11114.095923000001</v>
      </c>
    </row>
    <row r="1248" spans="1:76" x14ac:dyDescent="0.25">
      <c r="A1248">
        <v>16</v>
      </c>
      <c r="B1248" t="s">
        <v>60</v>
      </c>
      <c r="C1248" t="s">
        <v>61</v>
      </c>
      <c r="D1248">
        <v>2021</v>
      </c>
      <c r="E1248" t="s">
        <v>62</v>
      </c>
      <c r="F1248" t="s">
        <v>63</v>
      </c>
      <c r="G1248">
        <v>2</v>
      </c>
      <c r="H1248" t="s">
        <v>64</v>
      </c>
      <c r="I1248" t="s">
        <v>3682</v>
      </c>
      <c r="J1248" t="s">
        <v>2370</v>
      </c>
      <c r="K1248" t="s">
        <v>2371</v>
      </c>
      <c r="L1248" t="s">
        <v>4103</v>
      </c>
      <c r="M1248" t="s">
        <v>679</v>
      </c>
      <c r="N1248" s="1" t="s">
        <v>266</v>
      </c>
      <c r="O1248" t="s">
        <v>695</v>
      </c>
      <c r="P1248" s="1" t="s">
        <v>696</v>
      </c>
      <c r="Q1248" t="s">
        <v>697</v>
      </c>
      <c r="R1248" t="s">
        <v>3943</v>
      </c>
      <c r="S1248" t="s">
        <v>2387</v>
      </c>
      <c r="T1248">
        <v>45</v>
      </c>
      <c r="U1248">
        <v>4</v>
      </c>
      <c r="V1248" t="s">
        <v>2391</v>
      </c>
      <c r="W1248">
        <v>1</v>
      </c>
      <c r="X1248" t="s">
        <v>74</v>
      </c>
      <c r="Y1248">
        <v>1</v>
      </c>
      <c r="Z1248" t="s">
        <v>75</v>
      </c>
      <c r="AA1248">
        <v>1</v>
      </c>
      <c r="AB1248" s="3">
        <v>0</v>
      </c>
      <c r="AC1248" s="3">
        <v>0</v>
      </c>
      <c r="AD1248" s="3">
        <v>0</v>
      </c>
      <c r="AE1248" s="3">
        <v>1</v>
      </c>
      <c r="AF1248" s="3">
        <v>0</v>
      </c>
      <c r="AG1248" s="3">
        <v>0</v>
      </c>
      <c r="AH1248" s="3">
        <v>1</v>
      </c>
      <c r="AI1248" s="3">
        <v>0</v>
      </c>
      <c r="AJ1248" s="3">
        <v>0</v>
      </c>
      <c r="AK1248" s="3">
        <v>0</v>
      </c>
      <c r="AL1248" s="3">
        <v>0</v>
      </c>
      <c r="AM1248" s="3">
        <v>0</v>
      </c>
      <c r="AN1248" s="3">
        <v>0</v>
      </c>
      <c r="AO1248" s="3">
        <v>0</v>
      </c>
      <c r="AP1248" s="3">
        <v>0</v>
      </c>
      <c r="AQ1248" s="3">
        <v>2</v>
      </c>
      <c r="AR1248" s="3">
        <v>0</v>
      </c>
      <c r="AS1248" s="3">
        <v>0</v>
      </c>
      <c r="AT1248" s="4">
        <v>0</v>
      </c>
      <c r="AU1248" s="4">
        <v>0</v>
      </c>
      <c r="AV1248" s="3">
        <v>0</v>
      </c>
      <c r="AW1248" s="4">
        <v>6520974267</v>
      </c>
      <c r="AX1248" s="4">
        <v>0</v>
      </c>
      <c r="AY1248" s="3">
        <v>0</v>
      </c>
      <c r="AZ1248" s="4">
        <v>4939000000</v>
      </c>
      <c r="BA1248" s="4">
        <v>0</v>
      </c>
      <c r="BB1248" s="3">
        <v>0</v>
      </c>
      <c r="BC1248" s="4">
        <v>0</v>
      </c>
      <c r="BD1248" s="4">
        <v>0</v>
      </c>
      <c r="BE1248" s="3">
        <v>0</v>
      </c>
      <c r="BF1248" s="4">
        <v>0</v>
      </c>
      <c r="BG1248" s="4">
        <v>0</v>
      </c>
      <c r="BH1248" s="3">
        <v>0</v>
      </c>
      <c r="BI1248" s="4">
        <v>11459974267</v>
      </c>
      <c r="BJ1248" s="4">
        <v>0</v>
      </c>
      <c r="BK1248" s="3">
        <v>0</v>
      </c>
      <c r="BM1248" s="13">
        <f t="shared" si="229"/>
        <v>0</v>
      </c>
      <c r="BN1248" s="13">
        <f t="shared" si="230"/>
        <v>0</v>
      </c>
      <c r="BO1248" s="13">
        <f t="shared" si="231"/>
        <v>6520.9742669999996</v>
      </c>
      <c r="BP1248" s="13">
        <f t="shared" si="232"/>
        <v>0</v>
      </c>
      <c r="BQ1248" s="13">
        <f t="shared" si="233"/>
        <v>4939</v>
      </c>
      <c r="BR1248" s="13">
        <f t="shared" si="234"/>
        <v>0</v>
      </c>
      <c r="BS1248" s="13">
        <f t="shared" si="235"/>
        <v>0</v>
      </c>
      <c r="BT1248" s="13">
        <f t="shared" si="236"/>
        <v>0</v>
      </c>
      <c r="BU1248" s="13">
        <f t="shared" si="237"/>
        <v>0</v>
      </c>
      <c r="BV1248" s="13">
        <f t="shared" si="238"/>
        <v>0</v>
      </c>
      <c r="BW1248" s="13">
        <f t="shared" si="239"/>
        <v>11459.974267</v>
      </c>
      <c r="BX1248" s="13">
        <f t="shared" si="240"/>
        <v>0</v>
      </c>
    </row>
    <row r="1249" spans="1:76" x14ac:dyDescent="0.25">
      <c r="A1249">
        <v>16</v>
      </c>
      <c r="B1249" t="s">
        <v>60</v>
      </c>
      <c r="C1249" t="s">
        <v>61</v>
      </c>
      <c r="D1249">
        <v>2021</v>
      </c>
      <c r="E1249" t="s">
        <v>62</v>
      </c>
      <c r="F1249" t="s">
        <v>63</v>
      </c>
      <c r="G1249">
        <v>2</v>
      </c>
      <c r="H1249" t="s">
        <v>64</v>
      </c>
      <c r="I1249" t="s">
        <v>3682</v>
      </c>
      <c r="J1249" t="s">
        <v>2370</v>
      </c>
      <c r="K1249" t="s">
        <v>2371</v>
      </c>
      <c r="L1249" t="s">
        <v>4103</v>
      </c>
      <c r="M1249" t="s">
        <v>679</v>
      </c>
      <c r="N1249" s="1" t="s">
        <v>266</v>
      </c>
      <c r="O1249" t="s">
        <v>695</v>
      </c>
      <c r="P1249" s="1" t="s">
        <v>696</v>
      </c>
      <c r="Q1249" t="s">
        <v>697</v>
      </c>
      <c r="R1249" t="s">
        <v>3943</v>
      </c>
      <c r="S1249" t="s">
        <v>2387</v>
      </c>
      <c r="T1249">
        <v>45</v>
      </c>
      <c r="U1249">
        <v>5</v>
      </c>
      <c r="V1249" t="s">
        <v>2392</v>
      </c>
      <c r="W1249">
        <v>1</v>
      </c>
      <c r="X1249" t="s">
        <v>74</v>
      </c>
      <c r="Y1249">
        <v>1</v>
      </c>
      <c r="Z1249" t="s">
        <v>75</v>
      </c>
      <c r="AA1249">
        <v>1</v>
      </c>
      <c r="AB1249" s="3">
        <v>97</v>
      </c>
      <c r="AC1249" s="3">
        <v>46</v>
      </c>
      <c r="AD1249" s="3">
        <v>47.42</v>
      </c>
      <c r="AE1249" s="3">
        <v>199</v>
      </c>
      <c r="AF1249" s="3">
        <v>59</v>
      </c>
      <c r="AG1249" s="3">
        <v>29.65</v>
      </c>
      <c r="AH1249" s="3">
        <v>234</v>
      </c>
      <c r="AI1249" s="3">
        <v>0</v>
      </c>
      <c r="AJ1249" s="3">
        <v>0</v>
      </c>
      <c r="AK1249" s="3">
        <v>0</v>
      </c>
      <c r="AL1249" s="3">
        <v>0</v>
      </c>
      <c r="AM1249" s="3">
        <v>0</v>
      </c>
      <c r="AN1249" s="3">
        <v>0</v>
      </c>
      <c r="AO1249" s="3">
        <v>0</v>
      </c>
      <c r="AP1249" s="3">
        <v>0</v>
      </c>
      <c r="AQ1249" s="3">
        <v>479</v>
      </c>
      <c r="AR1249" s="3">
        <v>105</v>
      </c>
      <c r="AS1249" s="3">
        <v>21.92</v>
      </c>
      <c r="AT1249" s="4">
        <v>52097572941</v>
      </c>
      <c r="AU1249" s="4">
        <v>29196824206</v>
      </c>
      <c r="AV1249" s="3">
        <v>56.04</v>
      </c>
      <c r="AW1249" s="4">
        <v>100406112876</v>
      </c>
      <c r="AX1249" s="4">
        <v>7640611621</v>
      </c>
      <c r="AY1249" s="3">
        <v>7.61</v>
      </c>
      <c r="AZ1249" s="4">
        <v>126232090000</v>
      </c>
      <c r="BA1249" s="4">
        <v>0</v>
      </c>
      <c r="BB1249" s="3">
        <v>0</v>
      </c>
      <c r="BC1249" s="4">
        <v>0</v>
      </c>
      <c r="BD1249" s="4">
        <v>0</v>
      </c>
      <c r="BE1249" s="3">
        <v>0</v>
      </c>
      <c r="BF1249" s="4">
        <v>0</v>
      </c>
      <c r="BG1249" s="4">
        <v>0</v>
      </c>
      <c r="BH1249" s="3">
        <v>0</v>
      </c>
      <c r="BI1249" s="4">
        <v>278735775817</v>
      </c>
      <c r="BJ1249" s="4">
        <v>36837435827</v>
      </c>
      <c r="BK1249" s="3">
        <v>13.22</v>
      </c>
      <c r="BM1249" s="13">
        <f t="shared" si="229"/>
        <v>52097.572940999999</v>
      </c>
      <c r="BN1249" s="13">
        <f t="shared" si="230"/>
        <v>29196.824206000001</v>
      </c>
      <c r="BO1249" s="13">
        <f t="shared" si="231"/>
        <v>100406.112876</v>
      </c>
      <c r="BP1249" s="13">
        <f t="shared" si="232"/>
        <v>7640.611621</v>
      </c>
      <c r="BQ1249" s="13">
        <f t="shared" si="233"/>
        <v>126232.09</v>
      </c>
      <c r="BR1249" s="13">
        <f t="shared" si="234"/>
        <v>0</v>
      </c>
      <c r="BS1249" s="13">
        <f t="shared" si="235"/>
        <v>0</v>
      </c>
      <c r="BT1249" s="13">
        <f t="shared" si="236"/>
        <v>0</v>
      </c>
      <c r="BU1249" s="13">
        <f t="shared" si="237"/>
        <v>0</v>
      </c>
      <c r="BV1249" s="13">
        <f t="shared" si="238"/>
        <v>0</v>
      </c>
      <c r="BW1249" s="13">
        <f t="shared" si="239"/>
        <v>278735.77581699996</v>
      </c>
      <c r="BX1249" s="13">
        <f t="shared" si="240"/>
        <v>36837.435827000001</v>
      </c>
    </row>
    <row r="1250" spans="1:76" x14ac:dyDescent="0.25">
      <c r="A1250">
        <v>16</v>
      </c>
      <c r="B1250" t="s">
        <v>60</v>
      </c>
      <c r="C1250" t="s">
        <v>61</v>
      </c>
      <c r="D1250">
        <v>2021</v>
      </c>
      <c r="E1250" t="s">
        <v>62</v>
      </c>
      <c r="F1250" t="s">
        <v>63</v>
      </c>
      <c r="G1250">
        <v>2</v>
      </c>
      <c r="H1250" t="s">
        <v>64</v>
      </c>
      <c r="I1250" t="s">
        <v>3682</v>
      </c>
      <c r="J1250" t="s">
        <v>2370</v>
      </c>
      <c r="K1250" t="s">
        <v>2371</v>
      </c>
      <c r="L1250" t="s">
        <v>4103</v>
      </c>
      <c r="M1250" t="s">
        <v>679</v>
      </c>
      <c r="N1250" s="1" t="s">
        <v>266</v>
      </c>
      <c r="O1250" t="s">
        <v>695</v>
      </c>
      <c r="P1250" s="1" t="s">
        <v>696</v>
      </c>
      <c r="Q1250" t="s">
        <v>697</v>
      </c>
      <c r="R1250" t="s">
        <v>3943</v>
      </c>
      <c r="S1250" t="s">
        <v>2387</v>
      </c>
      <c r="T1250">
        <v>45</v>
      </c>
      <c r="U1250">
        <v>6</v>
      </c>
      <c r="V1250" t="s">
        <v>2393</v>
      </c>
      <c r="W1250">
        <v>1</v>
      </c>
      <c r="X1250" t="s">
        <v>74</v>
      </c>
      <c r="Y1250">
        <v>1</v>
      </c>
      <c r="Z1250" t="s">
        <v>75</v>
      </c>
      <c r="AA1250">
        <v>1</v>
      </c>
      <c r="AB1250" s="3">
        <v>2</v>
      </c>
      <c r="AC1250" s="3">
        <v>0</v>
      </c>
      <c r="AD1250" s="3">
        <v>0</v>
      </c>
      <c r="AE1250" s="3">
        <v>24</v>
      </c>
      <c r="AF1250" s="3">
        <v>0</v>
      </c>
      <c r="AG1250" s="3">
        <v>0</v>
      </c>
      <c r="AH1250" s="3">
        <v>2</v>
      </c>
      <c r="AI1250" s="3">
        <v>0</v>
      </c>
      <c r="AJ1250" s="3">
        <v>0</v>
      </c>
      <c r="AK1250" s="3">
        <v>0</v>
      </c>
      <c r="AL1250" s="3">
        <v>0</v>
      </c>
      <c r="AM1250" s="3">
        <v>0</v>
      </c>
      <c r="AN1250" s="3">
        <v>0</v>
      </c>
      <c r="AO1250" s="3">
        <v>0</v>
      </c>
      <c r="AP1250" s="3">
        <v>0</v>
      </c>
      <c r="AQ1250" s="3">
        <v>26</v>
      </c>
      <c r="AR1250" s="3">
        <v>0</v>
      </c>
      <c r="AS1250" s="3">
        <v>0</v>
      </c>
      <c r="AT1250" s="4">
        <v>45579947072</v>
      </c>
      <c r="AU1250" s="4">
        <v>35885407058</v>
      </c>
      <c r="AV1250" s="3">
        <v>78.73</v>
      </c>
      <c r="AW1250" s="4">
        <v>45365239864</v>
      </c>
      <c r="AX1250" s="4">
        <v>16424963864</v>
      </c>
      <c r="AY1250" s="3">
        <v>36.21</v>
      </c>
      <c r="AZ1250" s="4">
        <v>77223040000</v>
      </c>
      <c r="BA1250" s="4">
        <v>0</v>
      </c>
      <c r="BB1250" s="3">
        <v>0</v>
      </c>
      <c r="BC1250" s="4">
        <v>0</v>
      </c>
      <c r="BD1250" s="4">
        <v>0</v>
      </c>
      <c r="BE1250" s="3">
        <v>0</v>
      </c>
      <c r="BF1250" s="4">
        <v>0</v>
      </c>
      <c r="BG1250" s="4">
        <v>0</v>
      </c>
      <c r="BH1250" s="3">
        <v>0</v>
      </c>
      <c r="BI1250" s="4">
        <v>168168226936</v>
      </c>
      <c r="BJ1250" s="4">
        <v>52310370922</v>
      </c>
      <c r="BK1250" s="3">
        <v>31.11</v>
      </c>
      <c r="BM1250" s="13">
        <f t="shared" si="229"/>
        <v>45579.947072000003</v>
      </c>
      <c r="BN1250" s="13">
        <f t="shared" si="230"/>
        <v>35885.407057999997</v>
      </c>
      <c r="BO1250" s="13">
        <f t="shared" si="231"/>
        <v>45365.239864000003</v>
      </c>
      <c r="BP1250" s="13">
        <f t="shared" si="232"/>
        <v>16424.963864000001</v>
      </c>
      <c r="BQ1250" s="13">
        <f t="shared" si="233"/>
        <v>77223.039999999994</v>
      </c>
      <c r="BR1250" s="13">
        <f t="shared" si="234"/>
        <v>0</v>
      </c>
      <c r="BS1250" s="13">
        <f t="shared" si="235"/>
        <v>0</v>
      </c>
      <c r="BT1250" s="13">
        <f t="shared" si="236"/>
        <v>0</v>
      </c>
      <c r="BU1250" s="13">
        <f t="shared" si="237"/>
        <v>0</v>
      </c>
      <c r="BV1250" s="13">
        <f t="shared" si="238"/>
        <v>0</v>
      </c>
      <c r="BW1250" s="13">
        <f t="shared" si="239"/>
        <v>168168.22693599999</v>
      </c>
      <c r="BX1250" s="13">
        <f t="shared" si="240"/>
        <v>52310.370922000002</v>
      </c>
    </row>
    <row r="1251" spans="1:76" x14ac:dyDescent="0.25">
      <c r="A1251">
        <v>16</v>
      </c>
      <c r="B1251" t="s">
        <v>60</v>
      </c>
      <c r="C1251" t="s">
        <v>61</v>
      </c>
      <c r="D1251">
        <v>2021</v>
      </c>
      <c r="E1251" t="s">
        <v>62</v>
      </c>
      <c r="F1251" t="s">
        <v>63</v>
      </c>
      <c r="G1251">
        <v>2</v>
      </c>
      <c r="H1251" t="s">
        <v>64</v>
      </c>
      <c r="I1251" t="s">
        <v>3682</v>
      </c>
      <c r="J1251" t="s">
        <v>2370</v>
      </c>
      <c r="K1251" t="s">
        <v>2371</v>
      </c>
      <c r="L1251" t="s">
        <v>4103</v>
      </c>
      <c r="M1251" t="s">
        <v>679</v>
      </c>
      <c r="N1251" s="1" t="s">
        <v>266</v>
      </c>
      <c r="O1251" t="s">
        <v>695</v>
      </c>
      <c r="P1251" s="1" t="s">
        <v>696</v>
      </c>
      <c r="Q1251" t="s">
        <v>697</v>
      </c>
      <c r="R1251" t="s">
        <v>3943</v>
      </c>
      <c r="S1251" t="s">
        <v>2387</v>
      </c>
      <c r="T1251">
        <v>45</v>
      </c>
      <c r="U1251">
        <v>8</v>
      </c>
      <c r="V1251" t="s">
        <v>2394</v>
      </c>
      <c r="W1251">
        <v>1</v>
      </c>
      <c r="X1251" t="s">
        <v>74</v>
      </c>
      <c r="Y1251">
        <v>1</v>
      </c>
      <c r="Z1251" t="s">
        <v>75</v>
      </c>
      <c r="AA1251">
        <v>1</v>
      </c>
      <c r="AB1251" s="3">
        <v>1</v>
      </c>
      <c r="AC1251" s="3">
        <v>1</v>
      </c>
      <c r="AD1251" s="3">
        <v>100</v>
      </c>
      <c r="AE1251" s="3">
        <v>4</v>
      </c>
      <c r="AF1251" s="3">
        <v>1</v>
      </c>
      <c r="AG1251" s="3">
        <v>25</v>
      </c>
      <c r="AH1251" s="3">
        <v>2</v>
      </c>
      <c r="AI1251" s="3">
        <v>0</v>
      </c>
      <c r="AJ1251" s="3">
        <v>0</v>
      </c>
      <c r="AK1251" s="3">
        <v>0</v>
      </c>
      <c r="AL1251" s="3">
        <v>0</v>
      </c>
      <c r="AM1251" s="3">
        <v>0</v>
      </c>
      <c r="AN1251" s="3">
        <v>0</v>
      </c>
      <c r="AO1251" s="3">
        <v>0</v>
      </c>
      <c r="AP1251" s="3">
        <v>0</v>
      </c>
      <c r="AQ1251" s="3">
        <v>7</v>
      </c>
      <c r="AR1251" s="3">
        <v>2</v>
      </c>
      <c r="AS1251" s="3">
        <v>28.57</v>
      </c>
      <c r="AT1251" s="4">
        <v>10936418224</v>
      </c>
      <c r="AU1251" s="4">
        <v>10880791442</v>
      </c>
      <c r="AV1251" s="3">
        <v>99.49</v>
      </c>
      <c r="AW1251" s="4">
        <v>3165554160</v>
      </c>
      <c r="AX1251" s="4">
        <v>0</v>
      </c>
      <c r="AY1251" s="3">
        <v>0</v>
      </c>
      <c r="AZ1251" s="4">
        <v>12000000000</v>
      </c>
      <c r="BA1251" s="4">
        <v>0</v>
      </c>
      <c r="BB1251" s="3">
        <v>0</v>
      </c>
      <c r="BC1251" s="4">
        <v>0</v>
      </c>
      <c r="BD1251" s="4">
        <v>0</v>
      </c>
      <c r="BE1251" s="3">
        <v>0</v>
      </c>
      <c r="BF1251" s="4">
        <v>0</v>
      </c>
      <c r="BG1251" s="4">
        <v>0</v>
      </c>
      <c r="BH1251" s="3">
        <v>0</v>
      </c>
      <c r="BI1251" s="4">
        <v>26101972384</v>
      </c>
      <c r="BJ1251" s="4">
        <v>10880791442</v>
      </c>
      <c r="BK1251" s="3">
        <v>41.69</v>
      </c>
      <c r="BM1251" s="13">
        <f t="shared" si="229"/>
        <v>10936.418223999999</v>
      </c>
      <c r="BN1251" s="13">
        <f t="shared" si="230"/>
        <v>10880.791442</v>
      </c>
      <c r="BO1251" s="13">
        <f t="shared" si="231"/>
        <v>3165.5541600000001</v>
      </c>
      <c r="BP1251" s="13">
        <f t="shared" si="232"/>
        <v>0</v>
      </c>
      <c r="BQ1251" s="13">
        <f t="shared" si="233"/>
        <v>12000</v>
      </c>
      <c r="BR1251" s="13">
        <f t="shared" si="234"/>
        <v>0</v>
      </c>
      <c r="BS1251" s="13">
        <f t="shared" si="235"/>
        <v>0</v>
      </c>
      <c r="BT1251" s="13">
        <f t="shared" si="236"/>
        <v>0</v>
      </c>
      <c r="BU1251" s="13">
        <f t="shared" si="237"/>
        <v>0</v>
      </c>
      <c r="BV1251" s="13">
        <f t="shared" si="238"/>
        <v>0</v>
      </c>
      <c r="BW1251" s="13">
        <f t="shared" si="239"/>
        <v>26101.972384000001</v>
      </c>
      <c r="BX1251" s="13">
        <f t="shared" si="240"/>
        <v>10880.791442</v>
      </c>
    </row>
    <row r="1252" spans="1:76" x14ac:dyDescent="0.25">
      <c r="A1252">
        <v>16</v>
      </c>
      <c r="B1252" t="s">
        <v>60</v>
      </c>
      <c r="C1252" t="s">
        <v>61</v>
      </c>
      <c r="D1252">
        <v>2021</v>
      </c>
      <c r="E1252" t="s">
        <v>62</v>
      </c>
      <c r="F1252" t="s">
        <v>63</v>
      </c>
      <c r="G1252">
        <v>2</v>
      </c>
      <c r="H1252" t="s">
        <v>64</v>
      </c>
      <c r="I1252" t="s">
        <v>3682</v>
      </c>
      <c r="J1252" t="s">
        <v>2370</v>
      </c>
      <c r="K1252" t="s">
        <v>2371</v>
      </c>
      <c r="L1252" t="s">
        <v>4103</v>
      </c>
      <c r="M1252" t="s">
        <v>679</v>
      </c>
      <c r="N1252" s="1" t="s">
        <v>266</v>
      </c>
      <c r="O1252" t="s">
        <v>695</v>
      </c>
      <c r="P1252" s="1" t="s">
        <v>696</v>
      </c>
      <c r="Q1252" t="s">
        <v>697</v>
      </c>
      <c r="R1252" t="s">
        <v>3943</v>
      </c>
      <c r="S1252" t="s">
        <v>2387</v>
      </c>
      <c r="T1252">
        <v>45</v>
      </c>
      <c r="U1252">
        <v>9</v>
      </c>
      <c r="V1252" t="s">
        <v>2395</v>
      </c>
      <c r="W1252">
        <v>1</v>
      </c>
      <c r="X1252" t="s">
        <v>74</v>
      </c>
      <c r="Y1252">
        <v>2</v>
      </c>
      <c r="Z1252" t="s">
        <v>848</v>
      </c>
      <c r="AA1252">
        <v>1</v>
      </c>
      <c r="AB1252" s="3">
        <v>0</v>
      </c>
      <c r="AC1252" s="3">
        <v>0</v>
      </c>
      <c r="AD1252" s="3">
        <v>0</v>
      </c>
      <c r="AE1252" s="3">
        <v>0</v>
      </c>
      <c r="AF1252" s="3">
        <v>0</v>
      </c>
      <c r="AG1252" s="3">
        <v>0</v>
      </c>
      <c r="AH1252" s="3">
        <v>0</v>
      </c>
      <c r="AI1252" s="3">
        <v>0</v>
      </c>
      <c r="AJ1252" s="3">
        <v>0</v>
      </c>
      <c r="AK1252" s="3">
        <v>0</v>
      </c>
      <c r="AL1252" s="3">
        <v>0</v>
      </c>
      <c r="AM1252" s="3">
        <v>0</v>
      </c>
      <c r="AN1252" s="3">
        <v>0</v>
      </c>
      <c r="AO1252" s="3">
        <v>0</v>
      </c>
      <c r="AP1252" s="3">
        <v>0</v>
      </c>
      <c r="AQ1252" s="3">
        <v>1</v>
      </c>
      <c r="AR1252" s="3">
        <v>0</v>
      </c>
      <c r="AS1252" s="3">
        <v>0</v>
      </c>
      <c r="AT1252" s="4">
        <v>0</v>
      </c>
      <c r="AU1252" s="4">
        <v>0</v>
      </c>
      <c r="AV1252" s="3">
        <v>0</v>
      </c>
      <c r="AW1252" s="4">
        <v>0</v>
      </c>
      <c r="AX1252" s="4">
        <v>0</v>
      </c>
      <c r="AY1252" s="3">
        <v>0</v>
      </c>
      <c r="AZ1252" s="4">
        <v>0</v>
      </c>
      <c r="BA1252" s="4">
        <v>0</v>
      </c>
      <c r="BB1252" s="3">
        <v>0</v>
      </c>
      <c r="BC1252" s="4">
        <v>0</v>
      </c>
      <c r="BD1252" s="4">
        <v>0</v>
      </c>
      <c r="BE1252" s="3">
        <v>0</v>
      </c>
      <c r="BF1252" s="4">
        <v>0</v>
      </c>
      <c r="BG1252" s="4">
        <v>0</v>
      </c>
      <c r="BH1252" s="3">
        <v>0</v>
      </c>
      <c r="BI1252" s="4">
        <v>0</v>
      </c>
      <c r="BJ1252" s="4">
        <v>0</v>
      </c>
      <c r="BK1252" s="3">
        <v>0</v>
      </c>
      <c r="BM1252" s="13">
        <f t="shared" si="229"/>
        <v>0</v>
      </c>
      <c r="BN1252" s="13">
        <f t="shared" si="230"/>
        <v>0</v>
      </c>
      <c r="BO1252" s="13">
        <f t="shared" si="231"/>
        <v>0</v>
      </c>
      <c r="BP1252" s="13">
        <f t="shared" si="232"/>
        <v>0</v>
      </c>
      <c r="BQ1252" s="13">
        <f t="shared" si="233"/>
        <v>0</v>
      </c>
      <c r="BR1252" s="13">
        <f t="shared" si="234"/>
        <v>0</v>
      </c>
      <c r="BS1252" s="13">
        <f t="shared" si="235"/>
        <v>0</v>
      </c>
      <c r="BT1252" s="13">
        <f t="shared" si="236"/>
        <v>0</v>
      </c>
      <c r="BU1252" s="13">
        <f t="shared" si="237"/>
        <v>0</v>
      </c>
      <c r="BV1252" s="13">
        <f t="shared" si="238"/>
        <v>0</v>
      </c>
      <c r="BW1252" s="13">
        <f t="shared" si="239"/>
        <v>0</v>
      </c>
      <c r="BX1252" s="13">
        <f t="shared" si="240"/>
        <v>0</v>
      </c>
    </row>
    <row r="1253" spans="1:76" x14ac:dyDescent="0.25">
      <c r="A1253">
        <v>16</v>
      </c>
      <c r="B1253" t="s">
        <v>60</v>
      </c>
      <c r="C1253" t="s">
        <v>61</v>
      </c>
      <c r="D1253">
        <v>2021</v>
      </c>
      <c r="E1253" t="s">
        <v>62</v>
      </c>
      <c r="F1253" t="s">
        <v>63</v>
      </c>
      <c r="G1253">
        <v>2</v>
      </c>
      <c r="H1253" t="s">
        <v>64</v>
      </c>
      <c r="I1253" t="s">
        <v>3682</v>
      </c>
      <c r="J1253" t="s">
        <v>2370</v>
      </c>
      <c r="K1253" t="s">
        <v>2371</v>
      </c>
      <c r="L1253" t="s">
        <v>4103</v>
      </c>
      <c r="M1253" t="s">
        <v>679</v>
      </c>
      <c r="N1253" s="1" t="s">
        <v>266</v>
      </c>
      <c r="O1253" t="s">
        <v>695</v>
      </c>
      <c r="P1253" s="1" t="s">
        <v>696</v>
      </c>
      <c r="Q1253" t="s">
        <v>697</v>
      </c>
      <c r="R1253" t="s">
        <v>3943</v>
      </c>
      <c r="S1253" t="s">
        <v>2387</v>
      </c>
      <c r="T1253">
        <v>45</v>
      </c>
      <c r="U1253">
        <v>10</v>
      </c>
      <c r="V1253" t="s">
        <v>2396</v>
      </c>
      <c r="W1253">
        <v>1</v>
      </c>
      <c r="X1253" t="s">
        <v>74</v>
      </c>
      <c r="Y1253">
        <v>1</v>
      </c>
      <c r="Z1253" t="s">
        <v>75</v>
      </c>
      <c r="AA1253">
        <v>1</v>
      </c>
      <c r="AB1253" s="3">
        <v>3.87</v>
      </c>
      <c r="AC1253" s="3">
        <v>0</v>
      </c>
      <c r="AD1253" s="3">
        <v>0</v>
      </c>
      <c r="AE1253" s="3">
        <v>7.87</v>
      </c>
      <c r="AF1253" s="3">
        <v>2.8</v>
      </c>
      <c r="AG1253" s="3">
        <v>35.58</v>
      </c>
      <c r="AH1253" s="3">
        <v>23</v>
      </c>
      <c r="AI1253" s="3">
        <v>0</v>
      </c>
      <c r="AJ1253" s="3">
        <v>0</v>
      </c>
      <c r="AK1253" s="3">
        <v>29.23</v>
      </c>
      <c r="AL1253" s="3">
        <v>0</v>
      </c>
      <c r="AM1253" s="3">
        <v>0</v>
      </c>
      <c r="AN1253" s="3">
        <v>44.65</v>
      </c>
      <c r="AO1253" s="3">
        <v>0</v>
      </c>
      <c r="AP1253" s="3">
        <v>0</v>
      </c>
      <c r="AQ1253" s="3">
        <v>104.75</v>
      </c>
      <c r="AR1253" s="3">
        <v>2.8</v>
      </c>
      <c r="AS1253" s="3">
        <v>2.67</v>
      </c>
      <c r="AT1253" s="4">
        <v>14673593020</v>
      </c>
      <c r="AU1253" s="4">
        <v>14619973714</v>
      </c>
      <c r="AV1253" s="3">
        <v>99.63</v>
      </c>
      <c r="AW1253" s="4">
        <v>0</v>
      </c>
      <c r="AX1253" s="4">
        <v>0</v>
      </c>
      <c r="AY1253" s="3">
        <v>0</v>
      </c>
      <c r="AZ1253" s="4">
        <v>59384550000</v>
      </c>
      <c r="BA1253" s="4">
        <v>0</v>
      </c>
      <c r="BB1253" s="3">
        <v>0</v>
      </c>
      <c r="BC1253" s="4">
        <v>127589139997</v>
      </c>
      <c r="BD1253" s="4">
        <v>0</v>
      </c>
      <c r="BE1253" s="3">
        <v>0</v>
      </c>
      <c r="BF1253" s="4">
        <v>23520139999</v>
      </c>
      <c r="BG1253" s="4">
        <v>0</v>
      </c>
      <c r="BH1253" s="3">
        <v>0</v>
      </c>
      <c r="BI1253" s="4">
        <v>225167423016</v>
      </c>
      <c r="BJ1253" s="4">
        <v>14619973714</v>
      </c>
      <c r="BK1253" s="3">
        <v>6.49</v>
      </c>
      <c r="BM1253" s="13">
        <f t="shared" si="229"/>
        <v>14673.59302</v>
      </c>
      <c r="BN1253" s="13">
        <f t="shared" si="230"/>
        <v>14619.973714</v>
      </c>
      <c r="BO1253" s="13">
        <f t="shared" si="231"/>
        <v>0</v>
      </c>
      <c r="BP1253" s="13">
        <f t="shared" si="232"/>
        <v>0</v>
      </c>
      <c r="BQ1253" s="13">
        <f t="shared" si="233"/>
        <v>59384.55</v>
      </c>
      <c r="BR1253" s="13">
        <f t="shared" si="234"/>
        <v>0</v>
      </c>
      <c r="BS1253" s="13">
        <f t="shared" si="235"/>
        <v>127589.13999700001</v>
      </c>
      <c r="BT1253" s="13">
        <f t="shared" si="236"/>
        <v>0</v>
      </c>
      <c r="BU1253" s="13">
        <f t="shared" si="237"/>
        <v>23520.139998999999</v>
      </c>
      <c r="BV1253" s="13">
        <f t="shared" si="238"/>
        <v>0</v>
      </c>
      <c r="BW1253" s="13">
        <f t="shared" si="239"/>
        <v>225167.42301600002</v>
      </c>
      <c r="BX1253" s="13">
        <f t="shared" si="240"/>
        <v>14619.973714</v>
      </c>
    </row>
    <row r="1254" spans="1:76" x14ac:dyDescent="0.25">
      <c r="A1254">
        <v>16</v>
      </c>
      <c r="B1254" t="s">
        <v>60</v>
      </c>
      <c r="C1254" t="s">
        <v>61</v>
      </c>
      <c r="D1254">
        <v>2021</v>
      </c>
      <c r="E1254" t="s">
        <v>62</v>
      </c>
      <c r="F1254" t="s">
        <v>63</v>
      </c>
      <c r="G1254">
        <v>2</v>
      </c>
      <c r="H1254" t="s">
        <v>64</v>
      </c>
      <c r="I1254" t="s">
        <v>3682</v>
      </c>
      <c r="J1254" t="s">
        <v>2370</v>
      </c>
      <c r="K1254" t="s">
        <v>2371</v>
      </c>
      <c r="L1254" t="s">
        <v>4103</v>
      </c>
      <c r="M1254" t="s">
        <v>679</v>
      </c>
      <c r="N1254" s="1" t="s">
        <v>266</v>
      </c>
      <c r="O1254" t="s">
        <v>695</v>
      </c>
      <c r="P1254" s="1" t="s">
        <v>696</v>
      </c>
      <c r="Q1254" t="s">
        <v>697</v>
      </c>
      <c r="R1254" t="s">
        <v>3943</v>
      </c>
      <c r="S1254" t="s">
        <v>2387</v>
      </c>
      <c r="T1254">
        <v>45</v>
      </c>
      <c r="U1254">
        <v>11</v>
      </c>
      <c r="V1254" t="s">
        <v>2397</v>
      </c>
      <c r="W1254">
        <v>1</v>
      </c>
      <c r="X1254" t="s">
        <v>74</v>
      </c>
      <c r="Y1254">
        <v>1</v>
      </c>
      <c r="Z1254" t="s">
        <v>75</v>
      </c>
      <c r="AA1254">
        <v>1</v>
      </c>
      <c r="AB1254" s="3">
        <v>7681</v>
      </c>
      <c r="AC1254" s="3">
        <v>0</v>
      </c>
      <c r="AD1254" s="3">
        <v>0</v>
      </c>
      <c r="AE1254" s="3">
        <v>112458</v>
      </c>
      <c r="AF1254" s="3">
        <v>112359</v>
      </c>
      <c r="AG1254" s="3">
        <v>99.91</v>
      </c>
      <c r="AH1254" s="3">
        <v>222964</v>
      </c>
      <c r="AI1254" s="3">
        <v>0</v>
      </c>
      <c r="AJ1254" s="3">
        <v>0</v>
      </c>
      <c r="AK1254" s="3">
        <v>57417</v>
      </c>
      <c r="AL1254" s="3">
        <v>0</v>
      </c>
      <c r="AM1254" s="3">
        <v>0</v>
      </c>
      <c r="AN1254" s="3">
        <v>198640</v>
      </c>
      <c r="AO1254" s="3">
        <v>0</v>
      </c>
      <c r="AP1254" s="3">
        <v>0</v>
      </c>
      <c r="AQ1254" s="3">
        <v>591479</v>
      </c>
      <c r="AR1254" s="3">
        <v>112359</v>
      </c>
      <c r="AS1254" s="3">
        <v>19</v>
      </c>
      <c r="AT1254" s="4">
        <v>0</v>
      </c>
      <c r="AU1254" s="4">
        <v>0</v>
      </c>
      <c r="AV1254" s="3">
        <v>0</v>
      </c>
      <c r="AW1254" s="4">
        <v>1887711062</v>
      </c>
      <c r="AX1254" s="4">
        <v>1887711062</v>
      </c>
      <c r="AY1254" s="3">
        <v>100</v>
      </c>
      <c r="AZ1254" s="4">
        <v>0</v>
      </c>
      <c r="BA1254" s="4">
        <v>0</v>
      </c>
      <c r="BB1254" s="3">
        <v>0</v>
      </c>
      <c r="BC1254" s="4">
        <v>0</v>
      </c>
      <c r="BD1254" s="4">
        <v>0</v>
      </c>
      <c r="BE1254" s="3">
        <v>0</v>
      </c>
      <c r="BF1254" s="4">
        <v>0</v>
      </c>
      <c r="BG1254" s="4">
        <v>0</v>
      </c>
      <c r="BH1254" s="3">
        <v>0</v>
      </c>
      <c r="BI1254" s="4">
        <v>1887711062</v>
      </c>
      <c r="BJ1254" s="4">
        <v>1887711062</v>
      </c>
      <c r="BK1254" s="3">
        <v>100</v>
      </c>
      <c r="BM1254" s="13">
        <f t="shared" si="229"/>
        <v>0</v>
      </c>
      <c r="BN1254" s="13">
        <f t="shared" si="230"/>
        <v>0</v>
      </c>
      <c r="BO1254" s="13">
        <f t="shared" si="231"/>
        <v>1887.7110620000001</v>
      </c>
      <c r="BP1254" s="13">
        <f t="shared" si="232"/>
        <v>1887.7110620000001</v>
      </c>
      <c r="BQ1254" s="13">
        <f t="shared" si="233"/>
        <v>0</v>
      </c>
      <c r="BR1254" s="13">
        <f t="shared" si="234"/>
        <v>0</v>
      </c>
      <c r="BS1254" s="13">
        <f t="shared" si="235"/>
        <v>0</v>
      </c>
      <c r="BT1254" s="13">
        <f t="shared" si="236"/>
        <v>0</v>
      </c>
      <c r="BU1254" s="13">
        <f t="shared" si="237"/>
        <v>0</v>
      </c>
      <c r="BV1254" s="13">
        <f t="shared" si="238"/>
        <v>0</v>
      </c>
      <c r="BW1254" s="13">
        <f t="shared" si="239"/>
        <v>1887.7110620000001</v>
      </c>
      <c r="BX1254" s="13">
        <f t="shared" si="240"/>
        <v>1887.7110620000001</v>
      </c>
    </row>
    <row r="1255" spans="1:76" x14ac:dyDescent="0.25">
      <c r="A1255">
        <v>16</v>
      </c>
      <c r="B1255" t="s">
        <v>60</v>
      </c>
      <c r="C1255" t="s">
        <v>61</v>
      </c>
      <c r="D1255">
        <v>2021</v>
      </c>
      <c r="E1255" t="s">
        <v>62</v>
      </c>
      <c r="F1255" t="s">
        <v>63</v>
      </c>
      <c r="G1255">
        <v>2</v>
      </c>
      <c r="H1255" t="s">
        <v>64</v>
      </c>
      <c r="I1255" t="s">
        <v>3682</v>
      </c>
      <c r="J1255" t="s">
        <v>2370</v>
      </c>
      <c r="K1255" t="s">
        <v>2371</v>
      </c>
      <c r="L1255" t="s">
        <v>4103</v>
      </c>
      <c r="M1255" t="s">
        <v>679</v>
      </c>
      <c r="N1255" s="1" t="s">
        <v>266</v>
      </c>
      <c r="O1255" t="s">
        <v>695</v>
      </c>
      <c r="P1255" s="1" t="s">
        <v>696</v>
      </c>
      <c r="Q1255" t="s">
        <v>697</v>
      </c>
      <c r="R1255" t="s">
        <v>3943</v>
      </c>
      <c r="S1255" t="s">
        <v>2387</v>
      </c>
      <c r="T1255">
        <v>45</v>
      </c>
      <c r="U1255">
        <v>12</v>
      </c>
      <c r="V1255" t="s">
        <v>2398</v>
      </c>
      <c r="W1255">
        <v>1</v>
      </c>
      <c r="X1255" t="s">
        <v>74</v>
      </c>
      <c r="Y1255">
        <v>1</v>
      </c>
      <c r="Z1255" t="s">
        <v>75</v>
      </c>
      <c r="AA1255">
        <v>1</v>
      </c>
      <c r="AB1255" s="3">
        <v>0</v>
      </c>
      <c r="AC1255" s="3">
        <v>0</v>
      </c>
      <c r="AD1255" s="3">
        <v>0</v>
      </c>
      <c r="AE1255" s="3">
        <v>1111</v>
      </c>
      <c r="AF1255" s="3">
        <v>1111</v>
      </c>
      <c r="AG1255" s="3">
        <v>100</v>
      </c>
      <c r="AH1255" s="3">
        <v>532</v>
      </c>
      <c r="AI1255" s="3">
        <v>0</v>
      </c>
      <c r="AJ1255" s="3">
        <v>0</v>
      </c>
      <c r="AK1255" s="3">
        <v>1857</v>
      </c>
      <c r="AL1255" s="3">
        <v>0</v>
      </c>
      <c r="AM1255" s="3">
        <v>0</v>
      </c>
      <c r="AN1255" s="3">
        <v>0</v>
      </c>
      <c r="AO1255" s="3">
        <v>0</v>
      </c>
      <c r="AP1255" s="3">
        <v>0</v>
      </c>
      <c r="AQ1255" s="3">
        <v>3500</v>
      </c>
      <c r="AR1255" s="3">
        <v>1111</v>
      </c>
      <c r="AS1255" s="3">
        <v>31.74</v>
      </c>
      <c r="AT1255" s="4">
        <v>0</v>
      </c>
      <c r="AU1255" s="4">
        <v>0</v>
      </c>
      <c r="AV1255" s="3">
        <v>0</v>
      </c>
      <c r="AW1255" s="4">
        <v>0</v>
      </c>
      <c r="AX1255" s="4">
        <v>0</v>
      </c>
      <c r="AY1255" s="3">
        <v>0</v>
      </c>
      <c r="AZ1255" s="4">
        <v>6000000000</v>
      </c>
      <c r="BA1255" s="4">
        <v>0</v>
      </c>
      <c r="BB1255" s="3">
        <v>0</v>
      </c>
      <c r="BC1255" s="4">
        <v>1</v>
      </c>
      <c r="BD1255" s="4">
        <v>0</v>
      </c>
      <c r="BE1255" s="3">
        <v>0</v>
      </c>
      <c r="BF1255" s="4">
        <v>0</v>
      </c>
      <c r="BG1255" s="4">
        <v>0</v>
      </c>
      <c r="BH1255" s="3">
        <v>0</v>
      </c>
      <c r="BI1255" s="4">
        <v>6000000001</v>
      </c>
      <c r="BJ1255" s="4">
        <v>0</v>
      </c>
      <c r="BK1255" s="3">
        <v>0</v>
      </c>
      <c r="BM1255" s="13">
        <f t="shared" si="229"/>
        <v>0</v>
      </c>
      <c r="BN1255" s="13">
        <f t="shared" si="230"/>
        <v>0</v>
      </c>
      <c r="BO1255" s="13">
        <f t="shared" si="231"/>
        <v>0</v>
      </c>
      <c r="BP1255" s="13">
        <f t="shared" si="232"/>
        <v>0</v>
      </c>
      <c r="BQ1255" s="13">
        <f t="shared" si="233"/>
        <v>6000</v>
      </c>
      <c r="BR1255" s="13">
        <f t="shared" si="234"/>
        <v>0</v>
      </c>
      <c r="BS1255" s="13">
        <f t="shared" si="235"/>
        <v>9.9999999999999995E-7</v>
      </c>
      <c r="BT1255" s="13">
        <f t="shared" si="236"/>
        <v>0</v>
      </c>
      <c r="BU1255" s="13">
        <f t="shared" si="237"/>
        <v>0</v>
      </c>
      <c r="BV1255" s="13">
        <f t="shared" si="238"/>
        <v>0</v>
      </c>
      <c r="BW1255" s="13">
        <f t="shared" si="239"/>
        <v>6000.0000010000003</v>
      </c>
      <c r="BX1255" s="13">
        <f t="shared" si="240"/>
        <v>0</v>
      </c>
    </row>
    <row r="1256" spans="1:76" x14ac:dyDescent="0.25">
      <c r="A1256">
        <v>16</v>
      </c>
      <c r="B1256" t="s">
        <v>60</v>
      </c>
      <c r="C1256" t="s">
        <v>61</v>
      </c>
      <c r="D1256">
        <v>2021</v>
      </c>
      <c r="E1256" t="s">
        <v>62</v>
      </c>
      <c r="F1256" t="s">
        <v>63</v>
      </c>
      <c r="G1256">
        <v>2</v>
      </c>
      <c r="H1256" t="s">
        <v>64</v>
      </c>
      <c r="I1256" t="s">
        <v>3682</v>
      </c>
      <c r="J1256" t="s">
        <v>2370</v>
      </c>
      <c r="K1256" t="s">
        <v>2371</v>
      </c>
      <c r="L1256" t="s">
        <v>4103</v>
      </c>
      <c r="M1256" t="s">
        <v>679</v>
      </c>
      <c r="N1256" s="1" t="s">
        <v>266</v>
      </c>
      <c r="O1256" t="s">
        <v>695</v>
      </c>
      <c r="P1256" s="1" t="s">
        <v>696</v>
      </c>
      <c r="Q1256" t="s">
        <v>697</v>
      </c>
      <c r="R1256" t="s">
        <v>3943</v>
      </c>
      <c r="S1256" t="s">
        <v>2387</v>
      </c>
      <c r="T1256">
        <v>45</v>
      </c>
      <c r="U1256">
        <v>13</v>
      </c>
      <c r="V1256" t="s">
        <v>2399</v>
      </c>
      <c r="W1256">
        <v>1</v>
      </c>
      <c r="X1256" t="s">
        <v>74</v>
      </c>
      <c r="Y1256">
        <v>2</v>
      </c>
      <c r="Z1256" t="s">
        <v>848</v>
      </c>
      <c r="AA1256">
        <v>1</v>
      </c>
      <c r="AB1256" s="3">
        <v>0</v>
      </c>
      <c r="AC1256" s="3">
        <v>0</v>
      </c>
      <c r="AD1256" s="3">
        <v>0</v>
      </c>
      <c r="AE1256" s="3">
        <v>0</v>
      </c>
      <c r="AF1256" s="3">
        <v>0</v>
      </c>
      <c r="AG1256" s="3">
        <v>0</v>
      </c>
      <c r="AH1256" s="3">
        <v>0</v>
      </c>
      <c r="AI1256" s="3">
        <v>0</v>
      </c>
      <c r="AJ1256" s="3">
        <v>0</v>
      </c>
      <c r="AK1256" s="3">
        <v>0</v>
      </c>
      <c r="AL1256" s="3">
        <v>0</v>
      </c>
      <c r="AM1256" s="3">
        <v>0</v>
      </c>
      <c r="AN1256" s="3">
        <v>0</v>
      </c>
      <c r="AO1256" s="3">
        <v>0</v>
      </c>
      <c r="AP1256" s="3">
        <v>0</v>
      </c>
      <c r="AQ1256" s="3">
        <v>1</v>
      </c>
      <c r="AR1256" s="3">
        <v>0</v>
      </c>
      <c r="AS1256" s="3">
        <v>0</v>
      </c>
      <c r="AT1256" s="4">
        <v>0</v>
      </c>
      <c r="AU1256" s="4">
        <v>0</v>
      </c>
      <c r="AV1256" s="3">
        <v>0</v>
      </c>
      <c r="AW1256" s="4">
        <v>0</v>
      </c>
      <c r="AX1256" s="4">
        <v>0</v>
      </c>
      <c r="AY1256" s="3">
        <v>0</v>
      </c>
      <c r="AZ1256" s="4">
        <v>0</v>
      </c>
      <c r="BA1256" s="4">
        <v>0</v>
      </c>
      <c r="BB1256" s="3">
        <v>0</v>
      </c>
      <c r="BC1256" s="4">
        <v>0</v>
      </c>
      <c r="BD1256" s="4">
        <v>0</v>
      </c>
      <c r="BE1256" s="3">
        <v>0</v>
      </c>
      <c r="BF1256" s="4">
        <v>0</v>
      </c>
      <c r="BG1256" s="4">
        <v>0</v>
      </c>
      <c r="BH1256" s="3">
        <v>0</v>
      </c>
      <c r="BI1256" s="4">
        <v>0</v>
      </c>
      <c r="BJ1256" s="4">
        <v>0</v>
      </c>
      <c r="BK1256" s="3">
        <v>0</v>
      </c>
      <c r="BM1256" s="13">
        <f t="shared" si="229"/>
        <v>0</v>
      </c>
      <c r="BN1256" s="13">
        <f t="shared" si="230"/>
        <v>0</v>
      </c>
      <c r="BO1256" s="13">
        <f t="shared" si="231"/>
        <v>0</v>
      </c>
      <c r="BP1256" s="13">
        <f t="shared" si="232"/>
        <v>0</v>
      </c>
      <c r="BQ1256" s="13">
        <f t="shared" si="233"/>
        <v>0</v>
      </c>
      <c r="BR1256" s="13">
        <f t="shared" si="234"/>
        <v>0</v>
      </c>
      <c r="BS1256" s="13">
        <f t="shared" si="235"/>
        <v>0</v>
      </c>
      <c r="BT1256" s="13">
        <f t="shared" si="236"/>
        <v>0</v>
      </c>
      <c r="BU1256" s="13">
        <f t="shared" si="237"/>
        <v>0</v>
      </c>
      <c r="BV1256" s="13">
        <f t="shared" si="238"/>
        <v>0</v>
      </c>
      <c r="BW1256" s="13">
        <f t="shared" si="239"/>
        <v>0</v>
      </c>
      <c r="BX1256" s="13">
        <f t="shared" si="240"/>
        <v>0</v>
      </c>
    </row>
    <row r="1257" spans="1:76" x14ac:dyDescent="0.25">
      <c r="A1257">
        <v>16</v>
      </c>
      <c r="B1257" t="s">
        <v>60</v>
      </c>
      <c r="C1257" t="s">
        <v>61</v>
      </c>
      <c r="D1257">
        <v>2021</v>
      </c>
      <c r="E1257" t="s">
        <v>62</v>
      </c>
      <c r="F1257" t="s">
        <v>63</v>
      </c>
      <c r="G1257">
        <v>2</v>
      </c>
      <c r="H1257" t="s">
        <v>64</v>
      </c>
      <c r="I1257" t="s">
        <v>3682</v>
      </c>
      <c r="J1257" t="s">
        <v>2370</v>
      </c>
      <c r="K1257" t="s">
        <v>2371</v>
      </c>
      <c r="L1257" t="s">
        <v>4103</v>
      </c>
      <c r="M1257" t="s">
        <v>679</v>
      </c>
      <c r="N1257" s="1" t="s">
        <v>266</v>
      </c>
      <c r="O1257" t="s">
        <v>695</v>
      </c>
      <c r="P1257" s="1" t="s">
        <v>696</v>
      </c>
      <c r="Q1257" t="s">
        <v>697</v>
      </c>
      <c r="R1257" t="s">
        <v>3943</v>
      </c>
      <c r="S1257" t="s">
        <v>2387</v>
      </c>
      <c r="T1257">
        <v>45</v>
      </c>
      <c r="U1257">
        <v>14</v>
      </c>
      <c r="V1257" t="s">
        <v>2400</v>
      </c>
      <c r="W1257">
        <v>1</v>
      </c>
      <c r="X1257" t="s">
        <v>74</v>
      </c>
      <c r="Y1257">
        <v>2</v>
      </c>
      <c r="Z1257" t="s">
        <v>848</v>
      </c>
      <c r="AA1257">
        <v>1</v>
      </c>
      <c r="AB1257" s="3">
        <v>0</v>
      </c>
      <c r="AC1257" s="3">
        <v>0</v>
      </c>
      <c r="AD1257" s="3">
        <v>0</v>
      </c>
      <c r="AE1257" s="3">
        <v>0</v>
      </c>
      <c r="AF1257" s="3">
        <v>0</v>
      </c>
      <c r="AG1257" s="3">
        <v>0</v>
      </c>
      <c r="AH1257" s="3">
        <v>0</v>
      </c>
      <c r="AI1257" s="3">
        <v>0</v>
      </c>
      <c r="AJ1257" s="3">
        <v>0</v>
      </c>
      <c r="AK1257" s="3">
        <v>0</v>
      </c>
      <c r="AL1257" s="3">
        <v>0</v>
      </c>
      <c r="AM1257" s="3">
        <v>0</v>
      </c>
      <c r="AN1257" s="3">
        <v>0</v>
      </c>
      <c r="AO1257" s="3">
        <v>0</v>
      </c>
      <c r="AP1257" s="3">
        <v>0</v>
      </c>
      <c r="AQ1257" s="3">
        <v>1</v>
      </c>
      <c r="AR1257" s="3">
        <v>0</v>
      </c>
      <c r="AS1257" s="3">
        <v>0</v>
      </c>
      <c r="AT1257" s="4">
        <v>0</v>
      </c>
      <c r="AU1257" s="4">
        <v>0</v>
      </c>
      <c r="AV1257" s="3">
        <v>0</v>
      </c>
      <c r="AW1257" s="4">
        <v>0</v>
      </c>
      <c r="AX1257" s="4">
        <v>0</v>
      </c>
      <c r="AY1257" s="3">
        <v>0</v>
      </c>
      <c r="AZ1257" s="4">
        <v>0</v>
      </c>
      <c r="BA1257" s="4">
        <v>0</v>
      </c>
      <c r="BB1257" s="3">
        <v>0</v>
      </c>
      <c r="BC1257" s="4">
        <v>0</v>
      </c>
      <c r="BD1257" s="4">
        <v>0</v>
      </c>
      <c r="BE1257" s="3">
        <v>0</v>
      </c>
      <c r="BF1257" s="4">
        <v>0</v>
      </c>
      <c r="BG1257" s="4">
        <v>0</v>
      </c>
      <c r="BH1257" s="3">
        <v>0</v>
      </c>
      <c r="BI1257" s="4">
        <v>0</v>
      </c>
      <c r="BJ1257" s="4">
        <v>0</v>
      </c>
      <c r="BK1257" s="3">
        <v>0</v>
      </c>
      <c r="BM1257" s="13">
        <f t="shared" si="229"/>
        <v>0</v>
      </c>
      <c r="BN1257" s="13">
        <f t="shared" si="230"/>
        <v>0</v>
      </c>
      <c r="BO1257" s="13">
        <f t="shared" si="231"/>
        <v>0</v>
      </c>
      <c r="BP1257" s="13">
        <f t="shared" si="232"/>
        <v>0</v>
      </c>
      <c r="BQ1257" s="13">
        <f t="shared" si="233"/>
        <v>0</v>
      </c>
      <c r="BR1257" s="13">
        <f t="shared" si="234"/>
        <v>0</v>
      </c>
      <c r="BS1257" s="13">
        <f t="shared" si="235"/>
        <v>0</v>
      </c>
      <c r="BT1257" s="13">
        <f t="shared" si="236"/>
        <v>0</v>
      </c>
      <c r="BU1257" s="13">
        <f t="shared" si="237"/>
        <v>0</v>
      </c>
      <c r="BV1257" s="13">
        <f t="shared" si="238"/>
        <v>0</v>
      </c>
      <c r="BW1257" s="13">
        <f t="shared" si="239"/>
        <v>0</v>
      </c>
      <c r="BX1257" s="13">
        <f t="shared" si="240"/>
        <v>0</v>
      </c>
    </row>
    <row r="1258" spans="1:76" x14ac:dyDescent="0.25">
      <c r="A1258">
        <v>16</v>
      </c>
      <c r="B1258" t="s">
        <v>60</v>
      </c>
      <c r="C1258" t="s">
        <v>61</v>
      </c>
      <c r="D1258">
        <v>2021</v>
      </c>
      <c r="E1258" t="s">
        <v>62</v>
      </c>
      <c r="F1258" t="s">
        <v>63</v>
      </c>
      <c r="G1258">
        <v>2</v>
      </c>
      <c r="H1258" t="s">
        <v>64</v>
      </c>
      <c r="I1258" t="s">
        <v>3682</v>
      </c>
      <c r="J1258" t="s">
        <v>2370</v>
      </c>
      <c r="K1258" t="s">
        <v>2371</v>
      </c>
      <c r="L1258" t="s">
        <v>4103</v>
      </c>
      <c r="M1258" t="s">
        <v>679</v>
      </c>
      <c r="N1258" s="1" t="s">
        <v>266</v>
      </c>
      <c r="O1258" t="s">
        <v>695</v>
      </c>
      <c r="P1258" s="1" t="s">
        <v>696</v>
      </c>
      <c r="Q1258" t="s">
        <v>697</v>
      </c>
      <c r="R1258" t="s">
        <v>3943</v>
      </c>
      <c r="S1258" t="s">
        <v>2387</v>
      </c>
      <c r="T1258">
        <v>45</v>
      </c>
      <c r="U1258">
        <v>15</v>
      </c>
      <c r="V1258" t="s">
        <v>2401</v>
      </c>
      <c r="W1258">
        <v>2</v>
      </c>
      <c r="X1258" t="s">
        <v>78</v>
      </c>
      <c r="Y1258">
        <v>1</v>
      </c>
      <c r="Z1258" t="s">
        <v>75</v>
      </c>
      <c r="AA1258">
        <v>1</v>
      </c>
      <c r="AB1258" s="3">
        <v>100</v>
      </c>
      <c r="AC1258" s="3">
        <v>90.82</v>
      </c>
      <c r="AD1258" s="3">
        <v>90.82</v>
      </c>
      <c r="AE1258" s="3">
        <v>100</v>
      </c>
      <c r="AF1258" s="3">
        <v>1</v>
      </c>
      <c r="AG1258" s="3">
        <v>1</v>
      </c>
      <c r="AH1258" s="3">
        <v>100</v>
      </c>
      <c r="AI1258" s="3">
        <v>0</v>
      </c>
      <c r="AJ1258" s="3">
        <v>0</v>
      </c>
      <c r="AK1258" s="3">
        <v>0</v>
      </c>
      <c r="AL1258" s="3">
        <v>0</v>
      </c>
      <c r="AM1258" s="3">
        <v>0</v>
      </c>
      <c r="AN1258" s="3">
        <v>0</v>
      </c>
      <c r="AO1258" s="3">
        <v>0</v>
      </c>
      <c r="AP1258" s="3">
        <v>0</v>
      </c>
      <c r="AQ1258" s="3" t="s">
        <v>79</v>
      </c>
      <c r="AR1258" s="3" t="s">
        <v>79</v>
      </c>
      <c r="AS1258" s="3" t="s">
        <v>79</v>
      </c>
      <c r="AT1258" s="4">
        <v>435990000</v>
      </c>
      <c r="AU1258" s="4">
        <v>395953025</v>
      </c>
      <c r="AV1258" s="3">
        <v>90.82</v>
      </c>
      <c r="AW1258" s="4">
        <v>1398655520</v>
      </c>
      <c r="AX1258" s="4">
        <v>1344596019</v>
      </c>
      <c r="AY1258" s="3">
        <v>96.13</v>
      </c>
      <c r="AZ1258" s="4">
        <v>114000000</v>
      </c>
      <c r="BA1258" s="4">
        <v>0</v>
      </c>
      <c r="BB1258" s="3">
        <v>0</v>
      </c>
      <c r="BC1258" s="4">
        <v>0</v>
      </c>
      <c r="BD1258" s="4">
        <v>0</v>
      </c>
      <c r="BE1258" s="3">
        <v>0</v>
      </c>
      <c r="BF1258" s="4">
        <v>0</v>
      </c>
      <c r="BG1258" s="4">
        <v>0</v>
      </c>
      <c r="BH1258" s="3">
        <v>0</v>
      </c>
      <c r="BI1258" s="4">
        <v>1948645520</v>
      </c>
      <c r="BJ1258" s="4">
        <v>1740549044</v>
      </c>
      <c r="BK1258" s="3">
        <v>89.32</v>
      </c>
      <c r="BM1258" s="13">
        <f t="shared" si="229"/>
        <v>435.99</v>
      </c>
      <c r="BN1258" s="13">
        <f t="shared" si="230"/>
        <v>395.95302500000003</v>
      </c>
      <c r="BO1258" s="13">
        <f t="shared" si="231"/>
        <v>1398.65552</v>
      </c>
      <c r="BP1258" s="13">
        <f t="shared" si="232"/>
        <v>1344.5960190000001</v>
      </c>
      <c r="BQ1258" s="13">
        <f t="shared" si="233"/>
        <v>114</v>
      </c>
      <c r="BR1258" s="13">
        <f t="shared" si="234"/>
        <v>0</v>
      </c>
      <c r="BS1258" s="13">
        <f t="shared" si="235"/>
        <v>0</v>
      </c>
      <c r="BT1258" s="13">
        <f t="shared" si="236"/>
        <v>0</v>
      </c>
      <c r="BU1258" s="13">
        <f t="shared" si="237"/>
        <v>0</v>
      </c>
      <c r="BV1258" s="13">
        <f t="shared" si="238"/>
        <v>0</v>
      </c>
      <c r="BW1258" s="13">
        <f t="shared" si="239"/>
        <v>1948.64552</v>
      </c>
      <c r="BX1258" s="13">
        <f t="shared" si="240"/>
        <v>1740.5490440000001</v>
      </c>
    </row>
    <row r="1259" spans="1:76" x14ac:dyDescent="0.25">
      <c r="A1259">
        <v>16</v>
      </c>
      <c r="B1259" t="s">
        <v>60</v>
      </c>
      <c r="C1259" t="s">
        <v>61</v>
      </c>
      <c r="D1259">
        <v>2021</v>
      </c>
      <c r="E1259" t="s">
        <v>62</v>
      </c>
      <c r="F1259" t="s">
        <v>63</v>
      </c>
      <c r="G1259">
        <v>2</v>
      </c>
      <c r="H1259" t="s">
        <v>64</v>
      </c>
      <c r="I1259" t="s">
        <v>3682</v>
      </c>
      <c r="J1259" t="s">
        <v>2370</v>
      </c>
      <c r="K1259" t="s">
        <v>2371</v>
      </c>
      <c r="L1259" t="s">
        <v>4103</v>
      </c>
      <c r="M1259" t="s">
        <v>679</v>
      </c>
      <c r="N1259" s="1" t="s">
        <v>266</v>
      </c>
      <c r="O1259" t="s">
        <v>695</v>
      </c>
      <c r="P1259" s="1" t="s">
        <v>696</v>
      </c>
      <c r="Q1259" t="s">
        <v>697</v>
      </c>
      <c r="R1259" t="s">
        <v>3943</v>
      </c>
      <c r="S1259" t="s">
        <v>2387</v>
      </c>
      <c r="T1259">
        <v>45</v>
      </c>
      <c r="U1259">
        <v>16</v>
      </c>
      <c r="V1259" t="s">
        <v>2402</v>
      </c>
      <c r="W1259">
        <v>1</v>
      </c>
      <c r="X1259" t="s">
        <v>74</v>
      </c>
      <c r="Y1259">
        <v>1</v>
      </c>
      <c r="Z1259" t="s">
        <v>75</v>
      </c>
      <c r="AA1259">
        <v>1</v>
      </c>
      <c r="AB1259" s="3">
        <v>2</v>
      </c>
      <c r="AC1259" s="3">
        <v>1</v>
      </c>
      <c r="AD1259" s="3">
        <v>50</v>
      </c>
      <c r="AE1259" s="3">
        <v>14</v>
      </c>
      <c r="AF1259" s="3">
        <v>6</v>
      </c>
      <c r="AG1259" s="3">
        <v>42.86</v>
      </c>
      <c r="AH1259" s="3">
        <v>2</v>
      </c>
      <c r="AI1259" s="3">
        <v>0</v>
      </c>
      <c r="AJ1259" s="3">
        <v>0</v>
      </c>
      <c r="AK1259" s="3">
        <v>0</v>
      </c>
      <c r="AL1259" s="3">
        <v>0</v>
      </c>
      <c r="AM1259" s="3">
        <v>0</v>
      </c>
      <c r="AN1259" s="3">
        <v>0</v>
      </c>
      <c r="AO1259" s="3">
        <v>0</v>
      </c>
      <c r="AP1259" s="3">
        <v>0</v>
      </c>
      <c r="AQ1259" s="3">
        <v>17</v>
      </c>
      <c r="AR1259" s="3">
        <v>7</v>
      </c>
      <c r="AS1259" s="3">
        <v>41.18</v>
      </c>
      <c r="AT1259" s="4">
        <v>8311039925</v>
      </c>
      <c r="AU1259" s="4">
        <v>2228277737</v>
      </c>
      <c r="AV1259" s="3">
        <v>26.81</v>
      </c>
      <c r="AW1259" s="4">
        <v>22000000000</v>
      </c>
      <c r="AX1259" s="4">
        <v>3393859483</v>
      </c>
      <c r="AY1259" s="3">
        <v>15.43</v>
      </c>
      <c r="AZ1259" s="4">
        <v>24000000000</v>
      </c>
      <c r="BA1259" s="4">
        <v>0</v>
      </c>
      <c r="BB1259" s="3">
        <v>0</v>
      </c>
      <c r="BC1259" s="4">
        <v>0</v>
      </c>
      <c r="BD1259" s="4">
        <v>0</v>
      </c>
      <c r="BE1259" s="3">
        <v>0</v>
      </c>
      <c r="BF1259" s="4">
        <v>0</v>
      </c>
      <c r="BG1259" s="4">
        <v>0</v>
      </c>
      <c r="BH1259" s="3">
        <v>0</v>
      </c>
      <c r="BI1259" s="4">
        <v>54311039925</v>
      </c>
      <c r="BJ1259" s="4">
        <v>5622137220</v>
      </c>
      <c r="BK1259" s="3">
        <v>10.35</v>
      </c>
      <c r="BM1259" s="13">
        <f t="shared" si="229"/>
        <v>8311.0399249999991</v>
      </c>
      <c r="BN1259" s="13">
        <f t="shared" si="230"/>
        <v>2228.2777369999999</v>
      </c>
      <c r="BO1259" s="13">
        <f t="shared" si="231"/>
        <v>22000</v>
      </c>
      <c r="BP1259" s="13">
        <f t="shared" si="232"/>
        <v>3393.8594830000002</v>
      </c>
      <c r="BQ1259" s="13">
        <f t="shared" si="233"/>
        <v>24000</v>
      </c>
      <c r="BR1259" s="13">
        <f t="shared" si="234"/>
        <v>0</v>
      </c>
      <c r="BS1259" s="13">
        <f t="shared" si="235"/>
        <v>0</v>
      </c>
      <c r="BT1259" s="13">
        <f t="shared" si="236"/>
        <v>0</v>
      </c>
      <c r="BU1259" s="13">
        <f t="shared" si="237"/>
        <v>0</v>
      </c>
      <c r="BV1259" s="13">
        <f t="shared" si="238"/>
        <v>0</v>
      </c>
      <c r="BW1259" s="13">
        <f t="shared" si="239"/>
        <v>54311.039924999997</v>
      </c>
      <c r="BX1259" s="13">
        <f t="shared" si="240"/>
        <v>5622.1372200000005</v>
      </c>
    </row>
    <row r="1260" spans="1:76" x14ac:dyDescent="0.25">
      <c r="A1260">
        <v>16</v>
      </c>
      <c r="B1260" t="s">
        <v>60</v>
      </c>
      <c r="C1260" t="s">
        <v>61</v>
      </c>
      <c r="D1260">
        <v>2021</v>
      </c>
      <c r="E1260" t="s">
        <v>62</v>
      </c>
      <c r="F1260" t="s">
        <v>63</v>
      </c>
      <c r="G1260">
        <v>2</v>
      </c>
      <c r="H1260" t="s">
        <v>64</v>
      </c>
      <c r="I1260" t="s">
        <v>3682</v>
      </c>
      <c r="J1260" t="s">
        <v>2370</v>
      </c>
      <c r="K1260" t="s">
        <v>2371</v>
      </c>
      <c r="L1260" t="s">
        <v>4103</v>
      </c>
      <c r="M1260" t="s">
        <v>679</v>
      </c>
      <c r="N1260" s="1" t="s">
        <v>266</v>
      </c>
      <c r="O1260" t="s">
        <v>695</v>
      </c>
      <c r="P1260" s="1" t="s">
        <v>696</v>
      </c>
      <c r="Q1260" t="s">
        <v>697</v>
      </c>
      <c r="R1260" t="s">
        <v>3943</v>
      </c>
      <c r="S1260" t="s">
        <v>2387</v>
      </c>
      <c r="T1260">
        <v>45</v>
      </c>
      <c r="U1260">
        <v>17</v>
      </c>
      <c r="V1260" t="s">
        <v>2403</v>
      </c>
      <c r="W1260">
        <v>1</v>
      </c>
      <c r="X1260" t="s">
        <v>74</v>
      </c>
      <c r="Y1260">
        <v>1</v>
      </c>
      <c r="Z1260" t="s">
        <v>75</v>
      </c>
      <c r="AA1260">
        <v>1</v>
      </c>
      <c r="AB1260" s="3">
        <v>0</v>
      </c>
      <c r="AC1260" s="3">
        <v>0</v>
      </c>
      <c r="AD1260" s="3">
        <v>0</v>
      </c>
      <c r="AE1260" s="3">
        <v>1378</v>
      </c>
      <c r="AF1260" s="3">
        <v>1378</v>
      </c>
      <c r="AG1260" s="3">
        <v>100</v>
      </c>
      <c r="AH1260" s="3">
        <v>271430</v>
      </c>
      <c r="AI1260" s="3">
        <v>0</v>
      </c>
      <c r="AJ1260" s="3">
        <v>0</v>
      </c>
      <c r="AK1260" s="3">
        <v>676575</v>
      </c>
      <c r="AL1260" s="3">
        <v>0</v>
      </c>
      <c r="AM1260" s="3">
        <v>0</v>
      </c>
      <c r="AN1260" s="3">
        <v>550104.4</v>
      </c>
      <c r="AO1260" s="3">
        <v>0</v>
      </c>
      <c r="AP1260" s="3">
        <v>0</v>
      </c>
      <c r="AQ1260" s="3">
        <v>1499487.4</v>
      </c>
      <c r="AR1260" s="3">
        <v>1378</v>
      </c>
      <c r="AS1260" s="3">
        <v>0.09</v>
      </c>
      <c r="AT1260" s="4">
        <v>0</v>
      </c>
      <c r="AU1260" s="4">
        <v>0</v>
      </c>
      <c r="AV1260" s="3">
        <v>0</v>
      </c>
      <c r="AW1260" s="4">
        <v>0</v>
      </c>
      <c r="AX1260" s="4">
        <v>0</v>
      </c>
      <c r="AY1260" s="3">
        <v>0</v>
      </c>
      <c r="AZ1260" s="4">
        <v>0</v>
      </c>
      <c r="BA1260" s="4">
        <v>0</v>
      </c>
      <c r="BB1260" s="3">
        <v>0</v>
      </c>
      <c r="BC1260" s="4">
        <v>0</v>
      </c>
      <c r="BD1260" s="4">
        <v>0</v>
      </c>
      <c r="BE1260" s="3">
        <v>0</v>
      </c>
      <c r="BF1260" s="4">
        <v>0</v>
      </c>
      <c r="BG1260" s="4">
        <v>0</v>
      </c>
      <c r="BH1260" s="3">
        <v>0</v>
      </c>
      <c r="BI1260" s="4">
        <v>0</v>
      </c>
      <c r="BJ1260" s="4">
        <v>0</v>
      </c>
      <c r="BK1260" s="3">
        <v>0</v>
      </c>
      <c r="BM1260" s="13">
        <f t="shared" si="229"/>
        <v>0</v>
      </c>
      <c r="BN1260" s="13">
        <f t="shared" si="230"/>
        <v>0</v>
      </c>
      <c r="BO1260" s="13">
        <f t="shared" si="231"/>
        <v>0</v>
      </c>
      <c r="BP1260" s="13">
        <f t="shared" si="232"/>
        <v>0</v>
      </c>
      <c r="BQ1260" s="13">
        <f t="shared" si="233"/>
        <v>0</v>
      </c>
      <c r="BR1260" s="13">
        <f t="shared" si="234"/>
        <v>0</v>
      </c>
      <c r="BS1260" s="13">
        <f t="shared" si="235"/>
        <v>0</v>
      </c>
      <c r="BT1260" s="13">
        <f t="shared" si="236"/>
        <v>0</v>
      </c>
      <c r="BU1260" s="13">
        <f t="shared" si="237"/>
        <v>0</v>
      </c>
      <c r="BV1260" s="13">
        <f t="shared" si="238"/>
        <v>0</v>
      </c>
      <c r="BW1260" s="13">
        <f t="shared" si="239"/>
        <v>0</v>
      </c>
      <c r="BX1260" s="13">
        <f t="shared" si="240"/>
        <v>0</v>
      </c>
    </row>
    <row r="1261" spans="1:76" x14ac:dyDescent="0.25">
      <c r="A1261">
        <v>16</v>
      </c>
      <c r="B1261" t="s">
        <v>60</v>
      </c>
      <c r="C1261" t="s">
        <v>61</v>
      </c>
      <c r="D1261">
        <v>2021</v>
      </c>
      <c r="E1261" t="s">
        <v>62</v>
      </c>
      <c r="F1261" t="s">
        <v>63</v>
      </c>
      <c r="G1261">
        <v>2</v>
      </c>
      <c r="H1261" t="s">
        <v>64</v>
      </c>
      <c r="I1261" t="s">
        <v>3682</v>
      </c>
      <c r="J1261" t="s">
        <v>2370</v>
      </c>
      <c r="K1261" t="s">
        <v>2371</v>
      </c>
      <c r="L1261" t="s">
        <v>4103</v>
      </c>
      <c r="M1261" t="s">
        <v>679</v>
      </c>
      <c r="N1261" s="1" t="s">
        <v>266</v>
      </c>
      <c r="O1261" t="s">
        <v>695</v>
      </c>
      <c r="P1261" s="1" t="s">
        <v>696</v>
      </c>
      <c r="Q1261" t="s">
        <v>697</v>
      </c>
      <c r="R1261" t="s">
        <v>3943</v>
      </c>
      <c r="S1261" t="s">
        <v>2387</v>
      </c>
      <c r="T1261">
        <v>45</v>
      </c>
      <c r="U1261">
        <v>18</v>
      </c>
      <c r="V1261" t="s">
        <v>2404</v>
      </c>
      <c r="W1261">
        <v>1</v>
      </c>
      <c r="X1261" t="s">
        <v>74</v>
      </c>
      <c r="Y1261">
        <v>1</v>
      </c>
      <c r="Z1261" t="s">
        <v>75</v>
      </c>
      <c r="AA1261">
        <v>1</v>
      </c>
      <c r="AB1261" s="3">
        <v>0</v>
      </c>
      <c r="AC1261" s="3">
        <v>0</v>
      </c>
      <c r="AD1261" s="3">
        <v>0</v>
      </c>
      <c r="AE1261" s="3">
        <v>0</v>
      </c>
      <c r="AF1261" s="3">
        <v>0</v>
      </c>
      <c r="AG1261" s="3">
        <v>0</v>
      </c>
      <c r="AH1261" s="3">
        <v>43.6</v>
      </c>
      <c r="AI1261" s="3">
        <v>0</v>
      </c>
      <c r="AJ1261" s="3">
        <v>0</v>
      </c>
      <c r="AK1261" s="3">
        <v>9.9</v>
      </c>
      <c r="AL1261" s="3">
        <v>0</v>
      </c>
      <c r="AM1261" s="3">
        <v>0</v>
      </c>
      <c r="AN1261" s="3">
        <v>21.8</v>
      </c>
      <c r="AO1261" s="3">
        <v>0</v>
      </c>
      <c r="AP1261" s="3">
        <v>0</v>
      </c>
      <c r="AQ1261" s="3">
        <v>75.3</v>
      </c>
      <c r="AR1261" s="3">
        <v>0</v>
      </c>
      <c r="AS1261" s="3">
        <v>0</v>
      </c>
      <c r="AT1261" s="4">
        <v>0</v>
      </c>
      <c r="AU1261" s="4">
        <v>0</v>
      </c>
      <c r="AV1261" s="3">
        <v>0</v>
      </c>
      <c r="AW1261" s="4">
        <v>0</v>
      </c>
      <c r="AX1261" s="4">
        <v>0</v>
      </c>
      <c r="AY1261" s="3">
        <v>0</v>
      </c>
      <c r="AZ1261" s="4">
        <v>0</v>
      </c>
      <c r="BA1261" s="4">
        <v>0</v>
      </c>
      <c r="BB1261" s="3">
        <v>0</v>
      </c>
      <c r="BC1261" s="4">
        <v>0</v>
      </c>
      <c r="BD1261" s="4">
        <v>0</v>
      </c>
      <c r="BE1261" s="3">
        <v>0</v>
      </c>
      <c r="BF1261" s="4">
        <v>0</v>
      </c>
      <c r="BG1261" s="4">
        <v>0</v>
      </c>
      <c r="BH1261" s="3">
        <v>0</v>
      </c>
      <c r="BI1261" s="4">
        <v>0</v>
      </c>
      <c r="BJ1261" s="4">
        <v>0</v>
      </c>
      <c r="BK1261" s="3">
        <v>0</v>
      </c>
      <c r="BM1261" s="13">
        <f t="shared" si="229"/>
        <v>0</v>
      </c>
      <c r="BN1261" s="13">
        <f t="shared" si="230"/>
        <v>0</v>
      </c>
      <c r="BO1261" s="13">
        <f t="shared" si="231"/>
        <v>0</v>
      </c>
      <c r="BP1261" s="13">
        <f t="shared" si="232"/>
        <v>0</v>
      </c>
      <c r="BQ1261" s="13">
        <f t="shared" si="233"/>
        <v>0</v>
      </c>
      <c r="BR1261" s="13">
        <f t="shared" si="234"/>
        <v>0</v>
      </c>
      <c r="BS1261" s="13">
        <f t="shared" si="235"/>
        <v>0</v>
      </c>
      <c r="BT1261" s="13">
        <f t="shared" si="236"/>
        <v>0</v>
      </c>
      <c r="BU1261" s="13">
        <f t="shared" si="237"/>
        <v>0</v>
      </c>
      <c r="BV1261" s="13">
        <f t="shared" si="238"/>
        <v>0</v>
      </c>
      <c r="BW1261" s="13">
        <f t="shared" si="239"/>
        <v>0</v>
      </c>
      <c r="BX1261" s="13">
        <f t="shared" si="240"/>
        <v>0</v>
      </c>
    </row>
    <row r="1262" spans="1:76" x14ac:dyDescent="0.25">
      <c r="A1262">
        <v>16</v>
      </c>
      <c r="B1262" t="s">
        <v>60</v>
      </c>
      <c r="C1262" t="s">
        <v>61</v>
      </c>
      <c r="D1262">
        <v>2021</v>
      </c>
      <c r="E1262" t="s">
        <v>62</v>
      </c>
      <c r="F1262" t="s">
        <v>63</v>
      </c>
      <c r="G1262">
        <v>2</v>
      </c>
      <c r="H1262" t="s">
        <v>64</v>
      </c>
      <c r="I1262" t="s">
        <v>3682</v>
      </c>
      <c r="J1262" t="s">
        <v>2370</v>
      </c>
      <c r="K1262" t="s">
        <v>2371</v>
      </c>
      <c r="L1262" t="s">
        <v>4103</v>
      </c>
      <c r="M1262" t="s">
        <v>679</v>
      </c>
      <c r="N1262" s="1" t="s">
        <v>266</v>
      </c>
      <c r="O1262" t="s">
        <v>695</v>
      </c>
      <c r="P1262" s="1" t="s">
        <v>696</v>
      </c>
      <c r="Q1262" t="s">
        <v>697</v>
      </c>
      <c r="R1262" t="s">
        <v>3943</v>
      </c>
      <c r="S1262" t="s">
        <v>2387</v>
      </c>
      <c r="T1262">
        <v>45</v>
      </c>
      <c r="U1262">
        <v>19</v>
      </c>
      <c r="V1262" t="s">
        <v>2405</v>
      </c>
      <c r="W1262">
        <v>1</v>
      </c>
      <c r="X1262" t="s">
        <v>74</v>
      </c>
      <c r="Y1262">
        <v>2</v>
      </c>
      <c r="Z1262" t="s">
        <v>848</v>
      </c>
      <c r="AA1262">
        <v>1</v>
      </c>
      <c r="AB1262" s="3">
        <v>0</v>
      </c>
      <c r="AC1262" s="3">
        <v>0</v>
      </c>
      <c r="AD1262" s="3">
        <v>0</v>
      </c>
      <c r="AE1262" s="3">
        <v>0</v>
      </c>
      <c r="AF1262" s="3">
        <v>0</v>
      </c>
      <c r="AG1262" s="3">
        <v>0</v>
      </c>
      <c r="AH1262" s="3">
        <v>0</v>
      </c>
      <c r="AI1262" s="3">
        <v>0</v>
      </c>
      <c r="AJ1262" s="3">
        <v>0</v>
      </c>
      <c r="AK1262" s="3">
        <v>0</v>
      </c>
      <c r="AL1262" s="3">
        <v>0</v>
      </c>
      <c r="AM1262" s="3">
        <v>0</v>
      </c>
      <c r="AN1262" s="3">
        <v>0</v>
      </c>
      <c r="AO1262" s="3">
        <v>0</v>
      </c>
      <c r="AP1262" s="3">
        <v>0</v>
      </c>
      <c r="AQ1262" s="3">
        <v>340</v>
      </c>
      <c r="AR1262" s="3">
        <v>0</v>
      </c>
      <c r="AS1262" s="3">
        <v>0</v>
      </c>
      <c r="AT1262" s="4">
        <v>0</v>
      </c>
      <c r="AU1262" s="4">
        <v>0</v>
      </c>
      <c r="AV1262" s="3">
        <v>0</v>
      </c>
      <c r="AW1262" s="4">
        <v>0</v>
      </c>
      <c r="AX1262" s="4">
        <v>0</v>
      </c>
      <c r="AY1262" s="3">
        <v>0</v>
      </c>
      <c r="AZ1262" s="4">
        <v>0</v>
      </c>
      <c r="BA1262" s="4">
        <v>0</v>
      </c>
      <c r="BB1262" s="3">
        <v>0</v>
      </c>
      <c r="BC1262" s="4">
        <v>0</v>
      </c>
      <c r="BD1262" s="4">
        <v>0</v>
      </c>
      <c r="BE1262" s="3">
        <v>0</v>
      </c>
      <c r="BF1262" s="4">
        <v>0</v>
      </c>
      <c r="BG1262" s="4">
        <v>0</v>
      </c>
      <c r="BH1262" s="3">
        <v>0</v>
      </c>
      <c r="BI1262" s="4">
        <v>0</v>
      </c>
      <c r="BJ1262" s="4">
        <v>0</v>
      </c>
      <c r="BK1262" s="3">
        <v>0</v>
      </c>
      <c r="BM1262" s="13">
        <f t="shared" si="229"/>
        <v>0</v>
      </c>
      <c r="BN1262" s="13">
        <f t="shared" si="230"/>
        <v>0</v>
      </c>
      <c r="BO1262" s="13">
        <f t="shared" si="231"/>
        <v>0</v>
      </c>
      <c r="BP1262" s="13">
        <f t="shared" si="232"/>
        <v>0</v>
      </c>
      <c r="BQ1262" s="13">
        <f t="shared" si="233"/>
        <v>0</v>
      </c>
      <c r="BR1262" s="13">
        <f t="shared" si="234"/>
        <v>0</v>
      </c>
      <c r="BS1262" s="13">
        <f t="shared" si="235"/>
        <v>0</v>
      </c>
      <c r="BT1262" s="13">
        <f t="shared" si="236"/>
        <v>0</v>
      </c>
      <c r="BU1262" s="13">
        <f t="shared" si="237"/>
        <v>0</v>
      </c>
      <c r="BV1262" s="13">
        <f t="shared" si="238"/>
        <v>0</v>
      </c>
      <c r="BW1262" s="13">
        <f t="shared" si="239"/>
        <v>0</v>
      </c>
      <c r="BX1262" s="13">
        <f t="shared" si="240"/>
        <v>0</v>
      </c>
    </row>
    <row r="1263" spans="1:76" x14ac:dyDescent="0.25">
      <c r="A1263">
        <v>16</v>
      </c>
      <c r="B1263" t="s">
        <v>60</v>
      </c>
      <c r="C1263" t="s">
        <v>61</v>
      </c>
      <c r="D1263">
        <v>2021</v>
      </c>
      <c r="E1263" t="s">
        <v>62</v>
      </c>
      <c r="F1263" t="s">
        <v>63</v>
      </c>
      <c r="G1263">
        <v>2</v>
      </c>
      <c r="H1263" t="s">
        <v>64</v>
      </c>
      <c r="I1263" t="s">
        <v>3682</v>
      </c>
      <c r="J1263" t="s">
        <v>2370</v>
      </c>
      <c r="K1263" t="s">
        <v>2371</v>
      </c>
      <c r="L1263" t="s">
        <v>4103</v>
      </c>
      <c r="M1263" t="s">
        <v>679</v>
      </c>
      <c r="N1263" s="1" t="s">
        <v>266</v>
      </c>
      <c r="O1263" t="s">
        <v>695</v>
      </c>
      <c r="P1263" s="1" t="s">
        <v>696</v>
      </c>
      <c r="Q1263" t="s">
        <v>697</v>
      </c>
      <c r="R1263" t="s">
        <v>3943</v>
      </c>
      <c r="S1263" t="s">
        <v>2387</v>
      </c>
      <c r="T1263">
        <v>45</v>
      </c>
      <c r="U1263">
        <v>20</v>
      </c>
      <c r="V1263" t="s">
        <v>2406</v>
      </c>
      <c r="W1263">
        <v>1</v>
      </c>
      <c r="X1263" t="s">
        <v>74</v>
      </c>
      <c r="Y1263">
        <v>2</v>
      </c>
      <c r="Z1263" t="s">
        <v>848</v>
      </c>
      <c r="AA1263">
        <v>1</v>
      </c>
      <c r="AB1263" s="3">
        <v>0</v>
      </c>
      <c r="AC1263" s="3">
        <v>0</v>
      </c>
      <c r="AD1263" s="3">
        <v>0</v>
      </c>
      <c r="AE1263" s="3">
        <v>0</v>
      </c>
      <c r="AF1263" s="3">
        <v>0</v>
      </c>
      <c r="AG1263" s="3">
        <v>0</v>
      </c>
      <c r="AH1263" s="3">
        <v>0</v>
      </c>
      <c r="AI1263" s="3">
        <v>0</v>
      </c>
      <c r="AJ1263" s="3">
        <v>0</v>
      </c>
      <c r="AK1263" s="3">
        <v>0</v>
      </c>
      <c r="AL1263" s="3">
        <v>0</v>
      </c>
      <c r="AM1263" s="3">
        <v>0</v>
      </c>
      <c r="AN1263" s="3">
        <v>0</v>
      </c>
      <c r="AO1263" s="3">
        <v>0</v>
      </c>
      <c r="AP1263" s="3">
        <v>0</v>
      </c>
      <c r="AQ1263" s="3">
        <v>4</v>
      </c>
      <c r="AR1263" s="3">
        <v>0</v>
      </c>
      <c r="AS1263" s="3">
        <v>0</v>
      </c>
      <c r="AT1263" s="4">
        <v>0</v>
      </c>
      <c r="AU1263" s="4">
        <v>0</v>
      </c>
      <c r="AV1263" s="3">
        <v>0</v>
      </c>
      <c r="AW1263" s="4">
        <v>0</v>
      </c>
      <c r="AX1263" s="4">
        <v>0</v>
      </c>
      <c r="AY1263" s="3">
        <v>0</v>
      </c>
      <c r="AZ1263" s="4">
        <v>0</v>
      </c>
      <c r="BA1263" s="4">
        <v>0</v>
      </c>
      <c r="BB1263" s="3">
        <v>0</v>
      </c>
      <c r="BC1263" s="4">
        <v>0</v>
      </c>
      <c r="BD1263" s="4">
        <v>0</v>
      </c>
      <c r="BE1263" s="3">
        <v>0</v>
      </c>
      <c r="BF1263" s="4">
        <v>0</v>
      </c>
      <c r="BG1263" s="4">
        <v>0</v>
      </c>
      <c r="BH1263" s="3">
        <v>0</v>
      </c>
      <c r="BI1263" s="4">
        <v>0</v>
      </c>
      <c r="BJ1263" s="4">
        <v>0</v>
      </c>
      <c r="BK1263" s="3">
        <v>0</v>
      </c>
      <c r="BM1263" s="13">
        <f t="shared" si="229"/>
        <v>0</v>
      </c>
      <c r="BN1263" s="13">
        <f t="shared" si="230"/>
        <v>0</v>
      </c>
      <c r="BO1263" s="13">
        <f t="shared" si="231"/>
        <v>0</v>
      </c>
      <c r="BP1263" s="13">
        <f t="shared" si="232"/>
        <v>0</v>
      </c>
      <c r="BQ1263" s="13">
        <f t="shared" si="233"/>
        <v>0</v>
      </c>
      <c r="BR1263" s="13">
        <f t="shared" si="234"/>
        <v>0</v>
      </c>
      <c r="BS1263" s="13">
        <f t="shared" si="235"/>
        <v>0</v>
      </c>
      <c r="BT1263" s="13">
        <f t="shared" si="236"/>
        <v>0</v>
      </c>
      <c r="BU1263" s="13">
        <f t="shared" si="237"/>
        <v>0</v>
      </c>
      <c r="BV1263" s="13">
        <f t="shared" si="238"/>
        <v>0</v>
      </c>
      <c r="BW1263" s="13">
        <f t="shared" si="239"/>
        <v>0</v>
      </c>
      <c r="BX1263" s="13">
        <f t="shared" si="240"/>
        <v>0</v>
      </c>
    </row>
    <row r="1264" spans="1:76" x14ac:dyDescent="0.25">
      <c r="A1264">
        <v>16</v>
      </c>
      <c r="B1264" t="s">
        <v>60</v>
      </c>
      <c r="C1264" t="s">
        <v>61</v>
      </c>
      <c r="D1264">
        <v>2021</v>
      </c>
      <c r="E1264" t="s">
        <v>62</v>
      </c>
      <c r="F1264" t="s">
        <v>63</v>
      </c>
      <c r="G1264">
        <v>2</v>
      </c>
      <c r="H1264" t="s">
        <v>64</v>
      </c>
      <c r="I1264" t="s">
        <v>3682</v>
      </c>
      <c r="J1264" t="s">
        <v>2370</v>
      </c>
      <c r="K1264" t="s">
        <v>2371</v>
      </c>
      <c r="L1264" t="s">
        <v>4103</v>
      </c>
      <c r="M1264" t="s">
        <v>679</v>
      </c>
      <c r="N1264" s="1" t="s">
        <v>266</v>
      </c>
      <c r="O1264" t="s">
        <v>695</v>
      </c>
      <c r="P1264" s="1" t="s">
        <v>696</v>
      </c>
      <c r="Q1264" t="s">
        <v>697</v>
      </c>
      <c r="R1264" t="s">
        <v>3943</v>
      </c>
      <c r="S1264" t="s">
        <v>2387</v>
      </c>
      <c r="T1264">
        <v>45</v>
      </c>
      <c r="U1264">
        <v>21</v>
      </c>
      <c r="V1264" t="s">
        <v>2407</v>
      </c>
      <c r="W1264">
        <v>1</v>
      </c>
      <c r="X1264" t="s">
        <v>74</v>
      </c>
      <c r="Y1264">
        <v>1</v>
      </c>
      <c r="Z1264" t="s">
        <v>75</v>
      </c>
      <c r="AA1264">
        <v>1</v>
      </c>
      <c r="AB1264" s="3">
        <v>0</v>
      </c>
      <c r="AC1264" s="3">
        <v>0</v>
      </c>
      <c r="AD1264" s="3">
        <v>0</v>
      </c>
      <c r="AE1264" s="3">
        <v>5</v>
      </c>
      <c r="AF1264" s="3">
        <v>0</v>
      </c>
      <c r="AG1264" s="3">
        <v>0</v>
      </c>
      <c r="AH1264" s="3">
        <v>8</v>
      </c>
      <c r="AI1264" s="3">
        <v>0</v>
      </c>
      <c r="AJ1264" s="3">
        <v>0</v>
      </c>
      <c r="AK1264" s="3">
        <v>0</v>
      </c>
      <c r="AL1264" s="3">
        <v>0</v>
      </c>
      <c r="AM1264" s="3">
        <v>0</v>
      </c>
      <c r="AN1264" s="3">
        <v>0</v>
      </c>
      <c r="AO1264" s="3">
        <v>0</v>
      </c>
      <c r="AP1264" s="3">
        <v>0</v>
      </c>
      <c r="AQ1264" s="3">
        <v>13</v>
      </c>
      <c r="AR1264" s="3">
        <v>0</v>
      </c>
      <c r="AS1264" s="3">
        <v>0</v>
      </c>
      <c r="AT1264" s="4">
        <v>0</v>
      </c>
      <c r="AU1264" s="4">
        <v>0</v>
      </c>
      <c r="AV1264" s="3">
        <v>0</v>
      </c>
      <c r="AW1264" s="4">
        <v>18618230200</v>
      </c>
      <c r="AX1264" s="4">
        <v>0</v>
      </c>
      <c r="AY1264" s="3">
        <v>0</v>
      </c>
      <c r="AZ1264" s="4">
        <v>18372751000</v>
      </c>
      <c r="BA1264" s="4">
        <v>0</v>
      </c>
      <c r="BB1264" s="3">
        <v>0</v>
      </c>
      <c r="BC1264" s="4">
        <v>0</v>
      </c>
      <c r="BD1264" s="4">
        <v>0</v>
      </c>
      <c r="BE1264" s="3">
        <v>0</v>
      </c>
      <c r="BF1264" s="4">
        <v>0</v>
      </c>
      <c r="BG1264" s="4">
        <v>0</v>
      </c>
      <c r="BH1264" s="3">
        <v>0</v>
      </c>
      <c r="BI1264" s="4">
        <v>36990981200</v>
      </c>
      <c r="BJ1264" s="4">
        <v>0</v>
      </c>
      <c r="BK1264" s="3">
        <v>0</v>
      </c>
      <c r="BM1264" s="13">
        <f t="shared" si="229"/>
        <v>0</v>
      </c>
      <c r="BN1264" s="13">
        <f t="shared" si="230"/>
        <v>0</v>
      </c>
      <c r="BO1264" s="13">
        <f t="shared" si="231"/>
        <v>18618.230200000002</v>
      </c>
      <c r="BP1264" s="13">
        <f t="shared" si="232"/>
        <v>0</v>
      </c>
      <c r="BQ1264" s="13">
        <f t="shared" si="233"/>
        <v>18372.751</v>
      </c>
      <c r="BR1264" s="13">
        <f t="shared" si="234"/>
        <v>0</v>
      </c>
      <c r="BS1264" s="13">
        <f t="shared" si="235"/>
        <v>0</v>
      </c>
      <c r="BT1264" s="13">
        <f t="shared" si="236"/>
        <v>0</v>
      </c>
      <c r="BU1264" s="13">
        <f t="shared" si="237"/>
        <v>0</v>
      </c>
      <c r="BV1264" s="13">
        <f t="shared" si="238"/>
        <v>0</v>
      </c>
      <c r="BW1264" s="13">
        <f t="shared" si="239"/>
        <v>36990.981200000002</v>
      </c>
      <c r="BX1264" s="13">
        <f t="shared" si="240"/>
        <v>0</v>
      </c>
    </row>
    <row r="1265" spans="1:76" x14ac:dyDescent="0.25">
      <c r="A1265">
        <v>16</v>
      </c>
      <c r="B1265" t="s">
        <v>60</v>
      </c>
      <c r="C1265" t="s">
        <v>61</v>
      </c>
      <c r="D1265">
        <v>2021</v>
      </c>
      <c r="E1265" t="s">
        <v>62</v>
      </c>
      <c r="F1265" t="s">
        <v>63</v>
      </c>
      <c r="G1265">
        <v>2</v>
      </c>
      <c r="H1265" t="s">
        <v>64</v>
      </c>
      <c r="I1265" t="s">
        <v>3682</v>
      </c>
      <c r="J1265" t="s">
        <v>2370</v>
      </c>
      <c r="K1265" t="s">
        <v>2371</v>
      </c>
      <c r="L1265" t="s">
        <v>4103</v>
      </c>
      <c r="M1265" t="s">
        <v>679</v>
      </c>
      <c r="N1265" s="1" t="s">
        <v>266</v>
      </c>
      <c r="O1265" t="s">
        <v>695</v>
      </c>
      <c r="P1265" s="1" t="s">
        <v>696</v>
      </c>
      <c r="Q1265" t="s">
        <v>697</v>
      </c>
      <c r="R1265" t="s">
        <v>3943</v>
      </c>
      <c r="S1265" t="s">
        <v>2387</v>
      </c>
      <c r="T1265">
        <v>45</v>
      </c>
      <c r="U1265">
        <v>22</v>
      </c>
      <c r="V1265" t="s">
        <v>2383</v>
      </c>
      <c r="W1265">
        <v>2</v>
      </c>
      <c r="X1265" t="s">
        <v>78</v>
      </c>
      <c r="Y1265">
        <v>1</v>
      </c>
      <c r="Z1265" t="s">
        <v>75</v>
      </c>
      <c r="AA1265">
        <v>1</v>
      </c>
      <c r="AB1265" s="3">
        <v>100</v>
      </c>
      <c r="AC1265" s="3">
        <v>33.39</v>
      </c>
      <c r="AD1265" s="3">
        <v>33.39</v>
      </c>
      <c r="AE1265" s="3">
        <v>100</v>
      </c>
      <c r="AF1265" s="3">
        <v>0</v>
      </c>
      <c r="AG1265" s="3">
        <v>0</v>
      </c>
      <c r="AH1265" s="3">
        <v>100</v>
      </c>
      <c r="AI1265" s="3">
        <v>0</v>
      </c>
      <c r="AJ1265" s="3">
        <v>0</v>
      </c>
      <c r="AK1265" s="3">
        <v>100</v>
      </c>
      <c r="AL1265" s="3">
        <v>0</v>
      </c>
      <c r="AM1265" s="3">
        <v>0</v>
      </c>
      <c r="AN1265" s="3">
        <v>100</v>
      </c>
      <c r="AO1265" s="3">
        <v>0</v>
      </c>
      <c r="AP1265" s="3">
        <v>0</v>
      </c>
      <c r="AQ1265" s="3" t="s">
        <v>79</v>
      </c>
      <c r="AR1265" s="3" t="s">
        <v>79</v>
      </c>
      <c r="AS1265" s="3" t="s">
        <v>79</v>
      </c>
      <c r="AT1265" s="4">
        <v>184024283264</v>
      </c>
      <c r="AU1265" s="4">
        <v>61377186291</v>
      </c>
      <c r="AV1265" s="3">
        <v>33.35</v>
      </c>
      <c r="AW1265" s="4">
        <v>426904993673</v>
      </c>
      <c r="AX1265" s="4">
        <v>168529295999</v>
      </c>
      <c r="AY1265" s="3">
        <v>39.479999999999997</v>
      </c>
      <c r="AZ1265" s="4">
        <v>304360860000</v>
      </c>
      <c r="BA1265" s="4">
        <v>0</v>
      </c>
      <c r="BB1265" s="3">
        <v>0</v>
      </c>
      <c r="BC1265" s="4">
        <v>1</v>
      </c>
      <c r="BD1265" s="4">
        <v>0</v>
      </c>
      <c r="BE1265" s="3">
        <v>0</v>
      </c>
      <c r="BF1265" s="4">
        <v>1</v>
      </c>
      <c r="BG1265" s="4">
        <v>0</v>
      </c>
      <c r="BH1265" s="3">
        <v>0</v>
      </c>
      <c r="BI1265" s="4">
        <v>915290136939</v>
      </c>
      <c r="BJ1265" s="4">
        <v>229906482290</v>
      </c>
      <c r="BK1265" s="3">
        <v>25.12</v>
      </c>
      <c r="BM1265" s="13">
        <f t="shared" si="229"/>
        <v>184024.283264</v>
      </c>
      <c r="BN1265" s="13">
        <f t="shared" si="230"/>
        <v>61377.186290999998</v>
      </c>
      <c r="BO1265" s="13">
        <f t="shared" si="231"/>
        <v>426904.99367300002</v>
      </c>
      <c r="BP1265" s="13">
        <f t="shared" si="232"/>
        <v>168529.29599899999</v>
      </c>
      <c r="BQ1265" s="13">
        <f t="shared" si="233"/>
        <v>304360.86</v>
      </c>
      <c r="BR1265" s="13">
        <f t="shared" si="234"/>
        <v>0</v>
      </c>
      <c r="BS1265" s="13">
        <f t="shared" si="235"/>
        <v>9.9999999999999995E-7</v>
      </c>
      <c r="BT1265" s="13">
        <f t="shared" si="236"/>
        <v>0</v>
      </c>
      <c r="BU1265" s="13">
        <f t="shared" si="237"/>
        <v>9.9999999999999995E-7</v>
      </c>
      <c r="BV1265" s="13">
        <f t="shared" si="238"/>
        <v>0</v>
      </c>
      <c r="BW1265" s="13">
        <f t="shared" si="239"/>
        <v>915290.13693899999</v>
      </c>
      <c r="BX1265" s="13">
        <f t="shared" si="240"/>
        <v>229906.48228999999</v>
      </c>
    </row>
    <row r="1266" spans="1:76" x14ac:dyDescent="0.25">
      <c r="A1266">
        <v>16</v>
      </c>
      <c r="B1266" t="s">
        <v>60</v>
      </c>
      <c r="C1266" t="s">
        <v>61</v>
      </c>
      <c r="D1266">
        <v>2021</v>
      </c>
      <c r="E1266" t="s">
        <v>62</v>
      </c>
      <c r="F1266" t="s">
        <v>63</v>
      </c>
      <c r="G1266">
        <v>2</v>
      </c>
      <c r="H1266" t="s">
        <v>64</v>
      </c>
      <c r="I1266" t="s">
        <v>3682</v>
      </c>
      <c r="J1266" t="s">
        <v>2370</v>
      </c>
      <c r="K1266" t="s">
        <v>2371</v>
      </c>
      <c r="L1266" t="s">
        <v>4103</v>
      </c>
      <c r="M1266" t="s">
        <v>679</v>
      </c>
      <c r="N1266" s="1" t="s">
        <v>266</v>
      </c>
      <c r="O1266" t="s">
        <v>695</v>
      </c>
      <c r="P1266" s="1" t="s">
        <v>696</v>
      </c>
      <c r="Q1266" t="s">
        <v>697</v>
      </c>
      <c r="R1266" t="s">
        <v>3943</v>
      </c>
      <c r="S1266" t="s">
        <v>2387</v>
      </c>
      <c r="T1266">
        <v>45</v>
      </c>
      <c r="U1266">
        <v>23</v>
      </c>
      <c r="V1266" t="s">
        <v>2408</v>
      </c>
      <c r="W1266">
        <v>1</v>
      </c>
      <c r="X1266" t="s">
        <v>74</v>
      </c>
      <c r="Y1266">
        <v>1</v>
      </c>
      <c r="Z1266" t="s">
        <v>75</v>
      </c>
      <c r="AA1266">
        <v>1</v>
      </c>
      <c r="AB1266" s="3">
        <v>526</v>
      </c>
      <c r="AC1266" s="3">
        <v>160</v>
      </c>
      <c r="AD1266" s="3">
        <v>30.42</v>
      </c>
      <c r="AE1266" s="3">
        <v>243</v>
      </c>
      <c r="AF1266" s="3">
        <v>39</v>
      </c>
      <c r="AG1266" s="3">
        <v>16.05</v>
      </c>
      <c r="AH1266" s="3">
        <v>49</v>
      </c>
      <c r="AI1266" s="3">
        <v>0</v>
      </c>
      <c r="AJ1266" s="3">
        <v>0</v>
      </c>
      <c r="AK1266" s="3">
        <v>0</v>
      </c>
      <c r="AL1266" s="3">
        <v>0</v>
      </c>
      <c r="AM1266" s="3">
        <v>0</v>
      </c>
      <c r="AN1266" s="3">
        <v>0</v>
      </c>
      <c r="AO1266" s="3">
        <v>0</v>
      </c>
      <c r="AP1266" s="3">
        <v>0</v>
      </c>
      <c r="AQ1266" s="3">
        <v>452</v>
      </c>
      <c r="AR1266" s="3">
        <v>199</v>
      </c>
      <c r="AS1266" s="3">
        <v>44.03</v>
      </c>
      <c r="AT1266" s="4">
        <v>2476150180</v>
      </c>
      <c r="AU1266" s="4">
        <v>1473374720</v>
      </c>
      <c r="AV1266" s="3">
        <v>59.5</v>
      </c>
      <c r="AW1266" s="4">
        <v>11142278600</v>
      </c>
      <c r="AX1266" s="4">
        <v>599481384</v>
      </c>
      <c r="AY1266" s="3">
        <v>5.38</v>
      </c>
      <c r="AZ1266" s="4">
        <v>30846919000</v>
      </c>
      <c r="BA1266" s="4">
        <v>0</v>
      </c>
      <c r="BB1266" s="3">
        <v>0</v>
      </c>
      <c r="BC1266" s="4">
        <v>0</v>
      </c>
      <c r="BD1266" s="4">
        <v>0</v>
      </c>
      <c r="BE1266" s="3">
        <v>0</v>
      </c>
      <c r="BF1266" s="4">
        <v>0</v>
      </c>
      <c r="BG1266" s="4">
        <v>0</v>
      </c>
      <c r="BH1266" s="3">
        <v>0</v>
      </c>
      <c r="BI1266" s="4">
        <v>44465347780</v>
      </c>
      <c r="BJ1266" s="4">
        <v>2072856104</v>
      </c>
      <c r="BK1266" s="3">
        <v>4.66</v>
      </c>
      <c r="BM1266" s="13">
        <f t="shared" si="229"/>
        <v>2476.1501800000001</v>
      </c>
      <c r="BN1266" s="13">
        <f t="shared" si="230"/>
        <v>1473.37472</v>
      </c>
      <c r="BO1266" s="13">
        <f t="shared" si="231"/>
        <v>11142.2786</v>
      </c>
      <c r="BP1266" s="13">
        <f t="shared" si="232"/>
        <v>599.48138400000005</v>
      </c>
      <c r="BQ1266" s="13">
        <f t="shared" si="233"/>
        <v>30846.919000000002</v>
      </c>
      <c r="BR1266" s="13">
        <f t="shared" si="234"/>
        <v>0</v>
      </c>
      <c r="BS1266" s="13">
        <f t="shared" si="235"/>
        <v>0</v>
      </c>
      <c r="BT1266" s="13">
        <f t="shared" si="236"/>
        <v>0</v>
      </c>
      <c r="BU1266" s="13">
        <f t="shared" si="237"/>
        <v>0</v>
      </c>
      <c r="BV1266" s="13">
        <f t="shared" si="238"/>
        <v>0</v>
      </c>
      <c r="BW1266" s="13">
        <f t="shared" si="239"/>
        <v>44465.347780000004</v>
      </c>
      <c r="BX1266" s="13">
        <f t="shared" si="240"/>
        <v>2072.856104</v>
      </c>
    </row>
    <row r="1267" spans="1:76" x14ac:dyDescent="0.25">
      <c r="A1267">
        <v>16</v>
      </c>
      <c r="B1267" t="s">
        <v>60</v>
      </c>
      <c r="C1267" t="s">
        <v>61</v>
      </c>
      <c r="D1267">
        <v>2021</v>
      </c>
      <c r="E1267" t="s">
        <v>62</v>
      </c>
      <c r="F1267" t="s">
        <v>63</v>
      </c>
      <c r="G1267">
        <v>2</v>
      </c>
      <c r="H1267" t="s">
        <v>64</v>
      </c>
      <c r="I1267" t="s">
        <v>3682</v>
      </c>
      <c r="J1267" t="s">
        <v>2370</v>
      </c>
      <c r="K1267" t="s">
        <v>2371</v>
      </c>
      <c r="L1267" t="s">
        <v>4103</v>
      </c>
      <c r="M1267" t="s">
        <v>679</v>
      </c>
      <c r="N1267" s="1" t="s">
        <v>266</v>
      </c>
      <c r="O1267" t="s">
        <v>695</v>
      </c>
      <c r="P1267" s="1" t="s">
        <v>696</v>
      </c>
      <c r="Q1267" t="s">
        <v>697</v>
      </c>
      <c r="R1267" t="s">
        <v>3943</v>
      </c>
      <c r="S1267" t="s">
        <v>2387</v>
      </c>
      <c r="T1267">
        <v>45</v>
      </c>
      <c r="U1267">
        <v>24</v>
      </c>
      <c r="V1267" t="s">
        <v>2409</v>
      </c>
      <c r="W1267">
        <v>2</v>
      </c>
      <c r="X1267" t="s">
        <v>78</v>
      </c>
      <c r="Y1267">
        <v>1</v>
      </c>
      <c r="Z1267" t="s">
        <v>75</v>
      </c>
      <c r="AA1267">
        <v>1</v>
      </c>
      <c r="AB1267" s="3">
        <v>100</v>
      </c>
      <c r="AC1267" s="3">
        <v>20.18</v>
      </c>
      <c r="AD1267" s="3">
        <v>20.18</v>
      </c>
      <c r="AE1267" s="3">
        <v>100</v>
      </c>
      <c r="AF1267" s="3">
        <v>0</v>
      </c>
      <c r="AG1267" s="3">
        <v>0</v>
      </c>
      <c r="AH1267" s="3">
        <v>100</v>
      </c>
      <c r="AI1267" s="3">
        <v>0</v>
      </c>
      <c r="AJ1267" s="3">
        <v>0</v>
      </c>
      <c r="AK1267" s="3">
        <v>100</v>
      </c>
      <c r="AL1267" s="3">
        <v>0</v>
      </c>
      <c r="AM1267" s="3">
        <v>0</v>
      </c>
      <c r="AN1267" s="3">
        <v>0</v>
      </c>
      <c r="AO1267" s="3">
        <v>0</v>
      </c>
      <c r="AP1267" s="3">
        <v>0</v>
      </c>
      <c r="AQ1267" s="3" t="s">
        <v>79</v>
      </c>
      <c r="AR1267" s="3" t="s">
        <v>79</v>
      </c>
      <c r="AS1267" s="3" t="s">
        <v>79</v>
      </c>
      <c r="AT1267" s="4">
        <v>8048355776</v>
      </c>
      <c r="AU1267" s="4">
        <v>1624086511</v>
      </c>
      <c r="AV1267" s="3">
        <v>20.18</v>
      </c>
      <c r="AW1267" s="4">
        <v>54761987553</v>
      </c>
      <c r="AX1267" s="4">
        <v>6935546265</v>
      </c>
      <c r="AY1267" s="3">
        <v>12.66</v>
      </c>
      <c r="AZ1267" s="4">
        <v>62813020000</v>
      </c>
      <c r="BA1267" s="4">
        <v>0</v>
      </c>
      <c r="BB1267" s="3">
        <v>0</v>
      </c>
      <c r="BC1267" s="4">
        <v>1</v>
      </c>
      <c r="BD1267" s="4">
        <v>0</v>
      </c>
      <c r="BE1267" s="3">
        <v>0</v>
      </c>
      <c r="BF1267" s="4">
        <v>0</v>
      </c>
      <c r="BG1267" s="4">
        <v>0</v>
      </c>
      <c r="BH1267" s="3">
        <v>0</v>
      </c>
      <c r="BI1267" s="4">
        <v>125623363330</v>
      </c>
      <c r="BJ1267" s="4">
        <v>8559632776</v>
      </c>
      <c r="BK1267" s="3">
        <v>6.81</v>
      </c>
      <c r="BM1267" s="13">
        <f t="shared" si="229"/>
        <v>8048.3557760000003</v>
      </c>
      <c r="BN1267" s="13">
        <f t="shared" si="230"/>
        <v>1624.086511</v>
      </c>
      <c r="BO1267" s="13">
        <f t="shared" si="231"/>
        <v>54761.987552999999</v>
      </c>
      <c r="BP1267" s="13">
        <f t="shared" si="232"/>
        <v>6935.5462649999999</v>
      </c>
      <c r="BQ1267" s="13">
        <f t="shared" si="233"/>
        <v>62813.02</v>
      </c>
      <c r="BR1267" s="13">
        <f t="shared" si="234"/>
        <v>0</v>
      </c>
      <c r="BS1267" s="13">
        <f t="shared" si="235"/>
        <v>9.9999999999999995E-7</v>
      </c>
      <c r="BT1267" s="13">
        <f t="shared" si="236"/>
        <v>0</v>
      </c>
      <c r="BU1267" s="13">
        <f t="shared" si="237"/>
        <v>0</v>
      </c>
      <c r="BV1267" s="13">
        <f t="shared" si="238"/>
        <v>0</v>
      </c>
      <c r="BW1267" s="13">
        <f t="shared" si="239"/>
        <v>125623.36332999998</v>
      </c>
      <c r="BX1267" s="13">
        <f t="shared" si="240"/>
        <v>8559.6327760000004</v>
      </c>
    </row>
    <row r="1268" spans="1:76" x14ac:dyDescent="0.25">
      <c r="A1268">
        <v>16</v>
      </c>
      <c r="B1268" t="s">
        <v>60</v>
      </c>
      <c r="C1268" t="s">
        <v>61</v>
      </c>
      <c r="D1268">
        <v>2021</v>
      </c>
      <c r="E1268" t="s">
        <v>62</v>
      </c>
      <c r="F1268" t="s">
        <v>63</v>
      </c>
      <c r="G1268">
        <v>2</v>
      </c>
      <c r="H1268" t="s">
        <v>64</v>
      </c>
      <c r="I1268" t="s">
        <v>3682</v>
      </c>
      <c r="J1268" t="s">
        <v>2370</v>
      </c>
      <c r="K1268" t="s">
        <v>2371</v>
      </c>
      <c r="L1268" t="s">
        <v>4103</v>
      </c>
      <c r="M1268" t="s">
        <v>679</v>
      </c>
      <c r="N1268" s="1" t="s">
        <v>266</v>
      </c>
      <c r="O1268" t="s">
        <v>695</v>
      </c>
      <c r="P1268" s="1" t="s">
        <v>696</v>
      </c>
      <c r="Q1268" t="s">
        <v>697</v>
      </c>
      <c r="R1268" t="s">
        <v>3943</v>
      </c>
      <c r="S1268" t="s">
        <v>2387</v>
      </c>
      <c r="T1268">
        <v>45</v>
      </c>
      <c r="U1268">
        <v>25</v>
      </c>
      <c r="V1268" t="s">
        <v>2410</v>
      </c>
      <c r="W1268">
        <v>1</v>
      </c>
      <c r="X1268" t="s">
        <v>74</v>
      </c>
      <c r="Y1268">
        <v>1</v>
      </c>
      <c r="Z1268" t="s">
        <v>75</v>
      </c>
      <c r="AA1268">
        <v>1</v>
      </c>
      <c r="AB1268" s="3">
        <v>1</v>
      </c>
      <c r="AC1268" s="3">
        <v>0</v>
      </c>
      <c r="AD1268" s="3">
        <v>0</v>
      </c>
      <c r="AE1268" s="3">
        <v>1</v>
      </c>
      <c r="AF1268" s="3">
        <v>0</v>
      </c>
      <c r="AG1268" s="3">
        <v>0</v>
      </c>
      <c r="AH1268" s="3">
        <v>12</v>
      </c>
      <c r="AI1268" s="3">
        <v>0</v>
      </c>
      <c r="AJ1268" s="3">
        <v>0</v>
      </c>
      <c r="AK1268" s="3">
        <v>0</v>
      </c>
      <c r="AL1268" s="3">
        <v>0</v>
      </c>
      <c r="AM1268" s="3">
        <v>0</v>
      </c>
      <c r="AN1268" s="3">
        <v>0</v>
      </c>
      <c r="AO1268" s="3">
        <v>0</v>
      </c>
      <c r="AP1268" s="3">
        <v>0</v>
      </c>
      <c r="AQ1268" s="3">
        <v>13</v>
      </c>
      <c r="AR1268" s="3">
        <v>0</v>
      </c>
      <c r="AS1268" s="3">
        <v>0</v>
      </c>
      <c r="AT1268" s="4">
        <v>8456429</v>
      </c>
      <c r="AU1268" s="4">
        <v>0</v>
      </c>
      <c r="AV1268" s="3">
        <v>0</v>
      </c>
      <c r="AW1268" s="4">
        <v>42667200000</v>
      </c>
      <c r="AX1268" s="4">
        <v>0</v>
      </c>
      <c r="AY1268" s="3">
        <v>0</v>
      </c>
      <c r="AZ1268" s="4">
        <v>101428399000</v>
      </c>
      <c r="BA1268" s="4">
        <v>0</v>
      </c>
      <c r="BB1268" s="3">
        <v>0</v>
      </c>
      <c r="BC1268" s="4">
        <v>0</v>
      </c>
      <c r="BD1268" s="4">
        <v>0</v>
      </c>
      <c r="BE1268" s="3">
        <v>0</v>
      </c>
      <c r="BF1268" s="4">
        <v>0</v>
      </c>
      <c r="BG1268" s="4">
        <v>0</v>
      </c>
      <c r="BH1268" s="3">
        <v>0</v>
      </c>
      <c r="BI1268" s="4">
        <v>144104055429</v>
      </c>
      <c r="BJ1268" s="4">
        <v>0</v>
      </c>
      <c r="BK1268" s="3">
        <v>0</v>
      </c>
      <c r="BM1268" s="13">
        <f t="shared" si="229"/>
        <v>8.456429</v>
      </c>
      <c r="BN1268" s="13">
        <f t="shared" si="230"/>
        <v>0</v>
      </c>
      <c r="BO1268" s="13">
        <f t="shared" si="231"/>
        <v>42667.199999999997</v>
      </c>
      <c r="BP1268" s="13">
        <f t="shared" si="232"/>
        <v>0</v>
      </c>
      <c r="BQ1268" s="13">
        <f t="shared" si="233"/>
        <v>101428.399</v>
      </c>
      <c r="BR1268" s="13">
        <f t="shared" si="234"/>
        <v>0</v>
      </c>
      <c r="BS1268" s="13">
        <f t="shared" si="235"/>
        <v>0</v>
      </c>
      <c r="BT1268" s="13">
        <f t="shared" si="236"/>
        <v>0</v>
      </c>
      <c r="BU1268" s="13">
        <f t="shared" si="237"/>
        <v>0</v>
      </c>
      <c r="BV1268" s="13">
        <f t="shared" si="238"/>
        <v>0</v>
      </c>
      <c r="BW1268" s="13">
        <f t="shared" si="239"/>
        <v>144104.055429</v>
      </c>
      <c r="BX1268" s="13">
        <f t="shared" si="240"/>
        <v>0</v>
      </c>
    </row>
    <row r="1269" spans="1:76" x14ac:dyDescent="0.25">
      <c r="A1269">
        <v>16</v>
      </c>
      <c r="B1269" t="s">
        <v>60</v>
      </c>
      <c r="C1269" t="s">
        <v>61</v>
      </c>
      <c r="D1269">
        <v>2021</v>
      </c>
      <c r="E1269" t="s">
        <v>62</v>
      </c>
      <c r="F1269" t="s">
        <v>63</v>
      </c>
      <c r="G1269">
        <v>2</v>
      </c>
      <c r="H1269" t="s">
        <v>64</v>
      </c>
      <c r="I1269" t="s">
        <v>3682</v>
      </c>
      <c r="J1269" t="s">
        <v>2370</v>
      </c>
      <c r="K1269" t="s">
        <v>2371</v>
      </c>
      <c r="L1269" t="s">
        <v>4103</v>
      </c>
      <c r="M1269" t="s">
        <v>679</v>
      </c>
      <c r="N1269" s="1" t="s">
        <v>266</v>
      </c>
      <c r="O1269" t="s">
        <v>695</v>
      </c>
      <c r="P1269" s="1" t="s">
        <v>696</v>
      </c>
      <c r="Q1269" t="s">
        <v>697</v>
      </c>
      <c r="R1269" t="s">
        <v>3943</v>
      </c>
      <c r="S1269" t="s">
        <v>2387</v>
      </c>
      <c r="T1269">
        <v>45</v>
      </c>
      <c r="U1269">
        <v>26</v>
      </c>
      <c r="V1269" t="s">
        <v>2411</v>
      </c>
      <c r="W1269">
        <v>1</v>
      </c>
      <c r="X1269" t="s">
        <v>74</v>
      </c>
      <c r="Y1269">
        <v>1</v>
      </c>
      <c r="Z1269" t="s">
        <v>75</v>
      </c>
      <c r="AA1269">
        <v>1</v>
      </c>
      <c r="AB1269" s="3">
        <v>0</v>
      </c>
      <c r="AC1269" s="3">
        <v>0</v>
      </c>
      <c r="AD1269" s="3">
        <v>0</v>
      </c>
      <c r="AE1269" s="3">
        <v>0</v>
      </c>
      <c r="AF1269" s="3">
        <v>0</v>
      </c>
      <c r="AG1269" s="3">
        <v>0</v>
      </c>
      <c r="AH1269" s="3">
        <v>4</v>
      </c>
      <c r="AI1269" s="3">
        <v>0</v>
      </c>
      <c r="AJ1269" s="3">
        <v>0</v>
      </c>
      <c r="AK1269" s="3">
        <v>0</v>
      </c>
      <c r="AL1269" s="3">
        <v>0</v>
      </c>
      <c r="AM1269" s="3">
        <v>0</v>
      </c>
      <c r="AN1269" s="3">
        <v>0</v>
      </c>
      <c r="AO1269" s="3">
        <v>0</v>
      </c>
      <c r="AP1269" s="3">
        <v>0</v>
      </c>
      <c r="AQ1269" s="3">
        <v>4</v>
      </c>
      <c r="AR1269" s="3">
        <v>0</v>
      </c>
      <c r="AS1269" s="3">
        <v>0</v>
      </c>
      <c r="AT1269" s="4">
        <v>0</v>
      </c>
      <c r="AU1269" s="4">
        <v>0</v>
      </c>
      <c r="AV1269" s="3">
        <v>0</v>
      </c>
      <c r="AW1269" s="4">
        <v>0</v>
      </c>
      <c r="AX1269" s="4">
        <v>0</v>
      </c>
      <c r="AY1269" s="3">
        <v>0</v>
      </c>
      <c r="AZ1269" s="4">
        <v>159500000000</v>
      </c>
      <c r="BA1269" s="4">
        <v>0</v>
      </c>
      <c r="BB1269" s="3">
        <v>0</v>
      </c>
      <c r="BC1269" s="4">
        <v>0</v>
      </c>
      <c r="BD1269" s="4">
        <v>0</v>
      </c>
      <c r="BE1269" s="3">
        <v>0</v>
      </c>
      <c r="BF1269" s="4">
        <v>0</v>
      </c>
      <c r="BG1269" s="4">
        <v>0</v>
      </c>
      <c r="BH1269" s="3">
        <v>0</v>
      </c>
      <c r="BI1269" s="4">
        <v>159500000000</v>
      </c>
      <c r="BJ1269" s="4">
        <v>0</v>
      </c>
      <c r="BK1269" s="3">
        <v>0</v>
      </c>
      <c r="BM1269" s="13">
        <f t="shared" si="229"/>
        <v>0</v>
      </c>
      <c r="BN1269" s="13">
        <f t="shared" si="230"/>
        <v>0</v>
      </c>
      <c r="BO1269" s="13">
        <f t="shared" si="231"/>
        <v>0</v>
      </c>
      <c r="BP1269" s="13">
        <f t="shared" si="232"/>
        <v>0</v>
      </c>
      <c r="BQ1269" s="13">
        <f t="shared" si="233"/>
        <v>159500</v>
      </c>
      <c r="BR1269" s="13">
        <f t="shared" si="234"/>
        <v>0</v>
      </c>
      <c r="BS1269" s="13">
        <f t="shared" si="235"/>
        <v>0</v>
      </c>
      <c r="BT1269" s="13">
        <f t="shared" si="236"/>
        <v>0</v>
      </c>
      <c r="BU1269" s="13">
        <f t="shared" si="237"/>
        <v>0</v>
      </c>
      <c r="BV1269" s="13">
        <f t="shared" si="238"/>
        <v>0</v>
      </c>
      <c r="BW1269" s="13">
        <f t="shared" si="239"/>
        <v>159500</v>
      </c>
      <c r="BX1269" s="13">
        <f t="shared" si="240"/>
        <v>0</v>
      </c>
    </row>
    <row r="1270" spans="1:76" x14ac:dyDescent="0.25">
      <c r="A1270">
        <v>16</v>
      </c>
      <c r="B1270" t="s">
        <v>60</v>
      </c>
      <c r="C1270" t="s">
        <v>61</v>
      </c>
      <c r="D1270">
        <v>2021</v>
      </c>
      <c r="E1270" t="s">
        <v>62</v>
      </c>
      <c r="F1270" t="s">
        <v>63</v>
      </c>
      <c r="G1270">
        <v>2</v>
      </c>
      <c r="H1270" t="s">
        <v>64</v>
      </c>
      <c r="I1270" t="s">
        <v>3682</v>
      </c>
      <c r="J1270" t="s">
        <v>2370</v>
      </c>
      <c r="K1270" t="s">
        <v>2371</v>
      </c>
      <c r="L1270" t="s">
        <v>4103</v>
      </c>
      <c r="M1270" t="s">
        <v>679</v>
      </c>
      <c r="N1270" s="1" t="s">
        <v>266</v>
      </c>
      <c r="O1270" t="s">
        <v>695</v>
      </c>
      <c r="P1270" s="1" t="s">
        <v>696</v>
      </c>
      <c r="Q1270" t="s">
        <v>697</v>
      </c>
      <c r="R1270" t="s">
        <v>3944</v>
      </c>
      <c r="S1270" t="s">
        <v>2412</v>
      </c>
      <c r="T1270">
        <v>22</v>
      </c>
      <c r="U1270">
        <v>1</v>
      </c>
      <c r="V1270" t="s">
        <v>2413</v>
      </c>
      <c r="W1270">
        <v>1</v>
      </c>
      <c r="X1270" t="s">
        <v>74</v>
      </c>
      <c r="Y1270">
        <v>1</v>
      </c>
      <c r="Z1270" t="s">
        <v>75</v>
      </c>
      <c r="AA1270">
        <v>1</v>
      </c>
      <c r="AB1270" s="3">
        <v>135.99</v>
      </c>
      <c r="AC1270" s="3">
        <v>11.91</v>
      </c>
      <c r="AD1270" s="3">
        <v>8.76</v>
      </c>
      <c r="AE1270" s="3">
        <v>176.77</v>
      </c>
      <c r="AF1270" s="3">
        <v>75.78</v>
      </c>
      <c r="AG1270" s="3">
        <v>42.87</v>
      </c>
      <c r="AH1270" s="3">
        <v>36</v>
      </c>
      <c r="AI1270" s="3">
        <v>0</v>
      </c>
      <c r="AJ1270" s="3">
        <v>0</v>
      </c>
      <c r="AK1270" s="3">
        <v>139.32</v>
      </c>
      <c r="AL1270" s="3">
        <v>0</v>
      </c>
      <c r="AM1270" s="3">
        <v>0</v>
      </c>
      <c r="AN1270" s="3">
        <v>65</v>
      </c>
      <c r="AO1270" s="3">
        <v>0</v>
      </c>
      <c r="AP1270" s="3">
        <v>0</v>
      </c>
      <c r="AQ1270" s="3">
        <v>429</v>
      </c>
      <c r="AR1270" s="3">
        <v>87.69</v>
      </c>
      <c r="AS1270" s="3">
        <v>20.440000000000001</v>
      </c>
      <c r="AT1270" s="4">
        <v>70727756906</v>
      </c>
      <c r="AU1270" s="4">
        <v>70723814762</v>
      </c>
      <c r="AV1270" s="3">
        <v>99.99</v>
      </c>
      <c r="AW1270" s="4">
        <v>84473023373</v>
      </c>
      <c r="AX1270" s="4">
        <v>273833383</v>
      </c>
      <c r="AY1270" s="3">
        <v>0.32</v>
      </c>
      <c r="AZ1270" s="4">
        <v>64530000000</v>
      </c>
      <c r="BA1270" s="4">
        <v>0</v>
      </c>
      <c r="BB1270" s="3">
        <v>0</v>
      </c>
      <c r="BC1270" s="4">
        <v>44408206735</v>
      </c>
      <c r="BD1270" s="4">
        <v>0</v>
      </c>
      <c r="BE1270" s="3">
        <v>0</v>
      </c>
      <c r="BF1270" s="4">
        <v>35018424470</v>
      </c>
      <c r="BG1270" s="4">
        <v>0</v>
      </c>
      <c r="BH1270" s="3">
        <v>0</v>
      </c>
      <c r="BI1270" s="4">
        <v>299157411484</v>
      </c>
      <c r="BJ1270" s="4">
        <v>70997648145</v>
      </c>
      <c r="BK1270" s="3">
        <v>23.73</v>
      </c>
      <c r="BM1270" s="13">
        <f t="shared" si="229"/>
        <v>70727.756905999995</v>
      </c>
      <c r="BN1270" s="13">
        <f t="shared" si="230"/>
        <v>70723.814761999995</v>
      </c>
      <c r="BO1270" s="13">
        <f t="shared" si="231"/>
        <v>84473.023373000004</v>
      </c>
      <c r="BP1270" s="13">
        <f t="shared" si="232"/>
        <v>273.83338300000003</v>
      </c>
      <c r="BQ1270" s="13">
        <f t="shared" si="233"/>
        <v>64530</v>
      </c>
      <c r="BR1270" s="13">
        <f t="shared" si="234"/>
        <v>0</v>
      </c>
      <c r="BS1270" s="13">
        <f t="shared" si="235"/>
        <v>44408.206735</v>
      </c>
      <c r="BT1270" s="13">
        <f t="shared" si="236"/>
        <v>0</v>
      </c>
      <c r="BU1270" s="13">
        <f t="shared" si="237"/>
        <v>35018.424469999998</v>
      </c>
      <c r="BV1270" s="13">
        <f t="shared" si="238"/>
        <v>0</v>
      </c>
      <c r="BW1270" s="13">
        <f t="shared" si="239"/>
        <v>299157.41148400004</v>
      </c>
      <c r="BX1270" s="13">
        <f t="shared" si="240"/>
        <v>70997.648144999999</v>
      </c>
    </row>
    <row r="1271" spans="1:76" x14ac:dyDescent="0.25">
      <c r="A1271">
        <v>16</v>
      </c>
      <c r="B1271" t="s">
        <v>60</v>
      </c>
      <c r="C1271" t="s">
        <v>61</v>
      </c>
      <c r="D1271">
        <v>2021</v>
      </c>
      <c r="E1271" t="s">
        <v>62</v>
      </c>
      <c r="F1271" t="s">
        <v>63</v>
      </c>
      <c r="G1271">
        <v>2</v>
      </c>
      <c r="H1271" t="s">
        <v>64</v>
      </c>
      <c r="I1271" t="s">
        <v>3682</v>
      </c>
      <c r="J1271" t="s">
        <v>2370</v>
      </c>
      <c r="K1271" t="s">
        <v>2371</v>
      </c>
      <c r="L1271" t="s">
        <v>4103</v>
      </c>
      <c r="M1271" t="s">
        <v>679</v>
      </c>
      <c r="N1271" s="1" t="s">
        <v>266</v>
      </c>
      <c r="O1271" t="s">
        <v>695</v>
      </c>
      <c r="P1271" s="1" t="s">
        <v>696</v>
      </c>
      <c r="Q1271" t="s">
        <v>697</v>
      </c>
      <c r="R1271" t="s">
        <v>3944</v>
      </c>
      <c r="S1271" t="s">
        <v>2412</v>
      </c>
      <c r="T1271">
        <v>22</v>
      </c>
      <c r="U1271">
        <v>2</v>
      </c>
      <c r="V1271" t="s">
        <v>2414</v>
      </c>
      <c r="W1271">
        <v>1</v>
      </c>
      <c r="X1271" t="s">
        <v>74</v>
      </c>
      <c r="Y1271">
        <v>1</v>
      </c>
      <c r="Z1271" t="s">
        <v>75</v>
      </c>
      <c r="AA1271">
        <v>1</v>
      </c>
      <c r="AB1271" s="3">
        <v>130.81</v>
      </c>
      <c r="AC1271" s="3">
        <v>0.04</v>
      </c>
      <c r="AD1271" s="3">
        <v>0.03</v>
      </c>
      <c r="AE1271" s="3">
        <v>180.88</v>
      </c>
      <c r="AF1271" s="3">
        <v>77.33</v>
      </c>
      <c r="AG1271" s="3">
        <v>42.75</v>
      </c>
      <c r="AH1271" s="3">
        <v>35</v>
      </c>
      <c r="AI1271" s="3">
        <v>0</v>
      </c>
      <c r="AJ1271" s="3">
        <v>0</v>
      </c>
      <c r="AK1271" s="3">
        <v>259.45</v>
      </c>
      <c r="AL1271" s="3">
        <v>0</v>
      </c>
      <c r="AM1271" s="3">
        <v>0</v>
      </c>
      <c r="AN1271" s="3">
        <v>195.73</v>
      </c>
      <c r="AO1271" s="3">
        <v>0</v>
      </c>
      <c r="AP1271" s="3">
        <v>0</v>
      </c>
      <c r="AQ1271" s="3">
        <v>671.1</v>
      </c>
      <c r="AR1271" s="3">
        <v>77.37</v>
      </c>
      <c r="AS1271" s="3">
        <v>11.53</v>
      </c>
      <c r="AT1271" s="4">
        <v>65574596099</v>
      </c>
      <c r="AU1271" s="4">
        <v>64753723265</v>
      </c>
      <c r="AV1271" s="3">
        <v>98.75</v>
      </c>
      <c r="AW1271" s="4">
        <v>130911535500</v>
      </c>
      <c r="AX1271" s="4">
        <v>38281548380</v>
      </c>
      <c r="AY1271" s="3">
        <v>29.24</v>
      </c>
      <c r="AZ1271" s="4">
        <v>53127000000</v>
      </c>
      <c r="BA1271" s="4">
        <v>0</v>
      </c>
      <c r="BB1271" s="3">
        <v>0</v>
      </c>
      <c r="BC1271" s="4">
        <v>31590487224</v>
      </c>
      <c r="BD1271" s="4">
        <v>0</v>
      </c>
      <c r="BE1271" s="3">
        <v>0</v>
      </c>
      <c r="BF1271" s="4">
        <v>27318247038</v>
      </c>
      <c r="BG1271" s="4">
        <v>0</v>
      </c>
      <c r="BH1271" s="3">
        <v>0</v>
      </c>
      <c r="BI1271" s="4">
        <v>308521865861</v>
      </c>
      <c r="BJ1271" s="4">
        <v>103035271645</v>
      </c>
      <c r="BK1271" s="3">
        <v>33.4</v>
      </c>
      <c r="BM1271" s="13">
        <f t="shared" si="229"/>
        <v>65574.596099000002</v>
      </c>
      <c r="BN1271" s="13">
        <f t="shared" si="230"/>
        <v>64753.723265000001</v>
      </c>
      <c r="BO1271" s="13">
        <f t="shared" si="231"/>
        <v>130911.5355</v>
      </c>
      <c r="BP1271" s="13">
        <f t="shared" si="232"/>
        <v>38281.54838</v>
      </c>
      <c r="BQ1271" s="13">
        <f t="shared" si="233"/>
        <v>53127</v>
      </c>
      <c r="BR1271" s="13">
        <f t="shared" si="234"/>
        <v>0</v>
      </c>
      <c r="BS1271" s="13">
        <f t="shared" si="235"/>
        <v>31590.487224</v>
      </c>
      <c r="BT1271" s="13">
        <f t="shared" si="236"/>
        <v>0</v>
      </c>
      <c r="BU1271" s="13">
        <f t="shared" si="237"/>
        <v>27318.247038000001</v>
      </c>
      <c r="BV1271" s="13">
        <f t="shared" si="238"/>
        <v>0</v>
      </c>
      <c r="BW1271" s="13">
        <f t="shared" si="239"/>
        <v>308521.86586100003</v>
      </c>
      <c r="BX1271" s="13">
        <f t="shared" si="240"/>
        <v>103035.271645</v>
      </c>
    </row>
    <row r="1272" spans="1:76" x14ac:dyDescent="0.25">
      <c r="A1272">
        <v>16</v>
      </c>
      <c r="B1272" t="s">
        <v>60</v>
      </c>
      <c r="C1272" t="s">
        <v>61</v>
      </c>
      <c r="D1272">
        <v>2021</v>
      </c>
      <c r="E1272" t="s">
        <v>62</v>
      </c>
      <c r="F1272" t="s">
        <v>63</v>
      </c>
      <c r="G1272">
        <v>2</v>
      </c>
      <c r="H1272" t="s">
        <v>64</v>
      </c>
      <c r="I1272" t="s">
        <v>3682</v>
      </c>
      <c r="J1272" t="s">
        <v>2370</v>
      </c>
      <c r="K1272" t="s">
        <v>2371</v>
      </c>
      <c r="L1272" t="s">
        <v>4103</v>
      </c>
      <c r="M1272" t="s">
        <v>679</v>
      </c>
      <c r="N1272" s="1" t="s">
        <v>266</v>
      </c>
      <c r="O1272" t="s">
        <v>695</v>
      </c>
      <c r="P1272" s="1" t="s">
        <v>696</v>
      </c>
      <c r="Q1272" t="s">
        <v>697</v>
      </c>
      <c r="R1272" t="s">
        <v>3944</v>
      </c>
      <c r="S1272" t="s">
        <v>2412</v>
      </c>
      <c r="T1272">
        <v>22</v>
      </c>
      <c r="U1272">
        <v>3</v>
      </c>
      <c r="V1272" t="s">
        <v>2415</v>
      </c>
      <c r="W1272">
        <v>1</v>
      </c>
      <c r="X1272" t="s">
        <v>74</v>
      </c>
      <c r="Y1272">
        <v>1</v>
      </c>
      <c r="Z1272" t="s">
        <v>75</v>
      </c>
      <c r="AA1272">
        <v>1</v>
      </c>
      <c r="AB1272" s="3">
        <v>29.7</v>
      </c>
      <c r="AC1272" s="3">
        <v>0</v>
      </c>
      <c r="AD1272" s="3">
        <v>0</v>
      </c>
      <c r="AE1272" s="3">
        <v>116.65</v>
      </c>
      <c r="AF1272" s="3">
        <v>16.010000000000002</v>
      </c>
      <c r="AG1272" s="3">
        <v>13.72</v>
      </c>
      <c r="AH1272" s="3">
        <v>15</v>
      </c>
      <c r="AI1272" s="3">
        <v>0</v>
      </c>
      <c r="AJ1272" s="3">
        <v>0</v>
      </c>
      <c r="AK1272" s="3">
        <v>26.97</v>
      </c>
      <c r="AL1272" s="3">
        <v>0</v>
      </c>
      <c r="AM1272" s="3">
        <v>0</v>
      </c>
      <c r="AN1272" s="3">
        <v>42.39</v>
      </c>
      <c r="AO1272" s="3">
        <v>0</v>
      </c>
      <c r="AP1272" s="3">
        <v>0</v>
      </c>
      <c r="AQ1272" s="3">
        <v>201.01</v>
      </c>
      <c r="AR1272" s="3">
        <v>16.010000000000002</v>
      </c>
      <c r="AS1272" s="3">
        <v>7.96</v>
      </c>
      <c r="AT1272" s="4">
        <v>10282857152</v>
      </c>
      <c r="AU1272" s="4">
        <v>10282726892</v>
      </c>
      <c r="AV1272" s="3">
        <v>100</v>
      </c>
      <c r="AW1272" s="4">
        <v>26083262722</v>
      </c>
      <c r="AX1272" s="4">
        <v>0</v>
      </c>
      <c r="AY1272" s="3">
        <v>0</v>
      </c>
      <c r="AZ1272" s="4">
        <v>22374000000</v>
      </c>
      <c r="BA1272" s="4">
        <v>0</v>
      </c>
      <c r="BB1272" s="3">
        <v>0</v>
      </c>
      <c r="BC1272" s="4">
        <v>21186400000</v>
      </c>
      <c r="BD1272" s="4">
        <v>0</v>
      </c>
      <c r="BE1272" s="3">
        <v>0</v>
      </c>
      <c r="BF1272" s="4">
        <v>14585000000</v>
      </c>
      <c r="BG1272" s="4">
        <v>0</v>
      </c>
      <c r="BH1272" s="3">
        <v>0</v>
      </c>
      <c r="BI1272" s="4">
        <v>94511519874</v>
      </c>
      <c r="BJ1272" s="4">
        <v>10282726892</v>
      </c>
      <c r="BK1272" s="3">
        <v>10.88</v>
      </c>
      <c r="BM1272" s="13">
        <f t="shared" si="229"/>
        <v>10282.857152</v>
      </c>
      <c r="BN1272" s="13">
        <f t="shared" si="230"/>
        <v>10282.726892000001</v>
      </c>
      <c r="BO1272" s="13">
        <f t="shared" si="231"/>
        <v>26083.262721999999</v>
      </c>
      <c r="BP1272" s="13">
        <f t="shared" si="232"/>
        <v>0</v>
      </c>
      <c r="BQ1272" s="13">
        <f t="shared" si="233"/>
        <v>22374</v>
      </c>
      <c r="BR1272" s="13">
        <f t="shared" si="234"/>
        <v>0</v>
      </c>
      <c r="BS1272" s="13">
        <f t="shared" si="235"/>
        <v>21186.400000000001</v>
      </c>
      <c r="BT1272" s="13">
        <f t="shared" si="236"/>
        <v>0</v>
      </c>
      <c r="BU1272" s="13">
        <f t="shared" si="237"/>
        <v>14585</v>
      </c>
      <c r="BV1272" s="13">
        <f t="shared" si="238"/>
        <v>0</v>
      </c>
      <c r="BW1272" s="13">
        <f t="shared" si="239"/>
        <v>94511.519873999991</v>
      </c>
      <c r="BX1272" s="13">
        <f t="shared" si="240"/>
        <v>10282.726892000001</v>
      </c>
    </row>
    <row r="1273" spans="1:76" x14ac:dyDescent="0.25">
      <c r="A1273">
        <v>16</v>
      </c>
      <c r="B1273" t="s">
        <v>60</v>
      </c>
      <c r="C1273" t="s">
        <v>61</v>
      </c>
      <c r="D1273">
        <v>2021</v>
      </c>
      <c r="E1273" t="s">
        <v>62</v>
      </c>
      <c r="F1273" t="s">
        <v>63</v>
      </c>
      <c r="G1273">
        <v>2</v>
      </c>
      <c r="H1273" t="s">
        <v>64</v>
      </c>
      <c r="I1273" t="s">
        <v>3682</v>
      </c>
      <c r="J1273" t="s">
        <v>2370</v>
      </c>
      <c r="K1273" t="s">
        <v>2371</v>
      </c>
      <c r="L1273" t="s">
        <v>4103</v>
      </c>
      <c r="M1273" t="s">
        <v>679</v>
      </c>
      <c r="N1273" s="1" t="s">
        <v>266</v>
      </c>
      <c r="O1273" t="s">
        <v>695</v>
      </c>
      <c r="P1273" s="1" t="s">
        <v>696</v>
      </c>
      <c r="Q1273" t="s">
        <v>697</v>
      </c>
      <c r="R1273" t="s">
        <v>3944</v>
      </c>
      <c r="S1273" t="s">
        <v>2412</v>
      </c>
      <c r="T1273">
        <v>22</v>
      </c>
      <c r="U1273">
        <v>4</v>
      </c>
      <c r="V1273" t="s">
        <v>2401</v>
      </c>
      <c r="W1273">
        <v>2</v>
      </c>
      <c r="X1273" t="s">
        <v>78</v>
      </c>
      <c r="Y1273">
        <v>1</v>
      </c>
      <c r="Z1273" t="s">
        <v>75</v>
      </c>
      <c r="AA1273">
        <v>1</v>
      </c>
      <c r="AB1273" s="3">
        <v>100</v>
      </c>
      <c r="AC1273" s="3">
        <v>99.93</v>
      </c>
      <c r="AD1273" s="3">
        <v>99.93</v>
      </c>
      <c r="AE1273" s="3">
        <v>100</v>
      </c>
      <c r="AF1273" s="3">
        <v>0</v>
      </c>
      <c r="AG1273" s="3">
        <v>0</v>
      </c>
      <c r="AH1273" s="3">
        <v>0</v>
      </c>
      <c r="AI1273" s="3">
        <v>0</v>
      </c>
      <c r="AJ1273" s="3">
        <v>0</v>
      </c>
      <c r="AK1273" s="3">
        <v>0</v>
      </c>
      <c r="AL1273" s="3">
        <v>0</v>
      </c>
      <c r="AM1273" s="3">
        <v>0</v>
      </c>
      <c r="AN1273" s="3">
        <v>0</v>
      </c>
      <c r="AO1273" s="3">
        <v>0</v>
      </c>
      <c r="AP1273" s="3">
        <v>0</v>
      </c>
      <c r="AQ1273" s="3" t="s">
        <v>79</v>
      </c>
      <c r="AR1273" s="3" t="s">
        <v>79</v>
      </c>
      <c r="AS1273" s="3" t="s">
        <v>79</v>
      </c>
      <c r="AT1273" s="4">
        <v>211860192</v>
      </c>
      <c r="AU1273" s="4">
        <v>211716858</v>
      </c>
      <c r="AV1273" s="3">
        <v>99.93</v>
      </c>
      <c r="AW1273" s="4">
        <v>25963317</v>
      </c>
      <c r="AX1273" s="4">
        <v>14245000</v>
      </c>
      <c r="AY1273" s="3">
        <v>54.89</v>
      </c>
      <c r="AZ1273" s="4">
        <v>0</v>
      </c>
      <c r="BA1273" s="4">
        <v>0</v>
      </c>
      <c r="BB1273" s="3">
        <v>0</v>
      </c>
      <c r="BC1273" s="4">
        <v>0</v>
      </c>
      <c r="BD1273" s="4">
        <v>0</v>
      </c>
      <c r="BE1273" s="3">
        <v>0</v>
      </c>
      <c r="BF1273" s="4">
        <v>0</v>
      </c>
      <c r="BG1273" s="4">
        <v>0</v>
      </c>
      <c r="BH1273" s="3">
        <v>0</v>
      </c>
      <c r="BI1273" s="4">
        <v>237823509</v>
      </c>
      <c r="BJ1273" s="4">
        <v>225961858</v>
      </c>
      <c r="BK1273" s="3">
        <v>95.01</v>
      </c>
      <c r="BM1273" s="13">
        <f t="shared" si="229"/>
        <v>211.86019200000001</v>
      </c>
      <c r="BN1273" s="13">
        <f t="shared" si="230"/>
        <v>211.716858</v>
      </c>
      <c r="BO1273" s="13">
        <f t="shared" si="231"/>
        <v>25.963317</v>
      </c>
      <c r="BP1273" s="13">
        <f t="shared" si="232"/>
        <v>14.244999999999999</v>
      </c>
      <c r="BQ1273" s="13">
        <f t="shared" si="233"/>
        <v>0</v>
      </c>
      <c r="BR1273" s="13">
        <f t="shared" si="234"/>
        <v>0</v>
      </c>
      <c r="BS1273" s="13">
        <f t="shared" si="235"/>
        <v>0</v>
      </c>
      <c r="BT1273" s="13">
        <f t="shared" si="236"/>
        <v>0</v>
      </c>
      <c r="BU1273" s="13">
        <f t="shared" si="237"/>
        <v>0</v>
      </c>
      <c r="BV1273" s="13">
        <f t="shared" si="238"/>
        <v>0</v>
      </c>
      <c r="BW1273" s="13">
        <f t="shared" si="239"/>
        <v>237.823509</v>
      </c>
      <c r="BX1273" s="13">
        <f t="shared" si="240"/>
        <v>225.96185800000001</v>
      </c>
    </row>
    <row r="1274" spans="1:76" x14ac:dyDescent="0.25">
      <c r="A1274">
        <v>16</v>
      </c>
      <c r="B1274" t="s">
        <v>60</v>
      </c>
      <c r="C1274" t="s">
        <v>61</v>
      </c>
      <c r="D1274">
        <v>2021</v>
      </c>
      <c r="E1274" t="s">
        <v>62</v>
      </c>
      <c r="F1274" t="s">
        <v>63</v>
      </c>
      <c r="G1274">
        <v>2</v>
      </c>
      <c r="H1274" t="s">
        <v>64</v>
      </c>
      <c r="I1274" t="s">
        <v>3682</v>
      </c>
      <c r="J1274" t="s">
        <v>2370</v>
      </c>
      <c r="K1274" t="s">
        <v>2371</v>
      </c>
      <c r="L1274" t="s">
        <v>4103</v>
      </c>
      <c r="M1274" t="s">
        <v>679</v>
      </c>
      <c r="N1274" s="1" t="s">
        <v>266</v>
      </c>
      <c r="O1274" t="s">
        <v>695</v>
      </c>
      <c r="P1274" s="1" t="s">
        <v>696</v>
      </c>
      <c r="Q1274" t="s">
        <v>697</v>
      </c>
      <c r="R1274" t="s">
        <v>3944</v>
      </c>
      <c r="S1274" t="s">
        <v>2412</v>
      </c>
      <c r="T1274">
        <v>22</v>
      </c>
      <c r="U1274">
        <v>5</v>
      </c>
      <c r="V1274" t="s">
        <v>2416</v>
      </c>
      <c r="W1274">
        <v>1</v>
      </c>
      <c r="X1274" t="s">
        <v>74</v>
      </c>
      <c r="Y1274">
        <v>1</v>
      </c>
      <c r="Z1274" t="s">
        <v>75</v>
      </c>
      <c r="AA1274">
        <v>1</v>
      </c>
      <c r="AB1274" s="3">
        <v>8</v>
      </c>
      <c r="AC1274" s="3">
        <v>0</v>
      </c>
      <c r="AD1274" s="3">
        <v>0</v>
      </c>
      <c r="AE1274" s="3">
        <v>15</v>
      </c>
      <c r="AF1274" s="3">
        <v>0</v>
      </c>
      <c r="AG1274" s="3">
        <v>0</v>
      </c>
      <c r="AH1274" s="3">
        <v>37</v>
      </c>
      <c r="AI1274" s="3">
        <v>0</v>
      </c>
      <c r="AJ1274" s="3">
        <v>0</v>
      </c>
      <c r="AK1274" s="3">
        <v>4</v>
      </c>
      <c r="AL1274" s="3">
        <v>0</v>
      </c>
      <c r="AM1274" s="3">
        <v>0</v>
      </c>
      <c r="AN1274" s="3">
        <v>2</v>
      </c>
      <c r="AO1274" s="3">
        <v>0</v>
      </c>
      <c r="AP1274" s="3">
        <v>0</v>
      </c>
      <c r="AQ1274" s="3">
        <v>58</v>
      </c>
      <c r="AR1274" s="3">
        <v>0</v>
      </c>
      <c r="AS1274" s="3">
        <v>0</v>
      </c>
      <c r="AT1274" s="4">
        <v>20026525757</v>
      </c>
      <c r="AU1274" s="4">
        <v>20023008936</v>
      </c>
      <c r="AV1274" s="3">
        <v>99.98</v>
      </c>
      <c r="AW1274" s="4">
        <v>26709974448</v>
      </c>
      <c r="AX1274" s="4">
        <v>0</v>
      </c>
      <c r="AY1274" s="3">
        <v>0</v>
      </c>
      <c r="AZ1274" s="4">
        <v>38614000000</v>
      </c>
      <c r="BA1274" s="4">
        <v>0</v>
      </c>
      <c r="BB1274" s="3">
        <v>0</v>
      </c>
      <c r="BC1274" s="4">
        <v>11882180000</v>
      </c>
      <c r="BD1274" s="4">
        <v>0</v>
      </c>
      <c r="BE1274" s="3">
        <v>0</v>
      </c>
      <c r="BF1274" s="4">
        <v>11832000000</v>
      </c>
      <c r="BG1274" s="4">
        <v>0</v>
      </c>
      <c r="BH1274" s="3">
        <v>0</v>
      </c>
      <c r="BI1274" s="4">
        <v>109064680205</v>
      </c>
      <c r="BJ1274" s="4">
        <v>20023008936</v>
      </c>
      <c r="BK1274" s="3">
        <v>18.36</v>
      </c>
      <c r="BM1274" s="13">
        <f t="shared" si="229"/>
        <v>20026.525756999999</v>
      </c>
      <c r="BN1274" s="13">
        <f t="shared" si="230"/>
        <v>20023.008935999998</v>
      </c>
      <c r="BO1274" s="13">
        <f t="shared" si="231"/>
        <v>26709.974448000001</v>
      </c>
      <c r="BP1274" s="13">
        <f t="shared" si="232"/>
        <v>0</v>
      </c>
      <c r="BQ1274" s="13">
        <f t="shared" si="233"/>
        <v>38614</v>
      </c>
      <c r="BR1274" s="13">
        <f t="shared" si="234"/>
        <v>0</v>
      </c>
      <c r="BS1274" s="13">
        <f t="shared" si="235"/>
        <v>11882.18</v>
      </c>
      <c r="BT1274" s="13">
        <f t="shared" si="236"/>
        <v>0</v>
      </c>
      <c r="BU1274" s="13">
        <f t="shared" si="237"/>
        <v>11832</v>
      </c>
      <c r="BV1274" s="13">
        <f t="shared" si="238"/>
        <v>0</v>
      </c>
      <c r="BW1274" s="13">
        <f t="shared" si="239"/>
        <v>109064.68020500001</v>
      </c>
      <c r="BX1274" s="13">
        <f t="shared" si="240"/>
        <v>20023.008935999998</v>
      </c>
    </row>
    <row r="1275" spans="1:76" x14ac:dyDescent="0.25">
      <c r="A1275">
        <v>16</v>
      </c>
      <c r="B1275" t="s">
        <v>60</v>
      </c>
      <c r="C1275" t="s">
        <v>61</v>
      </c>
      <c r="D1275">
        <v>2021</v>
      </c>
      <c r="E1275" t="s">
        <v>62</v>
      </c>
      <c r="F1275" t="s">
        <v>63</v>
      </c>
      <c r="G1275">
        <v>2</v>
      </c>
      <c r="H1275" t="s">
        <v>64</v>
      </c>
      <c r="I1275" t="s">
        <v>3682</v>
      </c>
      <c r="J1275" t="s">
        <v>2370</v>
      </c>
      <c r="K1275" t="s">
        <v>2371</v>
      </c>
      <c r="L1275" t="s">
        <v>4103</v>
      </c>
      <c r="M1275" t="s">
        <v>679</v>
      </c>
      <c r="N1275" s="1" t="s">
        <v>266</v>
      </c>
      <c r="O1275" t="s">
        <v>695</v>
      </c>
      <c r="P1275" s="1" t="s">
        <v>696</v>
      </c>
      <c r="Q1275" t="s">
        <v>697</v>
      </c>
      <c r="R1275" t="s">
        <v>3944</v>
      </c>
      <c r="S1275" t="s">
        <v>2412</v>
      </c>
      <c r="T1275">
        <v>22</v>
      </c>
      <c r="U1275">
        <v>6</v>
      </c>
      <c r="V1275" t="s">
        <v>2417</v>
      </c>
      <c r="W1275">
        <v>1</v>
      </c>
      <c r="X1275" t="s">
        <v>74</v>
      </c>
      <c r="Y1275">
        <v>1</v>
      </c>
      <c r="Z1275" t="s">
        <v>75</v>
      </c>
      <c r="AA1275">
        <v>1</v>
      </c>
      <c r="AB1275" s="3">
        <v>10.96</v>
      </c>
      <c r="AC1275" s="3">
        <v>0</v>
      </c>
      <c r="AD1275" s="3">
        <v>0</v>
      </c>
      <c r="AE1275" s="3">
        <v>31.48</v>
      </c>
      <c r="AF1275" s="3">
        <v>0</v>
      </c>
      <c r="AG1275" s="3">
        <v>0</v>
      </c>
      <c r="AH1275" s="3">
        <v>39</v>
      </c>
      <c r="AI1275" s="3">
        <v>0</v>
      </c>
      <c r="AJ1275" s="3">
        <v>0</v>
      </c>
      <c r="AK1275" s="3">
        <v>6.52</v>
      </c>
      <c r="AL1275" s="3">
        <v>0</v>
      </c>
      <c r="AM1275" s="3">
        <v>0</v>
      </c>
      <c r="AN1275" s="3">
        <v>6</v>
      </c>
      <c r="AO1275" s="3">
        <v>0</v>
      </c>
      <c r="AP1275" s="3">
        <v>0</v>
      </c>
      <c r="AQ1275" s="3">
        <v>83</v>
      </c>
      <c r="AR1275" s="3">
        <v>0</v>
      </c>
      <c r="AS1275" s="3">
        <v>0</v>
      </c>
      <c r="AT1275" s="4">
        <v>250000000</v>
      </c>
      <c r="AU1275" s="4">
        <v>250000000</v>
      </c>
      <c r="AV1275" s="3">
        <v>100</v>
      </c>
      <c r="AW1275" s="4">
        <v>58286014140</v>
      </c>
      <c r="AX1275" s="4">
        <v>0</v>
      </c>
      <c r="AY1275" s="3">
        <v>0</v>
      </c>
      <c r="AZ1275" s="4">
        <v>63728000000</v>
      </c>
      <c r="BA1275" s="4">
        <v>0</v>
      </c>
      <c r="BB1275" s="3">
        <v>0</v>
      </c>
      <c r="BC1275" s="4">
        <v>50411543999</v>
      </c>
      <c r="BD1275" s="4">
        <v>0</v>
      </c>
      <c r="BE1275" s="3">
        <v>0</v>
      </c>
      <c r="BF1275" s="4">
        <v>50411000000</v>
      </c>
      <c r="BG1275" s="4">
        <v>0</v>
      </c>
      <c r="BH1275" s="3">
        <v>0</v>
      </c>
      <c r="BI1275" s="4">
        <v>223086558139</v>
      </c>
      <c r="BJ1275" s="4">
        <v>250000000</v>
      </c>
      <c r="BK1275" s="3">
        <v>0.11</v>
      </c>
      <c r="BM1275" s="13">
        <f t="shared" si="229"/>
        <v>250</v>
      </c>
      <c r="BN1275" s="13">
        <f t="shared" si="230"/>
        <v>250</v>
      </c>
      <c r="BO1275" s="13">
        <f t="shared" si="231"/>
        <v>58286.014139999999</v>
      </c>
      <c r="BP1275" s="13">
        <f t="shared" si="232"/>
        <v>0</v>
      </c>
      <c r="BQ1275" s="13">
        <f t="shared" si="233"/>
        <v>63728</v>
      </c>
      <c r="BR1275" s="13">
        <f t="shared" si="234"/>
        <v>0</v>
      </c>
      <c r="BS1275" s="13">
        <f t="shared" si="235"/>
        <v>50411.543999000001</v>
      </c>
      <c r="BT1275" s="13">
        <f t="shared" si="236"/>
        <v>0</v>
      </c>
      <c r="BU1275" s="13">
        <f t="shared" si="237"/>
        <v>50411</v>
      </c>
      <c r="BV1275" s="13">
        <f t="shared" si="238"/>
        <v>0</v>
      </c>
      <c r="BW1275" s="13">
        <f t="shared" si="239"/>
        <v>223086.558139</v>
      </c>
      <c r="BX1275" s="13">
        <f t="shared" si="240"/>
        <v>250</v>
      </c>
    </row>
    <row r="1276" spans="1:76" x14ac:dyDescent="0.25">
      <c r="A1276">
        <v>16</v>
      </c>
      <c r="B1276" t="s">
        <v>60</v>
      </c>
      <c r="C1276" t="s">
        <v>61</v>
      </c>
      <c r="D1276">
        <v>2021</v>
      </c>
      <c r="E1276" t="s">
        <v>62</v>
      </c>
      <c r="F1276" t="s">
        <v>63</v>
      </c>
      <c r="G1276">
        <v>2</v>
      </c>
      <c r="H1276" t="s">
        <v>64</v>
      </c>
      <c r="I1276" t="s">
        <v>3682</v>
      </c>
      <c r="J1276" t="s">
        <v>2370</v>
      </c>
      <c r="K1276" t="s">
        <v>2371</v>
      </c>
      <c r="L1276" t="s">
        <v>4103</v>
      </c>
      <c r="M1276" t="s">
        <v>679</v>
      </c>
      <c r="N1276" s="1" t="s">
        <v>266</v>
      </c>
      <c r="O1276" t="s">
        <v>695</v>
      </c>
      <c r="P1276" s="1" t="s">
        <v>696</v>
      </c>
      <c r="Q1276" t="s">
        <v>697</v>
      </c>
      <c r="R1276" t="s">
        <v>3944</v>
      </c>
      <c r="S1276" t="s">
        <v>2412</v>
      </c>
      <c r="T1276">
        <v>22</v>
      </c>
      <c r="U1276">
        <v>7</v>
      </c>
      <c r="V1276" t="s">
        <v>2383</v>
      </c>
      <c r="W1276">
        <v>2</v>
      </c>
      <c r="X1276" t="s">
        <v>78</v>
      </c>
      <c r="Y1276">
        <v>1</v>
      </c>
      <c r="Z1276" t="s">
        <v>75</v>
      </c>
      <c r="AA1276">
        <v>1</v>
      </c>
      <c r="AB1276" s="3">
        <v>100</v>
      </c>
      <c r="AC1276" s="3">
        <v>28.4</v>
      </c>
      <c r="AD1276" s="3">
        <v>28.4</v>
      </c>
      <c r="AE1276" s="3">
        <v>100</v>
      </c>
      <c r="AF1276" s="3">
        <v>0</v>
      </c>
      <c r="AG1276" s="3">
        <v>0</v>
      </c>
      <c r="AH1276" s="3">
        <v>100</v>
      </c>
      <c r="AI1276" s="3">
        <v>0</v>
      </c>
      <c r="AJ1276" s="3">
        <v>0</v>
      </c>
      <c r="AK1276" s="3">
        <v>100</v>
      </c>
      <c r="AL1276" s="3">
        <v>0</v>
      </c>
      <c r="AM1276" s="3">
        <v>0</v>
      </c>
      <c r="AN1276" s="3">
        <v>100</v>
      </c>
      <c r="AO1276" s="3">
        <v>0</v>
      </c>
      <c r="AP1276" s="3">
        <v>0</v>
      </c>
      <c r="AQ1276" s="3" t="s">
        <v>79</v>
      </c>
      <c r="AR1276" s="3" t="s">
        <v>79</v>
      </c>
      <c r="AS1276" s="3" t="s">
        <v>79</v>
      </c>
      <c r="AT1276" s="4">
        <v>16354159873</v>
      </c>
      <c r="AU1276" s="4">
        <v>4645010718</v>
      </c>
      <c r="AV1276" s="3">
        <v>28.4</v>
      </c>
      <c r="AW1276" s="4">
        <v>38601410557</v>
      </c>
      <c r="AX1276" s="4">
        <v>21011259379</v>
      </c>
      <c r="AY1276" s="3">
        <v>54.43</v>
      </c>
      <c r="AZ1276" s="4">
        <v>52202174000</v>
      </c>
      <c r="BA1276" s="4">
        <v>0</v>
      </c>
      <c r="BB1276" s="3">
        <v>0</v>
      </c>
      <c r="BC1276" s="4">
        <v>1</v>
      </c>
      <c r="BD1276" s="4">
        <v>0</v>
      </c>
      <c r="BE1276" s="3">
        <v>0</v>
      </c>
      <c r="BF1276" s="4">
        <v>1</v>
      </c>
      <c r="BG1276" s="4">
        <v>0</v>
      </c>
      <c r="BH1276" s="3">
        <v>0</v>
      </c>
      <c r="BI1276" s="4">
        <v>107157744432</v>
      </c>
      <c r="BJ1276" s="4">
        <v>25656270097</v>
      </c>
      <c r="BK1276" s="3">
        <v>23.94</v>
      </c>
      <c r="BM1276" s="13">
        <f t="shared" si="229"/>
        <v>16354.159873000001</v>
      </c>
      <c r="BN1276" s="13">
        <f t="shared" si="230"/>
        <v>4645.0107180000005</v>
      </c>
      <c r="BO1276" s="13">
        <f t="shared" si="231"/>
        <v>38601.410557000003</v>
      </c>
      <c r="BP1276" s="13">
        <f t="shared" si="232"/>
        <v>21011.259378999999</v>
      </c>
      <c r="BQ1276" s="13">
        <f t="shared" si="233"/>
        <v>52202.173999999999</v>
      </c>
      <c r="BR1276" s="13">
        <f t="shared" si="234"/>
        <v>0</v>
      </c>
      <c r="BS1276" s="13">
        <f t="shared" si="235"/>
        <v>9.9999999999999995E-7</v>
      </c>
      <c r="BT1276" s="13">
        <f t="shared" si="236"/>
        <v>0</v>
      </c>
      <c r="BU1276" s="13">
        <f t="shared" si="237"/>
        <v>9.9999999999999995E-7</v>
      </c>
      <c r="BV1276" s="13">
        <f t="shared" si="238"/>
        <v>0</v>
      </c>
      <c r="BW1276" s="13">
        <f t="shared" si="239"/>
        <v>107157.74443199999</v>
      </c>
      <c r="BX1276" s="13">
        <f t="shared" si="240"/>
        <v>25656.270097000001</v>
      </c>
    </row>
    <row r="1277" spans="1:76" x14ac:dyDescent="0.25">
      <c r="A1277">
        <v>16</v>
      </c>
      <c r="B1277" t="s">
        <v>60</v>
      </c>
      <c r="C1277" t="s">
        <v>61</v>
      </c>
      <c r="D1277">
        <v>2021</v>
      </c>
      <c r="E1277" t="s">
        <v>62</v>
      </c>
      <c r="F1277" t="s">
        <v>63</v>
      </c>
      <c r="G1277">
        <v>2</v>
      </c>
      <c r="H1277" t="s">
        <v>64</v>
      </c>
      <c r="I1277" t="s">
        <v>3682</v>
      </c>
      <c r="J1277" t="s">
        <v>2370</v>
      </c>
      <c r="K1277" t="s">
        <v>2371</v>
      </c>
      <c r="L1277" t="s">
        <v>4103</v>
      </c>
      <c r="M1277" t="s">
        <v>679</v>
      </c>
      <c r="N1277" s="1" t="s">
        <v>266</v>
      </c>
      <c r="O1277" t="s">
        <v>695</v>
      </c>
      <c r="P1277" s="1" t="s">
        <v>696</v>
      </c>
      <c r="Q1277" t="s">
        <v>697</v>
      </c>
      <c r="R1277" t="s">
        <v>3944</v>
      </c>
      <c r="S1277" t="s">
        <v>2412</v>
      </c>
      <c r="T1277">
        <v>22</v>
      </c>
      <c r="U1277">
        <v>8</v>
      </c>
      <c r="V1277" t="s">
        <v>2418</v>
      </c>
      <c r="W1277">
        <v>1</v>
      </c>
      <c r="X1277" t="s">
        <v>74</v>
      </c>
      <c r="Y1277">
        <v>1</v>
      </c>
      <c r="Z1277" t="s">
        <v>75</v>
      </c>
      <c r="AA1277">
        <v>1</v>
      </c>
      <c r="AB1277" s="3">
        <v>0</v>
      </c>
      <c r="AC1277" s="3">
        <v>0</v>
      </c>
      <c r="AD1277" s="3">
        <v>0</v>
      </c>
      <c r="AE1277" s="3">
        <v>1.59</v>
      </c>
      <c r="AF1277" s="3">
        <v>1.59</v>
      </c>
      <c r="AG1277" s="3">
        <v>100</v>
      </c>
      <c r="AH1277" s="3">
        <v>0</v>
      </c>
      <c r="AI1277" s="3">
        <v>0</v>
      </c>
      <c r="AJ1277" s="3">
        <v>0</v>
      </c>
      <c r="AK1277" s="3">
        <v>0</v>
      </c>
      <c r="AL1277" s="3">
        <v>0</v>
      </c>
      <c r="AM1277" s="3">
        <v>0</v>
      </c>
      <c r="AN1277" s="3">
        <v>0</v>
      </c>
      <c r="AO1277" s="3">
        <v>0</v>
      </c>
      <c r="AP1277" s="3">
        <v>0</v>
      </c>
      <c r="AQ1277" s="3">
        <v>1.59</v>
      </c>
      <c r="AR1277" s="3">
        <v>1.59</v>
      </c>
      <c r="AS1277" s="3">
        <v>100</v>
      </c>
      <c r="AT1277" s="4">
        <v>0</v>
      </c>
      <c r="AU1277" s="4">
        <v>0</v>
      </c>
      <c r="AV1277" s="3">
        <v>0</v>
      </c>
      <c r="AW1277" s="4">
        <v>0</v>
      </c>
      <c r="AX1277" s="4">
        <v>0</v>
      </c>
      <c r="AY1277" s="3">
        <v>0</v>
      </c>
      <c r="AZ1277" s="4">
        <v>0</v>
      </c>
      <c r="BA1277" s="4">
        <v>0</v>
      </c>
      <c r="BB1277" s="3">
        <v>0</v>
      </c>
      <c r="BC1277" s="4">
        <v>0</v>
      </c>
      <c r="BD1277" s="4">
        <v>0</v>
      </c>
      <c r="BE1277" s="3">
        <v>0</v>
      </c>
      <c r="BF1277" s="4">
        <v>0</v>
      </c>
      <c r="BG1277" s="4">
        <v>0</v>
      </c>
      <c r="BH1277" s="3">
        <v>0</v>
      </c>
      <c r="BI1277" s="4">
        <v>0</v>
      </c>
      <c r="BJ1277" s="4">
        <v>0</v>
      </c>
      <c r="BK1277" s="3">
        <v>0</v>
      </c>
      <c r="BM1277" s="13">
        <f t="shared" si="229"/>
        <v>0</v>
      </c>
      <c r="BN1277" s="13">
        <f t="shared" si="230"/>
        <v>0</v>
      </c>
      <c r="BO1277" s="13">
        <f t="shared" si="231"/>
        <v>0</v>
      </c>
      <c r="BP1277" s="13">
        <f t="shared" si="232"/>
        <v>0</v>
      </c>
      <c r="BQ1277" s="13">
        <f t="shared" si="233"/>
        <v>0</v>
      </c>
      <c r="BR1277" s="13">
        <f t="shared" si="234"/>
        <v>0</v>
      </c>
      <c r="BS1277" s="13">
        <f t="shared" si="235"/>
        <v>0</v>
      </c>
      <c r="BT1277" s="13">
        <f t="shared" si="236"/>
        <v>0</v>
      </c>
      <c r="BU1277" s="13">
        <f t="shared" si="237"/>
        <v>0</v>
      </c>
      <c r="BV1277" s="13">
        <f t="shared" si="238"/>
        <v>0</v>
      </c>
      <c r="BW1277" s="13">
        <f t="shared" si="239"/>
        <v>0</v>
      </c>
      <c r="BX1277" s="13">
        <f t="shared" si="240"/>
        <v>0</v>
      </c>
    </row>
    <row r="1278" spans="1:76" x14ac:dyDescent="0.25">
      <c r="A1278">
        <v>16</v>
      </c>
      <c r="B1278" t="s">
        <v>60</v>
      </c>
      <c r="C1278" t="s">
        <v>61</v>
      </c>
      <c r="D1278">
        <v>2021</v>
      </c>
      <c r="E1278" t="s">
        <v>62</v>
      </c>
      <c r="F1278" t="s">
        <v>63</v>
      </c>
      <c r="G1278">
        <v>2</v>
      </c>
      <c r="H1278" t="s">
        <v>64</v>
      </c>
      <c r="I1278" t="s">
        <v>3682</v>
      </c>
      <c r="J1278" t="s">
        <v>2370</v>
      </c>
      <c r="K1278" t="s">
        <v>2371</v>
      </c>
      <c r="L1278" t="s">
        <v>4103</v>
      </c>
      <c r="M1278" t="s">
        <v>679</v>
      </c>
      <c r="N1278" s="1" t="s">
        <v>266</v>
      </c>
      <c r="O1278" t="s">
        <v>695</v>
      </c>
      <c r="P1278" s="1" t="s">
        <v>696</v>
      </c>
      <c r="Q1278" t="s">
        <v>697</v>
      </c>
      <c r="R1278" t="s">
        <v>3944</v>
      </c>
      <c r="S1278" t="s">
        <v>2412</v>
      </c>
      <c r="T1278">
        <v>22</v>
      </c>
      <c r="U1278">
        <v>9</v>
      </c>
      <c r="V1278" t="s">
        <v>2419</v>
      </c>
      <c r="W1278">
        <v>1</v>
      </c>
      <c r="X1278" t="s">
        <v>74</v>
      </c>
      <c r="Y1278">
        <v>1</v>
      </c>
      <c r="Z1278" t="s">
        <v>75</v>
      </c>
      <c r="AA1278">
        <v>1</v>
      </c>
      <c r="AB1278" s="3">
        <v>0</v>
      </c>
      <c r="AC1278" s="3">
        <v>0</v>
      </c>
      <c r="AD1278" s="3">
        <v>0</v>
      </c>
      <c r="AE1278" s="3">
        <v>0</v>
      </c>
      <c r="AF1278" s="3">
        <v>0</v>
      </c>
      <c r="AG1278" s="3">
        <v>0</v>
      </c>
      <c r="AH1278" s="3">
        <v>10</v>
      </c>
      <c r="AI1278" s="3">
        <v>0</v>
      </c>
      <c r="AJ1278" s="3">
        <v>0</v>
      </c>
      <c r="AK1278" s="3">
        <v>0</v>
      </c>
      <c r="AL1278" s="3">
        <v>0</v>
      </c>
      <c r="AM1278" s="3">
        <v>0</v>
      </c>
      <c r="AN1278" s="3">
        <v>0</v>
      </c>
      <c r="AO1278" s="3">
        <v>0</v>
      </c>
      <c r="AP1278" s="3">
        <v>0</v>
      </c>
      <c r="AQ1278" s="3">
        <v>10</v>
      </c>
      <c r="AR1278" s="3">
        <v>0</v>
      </c>
      <c r="AS1278" s="3">
        <v>0</v>
      </c>
      <c r="AT1278" s="4">
        <v>0</v>
      </c>
      <c r="AU1278" s="4">
        <v>0</v>
      </c>
      <c r="AV1278" s="3">
        <v>0</v>
      </c>
      <c r="AW1278" s="4">
        <v>0</v>
      </c>
      <c r="AX1278" s="4">
        <v>0</v>
      </c>
      <c r="AY1278" s="3">
        <v>0</v>
      </c>
      <c r="AZ1278" s="4">
        <v>17000000000</v>
      </c>
      <c r="BA1278" s="4">
        <v>0</v>
      </c>
      <c r="BB1278" s="3">
        <v>0</v>
      </c>
      <c r="BC1278" s="4">
        <v>0</v>
      </c>
      <c r="BD1278" s="4">
        <v>0</v>
      </c>
      <c r="BE1278" s="3">
        <v>0</v>
      </c>
      <c r="BF1278" s="4">
        <v>0</v>
      </c>
      <c r="BG1278" s="4">
        <v>0</v>
      </c>
      <c r="BH1278" s="3">
        <v>0</v>
      </c>
      <c r="BI1278" s="4">
        <v>17000000000</v>
      </c>
      <c r="BJ1278" s="4">
        <v>0</v>
      </c>
      <c r="BK1278" s="3">
        <v>0</v>
      </c>
      <c r="BM1278" s="13">
        <f t="shared" si="229"/>
        <v>0</v>
      </c>
      <c r="BN1278" s="13">
        <f t="shared" si="230"/>
        <v>0</v>
      </c>
      <c r="BO1278" s="13">
        <f t="shared" si="231"/>
        <v>0</v>
      </c>
      <c r="BP1278" s="13">
        <f t="shared" si="232"/>
        <v>0</v>
      </c>
      <c r="BQ1278" s="13">
        <f t="shared" si="233"/>
        <v>17000</v>
      </c>
      <c r="BR1278" s="13">
        <f t="shared" si="234"/>
        <v>0</v>
      </c>
      <c r="BS1278" s="13">
        <f t="shared" si="235"/>
        <v>0</v>
      </c>
      <c r="BT1278" s="13">
        <f t="shared" si="236"/>
        <v>0</v>
      </c>
      <c r="BU1278" s="13">
        <f t="shared" si="237"/>
        <v>0</v>
      </c>
      <c r="BV1278" s="13">
        <f t="shared" si="238"/>
        <v>0</v>
      </c>
      <c r="BW1278" s="13">
        <f t="shared" si="239"/>
        <v>17000</v>
      </c>
      <c r="BX1278" s="13">
        <f t="shared" si="240"/>
        <v>0</v>
      </c>
    </row>
    <row r="1279" spans="1:76" x14ac:dyDescent="0.25">
      <c r="A1279">
        <v>16</v>
      </c>
      <c r="B1279" t="s">
        <v>60</v>
      </c>
      <c r="C1279" t="s">
        <v>61</v>
      </c>
      <c r="D1279">
        <v>2021</v>
      </c>
      <c r="E1279" t="s">
        <v>62</v>
      </c>
      <c r="F1279" t="s">
        <v>63</v>
      </c>
      <c r="G1279">
        <v>2</v>
      </c>
      <c r="H1279" t="s">
        <v>64</v>
      </c>
      <c r="I1279" t="s">
        <v>3682</v>
      </c>
      <c r="J1279" t="s">
        <v>2370</v>
      </c>
      <c r="K1279" t="s">
        <v>2371</v>
      </c>
      <c r="L1279" t="s">
        <v>4103</v>
      </c>
      <c r="M1279" t="s">
        <v>679</v>
      </c>
      <c r="N1279" s="1" t="s">
        <v>266</v>
      </c>
      <c r="O1279" t="s">
        <v>695</v>
      </c>
      <c r="P1279" s="1" t="s">
        <v>696</v>
      </c>
      <c r="Q1279" t="s">
        <v>697</v>
      </c>
      <c r="R1279" t="s">
        <v>3945</v>
      </c>
      <c r="S1279" t="s">
        <v>2420</v>
      </c>
      <c r="T1279">
        <v>41</v>
      </c>
      <c r="U1279">
        <v>1</v>
      </c>
      <c r="V1279" t="s">
        <v>2421</v>
      </c>
      <c r="W1279">
        <v>1</v>
      </c>
      <c r="X1279" t="s">
        <v>74</v>
      </c>
      <c r="Y1279">
        <v>1</v>
      </c>
      <c r="Z1279" t="s">
        <v>75</v>
      </c>
      <c r="AA1279">
        <v>1</v>
      </c>
      <c r="AB1279" s="3">
        <v>1</v>
      </c>
      <c r="AC1279" s="3">
        <v>0</v>
      </c>
      <c r="AD1279" s="3">
        <v>0</v>
      </c>
      <c r="AE1279" s="3">
        <v>0</v>
      </c>
      <c r="AF1279" s="3">
        <v>0</v>
      </c>
      <c r="AG1279" s="3">
        <v>0</v>
      </c>
      <c r="AH1279" s="3">
        <v>0</v>
      </c>
      <c r="AI1279" s="3">
        <v>0</v>
      </c>
      <c r="AJ1279" s="3">
        <v>0</v>
      </c>
      <c r="AK1279" s="3">
        <v>23</v>
      </c>
      <c r="AL1279" s="3">
        <v>0</v>
      </c>
      <c r="AM1279" s="3">
        <v>0</v>
      </c>
      <c r="AN1279" s="3">
        <v>6.6</v>
      </c>
      <c r="AO1279" s="3">
        <v>0</v>
      </c>
      <c r="AP1279" s="3">
        <v>0</v>
      </c>
      <c r="AQ1279" s="3">
        <v>29.6</v>
      </c>
      <c r="AR1279" s="3">
        <v>0</v>
      </c>
      <c r="AS1279" s="3">
        <v>0</v>
      </c>
      <c r="AT1279" s="4">
        <v>6000000000</v>
      </c>
      <c r="AU1279" s="4">
        <v>0</v>
      </c>
      <c r="AV1279" s="3">
        <v>0</v>
      </c>
      <c r="AW1279" s="4">
        <v>29822413635</v>
      </c>
      <c r="AX1279" s="4">
        <v>23992049741</v>
      </c>
      <c r="AY1279" s="3">
        <v>80.45</v>
      </c>
      <c r="AZ1279" s="4">
        <v>0</v>
      </c>
      <c r="BA1279" s="4">
        <v>0</v>
      </c>
      <c r="BB1279" s="3">
        <v>0</v>
      </c>
      <c r="BC1279" s="4">
        <v>0</v>
      </c>
      <c r="BD1279" s="4">
        <v>0</v>
      </c>
      <c r="BE1279" s="3">
        <v>0</v>
      </c>
      <c r="BF1279" s="4">
        <v>0</v>
      </c>
      <c r="BG1279" s="4">
        <v>0</v>
      </c>
      <c r="BH1279" s="3">
        <v>0</v>
      </c>
      <c r="BI1279" s="4">
        <v>35822413635</v>
      </c>
      <c r="BJ1279" s="4">
        <v>23992049741</v>
      </c>
      <c r="BK1279" s="3">
        <v>66.97</v>
      </c>
      <c r="BM1279" s="13">
        <f t="shared" si="229"/>
        <v>6000</v>
      </c>
      <c r="BN1279" s="13">
        <f t="shared" si="230"/>
        <v>0</v>
      </c>
      <c r="BO1279" s="13">
        <f t="shared" si="231"/>
        <v>29822.413635000001</v>
      </c>
      <c r="BP1279" s="13">
        <f t="shared" si="232"/>
        <v>23992.049740999999</v>
      </c>
      <c r="BQ1279" s="13">
        <f t="shared" si="233"/>
        <v>0</v>
      </c>
      <c r="BR1279" s="13">
        <f t="shared" si="234"/>
        <v>0</v>
      </c>
      <c r="BS1279" s="13">
        <f t="shared" si="235"/>
        <v>0</v>
      </c>
      <c r="BT1279" s="13">
        <f t="shared" si="236"/>
        <v>0</v>
      </c>
      <c r="BU1279" s="13">
        <f t="shared" si="237"/>
        <v>0</v>
      </c>
      <c r="BV1279" s="13">
        <f t="shared" si="238"/>
        <v>0</v>
      </c>
      <c r="BW1279" s="13">
        <f t="shared" si="239"/>
        <v>35822.413635000004</v>
      </c>
      <c r="BX1279" s="13">
        <f t="shared" si="240"/>
        <v>23992.049740999999</v>
      </c>
    </row>
    <row r="1280" spans="1:76" x14ac:dyDescent="0.25">
      <c r="A1280">
        <v>16</v>
      </c>
      <c r="B1280" t="s">
        <v>60</v>
      </c>
      <c r="C1280" t="s">
        <v>61</v>
      </c>
      <c r="D1280">
        <v>2021</v>
      </c>
      <c r="E1280" t="s">
        <v>62</v>
      </c>
      <c r="F1280" t="s">
        <v>63</v>
      </c>
      <c r="G1280">
        <v>2</v>
      </c>
      <c r="H1280" t="s">
        <v>64</v>
      </c>
      <c r="I1280" t="s">
        <v>3682</v>
      </c>
      <c r="J1280" t="s">
        <v>2370</v>
      </c>
      <c r="K1280" t="s">
        <v>2371</v>
      </c>
      <c r="L1280" t="s">
        <v>4103</v>
      </c>
      <c r="M1280" t="s">
        <v>679</v>
      </c>
      <c r="N1280" s="1" t="s">
        <v>266</v>
      </c>
      <c r="O1280" t="s">
        <v>695</v>
      </c>
      <c r="P1280" s="1" t="s">
        <v>696</v>
      </c>
      <c r="Q1280" t="s">
        <v>697</v>
      </c>
      <c r="R1280" t="s">
        <v>3945</v>
      </c>
      <c r="S1280" t="s">
        <v>2420</v>
      </c>
      <c r="T1280">
        <v>41</v>
      </c>
      <c r="U1280">
        <v>2</v>
      </c>
      <c r="V1280" t="s">
        <v>2422</v>
      </c>
      <c r="W1280">
        <v>1</v>
      </c>
      <c r="X1280" t="s">
        <v>74</v>
      </c>
      <c r="Y1280">
        <v>1</v>
      </c>
      <c r="Z1280" t="s">
        <v>75</v>
      </c>
      <c r="AA1280">
        <v>1</v>
      </c>
      <c r="AB1280" s="3">
        <v>0</v>
      </c>
      <c r="AC1280" s="3">
        <v>0</v>
      </c>
      <c r="AD1280" s="3">
        <v>0</v>
      </c>
      <c r="AE1280" s="3">
        <v>1</v>
      </c>
      <c r="AF1280" s="3">
        <v>0</v>
      </c>
      <c r="AG1280" s="3">
        <v>0</v>
      </c>
      <c r="AH1280" s="3">
        <v>0</v>
      </c>
      <c r="AI1280" s="3">
        <v>0</v>
      </c>
      <c r="AJ1280" s="3">
        <v>0</v>
      </c>
      <c r="AK1280" s="3">
        <v>0</v>
      </c>
      <c r="AL1280" s="3">
        <v>0</v>
      </c>
      <c r="AM1280" s="3">
        <v>0</v>
      </c>
      <c r="AN1280" s="3">
        <v>0</v>
      </c>
      <c r="AO1280" s="3">
        <v>0</v>
      </c>
      <c r="AP1280" s="3">
        <v>0</v>
      </c>
      <c r="AQ1280" s="3">
        <v>1</v>
      </c>
      <c r="AR1280" s="3">
        <v>0</v>
      </c>
      <c r="AS1280" s="3">
        <v>0</v>
      </c>
      <c r="AT1280" s="4">
        <v>0</v>
      </c>
      <c r="AU1280" s="4">
        <v>0</v>
      </c>
      <c r="AV1280" s="3">
        <v>0</v>
      </c>
      <c r="AW1280" s="4">
        <v>170000000</v>
      </c>
      <c r="AX1280" s="4">
        <v>0</v>
      </c>
      <c r="AY1280" s="3">
        <v>0</v>
      </c>
      <c r="AZ1280" s="4">
        <v>0</v>
      </c>
      <c r="BA1280" s="4">
        <v>0</v>
      </c>
      <c r="BB1280" s="3">
        <v>0</v>
      </c>
      <c r="BC1280" s="4">
        <v>0</v>
      </c>
      <c r="BD1280" s="4">
        <v>0</v>
      </c>
      <c r="BE1280" s="3">
        <v>0</v>
      </c>
      <c r="BF1280" s="4">
        <v>0</v>
      </c>
      <c r="BG1280" s="4">
        <v>0</v>
      </c>
      <c r="BH1280" s="3">
        <v>0</v>
      </c>
      <c r="BI1280" s="4">
        <v>170000000</v>
      </c>
      <c r="BJ1280" s="4">
        <v>0</v>
      </c>
      <c r="BK1280" s="3">
        <v>0</v>
      </c>
      <c r="BM1280" s="13">
        <f t="shared" si="229"/>
        <v>0</v>
      </c>
      <c r="BN1280" s="13">
        <f t="shared" si="230"/>
        <v>0</v>
      </c>
      <c r="BO1280" s="13">
        <f t="shared" si="231"/>
        <v>170</v>
      </c>
      <c r="BP1280" s="13">
        <f t="shared" si="232"/>
        <v>0</v>
      </c>
      <c r="BQ1280" s="13">
        <f t="shared" si="233"/>
        <v>0</v>
      </c>
      <c r="BR1280" s="13">
        <f t="shared" si="234"/>
        <v>0</v>
      </c>
      <c r="BS1280" s="13">
        <f t="shared" si="235"/>
        <v>0</v>
      </c>
      <c r="BT1280" s="13">
        <f t="shared" si="236"/>
        <v>0</v>
      </c>
      <c r="BU1280" s="13">
        <f t="shared" si="237"/>
        <v>0</v>
      </c>
      <c r="BV1280" s="13">
        <f t="shared" si="238"/>
        <v>0</v>
      </c>
      <c r="BW1280" s="13">
        <f t="shared" si="239"/>
        <v>170</v>
      </c>
      <c r="BX1280" s="13">
        <f t="shared" si="240"/>
        <v>0</v>
      </c>
    </row>
    <row r="1281" spans="1:76" x14ac:dyDescent="0.25">
      <c r="A1281">
        <v>16</v>
      </c>
      <c r="B1281" t="s">
        <v>60</v>
      </c>
      <c r="C1281" t="s">
        <v>61</v>
      </c>
      <c r="D1281">
        <v>2021</v>
      </c>
      <c r="E1281" t="s">
        <v>62</v>
      </c>
      <c r="F1281" t="s">
        <v>63</v>
      </c>
      <c r="G1281">
        <v>2</v>
      </c>
      <c r="H1281" t="s">
        <v>64</v>
      </c>
      <c r="I1281" t="s">
        <v>3682</v>
      </c>
      <c r="J1281" t="s">
        <v>2370</v>
      </c>
      <c r="K1281" t="s">
        <v>2371</v>
      </c>
      <c r="L1281" t="s">
        <v>4103</v>
      </c>
      <c r="M1281" t="s">
        <v>679</v>
      </c>
      <c r="N1281" s="1" t="s">
        <v>266</v>
      </c>
      <c r="O1281" t="s">
        <v>695</v>
      </c>
      <c r="P1281" s="1" t="s">
        <v>696</v>
      </c>
      <c r="Q1281" t="s">
        <v>697</v>
      </c>
      <c r="R1281" t="s">
        <v>3945</v>
      </c>
      <c r="S1281" t="s">
        <v>2420</v>
      </c>
      <c r="T1281">
        <v>41</v>
      </c>
      <c r="U1281">
        <v>3</v>
      </c>
      <c r="V1281" t="s">
        <v>2423</v>
      </c>
      <c r="W1281">
        <v>2</v>
      </c>
      <c r="X1281" t="s">
        <v>78</v>
      </c>
      <c r="Y1281">
        <v>1</v>
      </c>
      <c r="Z1281" t="s">
        <v>75</v>
      </c>
      <c r="AA1281">
        <v>1</v>
      </c>
      <c r="AB1281" s="3">
        <v>100</v>
      </c>
      <c r="AC1281" s="3">
        <v>77.17</v>
      </c>
      <c r="AD1281" s="3">
        <v>77.17</v>
      </c>
      <c r="AE1281" s="3">
        <v>100</v>
      </c>
      <c r="AF1281" s="3">
        <v>0</v>
      </c>
      <c r="AG1281" s="3">
        <v>0</v>
      </c>
      <c r="AH1281" s="3">
        <v>0</v>
      </c>
      <c r="AI1281" s="3">
        <v>0</v>
      </c>
      <c r="AJ1281" s="3">
        <v>0</v>
      </c>
      <c r="AK1281" s="3">
        <v>0</v>
      </c>
      <c r="AL1281" s="3">
        <v>0</v>
      </c>
      <c r="AM1281" s="3">
        <v>0</v>
      </c>
      <c r="AN1281" s="3">
        <v>0</v>
      </c>
      <c r="AO1281" s="3">
        <v>0</v>
      </c>
      <c r="AP1281" s="3">
        <v>0</v>
      </c>
      <c r="AQ1281" s="3" t="s">
        <v>79</v>
      </c>
      <c r="AR1281" s="3" t="s">
        <v>79</v>
      </c>
      <c r="AS1281" s="3" t="s">
        <v>79</v>
      </c>
      <c r="AT1281" s="4">
        <v>1033673872</v>
      </c>
      <c r="AU1281" s="4">
        <v>797673872</v>
      </c>
      <c r="AV1281" s="3">
        <v>77.17</v>
      </c>
      <c r="AW1281" s="4">
        <v>165000000</v>
      </c>
      <c r="AX1281" s="4">
        <v>161797566</v>
      </c>
      <c r="AY1281" s="3">
        <v>98.06</v>
      </c>
      <c r="AZ1281" s="4">
        <v>0</v>
      </c>
      <c r="BA1281" s="4">
        <v>0</v>
      </c>
      <c r="BB1281" s="3">
        <v>0</v>
      </c>
      <c r="BC1281" s="4">
        <v>0</v>
      </c>
      <c r="BD1281" s="4">
        <v>0</v>
      </c>
      <c r="BE1281" s="3">
        <v>0</v>
      </c>
      <c r="BF1281" s="4">
        <v>0</v>
      </c>
      <c r="BG1281" s="4">
        <v>0</v>
      </c>
      <c r="BH1281" s="3">
        <v>0</v>
      </c>
      <c r="BI1281" s="4">
        <v>1198673872</v>
      </c>
      <c r="BJ1281" s="4">
        <v>959471438</v>
      </c>
      <c r="BK1281" s="3">
        <v>80.040000000000006</v>
      </c>
      <c r="BM1281" s="13">
        <f t="shared" si="229"/>
        <v>1033.6738720000001</v>
      </c>
      <c r="BN1281" s="13">
        <f t="shared" si="230"/>
        <v>797.67387199999996</v>
      </c>
      <c r="BO1281" s="13">
        <f t="shared" si="231"/>
        <v>165</v>
      </c>
      <c r="BP1281" s="13">
        <f t="shared" si="232"/>
        <v>161.79756599999999</v>
      </c>
      <c r="BQ1281" s="13">
        <f t="shared" si="233"/>
        <v>0</v>
      </c>
      <c r="BR1281" s="13">
        <f t="shared" si="234"/>
        <v>0</v>
      </c>
      <c r="BS1281" s="13">
        <f t="shared" si="235"/>
        <v>0</v>
      </c>
      <c r="BT1281" s="13">
        <f t="shared" si="236"/>
        <v>0</v>
      </c>
      <c r="BU1281" s="13">
        <f t="shared" si="237"/>
        <v>0</v>
      </c>
      <c r="BV1281" s="13">
        <f t="shared" si="238"/>
        <v>0</v>
      </c>
      <c r="BW1281" s="13">
        <f t="shared" si="239"/>
        <v>1198.6738720000001</v>
      </c>
      <c r="BX1281" s="13">
        <f t="shared" si="240"/>
        <v>959.47143799999992</v>
      </c>
    </row>
    <row r="1282" spans="1:76" x14ac:dyDescent="0.25">
      <c r="A1282">
        <v>16</v>
      </c>
      <c r="B1282" t="s">
        <v>60</v>
      </c>
      <c r="C1282" t="s">
        <v>61</v>
      </c>
      <c r="D1282">
        <v>2021</v>
      </c>
      <c r="E1282" t="s">
        <v>62</v>
      </c>
      <c r="F1282" t="s">
        <v>63</v>
      </c>
      <c r="G1282">
        <v>2</v>
      </c>
      <c r="H1282" t="s">
        <v>64</v>
      </c>
      <c r="I1282" t="s">
        <v>3682</v>
      </c>
      <c r="J1282" t="s">
        <v>2370</v>
      </c>
      <c r="K1282" t="s">
        <v>2371</v>
      </c>
      <c r="L1282" t="s">
        <v>4103</v>
      </c>
      <c r="M1282" t="s">
        <v>679</v>
      </c>
      <c r="N1282" s="1" t="s">
        <v>266</v>
      </c>
      <c r="O1282" t="s">
        <v>695</v>
      </c>
      <c r="P1282" s="1" t="s">
        <v>696</v>
      </c>
      <c r="Q1282" t="s">
        <v>697</v>
      </c>
      <c r="R1282" t="s">
        <v>3945</v>
      </c>
      <c r="S1282" t="s">
        <v>2420</v>
      </c>
      <c r="T1282">
        <v>41</v>
      </c>
      <c r="U1282">
        <v>4</v>
      </c>
      <c r="V1282" t="s">
        <v>2424</v>
      </c>
      <c r="W1282">
        <v>1</v>
      </c>
      <c r="X1282" t="s">
        <v>74</v>
      </c>
      <c r="Y1282">
        <v>1</v>
      </c>
      <c r="Z1282" t="s">
        <v>75</v>
      </c>
      <c r="AA1282">
        <v>1</v>
      </c>
      <c r="AB1282" s="3">
        <v>0</v>
      </c>
      <c r="AC1282" s="3">
        <v>0</v>
      </c>
      <c r="AD1282" s="3">
        <v>0</v>
      </c>
      <c r="AE1282" s="3">
        <v>0</v>
      </c>
      <c r="AF1282" s="3">
        <v>0</v>
      </c>
      <c r="AG1282" s="3">
        <v>0</v>
      </c>
      <c r="AH1282" s="3">
        <v>0</v>
      </c>
      <c r="AI1282" s="3">
        <v>0</v>
      </c>
      <c r="AJ1282" s="3">
        <v>0</v>
      </c>
      <c r="AK1282" s="3">
        <v>5.7</v>
      </c>
      <c r="AL1282" s="3">
        <v>0</v>
      </c>
      <c r="AM1282" s="3">
        <v>0</v>
      </c>
      <c r="AN1282" s="3">
        <v>0</v>
      </c>
      <c r="AO1282" s="3">
        <v>0</v>
      </c>
      <c r="AP1282" s="3">
        <v>0</v>
      </c>
      <c r="AQ1282" s="3">
        <v>5.7</v>
      </c>
      <c r="AR1282" s="3">
        <v>0</v>
      </c>
      <c r="AS1282" s="3">
        <v>0</v>
      </c>
      <c r="AT1282" s="4">
        <v>0</v>
      </c>
      <c r="AU1282" s="4">
        <v>0</v>
      </c>
      <c r="AV1282" s="3">
        <v>0</v>
      </c>
      <c r="AW1282" s="4">
        <v>0</v>
      </c>
      <c r="AX1282" s="4">
        <v>0</v>
      </c>
      <c r="AY1282" s="3">
        <v>0</v>
      </c>
      <c r="AZ1282" s="4">
        <v>0</v>
      </c>
      <c r="BA1282" s="4">
        <v>0</v>
      </c>
      <c r="BB1282" s="3">
        <v>0</v>
      </c>
      <c r="BC1282" s="4">
        <v>0</v>
      </c>
      <c r="BD1282" s="4">
        <v>0</v>
      </c>
      <c r="BE1282" s="3">
        <v>0</v>
      </c>
      <c r="BF1282" s="4">
        <v>0</v>
      </c>
      <c r="BG1282" s="4">
        <v>0</v>
      </c>
      <c r="BH1282" s="3">
        <v>0</v>
      </c>
      <c r="BI1282" s="4">
        <v>0</v>
      </c>
      <c r="BJ1282" s="4">
        <v>0</v>
      </c>
      <c r="BK1282" s="3">
        <v>0</v>
      </c>
      <c r="BM1282" s="13">
        <f t="shared" si="229"/>
        <v>0</v>
      </c>
      <c r="BN1282" s="13">
        <f t="shared" si="230"/>
        <v>0</v>
      </c>
      <c r="BO1282" s="13">
        <f t="shared" si="231"/>
        <v>0</v>
      </c>
      <c r="BP1282" s="13">
        <f t="shared" si="232"/>
        <v>0</v>
      </c>
      <c r="BQ1282" s="13">
        <f t="shared" si="233"/>
        <v>0</v>
      </c>
      <c r="BR1282" s="13">
        <f t="shared" si="234"/>
        <v>0</v>
      </c>
      <c r="BS1282" s="13">
        <f t="shared" si="235"/>
        <v>0</v>
      </c>
      <c r="BT1282" s="13">
        <f t="shared" si="236"/>
        <v>0</v>
      </c>
      <c r="BU1282" s="13">
        <f t="shared" si="237"/>
        <v>0</v>
      </c>
      <c r="BV1282" s="13">
        <f t="shared" si="238"/>
        <v>0</v>
      </c>
      <c r="BW1282" s="13">
        <f t="shared" si="239"/>
        <v>0</v>
      </c>
      <c r="BX1282" s="13">
        <f t="shared" si="240"/>
        <v>0</v>
      </c>
    </row>
    <row r="1283" spans="1:76" x14ac:dyDescent="0.25">
      <c r="A1283">
        <v>16</v>
      </c>
      <c r="B1283" t="s">
        <v>60</v>
      </c>
      <c r="C1283" t="s">
        <v>61</v>
      </c>
      <c r="D1283">
        <v>2021</v>
      </c>
      <c r="E1283" t="s">
        <v>62</v>
      </c>
      <c r="F1283" t="s">
        <v>63</v>
      </c>
      <c r="G1283">
        <v>2</v>
      </c>
      <c r="H1283" t="s">
        <v>64</v>
      </c>
      <c r="I1283" t="s">
        <v>3682</v>
      </c>
      <c r="J1283" t="s">
        <v>2370</v>
      </c>
      <c r="K1283" t="s">
        <v>2371</v>
      </c>
      <c r="L1283" t="s">
        <v>4103</v>
      </c>
      <c r="M1283" t="s">
        <v>679</v>
      </c>
      <c r="N1283" s="1" t="s">
        <v>266</v>
      </c>
      <c r="O1283" t="s">
        <v>695</v>
      </c>
      <c r="P1283" s="1" t="s">
        <v>696</v>
      </c>
      <c r="Q1283" t="s">
        <v>697</v>
      </c>
      <c r="R1283" t="s">
        <v>3945</v>
      </c>
      <c r="S1283" t="s">
        <v>2420</v>
      </c>
      <c r="T1283">
        <v>41</v>
      </c>
      <c r="U1283">
        <v>5</v>
      </c>
      <c r="V1283" t="s">
        <v>2425</v>
      </c>
      <c r="W1283">
        <v>1</v>
      </c>
      <c r="X1283" t="s">
        <v>74</v>
      </c>
      <c r="Y1283">
        <v>1</v>
      </c>
      <c r="Z1283" t="s">
        <v>75</v>
      </c>
      <c r="AA1283">
        <v>1</v>
      </c>
      <c r="AB1283" s="3">
        <v>0</v>
      </c>
      <c r="AC1283" s="3">
        <v>0</v>
      </c>
      <c r="AD1283" s="3">
        <v>0</v>
      </c>
      <c r="AE1283" s="3">
        <v>0</v>
      </c>
      <c r="AF1283" s="3">
        <v>0</v>
      </c>
      <c r="AG1283" s="3">
        <v>0</v>
      </c>
      <c r="AH1283" s="3">
        <v>0</v>
      </c>
      <c r="AI1283" s="3">
        <v>0</v>
      </c>
      <c r="AJ1283" s="3">
        <v>0</v>
      </c>
      <c r="AK1283" s="3">
        <v>234400</v>
      </c>
      <c r="AL1283" s="3">
        <v>0</v>
      </c>
      <c r="AM1283" s="3">
        <v>0</v>
      </c>
      <c r="AN1283" s="3">
        <v>0</v>
      </c>
      <c r="AO1283" s="3">
        <v>0</v>
      </c>
      <c r="AP1283" s="3">
        <v>0</v>
      </c>
      <c r="AQ1283" s="3">
        <v>234400</v>
      </c>
      <c r="AR1283" s="3">
        <v>0</v>
      </c>
      <c r="AS1283" s="3">
        <v>0</v>
      </c>
      <c r="AT1283" s="4">
        <v>0</v>
      </c>
      <c r="AU1283" s="4">
        <v>0</v>
      </c>
      <c r="AV1283" s="3">
        <v>0</v>
      </c>
      <c r="AW1283" s="4">
        <v>0</v>
      </c>
      <c r="AX1283" s="4">
        <v>0</v>
      </c>
      <c r="AY1283" s="3">
        <v>0</v>
      </c>
      <c r="AZ1283" s="4">
        <v>0</v>
      </c>
      <c r="BA1283" s="4">
        <v>0</v>
      </c>
      <c r="BB1283" s="3">
        <v>0</v>
      </c>
      <c r="BC1283" s="4">
        <v>0</v>
      </c>
      <c r="BD1283" s="4">
        <v>0</v>
      </c>
      <c r="BE1283" s="3">
        <v>0</v>
      </c>
      <c r="BF1283" s="4">
        <v>0</v>
      </c>
      <c r="BG1283" s="4">
        <v>0</v>
      </c>
      <c r="BH1283" s="3">
        <v>0</v>
      </c>
      <c r="BI1283" s="4">
        <v>0</v>
      </c>
      <c r="BJ1283" s="4">
        <v>0</v>
      </c>
      <c r="BK1283" s="3">
        <v>0</v>
      </c>
      <c r="BM1283" s="13">
        <f t="shared" ref="BM1283:BM1346" si="241">AT1283 / 1000000</f>
        <v>0</v>
      </c>
      <c r="BN1283" s="13">
        <f t="shared" ref="BN1283:BN1346" si="242">AU1283 / 1000000</f>
        <v>0</v>
      </c>
      <c r="BO1283" s="13">
        <f t="shared" ref="BO1283:BO1346" si="243">AW1283 / 1000000</f>
        <v>0</v>
      </c>
      <c r="BP1283" s="13">
        <f t="shared" ref="BP1283:BP1346" si="244">AX1283 / 1000000</f>
        <v>0</v>
      </c>
      <c r="BQ1283" s="13">
        <f t="shared" ref="BQ1283:BQ1346" si="245">AZ1283 / 1000000</f>
        <v>0</v>
      </c>
      <c r="BR1283" s="13">
        <f t="shared" ref="BR1283:BR1346" si="246">BA1283 / 1000000</f>
        <v>0</v>
      </c>
      <c r="BS1283" s="13">
        <f t="shared" ref="BS1283:BS1346" si="247">BC1283 / 1000000</f>
        <v>0</v>
      </c>
      <c r="BT1283" s="13">
        <f t="shared" ref="BT1283:BT1346" si="248">BD1283 / 1000000</f>
        <v>0</v>
      </c>
      <c r="BU1283" s="13">
        <f t="shared" ref="BU1283:BU1346" si="249">BF1283 / 1000000</f>
        <v>0</v>
      </c>
      <c r="BV1283" s="13">
        <f t="shared" ref="BV1283:BV1346" si="250">BG1283 / 1000000</f>
        <v>0</v>
      </c>
      <c r="BW1283" s="13">
        <f t="shared" ref="BW1283:BW1346" si="251">BM1283+BO1283+BQ1283+BS1283+BU1283</f>
        <v>0</v>
      </c>
      <c r="BX1283" s="13">
        <f t="shared" ref="BX1283:BX1346" si="252">BN1283+BP1283+BR1283+BT1283+BV1283</f>
        <v>0</v>
      </c>
    </row>
    <row r="1284" spans="1:76" x14ac:dyDescent="0.25">
      <c r="A1284">
        <v>16</v>
      </c>
      <c r="B1284" t="s">
        <v>60</v>
      </c>
      <c r="C1284" t="s">
        <v>61</v>
      </c>
      <c r="D1284">
        <v>2021</v>
      </c>
      <c r="E1284" t="s">
        <v>62</v>
      </c>
      <c r="F1284" t="s">
        <v>63</v>
      </c>
      <c r="G1284">
        <v>2</v>
      </c>
      <c r="H1284" t="s">
        <v>64</v>
      </c>
      <c r="I1284" t="s">
        <v>3682</v>
      </c>
      <c r="J1284" t="s">
        <v>2370</v>
      </c>
      <c r="K1284" t="s">
        <v>2371</v>
      </c>
      <c r="L1284" t="s">
        <v>4103</v>
      </c>
      <c r="M1284" t="s">
        <v>679</v>
      </c>
      <c r="N1284" s="1" t="s">
        <v>266</v>
      </c>
      <c r="O1284" t="s">
        <v>695</v>
      </c>
      <c r="P1284" s="1" t="s">
        <v>696</v>
      </c>
      <c r="Q1284" t="s">
        <v>697</v>
      </c>
      <c r="R1284" t="s">
        <v>3945</v>
      </c>
      <c r="S1284" t="s">
        <v>2420</v>
      </c>
      <c r="T1284">
        <v>41</v>
      </c>
      <c r="U1284">
        <v>6</v>
      </c>
      <c r="V1284" t="s">
        <v>2426</v>
      </c>
      <c r="W1284">
        <v>1</v>
      </c>
      <c r="X1284" t="s">
        <v>74</v>
      </c>
      <c r="Y1284">
        <v>2</v>
      </c>
      <c r="Z1284" t="s">
        <v>848</v>
      </c>
      <c r="AA1284">
        <v>1</v>
      </c>
      <c r="AB1284" s="3">
        <v>0</v>
      </c>
      <c r="AC1284" s="3">
        <v>0</v>
      </c>
      <c r="AD1284" s="3">
        <v>0</v>
      </c>
      <c r="AE1284" s="3">
        <v>0</v>
      </c>
      <c r="AF1284" s="3">
        <v>0</v>
      </c>
      <c r="AG1284" s="3">
        <v>0</v>
      </c>
      <c r="AH1284" s="3">
        <v>0</v>
      </c>
      <c r="AI1284" s="3">
        <v>0</v>
      </c>
      <c r="AJ1284" s="3">
        <v>0</v>
      </c>
      <c r="AK1284" s="3">
        <v>0</v>
      </c>
      <c r="AL1284" s="3">
        <v>0</v>
      </c>
      <c r="AM1284" s="3">
        <v>0</v>
      </c>
      <c r="AN1284" s="3">
        <v>0</v>
      </c>
      <c r="AO1284" s="3">
        <v>0</v>
      </c>
      <c r="AP1284" s="3">
        <v>0</v>
      </c>
      <c r="AQ1284" s="3">
        <v>1</v>
      </c>
      <c r="AR1284" s="3">
        <v>0</v>
      </c>
      <c r="AS1284" s="3">
        <v>0</v>
      </c>
      <c r="AT1284" s="4">
        <v>0</v>
      </c>
      <c r="AU1284" s="4">
        <v>0</v>
      </c>
      <c r="AV1284" s="3">
        <v>0</v>
      </c>
      <c r="AW1284" s="4">
        <v>0</v>
      </c>
      <c r="AX1284" s="4">
        <v>0</v>
      </c>
      <c r="AY1284" s="3">
        <v>0</v>
      </c>
      <c r="AZ1284" s="4">
        <v>0</v>
      </c>
      <c r="BA1284" s="4">
        <v>0</v>
      </c>
      <c r="BB1284" s="3">
        <v>0</v>
      </c>
      <c r="BC1284" s="4">
        <v>0</v>
      </c>
      <c r="BD1284" s="4">
        <v>0</v>
      </c>
      <c r="BE1284" s="3">
        <v>0</v>
      </c>
      <c r="BF1284" s="4">
        <v>0</v>
      </c>
      <c r="BG1284" s="4">
        <v>0</v>
      </c>
      <c r="BH1284" s="3">
        <v>0</v>
      </c>
      <c r="BI1284" s="4">
        <v>0</v>
      </c>
      <c r="BJ1284" s="4">
        <v>0</v>
      </c>
      <c r="BK1284" s="3">
        <v>0</v>
      </c>
      <c r="BM1284" s="13">
        <f t="shared" si="241"/>
        <v>0</v>
      </c>
      <c r="BN1284" s="13">
        <f t="shared" si="242"/>
        <v>0</v>
      </c>
      <c r="BO1284" s="13">
        <f t="shared" si="243"/>
        <v>0</v>
      </c>
      <c r="BP1284" s="13">
        <f t="shared" si="244"/>
        <v>0</v>
      </c>
      <c r="BQ1284" s="13">
        <f t="shared" si="245"/>
        <v>0</v>
      </c>
      <c r="BR1284" s="13">
        <f t="shared" si="246"/>
        <v>0</v>
      </c>
      <c r="BS1284" s="13">
        <f t="shared" si="247"/>
        <v>0</v>
      </c>
      <c r="BT1284" s="13">
        <f t="shared" si="248"/>
        <v>0</v>
      </c>
      <c r="BU1284" s="13">
        <f t="shared" si="249"/>
        <v>0</v>
      </c>
      <c r="BV1284" s="13">
        <f t="shared" si="250"/>
        <v>0</v>
      </c>
      <c r="BW1284" s="13">
        <f t="shared" si="251"/>
        <v>0</v>
      </c>
      <c r="BX1284" s="13">
        <f t="shared" si="252"/>
        <v>0</v>
      </c>
    </row>
    <row r="1285" spans="1:76" x14ac:dyDescent="0.25">
      <c r="A1285">
        <v>16</v>
      </c>
      <c r="B1285" t="s">
        <v>60</v>
      </c>
      <c r="C1285" t="s">
        <v>61</v>
      </c>
      <c r="D1285">
        <v>2021</v>
      </c>
      <c r="E1285" t="s">
        <v>62</v>
      </c>
      <c r="F1285" t="s">
        <v>63</v>
      </c>
      <c r="G1285">
        <v>2</v>
      </c>
      <c r="H1285" t="s">
        <v>64</v>
      </c>
      <c r="I1285" t="s">
        <v>3682</v>
      </c>
      <c r="J1285" t="s">
        <v>2370</v>
      </c>
      <c r="K1285" t="s">
        <v>2371</v>
      </c>
      <c r="L1285" t="s">
        <v>4103</v>
      </c>
      <c r="M1285" t="s">
        <v>679</v>
      </c>
      <c r="N1285" s="1" t="s">
        <v>266</v>
      </c>
      <c r="O1285" t="s">
        <v>695</v>
      </c>
      <c r="P1285" s="1" t="s">
        <v>696</v>
      </c>
      <c r="Q1285" t="s">
        <v>697</v>
      </c>
      <c r="R1285" t="s">
        <v>3945</v>
      </c>
      <c r="S1285" t="s">
        <v>2420</v>
      </c>
      <c r="T1285">
        <v>41</v>
      </c>
      <c r="U1285">
        <v>7</v>
      </c>
      <c r="V1285" t="s">
        <v>2427</v>
      </c>
      <c r="W1285">
        <v>1</v>
      </c>
      <c r="X1285" t="s">
        <v>74</v>
      </c>
      <c r="Y1285">
        <v>1</v>
      </c>
      <c r="Z1285" t="s">
        <v>75</v>
      </c>
      <c r="AA1285">
        <v>1</v>
      </c>
      <c r="AB1285" s="3">
        <v>0</v>
      </c>
      <c r="AC1285" s="3">
        <v>0</v>
      </c>
      <c r="AD1285" s="3">
        <v>0</v>
      </c>
      <c r="AE1285" s="3">
        <v>239</v>
      </c>
      <c r="AF1285" s="3">
        <v>237</v>
      </c>
      <c r="AG1285" s="3">
        <v>99.16</v>
      </c>
      <c r="AH1285" s="3">
        <v>2</v>
      </c>
      <c r="AI1285" s="3">
        <v>0</v>
      </c>
      <c r="AJ1285" s="3">
        <v>0</v>
      </c>
      <c r="AK1285" s="3">
        <v>759</v>
      </c>
      <c r="AL1285" s="3">
        <v>0</v>
      </c>
      <c r="AM1285" s="3">
        <v>0</v>
      </c>
      <c r="AN1285" s="3">
        <v>0</v>
      </c>
      <c r="AO1285" s="3">
        <v>0</v>
      </c>
      <c r="AP1285" s="3">
        <v>0</v>
      </c>
      <c r="AQ1285" s="3">
        <v>1000</v>
      </c>
      <c r="AR1285" s="3">
        <v>237</v>
      </c>
      <c r="AS1285" s="3">
        <v>23.7</v>
      </c>
      <c r="AT1285" s="4">
        <v>0</v>
      </c>
      <c r="AU1285" s="4">
        <v>0</v>
      </c>
      <c r="AV1285" s="3">
        <v>0</v>
      </c>
      <c r="AW1285" s="4">
        <v>7000000000</v>
      </c>
      <c r="AX1285" s="4">
        <v>0</v>
      </c>
      <c r="AY1285" s="3">
        <v>0</v>
      </c>
      <c r="AZ1285" s="4">
        <v>7000000000</v>
      </c>
      <c r="BA1285" s="4">
        <v>0</v>
      </c>
      <c r="BB1285" s="3">
        <v>0</v>
      </c>
      <c r="BC1285" s="4">
        <v>0</v>
      </c>
      <c r="BD1285" s="4">
        <v>0</v>
      </c>
      <c r="BE1285" s="3">
        <v>0</v>
      </c>
      <c r="BF1285" s="4">
        <v>0</v>
      </c>
      <c r="BG1285" s="4">
        <v>0</v>
      </c>
      <c r="BH1285" s="3">
        <v>0</v>
      </c>
      <c r="BI1285" s="4">
        <v>14000000000</v>
      </c>
      <c r="BJ1285" s="4">
        <v>0</v>
      </c>
      <c r="BK1285" s="3">
        <v>0</v>
      </c>
      <c r="BM1285" s="13">
        <f t="shared" si="241"/>
        <v>0</v>
      </c>
      <c r="BN1285" s="13">
        <f t="shared" si="242"/>
        <v>0</v>
      </c>
      <c r="BO1285" s="13">
        <f t="shared" si="243"/>
        <v>7000</v>
      </c>
      <c r="BP1285" s="13">
        <f t="shared" si="244"/>
        <v>0</v>
      </c>
      <c r="BQ1285" s="13">
        <f t="shared" si="245"/>
        <v>7000</v>
      </c>
      <c r="BR1285" s="13">
        <f t="shared" si="246"/>
        <v>0</v>
      </c>
      <c r="BS1285" s="13">
        <f t="shared" si="247"/>
        <v>0</v>
      </c>
      <c r="BT1285" s="13">
        <f t="shared" si="248"/>
        <v>0</v>
      </c>
      <c r="BU1285" s="13">
        <f t="shared" si="249"/>
        <v>0</v>
      </c>
      <c r="BV1285" s="13">
        <f t="shared" si="250"/>
        <v>0</v>
      </c>
      <c r="BW1285" s="13">
        <f t="shared" si="251"/>
        <v>14000</v>
      </c>
      <c r="BX1285" s="13">
        <f t="shared" si="252"/>
        <v>0</v>
      </c>
    </row>
    <row r="1286" spans="1:76" x14ac:dyDescent="0.25">
      <c r="A1286">
        <v>16</v>
      </c>
      <c r="B1286" t="s">
        <v>60</v>
      </c>
      <c r="C1286" t="s">
        <v>61</v>
      </c>
      <c r="D1286">
        <v>2021</v>
      </c>
      <c r="E1286" t="s">
        <v>62</v>
      </c>
      <c r="F1286" t="s">
        <v>63</v>
      </c>
      <c r="G1286">
        <v>2</v>
      </c>
      <c r="H1286" t="s">
        <v>64</v>
      </c>
      <c r="I1286" t="s">
        <v>3682</v>
      </c>
      <c r="J1286" t="s">
        <v>2370</v>
      </c>
      <c r="K1286" t="s">
        <v>2371</v>
      </c>
      <c r="L1286" t="s">
        <v>4103</v>
      </c>
      <c r="M1286" t="s">
        <v>679</v>
      </c>
      <c r="N1286" s="1" t="s">
        <v>266</v>
      </c>
      <c r="O1286" t="s">
        <v>695</v>
      </c>
      <c r="P1286" s="1" t="s">
        <v>696</v>
      </c>
      <c r="Q1286" t="s">
        <v>697</v>
      </c>
      <c r="R1286" t="s">
        <v>3945</v>
      </c>
      <c r="S1286" t="s">
        <v>2420</v>
      </c>
      <c r="T1286">
        <v>41</v>
      </c>
      <c r="U1286">
        <v>8</v>
      </c>
      <c r="V1286" t="s">
        <v>2428</v>
      </c>
      <c r="W1286">
        <v>1</v>
      </c>
      <c r="X1286" t="s">
        <v>74</v>
      </c>
      <c r="Y1286">
        <v>1</v>
      </c>
      <c r="Z1286" t="s">
        <v>75</v>
      </c>
      <c r="AA1286">
        <v>1</v>
      </c>
      <c r="AB1286" s="3">
        <v>0</v>
      </c>
      <c r="AC1286" s="3">
        <v>0</v>
      </c>
      <c r="AD1286" s="3">
        <v>0</v>
      </c>
      <c r="AE1286" s="3">
        <v>0</v>
      </c>
      <c r="AF1286" s="3">
        <v>0</v>
      </c>
      <c r="AG1286" s="3">
        <v>0</v>
      </c>
      <c r="AH1286" s="3">
        <v>0</v>
      </c>
      <c r="AI1286" s="3">
        <v>0</v>
      </c>
      <c r="AJ1286" s="3">
        <v>0</v>
      </c>
      <c r="AK1286" s="3">
        <v>62</v>
      </c>
      <c r="AL1286" s="3">
        <v>0</v>
      </c>
      <c r="AM1286" s="3">
        <v>0</v>
      </c>
      <c r="AN1286" s="3">
        <v>0</v>
      </c>
      <c r="AO1286" s="3">
        <v>0</v>
      </c>
      <c r="AP1286" s="3">
        <v>0</v>
      </c>
      <c r="AQ1286" s="3">
        <v>62</v>
      </c>
      <c r="AR1286" s="3">
        <v>0</v>
      </c>
      <c r="AS1286" s="3">
        <v>0</v>
      </c>
      <c r="AT1286" s="4">
        <v>0</v>
      </c>
      <c r="AU1286" s="4">
        <v>0</v>
      </c>
      <c r="AV1286" s="3">
        <v>0</v>
      </c>
      <c r="AW1286" s="4">
        <v>0</v>
      </c>
      <c r="AX1286" s="4">
        <v>0</v>
      </c>
      <c r="AY1286" s="3">
        <v>0</v>
      </c>
      <c r="AZ1286" s="4">
        <v>0</v>
      </c>
      <c r="BA1286" s="4">
        <v>0</v>
      </c>
      <c r="BB1286" s="3">
        <v>0</v>
      </c>
      <c r="BC1286" s="4">
        <v>0</v>
      </c>
      <c r="BD1286" s="4">
        <v>0</v>
      </c>
      <c r="BE1286" s="3">
        <v>0</v>
      </c>
      <c r="BF1286" s="4">
        <v>0</v>
      </c>
      <c r="BG1286" s="4">
        <v>0</v>
      </c>
      <c r="BH1286" s="3">
        <v>0</v>
      </c>
      <c r="BI1286" s="4">
        <v>0</v>
      </c>
      <c r="BJ1286" s="4">
        <v>0</v>
      </c>
      <c r="BK1286" s="3">
        <v>0</v>
      </c>
      <c r="BM1286" s="13">
        <f t="shared" si="241"/>
        <v>0</v>
      </c>
      <c r="BN1286" s="13">
        <f t="shared" si="242"/>
        <v>0</v>
      </c>
      <c r="BO1286" s="13">
        <f t="shared" si="243"/>
        <v>0</v>
      </c>
      <c r="BP1286" s="13">
        <f t="shared" si="244"/>
        <v>0</v>
      </c>
      <c r="BQ1286" s="13">
        <f t="shared" si="245"/>
        <v>0</v>
      </c>
      <c r="BR1286" s="13">
        <f t="shared" si="246"/>
        <v>0</v>
      </c>
      <c r="BS1286" s="13">
        <f t="shared" si="247"/>
        <v>0</v>
      </c>
      <c r="BT1286" s="13">
        <f t="shared" si="248"/>
        <v>0</v>
      </c>
      <c r="BU1286" s="13">
        <f t="shared" si="249"/>
        <v>0</v>
      </c>
      <c r="BV1286" s="13">
        <f t="shared" si="250"/>
        <v>0</v>
      </c>
      <c r="BW1286" s="13">
        <f t="shared" si="251"/>
        <v>0</v>
      </c>
      <c r="BX1286" s="13">
        <f t="shared" si="252"/>
        <v>0</v>
      </c>
    </row>
    <row r="1287" spans="1:76" x14ac:dyDescent="0.25">
      <c r="A1287">
        <v>16</v>
      </c>
      <c r="B1287" t="s">
        <v>60</v>
      </c>
      <c r="C1287" t="s">
        <v>61</v>
      </c>
      <c r="D1287">
        <v>2021</v>
      </c>
      <c r="E1287" t="s">
        <v>62</v>
      </c>
      <c r="F1287" t="s">
        <v>63</v>
      </c>
      <c r="G1287">
        <v>2</v>
      </c>
      <c r="H1287" t="s">
        <v>64</v>
      </c>
      <c r="I1287" t="s">
        <v>3682</v>
      </c>
      <c r="J1287" t="s">
        <v>2370</v>
      </c>
      <c r="K1287" t="s">
        <v>2371</v>
      </c>
      <c r="L1287" t="s">
        <v>4103</v>
      </c>
      <c r="M1287" t="s">
        <v>679</v>
      </c>
      <c r="N1287" s="1" t="s">
        <v>266</v>
      </c>
      <c r="O1287" t="s">
        <v>695</v>
      </c>
      <c r="P1287" s="1" t="s">
        <v>696</v>
      </c>
      <c r="Q1287" t="s">
        <v>697</v>
      </c>
      <c r="R1287" t="s">
        <v>3945</v>
      </c>
      <c r="S1287" t="s">
        <v>2420</v>
      </c>
      <c r="T1287">
        <v>41</v>
      </c>
      <c r="U1287">
        <v>9</v>
      </c>
      <c r="V1287" t="s">
        <v>2429</v>
      </c>
      <c r="W1287">
        <v>1</v>
      </c>
      <c r="X1287" t="s">
        <v>74</v>
      </c>
      <c r="Y1287">
        <v>1</v>
      </c>
      <c r="Z1287" t="s">
        <v>75</v>
      </c>
      <c r="AA1287">
        <v>1</v>
      </c>
      <c r="AB1287" s="3">
        <v>0</v>
      </c>
      <c r="AC1287" s="3">
        <v>0</v>
      </c>
      <c r="AD1287" s="3">
        <v>0</v>
      </c>
      <c r="AE1287" s="3">
        <v>2</v>
      </c>
      <c r="AF1287" s="3">
        <v>2</v>
      </c>
      <c r="AG1287" s="3">
        <v>100</v>
      </c>
      <c r="AH1287" s="3">
        <v>0</v>
      </c>
      <c r="AI1287" s="3">
        <v>0</v>
      </c>
      <c r="AJ1287" s="3">
        <v>0</v>
      </c>
      <c r="AK1287" s="3">
        <v>4</v>
      </c>
      <c r="AL1287" s="3">
        <v>0</v>
      </c>
      <c r="AM1287" s="3">
        <v>0</v>
      </c>
      <c r="AN1287" s="3">
        <v>0</v>
      </c>
      <c r="AO1287" s="3">
        <v>0</v>
      </c>
      <c r="AP1287" s="3">
        <v>0</v>
      </c>
      <c r="AQ1287" s="3">
        <v>6</v>
      </c>
      <c r="AR1287" s="3">
        <v>2</v>
      </c>
      <c r="AS1287" s="3">
        <v>33.33</v>
      </c>
      <c r="AT1287" s="4">
        <v>0</v>
      </c>
      <c r="AU1287" s="4">
        <v>0</v>
      </c>
      <c r="AV1287" s="3">
        <v>0</v>
      </c>
      <c r="AW1287" s="4">
        <v>0</v>
      </c>
      <c r="AX1287" s="4">
        <v>0</v>
      </c>
      <c r="AY1287" s="3">
        <v>0</v>
      </c>
      <c r="AZ1287" s="4">
        <v>0</v>
      </c>
      <c r="BA1287" s="4">
        <v>0</v>
      </c>
      <c r="BB1287" s="3">
        <v>0</v>
      </c>
      <c r="BC1287" s="4">
        <v>0</v>
      </c>
      <c r="BD1287" s="4">
        <v>0</v>
      </c>
      <c r="BE1287" s="3">
        <v>0</v>
      </c>
      <c r="BF1287" s="4">
        <v>0</v>
      </c>
      <c r="BG1287" s="4">
        <v>0</v>
      </c>
      <c r="BH1287" s="3">
        <v>0</v>
      </c>
      <c r="BI1287" s="4">
        <v>0</v>
      </c>
      <c r="BJ1287" s="4">
        <v>0</v>
      </c>
      <c r="BK1287" s="3">
        <v>0</v>
      </c>
      <c r="BM1287" s="13">
        <f t="shared" si="241"/>
        <v>0</v>
      </c>
      <c r="BN1287" s="13">
        <f t="shared" si="242"/>
        <v>0</v>
      </c>
      <c r="BO1287" s="13">
        <f t="shared" si="243"/>
        <v>0</v>
      </c>
      <c r="BP1287" s="13">
        <f t="shared" si="244"/>
        <v>0</v>
      </c>
      <c r="BQ1287" s="13">
        <f t="shared" si="245"/>
        <v>0</v>
      </c>
      <c r="BR1287" s="13">
        <f t="shared" si="246"/>
        <v>0</v>
      </c>
      <c r="BS1287" s="13">
        <f t="shared" si="247"/>
        <v>0</v>
      </c>
      <c r="BT1287" s="13">
        <f t="shared" si="248"/>
        <v>0</v>
      </c>
      <c r="BU1287" s="13">
        <f t="shared" si="249"/>
        <v>0</v>
      </c>
      <c r="BV1287" s="13">
        <f t="shared" si="250"/>
        <v>0</v>
      </c>
      <c r="BW1287" s="13">
        <f t="shared" si="251"/>
        <v>0</v>
      </c>
      <c r="BX1287" s="13">
        <f t="shared" si="252"/>
        <v>0</v>
      </c>
    </row>
    <row r="1288" spans="1:76" x14ac:dyDescent="0.25">
      <c r="A1288">
        <v>16</v>
      </c>
      <c r="B1288" t="s">
        <v>60</v>
      </c>
      <c r="C1288" t="s">
        <v>61</v>
      </c>
      <c r="D1288">
        <v>2021</v>
      </c>
      <c r="E1288" t="s">
        <v>62</v>
      </c>
      <c r="F1288" t="s">
        <v>63</v>
      </c>
      <c r="G1288">
        <v>2</v>
      </c>
      <c r="H1288" t="s">
        <v>64</v>
      </c>
      <c r="I1288" t="s">
        <v>3682</v>
      </c>
      <c r="J1288" t="s">
        <v>2370</v>
      </c>
      <c r="K1288" t="s">
        <v>2371</v>
      </c>
      <c r="L1288" t="s">
        <v>4103</v>
      </c>
      <c r="M1288" t="s">
        <v>679</v>
      </c>
      <c r="N1288" s="1" t="s">
        <v>266</v>
      </c>
      <c r="O1288" t="s">
        <v>695</v>
      </c>
      <c r="P1288" s="1" t="s">
        <v>696</v>
      </c>
      <c r="Q1288" t="s">
        <v>697</v>
      </c>
      <c r="R1288" t="s">
        <v>3945</v>
      </c>
      <c r="S1288" t="s">
        <v>2420</v>
      </c>
      <c r="T1288">
        <v>41</v>
      </c>
      <c r="U1288">
        <v>10</v>
      </c>
      <c r="V1288" t="s">
        <v>2430</v>
      </c>
      <c r="W1288">
        <v>1</v>
      </c>
      <c r="X1288" t="s">
        <v>74</v>
      </c>
      <c r="Y1288">
        <v>2</v>
      </c>
      <c r="Z1288" t="s">
        <v>848</v>
      </c>
      <c r="AA1288">
        <v>1</v>
      </c>
      <c r="AB1288" s="3">
        <v>0</v>
      </c>
      <c r="AC1288" s="3">
        <v>0</v>
      </c>
      <c r="AD1288" s="3">
        <v>0</v>
      </c>
      <c r="AE1288" s="3">
        <v>0</v>
      </c>
      <c r="AF1288" s="3">
        <v>0</v>
      </c>
      <c r="AG1288" s="3">
        <v>0</v>
      </c>
      <c r="AH1288" s="3">
        <v>0</v>
      </c>
      <c r="AI1288" s="3">
        <v>0</v>
      </c>
      <c r="AJ1288" s="3">
        <v>0</v>
      </c>
      <c r="AK1288" s="3">
        <v>0</v>
      </c>
      <c r="AL1288" s="3">
        <v>0</v>
      </c>
      <c r="AM1288" s="3">
        <v>0</v>
      </c>
      <c r="AN1288" s="3">
        <v>0</v>
      </c>
      <c r="AO1288" s="3">
        <v>0</v>
      </c>
      <c r="AP1288" s="3">
        <v>0</v>
      </c>
      <c r="AQ1288" s="3">
        <v>16</v>
      </c>
      <c r="AR1288" s="3">
        <v>0</v>
      </c>
      <c r="AS1288" s="3">
        <v>0</v>
      </c>
      <c r="AT1288" s="4">
        <v>0</v>
      </c>
      <c r="AU1288" s="4">
        <v>0</v>
      </c>
      <c r="AV1288" s="3">
        <v>0</v>
      </c>
      <c r="AW1288" s="4">
        <v>0</v>
      </c>
      <c r="AX1288" s="4">
        <v>0</v>
      </c>
      <c r="AY1288" s="3">
        <v>0</v>
      </c>
      <c r="AZ1288" s="4">
        <v>0</v>
      </c>
      <c r="BA1288" s="4">
        <v>0</v>
      </c>
      <c r="BB1288" s="3">
        <v>0</v>
      </c>
      <c r="BC1288" s="4">
        <v>0</v>
      </c>
      <c r="BD1288" s="4">
        <v>0</v>
      </c>
      <c r="BE1288" s="3">
        <v>0</v>
      </c>
      <c r="BF1288" s="4">
        <v>0</v>
      </c>
      <c r="BG1288" s="4">
        <v>0</v>
      </c>
      <c r="BH1288" s="3">
        <v>0</v>
      </c>
      <c r="BI1288" s="4">
        <v>0</v>
      </c>
      <c r="BJ1288" s="4">
        <v>0</v>
      </c>
      <c r="BK1288" s="3">
        <v>0</v>
      </c>
      <c r="BM1288" s="13">
        <f t="shared" si="241"/>
        <v>0</v>
      </c>
      <c r="BN1288" s="13">
        <f t="shared" si="242"/>
        <v>0</v>
      </c>
      <c r="BO1288" s="13">
        <f t="shared" si="243"/>
        <v>0</v>
      </c>
      <c r="BP1288" s="13">
        <f t="shared" si="244"/>
        <v>0</v>
      </c>
      <c r="BQ1288" s="13">
        <f t="shared" si="245"/>
        <v>0</v>
      </c>
      <c r="BR1288" s="13">
        <f t="shared" si="246"/>
        <v>0</v>
      </c>
      <c r="BS1288" s="13">
        <f t="shared" si="247"/>
        <v>0</v>
      </c>
      <c r="BT1288" s="13">
        <f t="shared" si="248"/>
        <v>0</v>
      </c>
      <c r="BU1288" s="13">
        <f t="shared" si="249"/>
        <v>0</v>
      </c>
      <c r="BV1288" s="13">
        <f t="shared" si="250"/>
        <v>0</v>
      </c>
      <c r="BW1288" s="13">
        <f t="shared" si="251"/>
        <v>0</v>
      </c>
      <c r="BX1288" s="13">
        <f t="shared" si="252"/>
        <v>0</v>
      </c>
    </row>
    <row r="1289" spans="1:76" x14ac:dyDescent="0.25">
      <c r="A1289">
        <v>16</v>
      </c>
      <c r="B1289" t="s">
        <v>60</v>
      </c>
      <c r="C1289" t="s">
        <v>61</v>
      </c>
      <c r="D1289">
        <v>2021</v>
      </c>
      <c r="E1289" t="s">
        <v>62</v>
      </c>
      <c r="F1289" t="s">
        <v>63</v>
      </c>
      <c r="G1289">
        <v>2</v>
      </c>
      <c r="H1289" t="s">
        <v>64</v>
      </c>
      <c r="I1289" t="s">
        <v>3682</v>
      </c>
      <c r="J1289" t="s">
        <v>2370</v>
      </c>
      <c r="K1289" t="s">
        <v>2371</v>
      </c>
      <c r="L1289" t="s">
        <v>4103</v>
      </c>
      <c r="M1289" t="s">
        <v>679</v>
      </c>
      <c r="N1289" s="1" t="s">
        <v>266</v>
      </c>
      <c r="O1289" t="s">
        <v>695</v>
      </c>
      <c r="P1289" s="1" t="s">
        <v>696</v>
      </c>
      <c r="Q1289" t="s">
        <v>697</v>
      </c>
      <c r="R1289" t="s">
        <v>3945</v>
      </c>
      <c r="S1289" t="s">
        <v>2420</v>
      </c>
      <c r="T1289">
        <v>41</v>
      </c>
      <c r="U1289">
        <v>11</v>
      </c>
      <c r="V1289" t="s">
        <v>2431</v>
      </c>
      <c r="W1289">
        <v>1</v>
      </c>
      <c r="X1289" t="s">
        <v>74</v>
      </c>
      <c r="Y1289">
        <v>1</v>
      </c>
      <c r="Z1289" t="s">
        <v>75</v>
      </c>
      <c r="AA1289">
        <v>1</v>
      </c>
      <c r="AB1289" s="3">
        <v>0</v>
      </c>
      <c r="AC1289" s="3">
        <v>0</v>
      </c>
      <c r="AD1289" s="3">
        <v>0</v>
      </c>
      <c r="AE1289" s="3">
        <v>0</v>
      </c>
      <c r="AF1289" s="3">
        <v>0</v>
      </c>
      <c r="AG1289" s="3">
        <v>0</v>
      </c>
      <c r="AH1289" s="3">
        <v>0</v>
      </c>
      <c r="AI1289" s="3">
        <v>0</v>
      </c>
      <c r="AJ1289" s="3">
        <v>0</v>
      </c>
      <c r="AK1289" s="3">
        <v>3</v>
      </c>
      <c r="AL1289" s="3">
        <v>0</v>
      </c>
      <c r="AM1289" s="3">
        <v>0</v>
      </c>
      <c r="AN1289" s="3">
        <v>3</v>
      </c>
      <c r="AO1289" s="3">
        <v>0</v>
      </c>
      <c r="AP1289" s="3">
        <v>0</v>
      </c>
      <c r="AQ1289" s="3">
        <v>6</v>
      </c>
      <c r="AR1289" s="3">
        <v>0</v>
      </c>
      <c r="AS1289" s="3">
        <v>0</v>
      </c>
      <c r="AT1289" s="4">
        <v>0</v>
      </c>
      <c r="AU1289" s="4">
        <v>0</v>
      </c>
      <c r="AV1289" s="3">
        <v>0</v>
      </c>
      <c r="AW1289" s="4">
        <v>0</v>
      </c>
      <c r="AX1289" s="4">
        <v>0</v>
      </c>
      <c r="AY1289" s="3">
        <v>0</v>
      </c>
      <c r="AZ1289" s="4">
        <v>0</v>
      </c>
      <c r="BA1289" s="4">
        <v>0</v>
      </c>
      <c r="BB1289" s="3">
        <v>0</v>
      </c>
      <c r="BC1289" s="4">
        <v>0</v>
      </c>
      <c r="BD1289" s="4">
        <v>0</v>
      </c>
      <c r="BE1289" s="3">
        <v>0</v>
      </c>
      <c r="BF1289" s="4">
        <v>0</v>
      </c>
      <c r="BG1289" s="4">
        <v>0</v>
      </c>
      <c r="BH1289" s="3">
        <v>0</v>
      </c>
      <c r="BI1289" s="4">
        <v>0</v>
      </c>
      <c r="BJ1289" s="4">
        <v>0</v>
      </c>
      <c r="BK1289" s="3">
        <v>0</v>
      </c>
      <c r="BM1289" s="13">
        <f t="shared" si="241"/>
        <v>0</v>
      </c>
      <c r="BN1289" s="13">
        <f t="shared" si="242"/>
        <v>0</v>
      </c>
      <c r="BO1289" s="13">
        <f t="shared" si="243"/>
        <v>0</v>
      </c>
      <c r="BP1289" s="13">
        <f t="shared" si="244"/>
        <v>0</v>
      </c>
      <c r="BQ1289" s="13">
        <f t="shared" si="245"/>
        <v>0</v>
      </c>
      <c r="BR1289" s="13">
        <f t="shared" si="246"/>
        <v>0</v>
      </c>
      <c r="BS1289" s="13">
        <f t="shared" si="247"/>
        <v>0</v>
      </c>
      <c r="BT1289" s="13">
        <f t="shared" si="248"/>
        <v>0</v>
      </c>
      <c r="BU1289" s="13">
        <f t="shared" si="249"/>
        <v>0</v>
      </c>
      <c r="BV1289" s="13">
        <f t="shared" si="250"/>
        <v>0</v>
      </c>
      <c r="BW1289" s="13">
        <f t="shared" si="251"/>
        <v>0</v>
      </c>
      <c r="BX1289" s="13">
        <f t="shared" si="252"/>
        <v>0</v>
      </c>
    </row>
    <row r="1290" spans="1:76" x14ac:dyDescent="0.25">
      <c r="A1290">
        <v>16</v>
      </c>
      <c r="B1290" t="s">
        <v>60</v>
      </c>
      <c r="C1290" t="s">
        <v>61</v>
      </c>
      <c r="D1290">
        <v>2021</v>
      </c>
      <c r="E1290" t="s">
        <v>62</v>
      </c>
      <c r="F1290" t="s">
        <v>63</v>
      </c>
      <c r="G1290">
        <v>2</v>
      </c>
      <c r="H1290" t="s">
        <v>64</v>
      </c>
      <c r="I1290" t="s">
        <v>3682</v>
      </c>
      <c r="J1290" t="s">
        <v>2370</v>
      </c>
      <c r="K1290" t="s">
        <v>2371</v>
      </c>
      <c r="L1290" t="s">
        <v>4103</v>
      </c>
      <c r="M1290" t="s">
        <v>679</v>
      </c>
      <c r="N1290" s="1" t="s">
        <v>266</v>
      </c>
      <c r="O1290" t="s">
        <v>695</v>
      </c>
      <c r="P1290" s="1" t="s">
        <v>696</v>
      </c>
      <c r="Q1290" t="s">
        <v>697</v>
      </c>
      <c r="R1290" t="s">
        <v>3945</v>
      </c>
      <c r="S1290" t="s">
        <v>2420</v>
      </c>
      <c r="T1290">
        <v>41</v>
      </c>
      <c r="U1290">
        <v>12</v>
      </c>
      <c r="V1290" t="s">
        <v>2432</v>
      </c>
      <c r="W1290">
        <v>1</v>
      </c>
      <c r="X1290" t="s">
        <v>74</v>
      </c>
      <c r="Y1290">
        <v>1</v>
      </c>
      <c r="Z1290" t="s">
        <v>75</v>
      </c>
      <c r="AA1290">
        <v>1</v>
      </c>
      <c r="AB1290" s="3">
        <v>0</v>
      </c>
      <c r="AC1290" s="3">
        <v>0</v>
      </c>
      <c r="AD1290" s="3">
        <v>0</v>
      </c>
      <c r="AE1290" s="3">
        <v>1</v>
      </c>
      <c r="AF1290" s="3">
        <v>1</v>
      </c>
      <c r="AG1290" s="3">
        <v>100</v>
      </c>
      <c r="AH1290" s="3">
        <v>0</v>
      </c>
      <c r="AI1290" s="3">
        <v>0</v>
      </c>
      <c r="AJ1290" s="3">
        <v>0</v>
      </c>
      <c r="AK1290" s="3">
        <v>1</v>
      </c>
      <c r="AL1290" s="3">
        <v>0</v>
      </c>
      <c r="AM1290" s="3">
        <v>0</v>
      </c>
      <c r="AN1290" s="3">
        <v>0</v>
      </c>
      <c r="AO1290" s="3">
        <v>0</v>
      </c>
      <c r="AP1290" s="3">
        <v>0</v>
      </c>
      <c r="AQ1290" s="3">
        <v>2</v>
      </c>
      <c r="AR1290" s="3">
        <v>1</v>
      </c>
      <c r="AS1290" s="3">
        <v>50</v>
      </c>
      <c r="AT1290" s="4">
        <v>0</v>
      </c>
      <c r="AU1290" s="4">
        <v>0</v>
      </c>
      <c r="AV1290" s="3">
        <v>0</v>
      </c>
      <c r="AW1290" s="4">
        <v>0</v>
      </c>
      <c r="AX1290" s="4">
        <v>0</v>
      </c>
      <c r="AY1290" s="3">
        <v>0</v>
      </c>
      <c r="AZ1290" s="4">
        <v>0</v>
      </c>
      <c r="BA1290" s="4">
        <v>0</v>
      </c>
      <c r="BB1290" s="3">
        <v>0</v>
      </c>
      <c r="BC1290" s="4">
        <v>0</v>
      </c>
      <c r="BD1290" s="4">
        <v>0</v>
      </c>
      <c r="BE1290" s="3">
        <v>0</v>
      </c>
      <c r="BF1290" s="4">
        <v>0</v>
      </c>
      <c r="BG1290" s="4">
        <v>0</v>
      </c>
      <c r="BH1290" s="3">
        <v>0</v>
      </c>
      <c r="BI1290" s="4">
        <v>0</v>
      </c>
      <c r="BJ1290" s="4">
        <v>0</v>
      </c>
      <c r="BK1290" s="3">
        <v>0</v>
      </c>
      <c r="BM1290" s="13">
        <f t="shared" si="241"/>
        <v>0</v>
      </c>
      <c r="BN1290" s="13">
        <f t="shared" si="242"/>
        <v>0</v>
      </c>
      <c r="BO1290" s="13">
        <f t="shared" si="243"/>
        <v>0</v>
      </c>
      <c r="BP1290" s="13">
        <f t="shared" si="244"/>
        <v>0</v>
      </c>
      <c r="BQ1290" s="13">
        <f t="shared" si="245"/>
        <v>0</v>
      </c>
      <c r="BR1290" s="13">
        <f t="shared" si="246"/>
        <v>0</v>
      </c>
      <c r="BS1290" s="13">
        <f t="shared" si="247"/>
        <v>0</v>
      </c>
      <c r="BT1290" s="13">
        <f t="shared" si="248"/>
        <v>0</v>
      </c>
      <c r="BU1290" s="13">
        <f t="shared" si="249"/>
        <v>0</v>
      </c>
      <c r="BV1290" s="13">
        <f t="shared" si="250"/>
        <v>0</v>
      </c>
      <c r="BW1290" s="13">
        <f t="shared" si="251"/>
        <v>0</v>
      </c>
      <c r="BX1290" s="13">
        <f t="shared" si="252"/>
        <v>0</v>
      </c>
    </row>
    <row r="1291" spans="1:76" x14ac:dyDescent="0.25">
      <c r="A1291">
        <v>16</v>
      </c>
      <c r="B1291" t="s">
        <v>60</v>
      </c>
      <c r="C1291" t="s">
        <v>61</v>
      </c>
      <c r="D1291">
        <v>2021</v>
      </c>
      <c r="E1291" t="s">
        <v>62</v>
      </c>
      <c r="F1291" t="s">
        <v>63</v>
      </c>
      <c r="G1291">
        <v>2</v>
      </c>
      <c r="H1291" t="s">
        <v>64</v>
      </c>
      <c r="I1291" t="s">
        <v>3682</v>
      </c>
      <c r="J1291" t="s">
        <v>2370</v>
      </c>
      <c r="K1291" t="s">
        <v>2371</v>
      </c>
      <c r="L1291" t="s">
        <v>4103</v>
      </c>
      <c r="M1291" t="s">
        <v>679</v>
      </c>
      <c r="N1291" s="1" t="s">
        <v>266</v>
      </c>
      <c r="O1291" t="s">
        <v>695</v>
      </c>
      <c r="P1291" s="1" t="s">
        <v>696</v>
      </c>
      <c r="Q1291" t="s">
        <v>697</v>
      </c>
      <c r="R1291" t="s">
        <v>3945</v>
      </c>
      <c r="S1291" t="s">
        <v>2420</v>
      </c>
      <c r="T1291">
        <v>41</v>
      </c>
      <c r="U1291">
        <v>13</v>
      </c>
      <c r="V1291" t="s">
        <v>2433</v>
      </c>
      <c r="W1291">
        <v>1</v>
      </c>
      <c r="X1291" t="s">
        <v>74</v>
      </c>
      <c r="Y1291">
        <v>1</v>
      </c>
      <c r="Z1291" t="s">
        <v>75</v>
      </c>
      <c r="AA1291">
        <v>1</v>
      </c>
      <c r="AB1291" s="3">
        <v>0</v>
      </c>
      <c r="AC1291" s="3">
        <v>0</v>
      </c>
      <c r="AD1291" s="3">
        <v>0</v>
      </c>
      <c r="AE1291" s="3">
        <v>24</v>
      </c>
      <c r="AF1291" s="3">
        <v>10</v>
      </c>
      <c r="AG1291" s="3">
        <v>41.67</v>
      </c>
      <c r="AH1291" s="3">
        <v>0</v>
      </c>
      <c r="AI1291" s="3">
        <v>0</v>
      </c>
      <c r="AJ1291" s="3">
        <v>0</v>
      </c>
      <c r="AK1291" s="3">
        <v>19</v>
      </c>
      <c r="AL1291" s="3">
        <v>0</v>
      </c>
      <c r="AM1291" s="3">
        <v>0</v>
      </c>
      <c r="AN1291" s="3">
        <v>0</v>
      </c>
      <c r="AO1291" s="3">
        <v>0</v>
      </c>
      <c r="AP1291" s="3">
        <v>0</v>
      </c>
      <c r="AQ1291" s="3">
        <v>43</v>
      </c>
      <c r="AR1291" s="3">
        <v>10</v>
      </c>
      <c r="AS1291" s="3">
        <v>23.26</v>
      </c>
      <c r="AT1291" s="4">
        <v>0</v>
      </c>
      <c r="AU1291" s="4">
        <v>0</v>
      </c>
      <c r="AV1291" s="3">
        <v>0</v>
      </c>
      <c r="AW1291" s="4">
        <v>0</v>
      </c>
      <c r="AX1291" s="4">
        <v>0</v>
      </c>
      <c r="AY1291" s="3">
        <v>0</v>
      </c>
      <c r="AZ1291" s="4">
        <v>0</v>
      </c>
      <c r="BA1291" s="4">
        <v>0</v>
      </c>
      <c r="BB1291" s="3">
        <v>0</v>
      </c>
      <c r="BC1291" s="4">
        <v>0</v>
      </c>
      <c r="BD1291" s="4">
        <v>0</v>
      </c>
      <c r="BE1291" s="3">
        <v>0</v>
      </c>
      <c r="BF1291" s="4">
        <v>0</v>
      </c>
      <c r="BG1291" s="4">
        <v>0</v>
      </c>
      <c r="BH1291" s="3">
        <v>0</v>
      </c>
      <c r="BI1291" s="4">
        <v>0</v>
      </c>
      <c r="BJ1291" s="4">
        <v>0</v>
      </c>
      <c r="BK1291" s="3">
        <v>0</v>
      </c>
      <c r="BM1291" s="13">
        <f t="shared" si="241"/>
        <v>0</v>
      </c>
      <c r="BN1291" s="13">
        <f t="shared" si="242"/>
        <v>0</v>
      </c>
      <c r="BO1291" s="13">
        <f t="shared" si="243"/>
        <v>0</v>
      </c>
      <c r="BP1291" s="13">
        <f t="shared" si="244"/>
        <v>0</v>
      </c>
      <c r="BQ1291" s="13">
        <f t="shared" si="245"/>
        <v>0</v>
      </c>
      <c r="BR1291" s="13">
        <f t="shared" si="246"/>
        <v>0</v>
      </c>
      <c r="BS1291" s="13">
        <f t="shared" si="247"/>
        <v>0</v>
      </c>
      <c r="BT1291" s="13">
        <f t="shared" si="248"/>
        <v>0</v>
      </c>
      <c r="BU1291" s="13">
        <f t="shared" si="249"/>
        <v>0</v>
      </c>
      <c r="BV1291" s="13">
        <f t="shared" si="250"/>
        <v>0</v>
      </c>
      <c r="BW1291" s="13">
        <f t="shared" si="251"/>
        <v>0</v>
      </c>
      <c r="BX1291" s="13">
        <f t="shared" si="252"/>
        <v>0</v>
      </c>
    </row>
    <row r="1292" spans="1:76" x14ac:dyDescent="0.25">
      <c r="A1292">
        <v>16</v>
      </c>
      <c r="B1292" t="s">
        <v>60</v>
      </c>
      <c r="C1292" t="s">
        <v>61</v>
      </c>
      <c r="D1292">
        <v>2021</v>
      </c>
      <c r="E1292" t="s">
        <v>62</v>
      </c>
      <c r="F1292" t="s">
        <v>63</v>
      </c>
      <c r="G1292">
        <v>2</v>
      </c>
      <c r="H1292" t="s">
        <v>64</v>
      </c>
      <c r="I1292" t="s">
        <v>3682</v>
      </c>
      <c r="J1292" t="s">
        <v>2370</v>
      </c>
      <c r="K1292" t="s">
        <v>2371</v>
      </c>
      <c r="L1292" t="s">
        <v>4103</v>
      </c>
      <c r="M1292" t="s">
        <v>679</v>
      </c>
      <c r="N1292" s="1" t="s">
        <v>266</v>
      </c>
      <c r="O1292" t="s">
        <v>695</v>
      </c>
      <c r="P1292" s="1" t="s">
        <v>696</v>
      </c>
      <c r="Q1292" t="s">
        <v>697</v>
      </c>
      <c r="R1292" t="s">
        <v>3945</v>
      </c>
      <c r="S1292" t="s">
        <v>2420</v>
      </c>
      <c r="T1292">
        <v>41</v>
      </c>
      <c r="U1292">
        <v>14</v>
      </c>
      <c r="V1292" t="s">
        <v>2434</v>
      </c>
      <c r="W1292">
        <v>1</v>
      </c>
      <c r="X1292" t="s">
        <v>74</v>
      </c>
      <c r="Y1292">
        <v>1</v>
      </c>
      <c r="Z1292" t="s">
        <v>75</v>
      </c>
      <c r="AA1292">
        <v>1</v>
      </c>
      <c r="AB1292" s="3">
        <v>0</v>
      </c>
      <c r="AC1292" s="3">
        <v>0</v>
      </c>
      <c r="AD1292" s="3">
        <v>0</v>
      </c>
      <c r="AE1292" s="3">
        <v>0</v>
      </c>
      <c r="AF1292" s="3">
        <v>0</v>
      </c>
      <c r="AG1292" s="3">
        <v>0</v>
      </c>
      <c r="AH1292" s="3">
        <v>0</v>
      </c>
      <c r="AI1292" s="3">
        <v>0</v>
      </c>
      <c r="AJ1292" s="3">
        <v>0</v>
      </c>
      <c r="AK1292" s="3">
        <v>13</v>
      </c>
      <c r="AL1292" s="3">
        <v>0</v>
      </c>
      <c r="AM1292" s="3">
        <v>0</v>
      </c>
      <c r="AN1292" s="3">
        <v>7</v>
      </c>
      <c r="AO1292" s="3">
        <v>0</v>
      </c>
      <c r="AP1292" s="3">
        <v>0</v>
      </c>
      <c r="AQ1292" s="3">
        <v>20</v>
      </c>
      <c r="AR1292" s="3">
        <v>0</v>
      </c>
      <c r="AS1292" s="3">
        <v>0</v>
      </c>
      <c r="AT1292" s="4">
        <v>0</v>
      </c>
      <c r="AU1292" s="4">
        <v>0</v>
      </c>
      <c r="AV1292" s="3">
        <v>0</v>
      </c>
      <c r="AW1292" s="4">
        <v>0</v>
      </c>
      <c r="AX1292" s="4">
        <v>0</v>
      </c>
      <c r="AY1292" s="3">
        <v>0</v>
      </c>
      <c r="AZ1292" s="4">
        <v>0</v>
      </c>
      <c r="BA1292" s="4">
        <v>0</v>
      </c>
      <c r="BB1292" s="3">
        <v>0</v>
      </c>
      <c r="BC1292" s="4">
        <v>0</v>
      </c>
      <c r="BD1292" s="4">
        <v>0</v>
      </c>
      <c r="BE1292" s="3">
        <v>0</v>
      </c>
      <c r="BF1292" s="4">
        <v>0</v>
      </c>
      <c r="BG1292" s="4">
        <v>0</v>
      </c>
      <c r="BH1292" s="3">
        <v>0</v>
      </c>
      <c r="BI1292" s="4">
        <v>0</v>
      </c>
      <c r="BJ1292" s="4">
        <v>0</v>
      </c>
      <c r="BK1292" s="3">
        <v>0</v>
      </c>
      <c r="BM1292" s="13">
        <f t="shared" si="241"/>
        <v>0</v>
      </c>
      <c r="BN1292" s="13">
        <f t="shared" si="242"/>
        <v>0</v>
      </c>
      <c r="BO1292" s="13">
        <f t="shared" si="243"/>
        <v>0</v>
      </c>
      <c r="BP1292" s="13">
        <f t="shared" si="244"/>
        <v>0</v>
      </c>
      <c r="BQ1292" s="13">
        <f t="shared" si="245"/>
        <v>0</v>
      </c>
      <c r="BR1292" s="13">
        <f t="shared" si="246"/>
        <v>0</v>
      </c>
      <c r="BS1292" s="13">
        <f t="shared" si="247"/>
        <v>0</v>
      </c>
      <c r="BT1292" s="13">
        <f t="shared" si="248"/>
        <v>0</v>
      </c>
      <c r="BU1292" s="13">
        <f t="shared" si="249"/>
        <v>0</v>
      </c>
      <c r="BV1292" s="13">
        <f t="shared" si="250"/>
        <v>0</v>
      </c>
      <c r="BW1292" s="13">
        <f t="shared" si="251"/>
        <v>0</v>
      </c>
      <c r="BX1292" s="13">
        <f t="shared" si="252"/>
        <v>0</v>
      </c>
    </row>
    <row r="1293" spans="1:76" x14ac:dyDescent="0.25">
      <c r="A1293">
        <v>16</v>
      </c>
      <c r="B1293" t="s">
        <v>60</v>
      </c>
      <c r="C1293" t="s">
        <v>61</v>
      </c>
      <c r="D1293">
        <v>2021</v>
      </c>
      <c r="E1293" t="s">
        <v>62</v>
      </c>
      <c r="F1293" t="s">
        <v>63</v>
      </c>
      <c r="G1293">
        <v>2</v>
      </c>
      <c r="H1293" t="s">
        <v>64</v>
      </c>
      <c r="I1293" t="s">
        <v>3682</v>
      </c>
      <c r="J1293" t="s">
        <v>2370</v>
      </c>
      <c r="K1293" t="s">
        <v>2371</v>
      </c>
      <c r="L1293" t="s">
        <v>4103</v>
      </c>
      <c r="M1293" t="s">
        <v>679</v>
      </c>
      <c r="N1293" s="1" t="s">
        <v>266</v>
      </c>
      <c r="O1293" t="s">
        <v>695</v>
      </c>
      <c r="P1293" s="1" t="s">
        <v>696</v>
      </c>
      <c r="Q1293" t="s">
        <v>697</v>
      </c>
      <c r="R1293" t="s">
        <v>3945</v>
      </c>
      <c r="S1293" t="s">
        <v>2420</v>
      </c>
      <c r="T1293">
        <v>41</v>
      </c>
      <c r="U1293">
        <v>15</v>
      </c>
      <c r="V1293" t="s">
        <v>2435</v>
      </c>
      <c r="W1293">
        <v>1</v>
      </c>
      <c r="X1293" t="s">
        <v>74</v>
      </c>
      <c r="Y1293">
        <v>1</v>
      </c>
      <c r="Z1293" t="s">
        <v>75</v>
      </c>
      <c r="AA1293">
        <v>1</v>
      </c>
      <c r="AB1293" s="3">
        <v>0</v>
      </c>
      <c r="AC1293" s="3">
        <v>0</v>
      </c>
      <c r="AD1293" s="3">
        <v>0</v>
      </c>
      <c r="AE1293" s="3">
        <v>0</v>
      </c>
      <c r="AF1293" s="3">
        <v>0</v>
      </c>
      <c r="AG1293" s="3">
        <v>0</v>
      </c>
      <c r="AH1293" s="3">
        <v>0.6</v>
      </c>
      <c r="AI1293" s="3">
        <v>0</v>
      </c>
      <c r="AJ1293" s="3">
        <v>0</v>
      </c>
      <c r="AK1293" s="3">
        <v>0</v>
      </c>
      <c r="AL1293" s="3">
        <v>0</v>
      </c>
      <c r="AM1293" s="3">
        <v>0</v>
      </c>
      <c r="AN1293" s="3">
        <v>0.4</v>
      </c>
      <c r="AO1293" s="3">
        <v>0</v>
      </c>
      <c r="AP1293" s="3">
        <v>0</v>
      </c>
      <c r="AQ1293" s="3">
        <v>1</v>
      </c>
      <c r="AR1293" s="3">
        <v>0</v>
      </c>
      <c r="AS1293" s="3">
        <v>0</v>
      </c>
      <c r="AT1293" s="4">
        <v>0</v>
      </c>
      <c r="AU1293" s="4">
        <v>0</v>
      </c>
      <c r="AV1293" s="3">
        <v>0</v>
      </c>
      <c r="AW1293" s="4">
        <v>0</v>
      </c>
      <c r="AX1293" s="4">
        <v>0</v>
      </c>
      <c r="AY1293" s="3">
        <v>0</v>
      </c>
      <c r="AZ1293" s="4">
        <v>52000000000</v>
      </c>
      <c r="BA1293" s="4">
        <v>0</v>
      </c>
      <c r="BB1293" s="3">
        <v>0</v>
      </c>
      <c r="BC1293" s="4">
        <v>0</v>
      </c>
      <c r="BD1293" s="4">
        <v>0</v>
      </c>
      <c r="BE1293" s="3">
        <v>0</v>
      </c>
      <c r="BF1293" s="4">
        <v>10000000000</v>
      </c>
      <c r="BG1293" s="4">
        <v>0</v>
      </c>
      <c r="BH1293" s="3">
        <v>0</v>
      </c>
      <c r="BI1293" s="4">
        <v>62000000000</v>
      </c>
      <c r="BJ1293" s="4">
        <v>0</v>
      </c>
      <c r="BK1293" s="3">
        <v>0</v>
      </c>
      <c r="BM1293" s="13">
        <f t="shared" si="241"/>
        <v>0</v>
      </c>
      <c r="BN1293" s="13">
        <f t="shared" si="242"/>
        <v>0</v>
      </c>
      <c r="BO1293" s="13">
        <f t="shared" si="243"/>
        <v>0</v>
      </c>
      <c r="BP1293" s="13">
        <f t="shared" si="244"/>
        <v>0</v>
      </c>
      <c r="BQ1293" s="13">
        <f t="shared" si="245"/>
        <v>52000</v>
      </c>
      <c r="BR1293" s="13">
        <f t="shared" si="246"/>
        <v>0</v>
      </c>
      <c r="BS1293" s="13">
        <f t="shared" si="247"/>
        <v>0</v>
      </c>
      <c r="BT1293" s="13">
        <f t="shared" si="248"/>
        <v>0</v>
      </c>
      <c r="BU1293" s="13">
        <f t="shared" si="249"/>
        <v>10000</v>
      </c>
      <c r="BV1293" s="13">
        <f t="shared" si="250"/>
        <v>0</v>
      </c>
      <c r="BW1293" s="13">
        <f t="shared" si="251"/>
        <v>62000</v>
      </c>
      <c r="BX1293" s="13">
        <f t="shared" si="252"/>
        <v>0</v>
      </c>
    </row>
    <row r="1294" spans="1:76" x14ac:dyDescent="0.25">
      <c r="A1294">
        <v>16</v>
      </c>
      <c r="B1294" t="s">
        <v>60</v>
      </c>
      <c r="C1294" t="s">
        <v>61</v>
      </c>
      <c r="D1294">
        <v>2021</v>
      </c>
      <c r="E1294" t="s">
        <v>62</v>
      </c>
      <c r="F1294" t="s">
        <v>63</v>
      </c>
      <c r="G1294">
        <v>2</v>
      </c>
      <c r="H1294" t="s">
        <v>64</v>
      </c>
      <c r="I1294" t="s">
        <v>3682</v>
      </c>
      <c r="J1294" t="s">
        <v>2370</v>
      </c>
      <c r="K1294" t="s">
        <v>2371</v>
      </c>
      <c r="L1294" t="s">
        <v>4103</v>
      </c>
      <c r="M1294" t="s">
        <v>679</v>
      </c>
      <c r="N1294" s="1" t="s">
        <v>266</v>
      </c>
      <c r="O1294" t="s">
        <v>695</v>
      </c>
      <c r="P1294" s="1" t="s">
        <v>696</v>
      </c>
      <c r="Q1294" t="s">
        <v>697</v>
      </c>
      <c r="R1294" t="s">
        <v>3945</v>
      </c>
      <c r="S1294" t="s">
        <v>2420</v>
      </c>
      <c r="T1294">
        <v>41</v>
      </c>
      <c r="U1294">
        <v>16</v>
      </c>
      <c r="V1294" t="s">
        <v>2436</v>
      </c>
      <c r="W1294">
        <v>1</v>
      </c>
      <c r="X1294" t="s">
        <v>74</v>
      </c>
      <c r="Y1294">
        <v>1</v>
      </c>
      <c r="Z1294" t="s">
        <v>75</v>
      </c>
      <c r="AA1294">
        <v>1</v>
      </c>
      <c r="AB1294" s="3">
        <v>1</v>
      </c>
      <c r="AC1294" s="3">
        <v>0</v>
      </c>
      <c r="AD1294" s="3">
        <v>0</v>
      </c>
      <c r="AE1294" s="3">
        <v>2</v>
      </c>
      <c r="AF1294" s="3">
        <v>0</v>
      </c>
      <c r="AG1294" s="3">
        <v>0</v>
      </c>
      <c r="AH1294" s="3">
        <v>2</v>
      </c>
      <c r="AI1294" s="3">
        <v>0</v>
      </c>
      <c r="AJ1294" s="3">
        <v>0</v>
      </c>
      <c r="AK1294" s="3">
        <v>0</v>
      </c>
      <c r="AL1294" s="3">
        <v>0</v>
      </c>
      <c r="AM1294" s="3">
        <v>0</v>
      </c>
      <c r="AN1294" s="3">
        <v>0</v>
      </c>
      <c r="AO1294" s="3">
        <v>0</v>
      </c>
      <c r="AP1294" s="3">
        <v>0</v>
      </c>
      <c r="AQ1294" s="3">
        <v>4</v>
      </c>
      <c r="AR1294" s="3">
        <v>0</v>
      </c>
      <c r="AS1294" s="3">
        <v>0</v>
      </c>
      <c r="AT1294" s="4">
        <v>9294928602</v>
      </c>
      <c r="AU1294" s="4">
        <v>8897568953</v>
      </c>
      <c r="AV1294" s="3">
        <v>95.72</v>
      </c>
      <c r="AW1294" s="4">
        <v>4158000000</v>
      </c>
      <c r="AX1294" s="4">
        <v>3066203769</v>
      </c>
      <c r="AY1294" s="3">
        <v>73.739999999999995</v>
      </c>
      <c r="AZ1294" s="4">
        <v>23240000000</v>
      </c>
      <c r="BA1294" s="4">
        <v>0</v>
      </c>
      <c r="BB1294" s="3">
        <v>0</v>
      </c>
      <c r="BC1294" s="4">
        <v>0</v>
      </c>
      <c r="BD1294" s="4">
        <v>0</v>
      </c>
      <c r="BE1294" s="3">
        <v>0</v>
      </c>
      <c r="BF1294" s="4">
        <v>0</v>
      </c>
      <c r="BG1294" s="4">
        <v>0</v>
      </c>
      <c r="BH1294" s="3">
        <v>0</v>
      </c>
      <c r="BI1294" s="4">
        <v>36692928602</v>
      </c>
      <c r="BJ1294" s="4">
        <v>11963772722</v>
      </c>
      <c r="BK1294" s="3">
        <v>32.61</v>
      </c>
      <c r="BM1294" s="13">
        <f t="shared" si="241"/>
        <v>9294.928602</v>
      </c>
      <c r="BN1294" s="13">
        <f t="shared" si="242"/>
        <v>8897.568953</v>
      </c>
      <c r="BO1294" s="13">
        <f t="shared" si="243"/>
        <v>4158</v>
      </c>
      <c r="BP1294" s="13">
        <f t="shared" si="244"/>
        <v>3066.2037690000002</v>
      </c>
      <c r="BQ1294" s="13">
        <f t="shared" si="245"/>
        <v>23240</v>
      </c>
      <c r="BR1294" s="13">
        <f t="shared" si="246"/>
        <v>0</v>
      </c>
      <c r="BS1294" s="13">
        <f t="shared" si="247"/>
        <v>0</v>
      </c>
      <c r="BT1294" s="13">
        <f t="shared" si="248"/>
        <v>0</v>
      </c>
      <c r="BU1294" s="13">
        <f t="shared" si="249"/>
        <v>0</v>
      </c>
      <c r="BV1294" s="13">
        <f t="shared" si="250"/>
        <v>0</v>
      </c>
      <c r="BW1294" s="13">
        <f t="shared" si="251"/>
        <v>36692.928602</v>
      </c>
      <c r="BX1294" s="13">
        <f t="shared" si="252"/>
        <v>11963.772722</v>
      </c>
    </row>
    <row r="1295" spans="1:76" x14ac:dyDescent="0.25">
      <c r="A1295">
        <v>16</v>
      </c>
      <c r="B1295" t="s">
        <v>60</v>
      </c>
      <c r="C1295" t="s">
        <v>61</v>
      </c>
      <c r="D1295">
        <v>2021</v>
      </c>
      <c r="E1295" t="s">
        <v>62</v>
      </c>
      <c r="F1295" t="s">
        <v>63</v>
      </c>
      <c r="G1295">
        <v>2</v>
      </c>
      <c r="H1295" t="s">
        <v>64</v>
      </c>
      <c r="I1295" t="s">
        <v>3682</v>
      </c>
      <c r="J1295" t="s">
        <v>2370</v>
      </c>
      <c r="K1295" t="s">
        <v>2371</v>
      </c>
      <c r="L1295" t="s">
        <v>4103</v>
      </c>
      <c r="M1295" t="s">
        <v>679</v>
      </c>
      <c r="N1295" s="1" t="s">
        <v>266</v>
      </c>
      <c r="O1295" t="s">
        <v>695</v>
      </c>
      <c r="P1295" s="1" t="s">
        <v>696</v>
      </c>
      <c r="Q1295" t="s">
        <v>697</v>
      </c>
      <c r="R1295" t="s">
        <v>3945</v>
      </c>
      <c r="S1295" t="s">
        <v>2420</v>
      </c>
      <c r="T1295">
        <v>41</v>
      </c>
      <c r="U1295">
        <v>17</v>
      </c>
      <c r="V1295" t="s">
        <v>2437</v>
      </c>
      <c r="W1295">
        <v>1</v>
      </c>
      <c r="X1295" t="s">
        <v>74</v>
      </c>
      <c r="Y1295">
        <v>1</v>
      </c>
      <c r="Z1295" t="s">
        <v>75</v>
      </c>
      <c r="AA1295">
        <v>1</v>
      </c>
      <c r="AB1295" s="3">
        <v>0</v>
      </c>
      <c r="AC1295" s="3">
        <v>0</v>
      </c>
      <c r="AD1295" s="3">
        <v>0</v>
      </c>
      <c r="AE1295" s="3">
        <v>1</v>
      </c>
      <c r="AF1295" s="3">
        <v>0</v>
      </c>
      <c r="AG1295" s="3">
        <v>0</v>
      </c>
      <c r="AH1295" s="3">
        <v>129</v>
      </c>
      <c r="AI1295" s="3">
        <v>0</v>
      </c>
      <c r="AJ1295" s="3">
        <v>0</v>
      </c>
      <c r="AK1295" s="3">
        <v>0</v>
      </c>
      <c r="AL1295" s="3">
        <v>0</v>
      </c>
      <c r="AM1295" s="3">
        <v>0</v>
      </c>
      <c r="AN1295" s="3">
        <v>0</v>
      </c>
      <c r="AO1295" s="3">
        <v>0</v>
      </c>
      <c r="AP1295" s="3">
        <v>0</v>
      </c>
      <c r="AQ1295" s="3">
        <v>130</v>
      </c>
      <c r="AR1295" s="3">
        <v>0</v>
      </c>
      <c r="AS1295" s="3">
        <v>0</v>
      </c>
      <c r="AT1295" s="4">
        <v>0</v>
      </c>
      <c r="AU1295" s="4">
        <v>0</v>
      </c>
      <c r="AV1295" s="3">
        <v>0</v>
      </c>
      <c r="AW1295" s="4">
        <v>26949805000</v>
      </c>
      <c r="AX1295" s="4">
        <v>0</v>
      </c>
      <c r="AY1295" s="3">
        <v>0</v>
      </c>
      <c r="AZ1295" s="4">
        <v>31263000000</v>
      </c>
      <c r="BA1295" s="4">
        <v>0</v>
      </c>
      <c r="BB1295" s="3">
        <v>0</v>
      </c>
      <c r="BC1295" s="4">
        <v>0</v>
      </c>
      <c r="BD1295" s="4">
        <v>0</v>
      </c>
      <c r="BE1295" s="3">
        <v>0</v>
      </c>
      <c r="BF1295" s="4">
        <v>0</v>
      </c>
      <c r="BG1295" s="4">
        <v>0</v>
      </c>
      <c r="BH1295" s="3">
        <v>0</v>
      </c>
      <c r="BI1295" s="4">
        <v>58212805000</v>
      </c>
      <c r="BJ1295" s="4">
        <v>0</v>
      </c>
      <c r="BK1295" s="3">
        <v>0</v>
      </c>
      <c r="BM1295" s="13">
        <f t="shared" si="241"/>
        <v>0</v>
      </c>
      <c r="BN1295" s="13">
        <f t="shared" si="242"/>
        <v>0</v>
      </c>
      <c r="BO1295" s="13">
        <f t="shared" si="243"/>
        <v>26949.805</v>
      </c>
      <c r="BP1295" s="13">
        <f t="shared" si="244"/>
        <v>0</v>
      </c>
      <c r="BQ1295" s="13">
        <f t="shared" si="245"/>
        <v>31263</v>
      </c>
      <c r="BR1295" s="13">
        <f t="shared" si="246"/>
        <v>0</v>
      </c>
      <c r="BS1295" s="13">
        <f t="shared" si="247"/>
        <v>0</v>
      </c>
      <c r="BT1295" s="13">
        <f t="shared" si="248"/>
        <v>0</v>
      </c>
      <c r="BU1295" s="13">
        <f t="shared" si="249"/>
        <v>0</v>
      </c>
      <c r="BV1295" s="13">
        <f t="shared" si="250"/>
        <v>0</v>
      </c>
      <c r="BW1295" s="13">
        <f t="shared" si="251"/>
        <v>58212.805</v>
      </c>
      <c r="BX1295" s="13">
        <f t="shared" si="252"/>
        <v>0</v>
      </c>
    </row>
    <row r="1296" spans="1:76" x14ac:dyDescent="0.25">
      <c r="A1296">
        <v>16</v>
      </c>
      <c r="B1296" t="s">
        <v>60</v>
      </c>
      <c r="C1296" t="s">
        <v>61</v>
      </c>
      <c r="D1296">
        <v>2021</v>
      </c>
      <c r="E1296" t="s">
        <v>62</v>
      </c>
      <c r="F1296" t="s">
        <v>63</v>
      </c>
      <c r="G1296">
        <v>2</v>
      </c>
      <c r="H1296" t="s">
        <v>64</v>
      </c>
      <c r="I1296" t="s">
        <v>3682</v>
      </c>
      <c r="J1296" t="s">
        <v>2370</v>
      </c>
      <c r="K1296" t="s">
        <v>2371</v>
      </c>
      <c r="L1296" t="s">
        <v>4103</v>
      </c>
      <c r="M1296" t="s">
        <v>679</v>
      </c>
      <c r="N1296" s="1" t="s">
        <v>266</v>
      </c>
      <c r="O1296" t="s">
        <v>695</v>
      </c>
      <c r="P1296" s="1" t="s">
        <v>696</v>
      </c>
      <c r="Q1296" t="s">
        <v>697</v>
      </c>
      <c r="R1296" t="s">
        <v>3945</v>
      </c>
      <c r="S1296" t="s">
        <v>2420</v>
      </c>
      <c r="T1296">
        <v>41</v>
      </c>
      <c r="U1296">
        <v>18</v>
      </c>
      <c r="V1296" t="s">
        <v>2438</v>
      </c>
      <c r="W1296">
        <v>1</v>
      </c>
      <c r="X1296" t="s">
        <v>74</v>
      </c>
      <c r="Y1296">
        <v>1</v>
      </c>
      <c r="Z1296" t="s">
        <v>75</v>
      </c>
      <c r="AA1296">
        <v>1</v>
      </c>
      <c r="AB1296" s="3">
        <v>31.28</v>
      </c>
      <c r="AC1296" s="3">
        <v>14.68</v>
      </c>
      <c r="AD1296" s="3">
        <v>46.93</v>
      </c>
      <c r="AE1296" s="3">
        <v>86.69</v>
      </c>
      <c r="AF1296" s="3">
        <v>13.52</v>
      </c>
      <c r="AG1296" s="3">
        <v>15.6</v>
      </c>
      <c r="AH1296" s="3">
        <v>35</v>
      </c>
      <c r="AI1296" s="3">
        <v>0</v>
      </c>
      <c r="AJ1296" s="3">
        <v>0</v>
      </c>
      <c r="AK1296" s="3">
        <v>64.41</v>
      </c>
      <c r="AL1296" s="3">
        <v>0</v>
      </c>
      <c r="AM1296" s="3">
        <v>0</v>
      </c>
      <c r="AN1296" s="3">
        <v>64.22</v>
      </c>
      <c r="AO1296" s="3">
        <v>0</v>
      </c>
      <c r="AP1296" s="3">
        <v>0</v>
      </c>
      <c r="AQ1296" s="3">
        <v>265</v>
      </c>
      <c r="AR1296" s="3">
        <v>28.2</v>
      </c>
      <c r="AS1296" s="3">
        <v>10.64</v>
      </c>
      <c r="AT1296" s="4">
        <v>29975427116</v>
      </c>
      <c r="AU1296" s="4">
        <v>29972664898</v>
      </c>
      <c r="AV1296" s="3">
        <v>99.99</v>
      </c>
      <c r="AW1296" s="4">
        <v>57203000000</v>
      </c>
      <c r="AX1296" s="4">
        <v>0</v>
      </c>
      <c r="AY1296" s="3">
        <v>0</v>
      </c>
      <c r="AZ1296" s="4">
        <v>50980000000</v>
      </c>
      <c r="BA1296" s="4">
        <v>0</v>
      </c>
      <c r="BB1296" s="3">
        <v>0</v>
      </c>
      <c r="BC1296" s="4">
        <v>46743307673</v>
      </c>
      <c r="BD1296" s="4">
        <v>0</v>
      </c>
      <c r="BE1296" s="3">
        <v>0</v>
      </c>
      <c r="BF1296" s="4">
        <v>46455999999</v>
      </c>
      <c r="BG1296" s="4">
        <v>0</v>
      </c>
      <c r="BH1296" s="3">
        <v>0</v>
      </c>
      <c r="BI1296" s="4">
        <v>231357734788</v>
      </c>
      <c r="BJ1296" s="4">
        <v>29972664898</v>
      </c>
      <c r="BK1296" s="3">
        <v>12.96</v>
      </c>
      <c r="BM1296" s="13">
        <f t="shared" si="241"/>
        <v>29975.427115999999</v>
      </c>
      <c r="BN1296" s="13">
        <f t="shared" si="242"/>
        <v>29972.664897999999</v>
      </c>
      <c r="BO1296" s="13">
        <f t="shared" si="243"/>
        <v>57203</v>
      </c>
      <c r="BP1296" s="13">
        <f t="shared" si="244"/>
        <v>0</v>
      </c>
      <c r="BQ1296" s="13">
        <f t="shared" si="245"/>
        <v>50980</v>
      </c>
      <c r="BR1296" s="13">
        <f t="shared" si="246"/>
        <v>0</v>
      </c>
      <c r="BS1296" s="13">
        <f t="shared" si="247"/>
        <v>46743.307673000003</v>
      </c>
      <c r="BT1296" s="13">
        <f t="shared" si="248"/>
        <v>0</v>
      </c>
      <c r="BU1296" s="13">
        <f t="shared" si="249"/>
        <v>46455.999999</v>
      </c>
      <c r="BV1296" s="13">
        <f t="shared" si="250"/>
        <v>0</v>
      </c>
      <c r="BW1296" s="13">
        <f t="shared" si="251"/>
        <v>231357.734788</v>
      </c>
      <c r="BX1296" s="13">
        <f t="shared" si="252"/>
        <v>29972.664897999999</v>
      </c>
    </row>
    <row r="1297" spans="1:76" x14ac:dyDescent="0.25">
      <c r="A1297">
        <v>16</v>
      </c>
      <c r="B1297" t="s">
        <v>60</v>
      </c>
      <c r="C1297" t="s">
        <v>61</v>
      </c>
      <c r="D1297">
        <v>2021</v>
      </c>
      <c r="E1297" t="s">
        <v>62</v>
      </c>
      <c r="F1297" t="s">
        <v>63</v>
      </c>
      <c r="G1297">
        <v>2</v>
      </c>
      <c r="H1297" t="s">
        <v>64</v>
      </c>
      <c r="I1297" t="s">
        <v>3682</v>
      </c>
      <c r="J1297" t="s">
        <v>2370</v>
      </c>
      <c r="K1297" t="s">
        <v>2371</v>
      </c>
      <c r="L1297" t="s">
        <v>4103</v>
      </c>
      <c r="M1297" t="s">
        <v>679</v>
      </c>
      <c r="N1297" s="1" t="s">
        <v>266</v>
      </c>
      <c r="O1297" t="s">
        <v>695</v>
      </c>
      <c r="P1297" s="1" t="s">
        <v>696</v>
      </c>
      <c r="Q1297" t="s">
        <v>697</v>
      </c>
      <c r="R1297" t="s">
        <v>3945</v>
      </c>
      <c r="S1297" t="s">
        <v>2420</v>
      </c>
      <c r="T1297">
        <v>41</v>
      </c>
      <c r="U1297">
        <v>19</v>
      </c>
      <c r="V1297" t="s">
        <v>2439</v>
      </c>
      <c r="W1297">
        <v>1</v>
      </c>
      <c r="X1297" t="s">
        <v>74</v>
      </c>
      <c r="Y1297">
        <v>2</v>
      </c>
      <c r="Z1297" t="s">
        <v>848</v>
      </c>
      <c r="AA1297">
        <v>1</v>
      </c>
      <c r="AB1297" s="3">
        <v>0</v>
      </c>
      <c r="AC1297" s="3">
        <v>0</v>
      </c>
      <c r="AD1297" s="3">
        <v>0</v>
      </c>
      <c r="AE1297" s="3">
        <v>0</v>
      </c>
      <c r="AF1297" s="3">
        <v>0</v>
      </c>
      <c r="AG1297" s="3">
        <v>0</v>
      </c>
      <c r="AH1297" s="3">
        <v>0</v>
      </c>
      <c r="AI1297" s="3">
        <v>0</v>
      </c>
      <c r="AJ1297" s="3">
        <v>0</v>
      </c>
      <c r="AK1297" s="3">
        <v>0</v>
      </c>
      <c r="AL1297" s="3">
        <v>0</v>
      </c>
      <c r="AM1297" s="3">
        <v>0</v>
      </c>
      <c r="AN1297" s="3">
        <v>0</v>
      </c>
      <c r="AO1297" s="3">
        <v>0</v>
      </c>
      <c r="AP1297" s="3">
        <v>0</v>
      </c>
      <c r="AQ1297" s="3">
        <v>1</v>
      </c>
      <c r="AR1297" s="3">
        <v>0</v>
      </c>
      <c r="AS1297" s="3">
        <v>0</v>
      </c>
      <c r="AT1297" s="4">
        <v>0</v>
      </c>
      <c r="AU1297" s="4">
        <v>0</v>
      </c>
      <c r="AV1297" s="3">
        <v>0</v>
      </c>
      <c r="AW1297" s="4">
        <v>0</v>
      </c>
      <c r="AX1297" s="4">
        <v>0</v>
      </c>
      <c r="AY1297" s="3">
        <v>0</v>
      </c>
      <c r="AZ1297" s="4">
        <v>0</v>
      </c>
      <c r="BA1297" s="4">
        <v>0</v>
      </c>
      <c r="BB1297" s="3">
        <v>0</v>
      </c>
      <c r="BC1297" s="4">
        <v>0</v>
      </c>
      <c r="BD1297" s="4">
        <v>0</v>
      </c>
      <c r="BE1297" s="3">
        <v>0</v>
      </c>
      <c r="BF1297" s="4">
        <v>0</v>
      </c>
      <c r="BG1297" s="4">
        <v>0</v>
      </c>
      <c r="BH1297" s="3">
        <v>0</v>
      </c>
      <c r="BI1297" s="4">
        <v>0</v>
      </c>
      <c r="BJ1297" s="4">
        <v>0</v>
      </c>
      <c r="BK1297" s="3">
        <v>0</v>
      </c>
      <c r="BM1297" s="13">
        <f t="shared" si="241"/>
        <v>0</v>
      </c>
      <c r="BN1297" s="13">
        <f t="shared" si="242"/>
        <v>0</v>
      </c>
      <c r="BO1297" s="13">
        <f t="shared" si="243"/>
        <v>0</v>
      </c>
      <c r="BP1297" s="13">
        <f t="shared" si="244"/>
        <v>0</v>
      </c>
      <c r="BQ1297" s="13">
        <f t="shared" si="245"/>
        <v>0</v>
      </c>
      <c r="BR1297" s="13">
        <f t="shared" si="246"/>
        <v>0</v>
      </c>
      <c r="BS1297" s="13">
        <f t="shared" si="247"/>
        <v>0</v>
      </c>
      <c r="BT1297" s="13">
        <f t="shared" si="248"/>
        <v>0</v>
      </c>
      <c r="BU1297" s="13">
        <f t="shared" si="249"/>
        <v>0</v>
      </c>
      <c r="BV1297" s="13">
        <f t="shared" si="250"/>
        <v>0</v>
      </c>
      <c r="BW1297" s="13">
        <f t="shared" si="251"/>
        <v>0</v>
      </c>
      <c r="BX1297" s="13">
        <f t="shared" si="252"/>
        <v>0</v>
      </c>
    </row>
    <row r="1298" spans="1:76" x14ac:dyDescent="0.25">
      <c r="A1298">
        <v>16</v>
      </c>
      <c r="B1298" t="s">
        <v>60</v>
      </c>
      <c r="C1298" t="s">
        <v>61</v>
      </c>
      <c r="D1298">
        <v>2021</v>
      </c>
      <c r="E1298" t="s">
        <v>62</v>
      </c>
      <c r="F1298" t="s">
        <v>63</v>
      </c>
      <c r="G1298">
        <v>2</v>
      </c>
      <c r="H1298" t="s">
        <v>64</v>
      </c>
      <c r="I1298" t="s">
        <v>3682</v>
      </c>
      <c r="J1298" t="s">
        <v>2370</v>
      </c>
      <c r="K1298" t="s">
        <v>2371</v>
      </c>
      <c r="L1298" t="s">
        <v>4103</v>
      </c>
      <c r="M1298" t="s">
        <v>679</v>
      </c>
      <c r="N1298" s="1" t="s">
        <v>266</v>
      </c>
      <c r="O1298" t="s">
        <v>695</v>
      </c>
      <c r="P1298" s="1" t="s">
        <v>696</v>
      </c>
      <c r="Q1298" t="s">
        <v>697</v>
      </c>
      <c r="R1298" t="s">
        <v>3945</v>
      </c>
      <c r="S1298" t="s">
        <v>2420</v>
      </c>
      <c r="T1298">
        <v>41</v>
      </c>
      <c r="U1298">
        <v>20</v>
      </c>
      <c r="V1298" t="s">
        <v>2383</v>
      </c>
      <c r="W1298">
        <v>2</v>
      </c>
      <c r="X1298" t="s">
        <v>78</v>
      </c>
      <c r="Y1298">
        <v>1</v>
      </c>
      <c r="Z1298" t="s">
        <v>75</v>
      </c>
      <c r="AA1298">
        <v>1</v>
      </c>
      <c r="AB1298" s="3">
        <v>100</v>
      </c>
      <c r="AC1298" s="3">
        <v>2.89</v>
      </c>
      <c r="AD1298" s="3">
        <v>2.89</v>
      </c>
      <c r="AE1298" s="3">
        <v>100</v>
      </c>
      <c r="AF1298" s="3">
        <v>0</v>
      </c>
      <c r="AG1298" s="3">
        <v>0</v>
      </c>
      <c r="AH1298" s="3">
        <v>100</v>
      </c>
      <c r="AI1298" s="3">
        <v>0</v>
      </c>
      <c r="AJ1298" s="3">
        <v>0</v>
      </c>
      <c r="AK1298" s="3">
        <v>100</v>
      </c>
      <c r="AL1298" s="3">
        <v>0</v>
      </c>
      <c r="AM1298" s="3">
        <v>0</v>
      </c>
      <c r="AN1298" s="3">
        <v>100</v>
      </c>
      <c r="AO1298" s="3">
        <v>0</v>
      </c>
      <c r="AP1298" s="3">
        <v>0</v>
      </c>
      <c r="AQ1298" s="3" t="s">
        <v>79</v>
      </c>
      <c r="AR1298" s="3" t="s">
        <v>79</v>
      </c>
      <c r="AS1298" s="3" t="s">
        <v>79</v>
      </c>
      <c r="AT1298" s="4">
        <v>3027017801</v>
      </c>
      <c r="AU1298" s="4">
        <v>87631485</v>
      </c>
      <c r="AV1298" s="3">
        <v>2.89</v>
      </c>
      <c r="AW1298" s="4">
        <v>9658344417</v>
      </c>
      <c r="AX1298" s="4">
        <v>7424689744</v>
      </c>
      <c r="AY1298" s="3">
        <v>76.87</v>
      </c>
      <c r="AZ1298" s="4">
        <v>2135862000</v>
      </c>
      <c r="BA1298" s="4">
        <v>0</v>
      </c>
      <c r="BB1298" s="3">
        <v>0</v>
      </c>
      <c r="BC1298" s="4">
        <v>1</v>
      </c>
      <c r="BD1298" s="4">
        <v>0</v>
      </c>
      <c r="BE1298" s="3">
        <v>0</v>
      </c>
      <c r="BF1298" s="4">
        <v>1</v>
      </c>
      <c r="BG1298" s="4">
        <v>0</v>
      </c>
      <c r="BH1298" s="3">
        <v>0</v>
      </c>
      <c r="BI1298" s="4">
        <v>14821224220</v>
      </c>
      <c r="BJ1298" s="4">
        <v>7512321229</v>
      </c>
      <c r="BK1298" s="3">
        <v>50.69</v>
      </c>
      <c r="BM1298" s="13">
        <f t="shared" si="241"/>
        <v>3027.017801</v>
      </c>
      <c r="BN1298" s="13">
        <f t="shared" si="242"/>
        <v>87.631484999999998</v>
      </c>
      <c r="BO1298" s="13">
        <f t="shared" si="243"/>
        <v>9658.3444170000002</v>
      </c>
      <c r="BP1298" s="13">
        <f t="shared" si="244"/>
        <v>7424.6897440000002</v>
      </c>
      <c r="BQ1298" s="13">
        <f t="shared" si="245"/>
        <v>2135.8620000000001</v>
      </c>
      <c r="BR1298" s="13">
        <f t="shared" si="246"/>
        <v>0</v>
      </c>
      <c r="BS1298" s="13">
        <f t="shared" si="247"/>
        <v>9.9999999999999995E-7</v>
      </c>
      <c r="BT1298" s="13">
        <f t="shared" si="248"/>
        <v>0</v>
      </c>
      <c r="BU1298" s="13">
        <f t="shared" si="249"/>
        <v>9.9999999999999995E-7</v>
      </c>
      <c r="BV1298" s="13">
        <f t="shared" si="250"/>
        <v>0</v>
      </c>
      <c r="BW1298" s="13">
        <f t="shared" si="251"/>
        <v>14821.22422</v>
      </c>
      <c r="BX1298" s="13">
        <f t="shared" si="252"/>
        <v>7512.3212290000001</v>
      </c>
    </row>
    <row r="1299" spans="1:76" x14ac:dyDescent="0.25">
      <c r="A1299">
        <v>16</v>
      </c>
      <c r="B1299" t="s">
        <v>60</v>
      </c>
      <c r="C1299" t="s">
        <v>61</v>
      </c>
      <c r="D1299">
        <v>2021</v>
      </c>
      <c r="E1299" t="s">
        <v>62</v>
      </c>
      <c r="F1299" t="s">
        <v>63</v>
      </c>
      <c r="G1299">
        <v>2</v>
      </c>
      <c r="H1299" t="s">
        <v>64</v>
      </c>
      <c r="I1299" t="s">
        <v>3682</v>
      </c>
      <c r="J1299" t="s">
        <v>2370</v>
      </c>
      <c r="K1299" t="s">
        <v>2371</v>
      </c>
      <c r="L1299" t="s">
        <v>4103</v>
      </c>
      <c r="M1299" t="s">
        <v>679</v>
      </c>
      <c r="N1299" s="1" t="s">
        <v>266</v>
      </c>
      <c r="O1299" t="s">
        <v>695</v>
      </c>
      <c r="P1299" s="1" t="s">
        <v>696</v>
      </c>
      <c r="Q1299" t="s">
        <v>697</v>
      </c>
      <c r="R1299" t="s">
        <v>3945</v>
      </c>
      <c r="S1299" t="s">
        <v>2420</v>
      </c>
      <c r="T1299">
        <v>41</v>
      </c>
      <c r="U1299">
        <v>21</v>
      </c>
      <c r="V1299" t="s">
        <v>2440</v>
      </c>
      <c r="W1299">
        <v>1</v>
      </c>
      <c r="X1299" t="s">
        <v>74</v>
      </c>
      <c r="Y1299">
        <v>1</v>
      </c>
      <c r="Z1299" t="s">
        <v>75</v>
      </c>
      <c r="AA1299">
        <v>1</v>
      </c>
      <c r="AB1299" s="3">
        <v>256.2</v>
      </c>
      <c r="AC1299" s="3">
        <v>256.2</v>
      </c>
      <c r="AD1299" s="3">
        <v>100</v>
      </c>
      <c r="AE1299" s="3">
        <v>644.17999999999995</v>
      </c>
      <c r="AF1299" s="3">
        <v>560.08000000000004</v>
      </c>
      <c r="AG1299" s="3">
        <v>86.94</v>
      </c>
      <c r="AH1299" s="3">
        <v>10</v>
      </c>
      <c r="AI1299" s="3">
        <v>0</v>
      </c>
      <c r="AJ1299" s="3">
        <v>0</v>
      </c>
      <c r="AK1299" s="3">
        <v>0</v>
      </c>
      <c r="AL1299" s="3">
        <v>0</v>
      </c>
      <c r="AM1299" s="3">
        <v>0</v>
      </c>
      <c r="AN1299" s="3">
        <v>0</v>
      </c>
      <c r="AO1299" s="3">
        <v>0</v>
      </c>
      <c r="AP1299" s="3">
        <v>0</v>
      </c>
      <c r="AQ1299" s="3">
        <v>910.38</v>
      </c>
      <c r="AR1299" s="3">
        <v>816.28</v>
      </c>
      <c r="AS1299" s="3">
        <v>89.66</v>
      </c>
      <c r="AT1299" s="4">
        <v>4249999213</v>
      </c>
      <c r="AU1299" s="4">
        <v>4249999213</v>
      </c>
      <c r="AV1299" s="3">
        <v>100</v>
      </c>
      <c r="AW1299" s="4">
        <v>5515000000</v>
      </c>
      <c r="AX1299" s="4">
        <v>2125000000</v>
      </c>
      <c r="AY1299" s="3">
        <v>38.53</v>
      </c>
      <c r="AZ1299" s="4">
        <v>2100000000</v>
      </c>
      <c r="BA1299" s="4">
        <v>0</v>
      </c>
      <c r="BB1299" s="3">
        <v>0</v>
      </c>
      <c r="BC1299" s="4">
        <v>0</v>
      </c>
      <c r="BD1299" s="4">
        <v>0</v>
      </c>
      <c r="BE1299" s="3">
        <v>0</v>
      </c>
      <c r="BF1299" s="4">
        <v>0</v>
      </c>
      <c r="BG1299" s="4">
        <v>0</v>
      </c>
      <c r="BH1299" s="3">
        <v>0</v>
      </c>
      <c r="BI1299" s="4">
        <v>11864999213</v>
      </c>
      <c r="BJ1299" s="4">
        <v>6374999213</v>
      </c>
      <c r="BK1299" s="3">
        <v>53.73</v>
      </c>
      <c r="BM1299" s="13">
        <f t="shared" si="241"/>
        <v>4249.9992130000001</v>
      </c>
      <c r="BN1299" s="13">
        <f t="shared" si="242"/>
        <v>4249.9992130000001</v>
      </c>
      <c r="BO1299" s="13">
        <f t="shared" si="243"/>
        <v>5515</v>
      </c>
      <c r="BP1299" s="13">
        <f t="shared" si="244"/>
        <v>2125</v>
      </c>
      <c r="BQ1299" s="13">
        <f t="shared" si="245"/>
        <v>2100</v>
      </c>
      <c r="BR1299" s="13">
        <f t="shared" si="246"/>
        <v>0</v>
      </c>
      <c r="BS1299" s="13">
        <f t="shared" si="247"/>
        <v>0</v>
      </c>
      <c r="BT1299" s="13">
        <f t="shared" si="248"/>
        <v>0</v>
      </c>
      <c r="BU1299" s="13">
        <f t="shared" si="249"/>
        <v>0</v>
      </c>
      <c r="BV1299" s="13">
        <f t="shared" si="250"/>
        <v>0</v>
      </c>
      <c r="BW1299" s="13">
        <f t="shared" si="251"/>
        <v>11864.999212999999</v>
      </c>
      <c r="BX1299" s="13">
        <f t="shared" si="252"/>
        <v>6374.9992130000001</v>
      </c>
    </row>
    <row r="1300" spans="1:76" x14ac:dyDescent="0.25">
      <c r="A1300">
        <v>16</v>
      </c>
      <c r="B1300" t="s">
        <v>60</v>
      </c>
      <c r="C1300" t="s">
        <v>61</v>
      </c>
      <c r="D1300">
        <v>2021</v>
      </c>
      <c r="E1300" t="s">
        <v>62</v>
      </c>
      <c r="F1300" t="s">
        <v>63</v>
      </c>
      <c r="G1300">
        <v>2</v>
      </c>
      <c r="H1300" t="s">
        <v>64</v>
      </c>
      <c r="I1300" t="s">
        <v>3682</v>
      </c>
      <c r="J1300" t="s">
        <v>2370</v>
      </c>
      <c r="K1300" t="s">
        <v>2371</v>
      </c>
      <c r="L1300" t="s">
        <v>4103</v>
      </c>
      <c r="M1300" t="s">
        <v>679</v>
      </c>
      <c r="N1300" s="1" t="s">
        <v>266</v>
      </c>
      <c r="O1300" t="s">
        <v>695</v>
      </c>
      <c r="P1300" s="1" t="s">
        <v>696</v>
      </c>
      <c r="Q1300" t="s">
        <v>697</v>
      </c>
      <c r="R1300" t="s">
        <v>3945</v>
      </c>
      <c r="S1300" t="s">
        <v>2420</v>
      </c>
      <c r="T1300">
        <v>41</v>
      </c>
      <c r="U1300">
        <v>22</v>
      </c>
      <c r="V1300" t="s">
        <v>2441</v>
      </c>
      <c r="W1300">
        <v>1</v>
      </c>
      <c r="X1300" t="s">
        <v>74</v>
      </c>
      <c r="Y1300">
        <v>1</v>
      </c>
      <c r="Z1300" t="s">
        <v>75</v>
      </c>
      <c r="AA1300">
        <v>1</v>
      </c>
      <c r="AB1300" s="3">
        <v>15</v>
      </c>
      <c r="AC1300" s="3">
        <v>0</v>
      </c>
      <c r="AD1300" s="3">
        <v>0</v>
      </c>
      <c r="AE1300" s="3">
        <v>1</v>
      </c>
      <c r="AF1300" s="3">
        <v>0</v>
      </c>
      <c r="AG1300" s="3">
        <v>0</v>
      </c>
      <c r="AH1300" s="3">
        <v>0</v>
      </c>
      <c r="AI1300" s="3">
        <v>0</v>
      </c>
      <c r="AJ1300" s="3">
        <v>0</v>
      </c>
      <c r="AK1300" s="3">
        <v>0</v>
      </c>
      <c r="AL1300" s="3">
        <v>0</v>
      </c>
      <c r="AM1300" s="3">
        <v>0</v>
      </c>
      <c r="AN1300" s="3">
        <v>0</v>
      </c>
      <c r="AO1300" s="3">
        <v>0</v>
      </c>
      <c r="AP1300" s="3">
        <v>0</v>
      </c>
      <c r="AQ1300" s="3">
        <v>1</v>
      </c>
      <c r="AR1300" s="3">
        <v>0</v>
      </c>
      <c r="AS1300" s="3">
        <v>0</v>
      </c>
      <c r="AT1300" s="4">
        <v>203000000</v>
      </c>
      <c r="AU1300" s="4">
        <v>0</v>
      </c>
      <c r="AV1300" s="3">
        <v>0</v>
      </c>
      <c r="AW1300" s="4">
        <v>195000000</v>
      </c>
      <c r="AX1300" s="4">
        <v>0</v>
      </c>
      <c r="AY1300" s="3">
        <v>0</v>
      </c>
      <c r="AZ1300" s="4">
        <v>0</v>
      </c>
      <c r="BA1300" s="4">
        <v>0</v>
      </c>
      <c r="BB1300" s="3">
        <v>0</v>
      </c>
      <c r="BC1300" s="4">
        <v>0</v>
      </c>
      <c r="BD1300" s="4">
        <v>0</v>
      </c>
      <c r="BE1300" s="3">
        <v>0</v>
      </c>
      <c r="BF1300" s="4">
        <v>0</v>
      </c>
      <c r="BG1300" s="4">
        <v>0</v>
      </c>
      <c r="BH1300" s="3">
        <v>0</v>
      </c>
      <c r="BI1300" s="4">
        <v>398000000</v>
      </c>
      <c r="BJ1300" s="4">
        <v>0</v>
      </c>
      <c r="BK1300" s="3">
        <v>0</v>
      </c>
      <c r="BM1300" s="13">
        <f t="shared" si="241"/>
        <v>203</v>
      </c>
      <c r="BN1300" s="13">
        <f t="shared" si="242"/>
        <v>0</v>
      </c>
      <c r="BO1300" s="13">
        <f t="shared" si="243"/>
        <v>195</v>
      </c>
      <c r="BP1300" s="13">
        <f t="shared" si="244"/>
        <v>0</v>
      </c>
      <c r="BQ1300" s="13">
        <f t="shared" si="245"/>
        <v>0</v>
      </c>
      <c r="BR1300" s="13">
        <f t="shared" si="246"/>
        <v>0</v>
      </c>
      <c r="BS1300" s="13">
        <f t="shared" si="247"/>
        <v>0</v>
      </c>
      <c r="BT1300" s="13">
        <f t="shared" si="248"/>
        <v>0</v>
      </c>
      <c r="BU1300" s="13">
        <f t="shared" si="249"/>
        <v>0</v>
      </c>
      <c r="BV1300" s="13">
        <f t="shared" si="250"/>
        <v>0</v>
      </c>
      <c r="BW1300" s="13">
        <f t="shared" si="251"/>
        <v>398</v>
      </c>
      <c r="BX1300" s="13">
        <f t="shared" si="252"/>
        <v>0</v>
      </c>
    </row>
    <row r="1301" spans="1:76" x14ac:dyDescent="0.25">
      <c r="A1301">
        <v>16</v>
      </c>
      <c r="B1301" t="s">
        <v>60</v>
      </c>
      <c r="C1301" t="s">
        <v>61</v>
      </c>
      <c r="D1301">
        <v>2021</v>
      </c>
      <c r="E1301" t="s">
        <v>62</v>
      </c>
      <c r="F1301" t="s">
        <v>63</v>
      </c>
      <c r="G1301">
        <v>2</v>
      </c>
      <c r="H1301" t="s">
        <v>64</v>
      </c>
      <c r="I1301" t="s">
        <v>3682</v>
      </c>
      <c r="J1301" t="s">
        <v>2370</v>
      </c>
      <c r="K1301" t="s">
        <v>2371</v>
      </c>
      <c r="L1301" t="s">
        <v>4103</v>
      </c>
      <c r="M1301" t="s">
        <v>679</v>
      </c>
      <c r="N1301" s="1" t="s">
        <v>266</v>
      </c>
      <c r="O1301" t="s">
        <v>695</v>
      </c>
      <c r="P1301" s="1" t="s">
        <v>696</v>
      </c>
      <c r="Q1301" t="s">
        <v>697</v>
      </c>
      <c r="R1301" t="s">
        <v>3945</v>
      </c>
      <c r="S1301" t="s">
        <v>2420</v>
      </c>
      <c r="T1301">
        <v>41</v>
      </c>
      <c r="U1301">
        <v>23</v>
      </c>
      <c r="V1301" t="s">
        <v>2442</v>
      </c>
      <c r="W1301">
        <v>2</v>
      </c>
      <c r="X1301" t="s">
        <v>78</v>
      </c>
      <c r="Y1301">
        <v>1</v>
      </c>
      <c r="Z1301" t="s">
        <v>75</v>
      </c>
      <c r="AA1301">
        <v>1</v>
      </c>
      <c r="AB1301" s="3">
        <v>100</v>
      </c>
      <c r="AC1301" s="3">
        <v>10.36</v>
      </c>
      <c r="AD1301" s="3">
        <v>10.36</v>
      </c>
      <c r="AE1301" s="3">
        <v>100</v>
      </c>
      <c r="AF1301" s="3">
        <v>0</v>
      </c>
      <c r="AG1301" s="3">
        <v>0</v>
      </c>
      <c r="AH1301" s="3">
        <v>100</v>
      </c>
      <c r="AI1301" s="3">
        <v>0</v>
      </c>
      <c r="AJ1301" s="3">
        <v>0</v>
      </c>
      <c r="AK1301" s="3">
        <v>100</v>
      </c>
      <c r="AL1301" s="3">
        <v>0</v>
      </c>
      <c r="AM1301" s="3">
        <v>0</v>
      </c>
      <c r="AN1301" s="3">
        <v>0</v>
      </c>
      <c r="AO1301" s="3">
        <v>0</v>
      </c>
      <c r="AP1301" s="3">
        <v>0</v>
      </c>
      <c r="AQ1301" s="3" t="s">
        <v>79</v>
      </c>
      <c r="AR1301" s="3" t="s">
        <v>79</v>
      </c>
      <c r="AS1301" s="3" t="s">
        <v>79</v>
      </c>
      <c r="AT1301" s="4">
        <v>6316363879</v>
      </c>
      <c r="AU1301" s="4">
        <v>654442431</v>
      </c>
      <c r="AV1301" s="3">
        <v>10.36</v>
      </c>
      <c r="AW1301" s="4">
        <v>19991491621</v>
      </c>
      <c r="AX1301" s="4">
        <v>6223313019</v>
      </c>
      <c r="AY1301" s="3">
        <v>31.13</v>
      </c>
      <c r="AZ1301" s="4">
        <v>1063260000</v>
      </c>
      <c r="BA1301" s="4">
        <v>0</v>
      </c>
      <c r="BB1301" s="3">
        <v>0</v>
      </c>
      <c r="BC1301" s="4">
        <v>1</v>
      </c>
      <c r="BD1301" s="4">
        <v>0</v>
      </c>
      <c r="BE1301" s="3">
        <v>0</v>
      </c>
      <c r="BF1301" s="4">
        <v>0</v>
      </c>
      <c r="BG1301" s="4">
        <v>0</v>
      </c>
      <c r="BH1301" s="3">
        <v>0</v>
      </c>
      <c r="BI1301" s="4">
        <v>27371115501</v>
      </c>
      <c r="BJ1301" s="4">
        <v>6877755450</v>
      </c>
      <c r="BK1301" s="3">
        <v>25.13</v>
      </c>
      <c r="BM1301" s="13">
        <f t="shared" si="241"/>
        <v>6316.3638790000005</v>
      </c>
      <c r="BN1301" s="13">
        <f t="shared" si="242"/>
        <v>654.44243100000006</v>
      </c>
      <c r="BO1301" s="13">
        <f t="shared" si="243"/>
        <v>19991.491621000001</v>
      </c>
      <c r="BP1301" s="13">
        <f t="shared" si="244"/>
        <v>6223.3130190000002</v>
      </c>
      <c r="BQ1301" s="13">
        <f t="shared" si="245"/>
        <v>1063.26</v>
      </c>
      <c r="BR1301" s="13">
        <f t="shared" si="246"/>
        <v>0</v>
      </c>
      <c r="BS1301" s="13">
        <f t="shared" si="247"/>
        <v>9.9999999999999995E-7</v>
      </c>
      <c r="BT1301" s="13">
        <f t="shared" si="248"/>
        <v>0</v>
      </c>
      <c r="BU1301" s="13">
        <f t="shared" si="249"/>
        <v>0</v>
      </c>
      <c r="BV1301" s="13">
        <f t="shared" si="250"/>
        <v>0</v>
      </c>
      <c r="BW1301" s="13">
        <f t="shared" si="251"/>
        <v>27371.115501</v>
      </c>
      <c r="BX1301" s="13">
        <f t="shared" si="252"/>
        <v>6877.7554500000006</v>
      </c>
    </row>
    <row r="1302" spans="1:76" x14ac:dyDescent="0.25">
      <c r="A1302">
        <v>16</v>
      </c>
      <c r="B1302" t="s">
        <v>60</v>
      </c>
      <c r="C1302" t="s">
        <v>61</v>
      </c>
      <c r="D1302">
        <v>2021</v>
      </c>
      <c r="E1302" t="s">
        <v>62</v>
      </c>
      <c r="F1302" t="s">
        <v>63</v>
      </c>
      <c r="G1302">
        <v>2</v>
      </c>
      <c r="H1302" t="s">
        <v>64</v>
      </c>
      <c r="I1302" t="s">
        <v>3682</v>
      </c>
      <c r="J1302" t="s">
        <v>2370</v>
      </c>
      <c r="K1302" t="s">
        <v>2371</v>
      </c>
      <c r="L1302" t="s">
        <v>4103</v>
      </c>
      <c r="M1302" t="s">
        <v>679</v>
      </c>
      <c r="N1302" s="1" t="s">
        <v>266</v>
      </c>
      <c r="O1302" t="s">
        <v>695</v>
      </c>
      <c r="P1302" s="1" t="s">
        <v>696</v>
      </c>
      <c r="Q1302" t="s">
        <v>697</v>
      </c>
      <c r="R1302" t="s">
        <v>3945</v>
      </c>
      <c r="S1302" t="s">
        <v>2420</v>
      </c>
      <c r="T1302">
        <v>41</v>
      </c>
      <c r="U1302">
        <v>24</v>
      </c>
      <c r="V1302" t="s">
        <v>2443</v>
      </c>
      <c r="W1302">
        <v>1</v>
      </c>
      <c r="X1302" t="s">
        <v>74</v>
      </c>
      <c r="Y1302">
        <v>1</v>
      </c>
      <c r="Z1302" t="s">
        <v>75</v>
      </c>
      <c r="AA1302">
        <v>1</v>
      </c>
      <c r="AB1302" s="3">
        <v>463</v>
      </c>
      <c r="AC1302" s="3">
        <v>234</v>
      </c>
      <c r="AD1302" s="3">
        <v>50.54</v>
      </c>
      <c r="AE1302" s="3">
        <v>186</v>
      </c>
      <c r="AF1302" s="3">
        <v>105</v>
      </c>
      <c r="AG1302" s="3">
        <v>56.45</v>
      </c>
      <c r="AH1302" s="3">
        <v>24</v>
      </c>
      <c r="AI1302" s="3">
        <v>0</v>
      </c>
      <c r="AJ1302" s="3">
        <v>0</v>
      </c>
      <c r="AK1302" s="3">
        <v>0</v>
      </c>
      <c r="AL1302" s="3">
        <v>0</v>
      </c>
      <c r="AM1302" s="3">
        <v>0</v>
      </c>
      <c r="AN1302" s="3">
        <v>0</v>
      </c>
      <c r="AO1302" s="3">
        <v>0</v>
      </c>
      <c r="AP1302" s="3">
        <v>0</v>
      </c>
      <c r="AQ1302" s="3">
        <v>444</v>
      </c>
      <c r="AR1302" s="3">
        <v>339</v>
      </c>
      <c r="AS1302" s="3">
        <v>76.349999999999994</v>
      </c>
      <c r="AT1302" s="4">
        <v>26958112796</v>
      </c>
      <c r="AU1302" s="4">
        <v>2610706281</v>
      </c>
      <c r="AV1302" s="3">
        <v>9.68</v>
      </c>
      <c r="AW1302" s="4">
        <v>6933927744</v>
      </c>
      <c r="AX1302" s="4">
        <v>2350495209</v>
      </c>
      <c r="AY1302" s="3">
        <v>33.9</v>
      </c>
      <c r="AZ1302" s="4">
        <v>3527966000</v>
      </c>
      <c r="BA1302" s="4">
        <v>0</v>
      </c>
      <c r="BB1302" s="3">
        <v>0</v>
      </c>
      <c r="BC1302" s="4">
        <v>0</v>
      </c>
      <c r="BD1302" s="4">
        <v>0</v>
      </c>
      <c r="BE1302" s="3">
        <v>0</v>
      </c>
      <c r="BF1302" s="4">
        <v>0</v>
      </c>
      <c r="BG1302" s="4">
        <v>0</v>
      </c>
      <c r="BH1302" s="3">
        <v>0</v>
      </c>
      <c r="BI1302" s="4">
        <v>37420006540</v>
      </c>
      <c r="BJ1302" s="4">
        <v>4961201490</v>
      </c>
      <c r="BK1302" s="3">
        <v>13.26</v>
      </c>
      <c r="BM1302" s="13">
        <f t="shared" si="241"/>
        <v>26958.112796000001</v>
      </c>
      <c r="BN1302" s="13">
        <f t="shared" si="242"/>
        <v>2610.7062810000002</v>
      </c>
      <c r="BO1302" s="13">
        <f t="shared" si="243"/>
        <v>6933.9277439999996</v>
      </c>
      <c r="BP1302" s="13">
        <f t="shared" si="244"/>
        <v>2350.4952090000002</v>
      </c>
      <c r="BQ1302" s="13">
        <f t="shared" si="245"/>
        <v>3527.9659999999999</v>
      </c>
      <c r="BR1302" s="13">
        <f t="shared" si="246"/>
        <v>0</v>
      </c>
      <c r="BS1302" s="13">
        <f t="shared" si="247"/>
        <v>0</v>
      </c>
      <c r="BT1302" s="13">
        <f t="shared" si="248"/>
        <v>0</v>
      </c>
      <c r="BU1302" s="13">
        <f t="shared" si="249"/>
        <v>0</v>
      </c>
      <c r="BV1302" s="13">
        <f t="shared" si="250"/>
        <v>0</v>
      </c>
      <c r="BW1302" s="13">
        <f t="shared" si="251"/>
        <v>37420.006540000002</v>
      </c>
      <c r="BX1302" s="13">
        <f t="shared" si="252"/>
        <v>4961.2014900000004</v>
      </c>
    </row>
    <row r="1303" spans="1:76" x14ac:dyDescent="0.25">
      <c r="A1303">
        <v>16</v>
      </c>
      <c r="B1303" t="s">
        <v>60</v>
      </c>
      <c r="C1303" t="s">
        <v>61</v>
      </c>
      <c r="D1303">
        <v>2021</v>
      </c>
      <c r="E1303" t="s">
        <v>62</v>
      </c>
      <c r="F1303" t="s">
        <v>63</v>
      </c>
      <c r="G1303">
        <v>2</v>
      </c>
      <c r="H1303" t="s">
        <v>64</v>
      </c>
      <c r="I1303" t="s">
        <v>3682</v>
      </c>
      <c r="J1303" t="s">
        <v>2370</v>
      </c>
      <c r="K1303" t="s">
        <v>2371</v>
      </c>
      <c r="L1303" t="s">
        <v>4103</v>
      </c>
      <c r="M1303" t="s">
        <v>679</v>
      </c>
      <c r="N1303" s="1" t="s">
        <v>266</v>
      </c>
      <c r="O1303" t="s">
        <v>695</v>
      </c>
      <c r="P1303" s="1" t="s">
        <v>696</v>
      </c>
      <c r="Q1303" t="s">
        <v>697</v>
      </c>
      <c r="R1303" t="s">
        <v>3945</v>
      </c>
      <c r="S1303" t="s">
        <v>2420</v>
      </c>
      <c r="T1303">
        <v>41</v>
      </c>
      <c r="U1303">
        <v>25</v>
      </c>
      <c r="V1303" t="s">
        <v>2444</v>
      </c>
      <c r="W1303">
        <v>1</v>
      </c>
      <c r="X1303" t="s">
        <v>74</v>
      </c>
      <c r="Y1303">
        <v>1</v>
      </c>
      <c r="Z1303" t="s">
        <v>75</v>
      </c>
      <c r="AA1303">
        <v>1</v>
      </c>
      <c r="AB1303" s="3">
        <v>0</v>
      </c>
      <c r="AC1303" s="3">
        <v>0</v>
      </c>
      <c r="AD1303" s="3">
        <v>0</v>
      </c>
      <c r="AE1303" s="3">
        <v>1</v>
      </c>
      <c r="AF1303" s="3">
        <v>0</v>
      </c>
      <c r="AG1303" s="3">
        <v>0</v>
      </c>
      <c r="AH1303" s="3">
        <v>0</v>
      </c>
      <c r="AI1303" s="3">
        <v>0</v>
      </c>
      <c r="AJ1303" s="3">
        <v>0</v>
      </c>
      <c r="AK1303" s="3">
        <v>0</v>
      </c>
      <c r="AL1303" s="3">
        <v>0</v>
      </c>
      <c r="AM1303" s="3">
        <v>0</v>
      </c>
      <c r="AN1303" s="3">
        <v>0</v>
      </c>
      <c r="AO1303" s="3">
        <v>0</v>
      </c>
      <c r="AP1303" s="3">
        <v>0</v>
      </c>
      <c r="AQ1303" s="3">
        <v>1</v>
      </c>
      <c r="AR1303" s="3">
        <v>0</v>
      </c>
      <c r="AS1303" s="3">
        <v>0</v>
      </c>
      <c r="AT1303" s="4">
        <v>0</v>
      </c>
      <c r="AU1303" s="4">
        <v>0</v>
      </c>
      <c r="AV1303" s="3">
        <v>0</v>
      </c>
      <c r="AW1303" s="4">
        <v>1000000000</v>
      </c>
      <c r="AX1303" s="4">
        <v>0</v>
      </c>
      <c r="AY1303" s="3">
        <v>0</v>
      </c>
      <c r="AZ1303" s="4">
        <v>0</v>
      </c>
      <c r="BA1303" s="4">
        <v>0</v>
      </c>
      <c r="BB1303" s="3">
        <v>0</v>
      </c>
      <c r="BC1303" s="4">
        <v>0</v>
      </c>
      <c r="BD1303" s="4">
        <v>0</v>
      </c>
      <c r="BE1303" s="3">
        <v>0</v>
      </c>
      <c r="BF1303" s="4">
        <v>0</v>
      </c>
      <c r="BG1303" s="4">
        <v>0</v>
      </c>
      <c r="BH1303" s="3">
        <v>0</v>
      </c>
      <c r="BI1303" s="4">
        <v>1000000000</v>
      </c>
      <c r="BJ1303" s="4">
        <v>0</v>
      </c>
      <c r="BK1303" s="3">
        <v>0</v>
      </c>
      <c r="BM1303" s="13">
        <f t="shared" si="241"/>
        <v>0</v>
      </c>
      <c r="BN1303" s="13">
        <f t="shared" si="242"/>
        <v>0</v>
      </c>
      <c r="BO1303" s="13">
        <f t="shared" si="243"/>
        <v>1000</v>
      </c>
      <c r="BP1303" s="13">
        <f t="shared" si="244"/>
        <v>0</v>
      </c>
      <c r="BQ1303" s="13">
        <f t="shared" si="245"/>
        <v>0</v>
      </c>
      <c r="BR1303" s="13">
        <f t="shared" si="246"/>
        <v>0</v>
      </c>
      <c r="BS1303" s="13">
        <f t="shared" si="247"/>
        <v>0</v>
      </c>
      <c r="BT1303" s="13">
        <f t="shared" si="248"/>
        <v>0</v>
      </c>
      <c r="BU1303" s="13">
        <f t="shared" si="249"/>
        <v>0</v>
      </c>
      <c r="BV1303" s="13">
        <f t="shared" si="250"/>
        <v>0</v>
      </c>
      <c r="BW1303" s="13">
        <f t="shared" si="251"/>
        <v>1000</v>
      </c>
      <c r="BX1303" s="13">
        <f t="shared" si="252"/>
        <v>0</v>
      </c>
    </row>
    <row r="1304" spans="1:76" x14ac:dyDescent="0.25">
      <c r="A1304">
        <v>16</v>
      </c>
      <c r="B1304" t="s">
        <v>60</v>
      </c>
      <c r="C1304" t="s">
        <v>61</v>
      </c>
      <c r="D1304">
        <v>2021</v>
      </c>
      <c r="E1304" t="s">
        <v>62</v>
      </c>
      <c r="F1304" t="s">
        <v>63</v>
      </c>
      <c r="G1304">
        <v>2</v>
      </c>
      <c r="H1304" t="s">
        <v>64</v>
      </c>
      <c r="I1304" t="s">
        <v>3682</v>
      </c>
      <c r="J1304" t="s">
        <v>2370</v>
      </c>
      <c r="K1304" t="s">
        <v>2371</v>
      </c>
      <c r="L1304" t="s">
        <v>4103</v>
      </c>
      <c r="M1304" t="s">
        <v>679</v>
      </c>
      <c r="N1304" s="1" t="s">
        <v>266</v>
      </c>
      <c r="O1304" t="s">
        <v>695</v>
      </c>
      <c r="P1304" s="1" t="s">
        <v>696</v>
      </c>
      <c r="Q1304" t="s">
        <v>697</v>
      </c>
      <c r="R1304" t="s">
        <v>3945</v>
      </c>
      <c r="S1304" t="s">
        <v>2420</v>
      </c>
      <c r="T1304">
        <v>41</v>
      </c>
      <c r="U1304">
        <v>26</v>
      </c>
      <c r="V1304" t="s">
        <v>2445</v>
      </c>
      <c r="W1304">
        <v>1</v>
      </c>
      <c r="X1304" t="s">
        <v>74</v>
      </c>
      <c r="Y1304">
        <v>1</v>
      </c>
      <c r="Z1304" t="s">
        <v>75</v>
      </c>
      <c r="AA1304">
        <v>1</v>
      </c>
      <c r="AB1304" s="3">
        <v>0</v>
      </c>
      <c r="AC1304" s="3">
        <v>0</v>
      </c>
      <c r="AD1304" s="3">
        <v>0</v>
      </c>
      <c r="AE1304" s="3">
        <v>0.22</v>
      </c>
      <c r="AF1304" s="3">
        <v>0.22</v>
      </c>
      <c r="AG1304" s="3">
        <v>100</v>
      </c>
      <c r="AH1304" s="3">
        <v>0</v>
      </c>
      <c r="AI1304" s="3">
        <v>0</v>
      </c>
      <c r="AJ1304" s="3">
        <v>0</v>
      </c>
      <c r="AK1304" s="3">
        <v>0</v>
      </c>
      <c r="AL1304" s="3">
        <v>0</v>
      </c>
      <c r="AM1304" s="3">
        <v>0</v>
      </c>
      <c r="AN1304" s="3">
        <v>0</v>
      </c>
      <c r="AO1304" s="3">
        <v>0</v>
      </c>
      <c r="AP1304" s="3">
        <v>0</v>
      </c>
      <c r="AQ1304" s="3">
        <v>0.22</v>
      </c>
      <c r="AR1304" s="3">
        <v>0.22</v>
      </c>
      <c r="AS1304" s="3">
        <v>100</v>
      </c>
      <c r="AT1304" s="4">
        <v>0</v>
      </c>
      <c r="AU1304" s="4">
        <v>0</v>
      </c>
      <c r="AV1304" s="3">
        <v>0</v>
      </c>
      <c r="AW1304" s="4">
        <v>0</v>
      </c>
      <c r="AX1304" s="4">
        <v>0</v>
      </c>
      <c r="AY1304" s="3">
        <v>0</v>
      </c>
      <c r="AZ1304" s="4">
        <v>0</v>
      </c>
      <c r="BA1304" s="4">
        <v>0</v>
      </c>
      <c r="BB1304" s="3">
        <v>0</v>
      </c>
      <c r="BC1304" s="4">
        <v>0</v>
      </c>
      <c r="BD1304" s="4">
        <v>0</v>
      </c>
      <c r="BE1304" s="3">
        <v>0</v>
      </c>
      <c r="BF1304" s="4">
        <v>0</v>
      </c>
      <c r="BG1304" s="4">
        <v>0</v>
      </c>
      <c r="BH1304" s="3">
        <v>0</v>
      </c>
      <c r="BI1304" s="4">
        <v>0</v>
      </c>
      <c r="BJ1304" s="4">
        <v>0</v>
      </c>
      <c r="BK1304" s="3">
        <v>0</v>
      </c>
      <c r="BM1304" s="13">
        <f t="shared" si="241"/>
        <v>0</v>
      </c>
      <c r="BN1304" s="13">
        <f t="shared" si="242"/>
        <v>0</v>
      </c>
      <c r="BO1304" s="13">
        <f t="shared" si="243"/>
        <v>0</v>
      </c>
      <c r="BP1304" s="13">
        <f t="shared" si="244"/>
        <v>0</v>
      </c>
      <c r="BQ1304" s="13">
        <f t="shared" si="245"/>
        <v>0</v>
      </c>
      <c r="BR1304" s="13">
        <f t="shared" si="246"/>
        <v>0</v>
      </c>
      <c r="BS1304" s="13">
        <f t="shared" si="247"/>
        <v>0</v>
      </c>
      <c r="BT1304" s="13">
        <f t="shared" si="248"/>
        <v>0</v>
      </c>
      <c r="BU1304" s="13">
        <f t="shared" si="249"/>
        <v>0</v>
      </c>
      <c r="BV1304" s="13">
        <f t="shared" si="250"/>
        <v>0</v>
      </c>
      <c r="BW1304" s="13">
        <f t="shared" si="251"/>
        <v>0</v>
      </c>
      <c r="BX1304" s="13">
        <f t="shared" si="252"/>
        <v>0</v>
      </c>
    </row>
    <row r="1305" spans="1:76" x14ac:dyDescent="0.25">
      <c r="A1305">
        <v>16</v>
      </c>
      <c r="B1305" t="s">
        <v>60</v>
      </c>
      <c r="C1305" t="s">
        <v>61</v>
      </c>
      <c r="D1305">
        <v>2021</v>
      </c>
      <c r="E1305" t="s">
        <v>62</v>
      </c>
      <c r="F1305" t="s">
        <v>63</v>
      </c>
      <c r="G1305">
        <v>2</v>
      </c>
      <c r="H1305" t="s">
        <v>64</v>
      </c>
      <c r="I1305" t="s">
        <v>3682</v>
      </c>
      <c r="J1305" t="s">
        <v>2370</v>
      </c>
      <c r="K1305" t="s">
        <v>2371</v>
      </c>
      <c r="L1305" t="s">
        <v>4103</v>
      </c>
      <c r="M1305" t="s">
        <v>679</v>
      </c>
      <c r="N1305" s="1" t="s">
        <v>266</v>
      </c>
      <c r="O1305" t="s">
        <v>695</v>
      </c>
      <c r="P1305" s="1" t="s">
        <v>696</v>
      </c>
      <c r="Q1305" t="s">
        <v>697</v>
      </c>
      <c r="R1305" t="s">
        <v>3945</v>
      </c>
      <c r="S1305" t="s">
        <v>2420</v>
      </c>
      <c r="T1305">
        <v>41</v>
      </c>
      <c r="U1305">
        <v>27</v>
      </c>
      <c r="V1305" t="s">
        <v>2446</v>
      </c>
      <c r="W1305">
        <v>1</v>
      </c>
      <c r="X1305" t="s">
        <v>74</v>
      </c>
      <c r="Y1305">
        <v>1</v>
      </c>
      <c r="Z1305" t="s">
        <v>75</v>
      </c>
      <c r="AA1305">
        <v>1</v>
      </c>
      <c r="AB1305" s="3">
        <v>0</v>
      </c>
      <c r="AC1305" s="3">
        <v>0</v>
      </c>
      <c r="AD1305" s="3">
        <v>0</v>
      </c>
      <c r="AE1305" s="3">
        <v>1</v>
      </c>
      <c r="AF1305" s="3">
        <v>0</v>
      </c>
      <c r="AG1305" s="3">
        <v>0</v>
      </c>
      <c r="AH1305" s="3">
        <v>0</v>
      </c>
      <c r="AI1305" s="3">
        <v>0</v>
      </c>
      <c r="AJ1305" s="3">
        <v>0</v>
      </c>
      <c r="AK1305" s="3">
        <v>0</v>
      </c>
      <c r="AL1305" s="3">
        <v>0</v>
      </c>
      <c r="AM1305" s="3">
        <v>0</v>
      </c>
      <c r="AN1305" s="3">
        <v>0</v>
      </c>
      <c r="AO1305" s="3">
        <v>0</v>
      </c>
      <c r="AP1305" s="3">
        <v>0</v>
      </c>
      <c r="AQ1305" s="3">
        <v>1</v>
      </c>
      <c r="AR1305" s="3">
        <v>0</v>
      </c>
      <c r="AS1305" s="3">
        <v>0</v>
      </c>
      <c r="AT1305" s="4">
        <v>0</v>
      </c>
      <c r="AU1305" s="4">
        <v>0</v>
      </c>
      <c r="AV1305" s="3">
        <v>0</v>
      </c>
      <c r="AW1305" s="4">
        <v>0</v>
      </c>
      <c r="AX1305" s="4">
        <v>0</v>
      </c>
      <c r="AY1305" s="3">
        <v>0</v>
      </c>
      <c r="AZ1305" s="4">
        <v>0</v>
      </c>
      <c r="BA1305" s="4">
        <v>0</v>
      </c>
      <c r="BB1305" s="3">
        <v>0</v>
      </c>
      <c r="BC1305" s="4">
        <v>0</v>
      </c>
      <c r="BD1305" s="4">
        <v>0</v>
      </c>
      <c r="BE1305" s="3">
        <v>0</v>
      </c>
      <c r="BF1305" s="4">
        <v>0</v>
      </c>
      <c r="BG1305" s="4">
        <v>0</v>
      </c>
      <c r="BH1305" s="3">
        <v>0</v>
      </c>
      <c r="BI1305" s="4">
        <v>0</v>
      </c>
      <c r="BJ1305" s="4">
        <v>0</v>
      </c>
      <c r="BK1305" s="3">
        <v>0</v>
      </c>
      <c r="BL1305" t="s">
        <v>2447</v>
      </c>
      <c r="BM1305" s="13">
        <f t="shared" si="241"/>
        <v>0</v>
      </c>
      <c r="BN1305" s="13">
        <f t="shared" si="242"/>
        <v>0</v>
      </c>
      <c r="BO1305" s="13">
        <f t="shared" si="243"/>
        <v>0</v>
      </c>
      <c r="BP1305" s="13">
        <f t="shared" si="244"/>
        <v>0</v>
      </c>
      <c r="BQ1305" s="13">
        <f t="shared" si="245"/>
        <v>0</v>
      </c>
      <c r="BR1305" s="13">
        <f t="shared" si="246"/>
        <v>0</v>
      </c>
      <c r="BS1305" s="13">
        <f t="shared" si="247"/>
        <v>0</v>
      </c>
      <c r="BT1305" s="13">
        <f t="shared" si="248"/>
        <v>0</v>
      </c>
      <c r="BU1305" s="13">
        <f t="shared" si="249"/>
        <v>0</v>
      </c>
      <c r="BV1305" s="13">
        <f t="shared" si="250"/>
        <v>0</v>
      </c>
      <c r="BW1305" s="13">
        <f t="shared" si="251"/>
        <v>0</v>
      </c>
      <c r="BX1305" s="13">
        <f t="shared" si="252"/>
        <v>0</v>
      </c>
    </row>
    <row r="1306" spans="1:76" x14ac:dyDescent="0.25">
      <c r="A1306">
        <v>16</v>
      </c>
      <c r="B1306" t="s">
        <v>60</v>
      </c>
      <c r="C1306" t="s">
        <v>61</v>
      </c>
      <c r="D1306">
        <v>2021</v>
      </c>
      <c r="E1306" t="s">
        <v>62</v>
      </c>
      <c r="F1306" t="s">
        <v>63</v>
      </c>
      <c r="G1306">
        <v>2</v>
      </c>
      <c r="H1306" t="s">
        <v>64</v>
      </c>
      <c r="I1306" t="s">
        <v>3682</v>
      </c>
      <c r="J1306" t="s">
        <v>2370</v>
      </c>
      <c r="K1306" t="s">
        <v>2371</v>
      </c>
      <c r="L1306" t="s">
        <v>4103</v>
      </c>
      <c r="M1306" t="s">
        <v>679</v>
      </c>
      <c r="N1306" s="1" t="s">
        <v>266</v>
      </c>
      <c r="O1306" t="s">
        <v>695</v>
      </c>
      <c r="P1306" s="1" t="s">
        <v>696</v>
      </c>
      <c r="Q1306" t="s">
        <v>697</v>
      </c>
      <c r="R1306" t="s">
        <v>3945</v>
      </c>
      <c r="S1306" t="s">
        <v>2420</v>
      </c>
      <c r="T1306">
        <v>41</v>
      </c>
      <c r="U1306">
        <v>28</v>
      </c>
      <c r="V1306" t="s">
        <v>2448</v>
      </c>
      <c r="W1306">
        <v>1</v>
      </c>
      <c r="X1306" t="s">
        <v>74</v>
      </c>
      <c r="Y1306">
        <v>1</v>
      </c>
      <c r="Z1306" t="s">
        <v>75</v>
      </c>
      <c r="AA1306">
        <v>1</v>
      </c>
      <c r="AB1306" s="3">
        <v>0</v>
      </c>
      <c r="AC1306" s="3">
        <v>0</v>
      </c>
      <c r="AD1306" s="3">
        <v>0</v>
      </c>
      <c r="AE1306" s="3">
        <v>2</v>
      </c>
      <c r="AF1306" s="3">
        <v>0</v>
      </c>
      <c r="AG1306" s="3">
        <v>0</v>
      </c>
      <c r="AH1306" s="3">
        <v>0</v>
      </c>
      <c r="AI1306" s="3">
        <v>0</v>
      </c>
      <c r="AJ1306" s="3">
        <v>0</v>
      </c>
      <c r="AK1306" s="3">
        <v>0</v>
      </c>
      <c r="AL1306" s="3">
        <v>0</v>
      </c>
      <c r="AM1306" s="3">
        <v>0</v>
      </c>
      <c r="AN1306" s="3">
        <v>0</v>
      </c>
      <c r="AO1306" s="3">
        <v>0</v>
      </c>
      <c r="AP1306" s="3">
        <v>0</v>
      </c>
      <c r="AQ1306" s="3">
        <v>2</v>
      </c>
      <c r="AR1306" s="3">
        <v>0</v>
      </c>
      <c r="AS1306" s="3">
        <v>0</v>
      </c>
      <c r="AT1306" s="4">
        <v>0</v>
      </c>
      <c r="AU1306" s="4">
        <v>0</v>
      </c>
      <c r="AV1306" s="3">
        <v>0</v>
      </c>
      <c r="AW1306" s="4">
        <v>0</v>
      </c>
      <c r="AX1306" s="4">
        <v>0</v>
      </c>
      <c r="AY1306" s="3">
        <v>0</v>
      </c>
      <c r="AZ1306" s="4">
        <v>0</v>
      </c>
      <c r="BA1306" s="4">
        <v>0</v>
      </c>
      <c r="BB1306" s="3">
        <v>0</v>
      </c>
      <c r="BC1306" s="4">
        <v>0</v>
      </c>
      <c r="BD1306" s="4">
        <v>0</v>
      </c>
      <c r="BE1306" s="3">
        <v>0</v>
      </c>
      <c r="BF1306" s="4">
        <v>0</v>
      </c>
      <c r="BG1306" s="4">
        <v>0</v>
      </c>
      <c r="BH1306" s="3">
        <v>0</v>
      </c>
      <c r="BI1306" s="4">
        <v>0</v>
      </c>
      <c r="BJ1306" s="4">
        <v>0</v>
      </c>
      <c r="BK1306" s="3">
        <v>0</v>
      </c>
      <c r="BL1306" t="s">
        <v>2449</v>
      </c>
      <c r="BM1306" s="13">
        <f t="shared" si="241"/>
        <v>0</v>
      </c>
      <c r="BN1306" s="13">
        <f t="shared" si="242"/>
        <v>0</v>
      </c>
      <c r="BO1306" s="13">
        <f t="shared" si="243"/>
        <v>0</v>
      </c>
      <c r="BP1306" s="13">
        <f t="shared" si="244"/>
        <v>0</v>
      </c>
      <c r="BQ1306" s="13">
        <f t="shared" si="245"/>
        <v>0</v>
      </c>
      <c r="BR1306" s="13">
        <f t="shared" si="246"/>
        <v>0</v>
      </c>
      <c r="BS1306" s="13">
        <f t="shared" si="247"/>
        <v>0</v>
      </c>
      <c r="BT1306" s="13">
        <f t="shared" si="248"/>
        <v>0</v>
      </c>
      <c r="BU1306" s="13">
        <f t="shared" si="249"/>
        <v>0</v>
      </c>
      <c r="BV1306" s="13">
        <f t="shared" si="250"/>
        <v>0</v>
      </c>
      <c r="BW1306" s="13">
        <f t="shared" si="251"/>
        <v>0</v>
      </c>
      <c r="BX1306" s="13">
        <f t="shared" si="252"/>
        <v>0</v>
      </c>
    </row>
    <row r="1307" spans="1:76" x14ac:dyDescent="0.25">
      <c r="A1307">
        <v>16</v>
      </c>
      <c r="B1307" t="s">
        <v>60</v>
      </c>
      <c r="C1307" t="s">
        <v>61</v>
      </c>
      <c r="D1307">
        <v>2021</v>
      </c>
      <c r="E1307" t="s">
        <v>62</v>
      </c>
      <c r="F1307" t="s">
        <v>63</v>
      </c>
      <c r="G1307">
        <v>2</v>
      </c>
      <c r="H1307" t="s">
        <v>64</v>
      </c>
      <c r="I1307" t="s">
        <v>3682</v>
      </c>
      <c r="J1307" t="s">
        <v>2370</v>
      </c>
      <c r="K1307" t="s">
        <v>2371</v>
      </c>
      <c r="L1307" t="s">
        <v>4103</v>
      </c>
      <c r="M1307" t="s">
        <v>679</v>
      </c>
      <c r="N1307" s="1" t="s">
        <v>266</v>
      </c>
      <c r="O1307" t="s">
        <v>695</v>
      </c>
      <c r="P1307" s="1" t="s">
        <v>2450</v>
      </c>
      <c r="Q1307" t="s">
        <v>2451</v>
      </c>
      <c r="R1307" t="s">
        <v>3946</v>
      </c>
      <c r="S1307" t="s">
        <v>2452</v>
      </c>
      <c r="T1307">
        <v>26</v>
      </c>
      <c r="U1307">
        <v>1</v>
      </c>
      <c r="V1307" t="s">
        <v>2453</v>
      </c>
      <c r="W1307">
        <v>1</v>
      </c>
      <c r="X1307" t="s">
        <v>74</v>
      </c>
      <c r="Y1307">
        <v>1</v>
      </c>
      <c r="Z1307" t="s">
        <v>75</v>
      </c>
      <c r="AA1307">
        <v>1</v>
      </c>
      <c r="AB1307" s="3">
        <v>0</v>
      </c>
      <c r="AC1307" s="3">
        <v>0</v>
      </c>
      <c r="AD1307" s="3">
        <v>0</v>
      </c>
      <c r="AE1307" s="3">
        <v>2</v>
      </c>
      <c r="AF1307" s="3">
        <v>0</v>
      </c>
      <c r="AG1307" s="3">
        <v>0</v>
      </c>
      <c r="AH1307" s="3">
        <v>0</v>
      </c>
      <c r="AI1307" s="3">
        <v>0</v>
      </c>
      <c r="AJ1307" s="3">
        <v>0</v>
      </c>
      <c r="AK1307" s="3">
        <v>0</v>
      </c>
      <c r="AL1307" s="3">
        <v>0</v>
      </c>
      <c r="AM1307" s="3">
        <v>0</v>
      </c>
      <c r="AN1307" s="3">
        <v>0</v>
      </c>
      <c r="AO1307" s="3">
        <v>0</v>
      </c>
      <c r="AP1307" s="3">
        <v>0</v>
      </c>
      <c r="AQ1307" s="3">
        <v>2</v>
      </c>
      <c r="AR1307" s="3">
        <v>0</v>
      </c>
      <c r="AS1307" s="3">
        <v>0</v>
      </c>
      <c r="AT1307" s="4">
        <v>0</v>
      </c>
      <c r="AU1307" s="4">
        <v>0</v>
      </c>
      <c r="AV1307" s="3">
        <v>0</v>
      </c>
      <c r="AW1307" s="4">
        <v>11300000000</v>
      </c>
      <c r="AX1307" s="4">
        <v>0</v>
      </c>
      <c r="AY1307" s="3">
        <v>0</v>
      </c>
      <c r="AZ1307" s="4">
        <v>0</v>
      </c>
      <c r="BA1307" s="4">
        <v>0</v>
      </c>
      <c r="BB1307" s="3">
        <v>0</v>
      </c>
      <c r="BC1307" s="4">
        <v>0</v>
      </c>
      <c r="BD1307" s="4">
        <v>0</v>
      </c>
      <c r="BE1307" s="3">
        <v>0</v>
      </c>
      <c r="BF1307" s="4">
        <v>0</v>
      </c>
      <c r="BG1307" s="4">
        <v>0</v>
      </c>
      <c r="BH1307" s="3">
        <v>0</v>
      </c>
      <c r="BI1307" s="4">
        <v>11300000000</v>
      </c>
      <c r="BJ1307" s="4">
        <v>0</v>
      </c>
      <c r="BK1307" s="3">
        <v>0</v>
      </c>
      <c r="BM1307" s="13">
        <f t="shared" si="241"/>
        <v>0</v>
      </c>
      <c r="BN1307" s="13">
        <f t="shared" si="242"/>
        <v>0</v>
      </c>
      <c r="BO1307" s="13">
        <f t="shared" si="243"/>
        <v>11300</v>
      </c>
      <c r="BP1307" s="13">
        <f t="shared" si="244"/>
        <v>0</v>
      </c>
      <c r="BQ1307" s="13">
        <f t="shared" si="245"/>
        <v>0</v>
      </c>
      <c r="BR1307" s="13">
        <f t="shared" si="246"/>
        <v>0</v>
      </c>
      <c r="BS1307" s="13">
        <f t="shared" si="247"/>
        <v>0</v>
      </c>
      <c r="BT1307" s="13">
        <f t="shared" si="248"/>
        <v>0</v>
      </c>
      <c r="BU1307" s="13">
        <f t="shared" si="249"/>
        <v>0</v>
      </c>
      <c r="BV1307" s="13">
        <f t="shared" si="250"/>
        <v>0</v>
      </c>
      <c r="BW1307" s="13">
        <f t="shared" si="251"/>
        <v>11300</v>
      </c>
      <c r="BX1307" s="13">
        <f t="shared" si="252"/>
        <v>0</v>
      </c>
    </row>
    <row r="1308" spans="1:76" x14ac:dyDescent="0.25">
      <c r="A1308">
        <v>16</v>
      </c>
      <c r="B1308" t="s">
        <v>60</v>
      </c>
      <c r="C1308" t="s">
        <v>61</v>
      </c>
      <c r="D1308">
        <v>2021</v>
      </c>
      <c r="E1308" t="s">
        <v>62</v>
      </c>
      <c r="F1308" t="s">
        <v>63</v>
      </c>
      <c r="G1308">
        <v>2</v>
      </c>
      <c r="H1308" t="s">
        <v>64</v>
      </c>
      <c r="I1308" t="s">
        <v>3682</v>
      </c>
      <c r="J1308" t="s">
        <v>2370</v>
      </c>
      <c r="K1308" t="s">
        <v>2371</v>
      </c>
      <c r="L1308" t="s">
        <v>4103</v>
      </c>
      <c r="M1308" t="s">
        <v>679</v>
      </c>
      <c r="N1308" s="1" t="s">
        <v>266</v>
      </c>
      <c r="O1308" t="s">
        <v>695</v>
      </c>
      <c r="P1308" s="1" t="s">
        <v>2450</v>
      </c>
      <c r="Q1308" t="s">
        <v>2451</v>
      </c>
      <c r="R1308" t="s">
        <v>3946</v>
      </c>
      <c r="S1308" t="s">
        <v>2452</v>
      </c>
      <c r="T1308">
        <v>26</v>
      </c>
      <c r="U1308">
        <v>2</v>
      </c>
      <c r="V1308" t="s">
        <v>2454</v>
      </c>
      <c r="W1308">
        <v>1</v>
      </c>
      <c r="X1308" t="s">
        <v>74</v>
      </c>
      <c r="Y1308">
        <v>1</v>
      </c>
      <c r="Z1308" t="s">
        <v>75</v>
      </c>
      <c r="AA1308">
        <v>1</v>
      </c>
      <c r="AB1308" s="3">
        <v>0</v>
      </c>
      <c r="AC1308" s="3">
        <v>0</v>
      </c>
      <c r="AD1308" s="3">
        <v>0</v>
      </c>
      <c r="AE1308" s="3">
        <v>0</v>
      </c>
      <c r="AF1308" s="3">
        <v>0</v>
      </c>
      <c r="AG1308" s="3">
        <v>0</v>
      </c>
      <c r="AH1308" s="3">
        <v>0</v>
      </c>
      <c r="AI1308" s="3">
        <v>0</v>
      </c>
      <c r="AJ1308" s="3">
        <v>0</v>
      </c>
      <c r="AK1308" s="3">
        <v>18</v>
      </c>
      <c r="AL1308" s="3">
        <v>0</v>
      </c>
      <c r="AM1308" s="3">
        <v>0</v>
      </c>
      <c r="AN1308" s="3">
        <v>0</v>
      </c>
      <c r="AO1308" s="3">
        <v>0</v>
      </c>
      <c r="AP1308" s="3">
        <v>0</v>
      </c>
      <c r="AQ1308" s="3">
        <v>18</v>
      </c>
      <c r="AR1308" s="3">
        <v>0</v>
      </c>
      <c r="AS1308" s="3">
        <v>0</v>
      </c>
      <c r="AT1308" s="4">
        <v>0</v>
      </c>
      <c r="AU1308" s="4">
        <v>0</v>
      </c>
      <c r="AV1308" s="3">
        <v>0</v>
      </c>
      <c r="AW1308" s="4">
        <v>0</v>
      </c>
      <c r="AX1308" s="4">
        <v>0</v>
      </c>
      <c r="AY1308" s="3">
        <v>0</v>
      </c>
      <c r="AZ1308" s="4">
        <v>0</v>
      </c>
      <c r="BA1308" s="4">
        <v>0</v>
      </c>
      <c r="BB1308" s="3">
        <v>0</v>
      </c>
      <c r="BC1308" s="4">
        <v>0</v>
      </c>
      <c r="BD1308" s="4">
        <v>0</v>
      </c>
      <c r="BE1308" s="3">
        <v>0</v>
      </c>
      <c r="BF1308" s="4">
        <v>0</v>
      </c>
      <c r="BG1308" s="4">
        <v>0</v>
      </c>
      <c r="BH1308" s="3">
        <v>0</v>
      </c>
      <c r="BI1308" s="4">
        <v>0</v>
      </c>
      <c r="BJ1308" s="4">
        <v>0</v>
      </c>
      <c r="BK1308" s="3">
        <v>0</v>
      </c>
      <c r="BM1308" s="13">
        <f t="shared" si="241"/>
        <v>0</v>
      </c>
      <c r="BN1308" s="13">
        <f t="shared" si="242"/>
        <v>0</v>
      </c>
      <c r="BO1308" s="13">
        <f t="shared" si="243"/>
        <v>0</v>
      </c>
      <c r="BP1308" s="13">
        <f t="shared" si="244"/>
        <v>0</v>
      </c>
      <c r="BQ1308" s="13">
        <f t="shared" si="245"/>
        <v>0</v>
      </c>
      <c r="BR1308" s="13">
        <f t="shared" si="246"/>
        <v>0</v>
      </c>
      <c r="BS1308" s="13">
        <f t="shared" si="247"/>
        <v>0</v>
      </c>
      <c r="BT1308" s="13">
        <f t="shared" si="248"/>
        <v>0</v>
      </c>
      <c r="BU1308" s="13">
        <f t="shared" si="249"/>
        <v>0</v>
      </c>
      <c r="BV1308" s="13">
        <f t="shared" si="250"/>
        <v>0</v>
      </c>
      <c r="BW1308" s="13">
        <f t="shared" si="251"/>
        <v>0</v>
      </c>
      <c r="BX1308" s="13">
        <f t="shared" si="252"/>
        <v>0</v>
      </c>
    </row>
    <row r="1309" spans="1:76" x14ac:dyDescent="0.25">
      <c r="A1309">
        <v>16</v>
      </c>
      <c r="B1309" t="s">
        <v>60</v>
      </c>
      <c r="C1309" t="s">
        <v>61</v>
      </c>
      <c r="D1309">
        <v>2021</v>
      </c>
      <c r="E1309" t="s">
        <v>62</v>
      </c>
      <c r="F1309" t="s">
        <v>63</v>
      </c>
      <c r="G1309">
        <v>2</v>
      </c>
      <c r="H1309" t="s">
        <v>64</v>
      </c>
      <c r="I1309" t="s">
        <v>3682</v>
      </c>
      <c r="J1309" t="s">
        <v>2370</v>
      </c>
      <c r="K1309" t="s">
        <v>2371</v>
      </c>
      <c r="L1309" t="s">
        <v>4103</v>
      </c>
      <c r="M1309" t="s">
        <v>679</v>
      </c>
      <c r="N1309" s="1" t="s">
        <v>266</v>
      </c>
      <c r="O1309" t="s">
        <v>695</v>
      </c>
      <c r="P1309" s="1" t="s">
        <v>2450</v>
      </c>
      <c r="Q1309" t="s">
        <v>2451</v>
      </c>
      <c r="R1309" t="s">
        <v>3946</v>
      </c>
      <c r="S1309" t="s">
        <v>2452</v>
      </c>
      <c r="T1309">
        <v>26</v>
      </c>
      <c r="U1309">
        <v>3</v>
      </c>
      <c r="V1309" t="s">
        <v>2455</v>
      </c>
      <c r="W1309">
        <v>1</v>
      </c>
      <c r="X1309" t="s">
        <v>74</v>
      </c>
      <c r="Y1309">
        <v>1</v>
      </c>
      <c r="Z1309" t="s">
        <v>75</v>
      </c>
      <c r="AA1309">
        <v>1</v>
      </c>
      <c r="AB1309" s="3">
        <v>0</v>
      </c>
      <c r="AC1309" s="3">
        <v>0</v>
      </c>
      <c r="AD1309" s="3">
        <v>0</v>
      </c>
      <c r="AE1309" s="3">
        <v>0</v>
      </c>
      <c r="AF1309" s="3">
        <v>0</v>
      </c>
      <c r="AG1309" s="3">
        <v>0</v>
      </c>
      <c r="AH1309" s="3">
        <v>0</v>
      </c>
      <c r="AI1309" s="3">
        <v>0</v>
      </c>
      <c r="AJ1309" s="3">
        <v>0</v>
      </c>
      <c r="AK1309" s="3">
        <v>6</v>
      </c>
      <c r="AL1309" s="3">
        <v>0</v>
      </c>
      <c r="AM1309" s="3">
        <v>0</v>
      </c>
      <c r="AN1309" s="3">
        <v>0</v>
      </c>
      <c r="AO1309" s="3">
        <v>0</v>
      </c>
      <c r="AP1309" s="3">
        <v>0</v>
      </c>
      <c r="AQ1309" s="3">
        <v>6</v>
      </c>
      <c r="AR1309" s="3">
        <v>0</v>
      </c>
      <c r="AS1309" s="3">
        <v>0</v>
      </c>
      <c r="AT1309" s="4">
        <v>0</v>
      </c>
      <c r="AU1309" s="4">
        <v>0</v>
      </c>
      <c r="AV1309" s="3">
        <v>0</v>
      </c>
      <c r="AW1309" s="4">
        <v>0</v>
      </c>
      <c r="AX1309" s="4">
        <v>0</v>
      </c>
      <c r="AY1309" s="3">
        <v>0</v>
      </c>
      <c r="AZ1309" s="4">
        <v>0</v>
      </c>
      <c r="BA1309" s="4">
        <v>0</v>
      </c>
      <c r="BB1309" s="3">
        <v>0</v>
      </c>
      <c r="BC1309" s="4">
        <v>0</v>
      </c>
      <c r="BD1309" s="4">
        <v>0</v>
      </c>
      <c r="BE1309" s="3">
        <v>0</v>
      </c>
      <c r="BF1309" s="4">
        <v>0</v>
      </c>
      <c r="BG1309" s="4">
        <v>0</v>
      </c>
      <c r="BH1309" s="3">
        <v>0</v>
      </c>
      <c r="BI1309" s="4">
        <v>0</v>
      </c>
      <c r="BJ1309" s="4">
        <v>0</v>
      </c>
      <c r="BK1309" s="3">
        <v>0</v>
      </c>
      <c r="BM1309" s="13">
        <f t="shared" si="241"/>
        <v>0</v>
      </c>
      <c r="BN1309" s="13">
        <f t="shared" si="242"/>
        <v>0</v>
      </c>
      <c r="BO1309" s="13">
        <f t="shared" si="243"/>
        <v>0</v>
      </c>
      <c r="BP1309" s="13">
        <f t="shared" si="244"/>
        <v>0</v>
      </c>
      <c r="BQ1309" s="13">
        <f t="shared" si="245"/>
        <v>0</v>
      </c>
      <c r="BR1309" s="13">
        <f t="shared" si="246"/>
        <v>0</v>
      </c>
      <c r="BS1309" s="13">
        <f t="shared" si="247"/>
        <v>0</v>
      </c>
      <c r="BT1309" s="13">
        <f t="shared" si="248"/>
        <v>0</v>
      </c>
      <c r="BU1309" s="13">
        <f t="shared" si="249"/>
        <v>0</v>
      </c>
      <c r="BV1309" s="13">
        <f t="shared" si="250"/>
        <v>0</v>
      </c>
      <c r="BW1309" s="13">
        <f t="shared" si="251"/>
        <v>0</v>
      </c>
      <c r="BX1309" s="13">
        <f t="shared" si="252"/>
        <v>0</v>
      </c>
    </row>
    <row r="1310" spans="1:76" x14ac:dyDescent="0.25">
      <c r="A1310">
        <v>16</v>
      </c>
      <c r="B1310" t="s">
        <v>60</v>
      </c>
      <c r="C1310" t="s">
        <v>61</v>
      </c>
      <c r="D1310">
        <v>2021</v>
      </c>
      <c r="E1310" t="s">
        <v>62</v>
      </c>
      <c r="F1310" t="s">
        <v>63</v>
      </c>
      <c r="G1310">
        <v>2</v>
      </c>
      <c r="H1310" t="s">
        <v>64</v>
      </c>
      <c r="I1310" t="s">
        <v>3682</v>
      </c>
      <c r="J1310" t="s">
        <v>2370</v>
      </c>
      <c r="K1310" t="s">
        <v>2371</v>
      </c>
      <c r="L1310" t="s">
        <v>4103</v>
      </c>
      <c r="M1310" t="s">
        <v>679</v>
      </c>
      <c r="N1310" s="1" t="s">
        <v>266</v>
      </c>
      <c r="O1310" t="s">
        <v>695</v>
      </c>
      <c r="P1310" s="1" t="s">
        <v>2450</v>
      </c>
      <c r="Q1310" t="s">
        <v>2451</v>
      </c>
      <c r="R1310" t="s">
        <v>3946</v>
      </c>
      <c r="S1310" t="s">
        <v>2452</v>
      </c>
      <c r="T1310">
        <v>26</v>
      </c>
      <c r="U1310">
        <v>4</v>
      </c>
      <c r="V1310" t="s">
        <v>2456</v>
      </c>
      <c r="W1310">
        <v>1</v>
      </c>
      <c r="X1310" t="s">
        <v>74</v>
      </c>
      <c r="Y1310">
        <v>1</v>
      </c>
      <c r="Z1310" t="s">
        <v>75</v>
      </c>
      <c r="AA1310">
        <v>1</v>
      </c>
      <c r="AB1310" s="3">
        <v>0</v>
      </c>
      <c r="AC1310" s="3">
        <v>0</v>
      </c>
      <c r="AD1310" s="3">
        <v>0</v>
      </c>
      <c r="AE1310" s="3">
        <v>0</v>
      </c>
      <c r="AF1310" s="3">
        <v>0</v>
      </c>
      <c r="AG1310" s="3">
        <v>0</v>
      </c>
      <c r="AH1310" s="3">
        <v>0</v>
      </c>
      <c r="AI1310" s="3">
        <v>0</v>
      </c>
      <c r="AJ1310" s="3">
        <v>0</v>
      </c>
      <c r="AK1310" s="3">
        <v>500</v>
      </c>
      <c r="AL1310" s="3">
        <v>0</v>
      </c>
      <c r="AM1310" s="3">
        <v>0</v>
      </c>
      <c r="AN1310" s="3">
        <v>0</v>
      </c>
      <c r="AO1310" s="3">
        <v>0</v>
      </c>
      <c r="AP1310" s="3">
        <v>0</v>
      </c>
      <c r="AQ1310" s="3">
        <v>500</v>
      </c>
      <c r="AR1310" s="3">
        <v>0</v>
      </c>
      <c r="AS1310" s="3">
        <v>0</v>
      </c>
      <c r="AT1310" s="4">
        <v>0</v>
      </c>
      <c r="AU1310" s="4">
        <v>0</v>
      </c>
      <c r="AV1310" s="3">
        <v>0</v>
      </c>
      <c r="AW1310" s="4">
        <v>0</v>
      </c>
      <c r="AX1310" s="4">
        <v>0</v>
      </c>
      <c r="AY1310" s="3">
        <v>0</v>
      </c>
      <c r="AZ1310" s="4">
        <v>0</v>
      </c>
      <c r="BA1310" s="4">
        <v>0</v>
      </c>
      <c r="BB1310" s="3">
        <v>0</v>
      </c>
      <c r="BC1310" s="4">
        <v>0</v>
      </c>
      <c r="BD1310" s="4">
        <v>0</v>
      </c>
      <c r="BE1310" s="3">
        <v>0</v>
      </c>
      <c r="BF1310" s="4">
        <v>0</v>
      </c>
      <c r="BG1310" s="4">
        <v>0</v>
      </c>
      <c r="BH1310" s="3">
        <v>0</v>
      </c>
      <c r="BI1310" s="4">
        <v>0</v>
      </c>
      <c r="BJ1310" s="4">
        <v>0</v>
      </c>
      <c r="BK1310" s="3">
        <v>0</v>
      </c>
      <c r="BM1310" s="13">
        <f t="shared" si="241"/>
        <v>0</v>
      </c>
      <c r="BN1310" s="13">
        <f t="shared" si="242"/>
        <v>0</v>
      </c>
      <c r="BO1310" s="13">
        <f t="shared" si="243"/>
        <v>0</v>
      </c>
      <c r="BP1310" s="13">
        <f t="shared" si="244"/>
        <v>0</v>
      </c>
      <c r="BQ1310" s="13">
        <f t="shared" si="245"/>
        <v>0</v>
      </c>
      <c r="BR1310" s="13">
        <f t="shared" si="246"/>
        <v>0</v>
      </c>
      <c r="BS1310" s="13">
        <f t="shared" si="247"/>
        <v>0</v>
      </c>
      <c r="BT1310" s="13">
        <f t="shared" si="248"/>
        <v>0</v>
      </c>
      <c r="BU1310" s="13">
        <f t="shared" si="249"/>
        <v>0</v>
      </c>
      <c r="BV1310" s="13">
        <f t="shared" si="250"/>
        <v>0</v>
      </c>
      <c r="BW1310" s="13">
        <f t="shared" si="251"/>
        <v>0</v>
      </c>
      <c r="BX1310" s="13">
        <f t="shared" si="252"/>
        <v>0</v>
      </c>
    </row>
    <row r="1311" spans="1:76" x14ac:dyDescent="0.25">
      <c r="A1311">
        <v>16</v>
      </c>
      <c r="B1311" t="s">
        <v>60</v>
      </c>
      <c r="C1311" t="s">
        <v>61</v>
      </c>
      <c r="D1311">
        <v>2021</v>
      </c>
      <c r="E1311" t="s">
        <v>62</v>
      </c>
      <c r="F1311" t="s">
        <v>63</v>
      </c>
      <c r="G1311">
        <v>2</v>
      </c>
      <c r="H1311" t="s">
        <v>64</v>
      </c>
      <c r="I1311" t="s">
        <v>3682</v>
      </c>
      <c r="J1311" t="s">
        <v>2370</v>
      </c>
      <c r="K1311" t="s">
        <v>2371</v>
      </c>
      <c r="L1311" t="s">
        <v>4103</v>
      </c>
      <c r="M1311" t="s">
        <v>679</v>
      </c>
      <c r="N1311" s="1" t="s">
        <v>266</v>
      </c>
      <c r="O1311" t="s">
        <v>695</v>
      </c>
      <c r="P1311" s="1" t="s">
        <v>2450</v>
      </c>
      <c r="Q1311" t="s">
        <v>2451</v>
      </c>
      <c r="R1311" t="s">
        <v>3946</v>
      </c>
      <c r="S1311" t="s">
        <v>2452</v>
      </c>
      <c r="T1311">
        <v>26</v>
      </c>
      <c r="U1311">
        <v>6</v>
      </c>
      <c r="V1311" t="s">
        <v>2457</v>
      </c>
      <c r="W1311">
        <v>1</v>
      </c>
      <c r="X1311" t="s">
        <v>74</v>
      </c>
      <c r="Y1311">
        <v>1</v>
      </c>
      <c r="Z1311" t="s">
        <v>75</v>
      </c>
      <c r="AA1311">
        <v>1</v>
      </c>
      <c r="AB1311" s="3">
        <v>0</v>
      </c>
      <c r="AC1311" s="3">
        <v>0</v>
      </c>
      <c r="AD1311" s="3">
        <v>0</v>
      </c>
      <c r="AE1311" s="3">
        <v>0</v>
      </c>
      <c r="AF1311" s="3">
        <v>0</v>
      </c>
      <c r="AG1311" s="3">
        <v>0</v>
      </c>
      <c r="AH1311" s="3">
        <v>1</v>
      </c>
      <c r="AI1311" s="3">
        <v>0</v>
      </c>
      <c r="AJ1311" s="3">
        <v>0</v>
      </c>
      <c r="AK1311" s="3">
        <v>0</v>
      </c>
      <c r="AL1311" s="3">
        <v>0</v>
      </c>
      <c r="AM1311" s="3">
        <v>0</v>
      </c>
      <c r="AN1311" s="3">
        <v>0</v>
      </c>
      <c r="AO1311" s="3">
        <v>0</v>
      </c>
      <c r="AP1311" s="3">
        <v>0</v>
      </c>
      <c r="AQ1311" s="3">
        <v>1</v>
      </c>
      <c r="AR1311" s="3">
        <v>0</v>
      </c>
      <c r="AS1311" s="3">
        <v>0</v>
      </c>
      <c r="AT1311" s="4">
        <v>0</v>
      </c>
      <c r="AU1311" s="4">
        <v>0</v>
      </c>
      <c r="AV1311" s="3">
        <v>0</v>
      </c>
      <c r="AW1311" s="4">
        <v>0</v>
      </c>
      <c r="AX1311" s="4">
        <v>0</v>
      </c>
      <c r="AY1311" s="3">
        <v>0</v>
      </c>
      <c r="AZ1311" s="4">
        <v>23808998000</v>
      </c>
      <c r="BA1311" s="4">
        <v>0</v>
      </c>
      <c r="BB1311" s="3">
        <v>0</v>
      </c>
      <c r="BC1311" s="4">
        <v>0</v>
      </c>
      <c r="BD1311" s="4">
        <v>0</v>
      </c>
      <c r="BE1311" s="3">
        <v>0</v>
      </c>
      <c r="BF1311" s="4">
        <v>0</v>
      </c>
      <c r="BG1311" s="4">
        <v>0</v>
      </c>
      <c r="BH1311" s="3">
        <v>0</v>
      </c>
      <c r="BI1311" s="4">
        <v>23808998000</v>
      </c>
      <c r="BJ1311" s="4">
        <v>0</v>
      </c>
      <c r="BK1311" s="3">
        <v>0</v>
      </c>
      <c r="BM1311" s="13">
        <f t="shared" si="241"/>
        <v>0</v>
      </c>
      <c r="BN1311" s="13">
        <f t="shared" si="242"/>
        <v>0</v>
      </c>
      <c r="BO1311" s="13">
        <f t="shared" si="243"/>
        <v>0</v>
      </c>
      <c r="BP1311" s="13">
        <f t="shared" si="244"/>
        <v>0</v>
      </c>
      <c r="BQ1311" s="13">
        <f t="shared" si="245"/>
        <v>23808.998</v>
      </c>
      <c r="BR1311" s="13">
        <f t="shared" si="246"/>
        <v>0</v>
      </c>
      <c r="BS1311" s="13">
        <f t="shared" si="247"/>
        <v>0</v>
      </c>
      <c r="BT1311" s="13">
        <f t="shared" si="248"/>
        <v>0</v>
      </c>
      <c r="BU1311" s="13">
        <f t="shared" si="249"/>
        <v>0</v>
      </c>
      <c r="BV1311" s="13">
        <f t="shared" si="250"/>
        <v>0</v>
      </c>
      <c r="BW1311" s="13">
        <f t="shared" si="251"/>
        <v>23808.998</v>
      </c>
      <c r="BX1311" s="13">
        <f t="shared" si="252"/>
        <v>0</v>
      </c>
    </row>
    <row r="1312" spans="1:76" x14ac:dyDescent="0.25">
      <c r="A1312">
        <v>16</v>
      </c>
      <c r="B1312" t="s">
        <v>60</v>
      </c>
      <c r="C1312" t="s">
        <v>61</v>
      </c>
      <c r="D1312">
        <v>2021</v>
      </c>
      <c r="E1312" t="s">
        <v>62</v>
      </c>
      <c r="F1312" t="s">
        <v>63</v>
      </c>
      <c r="G1312">
        <v>2</v>
      </c>
      <c r="H1312" t="s">
        <v>64</v>
      </c>
      <c r="I1312" t="s">
        <v>3682</v>
      </c>
      <c r="J1312" t="s">
        <v>2370</v>
      </c>
      <c r="K1312" t="s">
        <v>2371</v>
      </c>
      <c r="L1312" t="s">
        <v>4103</v>
      </c>
      <c r="M1312" t="s">
        <v>679</v>
      </c>
      <c r="N1312" s="1" t="s">
        <v>266</v>
      </c>
      <c r="O1312" t="s">
        <v>695</v>
      </c>
      <c r="P1312" s="1" t="s">
        <v>2450</v>
      </c>
      <c r="Q1312" t="s">
        <v>2451</v>
      </c>
      <c r="R1312" t="s">
        <v>3946</v>
      </c>
      <c r="S1312" t="s">
        <v>2452</v>
      </c>
      <c r="T1312">
        <v>26</v>
      </c>
      <c r="U1312">
        <v>7</v>
      </c>
      <c r="V1312" t="s">
        <v>2458</v>
      </c>
      <c r="W1312">
        <v>1</v>
      </c>
      <c r="X1312" t="s">
        <v>74</v>
      </c>
      <c r="Y1312">
        <v>1</v>
      </c>
      <c r="Z1312" t="s">
        <v>75</v>
      </c>
      <c r="AA1312">
        <v>1</v>
      </c>
      <c r="AB1312" s="3">
        <v>0</v>
      </c>
      <c r="AC1312" s="3">
        <v>0</v>
      </c>
      <c r="AD1312" s="3">
        <v>0</v>
      </c>
      <c r="AE1312" s="3">
        <v>9000</v>
      </c>
      <c r="AF1312" s="3">
        <v>0</v>
      </c>
      <c r="AG1312" s="3">
        <v>0</v>
      </c>
      <c r="AH1312" s="3">
        <v>0</v>
      </c>
      <c r="AI1312" s="3">
        <v>0</v>
      </c>
      <c r="AJ1312" s="3">
        <v>0</v>
      </c>
      <c r="AK1312" s="3">
        <v>0</v>
      </c>
      <c r="AL1312" s="3">
        <v>0</v>
      </c>
      <c r="AM1312" s="3">
        <v>0</v>
      </c>
      <c r="AN1312" s="3">
        <v>0</v>
      </c>
      <c r="AO1312" s="3">
        <v>0</v>
      </c>
      <c r="AP1312" s="3">
        <v>0</v>
      </c>
      <c r="AQ1312" s="3">
        <v>9000</v>
      </c>
      <c r="AR1312" s="3">
        <v>0</v>
      </c>
      <c r="AS1312" s="3">
        <v>0</v>
      </c>
      <c r="AT1312" s="4">
        <v>0</v>
      </c>
      <c r="AU1312" s="4">
        <v>0</v>
      </c>
      <c r="AV1312" s="3">
        <v>0</v>
      </c>
      <c r="AW1312" s="4">
        <v>16000000000</v>
      </c>
      <c r="AX1312" s="4">
        <v>0</v>
      </c>
      <c r="AY1312" s="3">
        <v>0</v>
      </c>
      <c r="AZ1312" s="4">
        <v>80565147000</v>
      </c>
      <c r="BA1312" s="4">
        <v>0</v>
      </c>
      <c r="BB1312" s="3">
        <v>0</v>
      </c>
      <c r="BC1312" s="4">
        <v>0</v>
      </c>
      <c r="BD1312" s="4">
        <v>0</v>
      </c>
      <c r="BE1312" s="3">
        <v>0</v>
      </c>
      <c r="BF1312" s="4">
        <v>0</v>
      </c>
      <c r="BG1312" s="4">
        <v>0</v>
      </c>
      <c r="BH1312" s="3">
        <v>0</v>
      </c>
      <c r="BI1312" s="4">
        <v>96565147000</v>
      </c>
      <c r="BJ1312" s="4">
        <v>0</v>
      </c>
      <c r="BK1312" s="3">
        <v>0</v>
      </c>
      <c r="BM1312" s="13">
        <f t="shared" si="241"/>
        <v>0</v>
      </c>
      <c r="BN1312" s="13">
        <f t="shared" si="242"/>
        <v>0</v>
      </c>
      <c r="BO1312" s="13">
        <f t="shared" si="243"/>
        <v>16000</v>
      </c>
      <c r="BP1312" s="13">
        <f t="shared" si="244"/>
        <v>0</v>
      </c>
      <c r="BQ1312" s="13">
        <f t="shared" si="245"/>
        <v>80565.146999999997</v>
      </c>
      <c r="BR1312" s="13">
        <f t="shared" si="246"/>
        <v>0</v>
      </c>
      <c r="BS1312" s="13">
        <f t="shared" si="247"/>
        <v>0</v>
      </c>
      <c r="BT1312" s="13">
        <f t="shared" si="248"/>
        <v>0</v>
      </c>
      <c r="BU1312" s="13">
        <f t="shared" si="249"/>
        <v>0</v>
      </c>
      <c r="BV1312" s="13">
        <f t="shared" si="250"/>
        <v>0</v>
      </c>
      <c r="BW1312" s="13">
        <f t="shared" si="251"/>
        <v>96565.146999999997</v>
      </c>
      <c r="BX1312" s="13">
        <f t="shared" si="252"/>
        <v>0</v>
      </c>
    </row>
    <row r="1313" spans="1:76" x14ac:dyDescent="0.25">
      <c r="A1313">
        <v>16</v>
      </c>
      <c r="B1313" t="s">
        <v>60</v>
      </c>
      <c r="C1313" t="s">
        <v>61</v>
      </c>
      <c r="D1313">
        <v>2021</v>
      </c>
      <c r="E1313" t="s">
        <v>62</v>
      </c>
      <c r="F1313" t="s">
        <v>63</v>
      </c>
      <c r="G1313">
        <v>2</v>
      </c>
      <c r="H1313" t="s">
        <v>64</v>
      </c>
      <c r="I1313" t="s">
        <v>3682</v>
      </c>
      <c r="J1313" t="s">
        <v>2370</v>
      </c>
      <c r="K1313" t="s">
        <v>2371</v>
      </c>
      <c r="L1313" t="s">
        <v>4103</v>
      </c>
      <c r="M1313" t="s">
        <v>679</v>
      </c>
      <c r="N1313" s="1" t="s">
        <v>68</v>
      </c>
      <c r="O1313" t="s">
        <v>69</v>
      </c>
      <c r="P1313" s="1" t="s">
        <v>70</v>
      </c>
      <c r="Q1313" t="s">
        <v>71</v>
      </c>
      <c r="R1313" t="s">
        <v>3947</v>
      </c>
      <c r="S1313" t="s">
        <v>2459</v>
      </c>
      <c r="T1313">
        <v>21</v>
      </c>
      <c r="U1313">
        <v>1</v>
      </c>
      <c r="V1313" t="s">
        <v>2460</v>
      </c>
      <c r="W1313">
        <v>1</v>
      </c>
      <c r="X1313" t="s">
        <v>74</v>
      </c>
      <c r="Y1313">
        <v>1</v>
      </c>
      <c r="Z1313" t="s">
        <v>75</v>
      </c>
      <c r="AA1313">
        <v>1</v>
      </c>
      <c r="AB1313" s="3">
        <v>0.5</v>
      </c>
      <c r="AC1313" s="3">
        <v>0</v>
      </c>
      <c r="AD1313" s="3">
        <v>0</v>
      </c>
      <c r="AE1313" s="3">
        <v>0.5</v>
      </c>
      <c r="AF1313" s="3">
        <v>0.31</v>
      </c>
      <c r="AG1313" s="3">
        <v>62</v>
      </c>
      <c r="AH1313" s="3">
        <v>0.5</v>
      </c>
      <c r="AI1313" s="3">
        <v>0</v>
      </c>
      <c r="AJ1313" s="3">
        <v>0</v>
      </c>
      <c r="AK1313" s="3">
        <v>0.5</v>
      </c>
      <c r="AL1313" s="3">
        <v>0</v>
      </c>
      <c r="AM1313" s="3">
        <v>0</v>
      </c>
      <c r="AN1313" s="3">
        <v>0.5</v>
      </c>
      <c r="AO1313" s="3">
        <v>0</v>
      </c>
      <c r="AP1313" s="3">
        <v>0</v>
      </c>
      <c r="AQ1313" s="3">
        <v>2</v>
      </c>
      <c r="AR1313" s="3">
        <v>0.31</v>
      </c>
      <c r="AS1313" s="3">
        <v>15.5</v>
      </c>
      <c r="AT1313" s="4">
        <v>733919000</v>
      </c>
      <c r="AU1313" s="4">
        <v>402160500</v>
      </c>
      <c r="AV1313" s="3">
        <v>54.8</v>
      </c>
      <c r="AW1313" s="4">
        <v>0</v>
      </c>
      <c r="AX1313" s="4">
        <v>0</v>
      </c>
      <c r="AY1313" s="3">
        <v>0</v>
      </c>
      <c r="AZ1313" s="4">
        <v>1559695000</v>
      </c>
      <c r="BA1313" s="4">
        <v>0</v>
      </c>
      <c r="BB1313" s="3">
        <v>0</v>
      </c>
      <c r="BC1313" s="4">
        <v>780000000</v>
      </c>
      <c r="BD1313" s="4">
        <v>0</v>
      </c>
      <c r="BE1313" s="3">
        <v>0</v>
      </c>
      <c r="BF1313" s="4">
        <v>750000000</v>
      </c>
      <c r="BG1313" s="4">
        <v>0</v>
      </c>
      <c r="BH1313" s="3">
        <v>0</v>
      </c>
      <c r="BI1313" s="4">
        <v>3823614000</v>
      </c>
      <c r="BJ1313" s="4">
        <v>402160500</v>
      </c>
      <c r="BK1313" s="3">
        <v>10.52</v>
      </c>
      <c r="BL1313" t="s">
        <v>2461</v>
      </c>
      <c r="BM1313" s="13">
        <f t="shared" si="241"/>
        <v>733.91899999999998</v>
      </c>
      <c r="BN1313" s="13">
        <f t="shared" si="242"/>
        <v>402.16050000000001</v>
      </c>
      <c r="BO1313" s="13">
        <f t="shared" si="243"/>
        <v>0</v>
      </c>
      <c r="BP1313" s="13">
        <f t="shared" si="244"/>
        <v>0</v>
      </c>
      <c r="BQ1313" s="13">
        <f t="shared" si="245"/>
        <v>1559.6949999999999</v>
      </c>
      <c r="BR1313" s="13">
        <f t="shared" si="246"/>
        <v>0</v>
      </c>
      <c r="BS1313" s="13">
        <f t="shared" si="247"/>
        <v>780</v>
      </c>
      <c r="BT1313" s="13">
        <f t="shared" si="248"/>
        <v>0</v>
      </c>
      <c r="BU1313" s="13">
        <f t="shared" si="249"/>
        <v>750</v>
      </c>
      <c r="BV1313" s="13">
        <f t="shared" si="250"/>
        <v>0</v>
      </c>
      <c r="BW1313" s="13">
        <f t="shared" si="251"/>
        <v>3823.614</v>
      </c>
      <c r="BX1313" s="13">
        <f t="shared" si="252"/>
        <v>402.16050000000001</v>
      </c>
    </row>
    <row r="1314" spans="1:76" x14ac:dyDescent="0.25">
      <c r="A1314">
        <v>16</v>
      </c>
      <c r="B1314" t="s">
        <v>60</v>
      </c>
      <c r="C1314" t="s">
        <v>61</v>
      </c>
      <c r="D1314">
        <v>2021</v>
      </c>
      <c r="E1314" t="s">
        <v>62</v>
      </c>
      <c r="F1314" t="s">
        <v>63</v>
      </c>
      <c r="G1314">
        <v>2</v>
      </c>
      <c r="H1314" t="s">
        <v>64</v>
      </c>
      <c r="I1314" t="s">
        <v>3682</v>
      </c>
      <c r="J1314" t="s">
        <v>2370</v>
      </c>
      <c r="K1314" t="s">
        <v>2371</v>
      </c>
      <c r="L1314" t="s">
        <v>4103</v>
      </c>
      <c r="M1314" t="s">
        <v>679</v>
      </c>
      <c r="N1314" s="1" t="s">
        <v>68</v>
      </c>
      <c r="O1314" t="s">
        <v>69</v>
      </c>
      <c r="P1314" s="1" t="s">
        <v>70</v>
      </c>
      <c r="Q1314" t="s">
        <v>71</v>
      </c>
      <c r="R1314" t="s">
        <v>3947</v>
      </c>
      <c r="S1314" t="s">
        <v>2459</v>
      </c>
      <c r="T1314">
        <v>21</v>
      </c>
      <c r="U1314">
        <v>2</v>
      </c>
      <c r="V1314" t="s">
        <v>2462</v>
      </c>
      <c r="W1314">
        <v>2</v>
      </c>
      <c r="X1314" t="s">
        <v>78</v>
      </c>
      <c r="Y1314">
        <v>1</v>
      </c>
      <c r="Z1314" t="s">
        <v>75</v>
      </c>
      <c r="AA1314">
        <v>1</v>
      </c>
      <c r="AB1314" s="3">
        <v>100</v>
      </c>
      <c r="AC1314" s="3">
        <v>50</v>
      </c>
      <c r="AD1314" s="3">
        <v>50</v>
      </c>
      <c r="AE1314" s="3">
        <v>100</v>
      </c>
      <c r="AF1314" s="3">
        <v>55</v>
      </c>
      <c r="AG1314" s="3">
        <v>55</v>
      </c>
      <c r="AH1314" s="3">
        <v>100</v>
      </c>
      <c r="AI1314" s="3">
        <v>0</v>
      </c>
      <c r="AJ1314" s="3">
        <v>0</v>
      </c>
      <c r="AK1314" s="3">
        <v>100</v>
      </c>
      <c r="AL1314" s="3">
        <v>0</v>
      </c>
      <c r="AM1314" s="3">
        <v>0</v>
      </c>
      <c r="AN1314" s="3">
        <v>100</v>
      </c>
      <c r="AO1314" s="3">
        <v>0</v>
      </c>
      <c r="AP1314" s="3">
        <v>0</v>
      </c>
      <c r="AQ1314" s="3" t="s">
        <v>79</v>
      </c>
      <c r="AR1314" s="3" t="s">
        <v>79</v>
      </c>
      <c r="AS1314" s="3" t="s">
        <v>79</v>
      </c>
      <c r="AT1314" s="4">
        <v>1400000000</v>
      </c>
      <c r="AU1314" s="4">
        <v>1100000000</v>
      </c>
      <c r="AV1314" s="3">
        <v>78.569999999999993</v>
      </c>
      <c r="AW1314" s="4">
        <v>516595198</v>
      </c>
      <c r="AX1314" s="4">
        <v>39698400</v>
      </c>
      <c r="AY1314" s="3">
        <v>7.68</v>
      </c>
      <c r="AZ1314" s="4">
        <v>1180000000</v>
      </c>
      <c r="BA1314" s="4">
        <v>0</v>
      </c>
      <c r="BB1314" s="3">
        <v>0</v>
      </c>
      <c r="BC1314" s="4">
        <v>1713407597</v>
      </c>
      <c r="BD1314" s="4">
        <v>0</v>
      </c>
      <c r="BE1314" s="3">
        <v>0</v>
      </c>
      <c r="BF1314" s="4">
        <v>428351899</v>
      </c>
      <c r="BG1314" s="4">
        <v>0</v>
      </c>
      <c r="BH1314" s="3">
        <v>0</v>
      </c>
      <c r="BI1314" s="4">
        <v>5238354694</v>
      </c>
      <c r="BJ1314" s="4">
        <v>1139698400</v>
      </c>
      <c r="BK1314" s="3">
        <v>21.76</v>
      </c>
      <c r="BL1314" t="s">
        <v>2463</v>
      </c>
      <c r="BM1314" s="13">
        <f t="shared" si="241"/>
        <v>1400</v>
      </c>
      <c r="BN1314" s="13">
        <f t="shared" si="242"/>
        <v>1100</v>
      </c>
      <c r="BO1314" s="13">
        <f t="shared" si="243"/>
        <v>516.59519799999998</v>
      </c>
      <c r="BP1314" s="13">
        <f t="shared" si="244"/>
        <v>39.698399999999999</v>
      </c>
      <c r="BQ1314" s="13">
        <f t="shared" si="245"/>
        <v>1180</v>
      </c>
      <c r="BR1314" s="13">
        <f t="shared" si="246"/>
        <v>0</v>
      </c>
      <c r="BS1314" s="13">
        <f t="shared" si="247"/>
        <v>1713.4075969999999</v>
      </c>
      <c r="BT1314" s="13">
        <f t="shared" si="248"/>
        <v>0</v>
      </c>
      <c r="BU1314" s="13">
        <f t="shared" si="249"/>
        <v>428.351899</v>
      </c>
      <c r="BV1314" s="13">
        <f t="shared" si="250"/>
        <v>0</v>
      </c>
      <c r="BW1314" s="13">
        <f t="shared" si="251"/>
        <v>5238.3546940000006</v>
      </c>
      <c r="BX1314" s="13">
        <f t="shared" si="252"/>
        <v>1139.6984</v>
      </c>
    </row>
    <row r="1315" spans="1:76" x14ac:dyDescent="0.25">
      <c r="A1315">
        <v>16</v>
      </c>
      <c r="B1315" t="s">
        <v>60</v>
      </c>
      <c r="C1315" t="s">
        <v>61</v>
      </c>
      <c r="D1315">
        <v>2021</v>
      </c>
      <c r="E1315" t="s">
        <v>62</v>
      </c>
      <c r="F1315" t="s">
        <v>63</v>
      </c>
      <c r="G1315">
        <v>2</v>
      </c>
      <c r="H1315" t="s">
        <v>64</v>
      </c>
      <c r="I1315" t="s">
        <v>3682</v>
      </c>
      <c r="J1315" t="s">
        <v>2370</v>
      </c>
      <c r="K1315" t="s">
        <v>2371</v>
      </c>
      <c r="L1315" t="s">
        <v>4103</v>
      </c>
      <c r="M1315" t="s">
        <v>679</v>
      </c>
      <c r="N1315" s="1" t="s">
        <v>68</v>
      </c>
      <c r="O1315" t="s">
        <v>69</v>
      </c>
      <c r="P1315" s="1" t="s">
        <v>70</v>
      </c>
      <c r="Q1315" t="s">
        <v>71</v>
      </c>
      <c r="R1315" t="s">
        <v>3947</v>
      </c>
      <c r="S1315" t="s">
        <v>2459</v>
      </c>
      <c r="T1315">
        <v>21</v>
      </c>
      <c r="U1315">
        <v>3</v>
      </c>
      <c r="V1315" t="s">
        <v>2464</v>
      </c>
      <c r="W1315">
        <v>2</v>
      </c>
      <c r="X1315" t="s">
        <v>78</v>
      </c>
      <c r="Y1315">
        <v>1</v>
      </c>
      <c r="Z1315" t="s">
        <v>75</v>
      </c>
      <c r="AA1315">
        <v>1</v>
      </c>
      <c r="AB1315" s="3">
        <v>100</v>
      </c>
      <c r="AC1315" s="3">
        <v>94.6</v>
      </c>
      <c r="AD1315" s="3">
        <v>94.6</v>
      </c>
      <c r="AE1315" s="3">
        <v>0</v>
      </c>
      <c r="AF1315" s="3">
        <v>0</v>
      </c>
      <c r="AG1315" s="3">
        <v>0</v>
      </c>
      <c r="AH1315" s="3">
        <v>100</v>
      </c>
      <c r="AI1315" s="3">
        <v>0</v>
      </c>
      <c r="AJ1315" s="3">
        <v>0</v>
      </c>
      <c r="AK1315" s="3">
        <v>100</v>
      </c>
      <c r="AL1315" s="3">
        <v>0</v>
      </c>
      <c r="AM1315" s="3">
        <v>0</v>
      </c>
      <c r="AN1315" s="3">
        <v>100</v>
      </c>
      <c r="AO1315" s="3">
        <v>0</v>
      </c>
      <c r="AP1315" s="3">
        <v>0</v>
      </c>
      <c r="AQ1315" s="3" t="s">
        <v>79</v>
      </c>
      <c r="AR1315" s="3" t="s">
        <v>79</v>
      </c>
      <c r="AS1315" s="3" t="s">
        <v>79</v>
      </c>
      <c r="AT1315" s="4">
        <v>259797334</v>
      </c>
      <c r="AU1315" s="4">
        <v>259797334</v>
      </c>
      <c r="AV1315" s="3">
        <v>100</v>
      </c>
      <c r="AW1315" s="4">
        <v>0</v>
      </c>
      <c r="AX1315" s="4">
        <v>0</v>
      </c>
      <c r="AY1315" s="3">
        <v>0</v>
      </c>
      <c r="AZ1315" s="4">
        <v>60000000</v>
      </c>
      <c r="BA1315" s="4">
        <v>0</v>
      </c>
      <c r="BB1315" s="3">
        <v>0</v>
      </c>
      <c r="BC1315" s="4">
        <v>195084400</v>
      </c>
      <c r="BD1315" s="4">
        <v>0</v>
      </c>
      <c r="BE1315" s="3">
        <v>0</v>
      </c>
      <c r="BF1315" s="4">
        <v>97542200</v>
      </c>
      <c r="BG1315" s="4">
        <v>0</v>
      </c>
      <c r="BH1315" s="3">
        <v>0</v>
      </c>
      <c r="BI1315" s="4">
        <v>612423934</v>
      </c>
      <c r="BJ1315" s="4">
        <v>259797334</v>
      </c>
      <c r="BK1315" s="3">
        <v>42.42</v>
      </c>
      <c r="BM1315" s="13">
        <f t="shared" si="241"/>
        <v>259.79733399999998</v>
      </c>
      <c r="BN1315" s="13">
        <f t="shared" si="242"/>
        <v>259.79733399999998</v>
      </c>
      <c r="BO1315" s="13">
        <f t="shared" si="243"/>
        <v>0</v>
      </c>
      <c r="BP1315" s="13">
        <f t="shared" si="244"/>
        <v>0</v>
      </c>
      <c r="BQ1315" s="13">
        <f t="shared" si="245"/>
        <v>60</v>
      </c>
      <c r="BR1315" s="13">
        <f t="shared" si="246"/>
        <v>0</v>
      </c>
      <c r="BS1315" s="13">
        <f t="shared" si="247"/>
        <v>195.08439999999999</v>
      </c>
      <c r="BT1315" s="13">
        <f t="shared" si="248"/>
        <v>0</v>
      </c>
      <c r="BU1315" s="13">
        <f t="shared" si="249"/>
        <v>97.542199999999994</v>
      </c>
      <c r="BV1315" s="13">
        <f t="shared" si="250"/>
        <v>0</v>
      </c>
      <c r="BW1315" s="13">
        <f t="shared" si="251"/>
        <v>612.42393399999992</v>
      </c>
      <c r="BX1315" s="13">
        <f t="shared" si="252"/>
        <v>259.79733399999998</v>
      </c>
    </row>
    <row r="1316" spans="1:76" x14ac:dyDescent="0.25">
      <c r="A1316">
        <v>16</v>
      </c>
      <c r="B1316" t="s">
        <v>60</v>
      </c>
      <c r="C1316" t="s">
        <v>61</v>
      </c>
      <c r="D1316">
        <v>2021</v>
      </c>
      <c r="E1316" t="s">
        <v>62</v>
      </c>
      <c r="F1316" t="s">
        <v>63</v>
      </c>
      <c r="G1316">
        <v>2</v>
      </c>
      <c r="H1316" t="s">
        <v>64</v>
      </c>
      <c r="I1316" t="s">
        <v>3682</v>
      </c>
      <c r="J1316" t="s">
        <v>2370</v>
      </c>
      <c r="K1316" t="s">
        <v>2371</v>
      </c>
      <c r="L1316" t="s">
        <v>4103</v>
      </c>
      <c r="M1316" t="s">
        <v>679</v>
      </c>
      <c r="N1316" s="1" t="s">
        <v>68</v>
      </c>
      <c r="O1316" t="s">
        <v>69</v>
      </c>
      <c r="P1316" s="1" t="s">
        <v>70</v>
      </c>
      <c r="Q1316" t="s">
        <v>71</v>
      </c>
      <c r="R1316" t="s">
        <v>3947</v>
      </c>
      <c r="S1316" t="s">
        <v>2459</v>
      </c>
      <c r="T1316">
        <v>21</v>
      </c>
      <c r="U1316">
        <v>4</v>
      </c>
      <c r="V1316" t="s">
        <v>2465</v>
      </c>
      <c r="W1316">
        <v>2</v>
      </c>
      <c r="X1316" t="s">
        <v>78</v>
      </c>
      <c r="Y1316">
        <v>1</v>
      </c>
      <c r="Z1316" t="s">
        <v>75</v>
      </c>
      <c r="AA1316">
        <v>1</v>
      </c>
      <c r="AB1316" s="3">
        <v>100</v>
      </c>
      <c r="AC1316" s="3">
        <v>100</v>
      </c>
      <c r="AD1316" s="3">
        <v>100</v>
      </c>
      <c r="AE1316" s="3">
        <v>100</v>
      </c>
      <c r="AF1316" s="3">
        <v>76.5</v>
      </c>
      <c r="AG1316" s="3">
        <v>76.5</v>
      </c>
      <c r="AH1316" s="3">
        <v>100</v>
      </c>
      <c r="AI1316" s="3">
        <v>0</v>
      </c>
      <c r="AJ1316" s="3">
        <v>0</v>
      </c>
      <c r="AK1316" s="3">
        <v>100</v>
      </c>
      <c r="AL1316" s="3">
        <v>0</v>
      </c>
      <c r="AM1316" s="3">
        <v>0</v>
      </c>
      <c r="AN1316" s="3">
        <v>100</v>
      </c>
      <c r="AO1316" s="3">
        <v>0</v>
      </c>
      <c r="AP1316" s="3">
        <v>0</v>
      </c>
      <c r="AQ1316" s="3" t="s">
        <v>79</v>
      </c>
      <c r="AR1316" s="3" t="s">
        <v>79</v>
      </c>
      <c r="AS1316" s="3" t="s">
        <v>79</v>
      </c>
      <c r="AT1316" s="4">
        <v>107027537</v>
      </c>
      <c r="AU1316" s="4">
        <v>73829920</v>
      </c>
      <c r="AV1316" s="3">
        <v>68.98</v>
      </c>
      <c r="AW1316" s="4">
        <v>247005119</v>
      </c>
      <c r="AX1316" s="4">
        <v>51765000</v>
      </c>
      <c r="AY1316" s="3">
        <v>20.96</v>
      </c>
      <c r="AZ1316" s="4">
        <v>198246000</v>
      </c>
      <c r="BA1316" s="4">
        <v>0</v>
      </c>
      <c r="BB1316" s="3">
        <v>0</v>
      </c>
      <c r="BC1316" s="4">
        <v>356533250</v>
      </c>
      <c r="BD1316" s="4">
        <v>0</v>
      </c>
      <c r="BE1316" s="3">
        <v>0</v>
      </c>
      <c r="BF1316" s="4">
        <v>213919950</v>
      </c>
      <c r="BG1316" s="4">
        <v>0</v>
      </c>
      <c r="BH1316" s="3">
        <v>0</v>
      </c>
      <c r="BI1316" s="4">
        <v>1122731856</v>
      </c>
      <c r="BJ1316" s="4">
        <v>125594920</v>
      </c>
      <c r="BK1316" s="3">
        <v>11.19</v>
      </c>
      <c r="BL1316" t="s">
        <v>2466</v>
      </c>
      <c r="BM1316" s="13">
        <f t="shared" si="241"/>
        <v>107.027537</v>
      </c>
      <c r="BN1316" s="13">
        <f t="shared" si="242"/>
        <v>73.829920000000001</v>
      </c>
      <c r="BO1316" s="13">
        <f t="shared" si="243"/>
        <v>247.00511900000001</v>
      </c>
      <c r="BP1316" s="13">
        <f t="shared" si="244"/>
        <v>51.765000000000001</v>
      </c>
      <c r="BQ1316" s="13">
        <f t="shared" si="245"/>
        <v>198.24600000000001</v>
      </c>
      <c r="BR1316" s="13">
        <f t="shared" si="246"/>
        <v>0</v>
      </c>
      <c r="BS1316" s="13">
        <f t="shared" si="247"/>
        <v>356.53325000000001</v>
      </c>
      <c r="BT1316" s="13">
        <f t="shared" si="248"/>
        <v>0</v>
      </c>
      <c r="BU1316" s="13">
        <f t="shared" si="249"/>
        <v>213.91995</v>
      </c>
      <c r="BV1316" s="13">
        <f t="shared" si="250"/>
        <v>0</v>
      </c>
      <c r="BW1316" s="13">
        <f t="shared" si="251"/>
        <v>1122.7318559999999</v>
      </c>
      <c r="BX1316" s="13">
        <f t="shared" si="252"/>
        <v>125.59492</v>
      </c>
    </row>
    <row r="1317" spans="1:76" x14ac:dyDescent="0.25">
      <c r="A1317">
        <v>16</v>
      </c>
      <c r="B1317" t="s">
        <v>60</v>
      </c>
      <c r="C1317" t="s">
        <v>61</v>
      </c>
      <c r="D1317">
        <v>2021</v>
      </c>
      <c r="E1317" t="s">
        <v>62</v>
      </c>
      <c r="F1317" t="s">
        <v>63</v>
      </c>
      <c r="G1317">
        <v>2</v>
      </c>
      <c r="H1317" t="s">
        <v>64</v>
      </c>
      <c r="I1317" t="s">
        <v>3682</v>
      </c>
      <c r="J1317" t="s">
        <v>2370</v>
      </c>
      <c r="K1317" t="s">
        <v>2371</v>
      </c>
      <c r="L1317" t="s">
        <v>4103</v>
      </c>
      <c r="M1317" t="s">
        <v>679</v>
      </c>
      <c r="N1317" s="1" t="s">
        <v>68</v>
      </c>
      <c r="O1317" t="s">
        <v>69</v>
      </c>
      <c r="P1317" s="1" t="s">
        <v>70</v>
      </c>
      <c r="Q1317" t="s">
        <v>71</v>
      </c>
      <c r="R1317" t="s">
        <v>3947</v>
      </c>
      <c r="S1317" t="s">
        <v>2459</v>
      </c>
      <c r="T1317">
        <v>21</v>
      </c>
      <c r="U1317">
        <v>5</v>
      </c>
      <c r="V1317" t="s">
        <v>2467</v>
      </c>
      <c r="W1317">
        <v>2</v>
      </c>
      <c r="X1317" t="s">
        <v>78</v>
      </c>
      <c r="Y1317">
        <v>1</v>
      </c>
      <c r="Z1317" t="s">
        <v>75</v>
      </c>
      <c r="AA1317">
        <v>1</v>
      </c>
      <c r="AB1317" s="3">
        <v>100</v>
      </c>
      <c r="AC1317" s="3">
        <v>57.87</v>
      </c>
      <c r="AD1317" s="3">
        <v>57.87</v>
      </c>
      <c r="AE1317" s="3">
        <v>100</v>
      </c>
      <c r="AF1317" s="3">
        <v>85</v>
      </c>
      <c r="AG1317" s="3">
        <v>85</v>
      </c>
      <c r="AH1317" s="3">
        <v>100</v>
      </c>
      <c r="AI1317" s="3">
        <v>0</v>
      </c>
      <c r="AJ1317" s="3">
        <v>0</v>
      </c>
      <c r="AK1317" s="3">
        <v>0</v>
      </c>
      <c r="AL1317" s="3">
        <v>0</v>
      </c>
      <c r="AM1317" s="3">
        <v>0</v>
      </c>
      <c r="AN1317" s="3">
        <v>0</v>
      </c>
      <c r="AO1317" s="3">
        <v>0</v>
      </c>
      <c r="AP1317" s="3">
        <v>0</v>
      </c>
      <c r="AQ1317" s="3" t="s">
        <v>79</v>
      </c>
      <c r="AR1317" s="3" t="s">
        <v>79</v>
      </c>
      <c r="AS1317" s="3" t="s">
        <v>79</v>
      </c>
      <c r="AT1317" s="4">
        <v>329209866</v>
      </c>
      <c r="AU1317" s="4">
        <v>71084954</v>
      </c>
      <c r="AV1317" s="3">
        <v>21.59</v>
      </c>
      <c r="AW1317" s="4">
        <v>135000000</v>
      </c>
      <c r="AX1317" s="4">
        <v>0</v>
      </c>
      <c r="AY1317" s="3">
        <v>0</v>
      </c>
      <c r="AZ1317" s="4">
        <v>100000000</v>
      </c>
      <c r="BA1317" s="4">
        <v>0</v>
      </c>
      <c r="BB1317" s="3">
        <v>0</v>
      </c>
      <c r="BC1317" s="4">
        <v>0</v>
      </c>
      <c r="BD1317" s="4">
        <v>0</v>
      </c>
      <c r="BE1317" s="3">
        <v>0</v>
      </c>
      <c r="BF1317" s="4">
        <v>0</v>
      </c>
      <c r="BG1317" s="4">
        <v>0</v>
      </c>
      <c r="BH1317" s="3">
        <v>0</v>
      </c>
      <c r="BI1317" s="4">
        <v>564209866</v>
      </c>
      <c r="BJ1317" s="4">
        <v>71084954</v>
      </c>
      <c r="BK1317" s="3">
        <v>12.6</v>
      </c>
      <c r="BL1317" t="s">
        <v>2468</v>
      </c>
      <c r="BM1317" s="13">
        <f t="shared" si="241"/>
        <v>329.20986599999998</v>
      </c>
      <c r="BN1317" s="13">
        <f t="shared" si="242"/>
        <v>71.084953999999996</v>
      </c>
      <c r="BO1317" s="13">
        <f t="shared" si="243"/>
        <v>135</v>
      </c>
      <c r="BP1317" s="13">
        <f t="shared" si="244"/>
        <v>0</v>
      </c>
      <c r="BQ1317" s="13">
        <f t="shared" si="245"/>
        <v>100</v>
      </c>
      <c r="BR1317" s="13">
        <f t="shared" si="246"/>
        <v>0</v>
      </c>
      <c r="BS1317" s="13">
        <f t="shared" si="247"/>
        <v>0</v>
      </c>
      <c r="BT1317" s="13">
        <f t="shared" si="248"/>
        <v>0</v>
      </c>
      <c r="BU1317" s="13">
        <f t="shared" si="249"/>
        <v>0</v>
      </c>
      <c r="BV1317" s="13">
        <f t="shared" si="250"/>
        <v>0</v>
      </c>
      <c r="BW1317" s="13">
        <f t="shared" si="251"/>
        <v>564.20986599999992</v>
      </c>
      <c r="BX1317" s="13">
        <f t="shared" si="252"/>
        <v>71.084953999999996</v>
      </c>
    </row>
    <row r="1318" spans="1:76" x14ac:dyDescent="0.25">
      <c r="A1318">
        <v>16</v>
      </c>
      <c r="B1318" t="s">
        <v>60</v>
      </c>
      <c r="C1318" t="s">
        <v>61</v>
      </c>
      <c r="D1318">
        <v>2021</v>
      </c>
      <c r="E1318" t="s">
        <v>62</v>
      </c>
      <c r="F1318" t="s">
        <v>63</v>
      </c>
      <c r="G1318">
        <v>2</v>
      </c>
      <c r="H1318" t="s">
        <v>64</v>
      </c>
      <c r="I1318" t="s">
        <v>3682</v>
      </c>
      <c r="J1318" t="s">
        <v>2370</v>
      </c>
      <c r="K1318" t="s">
        <v>2371</v>
      </c>
      <c r="L1318" t="s">
        <v>4103</v>
      </c>
      <c r="M1318" t="s">
        <v>679</v>
      </c>
      <c r="N1318" s="1" t="s">
        <v>68</v>
      </c>
      <c r="O1318" t="s">
        <v>69</v>
      </c>
      <c r="P1318" s="1" t="s">
        <v>70</v>
      </c>
      <c r="Q1318" t="s">
        <v>71</v>
      </c>
      <c r="R1318" t="s">
        <v>3947</v>
      </c>
      <c r="S1318" t="s">
        <v>2459</v>
      </c>
      <c r="T1318">
        <v>21</v>
      </c>
      <c r="U1318">
        <v>6</v>
      </c>
      <c r="V1318" t="s">
        <v>2469</v>
      </c>
      <c r="W1318">
        <v>2</v>
      </c>
      <c r="X1318" t="s">
        <v>78</v>
      </c>
      <c r="Y1318">
        <v>1</v>
      </c>
      <c r="Z1318" t="s">
        <v>75</v>
      </c>
      <c r="AA1318">
        <v>1</v>
      </c>
      <c r="AB1318" s="3">
        <v>100</v>
      </c>
      <c r="AC1318" s="3">
        <v>57.87</v>
      </c>
      <c r="AD1318" s="3">
        <v>57.87</v>
      </c>
      <c r="AE1318" s="3">
        <v>100</v>
      </c>
      <c r="AF1318" s="3">
        <v>56.88</v>
      </c>
      <c r="AG1318" s="3">
        <v>56.88</v>
      </c>
      <c r="AH1318" s="3">
        <v>100</v>
      </c>
      <c r="AI1318" s="3">
        <v>0</v>
      </c>
      <c r="AJ1318" s="3">
        <v>0</v>
      </c>
      <c r="AK1318" s="3">
        <v>100</v>
      </c>
      <c r="AL1318" s="3">
        <v>0</v>
      </c>
      <c r="AM1318" s="3">
        <v>0</v>
      </c>
      <c r="AN1318" s="3">
        <v>100</v>
      </c>
      <c r="AO1318" s="3">
        <v>0</v>
      </c>
      <c r="AP1318" s="3">
        <v>0</v>
      </c>
      <c r="AQ1318" s="3" t="s">
        <v>79</v>
      </c>
      <c r="AR1318" s="3" t="s">
        <v>79</v>
      </c>
      <c r="AS1318" s="3" t="s">
        <v>79</v>
      </c>
      <c r="AT1318" s="4">
        <v>39818912668</v>
      </c>
      <c r="AU1318" s="4">
        <v>31504257042</v>
      </c>
      <c r="AV1318" s="3">
        <v>79.12</v>
      </c>
      <c r="AW1318" s="4">
        <v>104156911209</v>
      </c>
      <c r="AX1318" s="4">
        <v>92672426947</v>
      </c>
      <c r="AY1318" s="3">
        <v>88.97</v>
      </c>
      <c r="AZ1318" s="4">
        <v>108476518000</v>
      </c>
      <c r="BA1318" s="4">
        <v>0</v>
      </c>
      <c r="BB1318" s="3">
        <v>0</v>
      </c>
      <c r="BC1318" s="4">
        <v>78816058331</v>
      </c>
      <c r="BD1318" s="4">
        <v>0</v>
      </c>
      <c r="BE1318" s="3">
        <v>0</v>
      </c>
      <c r="BF1318" s="4">
        <v>76040209332</v>
      </c>
      <c r="BG1318" s="4">
        <v>0</v>
      </c>
      <c r="BH1318" s="3">
        <v>0</v>
      </c>
      <c r="BI1318" s="4">
        <v>407308609540</v>
      </c>
      <c r="BJ1318" s="4">
        <v>124176683989</v>
      </c>
      <c r="BK1318" s="3">
        <v>30.49</v>
      </c>
      <c r="BL1318" t="s">
        <v>2470</v>
      </c>
      <c r="BM1318" s="13">
        <f t="shared" si="241"/>
        <v>39818.912667999997</v>
      </c>
      <c r="BN1318" s="13">
        <f t="shared" si="242"/>
        <v>31504.257042000001</v>
      </c>
      <c r="BO1318" s="13">
        <f t="shared" si="243"/>
        <v>104156.911209</v>
      </c>
      <c r="BP1318" s="13">
        <f t="shared" si="244"/>
        <v>92672.426947</v>
      </c>
      <c r="BQ1318" s="13">
        <f t="shared" si="245"/>
        <v>108476.518</v>
      </c>
      <c r="BR1318" s="13">
        <f t="shared" si="246"/>
        <v>0</v>
      </c>
      <c r="BS1318" s="13">
        <f t="shared" si="247"/>
        <v>78816.058330999993</v>
      </c>
      <c r="BT1318" s="13">
        <f t="shared" si="248"/>
        <v>0</v>
      </c>
      <c r="BU1318" s="13">
        <f t="shared" si="249"/>
        <v>76040.209331999999</v>
      </c>
      <c r="BV1318" s="13">
        <f t="shared" si="250"/>
        <v>0</v>
      </c>
      <c r="BW1318" s="13">
        <f t="shared" si="251"/>
        <v>407308.60953999998</v>
      </c>
      <c r="BX1318" s="13">
        <f t="shared" si="252"/>
        <v>124176.683989</v>
      </c>
    </row>
    <row r="1319" spans="1:76" x14ac:dyDescent="0.25">
      <c r="A1319">
        <v>16</v>
      </c>
      <c r="B1319" t="s">
        <v>60</v>
      </c>
      <c r="C1319" t="s">
        <v>61</v>
      </c>
      <c r="D1319">
        <v>2021</v>
      </c>
      <c r="E1319" t="s">
        <v>62</v>
      </c>
      <c r="F1319" t="s">
        <v>63</v>
      </c>
      <c r="G1319">
        <v>2</v>
      </c>
      <c r="H1319" t="s">
        <v>64</v>
      </c>
      <c r="I1319" t="s">
        <v>3682</v>
      </c>
      <c r="J1319" t="s">
        <v>2370</v>
      </c>
      <c r="K1319" t="s">
        <v>2371</v>
      </c>
      <c r="L1319" t="s">
        <v>4103</v>
      </c>
      <c r="M1319" t="s">
        <v>679</v>
      </c>
      <c r="N1319" s="1" t="s">
        <v>68</v>
      </c>
      <c r="O1319" t="s">
        <v>69</v>
      </c>
      <c r="P1319" s="1" t="s">
        <v>70</v>
      </c>
      <c r="Q1319" t="s">
        <v>71</v>
      </c>
      <c r="R1319" t="s">
        <v>3947</v>
      </c>
      <c r="S1319" t="s">
        <v>2459</v>
      </c>
      <c r="T1319">
        <v>21</v>
      </c>
      <c r="U1319">
        <v>7</v>
      </c>
      <c r="V1319" t="s">
        <v>2471</v>
      </c>
      <c r="W1319">
        <v>2</v>
      </c>
      <c r="X1319" t="s">
        <v>78</v>
      </c>
      <c r="Y1319">
        <v>1</v>
      </c>
      <c r="Z1319" t="s">
        <v>75</v>
      </c>
      <c r="AA1319">
        <v>1</v>
      </c>
      <c r="AB1319" s="3">
        <v>100</v>
      </c>
      <c r="AC1319" s="3">
        <v>99.97</v>
      </c>
      <c r="AD1319" s="3">
        <v>99.97</v>
      </c>
      <c r="AE1319" s="3">
        <v>100</v>
      </c>
      <c r="AF1319" s="3">
        <v>90</v>
      </c>
      <c r="AG1319" s="3">
        <v>90</v>
      </c>
      <c r="AH1319" s="3">
        <v>100</v>
      </c>
      <c r="AI1319" s="3">
        <v>0</v>
      </c>
      <c r="AJ1319" s="3">
        <v>0</v>
      </c>
      <c r="AK1319" s="3">
        <v>100</v>
      </c>
      <c r="AL1319" s="3">
        <v>0</v>
      </c>
      <c r="AM1319" s="3">
        <v>0</v>
      </c>
      <c r="AN1319" s="3">
        <v>100</v>
      </c>
      <c r="AO1319" s="3">
        <v>0</v>
      </c>
      <c r="AP1319" s="3">
        <v>0</v>
      </c>
      <c r="AQ1319" s="3" t="s">
        <v>79</v>
      </c>
      <c r="AR1319" s="3" t="s">
        <v>79</v>
      </c>
      <c r="AS1319" s="3" t="s">
        <v>79</v>
      </c>
      <c r="AT1319" s="4">
        <v>562297153</v>
      </c>
      <c r="AU1319" s="4">
        <v>543621782</v>
      </c>
      <c r="AV1319" s="3">
        <v>96.68</v>
      </c>
      <c r="AW1319" s="4">
        <v>3085855791</v>
      </c>
      <c r="AX1319" s="4">
        <v>3085855791</v>
      </c>
      <c r="AY1319" s="3">
        <v>100</v>
      </c>
      <c r="AZ1319" s="4">
        <v>3165401000</v>
      </c>
      <c r="BA1319" s="4">
        <v>0</v>
      </c>
      <c r="BB1319" s="3">
        <v>0</v>
      </c>
      <c r="BC1319" s="4">
        <v>1951250309</v>
      </c>
      <c r="BD1319" s="4">
        <v>0</v>
      </c>
      <c r="BE1319" s="3">
        <v>0</v>
      </c>
      <c r="BF1319" s="4">
        <v>1951250307</v>
      </c>
      <c r="BG1319" s="4">
        <v>0</v>
      </c>
      <c r="BH1319" s="3">
        <v>0</v>
      </c>
      <c r="BI1319" s="4">
        <v>10716054560</v>
      </c>
      <c r="BJ1319" s="4">
        <v>3629477573</v>
      </c>
      <c r="BK1319" s="3">
        <v>33.869999999999997</v>
      </c>
      <c r="BL1319" t="s">
        <v>2472</v>
      </c>
      <c r="BM1319" s="13">
        <f t="shared" si="241"/>
        <v>562.29715299999998</v>
      </c>
      <c r="BN1319" s="13">
        <f t="shared" si="242"/>
        <v>543.62178200000005</v>
      </c>
      <c r="BO1319" s="13">
        <f t="shared" si="243"/>
        <v>3085.855791</v>
      </c>
      <c r="BP1319" s="13">
        <f t="shared" si="244"/>
        <v>3085.855791</v>
      </c>
      <c r="BQ1319" s="13">
        <f t="shared" si="245"/>
        <v>3165.4009999999998</v>
      </c>
      <c r="BR1319" s="13">
        <f t="shared" si="246"/>
        <v>0</v>
      </c>
      <c r="BS1319" s="13">
        <f t="shared" si="247"/>
        <v>1951.250309</v>
      </c>
      <c r="BT1319" s="13">
        <f t="shared" si="248"/>
        <v>0</v>
      </c>
      <c r="BU1319" s="13">
        <f t="shared" si="249"/>
        <v>1951.250307</v>
      </c>
      <c r="BV1319" s="13">
        <f t="shared" si="250"/>
        <v>0</v>
      </c>
      <c r="BW1319" s="13">
        <f t="shared" si="251"/>
        <v>10716.054559999999</v>
      </c>
      <c r="BX1319" s="13">
        <f t="shared" si="252"/>
        <v>3629.4775730000001</v>
      </c>
    </row>
    <row r="1320" spans="1:76" x14ac:dyDescent="0.25">
      <c r="A1320">
        <v>16</v>
      </c>
      <c r="B1320" t="s">
        <v>60</v>
      </c>
      <c r="C1320" t="s">
        <v>61</v>
      </c>
      <c r="D1320">
        <v>2021</v>
      </c>
      <c r="E1320" t="s">
        <v>62</v>
      </c>
      <c r="F1320" t="s">
        <v>63</v>
      </c>
      <c r="G1320">
        <v>2</v>
      </c>
      <c r="H1320" t="s">
        <v>64</v>
      </c>
      <c r="I1320" t="s">
        <v>3682</v>
      </c>
      <c r="J1320" t="s">
        <v>2370</v>
      </c>
      <c r="K1320" t="s">
        <v>2371</v>
      </c>
      <c r="L1320" t="s">
        <v>4103</v>
      </c>
      <c r="M1320" t="s">
        <v>679</v>
      </c>
      <c r="N1320" s="1" t="s">
        <v>68</v>
      </c>
      <c r="O1320" t="s">
        <v>69</v>
      </c>
      <c r="P1320" s="1" t="s">
        <v>70</v>
      </c>
      <c r="Q1320" t="s">
        <v>71</v>
      </c>
      <c r="R1320" t="s">
        <v>3947</v>
      </c>
      <c r="S1320" t="s">
        <v>2459</v>
      </c>
      <c r="T1320">
        <v>21</v>
      </c>
      <c r="U1320">
        <v>8</v>
      </c>
      <c r="V1320" t="s">
        <v>2473</v>
      </c>
      <c r="W1320">
        <v>1</v>
      </c>
      <c r="X1320" t="s">
        <v>74</v>
      </c>
      <c r="Y1320">
        <v>1</v>
      </c>
      <c r="Z1320" t="s">
        <v>75</v>
      </c>
      <c r="AA1320">
        <v>1</v>
      </c>
      <c r="AB1320" s="3">
        <v>0.2</v>
      </c>
      <c r="AC1320" s="3">
        <v>0.2</v>
      </c>
      <c r="AD1320" s="3">
        <v>100</v>
      </c>
      <c r="AE1320" s="3">
        <v>0.2</v>
      </c>
      <c r="AF1320" s="3">
        <v>0.12</v>
      </c>
      <c r="AG1320" s="3">
        <v>60</v>
      </c>
      <c r="AH1320" s="3">
        <v>0.2</v>
      </c>
      <c r="AI1320" s="3">
        <v>0</v>
      </c>
      <c r="AJ1320" s="3">
        <v>0</v>
      </c>
      <c r="AK1320" s="3">
        <v>0.2</v>
      </c>
      <c r="AL1320" s="3">
        <v>0</v>
      </c>
      <c r="AM1320" s="3">
        <v>0</v>
      </c>
      <c r="AN1320" s="3">
        <v>0.2</v>
      </c>
      <c r="AO1320" s="3">
        <v>0</v>
      </c>
      <c r="AP1320" s="3">
        <v>0</v>
      </c>
      <c r="AQ1320" s="3">
        <v>1</v>
      </c>
      <c r="AR1320" s="3">
        <v>0.32</v>
      </c>
      <c r="AS1320" s="3">
        <v>32</v>
      </c>
      <c r="AT1320" s="4">
        <v>805049978</v>
      </c>
      <c r="AU1320" s="4">
        <v>681283832</v>
      </c>
      <c r="AV1320" s="3">
        <v>84.63</v>
      </c>
      <c r="AW1320" s="4">
        <v>703784500</v>
      </c>
      <c r="AX1320" s="4">
        <v>703764500</v>
      </c>
      <c r="AY1320" s="3">
        <v>100</v>
      </c>
      <c r="AZ1320" s="4">
        <v>988826000</v>
      </c>
      <c r="BA1320" s="4">
        <v>0</v>
      </c>
      <c r="BB1320" s="3">
        <v>0</v>
      </c>
      <c r="BC1320" s="4">
        <v>870179800</v>
      </c>
      <c r="BD1320" s="4">
        <v>0</v>
      </c>
      <c r="BE1320" s="3">
        <v>0</v>
      </c>
      <c r="BF1320" s="4">
        <v>870179800</v>
      </c>
      <c r="BG1320" s="4">
        <v>0</v>
      </c>
      <c r="BH1320" s="3">
        <v>0</v>
      </c>
      <c r="BI1320" s="4">
        <v>4238020078</v>
      </c>
      <c r="BJ1320" s="4">
        <v>1385048332</v>
      </c>
      <c r="BK1320" s="3">
        <v>32.68</v>
      </c>
      <c r="BL1320" t="s">
        <v>2474</v>
      </c>
      <c r="BM1320" s="13">
        <f t="shared" si="241"/>
        <v>805.04997800000001</v>
      </c>
      <c r="BN1320" s="13">
        <f t="shared" si="242"/>
        <v>681.28383199999996</v>
      </c>
      <c r="BO1320" s="13">
        <f t="shared" si="243"/>
        <v>703.78449999999998</v>
      </c>
      <c r="BP1320" s="13">
        <f t="shared" si="244"/>
        <v>703.7645</v>
      </c>
      <c r="BQ1320" s="13">
        <f t="shared" si="245"/>
        <v>988.82600000000002</v>
      </c>
      <c r="BR1320" s="13">
        <f t="shared" si="246"/>
        <v>0</v>
      </c>
      <c r="BS1320" s="13">
        <f t="shared" si="247"/>
        <v>870.1798</v>
      </c>
      <c r="BT1320" s="13">
        <f t="shared" si="248"/>
        <v>0</v>
      </c>
      <c r="BU1320" s="13">
        <f t="shared" si="249"/>
        <v>870.1798</v>
      </c>
      <c r="BV1320" s="13">
        <f t="shared" si="250"/>
        <v>0</v>
      </c>
      <c r="BW1320" s="13">
        <f t="shared" si="251"/>
        <v>4238.0200779999996</v>
      </c>
      <c r="BX1320" s="13">
        <f t="shared" si="252"/>
        <v>1385.0483319999998</v>
      </c>
    </row>
    <row r="1321" spans="1:76" x14ac:dyDescent="0.25">
      <c r="A1321">
        <v>16</v>
      </c>
      <c r="B1321" t="s">
        <v>60</v>
      </c>
      <c r="C1321" t="s">
        <v>61</v>
      </c>
      <c r="D1321">
        <v>2021</v>
      </c>
      <c r="E1321" t="s">
        <v>62</v>
      </c>
      <c r="F1321" t="s">
        <v>63</v>
      </c>
      <c r="G1321">
        <v>2</v>
      </c>
      <c r="H1321" t="s">
        <v>64</v>
      </c>
      <c r="I1321" t="s">
        <v>3682</v>
      </c>
      <c r="J1321" t="s">
        <v>2370</v>
      </c>
      <c r="K1321" t="s">
        <v>2371</v>
      </c>
      <c r="L1321" t="s">
        <v>4103</v>
      </c>
      <c r="M1321" t="s">
        <v>679</v>
      </c>
      <c r="N1321" s="1" t="s">
        <v>68</v>
      </c>
      <c r="O1321" t="s">
        <v>69</v>
      </c>
      <c r="P1321" s="1" t="s">
        <v>70</v>
      </c>
      <c r="Q1321" t="s">
        <v>71</v>
      </c>
      <c r="R1321" t="s">
        <v>3947</v>
      </c>
      <c r="S1321" t="s">
        <v>2459</v>
      </c>
      <c r="T1321">
        <v>21</v>
      </c>
      <c r="U1321">
        <v>9</v>
      </c>
      <c r="V1321" t="s">
        <v>2475</v>
      </c>
      <c r="W1321">
        <v>2</v>
      </c>
      <c r="X1321" t="s">
        <v>78</v>
      </c>
      <c r="Y1321">
        <v>1</v>
      </c>
      <c r="Z1321" t="s">
        <v>75</v>
      </c>
      <c r="AA1321">
        <v>1</v>
      </c>
      <c r="AB1321" s="3">
        <v>100</v>
      </c>
      <c r="AC1321" s="3">
        <v>100</v>
      </c>
      <c r="AD1321" s="3">
        <v>100</v>
      </c>
      <c r="AE1321" s="3">
        <v>100</v>
      </c>
      <c r="AF1321" s="3">
        <v>65.14</v>
      </c>
      <c r="AG1321" s="3">
        <v>65.14</v>
      </c>
      <c r="AH1321" s="3">
        <v>100</v>
      </c>
      <c r="AI1321" s="3">
        <v>0</v>
      </c>
      <c r="AJ1321" s="3">
        <v>0</v>
      </c>
      <c r="AK1321" s="3">
        <v>100</v>
      </c>
      <c r="AL1321" s="3">
        <v>0</v>
      </c>
      <c r="AM1321" s="3">
        <v>0</v>
      </c>
      <c r="AN1321" s="3">
        <v>100</v>
      </c>
      <c r="AO1321" s="3">
        <v>0</v>
      </c>
      <c r="AP1321" s="3">
        <v>0</v>
      </c>
      <c r="AQ1321" s="3" t="s">
        <v>79</v>
      </c>
      <c r="AR1321" s="3" t="s">
        <v>79</v>
      </c>
      <c r="AS1321" s="3" t="s">
        <v>79</v>
      </c>
      <c r="AT1321" s="4">
        <v>10047720069</v>
      </c>
      <c r="AU1321" s="4">
        <v>9766140362</v>
      </c>
      <c r="AV1321" s="3">
        <v>97.2</v>
      </c>
      <c r="AW1321" s="4">
        <v>24663232639</v>
      </c>
      <c r="AX1321" s="4">
        <v>13812626032</v>
      </c>
      <c r="AY1321" s="3">
        <v>56</v>
      </c>
      <c r="AZ1321" s="4">
        <v>21929115000</v>
      </c>
      <c r="BA1321" s="4">
        <v>0</v>
      </c>
      <c r="BB1321" s="3">
        <v>0</v>
      </c>
      <c r="BC1321" s="4">
        <v>3141615533</v>
      </c>
      <c r="BD1321" s="4">
        <v>0</v>
      </c>
      <c r="BE1321" s="3">
        <v>0</v>
      </c>
      <c r="BF1321" s="4">
        <v>3141615533</v>
      </c>
      <c r="BG1321" s="4">
        <v>0</v>
      </c>
      <c r="BH1321" s="3">
        <v>0</v>
      </c>
      <c r="BI1321" s="4">
        <v>62923298774</v>
      </c>
      <c r="BJ1321" s="4">
        <v>23578766394</v>
      </c>
      <c r="BK1321" s="3">
        <v>37.47</v>
      </c>
      <c r="BL1321" t="s">
        <v>2476</v>
      </c>
      <c r="BM1321" s="13">
        <f t="shared" si="241"/>
        <v>10047.720069000001</v>
      </c>
      <c r="BN1321" s="13">
        <f t="shared" si="242"/>
        <v>9766.1403620000001</v>
      </c>
      <c r="BO1321" s="13">
        <f t="shared" si="243"/>
        <v>24663.232639000002</v>
      </c>
      <c r="BP1321" s="13">
        <f t="shared" si="244"/>
        <v>13812.626032</v>
      </c>
      <c r="BQ1321" s="13">
        <f t="shared" si="245"/>
        <v>21929.115000000002</v>
      </c>
      <c r="BR1321" s="13">
        <f t="shared" si="246"/>
        <v>0</v>
      </c>
      <c r="BS1321" s="13">
        <f t="shared" si="247"/>
        <v>3141.6155330000001</v>
      </c>
      <c r="BT1321" s="13">
        <f t="shared" si="248"/>
        <v>0</v>
      </c>
      <c r="BU1321" s="13">
        <f t="shared" si="249"/>
        <v>3141.6155330000001</v>
      </c>
      <c r="BV1321" s="13">
        <f t="shared" si="250"/>
        <v>0</v>
      </c>
      <c r="BW1321" s="13">
        <f t="shared" si="251"/>
        <v>62923.29877400001</v>
      </c>
      <c r="BX1321" s="13">
        <f t="shared" si="252"/>
        <v>23578.766393999998</v>
      </c>
    </row>
    <row r="1322" spans="1:76" x14ac:dyDescent="0.25">
      <c r="A1322">
        <v>16</v>
      </c>
      <c r="B1322" t="s">
        <v>60</v>
      </c>
      <c r="C1322" t="s">
        <v>61</v>
      </c>
      <c r="D1322">
        <v>2021</v>
      </c>
      <c r="E1322" t="s">
        <v>62</v>
      </c>
      <c r="F1322" t="s">
        <v>63</v>
      </c>
      <c r="G1322">
        <v>2</v>
      </c>
      <c r="H1322" t="s">
        <v>64</v>
      </c>
      <c r="I1322" t="s">
        <v>3682</v>
      </c>
      <c r="J1322" t="s">
        <v>2370</v>
      </c>
      <c r="K1322" t="s">
        <v>2371</v>
      </c>
      <c r="L1322" t="s">
        <v>4103</v>
      </c>
      <c r="M1322" t="s">
        <v>679</v>
      </c>
      <c r="N1322" s="1" t="s">
        <v>68</v>
      </c>
      <c r="O1322" t="s">
        <v>69</v>
      </c>
      <c r="P1322" s="1" t="s">
        <v>70</v>
      </c>
      <c r="Q1322" t="s">
        <v>71</v>
      </c>
      <c r="R1322" t="s">
        <v>3947</v>
      </c>
      <c r="S1322" t="s">
        <v>2459</v>
      </c>
      <c r="T1322">
        <v>21</v>
      </c>
      <c r="U1322">
        <v>10</v>
      </c>
      <c r="V1322" t="s">
        <v>2477</v>
      </c>
      <c r="W1322">
        <v>2</v>
      </c>
      <c r="X1322" t="s">
        <v>78</v>
      </c>
      <c r="Y1322">
        <v>1</v>
      </c>
      <c r="Z1322" t="s">
        <v>75</v>
      </c>
      <c r="AA1322">
        <v>1</v>
      </c>
      <c r="AB1322" s="3">
        <v>100</v>
      </c>
      <c r="AC1322" s="3">
        <v>40</v>
      </c>
      <c r="AD1322" s="3">
        <v>40</v>
      </c>
      <c r="AE1322" s="3">
        <v>100</v>
      </c>
      <c r="AF1322" s="3">
        <v>59.5</v>
      </c>
      <c r="AG1322" s="3">
        <v>59.5</v>
      </c>
      <c r="AH1322" s="3">
        <v>100</v>
      </c>
      <c r="AI1322" s="3">
        <v>0</v>
      </c>
      <c r="AJ1322" s="3">
        <v>0</v>
      </c>
      <c r="AK1322" s="3">
        <v>100</v>
      </c>
      <c r="AL1322" s="3">
        <v>0</v>
      </c>
      <c r="AM1322" s="3">
        <v>0</v>
      </c>
      <c r="AN1322" s="3">
        <v>100</v>
      </c>
      <c r="AO1322" s="3">
        <v>0</v>
      </c>
      <c r="AP1322" s="3">
        <v>0</v>
      </c>
      <c r="AQ1322" s="3" t="s">
        <v>79</v>
      </c>
      <c r="AR1322" s="3" t="s">
        <v>79</v>
      </c>
      <c r="AS1322" s="3" t="s">
        <v>79</v>
      </c>
      <c r="AT1322" s="4">
        <v>4139321132</v>
      </c>
      <c r="AU1322" s="4">
        <v>3298113734</v>
      </c>
      <c r="AV1322" s="3">
        <v>79.680000000000007</v>
      </c>
      <c r="AW1322" s="4">
        <v>13277423800</v>
      </c>
      <c r="AX1322" s="4">
        <v>12156340540</v>
      </c>
      <c r="AY1322" s="3">
        <v>91.56</v>
      </c>
      <c r="AZ1322" s="4">
        <v>15940016000</v>
      </c>
      <c r="BA1322" s="4">
        <v>0</v>
      </c>
      <c r="BB1322" s="3">
        <v>0</v>
      </c>
      <c r="BC1322" s="4">
        <v>28262508186</v>
      </c>
      <c r="BD1322" s="4">
        <v>0</v>
      </c>
      <c r="BE1322" s="3">
        <v>0</v>
      </c>
      <c r="BF1322" s="4">
        <v>13505797686</v>
      </c>
      <c r="BG1322" s="4">
        <v>0</v>
      </c>
      <c r="BH1322" s="3">
        <v>0</v>
      </c>
      <c r="BI1322" s="4">
        <v>75125066804</v>
      </c>
      <c r="BJ1322" s="4">
        <v>15454454274</v>
      </c>
      <c r="BK1322" s="3">
        <v>20.57</v>
      </c>
      <c r="BL1322" t="s">
        <v>2478</v>
      </c>
      <c r="BM1322" s="13">
        <f t="shared" si="241"/>
        <v>4139.321132</v>
      </c>
      <c r="BN1322" s="13">
        <f t="shared" si="242"/>
        <v>3298.113734</v>
      </c>
      <c r="BO1322" s="13">
        <f t="shared" si="243"/>
        <v>13277.4238</v>
      </c>
      <c r="BP1322" s="13">
        <f t="shared" si="244"/>
        <v>12156.340539999999</v>
      </c>
      <c r="BQ1322" s="13">
        <f t="shared" si="245"/>
        <v>15940.016</v>
      </c>
      <c r="BR1322" s="13">
        <f t="shared" si="246"/>
        <v>0</v>
      </c>
      <c r="BS1322" s="13">
        <f t="shared" si="247"/>
        <v>28262.508185999999</v>
      </c>
      <c r="BT1322" s="13">
        <f t="shared" si="248"/>
        <v>0</v>
      </c>
      <c r="BU1322" s="13">
        <f t="shared" si="249"/>
        <v>13505.797686</v>
      </c>
      <c r="BV1322" s="13">
        <f t="shared" si="250"/>
        <v>0</v>
      </c>
      <c r="BW1322" s="13">
        <f t="shared" si="251"/>
        <v>75125.066804000002</v>
      </c>
      <c r="BX1322" s="13">
        <f t="shared" si="252"/>
        <v>15454.454274</v>
      </c>
    </row>
    <row r="1323" spans="1:76" x14ac:dyDescent="0.25">
      <c r="A1323">
        <v>16</v>
      </c>
      <c r="B1323" t="s">
        <v>60</v>
      </c>
      <c r="C1323" t="s">
        <v>61</v>
      </c>
      <c r="D1323">
        <v>2021</v>
      </c>
      <c r="E1323" t="s">
        <v>62</v>
      </c>
      <c r="F1323" t="s">
        <v>63</v>
      </c>
      <c r="G1323">
        <v>2</v>
      </c>
      <c r="H1323" t="s">
        <v>64</v>
      </c>
      <c r="I1323" t="s">
        <v>3682</v>
      </c>
      <c r="J1323" t="s">
        <v>2370</v>
      </c>
      <c r="K1323" t="s">
        <v>2371</v>
      </c>
      <c r="L1323" t="s">
        <v>4103</v>
      </c>
      <c r="M1323" t="s">
        <v>679</v>
      </c>
      <c r="N1323" s="1" t="s">
        <v>68</v>
      </c>
      <c r="O1323" t="s">
        <v>69</v>
      </c>
      <c r="P1323" s="1" t="s">
        <v>70</v>
      </c>
      <c r="Q1323" t="s">
        <v>71</v>
      </c>
      <c r="R1323" t="s">
        <v>3947</v>
      </c>
      <c r="S1323" t="s">
        <v>2459</v>
      </c>
      <c r="T1323">
        <v>21</v>
      </c>
      <c r="U1323">
        <v>11</v>
      </c>
      <c r="V1323" t="s">
        <v>2479</v>
      </c>
      <c r="W1323">
        <v>1</v>
      </c>
      <c r="X1323" t="s">
        <v>74</v>
      </c>
      <c r="Y1323">
        <v>1</v>
      </c>
      <c r="Z1323" t="s">
        <v>75</v>
      </c>
      <c r="AA1323">
        <v>1</v>
      </c>
      <c r="AB1323" s="3">
        <v>0.47</v>
      </c>
      <c r="AC1323" s="3">
        <v>0.09</v>
      </c>
      <c r="AD1323" s="3">
        <v>19.149999999999999</v>
      </c>
      <c r="AE1323" s="3">
        <v>0.5</v>
      </c>
      <c r="AF1323" s="3">
        <v>0.4</v>
      </c>
      <c r="AG1323" s="3">
        <v>80</v>
      </c>
      <c r="AH1323" s="3">
        <v>0.5</v>
      </c>
      <c r="AI1323" s="3">
        <v>0</v>
      </c>
      <c r="AJ1323" s="3">
        <v>0</v>
      </c>
      <c r="AK1323" s="3">
        <v>0.5</v>
      </c>
      <c r="AL1323" s="3">
        <v>0</v>
      </c>
      <c r="AM1323" s="3">
        <v>0</v>
      </c>
      <c r="AN1323" s="3">
        <v>0.41</v>
      </c>
      <c r="AO1323" s="3">
        <v>0</v>
      </c>
      <c r="AP1323" s="3">
        <v>0</v>
      </c>
      <c r="AQ1323" s="3">
        <v>2</v>
      </c>
      <c r="AR1323" s="3">
        <v>0.49</v>
      </c>
      <c r="AS1323" s="3">
        <v>24.5</v>
      </c>
      <c r="AT1323" s="4">
        <v>300000000</v>
      </c>
      <c r="AU1323" s="4">
        <v>293025600</v>
      </c>
      <c r="AV1323" s="3">
        <v>97.68</v>
      </c>
      <c r="AW1323" s="4">
        <v>910000000</v>
      </c>
      <c r="AX1323" s="4">
        <v>910000000</v>
      </c>
      <c r="AY1323" s="3">
        <v>100</v>
      </c>
      <c r="AZ1323" s="4">
        <v>960000000</v>
      </c>
      <c r="BA1323" s="4">
        <v>0</v>
      </c>
      <c r="BB1323" s="3">
        <v>0</v>
      </c>
      <c r="BC1323" s="4">
        <v>716513750</v>
      </c>
      <c r="BD1323" s="4">
        <v>0</v>
      </c>
      <c r="BE1323" s="3">
        <v>0</v>
      </c>
      <c r="BF1323" s="4">
        <v>716513750</v>
      </c>
      <c r="BG1323" s="4">
        <v>0</v>
      </c>
      <c r="BH1323" s="3">
        <v>0</v>
      </c>
      <c r="BI1323" s="4">
        <v>3603027500</v>
      </c>
      <c r="BJ1323" s="4">
        <v>1203025600</v>
      </c>
      <c r="BK1323" s="3">
        <v>33.39</v>
      </c>
      <c r="BL1323" t="s">
        <v>2480</v>
      </c>
      <c r="BM1323" s="13">
        <f t="shared" si="241"/>
        <v>300</v>
      </c>
      <c r="BN1323" s="13">
        <f t="shared" si="242"/>
        <v>293.0256</v>
      </c>
      <c r="BO1323" s="13">
        <f t="shared" si="243"/>
        <v>910</v>
      </c>
      <c r="BP1323" s="13">
        <f t="shared" si="244"/>
        <v>910</v>
      </c>
      <c r="BQ1323" s="13">
        <f t="shared" si="245"/>
        <v>960</v>
      </c>
      <c r="BR1323" s="13">
        <f t="shared" si="246"/>
        <v>0</v>
      </c>
      <c r="BS1323" s="13">
        <f t="shared" si="247"/>
        <v>716.51374999999996</v>
      </c>
      <c r="BT1323" s="13">
        <f t="shared" si="248"/>
        <v>0</v>
      </c>
      <c r="BU1323" s="13">
        <f t="shared" si="249"/>
        <v>716.51374999999996</v>
      </c>
      <c r="BV1323" s="13">
        <f t="shared" si="250"/>
        <v>0</v>
      </c>
      <c r="BW1323" s="13">
        <f t="shared" si="251"/>
        <v>3603.0275000000001</v>
      </c>
      <c r="BX1323" s="13">
        <f t="shared" si="252"/>
        <v>1203.0255999999999</v>
      </c>
    </row>
    <row r="1324" spans="1:76" x14ac:dyDescent="0.25">
      <c r="A1324">
        <v>16</v>
      </c>
      <c r="B1324" t="s">
        <v>60</v>
      </c>
      <c r="C1324" t="s">
        <v>61</v>
      </c>
      <c r="D1324">
        <v>2021</v>
      </c>
      <c r="E1324" t="s">
        <v>62</v>
      </c>
      <c r="F1324" t="s">
        <v>63</v>
      </c>
      <c r="G1324">
        <v>2</v>
      </c>
      <c r="H1324" t="s">
        <v>64</v>
      </c>
      <c r="I1324" t="s">
        <v>3682</v>
      </c>
      <c r="J1324" t="s">
        <v>2370</v>
      </c>
      <c r="K1324" t="s">
        <v>2371</v>
      </c>
      <c r="L1324" t="s">
        <v>4103</v>
      </c>
      <c r="M1324" t="s">
        <v>679</v>
      </c>
      <c r="N1324" s="1" t="s">
        <v>68</v>
      </c>
      <c r="O1324" t="s">
        <v>69</v>
      </c>
      <c r="P1324" s="1" t="s">
        <v>70</v>
      </c>
      <c r="Q1324" t="s">
        <v>71</v>
      </c>
      <c r="R1324" t="s">
        <v>3947</v>
      </c>
      <c r="S1324" t="s">
        <v>2459</v>
      </c>
      <c r="T1324">
        <v>21</v>
      </c>
      <c r="U1324">
        <v>12</v>
      </c>
      <c r="V1324" t="s">
        <v>2481</v>
      </c>
      <c r="W1324">
        <v>1</v>
      </c>
      <c r="X1324" t="s">
        <v>74</v>
      </c>
      <c r="Y1324">
        <v>1</v>
      </c>
      <c r="Z1324" t="s">
        <v>75</v>
      </c>
      <c r="AA1324">
        <v>1</v>
      </c>
      <c r="AB1324" s="3">
        <v>0.2</v>
      </c>
      <c r="AC1324" s="3">
        <v>7.0000000000000007E-2</v>
      </c>
      <c r="AD1324" s="3">
        <v>35</v>
      </c>
      <c r="AE1324" s="3">
        <v>0.2</v>
      </c>
      <c r="AF1324" s="3">
        <v>0.13</v>
      </c>
      <c r="AG1324" s="3">
        <v>65</v>
      </c>
      <c r="AH1324" s="3">
        <v>0.5</v>
      </c>
      <c r="AI1324" s="3">
        <v>0</v>
      </c>
      <c r="AJ1324" s="3">
        <v>0</v>
      </c>
      <c r="AK1324" s="3">
        <v>0.5</v>
      </c>
      <c r="AL1324" s="3">
        <v>0</v>
      </c>
      <c r="AM1324" s="3">
        <v>0</v>
      </c>
      <c r="AN1324" s="3">
        <v>0.73</v>
      </c>
      <c r="AO1324" s="3">
        <v>0</v>
      </c>
      <c r="AP1324" s="3">
        <v>0</v>
      </c>
      <c r="AQ1324" s="3">
        <v>2</v>
      </c>
      <c r="AR1324" s="3">
        <v>0.2</v>
      </c>
      <c r="AS1324" s="3">
        <v>10</v>
      </c>
      <c r="AT1324" s="4">
        <v>27600000</v>
      </c>
      <c r="AU1324" s="4">
        <v>27600000</v>
      </c>
      <c r="AV1324" s="3">
        <v>100</v>
      </c>
      <c r="AW1324" s="4">
        <v>180828000</v>
      </c>
      <c r="AX1324" s="4">
        <v>144690000</v>
      </c>
      <c r="AY1324" s="3">
        <v>80.010000000000005</v>
      </c>
      <c r="AZ1324" s="4">
        <v>240000000</v>
      </c>
      <c r="BA1324" s="4">
        <v>0</v>
      </c>
      <c r="BB1324" s="3">
        <v>0</v>
      </c>
      <c r="BC1324" s="4">
        <v>276605500</v>
      </c>
      <c r="BD1324" s="4">
        <v>0</v>
      </c>
      <c r="BE1324" s="3">
        <v>0</v>
      </c>
      <c r="BF1324" s="4">
        <v>276605500</v>
      </c>
      <c r="BG1324" s="4">
        <v>0</v>
      </c>
      <c r="BH1324" s="3">
        <v>0</v>
      </c>
      <c r="BI1324" s="4">
        <v>1001639000</v>
      </c>
      <c r="BJ1324" s="4">
        <v>172290000</v>
      </c>
      <c r="BK1324" s="3">
        <v>17.2</v>
      </c>
      <c r="BL1324" t="s">
        <v>2482</v>
      </c>
      <c r="BM1324" s="13">
        <f t="shared" si="241"/>
        <v>27.6</v>
      </c>
      <c r="BN1324" s="13">
        <f t="shared" si="242"/>
        <v>27.6</v>
      </c>
      <c r="BO1324" s="13">
        <f t="shared" si="243"/>
        <v>180.828</v>
      </c>
      <c r="BP1324" s="13">
        <f t="shared" si="244"/>
        <v>144.69</v>
      </c>
      <c r="BQ1324" s="13">
        <f t="shared" si="245"/>
        <v>240</v>
      </c>
      <c r="BR1324" s="13">
        <f t="shared" si="246"/>
        <v>0</v>
      </c>
      <c r="BS1324" s="13">
        <f t="shared" si="247"/>
        <v>276.60550000000001</v>
      </c>
      <c r="BT1324" s="13">
        <f t="shared" si="248"/>
        <v>0</v>
      </c>
      <c r="BU1324" s="13">
        <f t="shared" si="249"/>
        <v>276.60550000000001</v>
      </c>
      <c r="BV1324" s="13">
        <f t="shared" si="250"/>
        <v>0</v>
      </c>
      <c r="BW1324" s="13">
        <f t="shared" si="251"/>
        <v>1001.639</v>
      </c>
      <c r="BX1324" s="13">
        <f t="shared" si="252"/>
        <v>172.29</v>
      </c>
    </row>
    <row r="1325" spans="1:76" x14ac:dyDescent="0.25">
      <c r="A1325">
        <v>16</v>
      </c>
      <c r="B1325" t="s">
        <v>60</v>
      </c>
      <c r="C1325" t="s">
        <v>61</v>
      </c>
      <c r="D1325">
        <v>2021</v>
      </c>
      <c r="E1325" t="s">
        <v>62</v>
      </c>
      <c r="F1325" t="s">
        <v>63</v>
      </c>
      <c r="G1325">
        <v>2</v>
      </c>
      <c r="H1325" t="s">
        <v>64</v>
      </c>
      <c r="I1325" t="s">
        <v>3682</v>
      </c>
      <c r="J1325" t="s">
        <v>2370</v>
      </c>
      <c r="K1325" t="s">
        <v>2371</v>
      </c>
      <c r="L1325" t="s">
        <v>4103</v>
      </c>
      <c r="M1325" t="s">
        <v>679</v>
      </c>
      <c r="N1325" s="1" t="s">
        <v>68</v>
      </c>
      <c r="O1325" t="s">
        <v>69</v>
      </c>
      <c r="P1325" s="1" t="s">
        <v>70</v>
      </c>
      <c r="Q1325" t="s">
        <v>71</v>
      </c>
      <c r="R1325" t="s">
        <v>3947</v>
      </c>
      <c r="S1325" t="s">
        <v>2459</v>
      </c>
      <c r="T1325">
        <v>21</v>
      </c>
      <c r="U1325">
        <v>13</v>
      </c>
      <c r="V1325" t="s">
        <v>2483</v>
      </c>
      <c r="W1325">
        <v>1</v>
      </c>
      <c r="X1325" t="s">
        <v>74</v>
      </c>
      <c r="Y1325">
        <v>1</v>
      </c>
      <c r="Z1325" t="s">
        <v>75</v>
      </c>
      <c r="AA1325">
        <v>1</v>
      </c>
      <c r="AB1325" s="3">
        <v>0</v>
      </c>
      <c r="AC1325" s="3">
        <v>0</v>
      </c>
      <c r="AD1325" s="3">
        <v>0</v>
      </c>
      <c r="AE1325" s="3">
        <v>0</v>
      </c>
      <c r="AF1325" s="3">
        <v>0</v>
      </c>
      <c r="AG1325" s="3">
        <v>0</v>
      </c>
      <c r="AH1325" s="3">
        <v>0.2</v>
      </c>
      <c r="AI1325" s="3">
        <v>0</v>
      </c>
      <c r="AJ1325" s="3">
        <v>0</v>
      </c>
      <c r="AK1325" s="3">
        <v>0.4</v>
      </c>
      <c r="AL1325" s="3">
        <v>0</v>
      </c>
      <c r="AM1325" s="3">
        <v>0</v>
      </c>
      <c r="AN1325" s="3">
        <v>0.4</v>
      </c>
      <c r="AO1325" s="3">
        <v>0</v>
      </c>
      <c r="AP1325" s="3">
        <v>0</v>
      </c>
      <c r="AQ1325" s="3">
        <v>1</v>
      </c>
      <c r="AR1325" s="3">
        <v>0</v>
      </c>
      <c r="AS1325" s="3">
        <v>0</v>
      </c>
      <c r="AT1325" s="4">
        <v>0</v>
      </c>
      <c r="AU1325" s="4">
        <v>0</v>
      </c>
      <c r="AV1325" s="3">
        <v>0</v>
      </c>
      <c r="AW1325" s="4">
        <v>0</v>
      </c>
      <c r="AX1325" s="4">
        <v>0</v>
      </c>
      <c r="AY1325" s="3">
        <v>0</v>
      </c>
      <c r="AZ1325" s="4">
        <v>388584000</v>
      </c>
      <c r="BA1325" s="4">
        <v>0</v>
      </c>
      <c r="BB1325" s="3">
        <v>0</v>
      </c>
      <c r="BC1325" s="4">
        <v>1787522303</v>
      </c>
      <c r="BD1325" s="4">
        <v>0</v>
      </c>
      <c r="BE1325" s="3">
        <v>0</v>
      </c>
      <c r="BF1325" s="4">
        <v>1787522303</v>
      </c>
      <c r="BG1325" s="4">
        <v>0</v>
      </c>
      <c r="BH1325" s="3">
        <v>0</v>
      </c>
      <c r="BI1325" s="4">
        <v>3963628606</v>
      </c>
      <c r="BJ1325" s="4">
        <v>0</v>
      </c>
      <c r="BK1325" s="3">
        <v>0</v>
      </c>
      <c r="BM1325" s="13">
        <f t="shared" si="241"/>
        <v>0</v>
      </c>
      <c r="BN1325" s="13">
        <f t="shared" si="242"/>
        <v>0</v>
      </c>
      <c r="BO1325" s="13">
        <f t="shared" si="243"/>
        <v>0</v>
      </c>
      <c r="BP1325" s="13">
        <f t="shared" si="244"/>
        <v>0</v>
      </c>
      <c r="BQ1325" s="13">
        <f t="shared" si="245"/>
        <v>388.584</v>
      </c>
      <c r="BR1325" s="13">
        <f t="shared" si="246"/>
        <v>0</v>
      </c>
      <c r="BS1325" s="13">
        <f t="shared" si="247"/>
        <v>1787.522303</v>
      </c>
      <c r="BT1325" s="13">
        <f t="shared" si="248"/>
        <v>0</v>
      </c>
      <c r="BU1325" s="13">
        <f t="shared" si="249"/>
        <v>1787.522303</v>
      </c>
      <c r="BV1325" s="13">
        <f t="shared" si="250"/>
        <v>0</v>
      </c>
      <c r="BW1325" s="13">
        <f t="shared" si="251"/>
        <v>3963.6286060000002</v>
      </c>
      <c r="BX1325" s="13">
        <f t="shared" si="252"/>
        <v>0</v>
      </c>
    </row>
    <row r="1326" spans="1:76" x14ac:dyDescent="0.25">
      <c r="A1326">
        <v>16</v>
      </c>
      <c r="B1326" t="s">
        <v>60</v>
      </c>
      <c r="C1326" t="s">
        <v>61</v>
      </c>
      <c r="D1326">
        <v>2021</v>
      </c>
      <c r="E1326" t="s">
        <v>62</v>
      </c>
      <c r="F1326" t="s">
        <v>63</v>
      </c>
      <c r="G1326">
        <v>2</v>
      </c>
      <c r="H1326" t="s">
        <v>64</v>
      </c>
      <c r="I1326" t="s">
        <v>3682</v>
      </c>
      <c r="J1326" t="s">
        <v>2370</v>
      </c>
      <c r="K1326" t="s">
        <v>2371</v>
      </c>
      <c r="L1326" t="s">
        <v>4103</v>
      </c>
      <c r="M1326" t="s">
        <v>679</v>
      </c>
      <c r="N1326" s="1" t="s">
        <v>68</v>
      </c>
      <c r="O1326" t="s">
        <v>69</v>
      </c>
      <c r="P1326" s="1" t="s">
        <v>70</v>
      </c>
      <c r="Q1326" t="s">
        <v>71</v>
      </c>
      <c r="R1326" t="s">
        <v>3947</v>
      </c>
      <c r="S1326" t="s">
        <v>2459</v>
      </c>
      <c r="T1326">
        <v>21</v>
      </c>
      <c r="U1326">
        <v>14</v>
      </c>
      <c r="V1326" t="s">
        <v>2484</v>
      </c>
      <c r="W1326">
        <v>1</v>
      </c>
      <c r="X1326" t="s">
        <v>74</v>
      </c>
      <c r="Y1326">
        <v>1</v>
      </c>
      <c r="Z1326" t="s">
        <v>75</v>
      </c>
      <c r="AA1326">
        <v>1</v>
      </c>
      <c r="AB1326" s="3">
        <v>0</v>
      </c>
      <c r="AC1326" s="3">
        <v>0</v>
      </c>
      <c r="AD1326" s="3">
        <v>0</v>
      </c>
      <c r="AE1326" s="3">
        <v>0</v>
      </c>
      <c r="AF1326" s="3">
        <v>0</v>
      </c>
      <c r="AG1326" s="3">
        <v>0</v>
      </c>
      <c r="AH1326" s="3">
        <v>0.4</v>
      </c>
      <c r="AI1326" s="3">
        <v>0</v>
      </c>
      <c r="AJ1326" s="3">
        <v>0</v>
      </c>
      <c r="AK1326" s="3">
        <v>0.2</v>
      </c>
      <c r="AL1326" s="3">
        <v>0</v>
      </c>
      <c r="AM1326" s="3">
        <v>0</v>
      </c>
      <c r="AN1326" s="3">
        <v>0.4</v>
      </c>
      <c r="AO1326" s="3">
        <v>0</v>
      </c>
      <c r="AP1326" s="3">
        <v>0</v>
      </c>
      <c r="AQ1326" s="3">
        <v>1</v>
      </c>
      <c r="AR1326" s="3">
        <v>0</v>
      </c>
      <c r="AS1326" s="3">
        <v>0</v>
      </c>
      <c r="AT1326" s="4">
        <v>0</v>
      </c>
      <c r="AU1326" s="4">
        <v>0</v>
      </c>
      <c r="AV1326" s="3">
        <v>0</v>
      </c>
      <c r="AW1326" s="4">
        <v>0</v>
      </c>
      <c r="AX1326" s="4">
        <v>0</v>
      </c>
      <c r="AY1326" s="3">
        <v>0</v>
      </c>
      <c r="AZ1326" s="4">
        <v>8334000000</v>
      </c>
      <c r="BA1326" s="4">
        <v>0</v>
      </c>
      <c r="BB1326" s="3">
        <v>0</v>
      </c>
      <c r="BC1326" s="4">
        <v>1787522303</v>
      </c>
      <c r="BD1326" s="4">
        <v>0</v>
      </c>
      <c r="BE1326" s="3">
        <v>0</v>
      </c>
      <c r="BF1326" s="4">
        <v>1787522303</v>
      </c>
      <c r="BG1326" s="4">
        <v>0</v>
      </c>
      <c r="BH1326" s="3">
        <v>0</v>
      </c>
      <c r="BI1326" s="4">
        <v>11909044606</v>
      </c>
      <c r="BJ1326" s="4">
        <v>0</v>
      </c>
      <c r="BK1326" s="3">
        <v>0</v>
      </c>
      <c r="BM1326" s="13">
        <f t="shared" si="241"/>
        <v>0</v>
      </c>
      <c r="BN1326" s="13">
        <f t="shared" si="242"/>
        <v>0</v>
      </c>
      <c r="BO1326" s="13">
        <f t="shared" si="243"/>
        <v>0</v>
      </c>
      <c r="BP1326" s="13">
        <f t="shared" si="244"/>
        <v>0</v>
      </c>
      <c r="BQ1326" s="13">
        <f t="shared" si="245"/>
        <v>8334</v>
      </c>
      <c r="BR1326" s="13">
        <f t="shared" si="246"/>
        <v>0</v>
      </c>
      <c r="BS1326" s="13">
        <f t="shared" si="247"/>
        <v>1787.522303</v>
      </c>
      <c r="BT1326" s="13">
        <f t="shared" si="248"/>
        <v>0</v>
      </c>
      <c r="BU1326" s="13">
        <f t="shared" si="249"/>
        <v>1787.522303</v>
      </c>
      <c r="BV1326" s="13">
        <f t="shared" si="250"/>
        <v>0</v>
      </c>
      <c r="BW1326" s="13">
        <f t="shared" si="251"/>
        <v>11909.044605999999</v>
      </c>
      <c r="BX1326" s="13">
        <f t="shared" si="252"/>
        <v>0</v>
      </c>
    </row>
    <row r="1327" spans="1:76" x14ac:dyDescent="0.25">
      <c r="A1327">
        <v>16</v>
      </c>
      <c r="B1327" t="s">
        <v>60</v>
      </c>
      <c r="C1327" t="s">
        <v>61</v>
      </c>
      <c r="D1327">
        <v>2021</v>
      </c>
      <c r="E1327" t="s">
        <v>62</v>
      </c>
      <c r="F1327" t="s">
        <v>63</v>
      </c>
      <c r="G1327">
        <v>2</v>
      </c>
      <c r="H1327" t="s">
        <v>64</v>
      </c>
      <c r="I1327" t="s">
        <v>3682</v>
      </c>
      <c r="J1327" t="s">
        <v>2370</v>
      </c>
      <c r="K1327" t="s">
        <v>2371</v>
      </c>
      <c r="L1327" t="s">
        <v>4103</v>
      </c>
      <c r="M1327" t="s">
        <v>679</v>
      </c>
      <c r="N1327" s="1" t="s">
        <v>68</v>
      </c>
      <c r="O1327" t="s">
        <v>69</v>
      </c>
      <c r="P1327" s="1" t="s">
        <v>70</v>
      </c>
      <c r="Q1327" t="s">
        <v>71</v>
      </c>
      <c r="R1327" t="s">
        <v>3947</v>
      </c>
      <c r="S1327" t="s">
        <v>2459</v>
      </c>
      <c r="T1327">
        <v>21</v>
      </c>
      <c r="U1327">
        <v>15</v>
      </c>
      <c r="V1327" t="s">
        <v>2485</v>
      </c>
      <c r="W1327">
        <v>1</v>
      </c>
      <c r="X1327" t="s">
        <v>74</v>
      </c>
      <c r="Y1327">
        <v>1</v>
      </c>
      <c r="Z1327" t="s">
        <v>75</v>
      </c>
      <c r="AA1327">
        <v>1</v>
      </c>
      <c r="AB1327" s="3">
        <v>0.4</v>
      </c>
      <c r="AC1327" s="3">
        <v>0.24</v>
      </c>
      <c r="AD1327" s="3">
        <v>60</v>
      </c>
      <c r="AE1327" s="3">
        <v>0.4</v>
      </c>
      <c r="AF1327" s="3">
        <v>0.2</v>
      </c>
      <c r="AG1327" s="3">
        <v>50</v>
      </c>
      <c r="AH1327" s="3">
        <v>0.56000000000000005</v>
      </c>
      <c r="AI1327" s="3">
        <v>0</v>
      </c>
      <c r="AJ1327" s="3">
        <v>0</v>
      </c>
      <c r="AK1327" s="3">
        <v>0.4</v>
      </c>
      <c r="AL1327" s="3">
        <v>0</v>
      </c>
      <c r="AM1327" s="3">
        <v>0</v>
      </c>
      <c r="AN1327" s="3">
        <v>0.4</v>
      </c>
      <c r="AO1327" s="3">
        <v>0</v>
      </c>
      <c r="AP1327" s="3">
        <v>0</v>
      </c>
      <c r="AQ1327" s="3">
        <v>2</v>
      </c>
      <c r="AR1327" s="3">
        <v>0.44</v>
      </c>
      <c r="AS1327" s="3">
        <v>22</v>
      </c>
      <c r="AT1327" s="4">
        <v>1401999141</v>
      </c>
      <c r="AU1327" s="4">
        <v>1123588090</v>
      </c>
      <c r="AV1327" s="3">
        <v>80.14</v>
      </c>
      <c r="AW1327" s="4">
        <v>2633000000</v>
      </c>
      <c r="AX1327" s="4">
        <v>1800735996</v>
      </c>
      <c r="AY1327" s="3">
        <v>68.39</v>
      </c>
      <c r="AZ1327" s="4">
        <v>923000000</v>
      </c>
      <c r="BA1327" s="4">
        <v>0</v>
      </c>
      <c r="BB1327" s="3">
        <v>0</v>
      </c>
      <c r="BC1327" s="4">
        <v>1787522303</v>
      </c>
      <c r="BD1327" s="4">
        <v>0</v>
      </c>
      <c r="BE1327" s="3">
        <v>0</v>
      </c>
      <c r="BF1327" s="4">
        <v>1787522303</v>
      </c>
      <c r="BG1327" s="4">
        <v>0</v>
      </c>
      <c r="BH1327" s="3">
        <v>0</v>
      </c>
      <c r="BI1327" s="4">
        <v>8533043747</v>
      </c>
      <c r="BJ1327" s="4">
        <v>2924324086</v>
      </c>
      <c r="BK1327" s="3">
        <v>34.270000000000003</v>
      </c>
      <c r="BL1327" t="s">
        <v>2482</v>
      </c>
      <c r="BM1327" s="13">
        <f t="shared" si="241"/>
        <v>1401.999141</v>
      </c>
      <c r="BN1327" s="13">
        <f t="shared" si="242"/>
        <v>1123.58809</v>
      </c>
      <c r="BO1327" s="13">
        <f t="shared" si="243"/>
        <v>2633</v>
      </c>
      <c r="BP1327" s="13">
        <f t="shared" si="244"/>
        <v>1800.7359959999999</v>
      </c>
      <c r="BQ1327" s="13">
        <f t="shared" si="245"/>
        <v>923</v>
      </c>
      <c r="BR1327" s="13">
        <f t="shared" si="246"/>
        <v>0</v>
      </c>
      <c r="BS1327" s="13">
        <f t="shared" si="247"/>
        <v>1787.522303</v>
      </c>
      <c r="BT1327" s="13">
        <f t="shared" si="248"/>
        <v>0</v>
      </c>
      <c r="BU1327" s="13">
        <f t="shared" si="249"/>
        <v>1787.522303</v>
      </c>
      <c r="BV1327" s="13">
        <f t="shared" si="250"/>
        <v>0</v>
      </c>
      <c r="BW1327" s="13">
        <f t="shared" si="251"/>
        <v>8533.0437469999997</v>
      </c>
      <c r="BX1327" s="13">
        <f t="shared" si="252"/>
        <v>2924.3240859999996</v>
      </c>
    </row>
    <row r="1328" spans="1:76" x14ac:dyDescent="0.25">
      <c r="A1328">
        <v>16</v>
      </c>
      <c r="B1328" t="s">
        <v>60</v>
      </c>
      <c r="C1328" t="s">
        <v>61</v>
      </c>
      <c r="D1328">
        <v>2021</v>
      </c>
      <c r="E1328" t="s">
        <v>62</v>
      </c>
      <c r="F1328" t="s">
        <v>63</v>
      </c>
      <c r="G1328">
        <v>2</v>
      </c>
      <c r="H1328" t="s">
        <v>64</v>
      </c>
      <c r="I1328" t="s">
        <v>3682</v>
      </c>
      <c r="J1328" t="s">
        <v>2370</v>
      </c>
      <c r="K1328" t="s">
        <v>2371</v>
      </c>
      <c r="L1328" t="s">
        <v>4103</v>
      </c>
      <c r="M1328" t="s">
        <v>679</v>
      </c>
      <c r="N1328" s="1" t="s">
        <v>68</v>
      </c>
      <c r="O1328" t="s">
        <v>69</v>
      </c>
      <c r="P1328" s="1" t="s">
        <v>70</v>
      </c>
      <c r="Q1328" t="s">
        <v>71</v>
      </c>
      <c r="R1328" t="s">
        <v>3947</v>
      </c>
      <c r="S1328" t="s">
        <v>2459</v>
      </c>
      <c r="T1328">
        <v>21</v>
      </c>
      <c r="U1328">
        <v>16</v>
      </c>
      <c r="V1328" t="s">
        <v>2486</v>
      </c>
      <c r="W1328">
        <v>2</v>
      </c>
      <c r="X1328" t="s">
        <v>78</v>
      </c>
      <c r="Y1328">
        <v>1</v>
      </c>
      <c r="Z1328" t="s">
        <v>75</v>
      </c>
      <c r="AA1328">
        <v>1</v>
      </c>
      <c r="AB1328" s="3">
        <v>0</v>
      </c>
      <c r="AC1328" s="3">
        <v>0</v>
      </c>
      <c r="AD1328" s="3">
        <v>0</v>
      </c>
      <c r="AE1328" s="3">
        <v>0</v>
      </c>
      <c r="AF1328" s="3">
        <v>0</v>
      </c>
      <c r="AG1328" s="3">
        <v>0</v>
      </c>
      <c r="AH1328" s="3">
        <v>99</v>
      </c>
      <c r="AI1328" s="3">
        <v>0</v>
      </c>
      <c r="AJ1328" s="3">
        <v>0</v>
      </c>
      <c r="AK1328" s="3">
        <v>99</v>
      </c>
      <c r="AL1328" s="3">
        <v>0</v>
      </c>
      <c r="AM1328" s="3">
        <v>0</v>
      </c>
      <c r="AN1328" s="3">
        <v>99</v>
      </c>
      <c r="AO1328" s="3">
        <v>0</v>
      </c>
      <c r="AP1328" s="3">
        <v>0</v>
      </c>
      <c r="AQ1328" s="3" t="s">
        <v>79</v>
      </c>
      <c r="AR1328" s="3" t="s">
        <v>79</v>
      </c>
      <c r="AS1328" s="3" t="s">
        <v>79</v>
      </c>
      <c r="AT1328" s="4">
        <v>0</v>
      </c>
      <c r="AU1328" s="4">
        <v>0</v>
      </c>
      <c r="AV1328" s="3">
        <v>0</v>
      </c>
      <c r="AW1328" s="4">
        <v>0</v>
      </c>
      <c r="AX1328" s="4">
        <v>0</v>
      </c>
      <c r="AY1328" s="3">
        <v>0</v>
      </c>
      <c r="AZ1328" s="4">
        <v>10740230000</v>
      </c>
      <c r="BA1328" s="4">
        <v>0</v>
      </c>
      <c r="BB1328" s="3">
        <v>0</v>
      </c>
      <c r="BC1328" s="4">
        <v>5216339376</v>
      </c>
      <c r="BD1328" s="4">
        <v>0</v>
      </c>
      <c r="BE1328" s="3">
        <v>0</v>
      </c>
      <c r="BF1328" s="4">
        <v>2608169688</v>
      </c>
      <c r="BG1328" s="4">
        <v>0</v>
      </c>
      <c r="BH1328" s="3">
        <v>0</v>
      </c>
      <c r="BI1328" s="4">
        <v>18564739064</v>
      </c>
      <c r="BJ1328" s="4">
        <v>0</v>
      </c>
      <c r="BK1328" s="3">
        <v>0</v>
      </c>
      <c r="BM1328" s="13">
        <f t="shared" si="241"/>
        <v>0</v>
      </c>
      <c r="BN1328" s="13">
        <f t="shared" si="242"/>
        <v>0</v>
      </c>
      <c r="BO1328" s="13">
        <f t="shared" si="243"/>
        <v>0</v>
      </c>
      <c r="BP1328" s="13">
        <f t="shared" si="244"/>
        <v>0</v>
      </c>
      <c r="BQ1328" s="13">
        <f t="shared" si="245"/>
        <v>10740.23</v>
      </c>
      <c r="BR1328" s="13">
        <f t="shared" si="246"/>
        <v>0</v>
      </c>
      <c r="BS1328" s="13">
        <f t="shared" si="247"/>
        <v>5216.3393759999999</v>
      </c>
      <c r="BT1328" s="13">
        <f t="shared" si="248"/>
        <v>0</v>
      </c>
      <c r="BU1328" s="13">
        <f t="shared" si="249"/>
        <v>2608.169688</v>
      </c>
      <c r="BV1328" s="13">
        <f t="shared" si="250"/>
        <v>0</v>
      </c>
      <c r="BW1328" s="13">
        <f t="shared" si="251"/>
        <v>18564.739064000001</v>
      </c>
      <c r="BX1328" s="13">
        <f t="shared" si="252"/>
        <v>0</v>
      </c>
    </row>
    <row r="1329" spans="1:76" x14ac:dyDescent="0.25">
      <c r="A1329">
        <v>16</v>
      </c>
      <c r="B1329" t="s">
        <v>60</v>
      </c>
      <c r="C1329" t="s">
        <v>61</v>
      </c>
      <c r="D1329">
        <v>2021</v>
      </c>
      <c r="E1329" t="s">
        <v>62</v>
      </c>
      <c r="F1329" t="s">
        <v>63</v>
      </c>
      <c r="G1329">
        <v>2</v>
      </c>
      <c r="H1329" t="s">
        <v>64</v>
      </c>
      <c r="I1329" t="s">
        <v>3682</v>
      </c>
      <c r="J1329" t="s">
        <v>2370</v>
      </c>
      <c r="K1329" t="s">
        <v>2371</v>
      </c>
      <c r="L1329" t="s">
        <v>4103</v>
      </c>
      <c r="M1329" t="s">
        <v>679</v>
      </c>
      <c r="N1329" s="1" t="s">
        <v>68</v>
      </c>
      <c r="O1329" t="s">
        <v>69</v>
      </c>
      <c r="P1329" s="1" t="s">
        <v>70</v>
      </c>
      <c r="Q1329" t="s">
        <v>71</v>
      </c>
      <c r="R1329" t="s">
        <v>3947</v>
      </c>
      <c r="S1329" t="s">
        <v>2459</v>
      </c>
      <c r="T1329">
        <v>21</v>
      </c>
      <c r="U1329">
        <v>17</v>
      </c>
      <c r="V1329" t="s">
        <v>2487</v>
      </c>
      <c r="W1329">
        <v>1</v>
      </c>
      <c r="X1329" t="s">
        <v>74</v>
      </c>
      <c r="Y1329">
        <v>1</v>
      </c>
      <c r="Z1329" t="s">
        <v>75</v>
      </c>
      <c r="AA1329">
        <v>1</v>
      </c>
      <c r="AB1329" s="3">
        <v>0.5</v>
      </c>
      <c r="AC1329" s="3">
        <v>0.24</v>
      </c>
      <c r="AD1329" s="3">
        <v>48</v>
      </c>
      <c r="AE1329" s="3">
        <v>0</v>
      </c>
      <c r="AF1329" s="3">
        <v>0</v>
      </c>
      <c r="AG1329" s="3">
        <v>0</v>
      </c>
      <c r="AH1329" s="3">
        <v>0</v>
      </c>
      <c r="AI1329" s="3">
        <v>0</v>
      </c>
      <c r="AJ1329" s="3">
        <v>0</v>
      </c>
      <c r="AK1329" s="3">
        <v>0.76</v>
      </c>
      <c r="AL1329" s="3">
        <v>0</v>
      </c>
      <c r="AM1329" s="3">
        <v>0</v>
      </c>
      <c r="AN1329" s="3">
        <v>0</v>
      </c>
      <c r="AO1329" s="3">
        <v>0</v>
      </c>
      <c r="AP1329" s="3">
        <v>0</v>
      </c>
      <c r="AQ1329" s="3">
        <v>1</v>
      </c>
      <c r="AR1329" s="3">
        <v>0.24</v>
      </c>
      <c r="AS1329" s="3">
        <v>24</v>
      </c>
      <c r="AT1329" s="4">
        <v>1917786221</v>
      </c>
      <c r="AU1329" s="4">
        <v>928212874</v>
      </c>
      <c r="AV1329" s="3">
        <v>48.4</v>
      </c>
      <c r="AW1329" s="4">
        <v>0</v>
      </c>
      <c r="AX1329" s="4">
        <v>0</v>
      </c>
      <c r="AY1329" s="3">
        <v>0</v>
      </c>
      <c r="AZ1329" s="4">
        <v>0</v>
      </c>
      <c r="BA1329" s="4">
        <v>0</v>
      </c>
      <c r="BB1329" s="3">
        <v>0</v>
      </c>
      <c r="BC1329" s="4">
        <v>1</v>
      </c>
      <c r="BD1329" s="4">
        <v>0</v>
      </c>
      <c r="BE1329" s="3">
        <v>0</v>
      </c>
      <c r="BF1329" s="4">
        <v>0</v>
      </c>
      <c r="BG1329" s="4">
        <v>0</v>
      </c>
      <c r="BH1329" s="3">
        <v>0</v>
      </c>
      <c r="BI1329" s="4">
        <v>1917786222</v>
      </c>
      <c r="BJ1329" s="4">
        <v>928212874</v>
      </c>
      <c r="BK1329" s="3">
        <v>48.4</v>
      </c>
      <c r="BM1329" s="13">
        <f t="shared" si="241"/>
        <v>1917.7862210000001</v>
      </c>
      <c r="BN1329" s="13">
        <f t="shared" si="242"/>
        <v>928.21287400000006</v>
      </c>
      <c r="BO1329" s="13">
        <f t="shared" si="243"/>
        <v>0</v>
      </c>
      <c r="BP1329" s="13">
        <f t="shared" si="244"/>
        <v>0</v>
      </c>
      <c r="BQ1329" s="13">
        <f t="shared" si="245"/>
        <v>0</v>
      </c>
      <c r="BR1329" s="13">
        <f t="shared" si="246"/>
        <v>0</v>
      </c>
      <c r="BS1329" s="13">
        <f t="shared" si="247"/>
        <v>9.9999999999999995E-7</v>
      </c>
      <c r="BT1329" s="13">
        <f t="shared" si="248"/>
        <v>0</v>
      </c>
      <c r="BU1329" s="13">
        <f t="shared" si="249"/>
        <v>0</v>
      </c>
      <c r="BV1329" s="13">
        <f t="shared" si="250"/>
        <v>0</v>
      </c>
      <c r="BW1329" s="13">
        <f t="shared" si="251"/>
        <v>1917.7862220000002</v>
      </c>
      <c r="BX1329" s="13">
        <f t="shared" si="252"/>
        <v>928.21287400000006</v>
      </c>
    </row>
    <row r="1330" spans="1:76" x14ac:dyDescent="0.25">
      <c r="A1330">
        <v>16</v>
      </c>
      <c r="B1330" t="s">
        <v>60</v>
      </c>
      <c r="C1330" t="s">
        <v>61</v>
      </c>
      <c r="D1330">
        <v>2021</v>
      </c>
      <c r="E1330" t="s">
        <v>62</v>
      </c>
      <c r="F1330" t="s">
        <v>63</v>
      </c>
      <c r="G1330">
        <v>2</v>
      </c>
      <c r="H1330" t="s">
        <v>64</v>
      </c>
      <c r="I1330" t="s">
        <v>3682</v>
      </c>
      <c r="J1330" t="s">
        <v>2370</v>
      </c>
      <c r="K1330" t="s">
        <v>2371</v>
      </c>
      <c r="L1330" t="s">
        <v>4103</v>
      </c>
      <c r="M1330" t="s">
        <v>679</v>
      </c>
      <c r="N1330" s="1" t="s">
        <v>68</v>
      </c>
      <c r="O1330" t="s">
        <v>69</v>
      </c>
      <c r="P1330" s="1" t="s">
        <v>70</v>
      </c>
      <c r="Q1330" t="s">
        <v>71</v>
      </c>
      <c r="R1330" t="s">
        <v>3947</v>
      </c>
      <c r="S1330" t="s">
        <v>2459</v>
      </c>
      <c r="T1330">
        <v>21</v>
      </c>
      <c r="U1330">
        <v>18</v>
      </c>
      <c r="V1330" t="s">
        <v>2488</v>
      </c>
      <c r="W1330">
        <v>1</v>
      </c>
      <c r="X1330" t="s">
        <v>74</v>
      </c>
      <c r="Y1330">
        <v>1</v>
      </c>
      <c r="Z1330" t="s">
        <v>75</v>
      </c>
      <c r="AA1330">
        <v>1</v>
      </c>
      <c r="AB1330" s="3">
        <v>0.5</v>
      </c>
      <c r="AC1330" s="3">
        <v>0.5</v>
      </c>
      <c r="AD1330" s="3">
        <v>100</v>
      </c>
      <c r="AE1330" s="3">
        <v>1</v>
      </c>
      <c r="AF1330" s="3">
        <v>1</v>
      </c>
      <c r="AG1330" s="3">
        <v>100</v>
      </c>
      <c r="AH1330" s="3">
        <v>0.5</v>
      </c>
      <c r="AI1330" s="3">
        <v>0</v>
      </c>
      <c r="AJ1330" s="3">
        <v>0</v>
      </c>
      <c r="AK1330" s="3">
        <v>0</v>
      </c>
      <c r="AL1330" s="3">
        <v>0</v>
      </c>
      <c r="AM1330" s="3">
        <v>0</v>
      </c>
      <c r="AN1330" s="3">
        <v>0</v>
      </c>
      <c r="AO1330" s="3">
        <v>0</v>
      </c>
      <c r="AP1330" s="3">
        <v>0</v>
      </c>
      <c r="AQ1330" s="3">
        <v>2</v>
      </c>
      <c r="AR1330" s="3">
        <v>1.5</v>
      </c>
      <c r="AS1330" s="3">
        <v>75</v>
      </c>
      <c r="AT1330" s="4">
        <v>2440000000</v>
      </c>
      <c r="AU1330" s="4">
        <v>2439676891</v>
      </c>
      <c r="AV1330" s="3">
        <v>99.99</v>
      </c>
      <c r="AW1330" s="4">
        <v>1850000000</v>
      </c>
      <c r="AX1330" s="4">
        <v>412042671</v>
      </c>
      <c r="AY1330" s="3">
        <v>22.27</v>
      </c>
      <c r="AZ1330" s="4">
        <v>4000000000</v>
      </c>
      <c r="BA1330" s="4">
        <v>0</v>
      </c>
      <c r="BB1330" s="3">
        <v>0</v>
      </c>
      <c r="BC1330" s="4">
        <v>0</v>
      </c>
      <c r="BD1330" s="4">
        <v>0</v>
      </c>
      <c r="BE1330" s="3">
        <v>0</v>
      </c>
      <c r="BF1330" s="4">
        <v>0</v>
      </c>
      <c r="BG1330" s="4">
        <v>0</v>
      </c>
      <c r="BH1330" s="3">
        <v>0</v>
      </c>
      <c r="BI1330" s="4">
        <v>8290000000</v>
      </c>
      <c r="BJ1330" s="4">
        <v>2851719562</v>
      </c>
      <c r="BK1330" s="3">
        <v>34.4</v>
      </c>
      <c r="BL1330" t="s">
        <v>2489</v>
      </c>
      <c r="BM1330" s="13">
        <f t="shared" si="241"/>
        <v>2440</v>
      </c>
      <c r="BN1330" s="13">
        <f t="shared" si="242"/>
        <v>2439.6768910000001</v>
      </c>
      <c r="BO1330" s="13">
        <f t="shared" si="243"/>
        <v>1850</v>
      </c>
      <c r="BP1330" s="13">
        <f t="shared" si="244"/>
        <v>412.04267099999998</v>
      </c>
      <c r="BQ1330" s="13">
        <f t="shared" si="245"/>
        <v>4000</v>
      </c>
      <c r="BR1330" s="13">
        <f t="shared" si="246"/>
        <v>0</v>
      </c>
      <c r="BS1330" s="13">
        <f t="shared" si="247"/>
        <v>0</v>
      </c>
      <c r="BT1330" s="13">
        <f t="shared" si="248"/>
        <v>0</v>
      </c>
      <c r="BU1330" s="13">
        <f t="shared" si="249"/>
        <v>0</v>
      </c>
      <c r="BV1330" s="13">
        <f t="shared" si="250"/>
        <v>0</v>
      </c>
      <c r="BW1330" s="13">
        <f t="shared" si="251"/>
        <v>8290</v>
      </c>
      <c r="BX1330" s="13">
        <f t="shared" si="252"/>
        <v>2851.7195620000002</v>
      </c>
    </row>
    <row r="1331" spans="1:76" x14ac:dyDescent="0.25">
      <c r="A1331">
        <v>16</v>
      </c>
      <c r="B1331" t="s">
        <v>60</v>
      </c>
      <c r="C1331" t="s">
        <v>61</v>
      </c>
      <c r="D1331">
        <v>2021</v>
      </c>
      <c r="E1331" t="s">
        <v>62</v>
      </c>
      <c r="F1331" t="s">
        <v>63</v>
      </c>
      <c r="G1331">
        <v>2</v>
      </c>
      <c r="H1331" t="s">
        <v>64</v>
      </c>
      <c r="I1331" t="s">
        <v>3682</v>
      </c>
      <c r="J1331" t="s">
        <v>2370</v>
      </c>
      <c r="K1331" t="s">
        <v>2371</v>
      </c>
      <c r="L1331" t="s">
        <v>4103</v>
      </c>
      <c r="M1331" t="s">
        <v>679</v>
      </c>
      <c r="N1331" s="1" t="s">
        <v>68</v>
      </c>
      <c r="O1331" t="s">
        <v>69</v>
      </c>
      <c r="P1331" s="1" t="s">
        <v>70</v>
      </c>
      <c r="Q1331" t="s">
        <v>71</v>
      </c>
      <c r="R1331" t="s">
        <v>3947</v>
      </c>
      <c r="S1331" t="s">
        <v>2459</v>
      </c>
      <c r="T1331">
        <v>21</v>
      </c>
      <c r="U1331">
        <v>19</v>
      </c>
      <c r="V1331" t="s">
        <v>2383</v>
      </c>
      <c r="W1331">
        <v>2</v>
      </c>
      <c r="X1331" t="s">
        <v>78</v>
      </c>
      <c r="Y1331">
        <v>1</v>
      </c>
      <c r="Z1331" t="s">
        <v>75</v>
      </c>
      <c r="AA1331">
        <v>1</v>
      </c>
      <c r="AB1331" s="3">
        <v>0</v>
      </c>
      <c r="AC1331" s="3">
        <v>0</v>
      </c>
      <c r="AD1331" s="3">
        <v>0</v>
      </c>
      <c r="AE1331" s="3">
        <v>100</v>
      </c>
      <c r="AF1331" s="3">
        <v>59.17</v>
      </c>
      <c r="AG1331" s="3">
        <v>59.17</v>
      </c>
      <c r="AH1331" s="3">
        <v>100</v>
      </c>
      <c r="AI1331" s="3">
        <v>0</v>
      </c>
      <c r="AJ1331" s="3">
        <v>0</v>
      </c>
      <c r="AK1331" s="3">
        <v>100</v>
      </c>
      <c r="AL1331" s="3">
        <v>0</v>
      </c>
      <c r="AM1331" s="3">
        <v>0</v>
      </c>
      <c r="AN1331" s="3">
        <v>100</v>
      </c>
      <c r="AO1331" s="3">
        <v>0</v>
      </c>
      <c r="AP1331" s="3">
        <v>0</v>
      </c>
      <c r="AQ1331" s="3" t="s">
        <v>79</v>
      </c>
      <c r="AR1331" s="3" t="s">
        <v>79</v>
      </c>
      <c r="AS1331" s="3" t="s">
        <v>79</v>
      </c>
      <c r="AT1331" s="4">
        <v>0</v>
      </c>
      <c r="AU1331" s="4">
        <v>0</v>
      </c>
      <c r="AV1331" s="3">
        <v>0</v>
      </c>
      <c r="AW1331" s="4">
        <v>4199052323</v>
      </c>
      <c r="AX1331" s="4">
        <v>3383281645</v>
      </c>
      <c r="AY1331" s="3">
        <v>80.569999999999993</v>
      </c>
      <c r="AZ1331" s="4">
        <v>951129000</v>
      </c>
      <c r="BA1331" s="4">
        <v>0</v>
      </c>
      <c r="BB1331" s="3">
        <v>0</v>
      </c>
      <c r="BC1331" s="4">
        <v>1</v>
      </c>
      <c r="BD1331" s="4">
        <v>0</v>
      </c>
      <c r="BE1331" s="3">
        <v>0</v>
      </c>
      <c r="BF1331" s="4">
        <v>1</v>
      </c>
      <c r="BG1331" s="4">
        <v>0</v>
      </c>
      <c r="BH1331" s="3">
        <v>0</v>
      </c>
      <c r="BI1331" s="4">
        <v>5150181325</v>
      </c>
      <c r="BJ1331" s="4">
        <v>3383281645</v>
      </c>
      <c r="BK1331" s="3">
        <v>65.69</v>
      </c>
      <c r="BL1331" t="s">
        <v>2490</v>
      </c>
      <c r="BM1331" s="13">
        <f t="shared" si="241"/>
        <v>0</v>
      </c>
      <c r="BN1331" s="13">
        <f t="shared" si="242"/>
        <v>0</v>
      </c>
      <c r="BO1331" s="13">
        <f t="shared" si="243"/>
        <v>4199.0523229999999</v>
      </c>
      <c r="BP1331" s="13">
        <f t="shared" si="244"/>
        <v>3383.281645</v>
      </c>
      <c r="BQ1331" s="13">
        <f t="shared" si="245"/>
        <v>951.12900000000002</v>
      </c>
      <c r="BR1331" s="13">
        <f t="shared" si="246"/>
        <v>0</v>
      </c>
      <c r="BS1331" s="13">
        <f t="shared" si="247"/>
        <v>9.9999999999999995E-7</v>
      </c>
      <c r="BT1331" s="13">
        <f t="shared" si="248"/>
        <v>0</v>
      </c>
      <c r="BU1331" s="13">
        <f t="shared" si="249"/>
        <v>9.9999999999999995E-7</v>
      </c>
      <c r="BV1331" s="13">
        <f t="shared" si="250"/>
        <v>0</v>
      </c>
      <c r="BW1331" s="13">
        <f t="shared" si="251"/>
        <v>5150.1813250000005</v>
      </c>
      <c r="BX1331" s="13">
        <f t="shared" si="252"/>
        <v>3383.281645</v>
      </c>
    </row>
    <row r="1332" spans="1:76" x14ac:dyDescent="0.25">
      <c r="A1332">
        <v>16</v>
      </c>
      <c r="B1332" t="s">
        <v>60</v>
      </c>
      <c r="C1332" t="s">
        <v>61</v>
      </c>
      <c r="D1332">
        <v>2021</v>
      </c>
      <c r="E1332" t="s">
        <v>62</v>
      </c>
      <c r="F1332" t="s">
        <v>63</v>
      </c>
      <c r="G1332">
        <v>2</v>
      </c>
      <c r="H1332" t="s">
        <v>64</v>
      </c>
      <c r="I1332" t="s">
        <v>3683</v>
      </c>
      <c r="J1332" t="s">
        <v>2491</v>
      </c>
      <c r="K1332" t="s">
        <v>2492</v>
      </c>
      <c r="L1332" t="s">
        <v>4101</v>
      </c>
      <c r="M1332" t="s">
        <v>411</v>
      </c>
      <c r="N1332" s="1" t="s">
        <v>68</v>
      </c>
      <c r="O1332" t="s">
        <v>69</v>
      </c>
      <c r="P1332" s="1" t="s">
        <v>70</v>
      </c>
      <c r="Q1332" t="s">
        <v>71</v>
      </c>
      <c r="R1332" t="s">
        <v>3948</v>
      </c>
      <c r="S1332" t="s">
        <v>2493</v>
      </c>
      <c r="T1332">
        <v>27</v>
      </c>
      <c r="U1332">
        <v>2</v>
      </c>
      <c r="V1332" t="s">
        <v>2494</v>
      </c>
      <c r="W1332">
        <v>2</v>
      </c>
      <c r="X1332" t="s">
        <v>78</v>
      </c>
      <c r="Y1332">
        <v>1</v>
      </c>
      <c r="Z1332" t="s">
        <v>75</v>
      </c>
      <c r="AA1332">
        <v>1</v>
      </c>
      <c r="AB1332" s="3">
        <v>0</v>
      </c>
      <c r="AC1332" s="3">
        <v>0</v>
      </c>
      <c r="AD1332" s="3">
        <v>0</v>
      </c>
      <c r="AE1332" s="3">
        <v>100</v>
      </c>
      <c r="AF1332" s="3">
        <v>37.5</v>
      </c>
      <c r="AG1332" s="3">
        <v>37.5</v>
      </c>
      <c r="AH1332" s="3">
        <v>100</v>
      </c>
      <c r="AI1332" s="3">
        <v>0</v>
      </c>
      <c r="AJ1332" s="3">
        <v>0</v>
      </c>
      <c r="AK1332" s="3">
        <v>100</v>
      </c>
      <c r="AL1332" s="3">
        <v>0</v>
      </c>
      <c r="AM1332" s="3">
        <v>0</v>
      </c>
      <c r="AN1332" s="3">
        <v>100</v>
      </c>
      <c r="AO1332" s="3">
        <v>0</v>
      </c>
      <c r="AP1332" s="3">
        <v>0</v>
      </c>
      <c r="AQ1332" s="3" t="s">
        <v>79</v>
      </c>
      <c r="AR1332" s="3" t="s">
        <v>79</v>
      </c>
      <c r="AS1332" s="3" t="s">
        <v>79</v>
      </c>
      <c r="AT1332" s="4">
        <v>0</v>
      </c>
      <c r="AU1332" s="4">
        <v>0</v>
      </c>
      <c r="AV1332" s="3">
        <v>0</v>
      </c>
      <c r="AW1332" s="4">
        <v>327378438</v>
      </c>
      <c r="AX1332" s="4">
        <v>134640000</v>
      </c>
      <c r="AY1332" s="3">
        <v>41.13</v>
      </c>
      <c r="AZ1332" s="4">
        <v>737748000</v>
      </c>
      <c r="BA1332" s="4">
        <v>0</v>
      </c>
      <c r="BB1332" s="3">
        <v>0</v>
      </c>
      <c r="BC1332" s="4">
        <v>600000000</v>
      </c>
      <c r="BD1332" s="4">
        <v>0</v>
      </c>
      <c r="BE1332" s="3">
        <v>0</v>
      </c>
      <c r="BF1332" s="4">
        <v>600000000</v>
      </c>
      <c r="BG1332" s="4">
        <v>0</v>
      </c>
      <c r="BH1332" s="3">
        <v>0</v>
      </c>
      <c r="BI1332" s="4">
        <v>2265126438</v>
      </c>
      <c r="BJ1332" s="4">
        <v>134640000</v>
      </c>
      <c r="BK1332" s="3">
        <v>5.94</v>
      </c>
      <c r="BL1332" t="s">
        <v>2495</v>
      </c>
      <c r="BM1332" s="13">
        <f t="shared" si="241"/>
        <v>0</v>
      </c>
      <c r="BN1332" s="13">
        <f t="shared" si="242"/>
        <v>0</v>
      </c>
      <c r="BO1332" s="13">
        <f t="shared" si="243"/>
        <v>327.37843800000002</v>
      </c>
      <c r="BP1332" s="13">
        <f t="shared" si="244"/>
        <v>134.63999999999999</v>
      </c>
      <c r="BQ1332" s="13">
        <f t="shared" si="245"/>
        <v>737.74800000000005</v>
      </c>
      <c r="BR1332" s="13">
        <f t="shared" si="246"/>
        <v>0</v>
      </c>
      <c r="BS1332" s="13">
        <f t="shared" si="247"/>
        <v>600</v>
      </c>
      <c r="BT1332" s="13">
        <f t="shared" si="248"/>
        <v>0</v>
      </c>
      <c r="BU1332" s="13">
        <f t="shared" si="249"/>
        <v>600</v>
      </c>
      <c r="BV1332" s="13">
        <f t="shared" si="250"/>
        <v>0</v>
      </c>
      <c r="BW1332" s="13">
        <f t="shared" si="251"/>
        <v>2265.1264380000002</v>
      </c>
      <c r="BX1332" s="13">
        <f t="shared" si="252"/>
        <v>134.63999999999999</v>
      </c>
    </row>
    <row r="1333" spans="1:76" x14ac:dyDescent="0.25">
      <c r="A1333">
        <v>16</v>
      </c>
      <c r="B1333" t="s">
        <v>60</v>
      </c>
      <c r="C1333" t="s">
        <v>61</v>
      </c>
      <c r="D1333">
        <v>2021</v>
      </c>
      <c r="E1333" t="s">
        <v>62</v>
      </c>
      <c r="F1333" t="s">
        <v>63</v>
      </c>
      <c r="G1333">
        <v>2</v>
      </c>
      <c r="H1333" t="s">
        <v>64</v>
      </c>
      <c r="I1333" t="s">
        <v>3683</v>
      </c>
      <c r="J1333" t="s">
        <v>2491</v>
      </c>
      <c r="K1333" t="s">
        <v>2492</v>
      </c>
      <c r="L1333" t="s">
        <v>4101</v>
      </c>
      <c r="M1333" t="s">
        <v>411</v>
      </c>
      <c r="N1333" s="1" t="s">
        <v>68</v>
      </c>
      <c r="O1333" t="s">
        <v>69</v>
      </c>
      <c r="P1333" s="1" t="s">
        <v>70</v>
      </c>
      <c r="Q1333" t="s">
        <v>71</v>
      </c>
      <c r="R1333" t="s">
        <v>3948</v>
      </c>
      <c r="S1333" t="s">
        <v>2493</v>
      </c>
      <c r="T1333">
        <v>27</v>
      </c>
      <c r="U1333">
        <v>3</v>
      </c>
      <c r="V1333" t="s">
        <v>2496</v>
      </c>
      <c r="W1333">
        <v>2</v>
      </c>
      <c r="X1333" t="s">
        <v>78</v>
      </c>
      <c r="Y1333">
        <v>1</v>
      </c>
      <c r="Z1333" t="s">
        <v>75</v>
      </c>
      <c r="AA1333">
        <v>1</v>
      </c>
      <c r="AB1333" s="3">
        <v>0</v>
      </c>
      <c r="AC1333" s="3">
        <v>0</v>
      </c>
      <c r="AD1333" s="3">
        <v>0</v>
      </c>
      <c r="AE1333" s="3">
        <v>100</v>
      </c>
      <c r="AF1333" s="3">
        <v>30</v>
      </c>
      <c r="AG1333" s="3">
        <v>30</v>
      </c>
      <c r="AH1333" s="3">
        <v>100</v>
      </c>
      <c r="AI1333" s="3">
        <v>0</v>
      </c>
      <c r="AJ1333" s="3">
        <v>0</v>
      </c>
      <c r="AK1333" s="3">
        <v>100</v>
      </c>
      <c r="AL1333" s="3">
        <v>0</v>
      </c>
      <c r="AM1333" s="3">
        <v>0</v>
      </c>
      <c r="AN1333" s="3">
        <v>100</v>
      </c>
      <c r="AO1333" s="3">
        <v>0</v>
      </c>
      <c r="AP1333" s="3">
        <v>0</v>
      </c>
      <c r="AQ1333" s="3" t="s">
        <v>79</v>
      </c>
      <c r="AR1333" s="3" t="s">
        <v>79</v>
      </c>
      <c r="AS1333" s="3" t="s">
        <v>79</v>
      </c>
      <c r="AT1333" s="4">
        <v>0</v>
      </c>
      <c r="AU1333" s="4">
        <v>0</v>
      </c>
      <c r="AV1333" s="3">
        <v>0</v>
      </c>
      <c r="AW1333" s="4">
        <v>1701851562</v>
      </c>
      <c r="AX1333" s="4">
        <v>829145861</v>
      </c>
      <c r="AY1333" s="3">
        <v>48.72</v>
      </c>
      <c r="AZ1333" s="4">
        <v>874778000</v>
      </c>
      <c r="BA1333" s="4">
        <v>0</v>
      </c>
      <c r="BB1333" s="3">
        <v>0</v>
      </c>
      <c r="BC1333" s="4">
        <v>663839218</v>
      </c>
      <c r="BD1333" s="4">
        <v>0</v>
      </c>
      <c r="BE1333" s="3">
        <v>0</v>
      </c>
      <c r="BF1333" s="4">
        <v>666392787</v>
      </c>
      <c r="BG1333" s="4">
        <v>0</v>
      </c>
      <c r="BH1333" s="3">
        <v>0</v>
      </c>
      <c r="BI1333" s="4">
        <v>3906861567</v>
      </c>
      <c r="BJ1333" s="4">
        <v>829145861</v>
      </c>
      <c r="BK1333" s="3">
        <v>21.22</v>
      </c>
      <c r="BL1333" t="s">
        <v>2497</v>
      </c>
      <c r="BM1333" s="13">
        <f t="shared" si="241"/>
        <v>0</v>
      </c>
      <c r="BN1333" s="13">
        <f t="shared" si="242"/>
        <v>0</v>
      </c>
      <c r="BO1333" s="13">
        <f t="shared" si="243"/>
        <v>1701.8515620000001</v>
      </c>
      <c r="BP1333" s="13">
        <f t="shared" si="244"/>
        <v>829.14586099999997</v>
      </c>
      <c r="BQ1333" s="13">
        <f t="shared" si="245"/>
        <v>874.77800000000002</v>
      </c>
      <c r="BR1333" s="13">
        <f t="shared" si="246"/>
        <v>0</v>
      </c>
      <c r="BS1333" s="13">
        <f t="shared" si="247"/>
        <v>663.83921799999996</v>
      </c>
      <c r="BT1333" s="13">
        <f t="shared" si="248"/>
        <v>0</v>
      </c>
      <c r="BU1333" s="13">
        <f t="shared" si="249"/>
        <v>666.392787</v>
      </c>
      <c r="BV1333" s="13">
        <f t="shared" si="250"/>
        <v>0</v>
      </c>
      <c r="BW1333" s="13">
        <f t="shared" si="251"/>
        <v>3906.8615669999999</v>
      </c>
      <c r="BX1333" s="13">
        <f t="shared" si="252"/>
        <v>829.14586099999997</v>
      </c>
    </row>
    <row r="1334" spans="1:76" x14ac:dyDescent="0.25">
      <c r="A1334">
        <v>16</v>
      </c>
      <c r="B1334" t="s">
        <v>60</v>
      </c>
      <c r="C1334" t="s">
        <v>61</v>
      </c>
      <c r="D1334">
        <v>2021</v>
      </c>
      <c r="E1334" t="s">
        <v>62</v>
      </c>
      <c r="F1334" t="s">
        <v>63</v>
      </c>
      <c r="G1334">
        <v>2</v>
      </c>
      <c r="H1334" t="s">
        <v>64</v>
      </c>
      <c r="I1334" t="s">
        <v>3683</v>
      </c>
      <c r="J1334" t="s">
        <v>2491</v>
      </c>
      <c r="K1334" t="s">
        <v>2492</v>
      </c>
      <c r="L1334" t="s">
        <v>4101</v>
      </c>
      <c r="M1334" t="s">
        <v>411</v>
      </c>
      <c r="N1334" s="1" t="s">
        <v>68</v>
      </c>
      <c r="O1334" t="s">
        <v>69</v>
      </c>
      <c r="P1334" s="1" t="s">
        <v>70</v>
      </c>
      <c r="Q1334" t="s">
        <v>71</v>
      </c>
      <c r="R1334" t="s">
        <v>3948</v>
      </c>
      <c r="S1334" t="s">
        <v>2493</v>
      </c>
      <c r="T1334">
        <v>27</v>
      </c>
      <c r="U1334">
        <v>4</v>
      </c>
      <c r="V1334" t="s">
        <v>2498</v>
      </c>
      <c r="W1334">
        <v>2</v>
      </c>
      <c r="X1334" t="s">
        <v>78</v>
      </c>
      <c r="Y1334">
        <v>1</v>
      </c>
      <c r="Z1334" t="s">
        <v>75</v>
      </c>
      <c r="AA1334">
        <v>1</v>
      </c>
      <c r="AB1334" s="3">
        <v>100</v>
      </c>
      <c r="AC1334" s="3">
        <v>67</v>
      </c>
      <c r="AD1334" s="3">
        <v>67</v>
      </c>
      <c r="AE1334" s="3">
        <v>0</v>
      </c>
      <c r="AF1334" s="3">
        <v>0</v>
      </c>
      <c r="AG1334" s="3">
        <v>0</v>
      </c>
      <c r="AH1334" s="3">
        <v>100</v>
      </c>
      <c r="AI1334" s="3">
        <v>0</v>
      </c>
      <c r="AJ1334" s="3">
        <v>0</v>
      </c>
      <c r="AK1334" s="3">
        <v>100</v>
      </c>
      <c r="AL1334" s="3">
        <v>0</v>
      </c>
      <c r="AM1334" s="3">
        <v>0</v>
      </c>
      <c r="AN1334" s="3">
        <v>100</v>
      </c>
      <c r="AO1334" s="3">
        <v>0</v>
      </c>
      <c r="AP1334" s="3">
        <v>0</v>
      </c>
      <c r="AQ1334" s="3" t="s">
        <v>79</v>
      </c>
      <c r="AR1334" s="3" t="s">
        <v>79</v>
      </c>
      <c r="AS1334" s="3" t="s">
        <v>79</v>
      </c>
      <c r="AT1334" s="4">
        <v>567890582</v>
      </c>
      <c r="AU1334" s="4">
        <v>339482981</v>
      </c>
      <c r="AV1334" s="3">
        <v>59.78</v>
      </c>
      <c r="AW1334" s="4">
        <v>0</v>
      </c>
      <c r="AX1334" s="4">
        <v>0</v>
      </c>
      <c r="AY1334" s="3">
        <v>0</v>
      </c>
      <c r="AZ1334" s="4">
        <v>74778000</v>
      </c>
      <c r="BA1334" s="4">
        <v>0</v>
      </c>
      <c r="BB1334" s="3">
        <v>0</v>
      </c>
      <c r="BC1334" s="4">
        <v>566816923</v>
      </c>
      <c r="BD1334" s="4">
        <v>0</v>
      </c>
      <c r="BE1334" s="3">
        <v>0</v>
      </c>
      <c r="BF1334" s="4">
        <v>614766925</v>
      </c>
      <c r="BG1334" s="4">
        <v>0</v>
      </c>
      <c r="BH1334" s="3">
        <v>0</v>
      </c>
      <c r="BI1334" s="4">
        <v>1824252430</v>
      </c>
      <c r="BJ1334" s="4">
        <v>339482981</v>
      </c>
      <c r="BK1334" s="3">
        <v>18.61</v>
      </c>
      <c r="BM1334" s="13">
        <f t="shared" si="241"/>
        <v>567.89058199999999</v>
      </c>
      <c r="BN1334" s="13">
        <f t="shared" si="242"/>
        <v>339.482981</v>
      </c>
      <c r="BO1334" s="13">
        <f t="shared" si="243"/>
        <v>0</v>
      </c>
      <c r="BP1334" s="13">
        <f t="shared" si="244"/>
        <v>0</v>
      </c>
      <c r="BQ1334" s="13">
        <f t="shared" si="245"/>
        <v>74.778000000000006</v>
      </c>
      <c r="BR1334" s="13">
        <f t="shared" si="246"/>
        <v>0</v>
      </c>
      <c r="BS1334" s="13">
        <f t="shared" si="247"/>
        <v>566.81692299999997</v>
      </c>
      <c r="BT1334" s="13">
        <f t="shared" si="248"/>
        <v>0</v>
      </c>
      <c r="BU1334" s="13">
        <f t="shared" si="249"/>
        <v>614.76692500000001</v>
      </c>
      <c r="BV1334" s="13">
        <f t="shared" si="250"/>
        <v>0</v>
      </c>
      <c r="BW1334" s="13">
        <f t="shared" si="251"/>
        <v>1824.25243</v>
      </c>
      <c r="BX1334" s="13">
        <f t="shared" si="252"/>
        <v>339.482981</v>
      </c>
    </row>
    <row r="1335" spans="1:76" x14ac:dyDescent="0.25">
      <c r="A1335">
        <v>16</v>
      </c>
      <c r="B1335" t="s">
        <v>60</v>
      </c>
      <c r="C1335" t="s">
        <v>61</v>
      </c>
      <c r="D1335">
        <v>2021</v>
      </c>
      <c r="E1335" t="s">
        <v>62</v>
      </c>
      <c r="F1335" t="s">
        <v>63</v>
      </c>
      <c r="G1335">
        <v>2</v>
      </c>
      <c r="H1335" t="s">
        <v>64</v>
      </c>
      <c r="I1335" t="s">
        <v>3683</v>
      </c>
      <c r="J1335" t="s">
        <v>2491</v>
      </c>
      <c r="K1335" t="s">
        <v>2492</v>
      </c>
      <c r="L1335" t="s">
        <v>4101</v>
      </c>
      <c r="M1335" t="s">
        <v>411</v>
      </c>
      <c r="N1335" s="1" t="s">
        <v>68</v>
      </c>
      <c r="O1335" t="s">
        <v>69</v>
      </c>
      <c r="P1335" s="1" t="s">
        <v>70</v>
      </c>
      <c r="Q1335" t="s">
        <v>71</v>
      </c>
      <c r="R1335" t="s">
        <v>3948</v>
      </c>
      <c r="S1335" t="s">
        <v>2493</v>
      </c>
      <c r="T1335">
        <v>27</v>
      </c>
      <c r="U1335">
        <v>6</v>
      </c>
      <c r="V1335" t="s">
        <v>2499</v>
      </c>
      <c r="W1335">
        <v>2</v>
      </c>
      <c r="X1335" t="s">
        <v>78</v>
      </c>
      <c r="Y1335">
        <v>1</v>
      </c>
      <c r="Z1335" t="s">
        <v>75</v>
      </c>
      <c r="AA1335">
        <v>1</v>
      </c>
      <c r="AB1335" s="3">
        <v>100</v>
      </c>
      <c r="AC1335" s="3">
        <v>100</v>
      </c>
      <c r="AD1335" s="3">
        <v>100</v>
      </c>
      <c r="AE1335" s="3">
        <v>100</v>
      </c>
      <c r="AF1335" s="3">
        <v>33.33</v>
      </c>
      <c r="AG1335" s="3">
        <v>33.33</v>
      </c>
      <c r="AH1335" s="3">
        <v>100</v>
      </c>
      <c r="AI1335" s="3">
        <v>0</v>
      </c>
      <c r="AJ1335" s="3">
        <v>0</v>
      </c>
      <c r="AK1335" s="3">
        <v>100</v>
      </c>
      <c r="AL1335" s="3">
        <v>0</v>
      </c>
      <c r="AM1335" s="3">
        <v>0</v>
      </c>
      <c r="AN1335" s="3">
        <v>100</v>
      </c>
      <c r="AO1335" s="3">
        <v>0</v>
      </c>
      <c r="AP1335" s="3">
        <v>0</v>
      </c>
      <c r="AQ1335" s="3" t="s">
        <v>79</v>
      </c>
      <c r="AR1335" s="3" t="s">
        <v>79</v>
      </c>
      <c r="AS1335" s="3" t="s">
        <v>79</v>
      </c>
      <c r="AT1335" s="4">
        <v>721875239</v>
      </c>
      <c r="AU1335" s="4">
        <v>27150000</v>
      </c>
      <c r="AV1335" s="3">
        <v>3.76</v>
      </c>
      <c r="AW1335" s="4">
        <v>508179415</v>
      </c>
      <c r="AX1335" s="4">
        <v>114310376</v>
      </c>
      <c r="AY1335" s="3">
        <v>22.49</v>
      </c>
      <c r="AZ1335" s="4">
        <v>74778000</v>
      </c>
      <c r="BA1335" s="4">
        <v>0</v>
      </c>
      <c r="BB1335" s="3">
        <v>0</v>
      </c>
      <c r="BC1335" s="4">
        <v>400000000</v>
      </c>
      <c r="BD1335" s="4">
        <v>0</v>
      </c>
      <c r="BE1335" s="3">
        <v>0</v>
      </c>
      <c r="BF1335" s="4">
        <v>400000000</v>
      </c>
      <c r="BG1335" s="4">
        <v>0</v>
      </c>
      <c r="BH1335" s="3">
        <v>0</v>
      </c>
      <c r="BI1335" s="4">
        <v>2104832654</v>
      </c>
      <c r="BJ1335" s="4">
        <v>141460376</v>
      </c>
      <c r="BK1335" s="3">
        <v>6.72</v>
      </c>
      <c r="BL1335" t="s">
        <v>2500</v>
      </c>
      <c r="BM1335" s="13">
        <f t="shared" si="241"/>
        <v>721.87523899999997</v>
      </c>
      <c r="BN1335" s="13">
        <f t="shared" si="242"/>
        <v>27.15</v>
      </c>
      <c r="BO1335" s="13">
        <f t="shared" si="243"/>
        <v>508.17941500000001</v>
      </c>
      <c r="BP1335" s="13">
        <f t="shared" si="244"/>
        <v>114.31037600000001</v>
      </c>
      <c r="BQ1335" s="13">
        <f t="shared" si="245"/>
        <v>74.778000000000006</v>
      </c>
      <c r="BR1335" s="13">
        <f t="shared" si="246"/>
        <v>0</v>
      </c>
      <c r="BS1335" s="13">
        <f t="shared" si="247"/>
        <v>400</v>
      </c>
      <c r="BT1335" s="13">
        <f t="shared" si="248"/>
        <v>0</v>
      </c>
      <c r="BU1335" s="13">
        <f t="shared" si="249"/>
        <v>400</v>
      </c>
      <c r="BV1335" s="13">
        <f t="shared" si="250"/>
        <v>0</v>
      </c>
      <c r="BW1335" s="13">
        <f t="shared" si="251"/>
        <v>2104.8326539999998</v>
      </c>
      <c r="BX1335" s="13">
        <f t="shared" si="252"/>
        <v>141.460376</v>
      </c>
    </row>
    <row r="1336" spans="1:76" x14ac:dyDescent="0.25">
      <c r="A1336">
        <v>16</v>
      </c>
      <c r="B1336" t="s">
        <v>60</v>
      </c>
      <c r="C1336" t="s">
        <v>61</v>
      </c>
      <c r="D1336">
        <v>2021</v>
      </c>
      <c r="E1336" t="s">
        <v>62</v>
      </c>
      <c r="F1336" t="s">
        <v>63</v>
      </c>
      <c r="G1336">
        <v>2</v>
      </c>
      <c r="H1336" t="s">
        <v>64</v>
      </c>
      <c r="I1336" t="s">
        <v>3683</v>
      </c>
      <c r="J1336" t="s">
        <v>2491</v>
      </c>
      <c r="K1336" t="s">
        <v>2492</v>
      </c>
      <c r="L1336" t="s">
        <v>4101</v>
      </c>
      <c r="M1336" t="s">
        <v>411</v>
      </c>
      <c r="N1336" s="1" t="s">
        <v>68</v>
      </c>
      <c r="O1336" t="s">
        <v>69</v>
      </c>
      <c r="P1336" s="1" t="s">
        <v>70</v>
      </c>
      <c r="Q1336" t="s">
        <v>71</v>
      </c>
      <c r="R1336" t="s">
        <v>3948</v>
      </c>
      <c r="S1336" t="s">
        <v>2493</v>
      </c>
      <c r="T1336">
        <v>27</v>
      </c>
      <c r="U1336">
        <v>7</v>
      </c>
      <c r="V1336" t="s">
        <v>2501</v>
      </c>
      <c r="W1336">
        <v>2</v>
      </c>
      <c r="X1336" t="s">
        <v>78</v>
      </c>
      <c r="Y1336">
        <v>1</v>
      </c>
      <c r="Z1336" t="s">
        <v>75</v>
      </c>
      <c r="AA1336">
        <v>1</v>
      </c>
      <c r="AB1336" s="3">
        <v>0</v>
      </c>
      <c r="AC1336" s="3">
        <v>0</v>
      </c>
      <c r="AD1336" s="3">
        <v>0</v>
      </c>
      <c r="AE1336" s="3">
        <v>100</v>
      </c>
      <c r="AF1336" s="3">
        <v>25</v>
      </c>
      <c r="AG1336" s="3">
        <v>25</v>
      </c>
      <c r="AH1336" s="3">
        <v>100</v>
      </c>
      <c r="AI1336" s="3">
        <v>0</v>
      </c>
      <c r="AJ1336" s="3">
        <v>0</v>
      </c>
      <c r="AK1336" s="3">
        <v>100</v>
      </c>
      <c r="AL1336" s="3">
        <v>0</v>
      </c>
      <c r="AM1336" s="3">
        <v>0</v>
      </c>
      <c r="AN1336" s="3">
        <v>100</v>
      </c>
      <c r="AO1336" s="3">
        <v>0</v>
      </c>
      <c r="AP1336" s="3">
        <v>0</v>
      </c>
      <c r="AQ1336" s="3" t="s">
        <v>79</v>
      </c>
      <c r="AR1336" s="3" t="s">
        <v>79</v>
      </c>
      <c r="AS1336" s="3" t="s">
        <v>79</v>
      </c>
      <c r="AT1336" s="4">
        <v>0</v>
      </c>
      <c r="AU1336" s="4">
        <v>0</v>
      </c>
      <c r="AV1336" s="3">
        <v>0</v>
      </c>
      <c r="AW1336" s="4">
        <v>828000000</v>
      </c>
      <c r="AX1336" s="4">
        <v>49000000</v>
      </c>
      <c r="AY1336" s="3">
        <v>5.92</v>
      </c>
      <c r="AZ1336" s="4">
        <v>74778000</v>
      </c>
      <c r="BA1336" s="4">
        <v>0</v>
      </c>
      <c r="BB1336" s="3">
        <v>0</v>
      </c>
      <c r="BC1336" s="4">
        <v>566816922</v>
      </c>
      <c r="BD1336" s="4">
        <v>0</v>
      </c>
      <c r="BE1336" s="3">
        <v>0</v>
      </c>
      <c r="BF1336" s="4">
        <v>569489599</v>
      </c>
      <c r="BG1336" s="4">
        <v>0</v>
      </c>
      <c r="BH1336" s="3">
        <v>0</v>
      </c>
      <c r="BI1336" s="4">
        <v>2039084521</v>
      </c>
      <c r="BJ1336" s="4">
        <v>49000000</v>
      </c>
      <c r="BK1336" s="3">
        <v>2.4</v>
      </c>
      <c r="BL1336" t="s">
        <v>2502</v>
      </c>
      <c r="BM1336" s="13">
        <f t="shared" si="241"/>
        <v>0</v>
      </c>
      <c r="BN1336" s="13">
        <f t="shared" si="242"/>
        <v>0</v>
      </c>
      <c r="BO1336" s="13">
        <f t="shared" si="243"/>
        <v>828</v>
      </c>
      <c r="BP1336" s="13">
        <f t="shared" si="244"/>
        <v>49</v>
      </c>
      <c r="BQ1336" s="13">
        <f t="shared" si="245"/>
        <v>74.778000000000006</v>
      </c>
      <c r="BR1336" s="13">
        <f t="shared" si="246"/>
        <v>0</v>
      </c>
      <c r="BS1336" s="13">
        <f t="shared" si="247"/>
        <v>566.81692199999998</v>
      </c>
      <c r="BT1336" s="13">
        <f t="shared" si="248"/>
        <v>0</v>
      </c>
      <c r="BU1336" s="13">
        <f t="shared" si="249"/>
        <v>569.489599</v>
      </c>
      <c r="BV1336" s="13">
        <f t="shared" si="250"/>
        <v>0</v>
      </c>
      <c r="BW1336" s="13">
        <f t="shared" si="251"/>
        <v>2039.084521</v>
      </c>
      <c r="BX1336" s="13">
        <f t="shared" si="252"/>
        <v>49</v>
      </c>
    </row>
    <row r="1337" spans="1:76" x14ac:dyDescent="0.25">
      <c r="A1337">
        <v>16</v>
      </c>
      <c r="B1337" t="s">
        <v>60</v>
      </c>
      <c r="C1337" t="s">
        <v>61</v>
      </c>
      <c r="D1337">
        <v>2021</v>
      </c>
      <c r="E1337" t="s">
        <v>62</v>
      </c>
      <c r="F1337" t="s">
        <v>63</v>
      </c>
      <c r="G1337">
        <v>2</v>
      </c>
      <c r="H1337" t="s">
        <v>64</v>
      </c>
      <c r="I1337" t="s">
        <v>3683</v>
      </c>
      <c r="J1337" t="s">
        <v>2491</v>
      </c>
      <c r="K1337" t="s">
        <v>2492</v>
      </c>
      <c r="L1337" t="s">
        <v>4101</v>
      </c>
      <c r="M1337" t="s">
        <v>411</v>
      </c>
      <c r="N1337" s="1" t="s">
        <v>68</v>
      </c>
      <c r="O1337" t="s">
        <v>69</v>
      </c>
      <c r="P1337" s="1" t="s">
        <v>70</v>
      </c>
      <c r="Q1337" t="s">
        <v>71</v>
      </c>
      <c r="R1337" t="s">
        <v>3948</v>
      </c>
      <c r="S1337" t="s">
        <v>2493</v>
      </c>
      <c r="T1337">
        <v>27</v>
      </c>
      <c r="U1337">
        <v>8</v>
      </c>
      <c r="V1337" t="s">
        <v>2503</v>
      </c>
      <c r="W1337">
        <v>2</v>
      </c>
      <c r="X1337" t="s">
        <v>78</v>
      </c>
      <c r="Y1337">
        <v>1</v>
      </c>
      <c r="Z1337" t="s">
        <v>75</v>
      </c>
      <c r="AA1337">
        <v>1</v>
      </c>
      <c r="AB1337" s="3">
        <v>0</v>
      </c>
      <c r="AC1337" s="3">
        <v>0</v>
      </c>
      <c r="AD1337" s="3">
        <v>0</v>
      </c>
      <c r="AE1337" s="3">
        <v>0</v>
      </c>
      <c r="AF1337" s="3">
        <v>0</v>
      </c>
      <c r="AG1337" s="3">
        <v>0</v>
      </c>
      <c r="AH1337" s="3">
        <v>100</v>
      </c>
      <c r="AI1337" s="3">
        <v>0</v>
      </c>
      <c r="AJ1337" s="3">
        <v>0</v>
      </c>
      <c r="AK1337" s="3">
        <v>100</v>
      </c>
      <c r="AL1337" s="3">
        <v>0</v>
      </c>
      <c r="AM1337" s="3">
        <v>0</v>
      </c>
      <c r="AN1337" s="3">
        <v>100</v>
      </c>
      <c r="AO1337" s="3">
        <v>0</v>
      </c>
      <c r="AP1337" s="3">
        <v>0</v>
      </c>
      <c r="AQ1337" s="3" t="s">
        <v>79</v>
      </c>
      <c r="AR1337" s="3" t="s">
        <v>79</v>
      </c>
      <c r="AS1337" s="3" t="s">
        <v>79</v>
      </c>
      <c r="AT1337" s="4">
        <v>0</v>
      </c>
      <c r="AU1337" s="4">
        <v>0</v>
      </c>
      <c r="AV1337" s="3">
        <v>0</v>
      </c>
      <c r="AW1337" s="4">
        <v>0</v>
      </c>
      <c r="AX1337" s="4">
        <v>0</v>
      </c>
      <c r="AY1337" s="3">
        <v>0</v>
      </c>
      <c r="AZ1337" s="4">
        <v>74778000</v>
      </c>
      <c r="BA1337" s="4">
        <v>0</v>
      </c>
      <c r="BB1337" s="3">
        <v>0</v>
      </c>
      <c r="BC1337" s="4">
        <v>566816921</v>
      </c>
      <c r="BD1337" s="4">
        <v>0</v>
      </c>
      <c r="BE1337" s="3">
        <v>0</v>
      </c>
      <c r="BF1337" s="4">
        <v>569489598</v>
      </c>
      <c r="BG1337" s="4">
        <v>0</v>
      </c>
      <c r="BH1337" s="3">
        <v>0</v>
      </c>
      <c r="BI1337" s="4">
        <v>1211084519</v>
      </c>
      <c r="BJ1337" s="4">
        <v>0</v>
      </c>
      <c r="BK1337" s="3">
        <v>0</v>
      </c>
      <c r="BM1337" s="13">
        <f t="shared" si="241"/>
        <v>0</v>
      </c>
      <c r="BN1337" s="13">
        <f t="shared" si="242"/>
        <v>0</v>
      </c>
      <c r="BO1337" s="13">
        <f t="shared" si="243"/>
        <v>0</v>
      </c>
      <c r="BP1337" s="13">
        <f t="shared" si="244"/>
        <v>0</v>
      </c>
      <c r="BQ1337" s="13">
        <f t="shared" si="245"/>
        <v>74.778000000000006</v>
      </c>
      <c r="BR1337" s="13">
        <f t="shared" si="246"/>
        <v>0</v>
      </c>
      <c r="BS1337" s="13">
        <f t="shared" si="247"/>
        <v>566.81692099999998</v>
      </c>
      <c r="BT1337" s="13">
        <f t="shared" si="248"/>
        <v>0</v>
      </c>
      <c r="BU1337" s="13">
        <f t="shared" si="249"/>
        <v>569.489598</v>
      </c>
      <c r="BV1337" s="13">
        <f t="shared" si="250"/>
        <v>0</v>
      </c>
      <c r="BW1337" s="13">
        <f t="shared" si="251"/>
        <v>1211.084519</v>
      </c>
      <c r="BX1337" s="13">
        <f t="shared" si="252"/>
        <v>0</v>
      </c>
    </row>
    <row r="1338" spans="1:76" x14ac:dyDescent="0.25">
      <c r="A1338">
        <v>16</v>
      </c>
      <c r="B1338" t="s">
        <v>60</v>
      </c>
      <c r="C1338" t="s">
        <v>61</v>
      </c>
      <c r="D1338">
        <v>2021</v>
      </c>
      <c r="E1338" t="s">
        <v>62</v>
      </c>
      <c r="F1338" t="s">
        <v>63</v>
      </c>
      <c r="G1338">
        <v>2</v>
      </c>
      <c r="H1338" t="s">
        <v>64</v>
      </c>
      <c r="I1338" t="s">
        <v>3683</v>
      </c>
      <c r="J1338" t="s">
        <v>2491</v>
      </c>
      <c r="K1338" t="s">
        <v>2492</v>
      </c>
      <c r="L1338" t="s">
        <v>4101</v>
      </c>
      <c r="M1338" t="s">
        <v>411</v>
      </c>
      <c r="N1338" s="1" t="s">
        <v>68</v>
      </c>
      <c r="O1338" t="s">
        <v>69</v>
      </c>
      <c r="P1338" s="1" t="s">
        <v>70</v>
      </c>
      <c r="Q1338" t="s">
        <v>71</v>
      </c>
      <c r="R1338" t="s">
        <v>3948</v>
      </c>
      <c r="S1338" t="s">
        <v>2493</v>
      </c>
      <c r="T1338">
        <v>27</v>
      </c>
      <c r="U1338">
        <v>9</v>
      </c>
      <c r="V1338" t="s">
        <v>2504</v>
      </c>
      <c r="W1338">
        <v>3</v>
      </c>
      <c r="X1338" t="s">
        <v>142</v>
      </c>
      <c r="Y1338">
        <v>1</v>
      </c>
      <c r="Z1338" t="s">
        <v>75</v>
      </c>
      <c r="AA1338">
        <v>1</v>
      </c>
      <c r="AB1338" s="3">
        <v>10</v>
      </c>
      <c r="AC1338" s="3">
        <v>10</v>
      </c>
      <c r="AD1338" s="3">
        <v>100</v>
      </c>
      <c r="AE1338" s="3">
        <v>40</v>
      </c>
      <c r="AF1338" s="3">
        <v>22</v>
      </c>
      <c r="AG1338" s="3">
        <v>55</v>
      </c>
      <c r="AH1338" s="3">
        <v>60</v>
      </c>
      <c r="AI1338" s="3">
        <v>0</v>
      </c>
      <c r="AJ1338" s="3">
        <v>0</v>
      </c>
      <c r="AK1338" s="3">
        <v>80</v>
      </c>
      <c r="AL1338" s="3">
        <v>0</v>
      </c>
      <c r="AM1338" s="3">
        <v>0</v>
      </c>
      <c r="AN1338" s="3">
        <v>100</v>
      </c>
      <c r="AO1338" s="3">
        <v>0</v>
      </c>
      <c r="AP1338" s="3">
        <v>0</v>
      </c>
      <c r="AQ1338" s="3" t="s">
        <v>79</v>
      </c>
      <c r="AR1338" s="3" t="s">
        <v>79</v>
      </c>
      <c r="AS1338" s="3" t="s">
        <v>79</v>
      </c>
      <c r="AT1338" s="4">
        <v>49000000</v>
      </c>
      <c r="AU1338" s="4">
        <v>49000000</v>
      </c>
      <c r="AV1338" s="3">
        <v>100</v>
      </c>
      <c r="AW1338" s="4">
        <v>220531188</v>
      </c>
      <c r="AX1338" s="4">
        <v>203320557</v>
      </c>
      <c r="AY1338" s="3">
        <v>92.2</v>
      </c>
      <c r="AZ1338" s="4">
        <v>227337000</v>
      </c>
      <c r="BA1338" s="4">
        <v>0</v>
      </c>
      <c r="BB1338" s="3">
        <v>0</v>
      </c>
      <c r="BC1338" s="4">
        <v>259186280</v>
      </c>
      <c r="BD1338" s="4">
        <v>0</v>
      </c>
      <c r="BE1338" s="3">
        <v>0</v>
      </c>
      <c r="BF1338" s="4">
        <v>273553731</v>
      </c>
      <c r="BG1338" s="4">
        <v>0</v>
      </c>
      <c r="BH1338" s="3">
        <v>0</v>
      </c>
      <c r="BI1338" s="4">
        <v>1029608199</v>
      </c>
      <c r="BJ1338" s="4">
        <v>252320557</v>
      </c>
      <c r="BK1338" s="3">
        <v>24.51</v>
      </c>
      <c r="BL1338" t="s">
        <v>2505</v>
      </c>
      <c r="BM1338" s="13">
        <f t="shared" si="241"/>
        <v>49</v>
      </c>
      <c r="BN1338" s="13">
        <f t="shared" si="242"/>
        <v>49</v>
      </c>
      <c r="BO1338" s="13">
        <f t="shared" si="243"/>
        <v>220.53118799999999</v>
      </c>
      <c r="BP1338" s="13">
        <f t="shared" si="244"/>
        <v>203.32055700000001</v>
      </c>
      <c r="BQ1338" s="13">
        <f t="shared" si="245"/>
        <v>227.33699999999999</v>
      </c>
      <c r="BR1338" s="13">
        <f t="shared" si="246"/>
        <v>0</v>
      </c>
      <c r="BS1338" s="13">
        <f t="shared" si="247"/>
        <v>259.18628000000001</v>
      </c>
      <c r="BT1338" s="13">
        <f t="shared" si="248"/>
        <v>0</v>
      </c>
      <c r="BU1338" s="13">
        <f t="shared" si="249"/>
        <v>273.55373100000003</v>
      </c>
      <c r="BV1338" s="13">
        <f t="shared" si="250"/>
        <v>0</v>
      </c>
      <c r="BW1338" s="13">
        <f t="shared" si="251"/>
        <v>1029.608199</v>
      </c>
      <c r="BX1338" s="13">
        <f t="shared" si="252"/>
        <v>252.32055700000001</v>
      </c>
    </row>
    <row r="1339" spans="1:76" x14ac:dyDescent="0.25">
      <c r="A1339">
        <v>16</v>
      </c>
      <c r="B1339" t="s">
        <v>60</v>
      </c>
      <c r="C1339" t="s">
        <v>61</v>
      </c>
      <c r="D1339">
        <v>2021</v>
      </c>
      <c r="E1339" t="s">
        <v>62</v>
      </c>
      <c r="F1339" t="s">
        <v>63</v>
      </c>
      <c r="G1339">
        <v>2</v>
      </c>
      <c r="H1339" t="s">
        <v>64</v>
      </c>
      <c r="I1339" t="s">
        <v>3683</v>
      </c>
      <c r="J1339" t="s">
        <v>2491</v>
      </c>
      <c r="K1339" t="s">
        <v>2492</v>
      </c>
      <c r="L1339" t="s">
        <v>4101</v>
      </c>
      <c r="M1339" t="s">
        <v>411</v>
      </c>
      <c r="N1339" s="1" t="s">
        <v>68</v>
      </c>
      <c r="O1339" t="s">
        <v>69</v>
      </c>
      <c r="P1339" s="1" t="s">
        <v>70</v>
      </c>
      <c r="Q1339" t="s">
        <v>71</v>
      </c>
      <c r="R1339" t="s">
        <v>3948</v>
      </c>
      <c r="S1339" t="s">
        <v>2493</v>
      </c>
      <c r="T1339">
        <v>27</v>
      </c>
      <c r="U1339">
        <v>10</v>
      </c>
      <c r="V1339" t="s">
        <v>2506</v>
      </c>
      <c r="W1339">
        <v>2</v>
      </c>
      <c r="X1339" t="s">
        <v>78</v>
      </c>
      <c r="Y1339">
        <v>1</v>
      </c>
      <c r="Z1339" t="s">
        <v>75</v>
      </c>
      <c r="AA1339">
        <v>1</v>
      </c>
      <c r="AB1339" s="3">
        <v>100</v>
      </c>
      <c r="AC1339" s="3">
        <v>100</v>
      </c>
      <c r="AD1339" s="3">
        <v>100</v>
      </c>
      <c r="AE1339" s="3">
        <v>100</v>
      </c>
      <c r="AF1339" s="3">
        <v>78.569999999999993</v>
      </c>
      <c r="AG1339" s="3">
        <v>78.569999999999993</v>
      </c>
      <c r="AH1339" s="3">
        <v>100</v>
      </c>
      <c r="AI1339" s="3">
        <v>0</v>
      </c>
      <c r="AJ1339" s="3">
        <v>0</v>
      </c>
      <c r="AK1339" s="3">
        <v>100</v>
      </c>
      <c r="AL1339" s="3">
        <v>0</v>
      </c>
      <c r="AM1339" s="3">
        <v>0</v>
      </c>
      <c r="AN1339" s="3">
        <v>100</v>
      </c>
      <c r="AO1339" s="3">
        <v>0</v>
      </c>
      <c r="AP1339" s="3">
        <v>0</v>
      </c>
      <c r="AQ1339" s="3" t="s">
        <v>79</v>
      </c>
      <c r="AR1339" s="3" t="s">
        <v>79</v>
      </c>
      <c r="AS1339" s="3" t="s">
        <v>79</v>
      </c>
      <c r="AT1339" s="4">
        <v>48257989</v>
      </c>
      <c r="AU1339" s="4">
        <v>46883333</v>
      </c>
      <c r="AV1339" s="3">
        <v>97.14</v>
      </c>
      <c r="AW1339" s="4">
        <v>151336079</v>
      </c>
      <c r="AX1339" s="4">
        <v>150634666</v>
      </c>
      <c r="AY1339" s="3">
        <v>99.53</v>
      </c>
      <c r="AZ1339" s="4">
        <v>158169000</v>
      </c>
      <c r="BA1339" s="4">
        <v>0</v>
      </c>
      <c r="BB1339" s="3">
        <v>0</v>
      </c>
      <c r="BC1339" s="4">
        <v>134454994</v>
      </c>
      <c r="BD1339" s="4">
        <v>0</v>
      </c>
      <c r="BE1339" s="3">
        <v>0</v>
      </c>
      <c r="BF1339" s="4">
        <v>139833194</v>
      </c>
      <c r="BG1339" s="4">
        <v>0</v>
      </c>
      <c r="BH1339" s="3">
        <v>0</v>
      </c>
      <c r="BI1339" s="4">
        <v>632051256</v>
      </c>
      <c r="BJ1339" s="4">
        <v>197517999</v>
      </c>
      <c r="BK1339" s="3">
        <v>31.25</v>
      </c>
      <c r="BL1339" t="s">
        <v>2507</v>
      </c>
      <c r="BM1339" s="13">
        <f t="shared" si="241"/>
        <v>48.257989000000002</v>
      </c>
      <c r="BN1339" s="13">
        <f t="shared" si="242"/>
        <v>46.883333</v>
      </c>
      <c r="BO1339" s="13">
        <f t="shared" si="243"/>
        <v>151.33607900000001</v>
      </c>
      <c r="BP1339" s="13">
        <f t="shared" si="244"/>
        <v>150.63466600000001</v>
      </c>
      <c r="BQ1339" s="13">
        <f t="shared" si="245"/>
        <v>158.16900000000001</v>
      </c>
      <c r="BR1339" s="13">
        <f t="shared" si="246"/>
        <v>0</v>
      </c>
      <c r="BS1339" s="13">
        <f t="shared" si="247"/>
        <v>134.454994</v>
      </c>
      <c r="BT1339" s="13">
        <f t="shared" si="248"/>
        <v>0</v>
      </c>
      <c r="BU1339" s="13">
        <f t="shared" si="249"/>
        <v>139.83319399999999</v>
      </c>
      <c r="BV1339" s="13">
        <f t="shared" si="250"/>
        <v>0</v>
      </c>
      <c r="BW1339" s="13">
        <f t="shared" si="251"/>
        <v>632.05125599999997</v>
      </c>
      <c r="BX1339" s="13">
        <f t="shared" si="252"/>
        <v>197.517999</v>
      </c>
    </row>
    <row r="1340" spans="1:76" x14ac:dyDescent="0.25">
      <c r="A1340">
        <v>16</v>
      </c>
      <c r="B1340" t="s">
        <v>60</v>
      </c>
      <c r="C1340" t="s">
        <v>61</v>
      </c>
      <c r="D1340">
        <v>2021</v>
      </c>
      <c r="E1340" t="s">
        <v>62</v>
      </c>
      <c r="F1340" t="s">
        <v>63</v>
      </c>
      <c r="G1340">
        <v>2</v>
      </c>
      <c r="H1340" t="s">
        <v>64</v>
      </c>
      <c r="I1340" t="s">
        <v>3683</v>
      </c>
      <c r="J1340" t="s">
        <v>2491</v>
      </c>
      <c r="K1340" t="s">
        <v>2492</v>
      </c>
      <c r="L1340" t="s">
        <v>4101</v>
      </c>
      <c r="M1340" t="s">
        <v>411</v>
      </c>
      <c r="N1340" s="1" t="s">
        <v>68</v>
      </c>
      <c r="O1340" t="s">
        <v>69</v>
      </c>
      <c r="P1340" s="1" t="s">
        <v>70</v>
      </c>
      <c r="Q1340" t="s">
        <v>71</v>
      </c>
      <c r="R1340" t="s">
        <v>3948</v>
      </c>
      <c r="S1340" t="s">
        <v>2493</v>
      </c>
      <c r="T1340">
        <v>27</v>
      </c>
      <c r="U1340">
        <v>11</v>
      </c>
      <c r="V1340" t="s">
        <v>2508</v>
      </c>
      <c r="W1340">
        <v>2</v>
      </c>
      <c r="X1340" t="s">
        <v>78</v>
      </c>
      <c r="Y1340">
        <v>1</v>
      </c>
      <c r="Z1340" t="s">
        <v>75</v>
      </c>
      <c r="AA1340">
        <v>1</v>
      </c>
      <c r="AB1340" s="3">
        <v>0</v>
      </c>
      <c r="AC1340" s="3">
        <v>0</v>
      </c>
      <c r="AD1340" s="3">
        <v>0</v>
      </c>
      <c r="AE1340" s="3">
        <v>0</v>
      </c>
      <c r="AF1340" s="3">
        <v>0</v>
      </c>
      <c r="AG1340" s="3">
        <v>0</v>
      </c>
      <c r="AH1340" s="3">
        <v>0</v>
      </c>
      <c r="AI1340" s="3">
        <v>0</v>
      </c>
      <c r="AJ1340" s="3">
        <v>0</v>
      </c>
      <c r="AK1340" s="3">
        <v>100</v>
      </c>
      <c r="AL1340" s="3">
        <v>0</v>
      </c>
      <c r="AM1340" s="3">
        <v>0</v>
      </c>
      <c r="AN1340" s="3">
        <v>100</v>
      </c>
      <c r="AO1340" s="3">
        <v>0</v>
      </c>
      <c r="AP1340" s="3">
        <v>0</v>
      </c>
      <c r="AQ1340" s="3" t="s">
        <v>79</v>
      </c>
      <c r="AR1340" s="3" t="s">
        <v>79</v>
      </c>
      <c r="AS1340" s="3" t="s">
        <v>79</v>
      </c>
      <c r="AT1340" s="4">
        <v>0</v>
      </c>
      <c r="AU1340" s="4">
        <v>0</v>
      </c>
      <c r="AV1340" s="3">
        <v>0</v>
      </c>
      <c r="AW1340" s="4">
        <v>0</v>
      </c>
      <c r="AX1340" s="4">
        <v>0</v>
      </c>
      <c r="AY1340" s="3">
        <v>0</v>
      </c>
      <c r="AZ1340" s="4">
        <v>0</v>
      </c>
      <c r="BA1340" s="4">
        <v>0</v>
      </c>
      <c r="BB1340" s="3">
        <v>0</v>
      </c>
      <c r="BC1340" s="4">
        <v>100000000</v>
      </c>
      <c r="BD1340" s="4">
        <v>0</v>
      </c>
      <c r="BE1340" s="3">
        <v>0</v>
      </c>
      <c r="BF1340" s="4">
        <v>150000000</v>
      </c>
      <c r="BG1340" s="4">
        <v>0</v>
      </c>
      <c r="BH1340" s="3">
        <v>0</v>
      </c>
      <c r="BI1340" s="4">
        <v>250000000</v>
      </c>
      <c r="BJ1340" s="4">
        <v>0</v>
      </c>
      <c r="BK1340" s="3">
        <v>0</v>
      </c>
      <c r="BM1340" s="13">
        <f t="shared" si="241"/>
        <v>0</v>
      </c>
      <c r="BN1340" s="13">
        <f t="shared" si="242"/>
        <v>0</v>
      </c>
      <c r="BO1340" s="13">
        <f t="shared" si="243"/>
        <v>0</v>
      </c>
      <c r="BP1340" s="13">
        <f t="shared" si="244"/>
        <v>0</v>
      </c>
      <c r="BQ1340" s="13">
        <f t="shared" si="245"/>
        <v>0</v>
      </c>
      <c r="BR1340" s="13">
        <f t="shared" si="246"/>
        <v>0</v>
      </c>
      <c r="BS1340" s="13">
        <f t="shared" si="247"/>
        <v>100</v>
      </c>
      <c r="BT1340" s="13">
        <f t="shared" si="248"/>
        <v>0</v>
      </c>
      <c r="BU1340" s="13">
        <f t="shared" si="249"/>
        <v>150</v>
      </c>
      <c r="BV1340" s="13">
        <f t="shared" si="250"/>
        <v>0</v>
      </c>
      <c r="BW1340" s="13">
        <f t="shared" si="251"/>
        <v>250</v>
      </c>
      <c r="BX1340" s="13">
        <f t="shared" si="252"/>
        <v>0</v>
      </c>
    </row>
    <row r="1341" spans="1:76" x14ac:dyDescent="0.25">
      <c r="A1341">
        <v>16</v>
      </c>
      <c r="B1341" t="s">
        <v>60</v>
      </c>
      <c r="C1341" t="s">
        <v>61</v>
      </c>
      <c r="D1341">
        <v>2021</v>
      </c>
      <c r="E1341" t="s">
        <v>62</v>
      </c>
      <c r="F1341" t="s">
        <v>63</v>
      </c>
      <c r="G1341">
        <v>2</v>
      </c>
      <c r="H1341" t="s">
        <v>64</v>
      </c>
      <c r="I1341" t="s">
        <v>3683</v>
      </c>
      <c r="J1341" t="s">
        <v>2491</v>
      </c>
      <c r="K1341" t="s">
        <v>2492</v>
      </c>
      <c r="L1341" t="s">
        <v>4101</v>
      </c>
      <c r="M1341" t="s">
        <v>411</v>
      </c>
      <c r="N1341" s="1" t="s">
        <v>68</v>
      </c>
      <c r="O1341" t="s">
        <v>69</v>
      </c>
      <c r="P1341" s="1" t="s">
        <v>70</v>
      </c>
      <c r="Q1341" t="s">
        <v>71</v>
      </c>
      <c r="R1341" t="s">
        <v>3948</v>
      </c>
      <c r="S1341" t="s">
        <v>2493</v>
      </c>
      <c r="T1341">
        <v>27</v>
      </c>
      <c r="U1341">
        <v>12</v>
      </c>
      <c r="V1341" t="s">
        <v>2509</v>
      </c>
      <c r="W1341">
        <v>2</v>
      </c>
      <c r="X1341" t="s">
        <v>78</v>
      </c>
      <c r="Y1341">
        <v>1</v>
      </c>
      <c r="Z1341" t="s">
        <v>75</v>
      </c>
      <c r="AA1341">
        <v>1</v>
      </c>
      <c r="AB1341" s="3">
        <v>0</v>
      </c>
      <c r="AC1341" s="3">
        <v>0</v>
      </c>
      <c r="AD1341" s="3">
        <v>0</v>
      </c>
      <c r="AE1341" s="3">
        <v>100</v>
      </c>
      <c r="AF1341" s="3">
        <v>40</v>
      </c>
      <c r="AG1341" s="3">
        <v>40</v>
      </c>
      <c r="AH1341" s="3">
        <v>100</v>
      </c>
      <c r="AI1341" s="3">
        <v>0</v>
      </c>
      <c r="AJ1341" s="3">
        <v>0</v>
      </c>
      <c r="AK1341" s="3">
        <v>100</v>
      </c>
      <c r="AL1341" s="3">
        <v>0</v>
      </c>
      <c r="AM1341" s="3">
        <v>0</v>
      </c>
      <c r="AN1341" s="3">
        <v>0</v>
      </c>
      <c r="AO1341" s="3">
        <v>0</v>
      </c>
      <c r="AP1341" s="3">
        <v>0</v>
      </c>
      <c r="AQ1341" s="3" t="s">
        <v>79</v>
      </c>
      <c r="AR1341" s="3" t="s">
        <v>79</v>
      </c>
      <c r="AS1341" s="3" t="s">
        <v>79</v>
      </c>
      <c r="AT1341" s="4">
        <v>0</v>
      </c>
      <c r="AU1341" s="4">
        <v>0</v>
      </c>
      <c r="AV1341" s="3">
        <v>0</v>
      </c>
      <c r="AW1341" s="4">
        <v>64283333</v>
      </c>
      <c r="AX1341" s="4">
        <v>64283333</v>
      </c>
      <c r="AY1341" s="3">
        <v>100</v>
      </c>
      <c r="AZ1341" s="4">
        <v>940000</v>
      </c>
      <c r="BA1341" s="4">
        <v>0</v>
      </c>
      <c r="BB1341" s="3">
        <v>0</v>
      </c>
      <c r="BC1341" s="4">
        <v>100000000</v>
      </c>
      <c r="BD1341" s="4">
        <v>0</v>
      </c>
      <c r="BE1341" s="3">
        <v>0</v>
      </c>
      <c r="BF1341" s="4">
        <v>0</v>
      </c>
      <c r="BG1341" s="4">
        <v>0</v>
      </c>
      <c r="BH1341" s="3">
        <v>0</v>
      </c>
      <c r="BI1341" s="4">
        <v>165223333</v>
      </c>
      <c r="BJ1341" s="4">
        <v>64283333</v>
      </c>
      <c r="BK1341" s="3">
        <v>38.909999999999997</v>
      </c>
      <c r="BL1341" t="s">
        <v>2510</v>
      </c>
      <c r="BM1341" s="13">
        <f t="shared" si="241"/>
        <v>0</v>
      </c>
      <c r="BN1341" s="13">
        <f t="shared" si="242"/>
        <v>0</v>
      </c>
      <c r="BO1341" s="13">
        <f t="shared" si="243"/>
        <v>64.283332999999999</v>
      </c>
      <c r="BP1341" s="13">
        <f t="shared" si="244"/>
        <v>64.283332999999999</v>
      </c>
      <c r="BQ1341" s="13">
        <f t="shared" si="245"/>
        <v>0.94</v>
      </c>
      <c r="BR1341" s="13">
        <f t="shared" si="246"/>
        <v>0</v>
      </c>
      <c r="BS1341" s="13">
        <f t="shared" si="247"/>
        <v>100</v>
      </c>
      <c r="BT1341" s="13">
        <f t="shared" si="248"/>
        <v>0</v>
      </c>
      <c r="BU1341" s="13">
        <f t="shared" si="249"/>
        <v>0</v>
      </c>
      <c r="BV1341" s="13">
        <f t="shared" si="250"/>
        <v>0</v>
      </c>
      <c r="BW1341" s="13">
        <f t="shared" si="251"/>
        <v>165.223333</v>
      </c>
      <c r="BX1341" s="13">
        <f t="shared" si="252"/>
        <v>64.283332999999999</v>
      </c>
    </row>
    <row r="1342" spans="1:76" x14ac:dyDescent="0.25">
      <c r="A1342">
        <v>16</v>
      </c>
      <c r="B1342" t="s">
        <v>60</v>
      </c>
      <c r="C1342" t="s">
        <v>61</v>
      </c>
      <c r="D1342">
        <v>2021</v>
      </c>
      <c r="E1342" t="s">
        <v>62</v>
      </c>
      <c r="F1342" t="s">
        <v>63</v>
      </c>
      <c r="G1342">
        <v>2</v>
      </c>
      <c r="H1342" t="s">
        <v>64</v>
      </c>
      <c r="I1342" t="s">
        <v>3683</v>
      </c>
      <c r="J1342" t="s">
        <v>2491</v>
      </c>
      <c r="K1342" t="s">
        <v>2492</v>
      </c>
      <c r="L1342" t="s">
        <v>4101</v>
      </c>
      <c r="M1342" t="s">
        <v>411</v>
      </c>
      <c r="N1342" s="1" t="s">
        <v>68</v>
      </c>
      <c r="O1342" t="s">
        <v>69</v>
      </c>
      <c r="P1342" s="1" t="s">
        <v>70</v>
      </c>
      <c r="Q1342" t="s">
        <v>71</v>
      </c>
      <c r="R1342" t="s">
        <v>3948</v>
      </c>
      <c r="S1342" t="s">
        <v>2493</v>
      </c>
      <c r="T1342">
        <v>27</v>
      </c>
      <c r="U1342">
        <v>13</v>
      </c>
      <c r="V1342" t="s">
        <v>2511</v>
      </c>
      <c r="W1342">
        <v>3</v>
      </c>
      <c r="X1342" t="s">
        <v>142</v>
      </c>
      <c r="Y1342">
        <v>1</v>
      </c>
      <c r="Z1342" t="s">
        <v>75</v>
      </c>
      <c r="AA1342">
        <v>1</v>
      </c>
      <c r="AB1342" s="3">
        <v>10</v>
      </c>
      <c r="AC1342" s="3">
        <v>8</v>
      </c>
      <c r="AD1342" s="3">
        <v>80</v>
      </c>
      <c r="AE1342" s="3">
        <v>30</v>
      </c>
      <c r="AF1342" s="3">
        <v>27.22</v>
      </c>
      <c r="AG1342" s="3">
        <v>90.73</v>
      </c>
      <c r="AH1342" s="3">
        <v>50</v>
      </c>
      <c r="AI1342" s="3">
        <v>0</v>
      </c>
      <c r="AJ1342" s="3">
        <v>0</v>
      </c>
      <c r="AK1342" s="3">
        <v>75</v>
      </c>
      <c r="AL1342" s="3">
        <v>0</v>
      </c>
      <c r="AM1342" s="3">
        <v>0</v>
      </c>
      <c r="AN1342" s="3">
        <v>100</v>
      </c>
      <c r="AO1342" s="3">
        <v>0</v>
      </c>
      <c r="AP1342" s="3">
        <v>0</v>
      </c>
      <c r="AQ1342" s="3" t="s">
        <v>79</v>
      </c>
      <c r="AR1342" s="3" t="s">
        <v>79</v>
      </c>
      <c r="AS1342" s="3" t="s">
        <v>79</v>
      </c>
      <c r="AT1342" s="4">
        <v>136400568</v>
      </c>
      <c r="AU1342" s="4">
        <v>136400568</v>
      </c>
      <c r="AV1342" s="3">
        <v>100</v>
      </c>
      <c r="AW1342" s="4">
        <v>745888562</v>
      </c>
      <c r="AX1342" s="4">
        <v>712849875</v>
      </c>
      <c r="AY1342" s="3">
        <v>95.57</v>
      </c>
      <c r="AZ1342" s="4">
        <v>1478007000</v>
      </c>
      <c r="BA1342" s="4">
        <v>0</v>
      </c>
      <c r="BB1342" s="3">
        <v>0</v>
      </c>
      <c r="BC1342" s="4">
        <v>407277896</v>
      </c>
      <c r="BD1342" s="4">
        <v>0</v>
      </c>
      <c r="BE1342" s="3">
        <v>0</v>
      </c>
      <c r="BF1342" s="4">
        <v>423569012</v>
      </c>
      <c r="BG1342" s="4">
        <v>0</v>
      </c>
      <c r="BH1342" s="3">
        <v>0</v>
      </c>
      <c r="BI1342" s="4">
        <v>3191143038</v>
      </c>
      <c r="BJ1342" s="4">
        <v>849250443</v>
      </c>
      <c r="BK1342" s="3">
        <v>26.61</v>
      </c>
      <c r="BL1342" t="s">
        <v>2512</v>
      </c>
      <c r="BM1342" s="13">
        <f t="shared" si="241"/>
        <v>136.40056799999999</v>
      </c>
      <c r="BN1342" s="13">
        <f t="shared" si="242"/>
        <v>136.40056799999999</v>
      </c>
      <c r="BO1342" s="13">
        <f t="shared" si="243"/>
        <v>745.88856199999998</v>
      </c>
      <c r="BP1342" s="13">
        <f t="shared" si="244"/>
        <v>712.849875</v>
      </c>
      <c r="BQ1342" s="13">
        <f t="shared" si="245"/>
        <v>1478.0070000000001</v>
      </c>
      <c r="BR1342" s="13">
        <f t="shared" si="246"/>
        <v>0</v>
      </c>
      <c r="BS1342" s="13">
        <f t="shared" si="247"/>
        <v>407.277896</v>
      </c>
      <c r="BT1342" s="13">
        <f t="shared" si="248"/>
        <v>0</v>
      </c>
      <c r="BU1342" s="13">
        <f t="shared" si="249"/>
        <v>423.56901199999999</v>
      </c>
      <c r="BV1342" s="13">
        <f t="shared" si="250"/>
        <v>0</v>
      </c>
      <c r="BW1342" s="13">
        <f t="shared" si="251"/>
        <v>3191.1430380000002</v>
      </c>
      <c r="BX1342" s="13">
        <f t="shared" si="252"/>
        <v>849.25044300000002</v>
      </c>
    </row>
    <row r="1343" spans="1:76" x14ac:dyDescent="0.25">
      <c r="A1343">
        <v>16</v>
      </c>
      <c r="B1343" t="s">
        <v>60</v>
      </c>
      <c r="C1343" t="s">
        <v>61</v>
      </c>
      <c r="D1343">
        <v>2021</v>
      </c>
      <c r="E1343" t="s">
        <v>62</v>
      </c>
      <c r="F1343" t="s">
        <v>63</v>
      </c>
      <c r="G1343">
        <v>2</v>
      </c>
      <c r="H1343" t="s">
        <v>64</v>
      </c>
      <c r="I1343" t="s">
        <v>3683</v>
      </c>
      <c r="J1343" t="s">
        <v>2491</v>
      </c>
      <c r="K1343" t="s">
        <v>2492</v>
      </c>
      <c r="L1343" t="s">
        <v>4101</v>
      </c>
      <c r="M1343" t="s">
        <v>411</v>
      </c>
      <c r="N1343" s="1" t="s">
        <v>68</v>
      </c>
      <c r="O1343" t="s">
        <v>69</v>
      </c>
      <c r="P1343" s="1" t="s">
        <v>70</v>
      </c>
      <c r="Q1343" t="s">
        <v>71</v>
      </c>
      <c r="R1343" t="s">
        <v>3948</v>
      </c>
      <c r="S1343" t="s">
        <v>2493</v>
      </c>
      <c r="T1343">
        <v>27</v>
      </c>
      <c r="U1343">
        <v>14</v>
      </c>
      <c r="V1343" t="s">
        <v>2513</v>
      </c>
      <c r="W1343">
        <v>2</v>
      </c>
      <c r="X1343" t="s">
        <v>78</v>
      </c>
      <c r="Y1343">
        <v>1</v>
      </c>
      <c r="Z1343" t="s">
        <v>75</v>
      </c>
      <c r="AA1343">
        <v>1</v>
      </c>
      <c r="AB1343" s="3">
        <v>100</v>
      </c>
      <c r="AC1343" s="3">
        <v>100</v>
      </c>
      <c r="AD1343" s="3">
        <v>100</v>
      </c>
      <c r="AE1343" s="3">
        <v>100</v>
      </c>
      <c r="AF1343" s="3">
        <v>28.57</v>
      </c>
      <c r="AG1343" s="3">
        <v>28.57</v>
      </c>
      <c r="AH1343" s="3">
        <v>100</v>
      </c>
      <c r="AI1343" s="3">
        <v>0</v>
      </c>
      <c r="AJ1343" s="3">
        <v>0</v>
      </c>
      <c r="AK1343" s="3">
        <v>100</v>
      </c>
      <c r="AL1343" s="3">
        <v>0</v>
      </c>
      <c r="AM1343" s="3">
        <v>0</v>
      </c>
      <c r="AN1343" s="3">
        <v>100</v>
      </c>
      <c r="AO1343" s="3">
        <v>0</v>
      </c>
      <c r="AP1343" s="3">
        <v>0</v>
      </c>
      <c r="AQ1343" s="3" t="s">
        <v>79</v>
      </c>
      <c r="AR1343" s="3" t="s">
        <v>79</v>
      </c>
      <c r="AS1343" s="3" t="s">
        <v>79</v>
      </c>
      <c r="AT1343" s="4">
        <v>21540000</v>
      </c>
      <c r="AU1343" s="4">
        <v>13881333</v>
      </c>
      <c r="AV1343" s="3">
        <v>64.44</v>
      </c>
      <c r="AW1343" s="4">
        <v>296000000</v>
      </c>
      <c r="AX1343" s="4">
        <v>273137967</v>
      </c>
      <c r="AY1343" s="3">
        <v>92.28</v>
      </c>
      <c r="AZ1343" s="4">
        <v>457185000</v>
      </c>
      <c r="BA1343" s="4">
        <v>0</v>
      </c>
      <c r="BB1343" s="3">
        <v>0</v>
      </c>
      <c r="BC1343" s="4">
        <v>200000000</v>
      </c>
      <c r="BD1343" s="4">
        <v>0</v>
      </c>
      <c r="BE1343" s="3">
        <v>0</v>
      </c>
      <c r="BF1343" s="4">
        <v>300000000</v>
      </c>
      <c r="BG1343" s="4">
        <v>0</v>
      </c>
      <c r="BH1343" s="3">
        <v>0</v>
      </c>
      <c r="BI1343" s="4">
        <v>1274725000</v>
      </c>
      <c r="BJ1343" s="4">
        <v>287019300</v>
      </c>
      <c r="BK1343" s="3">
        <v>22.52</v>
      </c>
      <c r="BL1343" t="s">
        <v>2514</v>
      </c>
      <c r="BM1343" s="13">
        <f t="shared" si="241"/>
        <v>21.54</v>
      </c>
      <c r="BN1343" s="13">
        <f t="shared" si="242"/>
        <v>13.881333</v>
      </c>
      <c r="BO1343" s="13">
        <f t="shared" si="243"/>
        <v>296</v>
      </c>
      <c r="BP1343" s="13">
        <f t="shared" si="244"/>
        <v>273.137967</v>
      </c>
      <c r="BQ1343" s="13">
        <f t="shared" si="245"/>
        <v>457.185</v>
      </c>
      <c r="BR1343" s="13">
        <f t="shared" si="246"/>
        <v>0</v>
      </c>
      <c r="BS1343" s="13">
        <f t="shared" si="247"/>
        <v>200</v>
      </c>
      <c r="BT1343" s="13">
        <f t="shared" si="248"/>
        <v>0</v>
      </c>
      <c r="BU1343" s="13">
        <f t="shared" si="249"/>
        <v>300</v>
      </c>
      <c r="BV1343" s="13">
        <f t="shared" si="250"/>
        <v>0</v>
      </c>
      <c r="BW1343" s="13">
        <f t="shared" si="251"/>
        <v>1274.7249999999999</v>
      </c>
      <c r="BX1343" s="13">
        <f t="shared" si="252"/>
        <v>287.01929999999999</v>
      </c>
    </row>
    <row r="1344" spans="1:76" x14ac:dyDescent="0.25">
      <c r="A1344">
        <v>16</v>
      </c>
      <c r="B1344" t="s">
        <v>60</v>
      </c>
      <c r="C1344" t="s">
        <v>61</v>
      </c>
      <c r="D1344">
        <v>2021</v>
      </c>
      <c r="E1344" t="s">
        <v>62</v>
      </c>
      <c r="F1344" t="s">
        <v>63</v>
      </c>
      <c r="G1344">
        <v>2</v>
      </c>
      <c r="H1344" t="s">
        <v>64</v>
      </c>
      <c r="I1344" t="s">
        <v>3683</v>
      </c>
      <c r="J1344" t="s">
        <v>2491</v>
      </c>
      <c r="K1344" t="s">
        <v>2492</v>
      </c>
      <c r="L1344" t="s">
        <v>4101</v>
      </c>
      <c r="M1344" t="s">
        <v>411</v>
      </c>
      <c r="N1344" s="1" t="s">
        <v>68</v>
      </c>
      <c r="O1344" t="s">
        <v>69</v>
      </c>
      <c r="P1344" s="1" t="s">
        <v>70</v>
      </c>
      <c r="Q1344" t="s">
        <v>71</v>
      </c>
      <c r="R1344" t="s">
        <v>3948</v>
      </c>
      <c r="S1344" t="s">
        <v>2493</v>
      </c>
      <c r="T1344">
        <v>27</v>
      </c>
      <c r="U1344">
        <v>15</v>
      </c>
      <c r="V1344" t="s">
        <v>2515</v>
      </c>
      <c r="W1344">
        <v>2</v>
      </c>
      <c r="X1344" t="s">
        <v>78</v>
      </c>
      <c r="Y1344">
        <v>1</v>
      </c>
      <c r="Z1344" t="s">
        <v>75</v>
      </c>
      <c r="AA1344">
        <v>1</v>
      </c>
      <c r="AB1344" s="3">
        <v>0</v>
      </c>
      <c r="AC1344" s="3">
        <v>0</v>
      </c>
      <c r="AD1344" s="3">
        <v>0</v>
      </c>
      <c r="AE1344" s="3">
        <v>100</v>
      </c>
      <c r="AF1344" s="3">
        <v>0</v>
      </c>
      <c r="AG1344" s="3">
        <v>0</v>
      </c>
      <c r="AH1344" s="3">
        <v>100</v>
      </c>
      <c r="AI1344" s="3">
        <v>0</v>
      </c>
      <c r="AJ1344" s="3">
        <v>0</v>
      </c>
      <c r="AK1344" s="3">
        <v>100</v>
      </c>
      <c r="AL1344" s="3">
        <v>0</v>
      </c>
      <c r="AM1344" s="3">
        <v>0</v>
      </c>
      <c r="AN1344" s="3">
        <v>100</v>
      </c>
      <c r="AO1344" s="3">
        <v>0</v>
      </c>
      <c r="AP1344" s="3">
        <v>0</v>
      </c>
      <c r="AQ1344" s="3" t="s">
        <v>79</v>
      </c>
      <c r="AR1344" s="3" t="s">
        <v>79</v>
      </c>
      <c r="AS1344" s="3" t="s">
        <v>79</v>
      </c>
      <c r="AT1344" s="4">
        <v>0</v>
      </c>
      <c r="AU1344" s="4">
        <v>0</v>
      </c>
      <c r="AV1344" s="3">
        <v>0</v>
      </c>
      <c r="AW1344" s="4">
        <v>269000000</v>
      </c>
      <c r="AX1344" s="4">
        <v>69000000</v>
      </c>
      <c r="AY1344" s="3">
        <v>25.65</v>
      </c>
      <c r="AZ1344" s="4">
        <v>484975000</v>
      </c>
      <c r="BA1344" s="4">
        <v>0</v>
      </c>
      <c r="BB1344" s="3">
        <v>0</v>
      </c>
      <c r="BC1344" s="4">
        <v>300000000</v>
      </c>
      <c r="BD1344" s="4">
        <v>0</v>
      </c>
      <c r="BE1344" s="3">
        <v>0</v>
      </c>
      <c r="BF1344" s="4">
        <v>400000000</v>
      </c>
      <c r="BG1344" s="4">
        <v>0</v>
      </c>
      <c r="BH1344" s="3">
        <v>0</v>
      </c>
      <c r="BI1344" s="4">
        <v>1453975000</v>
      </c>
      <c r="BJ1344" s="4">
        <v>69000000</v>
      </c>
      <c r="BK1344" s="3">
        <v>4.75</v>
      </c>
      <c r="BL1344" t="s">
        <v>2516</v>
      </c>
      <c r="BM1344" s="13">
        <f t="shared" si="241"/>
        <v>0</v>
      </c>
      <c r="BN1344" s="13">
        <f t="shared" si="242"/>
        <v>0</v>
      </c>
      <c r="BO1344" s="13">
        <f t="shared" si="243"/>
        <v>269</v>
      </c>
      <c r="BP1344" s="13">
        <f t="shared" si="244"/>
        <v>69</v>
      </c>
      <c r="BQ1344" s="13">
        <f t="shared" si="245"/>
        <v>484.97500000000002</v>
      </c>
      <c r="BR1344" s="13">
        <f t="shared" si="246"/>
        <v>0</v>
      </c>
      <c r="BS1344" s="13">
        <f t="shared" si="247"/>
        <v>300</v>
      </c>
      <c r="BT1344" s="13">
        <f t="shared" si="248"/>
        <v>0</v>
      </c>
      <c r="BU1344" s="13">
        <f t="shared" si="249"/>
        <v>400</v>
      </c>
      <c r="BV1344" s="13">
        <f t="shared" si="250"/>
        <v>0</v>
      </c>
      <c r="BW1344" s="13">
        <f t="shared" si="251"/>
        <v>1453.9749999999999</v>
      </c>
      <c r="BX1344" s="13">
        <f t="shared" si="252"/>
        <v>69</v>
      </c>
    </row>
    <row r="1345" spans="1:76" x14ac:dyDescent="0.25">
      <c r="A1345">
        <v>16</v>
      </c>
      <c r="B1345" t="s">
        <v>60</v>
      </c>
      <c r="C1345" t="s">
        <v>61</v>
      </c>
      <c r="D1345">
        <v>2021</v>
      </c>
      <c r="E1345" t="s">
        <v>62</v>
      </c>
      <c r="F1345" t="s">
        <v>63</v>
      </c>
      <c r="G1345">
        <v>2</v>
      </c>
      <c r="H1345" t="s">
        <v>64</v>
      </c>
      <c r="I1345" t="s">
        <v>3683</v>
      </c>
      <c r="J1345" t="s">
        <v>2491</v>
      </c>
      <c r="K1345" t="s">
        <v>2492</v>
      </c>
      <c r="L1345" t="s">
        <v>4101</v>
      </c>
      <c r="M1345" t="s">
        <v>411</v>
      </c>
      <c r="N1345" s="1" t="s">
        <v>68</v>
      </c>
      <c r="O1345" t="s">
        <v>69</v>
      </c>
      <c r="P1345" s="1" t="s">
        <v>70</v>
      </c>
      <c r="Q1345" t="s">
        <v>71</v>
      </c>
      <c r="R1345" t="s">
        <v>3948</v>
      </c>
      <c r="S1345" t="s">
        <v>2493</v>
      </c>
      <c r="T1345">
        <v>27</v>
      </c>
      <c r="U1345">
        <v>16</v>
      </c>
      <c r="V1345" t="s">
        <v>2517</v>
      </c>
      <c r="W1345">
        <v>3</v>
      </c>
      <c r="X1345" t="s">
        <v>142</v>
      </c>
      <c r="Y1345">
        <v>1</v>
      </c>
      <c r="Z1345" t="s">
        <v>75</v>
      </c>
      <c r="AA1345">
        <v>1</v>
      </c>
      <c r="AB1345" s="3">
        <v>0</v>
      </c>
      <c r="AC1345" s="3">
        <v>0</v>
      </c>
      <c r="AD1345" s="3">
        <v>0</v>
      </c>
      <c r="AE1345" s="3">
        <v>0</v>
      </c>
      <c r="AF1345" s="3">
        <v>0</v>
      </c>
      <c r="AG1345" s="3">
        <v>0</v>
      </c>
      <c r="AH1345" s="3">
        <v>50</v>
      </c>
      <c r="AI1345" s="3">
        <v>0</v>
      </c>
      <c r="AJ1345" s="3">
        <v>0</v>
      </c>
      <c r="AK1345" s="3">
        <v>75</v>
      </c>
      <c r="AL1345" s="3">
        <v>0</v>
      </c>
      <c r="AM1345" s="3">
        <v>0</v>
      </c>
      <c r="AN1345" s="3">
        <v>100</v>
      </c>
      <c r="AO1345" s="3">
        <v>0</v>
      </c>
      <c r="AP1345" s="3">
        <v>0</v>
      </c>
      <c r="AQ1345" s="3" t="s">
        <v>79</v>
      </c>
      <c r="AR1345" s="3" t="s">
        <v>79</v>
      </c>
      <c r="AS1345" s="3" t="s">
        <v>79</v>
      </c>
      <c r="AT1345" s="4">
        <v>0</v>
      </c>
      <c r="AU1345" s="4">
        <v>0</v>
      </c>
      <c r="AV1345" s="3">
        <v>0</v>
      </c>
      <c r="AW1345" s="4">
        <v>0</v>
      </c>
      <c r="AX1345" s="4">
        <v>0</v>
      </c>
      <c r="AY1345" s="3">
        <v>0</v>
      </c>
      <c r="AZ1345" s="4">
        <v>84975000</v>
      </c>
      <c r="BA1345" s="4">
        <v>0</v>
      </c>
      <c r="BB1345" s="3">
        <v>0</v>
      </c>
      <c r="BC1345" s="4">
        <v>200000000</v>
      </c>
      <c r="BD1345" s="4">
        <v>0</v>
      </c>
      <c r="BE1345" s="3">
        <v>0</v>
      </c>
      <c r="BF1345" s="4">
        <v>300000000</v>
      </c>
      <c r="BG1345" s="4">
        <v>0</v>
      </c>
      <c r="BH1345" s="3">
        <v>0</v>
      </c>
      <c r="BI1345" s="4">
        <v>584975000</v>
      </c>
      <c r="BJ1345" s="4">
        <v>0</v>
      </c>
      <c r="BK1345" s="3">
        <v>0</v>
      </c>
      <c r="BM1345" s="13">
        <f t="shared" si="241"/>
        <v>0</v>
      </c>
      <c r="BN1345" s="13">
        <f t="shared" si="242"/>
        <v>0</v>
      </c>
      <c r="BO1345" s="13">
        <f t="shared" si="243"/>
        <v>0</v>
      </c>
      <c r="BP1345" s="13">
        <f t="shared" si="244"/>
        <v>0</v>
      </c>
      <c r="BQ1345" s="13">
        <f t="shared" si="245"/>
        <v>84.974999999999994</v>
      </c>
      <c r="BR1345" s="13">
        <f t="shared" si="246"/>
        <v>0</v>
      </c>
      <c r="BS1345" s="13">
        <f t="shared" si="247"/>
        <v>200</v>
      </c>
      <c r="BT1345" s="13">
        <f t="shared" si="248"/>
        <v>0</v>
      </c>
      <c r="BU1345" s="13">
        <f t="shared" si="249"/>
        <v>300</v>
      </c>
      <c r="BV1345" s="13">
        <f t="shared" si="250"/>
        <v>0</v>
      </c>
      <c r="BW1345" s="13">
        <f t="shared" si="251"/>
        <v>584.97500000000002</v>
      </c>
      <c r="BX1345" s="13">
        <f t="shared" si="252"/>
        <v>0</v>
      </c>
    </row>
    <row r="1346" spans="1:76" x14ac:dyDescent="0.25">
      <c r="A1346">
        <v>16</v>
      </c>
      <c r="B1346" t="s">
        <v>60</v>
      </c>
      <c r="C1346" t="s">
        <v>61</v>
      </c>
      <c r="D1346">
        <v>2021</v>
      </c>
      <c r="E1346" t="s">
        <v>62</v>
      </c>
      <c r="F1346" t="s">
        <v>63</v>
      </c>
      <c r="G1346">
        <v>2</v>
      </c>
      <c r="H1346" t="s">
        <v>64</v>
      </c>
      <c r="I1346" t="s">
        <v>3683</v>
      </c>
      <c r="J1346" t="s">
        <v>2491</v>
      </c>
      <c r="K1346" t="s">
        <v>2492</v>
      </c>
      <c r="L1346" t="s">
        <v>4101</v>
      </c>
      <c r="M1346" t="s">
        <v>411</v>
      </c>
      <c r="N1346" s="1" t="s">
        <v>68</v>
      </c>
      <c r="O1346" t="s">
        <v>69</v>
      </c>
      <c r="P1346" s="1" t="s">
        <v>70</v>
      </c>
      <c r="Q1346" t="s">
        <v>71</v>
      </c>
      <c r="R1346" t="s">
        <v>3948</v>
      </c>
      <c r="S1346" t="s">
        <v>2493</v>
      </c>
      <c r="T1346">
        <v>27</v>
      </c>
      <c r="U1346">
        <v>18</v>
      </c>
      <c r="V1346" t="s">
        <v>2518</v>
      </c>
      <c r="W1346">
        <v>2</v>
      </c>
      <c r="X1346" t="s">
        <v>78</v>
      </c>
      <c r="Y1346">
        <v>1</v>
      </c>
      <c r="Z1346" t="s">
        <v>75</v>
      </c>
      <c r="AA1346">
        <v>1</v>
      </c>
      <c r="AB1346" s="3">
        <v>100</v>
      </c>
      <c r="AC1346" s="3">
        <v>100</v>
      </c>
      <c r="AD1346" s="3">
        <v>100</v>
      </c>
      <c r="AE1346" s="3">
        <v>100</v>
      </c>
      <c r="AF1346" s="3">
        <v>70</v>
      </c>
      <c r="AG1346" s="3">
        <v>70</v>
      </c>
      <c r="AH1346" s="3">
        <v>100</v>
      </c>
      <c r="AI1346" s="3">
        <v>0</v>
      </c>
      <c r="AJ1346" s="3">
        <v>0</v>
      </c>
      <c r="AK1346" s="3">
        <v>100</v>
      </c>
      <c r="AL1346" s="3">
        <v>0</v>
      </c>
      <c r="AM1346" s="3">
        <v>0</v>
      </c>
      <c r="AN1346" s="3">
        <v>100</v>
      </c>
      <c r="AO1346" s="3">
        <v>0</v>
      </c>
      <c r="AP1346" s="3">
        <v>0</v>
      </c>
      <c r="AQ1346" s="3" t="s">
        <v>79</v>
      </c>
      <c r="AR1346" s="3" t="s">
        <v>79</v>
      </c>
      <c r="AS1346" s="3" t="s">
        <v>79</v>
      </c>
      <c r="AT1346" s="4">
        <v>98950000</v>
      </c>
      <c r="AU1346" s="4">
        <v>98950000</v>
      </c>
      <c r="AV1346" s="3">
        <v>100</v>
      </c>
      <c r="AW1346" s="4">
        <v>100066667</v>
      </c>
      <c r="AX1346" s="4">
        <v>100066667</v>
      </c>
      <c r="AY1346" s="3">
        <v>100</v>
      </c>
      <c r="AZ1346" s="4">
        <v>107635000</v>
      </c>
      <c r="BA1346" s="4">
        <v>0</v>
      </c>
      <c r="BB1346" s="3">
        <v>0</v>
      </c>
      <c r="BC1346" s="4">
        <v>160082208</v>
      </c>
      <c r="BD1346" s="4">
        <v>0</v>
      </c>
      <c r="BE1346" s="3">
        <v>0</v>
      </c>
      <c r="BF1346" s="4">
        <v>166485496</v>
      </c>
      <c r="BG1346" s="4">
        <v>0</v>
      </c>
      <c r="BH1346" s="3">
        <v>0</v>
      </c>
      <c r="BI1346" s="4">
        <v>633219371</v>
      </c>
      <c r="BJ1346" s="4">
        <v>199016667</v>
      </c>
      <c r="BK1346" s="3">
        <v>31.43</v>
      </c>
      <c r="BL1346" t="s">
        <v>2519</v>
      </c>
      <c r="BM1346" s="13">
        <f t="shared" si="241"/>
        <v>98.95</v>
      </c>
      <c r="BN1346" s="13">
        <f t="shared" si="242"/>
        <v>98.95</v>
      </c>
      <c r="BO1346" s="13">
        <f t="shared" si="243"/>
        <v>100.066667</v>
      </c>
      <c r="BP1346" s="13">
        <f t="shared" si="244"/>
        <v>100.066667</v>
      </c>
      <c r="BQ1346" s="13">
        <f t="shared" si="245"/>
        <v>107.63500000000001</v>
      </c>
      <c r="BR1346" s="13">
        <f t="shared" si="246"/>
        <v>0</v>
      </c>
      <c r="BS1346" s="13">
        <f t="shared" si="247"/>
        <v>160.08220800000001</v>
      </c>
      <c r="BT1346" s="13">
        <f t="shared" si="248"/>
        <v>0</v>
      </c>
      <c r="BU1346" s="13">
        <f t="shared" si="249"/>
        <v>166.48549600000001</v>
      </c>
      <c r="BV1346" s="13">
        <f t="shared" si="250"/>
        <v>0</v>
      </c>
      <c r="BW1346" s="13">
        <f t="shared" si="251"/>
        <v>633.21937100000002</v>
      </c>
      <c r="BX1346" s="13">
        <f t="shared" si="252"/>
        <v>199.01666699999998</v>
      </c>
    </row>
    <row r="1347" spans="1:76" x14ac:dyDescent="0.25">
      <c r="A1347">
        <v>16</v>
      </c>
      <c r="B1347" t="s">
        <v>60</v>
      </c>
      <c r="C1347" t="s">
        <v>61</v>
      </c>
      <c r="D1347">
        <v>2021</v>
      </c>
      <c r="E1347" t="s">
        <v>62</v>
      </c>
      <c r="F1347" t="s">
        <v>63</v>
      </c>
      <c r="G1347">
        <v>2</v>
      </c>
      <c r="H1347" t="s">
        <v>64</v>
      </c>
      <c r="I1347" t="s">
        <v>3683</v>
      </c>
      <c r="J1347" t="s">
        <v>2491</v>
      </c>
      <c r="K1347" t="s">
        <v>2492</v>
      </c>
      <c r="L1347" t="s">
        <v>4101</v>
      </c>
      <c r="M1347" t="s">
        <v>411</v>
      </c>
      <c r="N1347" s="1" t="s">
        <v>68</v>
      </c>
      <c r="O1347" t="s">
        <v>69</v>
      </c>
      <c r="P1347" s="1" t="s">
        <v>70</v>
      </c>
      <c r="Q1347" t="s">
        <v>71</v>
      </c>
      <c r="R1347" t="s">
        <v>3948</v>
      </c>
      <c r="S1347" t="s">
        <v>2493</v>
      </c>
      <c r="T1347">
        <v>27</v>
      </c>
      <c r="U1347">
        <v>19</v>
      </c>
      <c r="V1347" t="s">
        <v>2520</v>
      </c>
      <c r="W1347">
        <v>2</v>
      </c>
      <c r="X1347" t="s">
        <v>78</v>
      </c>
      <c r="Y1347">
        <v>1</v>
      </c>
      <c r="Z1347" t="s">
        <v>75</v>
      </c>
      <c r="AA1347">
        <v>1</v>
      </c>
      <c r="AB1347" s="3">
        <v>0</v>
      </c>
      <c r="AC1347" s="3">
        <v>0</v>
      </c>
      <c r="AD1347" s="3">
        <v>0</v>
      </c>
      <c r="AE1347" s="3">
        <v>100</v>
      </c>
      <c r="AF1347" s="3">
        <v>0</v>
      </c>
      <c r="AG1347" s="3">
        <v>0</v>
      </c>
      <c r="AH1347" s="3">
        <v>100</v>
      </c>
      <c r="AI1347" s="3">
        <v>0</v>
      </c>
      <c r="AJ1347" s="3">
        <v>0</v>
      </c>
      <c r="AK1347" s="3">
        <v>100</v>
      </c>
      <c r="AL1347" s="3">
        <v>0</v>
      </c>
      <c r="AM1347" s="3">
        <v>0</v>
      </c>
      <c r="AN1347" s="3">
        <v>100</v>
      </c>
      <c r="AO1347" s="3">
        <v>0</v>
      </c>
      <c r="AP1347" s="3">
        <v>0</v>
      </c>
      <c r="AQ1347" s="3" t="s">
        <v>79</v>
      </c>
      <c r="AR1347" s="3" t="s">
        <v>79</v>
      </c>
      <c r="AS1347" s="3" t="s">
        <v>79</v>
      </c>
      <c r="AT1347" s="4">
        <v>0</v>
      </c>
      <c r="AU1347" s="4">
        <v>0</v>
      </c>
      <c r="AV1347" s="3">
        <v>0</v>
      </c>
      <c r="AW1347" s="4">
        <v>36296000</v>
      </c>
      <c r="AX1347" s="4">
        <v>36296000</v>
      </c>
      <c r="AY1347" s="3">
        <v>100</v>
      </c>
      <c r="AZ1347" s="4">
        <v>79079000</v>
      </c>
      <c r="BA1347" s="4">
        <v>0</v>
      </c>
      <c r="BB1347" s="3">
        <v>0</v>
      </c>
      <c r="BC1347" s="4">
        <v>83283200</v>
      </c>
      <c r="BD1347" s="4">
        <v>0</v>
      </c>
      <c r="BE1347" s="3">
        <v>0</v>
      </c>
      <c r="BF1347" s="4">
        <v>86614528</v>
      </c>
      <c r="BG1347" s="4">
        <v>0</v>
      </c>
      <c r="BH1347" s="3">
        <v>0</v>
      </c>
      <c r="BI1347" s="4">
        <v>285272728</v>
      </c>
      <c r="BJ1347" s="4">
        <v>36296000</v>
      </c>
      <c r="BK1347" s="3">
        <v>12.72</v>
      </c>
      <c r="BL1347" t="s">
        <v>2521</v>
      </c>
      <c r="BM1347" s="13">
        <f t="shared" ref="BM1347:BM1410" si="253">AT1347 / 1000000</f>
        <v>0</v>
      </c>
      <c r="BN1347" s="13">
        <f t="shared" ref="BN1347:BN1410" si="254">AU1347 / 1000000</f>
        <v>0</v>
      </c>
      <c r="BO1347" s="13">
        <f t="shared" ref="BO1347:BO1410" si="255">AW1347 / 1000000</f>
        <v>36.295999999999999</v>
      </c>
      <c r="BP1347" s="13">
        <f t="shared" ref="BP1347:BP1410" si="256">AX1347 / 1000000</f>
        <v>36.295999999999999</v>
      </c>
      <c r="BQ1347" s="13">
        <f t="shared" ref="BQ1347:BQ1410" si="257">AZ1347 / 1000000</f>
        <v>79.078999999999994</v>
      </c>
      <c r="BR1347" s="13">
        <f t="shared" ref="BR1347:BR1410" si="258">BA1347 / 1000000</f>
        <v>0</v>
      </c>
      <c r="BS1347" s="13">
        <f t="shared" ref="BS1347:BS1410" si="259">BC1347 / 1000000</f>
        <v>83.283199999999994</v>
      </c>
      <c r="BT1347" s="13">
        <f t="shared" ref="BT1347:BT1410" si="260">BD1347 / 1000000</f>
        <v>0</v>
      </c>
      <c r="BU1347" s="13">
        <f t="shared" ref="BU1347:BU1410" si="261">BF1347 / 1000000</f>
        <v>86.614528000000007</v>
      </c>
      <c r="BV1347" s="13">
        <f t="shared" ref="BV1347:BV1410" si="262">BG1347 / 1000000</f>
        <v>0</v>
      </c>
      <c r="BW1347" s="13">
        <f t="shared" ref="BW1347:BW1410" si="263">BM1347+BO1347+BQ1347+BS1347+BU1347</f>
        <v>285.27272800000003</v>
      </c>
      <c r="BX1347" s="13">
        <f t="shared" ref="BX1347:BX1410" si="264">BN1347+BP1347+BR1347+BT1347+BV1347</f>
        <v>36.295999999999999</v>
      </c>
    </row>
    <row r="1348" spans="1:76" x14ac:dyDescent="0.25">
      <c r="A1348">
        <v>16</v>
      </c>
      <c r="B1348" t="s">
        <v>60</v>
      </c>
      <c r="C1348" t="s">
        <v>61</v>
      </c>
      <c r="D1348">
        <v>2021</v>
      </c>
      <c r="E1348" t="s">
        <v>62</v>
      </c>
      <c r="F1348" t="s">
        <v>63</v>
      </c>
      <c r="G1348">
        <v>2</v>
      </c>
      <c r="H1348" t="s">
        <v>64</v>
      </c>
      <c r="I1348" t="s">
        <v>3683</v>
      </c>
      <c r="J1348" t="s">
        <v>2491</v>
      </c>
      <c r="K1348" t="s">
        <v>2492</v>
      </c>
      <c r="L1348" t="s">
        <v>4101</v>
      </c>
      <c r="M1348" t="s">
        <v>411</v>
      </c>
      <c r="N1348" s="1" t="s">
        <v>68</v>
      </c>
      <c r="O1348" t="s">
        <v>69</v>
      </c>
      <c r="P1348" s="1" t="s">
        <v>70</v>
      </c>
      <c r="Q1348" t="s">
        <v>71</v>
      </c>
      <c r="R1348" t="s">
        <v>3948</v>
      </c>
      <c r="S1348" t="s">
        <v>2493</v>
      </c>
      <c r="T1348">
        <v>27</v>
      </c>
      <c r="U1348">
        <v>22</v>
      </c>
      <c r="V1348" t="s">
        <v>2522</v>
      </c>
      <c r="W1348">
        <v>3</v>
      </c>
      <c r="X1348" t="s">
        <v>142</v>
      </c>
      <c r="Y1348">
        <v>1</v>
      </c>
      <c r="Z1348" t="s">
        <v>75</v>
      </c>
      <c r="AA1348">
        <v>1</v>
      </c>
      <c r="AB1348" s="3">
        <v>10</v>
      </c>
      <c r="AC1348" s="3">
        <v>10</v>
      </c>
      <c r="AD1348" s="3">
        <v>100</v>
      </c>
      <c r="AE1348" s="3">
        <v>25</v>
      </c>
      <c r="AF1348" s="3">
        <v>17.5</v>
      </c>
      <c r="AG1348" s="3">
        <v>70</v>
      </c>
      <c r="AH1348" s="3">
        <v>50</v>
      </c>
      <c r="AI1348" s="3">
        <v>0</v>
      </c>
      <c r="AJ1348" s="3">
        <v>0</v>
      </c>
      <c r="AK1348" s="3">
        <v>100</v>
      </c>
      <c r="AL1348" s="3">
        <v>0</v>
      </c>
      <c r="AM1348" s="3">
        <v>0</v>
      </c>
      <c r="AN1348" s="3">
        <v>0</v>
      </c>
      <c r="AO1348" s="3">
        <v>0</v>
      </c>
      <c r="AP1348" s="3">
        <v>0</v>
      </c>
      <c r="AQ1348" s="3" t="s">
        <v>79</v>
      </c>
      <c r="AR1348" s="3" t="s">
        <v>79</v>
      </c>
      <c r="AS1348" s="3" t="s">
        <v>79</v>
      </c>
      <c r="AT1348" s="4">
        <v>13000000</v>
      </c>
      <c r="AU1348" s="4">
        <v>13000000</v>
      </c>
      <c r="AV1348" s="3">
        <v>100</v>
      </c>
      <c r="AW1348" s="4">
        <v>218166756</v>
      </c>
      <c r="AX1348" s="4">
        <v>50750000</v>
      </c>
      <c r="AY1348" s="3">
        <v>23.26</v>
      </c>
      <c r="AZ1348" s="4">
        <v>176000000</v>
      </c>
      <c r="BA1348" s="4">
        <v>0</v>
      </c>
      <c r="BB1348" s="3">
        <v>0</v>
      </c>
      <c r="BC1348" s="4">
        <v>360000000</v>
      </c>
      <c r="BD1348" s="4">
        <v>0</v>
      </c>
      <c r="BE1348" s="3">
        <v>0</v>
      </c>
      <c r="BF1348" s="4">
        <v>0</v>
      </c>
      <c r="BG1348" s="4">
        <v>0</v>
      </c>
      <c r="BH1348" s="3">
        <v>0</v>
      </c>
      <c r="BI1348" s="4">
        <v>767166756</v>
      </c>
      <c r="BJ1348" s="4">
        <v>63750000</v>
      </c>
      <c r="BK1348" s="3">
        <v>8.31</v>
      </c>
      <c r="BL1348" t="s">
        <v>2523</v>
      </c>
      <c r="BM1348" s="13">
        <f t="shared" si="253"/>
        <v>13</v>
      </c>
      <c r="BN1348" s="13">
        <f t="shared" si="254"/>
        <v>13</v>
      </c>
      <c r="BO1348" s="13">
        <f t="shared" si="255"/>
        <v>218.16675599999999</v>
      </c>
      <c r="BP1348" s="13">
        <f t="shared" si="256"/>
        <v>50.75</v>
      </c>
      <c r="BQ1348" s="13">
        <f t="shared" si="257"/>
        <v>176</v>
      </c>
      <c r="BR1348" s="13">
        <f t="shared" si="258"/>
        <v>0</v>
      </c>
      <c r="BS1348" s="13">
        <f t="shared" si="259"/>
        <v>360</v>
      </c>
      <c r="BT1348" s="13">
        <f t="shared" si="260"/>
        <v>0</v>
      </c>
      <c r="BU1348" s="13">
        <f t="shared" si="261"/>
        <v>0</v>
      </c>
      <c r="BV1348" s="13">
        <f t="shared" si="262"/>
        <v>0</v>
      </c>
      <c r="BW1348" s="13">
        <f t="shared" si="263"/>
        <v>767.16675599999996</v>
      </c>
      <c r="BX1348" s="13">
        <f t="shared" si="264"/>
        <v>63.75</v>
      </c>
    </row>
    <row r="1349" spans="1:76" x14ac:dyDescent="0.25">
      <c r="A1349">
        <v>16</v>
      </c>
      <c r="B1349" t="s">
        <v>60</v>
      </c>
      <c r="C1349" t="s">
        <v>61</v>
      </c>
      <c r="D1349">
        <v>2021</v>
      </c>
      <c r="E1349" t="s">
        <v>62</v>
      </c>
      <c r="F1349" t="s">
        <v>63</v>
      </c>
      <c r="G1349">
        <v>2</v>
      </c>
      <c r="H1349" t="s">
        <v>64</v>
      </c>
      <c r="I1349" t="s">
        <v>3683</v>
      </c>
      <c r="J1349" t="s">
        <v>2491</v>
      </c>
      <c r="K1349" t="s">
        <v>2492</v>
      </c>
      <c r="L1349" t="s">
        <v>4101</v>
      </c>
      <c r="M1349" t="s">
        <v>411</v>
      </c>
      <c r="N1349" s="1" t="s">
        <v>68</v>
      </c>
      <c r="O1349" t="s">
        <v>69</v>
      </c>
      <c r="P1349" s="1" t="s">
        <v>70</v>
      </c>
      <c r="Q1349" t="s">
        <v>71</v>
      </c>
      <c r="R1349" t="s">
        <v>3948</v>
      </c>
      <c r="S1349" t="s">
        <v>2493</v>
      </c>
      <c r="T1349">
        <v>27</v>
      </c>
      <c r="U1349">
        <v>23</v>
      </c>
      <c r="V1349" t="s">
        <v>2524</v>
      </c>
      <c r="W1349">
        <v>2</v>
      </c>
      <c r="X1349" t="s">
        <v>78</v>
      </c>
      <c r="Y1349">
        <v>1</v>
      </c>
      <c r="Z1349" t="s">
        <v>75</v>
      </c>
      <c r="AA1349">
        <v>1</v>
      </c>
      <c r="AB1349" s="3">
        <v>0</v>
      </c>
      <c r="AC1349" s="3">
        <v>0</v>
      </c>
      <c r="AD1349" s="3">
        <v>0</v>
      </c>
      <c r="AE1349" s="3">
        <v>0</v>
      </c>
      <c r="AF1349" s="3">
        <v>0</v>
      </c>
      <c r="AG1349" s="3">
        <v>0</v>
      </c>
      <c r="AH1349" s="3">
        <v>100</v>
      </c>
      <c r="AI1349" s="3">
        <v>0</v>
      </c>
      <c r="AJ1349" s="3">
        <v>0</v>
      </c>
      <c r="AK1349" s="3">
        <v>100</v>
      </c>
      <c r="AL1349" s="3">
        <v>0</v>
      </c>
      <c r="AM1349" s="3">
        <v>0</v>
      </c>
      <c r="AN1349" s="3">
        <v>100</v>
      </c>
      <c r="AO1349" s="3">
        <v>0</v>
      </c>
      <c r="AP1349" s="3">
        <v>0</v>
      </c>
      <c r="AQ1349" s="3" t="s">
        <v>79</v>
      </c>
      <c r="AR1349" s="3" t="s">
        <v>79</v>
      </c>
      <c r="AS1349" s="3" t="s">
        <v>79</v>
      </c>
      <c r="AT1349" s="4">
        <v>0</v>
      </c>
      <c r="AU1349" s="4">
        <v>0</v>
      </c>
      <c r="AV1349" s="3">
        <v>0</v>
      </c>
      <c r="AW1349" s="4">
        <v>0</v>
      </c>
      <c r="AX1349" s="4">
        <v>0</v>
      </c>
      <c r="AY1349" s="3">
        <v>0</v>
      </c>
      <c r="AZ1349" s="4">
        <v>77000000</v>
      </c>
      <c r="BA1349" s="4">
        <v>0</v>
      </c>
      <c r="BB1349" s="3">
        <v>0</v>
      </c>
      <c r="BC1349" s="4">
        <v>180000000</v>
      </c>
      <c r="BD1349" s="4">
        <v>0</v>
      </c>
      <c r="BE1349" s="3">
        <v>0</v>
      </c>
      <c r="BF1349" s="4">
        <v>180000000</v>
      </c>
      <c r="BG1349" s="4">
        <v>0</v>
      </c>
      <c r="BH1349" s="3">
        <v>0</v>
      </c>
      <c r="BI1349" s="4">
        <v>437000000</v>
      </c>
      <c r="BJ1349" s="4">
        <v>0</v>
      </c>
      <c r="BK1349" s="3">
        <v>0</v>
      </c>
      <c r="BM1349" s="13">
        <f t="shared" si="253"/>
        <v>0</v>
      </c>
      <c r="BN1349" s="13">
        <f t="shared" si="254"/>
        <v>0</v>
      </c>
      <c r="BO1349" s="13">
        <f t="shared" si="255"/>
        <v>0</v>
      </c>
      <c r="BP1349" s="13">
        <f t="shared" si="256"/>
        <v>0</v>
      </c>
      <c r="BQ1349" s="13">
        <f t="shared" si="257"/>
        <v>77</v>
      </c>
      <c r="BR1349" s="13">
        <f t="shared" si="258"/>
        <v>0</v>
      </c>
      <c r="BS1349" s="13">
        <f t="shared" si="259"/>
        <v>180</v>
      </c>
      <c r="BT1349" s="13">
        <f t="shared" si="260"/>
        <v>0</v>
      </c>
      <c r="BU1349" s="13">
        <f t="shared" si="261"/>
        <v>180</v>
      </c>
      <c r="BV1349" s="13">
        <f t="shared" si="262"/>
        <v>0</v>
      </c>
      <c r="BW1349" s="13">
        <f t="shared" si="263"/>
        <v>437</v>
      </c>
      <c r="BX1349" s="13">
        <f t="shared" si="264"/>
        <v>0</v>
      </c>
    </row>
    <row r="1350" spans="1:76" x14ac:dyDescent="0.25">
      <c r="A1350">
        <v>16</v>
      </c>
      <c r="B1350" t="s">
        <v>60</v>
      </c>
      <c r="C1350" t="s">
        <v>61</v>
      </c>
      <c r="D1350">
        <v>2021</v>
      </c>
      <c r="E1350" t="s">
        <v>62</v>
      </c>
      <c r="F1350" t="s">
        <v>63</v>
      </c>
      <c r="G1350">
        <v>2</v>
      </c>
      <c r="H1350" t="s">
        <v>64</v>
      </c>
      <c r="I1350" t="s">
        <v>3683</v>
      </c>
      <c r="J1350" t="s">
        <v>2491</v>
      </c>
      <c r="K1350" t="s">
        <v>2492</v>
      </c>
      <c r="L1350" t="s">
        <v>4101</v>
      </c>
      <c r="M1350" t="s">
        <v>411</v>
      </c>
      <c r="N1350" s="1" t="s">
        <v>68</v>
      </c>
      <c r="O1350" t="s">
        <v>69</v>
      </c>
      <c r="P1350" s="1" t="s">
        <v>70</v>
      </c>
      <c r="Q1350" t="s">
        <v>71</v>
      </c>
      <c r="R1350" t="s">
        <v>3948</v>
      </c>
      <c r="S1350" t="s">
        <v>2493</v>
      </c>
      <c r="T1350">
        <v>27</v>
      </c>
      <c r="U1350">
        <v>24</v>
      </c>
      <c r="V1350" t="s">
        <v>2525</v>
      </c>
      <c r="W1350">
        <v>1</v>
      </c>
      <c r="X1350" t="s">
        <v>74</v>
      </c>
      <c r="Y1350">
        <v>1</v>
      </c>
      <c r="Z1350" t="s">
        <v>75</v>
      </c>
      <c r="AA1350">
        <v>1</v>
      </c>
      <c r="AB1350" s="3">
        <v>0</v>
      </c>
      <c r="AC1350" s="3">
        <v>0</v>
      </c>
      <c r="AD1350" s="3">
        <v>0</v>
      </c>
      <c r="AE1350" s="3">
        <v>0</v>
      </c>
      <c r="AF1350" s="3">
        <v>0</v>
      </c>
      <c r="AG1350" s="3">
        <v>0</v>
      </c>
      <c r="AH1350" s="3">
        <v>0</v>
      </c>
      <c r="AI1350" s="3">
        <v>0</v>
      </c>
      <c r="AJ1350" s="3">
        <v>0</v>
      </c>
      <c r="AK1350" s="3">
        <v>1</v>
      </c>
      <c r="AL1350" s="3">
        <v>0</v>
      </c>
      <c r="AM1350" s="3">
        <v>0</v>
      </c>
      <c r="AN1350" s="3">
        <v>0</v>
      </c>
      <c r="AO1350" s="3">
        <v>0</v>
      </c>
      <c r="AP1350" s="3">
        <v>0</v>
      </c>
      <c r="AQ1350" s="3">
        <v>1</v>
      </c>
      <c r="AR1350" s="3">
        <v>0</v>
      </c>
      <c r="AS1350" s="3">
        <v>0</v>
      </c>
      <c r="AT1350" s="4">
        <v>0</v>
      </c>
      <c r="AU1350" s="4">
        <v>0</v>
      </c>
      <c r="AV1350" s="3">
        <v>0</v>
      </c>
      <c r="AW1350" s="4">
        <v>0</v>
      </c>
      <c r="AX1350" s="4">
        <v>0</v>
      </c>
      <c r="AY1350" s="3">
        <v>0</v>
      </c>
      <c r="AZ1350" s="4">
        <v>0</v>
      </c>
      <c r="BA1350" s="4">
        <v>0</v>
      </c>
      <c r="BB1350" s="3">
        <v>0</v>
      </c>
      <c r="BC1350" s="4">
        <v>230340000</v>
      </c>
      <c r="BD1350" s="4">
        <v>0</v>
      </c>
      <c r="BE1350" s="3">
        <v>0</v>
      </c>
      <c r="BF1350" s="4">
        <v>0</v>
      </c>
      <c r="BG1350" s="4">
        <v>0</v>
      </c>
      <c r="BH1350" s="3">
        <v>0</v>
      </c>
      <c r="BI1350" s="4">
        <v>230340000</v>
      </c>
      <c r="BJ1350" s="4">
        <v>0</v>
      </c>
      <c r="BK1350" s="3">
        <v>0</v>
      </c>
      <c r="BM1350" s="13">
        <f t="shared" si="253"/>
        <v>0</v>
      </c>
      <c r="BN1350" s="13">
        <f t="shared" si="254"/>
        <v>0</v>
      </c>
      <c r="BO1350" s="13">
        <f t="shared" si="255"/>
        <v>0</v>
      </c>
      <c r="BP1350" s="13">
        <f t="shared" si="256"/>
        <v>0</v>
      </c>
      <c r="BQ1350" s="13">
        <f t="shared" si="257"/>
        <v>0</v>
      </c>
      <c r="BR1350" s="13">
        <f t="shared" si="258"/>
        <v>0</v>
      </c>
      <c r="BS1350" s="13">
        <f t="shared" si="259"/>
        <v>230.34</v>
      </c>
      <c r="BT1350" s="13">
        <f t="shared" si="260"/>
        <v>0</v>
      </c>
      <c r="BU1350" s="13">
        <f t="shared" si="261"/>
        <v>0</v>
      </c>
      <c r="BV1350" s="13">
        <f t="shared" si="262"/>
        <v>0</v>
      </c>
      <c r="BW1350" s="13">
        <f t="shared" si="263"/>
        <v>230.34</v>
      </c>
      <c r="BX1350" s="13">
        <f t="shared" si="264"/>
        <v>0</v>
      </c>
    </row>
    <row r="1351" spans="1:76" x14ac:dyDescent="0.25">
      <c r="A1351">
        <v>16</v>
      </c>
      <c r="B1351" t="s">
        <v>60</v>
      </c>
      <c r="C1351" t="s">
        <v>61</v>
      </c>
      <c r="D1351">
        <v>2021</v>
      </c>
      <c r="E1351" t="s">
        <v>62</v>
      </c>
      <c r="F1351" t="s">
        <v>63</v>
      </c>
      <c r="G1351">
        <v>2</v>
      </c>
      <c r="H1351" t="s">
        <v>64</v>
      </c>
      <c r="I1351" t="s">
        <v>3683</v>
      </c>
      <c r="J1351" t="s">
        <v>2491</v>
      </c>
      <c r="K1351" t="s">
        <v>2492</v>
      </c>
      <c r="L1351" t="s">
        <v>4101</v>
      </c>
      <c r="M1351" t="s">
        <v>411</v>
      </c>
      <c r="N1351" s="1" t="s">
        <v>68</v>
      </c>
      <c r="O1351" t="s">
        <v>69</v>
      </c>
      <c r="P1351" s="1" t="s">
        <v>70</v>
      </c>
      <c r="Q1351" t="s">
        <v>71</v>
      </c>
      <c r="R1351" t="s">
        <v>3948</v>
      </c>
      <c r="S1351" t="s">
        <v>2493</v>
      </c>
      <c r="T1351">
        <v>27</v>
      </c>
      <c r="U1351">
        <v>25</v>
      </c>
      <c r="V1351" t="s">
        <v>2526</v>
      </c>
      <c r="W1351">
        <v>2</v>
      </c>
      <c r="X1351" t="s">
        <v>78</v>
      </c>
      <c r="Y1351">
        <v>1</v>
      </c>
      <c r="Z1351" t="s">
        <v>75</v>
      </c>
      <c r="AA1351">
        <v>1</v>
      </c>
      <c r="AB1351" s="3">
        <v>0</v>
      </c>
      <c r="AC1351" s="3">
        <v>0</v>
      </c>
      <c r="AD1351" s="3">
        <v>0</v>
      </c>
      <c r="AE1351" s="3">
        <v>0</v>
      </c>
      <c r="AF1351" s="3">
        <v>0</v>
      </c>
      <c r="AG1351" s="3">
        <v>0</v>
      </c>
      <c r="AH1351" s="3">
        <v>0</v>
      </c>
      <c r="AI1351" s="3">
        <v>0</v>
      </c>
      <c r="AJ1351" s="3">
        <v>0</v>
      </c>
      <c r="AK1351" s="3">
        <v>100</v>
      </c>
      <c r="AL1351" s="3">
        <v>0</v>
      </c>
      <c r="AM1351" s="3">
        <v>0</v>
      </c>
      <c r="AN1351" s="3">
        <v>100</v>
      </c>
      <c r="AO1351" s="3">
        <v>0</v>
      </c>
      <c r="AP1351" s="3">
        <v>0</v>
      </c>
      <c r="AQ1351" s="3" t="s">
        <v>79</v>
      </c>
      <c r="AR1351" s="3" t="s">
        <v>79</v>
      </c>
      <c r="AS1351" s="3" t="s">
        <v>79</v>
      </c>
      <c r="AT1351" s="4">
        <v>0</v>
      </c>
      <c r="AU1351" s="4">
        <v>0</v>
      </c>
      <c r="AV1351" s="3">
        <v>0</v>
      </c>
      <c r="AW1351" s="4">
        <v>0</v>
      </c>
      <c r="AX1351" s="4">
        <v>0</v>
      </c>
      <c r="AY1351" s="3">
        <v>0</v>
      </c>
      <c r="AZ1351" s="4">
        <v>0</v>
      </c>
      <c r="BA1351" s="4">
        <v>0</v>
      </c>
      <c r="BB1351" s="3">
        <v>0</v>
      </c>
      <c r="BC1351" s="4">
        <v>230340000</v>
      </c>
      <c r="BD1351" s="4">
        <v>0</v>
      </c>
      <c r="BE1351" s="3">
        <v>0</v>
      </c>
      <c r="BF1351" s="4">
        <v>460680000</v>
      </c>
      <c r="BG1351" s="4">
        <v>0</v>
      </c>
      <c r="BH1351" s="3">
        <v>0</v>
      </c>
      <c r="BI1351" s="4">
        <v>691020000</v>
      </c>
      <c r="BJ1351" s="4">
        <v>0</v>
      </c>
      <c r="BK1351" s="3">
        <v>0</v>
      </c>
      <c r="BM1351" s="13">
        <f t="shared" si="253"/>
        <v>0</v>
      </c>
      <c r="BN1351" s="13">
        <f t="shared" si="254"/>
        <v>0</v>
      </c>
      <c r="BO1351" s="13">
        <f t="shared" si="255"/>
        <v>0</v>
      </c>
      <c r="BP1351" s="13">
        <f t="shared" si="256"/>
        <v>0</v>
      </c>
      <c r="BQ1351" s="13">
        <f t="shared" si="257"/>
        <v>0</v>
      </c>
      <c r="BR1351" s="13">
        <f t="shared" si="258"/>
        <v>0</v>
      </c>
      <c r="BS1351" s="13">
        <f t="shared" si="259"/>
        <v>230.34</v>
      </c>
      <c r="BT1351" s="13">
        <f t="shared" si="260"/>
        <v>0</v>
      </c>
      <c r="BU1351" s="13">
        <f t="shared" si="261"/>
        <v>460.68</v>
      </c>
      <c r="BV1351" s="13">
        <f t="shared" si="262"/>
        <v>0</v>
      </c>
      <c r="BW1351" s="13">
        <f t="shared" si="263"/>
        <v>691.02</v>
      </c>
      <c r="BX1351" s="13">
        <f t="shared" si="264"/>
        <v>0</v>
      </c>
    </row>
    <row r="1352" spans="1:76" x14ac:dyDescent="0.25">
      <c r="A1352">
        <v>16</v>
      </c>
      <c r="B1352" t="s">
        <v>60</v>
      </c>
      <c r="C1352" t="s">
        <v>61</v>
      </c>
      <c r="D1352">
        <v>2021</v>
      </c>
      <c r="E1352" t="s">
        <v>62</v>
      </c>
      <c r="F1352" t="s">
        <v>63</v>
      </c>
      <c r="G1352">
        <v>2</v>
      </c>
      <c r="H1352" t="s">
        <v>64</v>
      </c>
      <c r="I1352" t="s">
        <v>3684</v>
      </c>
      <c r="J1352" t="s">
        <v>2527</v>
      </c>
      <c r="K1352" t="s">
        <v>2528</v>
      </c>
      <c r="L1352" t="s">
        <v>4105</v>
      </c>
      <c r="M1352" t="s">
        <v>895</v>
      </c>
      <c r="N1352" s="1" t="s">
        <v>264</v>
      </c>
      <c r="O1352" t="s">
        <v>265</v>
      </c>
      <c r="P1352" s="1" t="s">
        <v>909</v>
      </c>
      <c r="Q1352" t="s">
        <v>910</v>
      </c>
      <c r="R1352" t="s">
        <v>3949</v>
      </c>
      <c r="S1352" t="s">
        <v>2529</v>
      </c>
      <c r="T1352">
        <v>18</v>
      </c>
      <c r="U1352">
        <v>1</v>
      </c>
      <c r="V1352" t="s">
        <v>2530</v>
      </c>
      <c r="W1352">
        <v>1</v>
      </c>
      <c r="X1352" t="s">
        <v>74</v>
      </c>
      <c r="Y1352">
        <v>1</v>
      </c>
      <c r="Z1352" t="s">
        <v>75</v>
      </c>
      <c r="AA1352">
        <v>1</v>
      </c>
      <c r="AB1352" s="3">
        <v>20</v>
      </c>
      <c r="AC1352" s="3">
        <v>20</v>
      </c>
      <c r="AD1352" s="3">
        <v>100</v>
      </c>
      <c r="AE1352" s="3">
        <v>300</v>
      </c>
      <c r="AF1352" s="3">
        <v>159</v>
      </c>
      <c r="AG1352" s="3">
        <v>53</v>
      </c>
      <c r="AH1352" s="3">
        <v>480</v>
      </c>
      <c r="AI1352" s="3">
        <v>0</v>
      </c>
      <c r="AJ1352" s="3">
        <v>0</v>
      </c>
      <c r="AK1352" s="3">
        <v>400</v>
      </c>
      <c r="AL1352" s="3">
        <v>0</v>
      </c>
      <c r="AM1352" s="3">
        <v>0</v>
      </c>
      <c r="AN1352" s="3">
        <v>50</v>
      </c>
      <c r="AO1352" s="3">
        <v>0</v>
      </c>
      <c r="AP1352" s="3">
        <v>0</v>
      </c>
      <c r="AQ1352" s="3">
        <v>1250</v>
      </c>
      <c r="AR1352" s="3">
        <v>179</v>
      </c>
      <c r="AS1352" s="3">
        <v>14.32</v>
      </c>
      <c r="AT1352" s="4">
        <v>1562152103</v>
      </c>
      <c r="AU1352" s="4">
        <v>1072739481</v>
      </c>
      <c r="AV1352" s="3">
        <v>68.67</v>
      </c>
      <c r="AW1352" s="4">
        <v>4689333026</v>
      </c>
      <c r="AX1352" s="4">
        <v>3285204034</v>
      </c>
      <c r="AY1352" s="3">
        <v>70.06</v>
      </c>
      <c r="AZ1352" s="4">
        <v>1963750000</v>
      </c>
      <c r="BA1352" s="4">
        <v>0</v>
      </c>
      <c r="BB1352" s="3">
        <v>0</v>
      </c>
      <c r="BC1352" s="4">
        <v>4117000000</v>
      </c>
      <c r="BD1352" s="4">
        <v>0</v>
      </c>
      <c r="BE1352" s="3">
        <v>0</v>
      </c>
      <c r="BF1352" s="4">
        <v>350000000</v>
      </c>
      <c r="BG1352" s="4">
        <v>0</v>
      </c>
      <c r="BH1352" s="3">
        <v>0</v>
      </c>
      <c r="BI1352" s="4">
        <v>12682235129</v>
      </c>
      <c r="BJ1352" s="4">
        <v>4357943515</v>
      </c>
      <c r="BK1352" s="3">
        <v>34.36</v>
      </c>
      <c r="BL1352" t="s">
        <v>2531</v>
      </c>
      <c r="BM1352" s="13">
        <f t="shared" si="253"/>
        <v>1562.1521029999999</v>
      </c>
      <c r="BN1352" s="13">
        <f t="shared" si="254"/>
        <v>1072.7394810000001</v>
      </c>
      <c r="BO1352" s="13">
        <f t="shared" si="255"/>
        <v>4689.3330260000002</v>
      </c>
      <c r="BP1352" s="13">
        <f t="shared" si="256"/>
        <v>3285.2040339999999</v>
      </c>
      <c r="BQ1352" s="13">
        <f t="shared" si="257"/>
        <v>1963.75</v>
      </c>
      <c r="BR1352" s="13">
        <f t="shared" si="258"/>
        <v>0</v>
      </c>
      <c r="BS1352" s="13">
        <f t="shared" si="259"/>
        <v>4117</v>
      </c>
      <c r="BT1352" s="13">
        <f t="shared" si="260"/>
        <v>0</v>
      </c>
      <c r="BU1352" s="13">
        <f t="shared" si="261"/>
        <v>350</v>
      </c>
      <c r="BV1352" s="13">
        <f t="shared" si="262"/>
        <v>0</v>
      </c>
      <c r="BW1352" s="13">
        <f t="shared" si="263"/>
        <v>12682.235129000001</v>
      </c>
      <c r="BX1352" s="13">
        <f t="shared" si="264"/>
        <v>4357.9435149999999</v>
      </c>
    </row>
    <row r="1353" spans="1:76" x14ac:dyDescent="0.25">
      <c r="A1353">
        <v>16</v>
      </c>
      <c r="B1353" t="s">
        <v>60</v>
      </c>
      <c r="C1353" t="s">
        <v>61</v>
      </c>
      <c r="D1353">
        <v>2021</v>
      </c>
      <c r="E1353" t="s">
        <v>62</v>
      </c>
      <c r="F1353" t="s">
        <v>63</v>
      </c>
      <c r="G1353">
        <v>2</v>
      </c>
      <c r="H1353" t="s">
        <v>64</v>
      </c>
      <c r="I1353" t="s">
        <v>3684</v>
      </c>
      <c r="J1353" t="s">
        <v>2527</v>
      </c>
      <c r="K1353" t="s">
        <v>2528</v>
      </c>
      <c r="L1353" t="s">
        <v>4105</v>
      </c>
      <c r="M1353" t="s">
        <v>895</v>
      </c>
      <c r="N1353" s="1" t="s">
        <v>264</v>
      </c>
      <c r="O1353" t="s">
        <v>265</v>
      </c>
      <c r="P1353" s="1" t="s">
        <v>909</v>
      </c>
      <c r="Q1353" t="s">
        <v>910</v>
      </c>
      <c r="R1353" t="s">
        <v>3949</v>
      </c>
      <c r="S1353" t="s">
        <v>2529</v>
      </c>
      <c r="T1353">
        <v>18</v>
      </c>
      <c r="U1353">
        <v>2</v>
      </c>
      <c r="V1353" t="s">
        <v>2532</v>
      </c>
      <c r="W1353">
        <v>1</v>
      </c>
      <c r="X1353" t="s">
        <v>74</v>
      </c>
      <c r="Y1353">
        <v>1</v>
      </c>
      <c r="Z1353" t="s">
        <v>75</v>
      </c>
      <c r="AA1353">
        <v>1</v>
      </c>
      <c r="AB1353" s="3">
        <v>0</v>
      </c>
      <c r="AC1353" s="3">
        <v>0</v>
      </c>
      <c r="AD1353" s="3">
        <v>0</v>
      </c>
      <c r="AE1353" s="3">
        <v>143</v>
      </c>
      <c r="AF1353" s="3">
        <v>0</v>
      </c>
      <c r="AG1353" s="3">
        <v>0</v>
      </c>
      <c r="AH1353" s="3">
        <v>497</v>
      </c>
      <c r="AI1353" s="3">
        <v>0</v>
      </c>
      <c r="AJ1353" s="3">
        <v>0</v>
      </c>
      <c r="AK1353" s="3">
        <v>460</v>
      </c>
      <c r="AL1353" s="3">
        <v>0</v>
      </c>
      <c r="AM1353" s="3">
        <v>0</v>
      </c>
      <c r="AN1353" s="3">
        <v>150</v>
      </c>
      <c r="AO1353" s="3">
        <v>0</v>
      </c>
      <c r="AP1353" s="3">
        <v>0</v>
      </c>
      <c r="AQ1353" s="3">
        <v>1250</v>
      </c>
      <c r="AR1353" s="3">
        <v>0</v>
      </c>
      <c r="AS1353" s="3">
        <v>0</v>
      </c>
      <c r="AT1353" s="4">
        <v>0</v>
      </c>
      <c r="AU1353" s="4">
        <v>0</v>
      </c>
      <c r="AV1353" s="3">
        <v>0</v>
      </c>
      <c r="AW1353" s="4">
        <v>1088000000</v>
      </c>
      <c r="AX1353" s="4">
        <v>1085554730</v>
      </c>
      <c r="AY1353" s="3">
        <v>99.77</v>
      </c>
      <c r="AZ1353" s="4">
        <v>4612014000</v>
      </c>
      <c r="BA1353" s="4">
        <v>0</v>
      </c>
      <c r="BB1353" s="3">
        <v>0</v>
      </c>
      <c r="BC1353" s="4">
        <v>1952000000</v>
      </c>
      <c r="BD1353" s="4">
        <v>0</v>
      </c>
      <c r="BE1353" s="3">
        <v>0</v>
      </c>
      <c r="BF1353" s="4">
        <v>450934856</v>
      </c>
      <c r="BG1353" s="4">
        <v>0</v>
      </c>
      <c r="BH1353" s="3">
        <v>0</v>
      </c>
      <c r="BI1353" s="4">
        <v>8102948856</v>
      </c>
      <c r="BJ1353" s="4">
        <v>1085554730</v>
      </c>
      <c r="BK1353" s="3">
        <v>13.4</v>
      </c>
      <c r="BL1353" t="s">
        <v>2533</v>
      </c>
      <c r="BM1353" s="13">
        <f t="shared" si="253"/>
        <v>0</v>
      </c>
      <c r="BN1353" s="13">
        <f t="shared" si="254"/>
        <v>0</v>
      </c>
      <c r="BO1353" s="13">
        <f t="shared" si="255"/>
        <v>1088</v>
      </c>
      <c r="BP1353" s="13">
        <f t="shared" si="256"/>
        <v>1085.5547300000001</v>
      </c>
      <c r="BQ1353" s="13">
        <f t="shared" si="257"/>
        <v>4612.0140000000001</v>
      </c>
      <c r="BR1353" s="13">
        <f t="shared" si="258"/>
        <v>0</v>
      </c>
      <c r="BS1353" s="13">
        <f t="shared" si="259"/>
        <v>1952</v>
      </c>
      <c r="BT1353" s="13">
        <f t="shared" si="260"/>
        <v>0</v>
      </c>
      <c r="BU1353" s="13">
        <f t="shared" si="261"/>
        <v>450.93485600000002</v>
      </c>
      <c r="BV1353" s="13">
        <f t="shared" si="262"/>
        <v>0</v>
      </c>
      <c r="BW1353" s="13">
        <f t="shared" si="263"/>
        <v>8102.948856</v>
      </c>
      <c r="BX1353" s="13">
        <f t="shared" si="264"/>
        <v>1085.5547300000001</v>
      </c>
    </row>
    <row r="1354" spans="1:76" x14ac:dyDescent="0.25">
      <c r="A1354">
        <v>16</v>
      </c>
      <c r="B1354" t="s">
        <v>60</v>
      </c>
      <c r="C1354" t="s">
        <v>61</v>
      </c>
      <c r="D1354">
        <v>2021</v>
      </c>
      <c r="E1354" t="s">
        <v>62</v>
      </c>
      <c r="F1354" t="s">
        <v>63</v>
      </c>
      <c r="G1354">
        <v>2</v>
      </c>
      <c r="H1354" t="s">
        <v>64</v>
      </c>
      <c r="I1354" t="s">
        <v>3684</v>
      </c>
      <c r="J1354" t="s">
        <v>2527</v>
      </c>
      <c r="K1354" t="s">
        <v>2528</v>
      </c>
      <c r="L1354" t="s">
        <v>4105</v>
      </c>
      <c r="M1354" t="s">
        <v>895</v>
      </c>
      <c r="N1354" s="1" t="s">
        <v>264</v>
      </c>
      <c r="O1354" t="s">
        <v>265</v>
      </c>
      <c r="P1354" s="1" t="s">
        <v>909</v>
      </c>
      <c r="Q1354" t="s">
        <v>910</v>
      </c>
      <c r="R1354" t="s">
        <v>3949</v>
      </c>
      <c r="S1354" t="s">
        <v>2529</v>
      </c>
      <c r="T1354">
        <v>18</v>
      </c>
      <c r="U1354">
        <v>3</v>
      </c>
      <c r="V1354" t="s">
        <v>2534</v>
      </c>
      <c r="W1354">
        <v>1</v>
      </c>
      <c r="X1354" t="s">
        <v>74</v>
      </c>
      <c r="Y1354">
        <v>1</v>
      </c>
      <c r="Z1354" t="s">
        <v>75</v>
      </c>
      <c r="AA1354">
        <v>1</v>
      </c>
      <c r="AB1354" s="3">
        <v>50</v>
      </c>
      <c r="AC1354" s="3">
        <v>50</v>
      </c>
      <c r="AD1354" s="3">
        <v>100</v>
      </c>
      <c r="AE1354" s="3">
        <v>250</v>
      </c>
      <c r="AF1354" s="3">
        <v>145</v>
      </c>
      <c r="AG1354" s="3">
        <v>58</v>
      </c>
      <c r="AH1354" s="3">
        <v>600</v>
      </c>
      <c r="AI1354" s="3">
        <v>0</v>
      </c>
      <c r="AJ1354" s="3">
        <v>0</v>
      </c>
      <c r="AK1354" s="3">
        <v>550</v>
      </c>
      <c r="AL1354" s="3">
        <v>0</v>
      </c>
      <c r="AM1354" s="3">
        <v>0</v>
      </c>
      <c r="AN1354" s="3">
        <v>50</v>
      </c>
      <c r="AO1354" s="3">
        <v>0</v>
      </c>
      <c r="AP1354" s="3">
        <v>0</v>
      </c>
      <c r="AQ1354" s="3">
        <v>1500</v>
      </c>
      <c r="AR1354" s="3">
        <v>195</v>
      </c>
      <c r="AS1354" s="3">
        <v>13</v>
      </c>
      <c r="AT1354" s="4">
        <v>3103269606</v>
      </c>
      <c r="AU1354" s="4">
        <v>2913947372</v>
      </c>
      <c r="AV1354" s="3">
        <v>93.9</v>
      </c>
      <c r="AW1354" s="4">
        <v>4841512000</v>
      </c>
      <c r="AX1354" s="4">
        <v>2585701951</v>
      </c>
      <c r="AY1354" s="3">
        <v>53.41</v>
      </c>
      <c r="AZ1354" s="4">
        <v>3774236000</v>
      </c>
      <c r="BA1354" s="4">
        <v>0</v>
      </c>
      <c r="BB1354" s="3">
        <v>0</v>
      </c>
      <c r="BC1354" s="4">
        <v>5000000000</v>
      </c>
      <c r="BD1354" s="4">
        <v>0</v>
      </c>
      <c r="BE1354" s="3">
        <v>0</v>
      </c>
      <c r="BF1354" s="4">
        <v>2000000000</v>
      </c>
      <c r="BG1354" s="4">
        <v>0</v>
      </c>
      <c r="BH1354" s="3">
        <v>0</v>
      </c>
      <c r="BI1354" s="4">
        <v>18719017606</v>
      </c>
      <c r="BJ1354" s="4">
        <v>5499649323</v>
      </c>
      <c r="BK1354" s="3">
        <v>29.38</v>
      </c>
      <c r="BL1354" t="s">
        <v>2535</v>
      </c>
      <c r="BM1354" s="13">
        <f t="shared" si="253"/>
        <v>3103.2696059999998</v>
      </c>
      <c r="BN1354" s="13">
        <f t="shared" si="254"/>
        <v>2913.9473720000001</v>
      </c>
      <c r="BO1354" s="13">
        <f t="shared" si="255"/>
        <v>4841.5119999999997</v>
      </c>
      <c r="BP1354" s="13">
        <f t="shared" si="256"/>
        <v>2585.701951</v>
      </c>
      <c r="BQ1354" s="13">
        <f t="shared" si="257"/>
        <v>3774.2359999999999</v>
      </c>
      <c r="BR1354" s="13">
        <f t="shared" si="258"/>
        <v>0</v>
      </c>
      <c r="BS1354" s="13">
        <f t="shared" si="259"/>
        <v>5000</v>
      </c>
      <c r="BT1354" s="13">
        <f t="shared" si="260"/>
        <v>0</v>
      </c>
      <c r="BU1354" s="13">
        <f t="shared" si="261"/>
        <v>2000</v>
      </c>
      <c r="BV1354" s="13">
        <f t="shared" si="262"/>
        <v>0</v>
      </c>
      <c r="BW1354" s="13">
        <f t="shared" si="263"/>
        <v>18719.017606000001</v>
      </c>
      <c r="BX1354" s="13">
        <f t="shared" si="264"/>
        <v>5499.6493229999996</v>
      </c>
    </row>
    <row r="1355" spans="1:76" x14ac:dyDescent="0.25">
      <c r="A1355">
        <v>16</v>
      </c>
      <c r="B1355" t="s">
        <v>60</v>
      </c>
      <c r="C1355" t="s">
        <v>61</v>
      </c>
      <c r="D1355">
        <v>2021</v>
      </c>
      <c r="E1355" t="s">
        <v>62</v>
      </c>
      <c r="F1355" t="s">
        <v>63</v>
      </c>
      <c r="G1355">
        <v>2</v>
      </c>
      <c r="H1355" t="s">
        <v>64</v>
      </c>
      <c r="I1355" t="s">
        <v>3684</v>
      </c>
      <c r="J1355" t="s">
        <v>2527</v>
      </c>
      <c r="K1355" t="s">
        <v>2528</v>
      </c>
      <c r="L1355" t="s">
        <v>4105</v>
      </c>
      <c r="M1355" t="s">
        <v>895</v>
      </c>
      <c r="N1355" s="1" t="s">
        <v>264</v>
      </c>
      <c r="O1355" t="s">
        <v>265</v>
      </c>
      <c r="P1355" s="1" t="s">
        <v>909</v>
      </c>
      <c r="Q1355" t="s">
        <v>910</v>
      </c>
      <c r="R1355" t="s">
        <v>3949</v>
      </c>
      <c r="S1355" t="s">
        <v>2529</v>
      </c>
      <c r="T1355">
        <v>18</v>
      </c>
      <c r="U1355">
        <v>4</v>
      </c>
      <c r="V1355" t="s">
        <v>2536</v>
      </c>
      <c r="W1355">
        <v>3</v>
      </c>
      <c r="X1355" t="s">
        <v>142</v>
      </c>
      <c r="Y1355">
        <v>1</v>
      </c>
      <c r="Z1355" t="s">
        <v>75</v>
      </c>
      <c r="AA1355">
        <v>1</v>
      </c>
      <c r="AB1355" s="3">
        <v>20</v>
      </c>
      <c r="AC1355" s="3">
        <v>20</v>
      </c>
      <c r="AD1355" s="3">
        <v>100</v>
      </c>
      <c r="AE1355" s="3">
        <v>45</v>
      </c>
      <c r="AF1355" s="3">
        <v>38.799999999999997</v>
      </c>
      <c r="AG1355" s="3">
        <v>86.22</v>
      </c>
      <c r="AH1355" s="3">
        <v>80</v>
      </c>
      <c r="AI1355" s="3">
        <v>0</v>
      </c>
      <c r="AJ1355" s="3">
        <v>0</v>
      </c>
      <c r="AK1355" s="3">
        <v>100</v>
      </c>
      <c r="AL1355" s="3">
        <v>0</v>
      </c>
      <c r="AM1355" s="3">
        <v>0</v>
      </c>
      <c r="AN1355" s="3">
        <v>100</v>
      </c>
      <c r="AO1355" s="3">
        <v>0</v>
      </c>
      <c r="AP1355" s="3">
        <v>0</v>
      </c>
      <c r="AQ1355" s="3" t="s">
        <v>79</v>
      </c>
      <c r="AR1355" s="3" t="s">
        <v>79</v>
      </c>
      <c r="AS1355" s="3" t="s">
        <v>79</v>
      </c>
      <c r="AT1355" s="4">
        <v>80000000</v>
      </c>
      <c r="AU1355" s="4">
        <v>37800000</v>
      </c>
      <c r="AV1355" s="3">
        <v>47.25</v>
      </c>
      <c r="AW1355" s="4">
        <v>3002000000</v>
      </c>
      <c r="AX1355" s="4">
        <v>2932000000</v>
      </c>
      <c r="AY1355" s="3">
        <v>97.67</v>
      </c>
      <c r="AZ1355" s="4">
        <v>4650000000</v>
      </c>
      <c r="BA1355" s="4">
        <v>0</v>
      </c>
      <c r="BB1355" s="3">
        <v>0</v>
      </c>
      <c r="BC1355" s="4">
        <v>6188000000</v>
      </c>
      <c r="BD1355" s="4">
        <v>0</v>
      </c>
      <c r="BE1355" s="3">
        <v>0</v>
      </c>
      <c r="BF1355" s="4">
        <v>70000000</v>
      </c>
      <c r="BG1355" s="4">
        <v>0</v>
      </c>
      <c r="BH1355" s="3">
        <v>0</v>
      </c>
      <c r="BI1355" s="4">
        <v>13990000000</v>
      </c>
      <c r="BJ1355" s="4">
        <v>2969800000</v>
      </c>
      <c r="BK1355" s="3">
        <v>21.23</v>
      </c>
      <c r="BL1355" t="s">
        <v>2537</v>
      </c>
      <c r="BM1355" s="13">
        <f t="shared" si="253"/>
        <v>80</v>
      </c>
      <c r="BN1355" s="13">
        <f t="shared" si="254"/>
        <v>37.799999999999997</v>
      </c>
      <c r="BO1355" s="13">
        <f t="shared" si="255"/>
        <v>3002</v>
      </c>
      <c r="BP1355" s="13">
        <f t="shared" si="256"/>
        <v>2932</v>
      </c>
      <c r="BQ1355" s="13">
        <f t="shared" si="257"/>
        <v>4650</v>
      </c>
      <c r="BR1355" s="13">
        <f t="shared" si="258"/>
        <v>0</v>
      </c>
      <c r="BS1355" s="13">
        <f t="shared" si="259"/>
        <v>6188</v>
      </c>
      <c r="BT1355" s="13">
        <f t="shared" si="260"/>
        <v>0</v>
      </c>
      <c r="BU1355" s="13">
        <f t="shared" si="261"/>
        <v>70</v>
      </c>
      <c r="BV1355" s="13">
        <f t="shared" si="262"/>
        <v>0</v>
      </c>
      <c r="BW1355" s="13">
        <f t="shared" si="263"/>
        <v>13990</v>
      </c>
      <c r="BX1355" s="13">
        <f t="shared" si="264"/>
        <v>2969.8</v>
      </c>
    </row>
    <row r="1356" spans="1:76" x14ac:dyDescent="0.25">
      <c r="A1356">
        <v>16</v>
      </c>
      <c r="B1356" t="s">
        <v>60</v>
      </c>
      <c r="C1356" t="s">
        <v>61</v>
      </c>
      <c r="D1356">
        <v>2021</v>
      </c>
      <c r="E1356" t="s">
        <v>62</v>
      </c>
      <c r="F1356" t="s">
        <v>63</v>
      </c>
      <c r="G1356">
        <v>2</v>
      </c>
      <c r="H1356" t="s">
        <v>64</v>
      </c>
      <c r="I1356" t="s">
        <v>3684</v>
      </c>
      <c r="J1356" t="s">
        <v>2527</v>
      </c>
      <c r="K1356" t="s">
        <v>2528</v>
      </c>
      <c r="L1356" t="s">
        <v>4105</v>
      </c>
      <c r="M1356" t="s">
        <v>895</v>
      </c>
      <c r="N1356" s="1" t="s">
        <v>264</v>
      </c>
      <c r="O1356" t="s">
        <v>265</v>
      </c>
      <c r="P1356" s="1" t="s">
        <v>909</v>
      </c>
      <c r="Q1356" t="s">
        <v>910</v>
      </c>
      <c r="R1356" t="s">
        <v>3950</v>
      </c>
      <c r="S1356" t="s">
        <v>2538</v>
      </c>
      <c r="T1356">
        <v>21</v>
      </c>
      <c r="U1356">
        <v>1</v>
      </c>
      <c r="V1356" t="s">
        <v>2539</v>
      </c>
      <c r="W1356">
        <v>1</v>
      </c>
      <c r="X1356" t="s">
        <v>74</v>
      </c>
      <c r="Y1356">
        <v>1</v>
      </c>
      <c r="Z1356" t="s">
        <v>75</v>
      </c>
      <c r="AA1356">
        <v>1</v>
      </c>
      <c r="AB1356" s="3">
        <v>300</v>
      </c>
      <c r="AC1356" s="3">
        <v>433</v>
      </c>
      <c r="AD1356" s="3">
        <v>144.33000000000001</v>
      </c>
      <c r="AE1356" s="3">
        <v>600</v>
      </c>
      <c r="AF1356" s="3">
        <v>668</v>
      </c>
      <c r="AG1356" s="3">
        <v>111.33</v>
      </c>
      <c r="AH1356" s="3">
        <v>600</v>
      </c>
      <c r="AI1356" s="3">
        <v>0</v>
      </c>
      <c r="AJ1356" s="3">
        <v>0</v>
      </c>
      <c r="AK1356" s="3">
        <v>600</v>
      </c>
      <c r="AL1356" s="3">
        <v>0</v>
      </c>
      <c r="AM1356" s="3">
        <v>0</v>
      </c>
      <c r="AN1356" s="3">
        <v>300</v>
      </c>
      <c r="AO1356" s="3">
        <v>0</v>
      </c>
      <c r="AP1356" s="3">
        <v>0</v>
      </c>
      <c r="AQ1356" s="3">
        <v>2400</v>
      </c>
      <c r="AR1356" s="3">
        <v>1101</v>
      </c>
      <c r="AS1356" s="3">
        <v>45.88</v>
      </c>
      <c r="AT1356" s="4">
        <v>2485910486</v>
      </c>
      <c r="AU1356" s="4">
        <v>2462637504</v>
      </c>
      <c r="AV1356" s="3">
        <v>99.06</v>
      </c>
      <c r="AW1356" s="4">
        <v>3145660269</v>
      </c>
      <c r="AX1356" s="4">
        <v>2994860740</v>
      </c>
      <c r="AY1356" s="3">
        <v>95.21</v>
      </c>
      <c r="AZ1356" s="4">
        <v>6485942106</v>
      </c>
      <c r="BA1356" s="4">
        <v>0</v>
      </c>
      <c r="BB1356" s="3">
        <v>0</v>
      </c>
      <c r="BC1356" s="4">
        <v>2650000000</v>
      </c>
      <c r="BD1356" s="4">
        <v>0</v>
      </c>
      <c r="BE1356" s="3">
        <v>0</v>
      </c>
      <c r="BF1356" s="4">
        <v>1909182663</v>
      </c>
      <c r="BG1356" s="4">
        <v>0</v>
      </c>
      <c r="BH1356" s="3">
        <v>0</v>
      </c>
      <c r="BI1356" s="4">
        <v>16676695524</v>
      </c>
      <c r="BJ1356" s="4">
        <v>5457498244</v>
      </c>
      <c r="BK1356" s="3">
        <v>32.729999999999997</v>
      </c>
      <c r="BL1356" t="s">
        <v>2540</v>
      </c>
      <c r="BM1356" s="13">
        <f t="shared" si="253"/>
        <v>2485.9104860000002</v>
      </c>
      <c r="BN1356" s="13">
        <f t="shared" si="254"/>
        <v>2462.6375039999998</v>
      </c>
      <c r="BO1356" s="13">
        <f t="shared" si="255"/>
        <v>3145.660269</v>
      </c>
      <c r="BP1356" s="13">
        <f t="shared" si="256"/>
        <v>2994.8607400000001</v>
      </c>
      <c r="BQ1356" s="13">
        <f t="shared" si="257"/>
        <v>6485.9421060000004</v>
      </c>
      <c r="BR1356" s="13">
        <f t="shared" si="258"/>
        <v>0</v>
      </c>
      <c r="BS1356" s="13">
        <f t="shared" si="259"/>
        <v>2650</v>
      </c>
      <c r="BT1356" s="13">
        <f t="shared" si="260"/>
        <v>0</v>
      </c>
      <c r="BU1356" s="13">
        <f t="shared" si="261"/>
        <v>1909.182663</v>
      </c>
      <c r="BV1356" s="13">
        <f t="shared" si="262"/>
        <v>0</v>
      </c>
      <c r="BW1356" s="13">
        <f t="shared" si="263"/>
        <v>16676.695524000002</v>
      </c>
      <c r="BX1356" s="13">
        <f t="shared" si="264"/>
        <v>5457.4982440000003</v>
      </c>
    </row>
    <row r="1357" spans="1:76" x14ac:dyDescent="0.25">
      <c r="A1357">
        <v>16</v>
      </c>
      <c r="B1357" t="s">
        <v>60</v>
      </c>
      <c r="C1357" t="s">
        <v>61</v>
      </c>
      <c r="D1357">
        <v>2021</v>
      </c>
      <c r="E1357" t="s">
        <v>62</v>
      </c>
      <c r="F1357" t="s">
        <v>63</v>
      </c>
      <c r="G1357">
        <v>2</v>
      </c>
      <c r="H1357" t="s">
        <v>64</v>
      </c>
      <c r="I1357" t="s">
        <v>3684</v>
      </c>
      <c r="J1357" t="s">
        <v>2527</v>
      </c>
      <c r="K1357" t="s">
        <v>2528</v>
      </c>
      <c r="L1357" t="s">
        <v>4105</v>
      </c>
      <c r="M1357" t="s">
        <v>895</v>
      </c>
      <c r="N1357" s="1" t="s">
        <v>264</v>
      </c>
      <c r="O1357" t="s">
        <v>265</v>
      </c>
      <c r="P1357" s="1" t="s">
        <v>909</v>
      </c>
      <c r="Q1357" t="s">
        <v>910</v>
      </c>
      <c r="R1357" t="s">
        <v>3950</v>
      </c>
      <c r="S1357" t="s">
        <v>2538</v>
      </c>
      <c r="T1357">
        <v>21</v>
      </c>
      <c r="U1357">
        <v>2</v>
      </c>
      <c r="V1357" t="s">
        <v>2541</v>
      </c>
      <c r="W1357">
        <v>1</v>
      </c>
      <c r="X1357" t="s">
        <v>74</v>
      </c>
      <c r="Y1357">
        <v>1</v>
      </c>
      <c r="Z1357" t="s">
        <v>75</v>
      </c>
      <c r="AA1357">
        <v>1</v>
      </c>
      <c r="AB1357" s="3">
        <v>1</v>
      </c>
      <c r="AC1357" s="3">
        <v>1</v>
      </c>
      <c r="AD1357" s="3">
        <v>100</v>
      </c>
      <c r="AE1357" s="3">
        <v>0.35</v>
      </c>
      <c r="AF1357" s="3">
        <v>0</v>
      </c>
      <c r="AG1357" s="3">
        <v>0</v>
      </c>
      <c r="AH1357" s="3">
        <v>0.65</v>
      </c>
      <c r="AI1357" s="3">
        <v>0</v>
      </c>
      <c r="AJ1357" s="3">
        <v>0</v>
      </c>
      <c r="AK1357" s="3">
        <v>0</v>
      </c>
      <c r="AL1357" s="3">
        <v>0</v>
      </c>
      <c r="AM1357" s="3">
        <v>0</v>
      </c>
      <c r="AN1357" s="3">
        <v>0</v>
      </c>
      <c r="AO1357" s="3">
        <v>0</v>
      </c>
      <c r="AP1357" s="3">
        <v>0</v>
      </c>
      <c r="AQ1357" s="3">
        <v>2</v>
      </c>
      <c r="AR1357" s="3">
        <v>1</v>
      </c>
      <c r="AS1357" s="3">
        <v>50</v>
      </c>
      <c r="AT1357" s="4">
        <v>3933263526</v>
      </c>
      <c r="AU1357" s="4">
        <v>3919824286</v>
      </c>
      <c r="AV1357" s="3">
        <v>99.66</v>
      </c>
      <c r="AW1357" s="4">
        <v>756162444</v>
      </c>
      <c r="AX1357" s="4">
        <v>532618615</v>
      </c>
      <c r="AY1357" s="3">
        <v>70.44</v>
      </c>
      <c r="AZ1357" s="4">
        <v>1590974868</v>
      </c>
      <c r="BA1357" s="4">
        <v>0</v>
      </c>
      <c r="BB1357" s="3">
        <v>0</v>
      </c>
      <c r="BC1357" s="4">
        <v>0</v>
      </c>
      <c r="BD1357" s="4">
        <v>0</v>
      </c>
      <c r="BE1357" s="3">
        <v>0</v>
      </c>
      <c r="BF1357" s="4">
        <v>0</v>
      </c>
      <c r="BG1357" s="4">
        <v>0</v>
      </c>
      <c r="BH1357" s="3">
        <v>0</v>
      </c>
      <c r="BI1357" s="4">
        <v>6280400838</v>
      </c>
      <c r="BJ1357" s="4">
        <v>4452442901</v>
      </c>
      <c r="BK1357" s="3">
        <v>70.89</v>
      </c>
      <c r="BL1357" t="s">
        <v>2542</v>
      </c>
      <c r="BM1357" s="13">
        <f t="shared" si="253"/>
        <v>3933.2635260000002</v>
      </c>
      <c r="BN1357" s="13">
        <f t="shared" si="254"/>
        <v>3919.824286</v>
      </c>
      <c r="BO1357" s="13">
        <f t="shared" si="255"/>
        <v>756.16244400000005</v>
      </c>
      <c r="BP1357" s="13">
        <f t="shared" si="256"/>
        <v>532.61861499999998</v>
      </c>
      <c r="BQ1357" s="13">
        <f t="shared" si="257"/>
        <v>1590.974868</v>
      </c>
      <c r="BR1357" s="13">
        <f t="shared" si="258"/>
        <v>0</v>
      </c>
      <c r="BS1357" s="13">
        <f t="shared" si="259"/>
        <v>0</v>
      </c>
      <c r="BT1357" s="13">
        <f t="shared" si="260"/>
        <v>0</v>
      </c>
      <c r="BU1357" s="13">
        <f t="shared" si="261"/>
        <v>0</v>
      </c>
      <c r="BV1357" s="13">
        <f t="shared" si="262"/>
        <v>0</v>
      </c>
      <c r="BW1357" s="13">
        <f t="shared" si="263"/>
        <v>6280.4008380000005</v>
      </c>
      <c r="BX1357" s="13">
        <f t="shared" si="264"/>
        <v>4452.4429010000003</v>
      </c>
    </row>
    <row r="1358" spans="1:76" x14ac:dyDescent="0.25">
      <c r="A1358">
        <v>16</v>
      </c>
      <c r="B1358" t="s">
        <v>60</v>
      </c>
      <c r="C1358" t="s">
        <v>61</v>
      </c>
      <c r="D1358">
        <v>2021</v>
      </c>
      <c r="E1358" t="s">
        <v>62</v>
      </c>
      <c r="F1358" t="s">
        <v>63</v>
      </c>
      <c r="G1358">
        <v>2</v>
      </c>
      <c r="H1358" t="s">
        <v>64</v>
      </c>
      <c r="I1358" t="s">
        <v>3684</v>
      </c>
      <c r="J1358" t="s">
        <v>2527</v>
      </c>
      <c r="K1358" t="s">
        <v>2528</v>
      </c>
      <c r="L1358" t="s">
        <v>4105</v>
      </c>
      <c r="M1358" t="s">
        <v>895</v>
      </c>
      <c r="N1358" s="1" t="s">
        <v>264</v>
      </c>
      <c r="O1358" t="s">
        <v>265</v>
      </c>
      <c r="P1358" s="1" t="s">
        <v>909</v>
      </c>
      <c r="Q1358" t="s">
        <v>910</v>
      </c>
      <c r="R1358" t="s">
        <v>3950</v>
      </c>
      <c r="S1358" t="s">
        <v>2538</v>
      </c>
      <c r="T1358">
        <v>21</v>
      </c>
      <c r="U1358">
        <v>3</v>
      </c>
      <c r="V1358" t="s">
        <v>2543</v>
      </c>
      <c r="W1358">
        <v>1</v>
      </c>
      <c r="X1358" t="s">
        <v>74</v>
      </c>
      <c r="Y1358">
        <v>1</v>
      </c>
      <c r="Z1358" t="s">
        <v>75</v>
      </c>
      <c r="AA1358">
        <v>1</v>
      </c>
      <c r="AB1358" s="3">
        <v>1</v>
      </c>
      <c r="AC1358" s="3">
        <v>1</v>
      </c>
      <c r="AD1358" s="3">
        <v>100</v>
      </c>
      <c r="AE1358" s="3">
        <v>1</v>
      </c>
      <c r="AF1358" s="3">
        <v>1</v>
      </c>
      <c r="AG1358" s="3">
        <v>100</v>
      </c>
      <c r="AH1358" s="3">
        <v>1</v>
      </c>
      <c r="AI1358" s="3">
        <v>0</v>
      </c>
      <c r="AJ1358" s="3">
        <v>0</v>
      </c>
      <c r="AK1358" s="3">
        <v>1</v>
      </c>
      <c r="AL1358" s="3">
        <v>0</v>
      </c>
      <c r="AM1358" s="3">
        <v>0</v>
      </c>
      <c r="AN1358" s="3">
        <v>0</v>
      </c>
      <c r="AO1358" s="3">
        <v>0</v>
      </c>
      <c r="AP1358" s="3">
        <v>0</v>
      </c>
      <c r="AQ1358" s="3">
        <v>4</v>
      </c>
      <c r="AR1358" s="3">
        <v>2</v>
      </c>
      <c r="AS1358" s="3">
        <v>50</v>
      </c>
      <c r="AT1358" s="4">
        <v>1148195</v>
      </c>
      <c r="AU1358" s="4">
        <v>1148195</v>
      </c>
      <c r="AV1358" s="3">
        <v>100</v>
      </c>
      <c r="AW1358" s="4">
        <v>712962287</v>
      </c>
      <c r="AX1358" s="4">
        <v>635528676</v>
      </c>
      <c r="AY1358" s="3">
        <v>89.14</v>
      </c>
      <c r="AZ1358" s="4">
        <v>773083026</v>
      </c>
      <c r="BA1358" s="4">
        <v>0</v>
      </c>
      <c r="BB1358" s="3">
        <v>0</v>
      </c>
      <c r="BC1358" s="4">
        <v>50000000</v>
      </c>
      <c r="BD1358" s="4">
        <v>0</v>
      </c>
      <c r="BE1358" s="3">
        <v>0</v>
      </c>
      <c r="BF1358" s="4">
        <v>0</v>
      </c>
      <c r="BG1358" s="4">
        <v>0</v>
      </c>
      <c r="BH1358" s="3">
        <v>0</v>
      </c>
      <c r="BI1358" s="4">
        <v>1537193508</v>
      </c>
      <c r="BJ1358" s="4">
        <v>636676871</v>
      </c>
      <c r="BK1358" s="3">
        <v>41.42</v>
      </c>
      <c r="BL1358" t="s">
        <v>2544</v>
      </c>
      <c r="BM1358" s="13">
        <f t="shared" si="253"/>
        <v>1.1481950000000001</v>
      </c>
      <c r="BN1358" s="13">
        <f t="shared" si="254"/>
        <v>1.1481950000000001</v>
      </c>
      <c r="BO1358" s="13">
        <f t="shared" si="255"/>
        <v>712.96228699999995</v>
      </c>
      <c r="BP1358" s="13">
        <f t="shared" si="256"/>
        <v>635.52867600000002</v>
      </c>
      <c r="BQ1358" s="13">
        <f t="shared" si="257"/>
        <v>773.08302600000002</v>
      </c>
      <c r="BR1358" s="13">
        <f t="shared" si="258"/>
        <v>0</v>
      </c>
      <c r="BS1358" s="13">
        <f t="shared" si="259"/>
        <v>50</v>
      </c>
      <c r="BT1358" s="13">
        <f t="shared" si="260"/>
        <v>0</v>
      </c>
      <c r="BU1358" s="13">
        <f t="shared" si="261"/>
        <v>0</v>
      </c>
      <c r="BV1358" s="13">
        <f t="shared" si="262"/>
        <v>0</v>
      </c>
      <c r="BW1358" s="13">
        <f t="shared" si="263"/>
        <v>1537.1935079999998</v>
      </c>
      <c r="BX1358" s="13">
        <f t="shared" si="264"/>
        <v>636.67687100000001</v>
      </c>
    </row>
    <row r="1359" spans="1:76" x14ac:dyDescent="0.25">
      <c r="A1359">
        <v>16</v>
      </c>
      <c r="B1359" t="s">
        <v>60</v>
      </c>
      <c r="C1359" t="s">
        <v>61</v>
      </c>
      <c r="D1359">
        <v>2021</v>
      </c>
      <c r="E1359" t="s">
        <v>62</v>
      </c>
      <c r="F1359" t="s">
        <v>63</v>
      </c>
      <c r="G1359">
        <v>2</v>
      </c>
      <c r="H1359" t="s">
        <v>64</v>
      </c>
      <c r="I1359" t="s">
        <v>3684</v>
      </c>
      <c r="J1359" t="s">
        <v>2527</v>
      </c>
      <c r="K1359" t="s">
        <v>2528</v>
      </c>
      <c r="L1359" t="s">
        <v>4105</v>
      </c>
      <c r="M1359" t="s">
        <v>895</v>
      </c>
      <c r="N1359" s="1" t="s">
        <v>264</v>
      </c>
      <c r="O1359" t="s">
        <v>265</v>
      </c>
      <c r="P1359" s="1" t="s">
        <v>909</v>
      </c>
      <c r="Q1359" t="s">
        <v>910</v>
      </c>
      <c r="R1359" t="s">
        <v>3951</v>
      </c>
      <c r="S1359" t="s">
        <v>2545</v>
      </c>
      <c r="T1359">
        <v>26</v>
      </c>
      <c r="U1359">
        <v>1</v>
      </c>
      <c r="V1359" t="s">
        <v>2546</v>
      </c>
      <c r="W1359">
        <v>1</v>
      </c>
      <c r="X1359" t="s">
        <v>74</v>
      </c>
      <c r="Y1359">
        <v>1</v>
      </c>
      <c r="Z1359" t="s">
        <v>75</v>
      </c>
      <c r="AA1359">
        <v>1</v>
      </c>
      <c r="AB1359" s="3">
        <v>17305.599999999999</v>
      </c>
      <c r="AC1359" s="3">
        <v>17000</v>
      </c>
      <c r="AD1359" s="3">
        <v>98.23</v>
      </c>
      <c r="AE1359" s="3">
        <v>17000</v>
      </c>
      <c r="AF1359" s="3">
        <v>305.60000000000002</v>
      </c>
      <c r="AG1359" s="3">
        <v>1.8</v>
      </c>
      <c r="AH1359" s="3">
        <v>22500</v>
      </c>
      <c r="AI1359" s="3">
        <v>0</v>
      </c>
      <c r="AJ1359" s="3">
        <v>0</v>
      </c>
      <c r="AK1359" s="3">
        <v>26750</v>
      </c>
      <c r="AL1359" s="3">
        <v>0</v>
      </c>
      <c r="AM1359" s="3">
        <v>0</v>
      </c>
      <c r="AN1359" s="3">
        <v>23750</v>
      </c>
      <c r="AO1359" s="3">
        <v>0</v>
      </c>
      <c r="AP1359" s="3">
        <v>0</v>
      </c>
      <c r="AQ1359" s="3">
        <v>107000</v>
      </c>
      <c r="AR1359" s="3">
        <v>17305.599999999999</v>
      </c>
      <c r="AS1359" s="3">
        <v>16.170000000000002</v>
      </c>
      <c r="AT1359" s="4">
        <v>3602795429</v>
      </c>
      <c r="AU1359" s="4">
        <v>3501527996</v>
      </c>
      <c r="AV1359" s="3">
        <v>97.19</v>
      </c>
      <c r="AW1359" s="4">
        <v>62736390000</v>
      </c>
      <c r="AX1359" s="4">
        <v>24011106007</v>
      </c>
      <c r="AY1359" s="3">
        <v>38.270000000000003</v>
      </c>
      <c r="AZ1359" s="4">
        <v>18764000000</v>
      </c>
      <c r="BA1359" s="4">
        <v>0</v>
      </c>
      <c r="BB1359" s="3">
        <v>0</v>
      </c>
      <c r="BC1359" s="4">
        <v>11175000000</v>
      </c>
      <c r="BD1359" s="4">
        <v>0</v>
      </c>
      <c r="BE1359" s="3">
        <v>0</v>
      </c>
      <c r="BF1359" s="4">
        <v>2305081000</v>
      </c>
      <c r="BG1359" s="4">
        <v>0</v>
      </c>
      <c r="BH1359" s="3">
        <v>0</v>
      </c>
      <c r="BI1359" s="4">
        <v>98583266429</v>
      </c>
      <c r="BJ1359" s="4">
        <v>27512634003</v>
      </c>
      <c r="BK1359" s="3">
        <v>27.91</v>
      </c>
      <c r="BL1359" t="s">
        <v>2547</v>
      </c>
      <c r="BM1359" s="13">
        <f t="shared" si="253"/>
        <v>3602.7954289999998</v>
      </c>
      <c r="BN1359" s="13">
        <f t="shared" si="254"/>
        <v>3501.5279959999998</v>
      </c>
      <c r="BO1359" s="13">
        <f t="shared" si="255"/>
        <v>62736.39</v>
      </c>
      <c r="BP1359" s="13">
        <f t="shared" si="256"/>
        <v>24011.106006999998</v>
      </c>
      <c r="BQ1359" s="13">
        <f t="shared" si="257"/>
        <v>18764</v>
      </c>
      <c r="BR1359" s="13">
        <f t="shared" si="258"/>
        <v>0</v>
      </c>
      <c r="BS1359" s="13">
        <f t="shared" si="259"/>
        <v>11175</v>
      </c>
      <c r="BT1359" s="13">
        <f t="shared" si="260"/>
        <v>0</v>
      </c>
      <c r="BU1359" s="13">
        <f t="shared" si="261"/>
        <v>2305.0810000000001</v>
      </c>
      <c r="BV1359" s="13">
        <f t="shared" si="262"/>
        <v>0</v>
      </c>
      <c r="BW1359" s="13">
        <f t="shared" si="263"/>
        <v>98583.26642900001</v>
      </c>
      <c r="BX1359" s="13">
        <f t="shared" si="264"/>
        <v>27512.634002999999</v>
      </c>
    </row>
    <row r="1360" spans="1:76" x14ac:dyDescent="0.25">
      <c r="A1360">
        <v>16</v>
      </c>
      <c r="B1360" t="s">
        <v>60</v>
      </c>
      <c r="C1360" t="s">
        <v>61</v>
      </c>
      <c r="D1360">
        <v>2021</v>
      </c>
      <c r="E1360" t="s">
        <v>62</v>
      </c>
      <c r="F1360" t="s">
        <v>63</v>
      </c>
      <c r="G1360">
        <v>2</v>
      </c>
      <c r="H1360" t="s">
        <v>64</v>
      </c>
      <c r="I1360" t="s">
        <v>3684</v>
      </c>
      <c r="J1360" t="s">
        <v>2527</v>
      </c>
      <c r="K1360" t="s">
        <v>2528</v>
      </c>
      <c r="L1360" t="s">
        <v>4105</v>
      </c>
      <c r="M1360" t="s">
        <v>895</v>
      </c>
      <c r="N1360" s="1" t="s">
        <v>264</v>
      </c>
      <c r="O1360" t="s">
        <v>265</v>
      </c>
      <c r="P1360" s="1" t="s">
        <v>909</v>
      </c>
      <c r="Q1360" t="s">
        <v>910</v>
      </c>
      <c r="R1360" t="s">
        <v>3951</v>
      </c>
      <c r="S1360" t="s">
        <v>2545</v>
      </c>
      <c r="T1360">
        <v>26</v>
      </c>
      <c r="U1360">
        <v>2</v>
      </c>
      <c r="V1360" t="s">
        <v>2548</v>
      </c>
      <c r="W1360">
        <v>2</v>
      </c>
      <c r="X1360" t="s">
        <v>78</v>
      </c>
      <c r="Y1360">
        <v>1</v>
      </c>
      <c r="Z1360" t="s">
        <v>75</v>
      </c>
      <c r="AA1360">
        <v>1</v>
      </c>
      <c r="AB1360" s="3">
        <v>100</v>
      </c>
      <c r="AC1360" s="3">
        <v>97</v>
      </c>
      <c r="AD1360" s="3">
        <v>97</v>
      </c>
      <c r="AE1360" s="3">
        <v>100</v>
      </c>
      <c r="AF1360" s="3">
        <v>70</v>
      </c>
      <c r="AG1360" s="3">
        <v>70</v>
      </c>
      <c r="AH1360" s="3">
        <v>100</v>
      </c>
      <c r="AI1360" s="3">
        <v>0</v>
      </c>
      <c r="AJ1360" s="3">
        <v>0</v>
      </c>
      <c r="AK1360" s="3">
        <v>100</v>
      </c>
      <c r="AL1360" s="3">
        <v>0</v>
      </c>
      <c r="AM1360" s="3">
        <v>0</v>
      </c>
      <c r="AN1360" s="3">
        <v>100</v>
      </c>
      <c r="AO1360" s="3">
        <v>0</v>
      </c>
      <c r="AP1360" s="3">
        <v>0</v>
      </c>
      <c r="AQ1360" s="3" t="s">
        <v>79</v>
      </c>
      <c r="AR1360" s="3" t="s">
        <v>79</v>
      </c>
      <c r="AS1360" s="3" t="s">
        <v>79</v>
      </c>
      <c r="AT1360" s="4">
        <v>1600000000</v>
      </c>
      <c r="AU1360" s="4">
        <v>1435632384</v>
      </c>
      <c r="AV1360" s="3">
        <v>89.73</v>
      </c>
      <c r="AW1360" s="4">
        <v>4658488000</v>
      </c>
      <c r="AX1360" s="4">
        <v>2976149395</v>
      </c>
      <c r="AY1360" s="3">
        <v>63.89</v>
      </c>
      <c r="AZ1360" s="4">
        <v>5333231000</v>
      </c>
      <c r="BA1360" s="4">
        <v>0</v>
      </c>
      <c r="BB1360" s="3">
        <v>0</v>
      </c>
      <c r="BC1360" s="4">
        <v>4000000000</v>
      </c>
      <c r="BD1360" s="4">
        <v>0</v>
      </c>
      <c r="BE1360" s="3">
        <v>0</v>
      </c>
      <c r="BF1360" s="4">
        <v>1500000000</v>
      </c>
      <c r="BG1360" s="4">
        <v>0</v>
      </c>
      <c r="BH1360" s="3">
        <v>0</v>
      </c>
      <c r="BI1360" s="4">
        <v>17091719000</v>
      </c>
      <c r="BJ1360" s="4">
        <v>4411781779</v>
      </c>
      <c r="BK1360" s="3">
        <v>25.81</v>
      </c>
      <c r="BL1360" t="s">
        <v>2549</v>
      </c>
      <c r="BM1360" s="13">
        <f t="shared" si="253"/>
        <v>1600</v>
      </c>
      <c r="BN1360" s="13">
        <f t="shared" si="254"/>
        <v>1435.632384</v>
      </c>
      <c r="BO1360" s="13">
        <f t="shared" si="255"/>
        <v>4658.4880000000003</v>
      </c>
      <c r="BP1360" s="13">
        <f t="shared" si="256"/>
        <v>2976.1493949999999</v>
      </c>
      <c r="BQ1360" s="13">
        <f t="shared" si="257"/>
        <v>5333.2309999999998</v>
      </c>
      <c r="BR1360" s="13">
        <f t="shared" si="258"/>
        <v>0</v>
      </c>
      <c r="BS1360" s="13">
        <f t="shared" si="259"/>
        <v>4000</v>
      </c>
      <c r="BT1360" s="13">
        <f t="shared" si="260"/>
        <v>0</v>
      </c>
      <c r="BU1360" s="13">
        <f t="shared" si="261"/>
        <v>1500</v>
      </c>
      <c r="BV1360" s="13">
        <f t="shared" si="262"/>
        <v>0</v>
      </c>
      <c r="BW1360" s="13">
        <f t="shared" si="263"/>
        <v>17091.719000000001</v>
      </c>
      <c r="BX1360" s="13">
        <f t="shared" si="264"/>
        <v>4411.7817789999999</v>
      </c>
    </row>
    <row r="1361" spans="1:76" x14ac:dyDescent="0.25">
      <c r="A1361">
        <v>16</v>
      </c>
      <c r="B1361" t="s">
        <v>60</v>
      </c>
      <c r="C1361" t="s">
        <v>61</v>
      </c>
      <c r="D1361">
        <v>2021</v>
      </c>
      <c r="E1361" t="s">
        <v>62</v>
      </c>
      <c r="F1361" t="s">
        <v>63</v>
      </c>
      <c r="G1361">
        <v>2</v>
      </c>
      <c r="H1361" t="s">
        <v>64</v>
      </c>
      <c r="I1361" t="s">
        <v>3684</v>
      </c>
      <c r="J1361" t="s">
        <v>2527</v>
      </c>
      <c r="K1361" t="s">
        <v>2528</v>
      </c>
      <c r="L1361" t="s">
        <v>4105</v>
      </c>
      <c r="M1361" t="s">
        <v>895</v>
      </c>
      <c r="N1361" s="1" t="s">
        <v>641</v>
      </c>
      <c r="O1361" t="s">
        <v>642</v>
      </c>
      <c r="P1361" s="1" t="s">
        <v>1713</v>
      </c>
      <c r="Q1361" t="s">
        <v>1714</v>
      </c>
      <c r="R1361" t="s">
        <v>3952</v>
      </c>
      <c r="S1361" t="s">
        <v>2550</v>
      </c>
      <c r="T1361">
        <v>27</v>
      </c>
      <c r="U1361">
        <v>1</v>
      </c>
      <c r="V1361" t="s">
        <v>2551</v>
      </c>
      <c r="W1361">
        <v>1</v>
      </c>
      <c r="X1361" t="s">
        <v>74</v>
      </c>
      <c r="Y1361">
        <v>1</v>
      </c>
      <c r="Z1361" t="s">
        <v>75</v>
      </c>
      <c r="AA1361">
        <v>1</v>
      </c>
      <c r="AB1361" s="3">
        <v>54</v>
      </c>
      <c r="AC1361" s="3">
        <v>55</v>
      </c>
      <c r="AD1361" s="3">
        <v>101.85</v>
      </c>
      <c r="AE1361" s="3">
        <v>230</v>
      </c>
      <c r="AF1361" s="3">
        <v>141</v>
      </c>
      <c r="AG1361" s="3">
        <v>61.3</v>
      </c>
      <c r="AH1361" s="3">
        <v>675</v>
      </c>
      <c r="AI1361" s="3">
        <v>0</v>
      </c>
      <c r="AJ1361" s="3">
        <v>0</v>
      </c>
      <c r="AK1361" s="3">
        <v>180</v>
      </c>
      <c r="AL1361" s="3">
        <v>0</v>
      </c>
      <c r="AM1361" s="3">
        <v>0</v>
      </c>
      <c r="AN1361" s="3">
        <v>84</v>
      </c>
      <c r="AO1361" s="3">
        <v>0</v>
      </c>
      <c r="AP1361" s="3">
        <v>0</v>
      </c>
      <c r="AQ1361" s="3">
        <v>1223</v>
      </c>
      <c r="AR1361" s="3">
        <v>196</v>
      </c>
      <c r="AS1361" s="3">
        <v>16.03</v>
      </c>
      <c r="AT1361" s="4">
        <v>5071647396</v>
      </c>
      <c r="AU1361" s="4">
        <v>4319897886</v>
      </c>
      <c r="AV1361" s="3">
        <v>85.18</v>
      </c>
      <c r="AW1361" s="4">
        <v>10081389800</v>
      </c>
      <c r="AX1361" s="4">
        <v>3114464678</v>
      </c>
      <c r="AY1361" s="3">
        <v>30.89</v>
      </c>
      <c r="AZ1361" s="4">
        <v>18304432000</v>
      </c>
      <c r="BA1361" s="4">
        <v>0</v>
      </c>
      <c r="BB1361" s="3">
        <v>0</v>
      </c>
      <c r="BC1361" s="4">
        <v>20553000000</v>
      </c>
      <c r="BD1361" s="4">
        <v>0</v>
      </c>
      <c r="BE1361" s="3">
        <v>0</v>
      </c>
      <c r="BF1361" s="4">
        <v>7214699949</v>
      </c>
      <c r="BG1361" s="4">
        <v>0</v>
      </c>
      <c r="BH1361" s="3">
        <v>0</v>
      </c>
      <c r="BI1361" s="4">
        <v>61225169145</v>
      </c>
      <c r="BJ1361" s="4">
        <v>7434362564</v>
      </c>
      <c r="BK1361" s="3">
        <v>12.14</v>
      </c>
      <c r="BL1361" t="s">
        <v>2552</v>
      </c>
      <c r="BM1361" s="13">
        <f t="shared" si="253"/>
        <v>5071.6473960000003</v>
      </c>
      <c r="BN1361" s="13">
        <f t="shared" si="254"/>
        <v>4319.8978859999997</v>
      </c>
      <c r="BO1361" s="13">
        <f t="shared" si="255"/>
        <v>10081.389800000001</v>
      </c>
      <c r="BP1361" s="13">
        <f t="shared" si="256"/>
        <v>3114.4646779999998</v>
      </c>
      <c r="BQ1361" s="13">
        <f t="shared" si="257"/>
        <v>18304.432000000001</v>
      </c>
      <c r="BR1361" s="13">
        <f t="shared" si="258"/>
        <v>0</v>
      </c>
      <c r="BS1361" s="13">
        <f t="shared" si="259"/>
        <v>20553</v>
      </c>
      <c r="BT1361" s="13">
        <f t="shared" si="260"/>
        <v>0</v>
      </c>
      <c r="BU1361" s="13">
        <f t="shared" si="261"/>
        <v>7214.6999489999998</v>
      </c>
      <c r="BV1361" s="13">
        <f t="shared" si="262"/>
        <v>0</v>
      </c>
      <c r="BW1361" s="13">
        <f t="shared" si="263"/>
        <v>61225.169145000007</v>
      </c>
      <c r="BX1361" s="13">
        <f t="shared" si="264"/>
        <v>7434.3625639999991</v>
      </c>
    </row>
    <row r="1362" spans="1:76" x14ac:dyDescent="0.25">
      <c r="A1362">
        <v>16</v>
      </c>
      <c r="B1362" t="s">
        <v>60</v>
      </c>
      <c r="C1362" t="s">
        <v>61</v>
      </c>
      <c r="D1362">
        <v>2021</v>
      </c>
      <c r="E1362" t="s">
        <v>62</v>
      </c>
      <c r="F1362" t="s">
        <v>63</v>
      </c>
      <c r="G1362">
        <v>2</v>
      </c>
      <c r="H1362" t="s">
        <v>64</v>
      </c>
      <c r="I1362" t="s">
        <v>3684</v>
      </c>
      <c r="J1362" t="s">
        <v>2527</v>
      </c>
      <c r="K1362" t="s">
        <v>2528</v>
      </c>
      <c r="L1362" t="s">
        <v>4105</v>
      </c>
      <c r="M1362" t="s">
        <v>895</v>
      </c>
      <c r="N1362" s="1" t="s">
        <v>641</v>
      </c>
      <c r="O1362" t="s">
        <v>642</v>
      </c>
      <c r="P1362" s="1" t="s">
        <v>1713</v>
      </c>
      <c r="Q1362" t="s">
        <v>1714</v>
      </c>
      <c r="R1362" t="s">
        <v>3952</v>
      </c>
      <c r="S1362" t="s">
        <v>2550</v>
      </c>
      <c r="T1362">
        <v>27</v>
      </c>
      <c r="U1362">
        <v>2</v>
      </c>
      <c r="V1362" t="s">
        <v>2553</v>
      </c>
      <c r="W1362">
        <v>1</v>
      </c>
      <c r="X1362" t="s">
        <v>74</v>
      </c>
      <c r="Y1362">
        <v>1</v>
      </c>
      <c r="Z1362" t="s">
        <v>75</v>
      </c>
      <c r="AA1362">
        <v>1</v>
      </c>
      <c r="AB1362" s="3">
        <v>28</v>
      </c>
      <c r="AC1362" s="3">
        <v>27</v>
      </c>
      <c r="AD1362" s="3">
        <v>96.43</v>
      </c>
      <c r="AE1362" s="3">
        <v>30</v>
      </c>
      <c r="AF1362" s="3">
        <v>27</v>
      </c>
      <c r="AG1362" s="3">
        <v>90</v>
      </c>
      <c r="AH1362" s="3">
        <v>30</v>
      </c>
      <c r="AI1362" s="3">
        <v>0</v>
      </c>
      <c r="AJ1362" s="3">
        <v>0</v>
      </c>
      <c r="AK1362" s="3">
        <v>15</v>
      </c>
      <c r="AL1362" s="3">
        <v>0</v>
      </c>
      <c r="AM1362" s="3">
        <v>0</v>
      </c>
      <c r="AN1362" s="3">
        <v>14</v>
      </c>
      <c r="AO1362" s="3">
        <v>0</v>
      </c>
      <c r="AP1362" s="3">
        <v>0</v>
      </c>
      <c r="AQ1362" s="3">
        <v>116</v>
      </c>
      <c r="AR1362" s="3">
        <v>54</v>
      </c>
      <c r="AS1362" s="3">
        <v>46.55</v>
      </c>
      <c r="AT1362" s="4">
        <v>2969328761</v>
      </c>
      <c r="AU1362" s="4">
        <v>2928997383</v>
      </c>
      <c r="AV1362" s="3">
        <v>98.64</v>
      </c>
      <c r="AW1362" s="4">
        <v>1942824656</v>
      </c>
      <c r="AX1362" s="4">
        <v>1430918264</v>
      </c>
      <c r="AY1362" s="3">
        <v>73.650000000000006</v>
      </c>
      <c r="AZ1362" s="4">
        <v>1767749000</v>
      </c>
      <c r="BA1362" s="4">
        <v>0</v>
      </c>
      <c r="BB1362" s="3">
        <v>0</v>
      </c>
      <c r="BC1362" s="4">
        <v>917000000</v>
      </c>
      <c r="BD1362" s="4">
        <v>0</v>
      </c>
      <c r="BE1362" s="3">
        <v>0</v>
      </c>
      <c r="BF1362" s="4">
        <v>929630034</v>
      </c>
      <c r="BG1362" s="4">
        <v>0</v>
      </c>
      <c r="BH1362" s="3">
        <v>0</v>
      </c>
      <c r="BI1362" s="4">
        <v>8526532451</v>
      </c>
      <c r="BJ1362" s="4">
        <v>4359915647</v>
      </c>
      <c r="BK1362" s="3">
        <v>51.13</v>
      </c>
      <c r="BL1362" t="s">
        <v>2554</v>
      </c>
      <c r="BM1362" s="13">
        <f t="shared" si="253"/>
        <v>2969.3287610000002</v>
      </c>
      <c r="BN1362" s="13">
        <f t="shared" si="254"/>
        <v>2928.9973829999999</v>
      </c>
      <c r="BO1362" s="13">
        <f t="shared" si="255"/>
        <v>1942.824656</v>
      </c>
      <c r="BP1362" s="13">
        <f t="shared" si="256"/>
        <v>1430.9182639999999</v>
      </c>
      <c r="BQ1362" s="13">
        <f t="shared" si="257"/>
        <v>1767.749</v>
      </c>
      <c r="BR1362" s="13">
        <f t="shared" si="258"/>
        <v>0</v>
      </c>
      <c r="BS1362" s="13">
        <f t="shared" si="259"/>
        <v>917</v>
      </c>
      <c r="BT1362" s="13">
        <f t="shared" si="260"/>
        <v>0</v>
      </c>
      <c r="BU1362" s="13">
        <f t="shared" si="261"/>
        <v>929.63003400000002</v>
      </c>
      <c r="BV1362" s="13">
        <f t="shared" si="262"/>
        <v>0</v>
      </c>
      <c r="BW1362" s="13">
        <f t="shared" si="263"/>
        <v>8526.5324510000009</v>
      </c>
      <c r="BX1362" s="13">
        <f t="shared" si="264"/>
        <v>4359.9156469999998</v>
      </c>
    </row>
    <row r="1363" spans="1:76" x14ac:dyDescent="0.25">
      <c r="A1363">
        <v>16</v>
      </c>
      <c r="B1363" t="s">
        <v>60</v>
      </c>
      <c r="C1363" t="s">
        <v>61</v>
      </c>
      <c r="D1363">
        <v>2021</v>
      </c>
      <c r="E1363" t="s">
        <v>62</v>
      </c>
      <c r="F1363" t="s">
        <v>63</v>
      </c>
      <c r="G1363">
        <v>2</v>
      </c>
      <c r="H1363" t="s">
        <v>64</v>
      </c>
      <c r="I1363" t="s">
        <v>3684</v>
      </c>
      <c r="J1363" t="s">
        <v>2527</v>
      </c>
      <c r="K1363" t="s">
        <v>2528</v>
      </c>
      <c r="L1363" t="s">
        <v>4105</v>
      </c>
      <c r="M1363" t="s">
        <v>895</v>
      </c>
      <c r="N1363" s="1" t="s">
        <v>641</v>
      </c>
      <c r="O1363" t="s">
        <v>642</v>
      </c>
      <c r="P1363" s="1" t="s">
        <v>1713</v>
      </c>
      <c r="Q1363" t="s">
        <v>1714</v>
      </c>
      <c r="R1363" t="s">
        <v>3952</v>
      </c>
      <c r="S1363" t="s">
        <v>2550</v>
      </c>
      <c r="T1363">
        <v>27</v>
      </c>
      <c r="U1363">
        <v>3</v>
      </c>
      <c r="V1363" t="s">
        <v>2555</v>
      </c>
      <c r="W1363">
        <v>3</v>
      </c>
      <c r="X1363" t="s">
        <v>142</v>
      </c>
      <c r="Y1363">
        <v>1</v>
      </c>
      <c r="Z1363" t="s">
        <v>75</v>
      </c>
      <c r="AA1363">
        <v>1</v>
      </c>
      <c r="AB1363" s="3">
        <v>1497</v>
      </c>
      <c r="AC1363" s="3">
        <v>1484</v>
      </c>
      <c r="AD1363" s="3">
        <v>99.13</v>
      </c>
      <c r="AE1363" s="3">
        <v>1674</v>
      </c>
      <c r="AF1363" s="3">
        <v>1577</v>
      </c>
      <c r="AG1363" s="3">
        <v>94.21</v>
      </c>
      <c r="AH1363" s="3">
        <v>1824</v>
      </c>
      <c r="AI1363" s="3">
        <v>0</v>
      </c>
      <c r="AJ1363" s="3">
        <v>0</v>
      </c>
      <c r="AK1363" s="3">
        <v>1840</v>
      </c>
      <c r="AL1363" s="3">
        <v>0</v>
      </c>
      <c r="AM1363" s="3">
        <v>0</v>
      </c>
      <c r="AN1363" s="3">
        <v>1850</v>
      </c>
      <c r="AO1363" s="3">
        <v>0</v>
      </c>
      <c r="AP1363" s="3">
        <v>0</v>
      </c>
      <c r="AQ1363" s="3" t="s">
        <v>79</v>
      </c>
      <c r="AR1363" s="3" t="s">
        <v>79</v>
      </c>
      <c r="AS1363" s="3" t="s">
        <v>79</v>
      </c>
      <c r="AT1363" s="4">
        <v>3667618450</v>
      </c>
      <c r="AU1363" s="4">
        <v>3203038370</v>
      </c>
      <c r="AV1363" s="3">
        <v>87.33</v>
      </c>
      <c r="AW1363" s="4">
        <v>5542464000</v>
      </c>
      <c r="AX1363" s="4">
        <v>4902102089</v>
      </c>
      <c r="AY1363" s="3">
        <v>88.45</v>
      </c>
      <c r="AZ1363" s="4">
        <v>5388532000</v>
      </c>
      <c r="BA1363" s="4">
        <v>0</v>
      </c>
      <c r="BB1363" s="3">
        <v>0</v>
      </c>
      <c r="BC1363" s="4">
        <v>5532000000</v>
      </c>
      <c r="BD1363" s="4">
        <v>0</v>
      </c>
      <c r="BE1363" s="3">
        <v>0</v>
      </c>
      <c r="BF1363" s="4">
        <v>3335936543</v>
      </c>
      <c r="BG1363" s="4">
        <v>0</v>
      </c>
      <c r="BH1363" s="3">
        <v>0</v>
      </c>
      <c r="BI1363" s="4">
        <v>23466550993</v>
      </c>
      <c r="BJ1363" s="4">
        <v>8105140459</v>
      </c>
      <c r="BK1363" s="3">
        <v>34.54</v>
      </c>
      <c r="BL1363" t="s">
        <v>2556</v>
      </c>
      <c r="BM1363" s="13">
        <f t="shared" si="253"/>
        <v>3667.6184499999999</v>
      </c>
      <c r="BN1363" s="13">
        <f t="shared" si="254"/>
        <v>3203.0383700000002</v>
      </c>
      <c r="BO1363" s="13">
        <f t="shared" si="255"/>
        <v>5542.4639999999999</v>
      </c>
      <c r="BP1363" s="13">
        <f t="shared" si="256"/>
        <v>4902.102089</v>
      </c>
      <c r="BQ1363" s="13">
        <f t="shared" si="257"/>
        <v>5388.5320000000002</v>
      </c>
      <c r="BR1363" s="13">
        <f t="shared" si="258"/>
        <v>0</v>
      </c>
      <c r="BS1363" s="13">
        <f t="shared" si="259"/>
        <v>5532</v>
      </c>
      <c r="BT1363" s="13">
        <f t="shared" si="260"/>
        <v>0</v>
      </c>
      <c r="BU1363" s="13">
        <f t="shared" si="261"/>
        <v>3335.9365429999998</v>
      </c>
      <c r="BV1363" s="13">
        <f t="shared" si="262"/>
        <v>0</v>
      </c>
      <c r="BW1363" s="13">
        <f t="shared" si="263"/>
        <v>23466.550993000001</v>
      </c>
      <c r="BX1363" s="13">
        <f t="shared" si="264"/>
        <v>8105.1404590000002</v>
      </c>
    </row>
    <row r="1364" spans="1:76" x14ac:dyDescent="0.25">
      <c r="A1364">
        <v>16</v>
      </c>
      <c r="B1364" t="s">
        <v>60</v>
      </c>
      <c r="C1364" t="s">
        <v>61</v>
      </c>
      <c r="D1364">
        <v>2021</v>
      </c>
      <c r="E1364" t="s">
        <v>62</v>
      </c>
      <c r="F1364" t="s">
        <v>63</v>
      </c>
      <c r="G1364">
        <v>2</v>
      </c>
      <c r="H1364" t="s">
        <v>64</v>
      </c>
      <c r="I1364" t="s">
        <v>3684</v>
      </c>
      <c r="J1364" t="s">
        <v>2527</v>
      </c>
      <c r="K1364" t="s">
        <v>2528</v>
      </c>
      <c r="L1364" t="s">
        <v>4105</v>
      </c>
      <c r="M1364" t="s">
        <v>895</v>
      </c>
      <c r="N1364" s="1" t="s">
        <v>641</v>
      </c>
      <c r="O1364" t="s">
        <v>642</v>
      </c>
      <c r="P1364" s="1" t="s">
        <v>1713</v>
      </c>
      <c r="Q1364" t="s">
        <v>1714</v>
      </c>
      <c r="R1364" t="s">
        <v>3952</v>
      </c>
      <c r="S1364" t="s">
        <v>2550</v>
      </c>
      <c r="T1364">
        <v>27</v>
      </c>
      <c r="U1364">
        <v>4</v>
      </c>
      <c r="V1364" t="s">
        <v>2557</v>
      </c>
      <c r="W1364">
        <v>1</v>
      </c>
      <c r="X1364" t="s">
        <v>74</v>
      </c>
      <c r="Y1364">
        <v>1</v>
      </c>
      <c r="Z1364" t="s">
        <v>75</v>
      </c>
      <c r="AA1364">
        <v>1</v>
      </c>
      <c r="AB1364" s="3">
        <v>0</v>
      </c>
      <c r="AC1364" s="3">
        <v>0</v>
      </c>
      <c r="AD1364" s="3">
        <v>0</v>
      </c>
      <c r="AE1364" s="3">
        <v>580</v>
      </c>
      <c r="AF1364" s="3">
        <v>211</v>
      </c>
      <c r="AG1364" s="3">
        <v>36.380000000000003</v>
      </c>
      <c r="AH1364" s="3">
        <v>620</v>
      </c>
      <c r="AI1364" s="3">
        <v>0</v>
      </c>
      <c r="AJ1364" s="3">
        <v>0</v>
      </c>
      <c r="AK1364" s="3">
        <v>164</v>
      </c>
      <c r="AL1364" s="3">
        <v>0</v>
      </c>
      <c r="AM1364" s="3">
        <v>0</v>
      </c>
      <c r="AN1364" s="3">
        <v>10</v>
      </c>
      <c r="AO1364" s="3">
        <v>0</v>
      </c>
      <c r="AP1364" s="3">
        <v>0</v>
      </c>
      <c r="AQ1364" s="3">
        <v>1374</v>
      </c>
      <c r="AR1364" s="3">
        <v>211</v>
      </c>
      <c r="AS1364" s="3">
        <v>15.36</v>
      </c>
      <c r="AT1364" s="4">
        <v>0</v>
      </c>
      <c r="AU1364" s="4">
        <v>0</v>
      </c>
      <c r="AV1364" s="3">
        <v>0</v>
      </c>
      <c r="AW1364" s="4">
        <v>630898440</v>
      </c>
      <c r="AX1364" s="4">
        <v>160656044</v>
      </c>
      <c r="AY1364" s="3">
        <v>25.47</v>
      </c>
      <c r="AZ1364" s="4">
        <v>550452000</v>
      </c>
      <c r="BA1364" s="4">
        <v>0</v>
      </c>
      <c r="BB1364" s="3">
        <v>0</v>
      </c>
      <c r="BC1364" s="4">
        <v>550000000</v>
      </c>
      <c r="BD1364" s="4">
        <v>0</v>
      </c>
      <c r="BE1364" s="3">
        <v>0</v>
      </c>
      <c r="BF1364" s="4">
        <v>534838196</v>
      </c>
      <c r="BG1364" s="4">
        <v>0</v>
      </c>
      <c r="BH1364" s="3">
        <v>0</v>
      </c>
      <c r="BI1364" s="4">
        <v>2266188636</v>
      </c>
      <c r="BJ1364" s="4">
        <v>160656044</v>
      </c>
      <c r="BK1364" s="3">
        <v>7.09</v>
      </c>
      <c r="BL1364" t="s">
        <v>2558</v>
      </c>
      <c r="BM1364" s="13">
        <f t="shared" si="253"/>
        <v>0</v>
      </c>
      <c r="BN1364" s="13">
        <f t="shared" si="254"/>
        <v>0</v>
      </c>
      <c r="BO1364" s="13">
        <f t="shared" si="255"/>
        <v>630.89844000000005</v>
      </c>
      <c r="BP1364" s="13">
        <f t="shared" si="256"/>
        <v>160.65604400000001</v>
      </c>
      <c r="BQ1364" s="13">
        <f t="shared" si="257"/>
        <v>550.452</v>
      </c>
      <c r="BR1364" s="13">
        <f t="shared" si="258"/>
        <v>0</v>
      </c>
      <c r="BS1364" s="13">
        <f t="shared" si="259"/>
        <v>550</v>
      </c>
      <c r="BT1364" s="13">
        <f t="shared" si="260"/>
        <v>0</v>
      </c>
      <c r="BU1364" s="13">
        <f t="shared" si="261"/>
        <v>534.83819600000004</v>
      </c>
      <c r="BV1364" s="13">
        <f t="shared" si="262"/>
        <v>0</v>
      </c>
      <c r="BW1364" s="13">
        <f t="shared" si="263"/>
        <v>2266.1886360000003</v>
      </c>
      <c r="BX1364" s="13">
        <f t="shared" si="264"/>
        <v>160.65604400000001</v>
      </c>
    </row>
    <row r="1365" spans="1:76" x14ac:dyDescent="0.25">
      <c r="A1365">
        <v>16</v>
      </c>
      <c r="B1365" t="s">
        <v>60</v>
      </c>
      <c r="C1365" t="s">
        <v>61</v>
      </c>
      <c r="D1365">
        <v>2021</v>
      </c>
      <c r="E1365" t="s">
        <v>62</v>
      </c>
      <c r="F1365" t="s">
        <v>63</v>
      </c>
      <c r="G1365">
        <v>2</v>
      </c>
      <c r="H1365" t="s">
        <v>64</v>
      </c>
      <c r="I1365" t="s">
        <v>3684</v>
      </c>
      <c r="J1365" t="s">
        <v>2527</v>
      </c>
      <c r="K1365" t="s">
        <v>2528</v>
      </c>
      <c r="L1365" t="s">
        <v>4105</v>
      </c>
      <c r="M1365" t="s">
        <v>895</v>
      </c>
      <c r="N1365" s="1" t="s">
        <v>641</v>
      </c>
      <c r="O1365" t="s">
        <v>642</v>
      </c>
      <c r="P1365" s="1" t="s">
        <v>1713</v>
      </c>
      <c r="Q1365" t="s">
        <v>1714</v>
      </c>
      <c r="R1365" t="s">
        <v>3952</v>
      </c>
      <c r="S1365" t="s">
        <v>2550</v>
      </c>
      <c r="T1365">
        <v>27</v>
      </c>
      <c r="U1365">
        <v>5</v>
      </c>
      <c r="V1365" t="s">
        <v>2559</v>
      </c>
      <c r="W1365">
        <v>2</v>
      </c>
      <c r="X1365" t="s">
        <v>78</v>
      </c>
      <c r="Y1365">
        <v>1</v>
      </c>
      <c r="Z1365" t="s">
        <v>75</v>
      </c>
      <c r="AA1365">
        <v>1</v>
      </c>
      <c r="AB1365" s="3">
        <v>0</v>
      </c>
      <c r="AC1365" s="3">
        <v>0</v>
      </c>
      <c r="AD1365" s="3">
        <v>0</v>
      </c>
      <c r="AE1365" s="3">
        <v>100</v>
      </c>
      <c r="AF1365" s="3">
        <v>100</v>
      </c>
      <c r="AG1365" s="3">
        <v>100</v>
      </c>
      <c r="AH1365" s="3">
        <v>100</v>
      </c>
      <c r="AI1365" s="3">
        <v>0</v>
      </c>
      <c r="AJ1365" s="3">
        <v>0</v>
      </c>
      <c r="AK1365" s="3">
        <v>100</v>
      </c>
      <c r="AL1365" s="3">
        <v>0</v>
      </c>
      <c r="AM1365" s="3">
        <v>0</v>
      </c>
      <c r="AN1365" s="3">
        <v>100</v>
      </c>
      <c r="AO1365" s="3">
        <v>0</v>
      </c>
      <c r="AP1365" s="3">
        <v>0</v>
      </c>
      <c r="AQ1365" s="3" t="s">
        <v>79</v>
      </c>
      <c r="AR1365" s="3" t="s">
        <v>79</v>
      </c>
      <c r="AS1365" s="3" t="s">
        <v>79</v>
      </c>
      <c r="AT1365" s="4">
        <v>0</v>
      </c>
      <c r="AU1365" s="4">
        <v>0</v>
      </c>
      <c r="AV1365" s="3">
        <v>0</v>
      </c>
      <c r="AW1365" s="4">
        <v>5466518104</v>
      </c>
      <c r="AX1365" s="4">
        <v>3855669419</v>
      </c>
      <c r="AY1365" s="3">
        <v>70.53</v>
      </c>
      <c r="AZ1365" s="4">
        <v>7605257000</v>
      </c>
      <c r="BA1365" s="4">
        <v>0</v>
      </c>
      <c r="BB1365" s="3">
        <v>0</v>
      </c>
      <c r="BC1365" s="4">
        <v>8486000000</v>
      </c>
      <c r="BD1365" s="4">
        <v>0</v>
      </c>
      <c r="BE1365" s="3">
        <v>0</v>
      </c>
      <c r="BF1365" s="4">
        <v>2345866639</v>
      </c>
      <c r="BG1365" s="4">
        <v>0</v>
      </c>
      <c r="BH1365" s="3">
        <v>0</v>
      </c>
      <c r="BI1365" s="4">
        <v>23903641743</v>
      </c>
      <c r="BJ1365" s="4">
        <v>3855669419</v>
      </c>
      <c r="BK1365" s="3">
        <v>16.13</v>
      </c>
      <c r="BL1365" t="s">
        <v>2560</v>
      </c>
      <c r="BM1365" s="13">
        <f t="shared" si="253"/>
        <v>0</v>
      </c>
      <c r="BN1365" s="13">
        <f t="shared" si="254"/>
        <v>0</v>
      </c>
      <c r="BO1365" s="13">
        <f t="shared" si="255"/>
        <v>5466.5181039999998</v>
      </c>
      <c r="BP1365" s="13">
        <f t="shared" si="256"/>
        <v>3855.6694189999998</v>
      </c>
      <c r="BQ1365" s="13">
        <f t="shared" si="257"/>
        <v>7605.2569999999996</v>
      </c>
      <c r="BR1365" s="13">
        <f t="shared" si="258"/>
        <v>0</v>
      </c>
      <c r="BS1365" s="13">
        <f t="shared" si="259"/>
        <v>8486</v>
      </c>
      <c r="BT1365" s="13">
        <f t="shared" si="260"/>
        <v>0</v>
      </c>
      <c r="BU1365" s="13">
        <f t="shared" si="261"/>
        <v>2345.8666389999999</v>
      </c>
      <c r="BV1365" s="13">
        <f t="shared" si="262"/>
        <v>0</v>
      </c>
      <c r="BW1365" s="13">
        <f t="shared" si="263"/>
        <v>23903.641743</v>
      </c>
      <c r="BX1365" s="13">
        <f t="shared" si="264"/>
        <v>3855.6694189999998</v>
      </c>
    </row>
    <row r="1366" spans="1:76" x14ac:dyDescent="0.25">
      <c r="A1366">
        <v>16</v>
      </c>
      <c r="B1366" t="s">
        <v>60</v>
      </c>
      <c r="C1366" t="s">
        <v>61</v>
      </c>
      <c r="D1366">
        <v>2021</v>
      </c>
      <c r="E1366" t="s">
        <v>62</v>
      </c>
      <c r="F1366" t="s">
        <v>63</v>
      </c>
      <c r="G1366">
        <v>2</v>
      </c>
      <c r="H1366" t="s">
        <v>64</v>
      </c>
      <c r="I1366" t="s">
        <v>3684</v>
      </c>
      <c r="J1366" t="s">
        <v>2527</v>
      </c>
      <c r="K1366" t="s">
        <v>2528</v>
      </c>
      <c r="L1366" t="s">
        <v>4105</v>
      </c>
      <c r="M1366" t="s">
        <v>895</v>
      </c>
      <c r="N1366" s="1" t="s">
        <v>68</v>
      </c>
      <c r="O1366" t="s">
        <v>69</v>
      </c>
      <c r="P1366" s="1" t="s">
        <v>70</v>
      </c>
      <c r="Q1366" t="s">
        <v>71</v>
      </c>
      <c r="R1366" t="s">
        <v>3953</v>
      </c>
      <c r="S1366" t="s">
        <v>2561</v>
      </c>
      <c r="T1366">
        <v>16</v>
      </c>
      <c r="U1366">
        <v>1</v>
      </c>
      <c r="V1366" t="s">
        <v>2562</v>
      </c>
      <c r="W1366">
        <v>1</v>
      </c>
      <c r="X1366" t="s">
        <v>74</v>
      </c>
      <c r="Y1366">
        <v>1</v>
      </c>
      <c r="Z1366" t="s">
        <v>75</v>
      </c>
      <c r="AA1366">
        <v>1</v>
      </c>
      <c r="AB1366" s="3">
        <v>10</v>
      </c>
      <c r="AC1366" s="3">
        <v>10</v>
      </c>
      <c r="AD1366" s="3">
        <v>100</v>
      </c>
      <c r="AE1366" s="3">
        <v>25</v>
      </c>
      <c r="AF1366" s="3">
        <v>18.84</v>
      </c>
      <c r="AG1366" s="3">
        <v>75.36</v>
      </c>
      <c r="AH1366" s="3">
        <v>30</v>
      </c>
      <c r="AI1366" s="3">
        <v>0</v>
      </c>
      <c r="AJ1366" s="3">
        <v>0</v>
      </c>
      <c r="AK1366" s="3">
        <v>25</v>
      </c>
      <c r="AL1366" s="3">
        <v>0</v>
      </c>
      <c r="AM1366" s="3">
        <v>0</v>
      </c>
      <c r="AN1366" s="3">
        <v>10</v>
      </c>
      <c r="AO1366" s="3">
        <v>0</v>
      </c>
      <c r="AP1366" s="3">
        <v>0</v>
      </c>
      <c r="AQ1366" s="3">
        <v>100</v>
      </c>
      <c r="AR1366" s="3">
        <v>28.84</v>
      </c>
      <c r="AS1366" s="3">
        <v>28.84</v>
      </c>
      <c r="AT1366" s="4">
        <v>3048153773</v>
      </c>
      <c r="AU1366" s="4">
        <v>2948422376</v>
      </c>
      <c r="AV1366" s="3">
        <v>96.73</v>
      </c>
      <c r="AW1366" s="4">
        <v>3482887146</v>
      </c>
      <c r="AX1366" s="4">
        <v>2747914144</v>
      </c>
      <c r="AY1366" s="3">
        <v>78.900000000000006</v>
      </c>
      <c r="AZ1366" s="4">
        <v>4376589000</v>
      </c>
      <c r="BA1366" s="4">
        <v>0</v>
      </c>
      <c r="BB1366" s="3">
        <v>0</v>
      </c>
      <c r="BC1366" s="4">
        <v>7805715000</v>
      </c>
      <c r="BD1366" s="4">
        <v>0</v>
      </c>
      <c r="BE1366" s="3">
        <v>0</v>
      </c>
      <c r="BF1366" s="4">
        <v>4037465000</v>
      </c>
      <c r="BG1366" s="4">
        <v>0</v>
      </c>
      <c r="BH1366" s="3">
        <v>0</v>
      </c>
      <c r="BI1366" s="4">
        <v>22750809919</v>
      </c>
      <c r="BJ1366" s="4">
        <v>5696336520</v>
      </c>
      <c r="BK1366" s="3">
        <v>25.04</v>
      </c>
      <c r="BL1366" t="s">
        <v>2563</v>
      </c>
      <c r="BM1366" s="13">
        <f t="shared" si="253"/>
        <v>3048.153773</v>
      </c>
      <c r="BN1366" s="13">
        <f t="shared" si="254"/>
        <v>2948.422376</v>
      </c>
      <c r="BO1366" s="13">
        <f t="shared" si="255"/>
        <v>3482.887146</v>
      </c>
      <c r="BP1366" s="13">
        <f t="shared" si="256"/>
        <v>2747.9141439999999</v>
      </c>
      <c r="BQ1366" s="13">
        <f t="shared" si="257"/>
        <v>4376.5889999999999</v>
      </c>
      <c r="BR1366" s="13">
        <f t="shared" si="258"/>
        <v>0</v>
      </c>
      <c r="BS1366" s="13">
        <f t="shared" si="259"/>
        <v>7805.7150000000001</v>
      </c>
      <c r="BT1366" s="13">
        <f t="shared" si="260"/>
        <v>0</v>
      </c>
      <c r="BU1366" s="13">
        <f t="shared" si="261"/>
        <v>4037.4650000000001</v>
      </c>
      <c r="BV1366" s="13">
        <f t="shared" si="262"/>
        <v>0</v>
      </c>
      <c r="BW1366" s="13">
        <f t="shared" si="263"/>
        <v>22750.809918999999</v>
      </c>
      <c r="BX1366" s="13">
        <f t="shared" si="264"/>
        <v>5696.3365199999998</v>
      </c>
    </row>
    <row r="1367" spans="1:76" x14ac:dyDescent="0.25">
      <c r="A1367">
        <v>16</v>
      </c>
      <c r="B1367" t="s">
        <v>60</v>
      </c>
      <c r="C1367" t="s">
        <v>61</v>
      </c>
      <c r="D1367">
        <v>2021</v>
      </c>
      <c r="E1367" t="s">
        <v>62</v>
      </c>
      <c r="F1367" t="s">
        <v>63</v>
      </c>
      <c r="G1367">
        <v>2</v>
      </c>
      <c r="H1367" t="s">
        <v>64</v>
      </c>
      <c r="I1367" t="s">
        <v>3684</v>
      </c>
      <c r="J1367" t="s">
        <v>2527</v>
      </c>
      <c r="K1367" t="s">
        <v>2528</v>
      </c>
      <c r="L1367" t="s">
        <v>4105</v>
      </c>
      <c r="M1367" t="s">
        <v>895</v>
      </c>
      <c r="N1367" s="1" t="s">
        <v>68</v>
      </c>
      <c r="O1367" t="s">
        <v>69</v>
      </c>
      <c r="P1367" s="1" t="s">
        <v>70</v>
      </c>
      <c r="Q1367" t="s">
        <v>71</v>
      </c>
      <c r="R1367" t="s">
        <v>3953</v>
      </c>
      <c r="S1367" t="s">
        <v>2561</v>
      </c>
      <c r="T1367">
        <v>16</v>
      </c>
      <c r="U1367">
        <v>2</v>
      </c>
      <c r="V1367" t="s">
        <v>2564</v>
      </c>
      <c r="W1367">
        <v>1</v>
      </c>
      <c r="X1367" t="s">
        <v>74</v>
      </c>
      <c r="Y1367">
        <v>1</v>
      </c>
      <c r="Z1367" t="s">
        <v>75</v>
      </c>
      <c r="AA1367">
        <v>1</v>
      </c>
      <c r="AB1367" s="3">
        <v>10</v>
      </c>
      <c r="AC1367" s="3">
        <v>10</v>
      </c>
      <c r="AD1367" s="3">
        <v>100</v>
      </c>
      <c r="AE1367" s="3">
        <v>25</v>
      </c>
      <c r="AF1367" s="3">
        <v>17.5</v>
      </c>
      <c r="AG1367" s="3">
        <v>70</v>
      </c>
      <c r="AH1367" s="3">
        <v>30</v>
      </c>
      <c r="AI1367" s="3">
        <v>0</v>
      </c>
      <c r="AJ1367" s="3">
        <v>0</v>
      </c>
      <c r="AK1367" s="3">
        <v>25</v>
      </c>
      <c r="AL1367" s="3">
        <v>0</v>
      </c>
      <c r="AM1367" s="3">
        <v>0</v>
      </c>
      <c r="AN1367" s="3">
        <v>10</v>
      </c>
      <c r="AO1367" s="3">
        <v>0</v>
      </c>
      <c r="AP1367" s="3">
        <v>0</v>
      </c>
      <c r="AQ1367" s="3">
        <v>100</v>
      </c>
      <c r="AR1367" s="3">
        <v>27.5</v>
      </c>
      <c r="AS1367" s="3">
        <v>27.5</v>
      </c>
      <c r="AT1367" s="4">
        <v>1331746357</v>
      </c>
      <c r="AU1367" s="4">
        <v>1314039006</v>
      </c>
      <c r="AV1367" s="3">
        <v>98.67</v>
      </c>
      <c r="AW1367" s="4">
        <v>2742070000</v>
      </c>
      <c r="AX1367" s="4">
        <v>2307641364</v>
      </c>
      <c r="AY1367" s="3">
        <v>84.16</v>
      </c>
      <c r="AZ1367" s="4">
        <v>3336935000</v>
      </c>
      <c r="BA1367" s="4">
        <v>0</v>
      </c>
      <c r="BB1367" s="3">
        <v>0</v>
      </c>
      <c r="BC1367" s="4">
        <v>3377143000</v>
      </c>
      <c r="BD1367" s="4">
        <v>0</v>
      </c>
      <c r="BE1367" s="3">
        <v>0</v>
      </c>
      <c r="BF1367" s="4">
        <v>1970000000</v>
      </c>
      <c r="BG1367" s="4">
        <v>0</v>
      </c>
      <c r="BH1367" s="3">
        <v>0</v>
      </c>
      <c r="BI1367" s="4">
        <v>12757894357</v>
      </c>
      <c r="BJ1367" s="4">
        <v>3621680370</v>
      </c>
      <c r="BK1367" s="3">
        <v>28.39</v>
      </c>
      <c r="BL1367" t="s">
        <v>2565</v>
      </c>
      <c r="BM1367" s="13">
        <f t="shared" si="253"/>
        <v>1331.746357</v>
      </c>
      <c r="BN1367" s="13">
        <f t="shared" si="254"/>
        <v>1314.039006</v>
      </c>
      <c r="BO1367" s="13">
        <f t="shared" si="255"/>
        <v>2742.07</v>
      </c>
      <c r="BP1367" s="13">
        <f t="shared" si="256"/>
        <v>2307.6413640000001</v>
      </c>
      <c r="BQ1367" s="13">
        <f t="shared" si="257"/>
        <v>3336.9349999999999</v>
      </c>
      <c r="BR1367" s="13">
        <f t="shared" si="258"/>
        <v>0</v>
      </c>
      <c r="BS1367" s="13">
        <f t="shared" si="259"/>
        <v>3377.143</v>
      </c>
      <c r="BT1367" s="13">
        <f t="shared" si="260"/>
        <v>0</v>
      </c>
      <c r="BU1367" s="13">
        <f t="shared" si="261"/>
        <v>1970</v>
      </c>
      <c r="BV1367" s="13">
        <f t="shared" si="262"/>
        <v>0</v>
      </c>
      <c r="BW1367" s="13">
        <f t="shared" si="263"/>
        <v>12757.894357000001</v>
      </c>
      <c r="BX1367" s="13">
        <f t="shared" si="264"/>
        <v>3621.68037</v>
      </c>
    </row>
    <row r="1368" spans="1:76" x14ac:dyDescent="0.25">
      <c r="A1368">
        <v>16</v>
      </c>
      <c r="B1368" t="s">
        <v>60</v>
      </c>
      <c r="C1368" t="s">
        <v>61</v>
      </c>
      <c r="D1368">
        <v>2021</v>
      </c>
      <c r="E1368" t="s">
        <v>62</v>
      </c>
      <c r="F1368" t="s">
        <v>63</v>
      </c>
      <c r="G1368">
        <v>2</v>
      </c>
      <c r="H1368" t="s">
        <v>64</v>
      </c>
      <c r="I1368" t="s">
        <v>3684</v>
      </c>
      <c r="J1368" t="s">
        <v>2527</v>
      </c>
      <c r="K1368" t="s">
        <v>2528</v>
      </c>
      <c r="L1368" t="s">
        <v>4105</v>
      </c>
      <c r="M1368" t="s">
        <v>895</v>
      </c>
      <c r="N1368" s="1" t="s">
        <v>68</v>
      </c>
      <c r="O1368" t="s">
        <v>69</v>
      </c>
      <c r="P1368" s="1" t="s">
        <v>70</v>
      </c>
      <c r="Q1368" t="s">
        <v>71</v>
      </c>
      <c r="R1368" t="s">
        <v>3953</v>
      </c>
      <c r="S1368" t="s">
        <v>2561</v>
      </c>
      <c r="T1368">
        <v>16</v>
      </c>
      <c r="U1368">
        <v>3</v>
      </c>
      <c r="V1368" t="s">
        <v>2566</v>
      </c>
      <c r="W1368">
        <v>1</v>
      </c>
      <c r="X1368" t="s">
        <v>74</v>
      </c>
      <c r="Y1368">
        <v>1</v>
      </c>
      <c r="Z1368" t="s">
        <v>75</v>
      </c>
      <c r="AA1368">
        <v>1</v>
      </c>
      <c r="AB1368" s="3">
        <v>1.5</v>
      </c>
      <c r="AC1368" s="3">
        <v>1.5</v>
      </c>
      <c r="AD1368" s="3">
        <v>100</v>
      </c>
      <c r="AE1368" s="3">
        <v>3.75</v>
      </c>
      <c r="AF1368" s="3">
        <v>2.81</v>
      </c>
      <c r="AG1368" s="3">
        <v>74.930000000000007</v>
      </c>
      <c r="AH1368" s="3">
        <v>4.5</v>
      </c>
      <c r="AI1368" s="3">
        <v>0</v>
      </c>
      <c r="AJ1368" s="3">
        <v>0</v>
      </c>
      <c r="AK1368" s="3">
        <v>3.75</v>
      </c>
      <c r="AL1368" s="3">
        <v>0</v>
      </c>
      <c r="AM1368" s="3">
        <v>0</v>
      </c>
      <c r="AN1368" s="3">
        <v>1.5</v>
      </c>
      <c r="AO1368" s="3">
        <v>0</v>
      </c>
      <c r="AP1368" s="3">
        <v>0</v>
      </c>
      <c r="AQ1368" s="3">
        <v>15</v>
      </c>
      <c r="AR1368" s="3">
        <v>4.3099999999999996</v>
      </c>
      <c r="AS1368" s="3">
        <v>28.73</v>
      </c>
      <c r="AT1368" s="4">
        <v>147968978</v>
      </c>
      <c r="AU1368" s="4">
        <v>147968978</v>
      </c>
      <c r="AV1368" s="3">
        <v>100</v>
      </c>
      <c r="AW1368" s="4">
        <v>229306000</v>
      </c>
      <c r="AX1368" s="4">
        <v>223563624</v>
      </c>
      <c r="AY1368" s="3">
        <v>97.49</v>
      </c>
      <c r="AZ1368" s="4">
        <v>227336000</v>
      </c>
      <c r="BA1368" s="4">
        <v>0</v>
      </c>
      <c r="BB1368" s="3">
        <v>0</v>
      </c>
      <c r="BC1368" s="4">
        <v>342857000</v>
      </c>
      <c r="BD1368" s="4">
        <v>0</v>
      </c>
      <c r="BE1368" s="3">
        <v>0</v>
      </c>
      <c r="BF1368" s="4">
        <v>200000000</v>
      </c>
      <c r="BG1368" s="4">
        <v>0</v>
      </c>
      <c r="BH1368" s="3">
        <v>0</v>
      </c>
      <c r="BI1368" s="4">
        <v>1147467978</v>
      </c>
      <c r="BJ1368" s="4">
        <v>371532602</v>
      </c>
      <c r="BK1368" s="3">
        <v>32.380000000000003</v>
      </c>
      <c r="BL1368" t="s">
        <v>2567</v>
      </c>
      <c r="BM1368" s="13">
        <f t="shared" si="253"/>
        <v>147.96897799999999</v>
      </c>
      <c r="BN1368" s="13">
        <f t="shared" si="254"/>
        <v>147.96897799999999</v>
      </c>
      <c r="BO1368" s="13">
        <f t="shared" si="255"/>
        <v>229.30600000000001</v>
      </c>
      <c r="BP1368" s="13">
        <f t="shared" si="256"/>
        <v>223.563624</v>
      </c>
      <c r="BQ1368" s="13">
        <f t="shared" si="257"/>
        <v>227.33600000000001</v>
      </c>
      <c r="BR1368" s="13">
        <f t="shared" si="258"/>
        <v>0</v>
      </c>
      <c r="BS1368" s="13">
        <f t="shared" si="259"/>
        <v>342.85700000000003</v>
      </c>
      <c r="BT1368" s="13">
        <f t="shared" si="260"/>
        <v>0</v>
      </c>
      <c r="BU1368" s="13">
        <f t="shared" si="261"/>
        <v>200</v>
      </c>
      <c r="BV1368" s="13">
        <f t="shared" si="262"/>
        <v>0</v>
      </c>
      <c r="BW1368" s="13">
        <f t="shared" si="263"/>
        <v>1147.4679780000001</v>
      </c>
      <c r="BX1368" s="13">
        <f t="shared" si="264"/>
        <v>371.532602</v>
      </c>
    </row>
    <row r="1369" spans="1:76" x14ac:dyDescent="0.25">
      <c r="A1369">
        <v>16</v>
      </c>
      <c r="B1369" t="s">
        <v>60</v>
      </c>
      <c r="C1369" t="s">
        <v>61</v>
      </c>
      <c r="D1369">
        <v>2021</v>
      </c>
      <c r="E1369" t="s">
        <v>62</v>
      </c>
      <c r="F1369" t="s">
        <v>63</v>
      </c>
      <c r="G1369">
        <v>2</v>
      </c>
      <c r="H1369" t="s">
        <v>64</v>
      </c>
      <c r="I1369" t="s">
        <v>3684</v>
      </c>
      <c r="J1369" t="s">
        <v>2527</v>
      </c>
      <c r="K1369" t="s">
        <v>2528</v>
      </c>
      <c r="L1369" t="s">
        <v>4105</v>
      </c>
      <c r="M1369" t="s">
        <v>895</v>
      </c>
      <c r="N1369" s="1" t="s">
        <v>68</v>
      </c>
      <c r="O1369" t="s">
        <v>69</v>
      </c>
      <c r="P1369" s="1" t="s">
        <v>70</v>
      </c>
      <c r="Q1369" t="s">
        <v>71</v>
      </c>
      <c r="R1369" t="s">
        <v>3953</v>
      </c>
      <c r="S1369" t="s">
        <v>2561</v>
      </c>
      <c r="T1369">
        <v>16</v>
      </c>
      <c r="U1369">
        <v>4</v>
      </c>
      <c r="V1369" t="s">
        <v>2568</v>
      </c>
      <c r="W1369">
        <v>1</v>
      </c>
      <c r="X1369" t="s">
        <v>74</v>
      </c>
      <c r="Y1369">
        <v>1</v>
      </c>
      <c r="Z1369" t="s">
        <v>75</v>
      </c>
      <c r="AA1369">
        <v>1</v>
      </c>
      <c r="AB1369" s="3">
        <v>0</v>
      </c>
      <c r="AC1369" s="3">
        <v>0</v>
      </c>
      <c r="AD1369" s="3">
        <v>0</v>
      </c>
      <c r="AE1369" s="3">
        <v>35</v>
      </c>
      <c r="AF1369" s="3">
        <v>24.5</v>
      </c>
      <c r="AG1369" s="3">
        <v>70</v>
      </c>
      <c r="AH1369" s="3">
        <v>30</v>
      </c>
      <c r="AI1369" s="3">
        <v>0</v>
      </c>
      <c r="AJ1369" s="3">
        <v>0</v>
      </c>
      <c r="AK1369" s="3">
        <v>25</v>
      </c>
      <c r="AL1369" s="3">
        <v>0</v>
      </c>
      <c r="AM1369" s="3">
        <v>0</v>
      </c>
      <c r="AN1369" s="3">
        <v>10</v>
      </c>
      <c r="AO1369" s="3">
        <v>0</v>
      </c>
      <c r="AP1369" s="3">
        <v>0</v>
      </c>
      <c r="AQ1369" s="3">
        <v>100</v>
      </c>
      <c r="AR1369" s="3">
        <v>24.5</v>
      </c>
      <c r="AS1369" s="3">
        <v>24.5</v>
      </c>
      <c r="AT1369" s="4">
        <v>0</v>
      </c>
      <c r="AU1369" s="4">
        <v>0</v>
      </c>
      <c r="AV1369" s="3">
        <v>0</v>
      </c>
      <c r="AW1369" s="4">
        <v>316208040</v>
      </c>
      <c r="AX1369" s="4">
        <v>256394135</v>
      </c>
      <c r="AY1369" s="3">
        <v>81.08</v>
      </c>
      <c r="AZ1369" s="4">
        <v>590569000</v>
      </c>
      <c r="BA1369" s="4">
        <v>0</v>
      </c>
      <c r="BB1369" s="3">
        <v>0</v>
      </c>
      <c r="BC1369" s="4">
        <v>1005714000</v>
      </c>
      <c r="BD1369" s="4">
        <v>0</v>
      </c>
      <c r="BE1369" s="3">
        <v>0</v>
      </c>
      <c r="BF1369" s="4">
        <v>320000000</v>
      </c>
      <c r="BG1369" s="4">
        <v>0</v>
      </c>
      <c r="BH1369" s="3">
        <v>0</v>
      </c>
      <c r="BI1369" s="4">
        <v>2232491040</v>
      </c>
      <c r="BJ1369" s="4">
        <v>256394135</v>
      </c>
      <c r="BK1369" s="3">
        <v>11.48</v>
      </c>
      <c r="BL1369" t="s">
        <v>2569</v>
      </c>
      <c r="BM1369" s="13">
        <f t="shared" si="253"/>
        <v>0</v>
      </c>
      <c r="BN1369" s="13">
        <f t="shared" si="254"/>
        <v>0</v>
      </c>
      <c r="BO1369" s="13">
        <f t="shared" si="255"/>
        <v>316.20803999999998</v>
      </c>
      <c r="BP1369" s="13">
        <f t="shared" si="256"/>
        <v>256.39413500000001</v>
      </c>
      <c r="BQ1369" s="13">
        <f t="shared" si="257"/>
        <v>590.56899999999996</v>
      </c>
      <c r="BR1369" s="13">
        <f t="shared" si="258"/>
        <v>0</v>
      </c>
      <c r="BS1369" s="13">
        <f t="shared" si="259"/>
        <v>1005.7140000000001</v>
      </c>
      <c r="BT1369" s="13">
        <f t="shared" si="260"/>
        <v>0</v>
      </c>
      <c r="BU1369" s="13">
        <f t="shared" si="261"/>
        <v>320</v>
      </c>
      <c r="BV1369" s="13">
        <f t="shared" si="262"/>
        <v>0</v>
      </c>
      <c r="BW1369" s="13">
        <f t="shared" si="263"/>
        <v>2232.4910399999999</v>
      </c>
      <c r="BX1369" s="13">
        <f t="shared" si="264"/>
        <v>256.39413500000001</v>
      </c>
    </row>
    <row r="1370" spans="1:76" x14ac:dyDescent="0.25">
      <c r="A1370">
        <v>16</v>
      </c>
      <c r="B1370" t="s">
        <v>60</v>
      </c>
      <c r="C1370" t="s">
        <v>61</v>
      </c>
      <c r="D1370">
        <v>2021</v>
      </c>
      <c r="E1370" t="s">
        <v>62</v>
      </c>
      <c r="F1370" t="s">
        <v>63</v>
      </c>
      <c r="G1370">
        <v>2</v>
      </c>
      <c r="H1370" t="s">
        <v>64</v>
      </c>
      <c r="I1370" t="s">
        <v>3684</v>
      </c>
      <c r="J1370" t="s">
        <v>2527</v>
      </c>
      <c r="K1370" t="s">
        <v>2528</v>
      </c>
      <c r="L1370" t="s">
        <v>4105</v>
      </c>
      <c r="M1370" t="s">
        <v>895</v>
      </c>
      <c r="N1370" s="1" t="s">
        <v>68</v>
      </c>
      <c r="O1370" t="s">
        <v>69</v>
      </c>
      <c r="P1370" s="1" t="s">
        <v>70</v>
      </c>
      <c r="Q1370" t="s">
        <v>71</v>
      </c>
      <c r="R1370" t="s">
        <v>3953</v>
      </c>
      <c r="S1370" t="s">
        <v>2561</v>
      </c>
      <c r="T1370">
        <v>16</v>
      </c>
      <c r="U1370">
        <v>5</v>
      </c>
      <c r="V1370" t="s">
        <v>2570</v>
      </c>
      <c r="W1370">
        <v>1</v>
      </c>
      <c r="X1370" t="s">
        <v>74</v>
      </c>
      <c r="Y1370">
        <v>1</v>
      </c>
      <c r="Z1370" t="s">
        <v>75</v>
      </c>
      <c r="AA1370">
        <v>1</v>
      </c>
      <c r="AB1370" s="3">
        <v>5</v>
      </c>
      <c r="AC1370" s="3">
        <v>5</v>
      </c>
      <c r="AD1370" s="3">
        <v>100</v>
      </c>
      <c r="AE1370" s="3">
        <v>12.5</v>
      </c>
      <c r="AF1370" s="3">
        <v>10.46</v>
      </c>
      <c r="AG1370" s="3">
        <v>83.68</v>
      </c>
      <c r="AH1370" s="3">
        <v>15</v>
      </c>
      <c r="AI1370" s="3">
        <v>0</v>
      </c>
      <c r="AJ1370" s="3">
        <v>0</v>
      </c>
      <c r="AK1370" s="3">
        <v>12.5</v>
      </c>
      <c r="AL1370" s="3">
        <v>0</v>
      </c>
      <c r="AM1370" s="3">
        <v>0</v>
      </c>
      <c r="AN1370" s="3">
        <v>5</v>
      </c>
      <c r="AO1370" s="3">
        <v>0</v>
      </c>
      <c r="AP1370" s="3">
        <v>0</v>
      </c>
      <c r="AQ1370" s="3">
        <v>50</v>
      </c>
      <c r="AR1370" s="3">
        <v>15.46</v>
      </c>
      <c r="AS1370" s="3">
        <v>30.92</v>
      </c>
      <c r="AT1370" s="4">
        <v>2200357508</v>
      </c>
      <c r="AU1370" s="4">
        <v>1998231702</v>
      </c>
      <c r="AV1370" s="3">
        <v>90.81</v>
      </c>
      <c r="AW1370" s="4">
        <v>2125220814</v>
      </c>
      <c r="AX1370" s="4">
        <v>1512577285</v>
      </c>
      <c r="AY1370" s="3">
        <v>71.17</v>
      </c>
      <c r="AZ1370" s="4">
        <v>3468571000</v>
      </c>
      <c r="BA1370" s="4">
        <v>0</v>
      </c>
      <c r="BB1370" s="3">
        <v>0</v>
      </c>
      <c r="BC1370" s="4">
        <v>3468571000</v>
      </c>
      <c r="BD1370" s="4">
        <v>0</v>
      </c>
      <c r="BE1370" s="3">
        <v>0</v>
      </c>
      <c r="BF1370" s="4">
        <v>1472535000</v>
      </c>
      <c r="BG1370" s="4">
        <v>0</v>
      </c>
      <c r="BH1370" s="3">
        <v>0</v>
      </c>
      <c r="BI1370" s="4">
        <v>12735255322</v>
      </c>
      <c r="BJ1370" s="4">
        <v>3510808987</v>
      </c>
      <c r="BK1370" s="3">
        <v>27.57</v>
      </c>
      <c r="BL1370" t="s">
        <v>2571</v>
      </c>
      <c r="BM1370" s="13">
        <f t="shared" si="253"/>
        <v>2200.3575080000001</v>
      </c>
      <c r="BN1370" s="13">
        <f t="shared" si="254"/>
        <v>1998.231702</v>
      </c>
      <c r="BO1370" s="13">
        <f t="shared" si="255"/>
        <v>2125.2208139999998</v>
      </c>
      <c r="BP1370" s="13">
        <f t="shared" si="256"/>
        <v>1512.5772850000001</v>
      </c>
      <c r="BQ1370" s="13">
        <f t="shared" si="257"/>
        <v>3468.5709999999999</v>
      </c>
      <c r="BR1370" s="13">
        <f t="shared" si="258"/>
        <v>0</v>
      </c>
      <c r="BS1370" s="13">
        <f t="shared" si="259"/>
        <v>3468.5709999999999</v>
      </c>
      <c r="BT1370" s="13">
        <f t="shared" si="260"/>
        <v>0</v>
      </c>
      <c r="BU1370" s="13">
        <f t="shared" si="261"/>
        <v>1472.5350000000001</v>
      </c>
      <c r="BV1370" s="13">
        <f t="shared" si="262"/>
        <v>0</v>
      </c>
      <c r="BW1370" s="13">
        <f t="shared" si="263"/>
        <v>12735.255321999999</v>
      </c>
      <c r="BX1370" s="13">
        <f t="shared" si="264"/>
        <v>3510.8089870000003</v>
      </c>
    </row>
    <row r="1371" spans="1:76" x14ac:dyDescent="0.25">
      <c r="A1371">
        <v>16</v>
      </c>
      <c r="B1371" t="s">
        <v>60</v>
      </c>
      <c r="C1371" t="s">
        <v>61</v>
      </c>
      <c r="D1371">
        <v>2021</v>
      </c>
      <c r="E1371" t="s">
        <v>62</v>
      </c>
      <c r="F1371" t="s">
        <v>63</v>
      </c>
      <c r="G1371">
        <v>2</v>
      </c>
      <c r="H1371" t="s">
        <v>64</v>
      </c>
      <c r="I1371" t="s">
        <v>3685</v>
      </c>
      <c r="J1371" t="s">
        <v>2572</v>
      </c>
      <c r="K1371" t="s">
        <v>2573</v>
      </c>
      <c r="L1371" t="s">
        <v>4106</v>
      </c>
      <c r="M1371" t="s">
        <v>1073</v>
      </c>
      <c r="N1371" s="1" t="s">
        <v>264</v>
      </c>
      <c r="O1371" t="s">
        <v>265</v>
      </c>
      <c r="P1371" s="1" t="s">
        <v>1085</v>
      </c>
      <c r="Q1371" t="s">
        <v>1086</v>
      </c>
      <c r="R1371" t="s">
        <v>3954</v>
      </c>
      <c r="S1371" t="s">
        <v>2574</v>
      </c>
      <c r="T1371">
        <v>41</v>
      </c>
      <c r="U1371">
        <v>1</v>
      </c>
      <c r="V1371" t="s">
        <v>2575</v>
      </c>
      <c r="W1371">
        <v>1</v>
      </c>
      <c r="X1371" t="s">
        <v>74</v>
      </c>
      <c r="Y1371">
        <v>1</v>
      </c>
      <c r="Z1371" t="s">
        <v>75</v>
      </c>
      <c r="AA1371">
        <v>1</v>
      </c>
      <c r="AB1371" s="3">
        <v>2000</v>
      </c>
      <c r="AC1371" s="3">
        <v>1988</v>
      </c>
      <c r="AD1371" s="3">
        <v>99.4</v>
      </c>
      <c r="AE1371" s="3">
        <v>7002</v>
      </c>
      <c r="AF1371" s="3">
        <v>3726</v>
      </c>
      <c r="AG1371" s="3">
        <v>53.21</v>
      </c>
      <c r="AH1371" s="3">
        <v>10004</v>
      </c>
      <c r="AI1371" s="3">
        <v>0</v>
      </c>
      <c r="AJ1371" s="3">
        <v>0</v>
      </c>
      <c r="AK1371" s="3">
        <v>9004</v>
      </c>
      <c r="AL1371" s="3">
        <v>0</v>
      </c>
      <c r="AM1371" s="3">
        <v>0</v>
      </c>
      <c r="AN1371" s="3">
        <v>2002</v>
      </c>
      <c r="AO1371" s="3">
        <v>0</v>
      </c>
      <c r="AP1371" s="3">
        <v>0</v>
      </c>
      <c r="AQ1371" s="3">
        <v>30000</v>
      </c>
      <c r="AR1371" s="3">
        <v>5714</v>
      </c>
      <c r="AS1371" s="3">
        <v>19.05</v>
      </c>
      <c r="AT1371" s="4">
        <v>1830039635</v>
      </c>
      <c r="AU1371" s="4">
        <v>1769490186</v>
      </c>
      <c r="AV1371" s="3">
        <v>96.69</v>
      </c>
      <c r="AW1371" s="4">
        <v>6016381665</v>
      </c>
      <c r="AX1371" s="4">
        <v>4382325083</v>
      </c>
      <c r="AY1371" s="3">
        <v>72.84</v>
      </c>
      <c r="AZ1371" s="4">
        <v>6608638000</v>
      </c>
      <c r="BA1371" s="4">
        <v>0</v>
      </c>
      <c r="BB1371" s="3">
        <v>0</v>
      </c>
      <c r="BC1371" s="4">
        <v>8306161627</v>
      </c>
      <c r="BD1371" s="4">
        <v>0</v>
      </c>
      <c r="BE1371" s="3">
        <v>0</v>
      </c>
      <c r="BF1371" s="4">
        <v>3193807520</v>
      </c>
      <c r="BG1371" s="4">
        <v>0</v>
      </c>
      <c r="BH1371" s="3">
        <v>0</v>
      </c>
      <c r="BI1371" s="4">
        <v>25955028447</v>
      </c>
      <c r="BJ1371" s="4">
        <v>6151815269</v>
      </c>
      <c r="BK1371" s="3">
        <v>23.7</v>
      </c>
      <c r="BM1371" s="13">
        <f t="shared" si="253"/>
        <v>1830.0396350000001</v>
      </c>
      <c r="BN1371" s="13">
        <f t="shared" si="254"/>
        <v>1769.490186</v>
      </c>
      <c r="BO1371" s="13">
        <f t="shared" si="255"/>
        <v>6016.3816649999999</v>
      </c>
      <c r="BP1371" s="13">
        <f t="shared" si="256"/>
        <v>4382.3250829999997</v>
      </c>
      <c r="BQ1371" s="13">
        <f t="shared" si="257"/>
        <v>6608.6379999999999</v>
      </c>
      <c r="BR1371" s="13">
        <f t="shared" si="258"/>
        <v>0</v>
      </c>
      <c r="BS1371" s="13">
        <f t="shared" si="259"/>
        <v>8306.1616269999995</v>
      </c>
      <c r="BT1371" s="13">
        <f t="shared" si="260"/>
        <v>0</v>
      </c>
      <c r="BU1371" s="13">
        <f t="shared" si="261"/>
        <v>3193.8075199999998</v>
      </c>
      <c r="BV1371" s="13">
        <f t="shared" si="262"/>
        <v>0</v>
      </c>
      <c r="BW1371" s="13">
        <f t="shared" si="263"/>
        <v>25955.028447000001</v>
      </c>
      <c r="BX1371" s="13">
        <f t="shared" si="264"/>
        <v>6151.8152689999997</v>
      </c>
    </row>
    <row r="1372" spans="1:76" x14ac:dyDescent="0.25">
      <c r="A1372">
        <v>16</v>
      </c>
      <c r="B1372" t="s">
        <v>60</v>
      </c>
      <c r="C1372" t="s">
        <v>61</v>
      </c>
      <c r="D1372">
        <v>2021</v>
      </c>
      <c r="E1372" t="s">
        <v>62</v>
      </c>
      <c r="F1372" t="s">
        <v>63</v>
      </c>
      <c r="G1372">
        <v>2</v>
      </c>
      <c r="H1372" t="s">
        <v>64</v>
      </c>
      <c r="I1372" t="s">
        <v>3685</v>
      </c>
      <c r="J1372" t="s">
        <v>2572</v>
      </c>
      <c r="K1372" t="s">
        <v>2573</v>
      </c>
      <c r="L1372" t="s">
        <v>4106</v>
      </c>
      <c r="M1372" t="s">
        <v>1073</v>
      </c>
      <c r="N1372" s="1" t="s">
        <v>264</v>
      </c>
      <c r="O1372" t="s">
        <v>265</v>
      </c>
      <c r="P1372" s="1" t="s">
        <v>1085</v>
      </c>
      <c r="Q1372" t="s">
        <v>1086</v>
      </c>
      <c r="R1372" t="s">
        <v>3954</v>
      </c>
      <c r="S1372" t="s">
        <v>2574</v>
      </c>
      <c r="T1372">
        <v>41</v>
      </c>
      <c r="U1372">
        <v>2</v>
      </c>
      <c r="V1372" t="s">
        <v>2576</v>
      </c>
      <c r="W1372">
        <v>1</v>
      </c>
      <c r="X1372" t="s">
        <v>74</v>
      </c>
      <c r="Y1372">
        <v>1</v>
      </c>
      <c r="Z1372" t="s">
        <v>75</v>
      </c>
      <c r="AA1372">
        <v>1</v>
      </c>
      <c r="AB1372" s="3">
        <v>0</v>
      </c>
      <c r="AC1372" s="3">
        <v>0</v>
      </c>
      <c r="AD1372" s="3">
        <v>0</v>
      </c>
      <c r="AE1372" s="3">
        <v>50</v>
      </c>
      <c r="AF1372" s="3">
        <v>0</v>
      </c>
      <c r="AG1372" s="3">
        <v>0</v>
      </c>
      <c r="AH1372" s="3">
        <v>100</v>
      </c>
      <c r="AI1372" s="3">
        <v>0</v>
      </c>
      <c r="AJ1372" s="3">
        <v>0</v>
      </c>
      <c r="AK1372" s="3">
        <v>100</v>
      </c>
      <c r="AL1372" s="3">
        <v>0</v>
      </c>
      <c r="AM1372" s="3">
        <v>0</v>
      </c>
      <c r="AN1372" s="3">
        <v>50</v>
      </c>
      <c r="AO1372" s="3">
        <v>0</v>
      </c>
      <c r="AP1372" s="3">
        <v>0</v>
      </c>
      <c r="AQ1372" s="3">
        <v>300</v>
      </c>
      <c r="AR1372" s="3">
        <v>0</v>
      </c>
      <c r="AS1372" s="3">
        <v>0</v>
      </c>
      <c r="AT1372" s="4">
        <v>0</v>
      </c>
      <c r="AU1372" s="4">
        <v>0</v>
      </c>
      <c r="AV1372" s="3">
        <v>0</v>
      </c>
      <c r="AW1372" s="4">
        <v>638633807</v>
      </c>
      <c r="AX1372" s="4">
        <v>466822030</v>
      </c>
      <c r="AY1372" s="3">
        <v>73.099999999999994</v>
      </c>
      <c r="AZ1372" s="4">
        <v>1915600000</v>
      </c>
      <c r="BA1372" s="4">
        <v>0</v>
      </c>
      <c r="BB1372" s="3">
        <v>0</v>
      </c>
      <c r="BC1372" s="4">
        <v>3689343603</v>
      </c>
      <c r="BD1372" s="4">
        <v>0</v>
      </c>
      <c r="BE1372" s="3">
        <v>0</v>
      </c>
      <c r="BF1372" s="4">
        <v>1730364471</v>
      </c>
      <c r="BG1372" s="4">
        <v>0</v>
      </c>
      <c r="BH1372" s="3">
        <v>0</v>
      </c>
      <c r="BI1372" s="4">
        <v>7973941881</v>
      </c>
      <c r="BJ1372" s="4">
        <v>466822030</v>
      </c>
      <c r="BK1372" s="3">
        <v>5.85</v>
      </c>
      <c r="BL1372" t="s">
        <v>2577</v>
      </c>
      <c r="BM1372" s="13">
        <f t="shared" si="253"/>
        <v>0</v>
      </c>
      <c r="BN1372" s="13">
        <f t="shared" si="254"/>
        <v>0</v>
      </c>
      <c r="BO1372" s="13">
        <f t="shared" si="255"/>
        <v>638.63380700000005</v>
      </c>
      <c r="BP1372" s="13">
        <f t="shared" si="256"/>
        <v>466.82202999999998</v>
      </c>
      <c r="BQ1372" s="13">
        <f t="shared" si="257"/>
        <v>1915.6</v>
      </c>
      <c r="BR1372" s="13">
        <f t="shared" si="258"/>
        <v>0</v>
      </c>
      <c r="BS1372" s="13">
        <f t="shared" si="259"/>
        <v>3689.3436029999998</v>
      </c>
      <c r="BT1372" s="13">
        <f t="shared" si="260"/>
        <v>0</v>
      </c>
      <c r="BU1372" s="13">
        <f t="shared" si="261"/>
        <v>1730.3644710000001</v>
      </c>
      <c r="BV1372" s="13">
        <f t="shared" si="262"/>
        <v>0</v>
      </c>
      <c r="BW1372" s="13">
        <f t="shared" si="263"/>
        <v>7973.9418809999997</v>
      </c>
      <c r="BX1372" s="13">
        <f t="shared" si="264"/>
        <v>466.82202999999998</v>
      </c>
    </row>
    <row r="1373" spans="1:76" x14ac:dyDescent="0.25">
      <c r="A1373">
        <v>16</v>
      </c>
      <c r="B1373" t="s">
        <v>60</v>
      </c>
      <c r="C1373" t="s">
        <v>61</v>
      </c>
      <c r="D1373">
        <v>2021</v>
      </c>
      <c r="E1373" t="s">
        <v>62</v>
      </c>
      <c r="F1373" t="s">
        <v>63</v>
      </c>
      <c r="G1373">
        <v>2</v>
      </c>
      <c r="H1373" t="s">
        <v>64</v>
      </c>
      <c r="I1373" t="s">
        <v>3685</v>
      </c>
      <c r="J1373" t="s">
        <v>2572</v>
      </c>
      <c r="K1373" t="s">
        <v>2573</v>
      </c>
      <c r="L1373" t="s">
        <v>4106</v>
      </c>
      <c r="M1373" t="s">
        <v>1073</v>
      </c>
      <c r="N1373" s="1" t="s">
        <v>264</v>
      </c>
      <c r="O1373" t="s">
        <v>265</v>
      </c>
      <c r="P1373" s="1" t="s">
        <v>1085</v>
      </c>
      <c r="Q1373" t="s">
        <v>1086</v>
      </c>
      <c r="R1373" t="s">
        <v>3954</v>
      </c>
      <c r="S1373" t="s">
        <v>2574</v>
      </c>
      <c r="T1373">
        <v>41</v>
      </c>
      <c r="U1373">
        <v>3</v>
      </c>
      <c r="V1373" t="s">
        <v>2578</v>
      </c>
      <c r="W1373">
        <v>2</v>
      </c>
      <c r="X1373" t="s">
        <v>78</v>
      </c>
      <c r="Y1373">
        <v>1</v>
      </c>
      <c r="Z1373" t="s">
        <v>75</v>
      </c>
      <c r="AA1373">
        <v>1</v>
      </c>
      <c r="AB1373" s="3">
        <v>2000</v>
      </c>
      <c r="AC1373" s="3">
        <v>1954</v>
      </c>
      <c r="AD1373" s="3">
        <v>97.7</v>
      </c>
      <c r="AE1373" s="3">
        <v>2000</v>
      </c>
      <c r="AF1373" s="3">
        <v>1915</v>
      </c>
      <c r="AG1373" s="3">
        <v>95.75</v>
      </c>
      <c r="AH1373" s="3">
        <v>2000</v>
      </c>
      <c r="AI1373" s="3">
        <v>0</v>
      </c>
      <c r="AJ1373" s="3">
        <v>0</v>
      </c>
      <c r="AK1373" s="3">
        <v>2000</v>
      </c>
      <c r="AL1373" s="3">
        <v>0</v>
      </c>
      <c r="AM1373" s="3">
        <v>0</v>
      </c>
      <c r="AN1373" s="3">
        <v>2000</v>
      </c>
      <c r="AO1373" s="3">
        <v>0</v>
      </c>
      <c r="AP1373" s="3">
        <v>0</v>
      </c>
      <c r="AQ1373" s="3" t="s">
        <v>79</v>
      </c>
      <c r="AR1373" s="3" t="s">
        <v>79</v>
      </c>
      <c r="AS1373" s="3" t="s">
        <v>79</v>
      </c>
      <c r="AT1373" s="4">
        <v>6187636450</v>
      </c>
      <c r="AU1373" s="4">
        <v>5963663286</v>
      </c>
      <c r="AV1373" s="3">
        <v>96.38</v>
      </c>
      <c r="AW1373" s="4">
        <v>25404258557</v>
      </c>
      <c r="AX1373" s="4">
        <v>16905449515</v>
      </c>
      <c r="AY1373" s="3">
        <v>66.55</v>
      </c>
      <c r="AZ1373" s="4">
        <v>35058704000</v>
      </c>
      <c r="BA1373" s="4">
        <v>0</v>
      </c>
      <c r="BB1373" s="3">
        <v>0</v>
      </c>
      <c r="BC1373" s="4">
        <v>33689726059</v>
      </c>
      <c r="BD1373" s="4">
        <v>0</v>
      </c>
      <c r="BE1373" s="3">
        <v>0</v>
      </c>
      <c r="BF1373" s="4">
        <v>16093976166</v>
      </c>
      <c r="BG1373" s="4">
        <v>0</v>
      </c>
      <c r="BH1373" s="3">
        <v>0</v>
      </c>
      <c r="BI1373" s="4">
        <v>116434301232</v>
      </c>
      <c r="BJ1373" s="4">
        <v>22869112801</v>
      </c>
      <c r="BK1373" s="3">
        <v>19.64</v>
      </c>
      <c r="BM1373" s="13">
        <f t="shared" si="253"/>
        <v>6187.63645</v>
      </c>
      <c r="BN1373" s="13">
        <f t="shared" si="254"/>
        <v>5963.663286</v>
      </c>
      <c r="BO1373" s="13">
        <f t="shared" si="255"/>
        <v>25404.258557000001</v>
      </c>
      <c r="BP1373" s="13">
        <f t="shared" si="256"/>
        <v>16905.449515</v>
      </c>
      <c r="BQ1373" s="13">
        <f t="shared" si="257"/>
        <v>35058.703999999998</v>
      </c>
      <c r="BR1373" s="13">
        <f t="shared" si="258"/>
        <v>0</v>
      </c>
      <c r="BS1373" s="13">
        <f t="shared" si="259"/>
        <v>33689.726059000001</v>
      </c>
      <c r="BT1373" s="13">
        <f t="shared" si="260"/>
        <v>0</v>
      </c>
      <c r="BU1373" s="13">
        <f t="shared" si="261"/>
        <v>16093.976166</v>
      </c>
      <c r="BV1373" s="13">
        <f t="shared" si="262"/>
        <v>0</v>
      </c>
      <c r="BW1373" s="13">
        <f t="shared" si="263"/>
        <v>116434.301232</v>
      </c>
      <c r="BX1373" s="13">
        <f t="shared" si="264"/>
        <v>22869.112800999999</v>
      </c>
    </row>
    <row r="1374" spans="1:76" x14ac:dyDescent="0.25">
      <c r="A1374">
        <v>16</v>
      </c>
      <c r="B1374" t="s">
        <v>60</v>
      </c>
      <c r="C1374" t="s">
        <v>61</v>
      </c>
      <c r="D1374">
        <v>2021</v>
      </c>
      <c r="E1374" t="s">
        <v>62</v>
      </c>
      <c r="F1374" t="s">
        <v>63</v>
      </c>
      <c r="G1374">
        <v>2</v>
      </c>
      <c r="H1374" t="s">
        <v>64</v>
      </c>
      <c r="I1374" t="s">
        <v>3685</v>
      </c>
      <c r="J1374" t="s">
        <v>2572</v>
      </c>
      <c r="K1374" t="s">
        <v>2573</v>
      </c>
      <c r="L1374" t="s">
        <v>4106</v>
      </c>
      <c r="M1374" t="s">
        <v>1073</v>
      </c>
      <c r="N1374" s="1" t="s">
        <v>264</v>
      </c>
      <c r="O1374" t="s">
        <v>265</v>
      </c>
      <c r="P1374" s="1" t="s">
        <v>1085</v>
      </c>
      <c r="Q1374" t="s">
        <v>1086</v>
      </c>
      <c r="R1374" t="s">
        <v>3954</v>
      </c>
      <c r="S1374" t="s">
        <v>2574</v>
      </c>
      <c r="T1374">
        <v>41</v>
      </c>
      <c r="U1374">
        <v>4</v>
      </c>
      <c r="V1374" t="s">
        <v>2579</v>
      </c>
      <c r="W1374">
        <v>1</v>
      </c>
      <c r="X1374" t="s">
        <v>74</v>
      </c>
      <c r="Y1374">
        <v>1</v>
      </c>
      <c r="Z1374" t="s">
        <v>75</v>
      </c>
      <c r="AA1374">
        <v>1</v>
      </c>
      <c r="AB1374" s="3">
        <v>0</v>
      </c>
      <c r="AC1374" s="3">
        <v>0</v>
      </c>
      <c r="AD1374" s="3">
        <v>0</v>
      </c>
      <c r="AE1374" s="3">
        <v>1</v>
      </c>
      <c r="AF1374" s="3">
        <v>0</v>
      </c>
      <c r="AG1374" s="3">
        <v>0</v>
      </c>
      <c r="AH1374" s="3">
        <v>1.5</v>
      </c>
      <c r="AI1374" s="3">
        <v>0</v>
      </c>
      <c r="AJ1374" s="3">
        <v>0</v>
      </c>
      <c r="AK1374" s="3">
        <v>1.5</v>
      </c>
      <c r="AL1374" s="3">
        <v>0</v>
      </c>
      <c r="AM1374" s="3">
        <v>0</v>
      </c>
      <c r="AN1374" s="3">
        <v>1</v>
      </c>
      <c r="AO1374" s="3">
        <v>0</v>
      </c>
      <c r="AP1374" s="3">
        <v>0</v>
      </c>
      <c r="AQ1374" s="3">
        <v>5</v>
      </c>
      <c r="AR1374" s="3">
        <v>0</v>
      </c>
      <c r="AS1374" s="3">
        <v>0</v>
      </c>
      <c r="AT1374" s="4">
        <v>0</v>
      </c>
      <c r="AU1374" s="4">
        <v>0</v>
      </c>
      <c r="AV1374" s="3">
        <v>0</v>
      </c>
      <c r="AW1374" s="4">
        <v>507105320</v>
      </c>
      <c r="AX1374" s="4">
        <v>304705080</v>
      </c>
      <c r="AY1374" s="3">
        <v>60.09</v>
      </c>
      <c r="AZ1374" s="4">
        <v>396786000</v>
      </c>
      <c r="BA1374" s="4">
        <v>0</v>
      </c>
      <c r="BB1374" s="3">
        <v>0</v>
      </c>
      <c r="BC1374" s="4">
        <v>352302283</v>
      </c>
      <c r="BD1374" s="4">
        <v>0</v>
      </c>
      <c r="BE1374" s="3">
        <v>0</v>
      </c>
      <c r="BF1374" s="4">
        <v>113372045</v>
      </c>
      <c r="BG1374" s="4">
        <v>0</v>
      </c>
      <c r="BH1374" s="3">
        <v>0</v>
      </c>
      <c r="BI1374" s="4">
        <v>1369565648</v>
      </c>
      <c r="BJ1374" s="4">
        <v>304705080</v>
      </c>
      <c r="BK1374" s="3">
        <v>22.25</v>
      </c>
      <c r="BL1374" t="s">
        <v>2577</v>
      </c>
      <c r="BM1374" s="13">
        <f t="shared" si="253"/>
        <v>0</v>
      </c>
      <c r="BN1374" s="13">
        <f t="shared" si="254"/>
        <v>0</v>
      </c>
      <c r="BO1374" s="13">
        <f t="shared" si="255"/>
        <v>507.10532000000001</v>
      </c>
      <c r="BP1374" s="13">
        <f t="shared" si="256"/>
        <v>304.70508000000001</v>
      </c>
      <c r="BQ1374" s="13">
        <f t="shared" si="257"/>
        <v>396.786</v>
      </c>
      <c r="BR1374" s="13">
        <f t="shared" si="258"/>
        <v>0</v>
      </c>
      <c r="BS1374" s="13">
        <f t="shared" si="259"/>
        <v>352.30228299999999</v>
      </c>
      <c r="BT1374" s="13">
        <f t="shared" si="260"/>
        <v>0</v>
      </c>
      <c r="BU1374" s="13">
        <f t="shared" si="261"/>
        <v>113.372045</v>
      </c>
      <c r="BV1374" s="13">
        <f t="shared" si="262"/>
        <v>0</v>
      </c>
      <c r="BW1374" s="13">
        <f t="shared" si="263"/>
        <v>1369.565648</v>
      </c>
      <c r="BX1374" s="13">
        <f t="shared" si="264"/>
        <v>304.70508000000001</v>
      </c>
    </row>
    <row r="1375" spans="1:76" x14ac:dyDescent="0.25">
      <c r="A1375">
        <v>16</v>
      </c>
      <c r="B1375" t="s">
        <v>60</v>
      </c>
      <c r="C1375" t="s">
        <v>61</v>
      </c>
      <c r="D1375">
        <v>2021</v>
      </c>
      <c r="E1375" t="s">
        <v>62</v>
      </c>
      <c r="F1375" t="s">
        <v>63</v>
      </c>
      <c r="G1375">
        <v>2</v>
      </c>
      <c r="H1375" t="s">
        <v>64</v>
      </c>
      <c r="I1375" t="s">
        <v>3685</v>
      </c>
      <c r="J1375" t="s">
        <v>2572</v>
      </c>
      <c r="K1375" t="s">
        <v>2573</v>
      </c>
      <c r="L1375" t="s">
        <v>4106</v>
      </c>
      <c r="M1375" t="s">
        <v>1073</v>
      </c>
      <c r="N1375" s="1" t="s">
        <v>264</v>
      </c>
      <c r="O1375" t="s">
        <v>265</v>
      </c>
      <c r="P1375" s="1" t="s">
        <v>1085</v>
      </c>
      <c r="Q1375" t="s">
        <v>1086</v>
      </c>
      <c r="R1375" t="s">
        <v>3954</v>
      </c>
      <c r="S1375" t="s">
        <v>2574</v>
      </c>
      <c r="T1375">
        <v>41</v>
      </c>
      <c r="U1375">
        <v>5</v>
      </c>
      <c r="V1375" t="s">
        <v>2580</v>
      </c>
      <c r="W1375">
        <v>1</v>
      </c>
      <c r="X1375" t="s">
        <v>74</v>
      </c>
      <c r="Y1375">
        <v>1</v>
      </c>
      <c r="Z1375" t="s">
        <v>75</v>
      </c>
      <c r="AA1375">
        <v>1</v>
      </c>
      <c r="AB1375" s="3">
        <v>0</v>
      </c>
      <c r="AC1375" s="3">
        <v>0</v>
      </c>
      <c r="AD1375" s="3">
        <v>0</v>
      </c>
      <c r="AE1375" s="3">
        <v>3</v>
      </c>
      <c r="AF1375" s="3">
        <v>1.5</v>
      </c>
      <c r="AG1375" s="3">
        <v>50</v>
      </c>
      <c r="AH1375" s="3">
        <v>4</v>
      </c>
      <c r="AI1375" s="3">
        <v>0</v>
      </c>
      <c r="AJ1375" s="3">
        <v>0</v>
      </c>
      <c r="AK1375" s="3">
        <v>2</v>
      </c>
      <c r="AL1375" s="3">
        <v>0</v>
      </c>
      <c r="AM1375" s="3">
        <v>0</v>
      </c>
      <c r="AN1375" s="3">
        <v>2</v>
      </c>
      <c r="AO1375" s="3">
        <v>0</v>
      </c>
      <c r="AP1375" s="3">
        <v>0</v>
      </c>
      <c r="AQ1375" s="3">
        <v>11</v>
      </c>
      <c r="AR1375" s="3">
        <v>1.5</v>
      </c>
      <c r="AS1375" s="3">
        <v>13.64</v>
      </c>
      <c r="AT1375" s="4">
        <v>0</v>
      </c>
      <c r="AU1375" s="4">
        <v>0</v>
      </c>
      <c r="AV1375" s="3">
        <v>0</v>
      </c>
      <c r="AW1375" s="4">
        <v>3425937703</v>
      </c>
      <c r="AX1375" s="4">
        <v>1999888131</v>
      </c>
      <c r="AY1375" s="3">
        <v>58.37</v>
      </c>
      <c r="AZ1375" s="4">
        <v>7915742000</v>
      </c>
      <c r="BA1375" s="4">
        <v>0</v>
      </c>
      <c r="BB1375" s="3">
        <v>0</v>
      </c>
      <c r="BC1375" s="4">
        <v>1997172200</v>
      </c>
      <c r="BD1375" s="4">
        <v>0</v>
      </c>
      <c r="BE1375" s="3">
        <v>0</v>
      </c>
      <c r="BF1375" s="4">
        <v>449643693</v>
      </c>
      <c r="BG1375" s="4">
        <v>0</v>
      </c>
      <c r="BH1375" s="3">
        <v>0</v>
      </c>
      <c r="BI1375" s="4">
        <v>13788495596</v>
      </c>
      <c r="BJ1375" s="4">
        <v>1999888131</v>
      </c>
      <c r="BK1375" s="3">
        <v>14.5</v>
      </c>
      <c r="BM1375" s="13">
        <f t="shared" si="253"/>
        <v>0</v>
      </c>
      <c r="BN1375" s="13">
        <f t="shared" si="254"/>
        <v>0</v>
      </c>
      <c r="BO1375" s="13">
        <f t="shared" si="255"/>
        <v>3425.9377030000001</v>
      </c>
      <c r="BP1375" s="13">
        <f t="shared" si="256"/>
        <v>1999.8881309999999</v>
      </c>
      <c r="BQ1375" s="13">
        <f t="shared" si="257"/>
        <v>7915.7420000000002</v>
      </c>
      <c r="BR1375" s="13">
        <f t="shared" si="258"/>
        <v>0</v>
      </c>
      <c r="BS1375" s="13">
        <f t="shared" si="259"/>
        <v>1997.1722</v>
      </c>
      <c r="BT1375" s="13">
        <f t="shared" si="260"/>
        <v>0</v>
      </c>
      <c r="BU1375" s="13">
        <f t="shared" si="261"/>
        <v>449.64369299999998</v>
      </c>
      <c r="BV1375" s="13">
        <f t="shared" si="262"/>
        <v>0</v>
      </c>
      <c r="BW1375" s="13">
        <f t="shared" si="263"/>
        <v>13788.495595999999</v>
      </c>
      <c r="BX1375" s="13">
        <f t="shared" si="264"/>
        <v>1999.8881309999999</v>
      </c>
    </row>
    <row r="1376" spans="1:76" x14ac:dyDescent="0.25">
      <c r="A1376">
        <v>16</v>
      </c>
      <c r="B1376" t="s">
        <v>60</v>
      </c>
      <c r="C1376" t="s">
        <v>61</v>
      </c>
      <c r="D1376">
        <v>2021</v>
      </c>
      <c r="E1376" t="s">
        <v>62</v>
      </c>
      <c r="F1376" t="s">
        <v>63</v>
      </c>
      <c r="G1376">
        <v>2</v>
      </c>
      <c r="H1376" t="s">
        <v>64</v>
      </c>
      <c r="I1376" t="s">
        <v>3685</v>
      </c>
      <c r="J1376" t="s">
        <v>2572</v>
      </c>
      <c r="K1376" t="s">
        <v>2573</v>
      </c>
      <c r="L1376" t="s">
        <v>4106</v>
      </c>
      <c r="M1376" t="s">
        <v>1073</v>
      </c>
      <c r="N1376" s="1" t="s">
        <v>264</v>
      </c>
      <c r="O1376" t="s">
        <v>265</v>
      </c>
      <c r="P1376" s="1" t="s">
        <v>1085</v>
      </c>
      <c r="Q1376" t="s">
        <v>1086</v>
      </c>
      <c r="R1376" t="s">
        <v>3954</v>
      </c>
      <c r="S1376" t="s">
        <v>2574</v>
      </c>
      <c r="T1376">
        <v>41</v>
      </c>
      <c r="U1376">
        <v>6</v>
      </c>
      <c r="V1376" t="s">
        <v>2581</v>
      </c>
      <c r="W1376">
        <v>1</v>
      </c>
      <c r="X1376" t="s">
        <v>74</v>
      </c>
      <c r="Y1376">
        <v>1</v>
      </c>
      <c r="Z1376" t="s">
        <v>75</v>
      </c>
      <c r="AA1376">
        <v>1</v>
      </c>
      <c r="AB1376" s="3">
        <v>2.5</v>
      </c>
      <c r="AC1376" s="3">
        <v>2.5</v>
      </c>
      <c r="AD1376" s="3">
        <v>100</v>
      </c>
      <c r="AE1376" s="3">
        <v>7.5</v>
      </c>
      <c r="AF1376" s="3">
        <v>3.5</v>
      </c>
      <c r="AG1376" s="3">
        <v>46.67</v>
      </c>
      <c r="AH1376" s="3">
        <v>1</v>
      </c>
      <c r="AI1376" s="3">
        <v>0</v>
      </c>
      <c r="AJ1376" s="3">
        <v>0</v>
      </c>
      <c r="AK1376" s="3">
        <v>1</v>
      </c>
      <c r="AL1376" s="3">
        <v>0</v>
      </c>
      <c r="AM1376" s="3">
        <v>0</v>
      </c>
      <c r="AN1376" s="3">
        <v>1</v>
      </c>
      <c r="AO1376" s="3">
        <v>0</v>
      </c>
      <c r="AP1376" s="3">
        <v>0</v>
      </c>
      <c r="AQ1376" s="3">
        <v>13</v>
      </c>
      <c r="AR1376" s="3">
        <v>6</v>
      </c>
      <c r="AS1376" s="3">
        <v>46.15</v>
      </c>
      <c r="AT1376" s="4">
        <v>425991887</v>
      </c>
      <c r="AU1376" s="4">
        <v>415860690</v>
      </c>
      <c r="AV1376" s="3">
        <v>97.62</v>
      </c>
      <c r="AW1376" s="4">
        <v>533367948</v>
      </c>
      <c r="AX1376" s="4">
        <v>489587720</v>
      </c>
      <c r="AY1376" s="3">
        <v>91.79</v>
      </c>
      <c r="AZ1376" s="4">
        <v>72371000</v>
      </c>
      <c r="BA1376" s="4">
        <v>0</v>
      </c>
      <c r="BB1376" s="3">
        <v>0</v>
      </c>
      <c r="BC1376" s="4">
        <v>70287195</v>
      </c>
      <c r="BD1376" s="4">
        <v>0</v>
      </c>
      <c r="BE1376" s="3">
        <v>0</v>
      </c>
      <c r="BF1376" s="4">
        <v>32793239</v>
      </c>
      <c r="BG1376" s="4">
        <v>0</v>
      </c>
      <c r="BH1376" s="3">
        <v>0</v>
      </c>
      <c r="BI1376" s="4">
        <v>1134811269</v>
      </c>
      <c r="BJ1376" s="4">
        <v>905448410</v>
      </c>
      <c r="BK1376" s="3">
        <v>79.790000000000006</v>
      </c>
      <c r="BM1376" s="13">
        <f t="shared" si="253"/>
        <v>425.99188700000002</v>
      </c>
      <c r="BN1376" s="13">
        <f t="shared" si="254"/>
        <v>415.86068999999998</v>
      </c>
      <c r="BO1376" s="13">
        <f t="shared" si="255"/>
        <v>533.36794799999996</v>
      </c>
      <c r="BP1376" s="13">
        <f t="shared" si="256"/>
        <v>489.58771999999999</v>
      </c>
      <c r="BQ1376" s="13">
        <f t="shared" si="257"/>
        <v>72.370999999999995</v>
      </c>
      <c r="BR1376" s="13">
        <f t="shared" si="258"/>
        <v>0</v>
      </c>
      <c r="BS1376" s="13">
        <f t="shared" si="259"/>
        <v>70.287194999999997</v>
      </c>
      <c r="BT1376" s="13">
        <f t="shared" si="260"/>
        <v>0</v>
      </c>
      <c r="BU1376" s="13">
        <f t="shared" si="261"/>
        <v>32.793239</v>
      </c>
      <c r="BV1376" s="13">
        <f t="shared" si="262"/>
        <v>0</v>
      </c>
      <c r="BW1376" s="13">
        <f t="shared" si="263"/>
        <v>1134.8112690000003</v>
      </c>
      <c r="BX1376" s="13">
        <f t="shared" si="264"/>
        <v>905.44840999999997</v>
      </c>
    </row>
    <row r="1377" spans="1:76" x14ac:dyDescent="0.25">
      <c r="A1377">
        <v>16</v>
      </c>
      <c r="B1377" t="s">
        <v>60</v>
      </c>
      <c r="C1377" t="s">
        <v>61</v>
      </c>
      <c r="D1377">
        <v>2021</v>
      </c>
      <c r="E1377" t="s">
        <v>62</v>
      </c>
      <c r="F1377" t="s">
        <v>63</v>
      </c>
      <c r="G1377">
        <v>2</v>
      </c>
      <c r="H1377" t="s">
        <v>64</v>
      </c>
      <c r="I1377" t="s">
        <v>3685</v>
      </c>
      <c r="J1377" t="s">
        <v>2572</v>
      </c>
      <c r="K1377" t="s">
        <v>2573</v>
      </c>
      <c r="L1377" t="s">
        <v>4106</v>
      </c>
      <c r="M1377" t="s">
        <v>1073</v>
      </c>
      <c r="N1377" s="1" t="s">
        <v>264</v>
      </c>
      <c r="O1377" t="s">
        <v>265</v>
      </c>
      <c r="P1377" s="1" t="s">
        <v>1085</v>
      </c>
      <c r="Q1377" t="s">
        <v>1086</v>
      </c>
      <c r="R1377" t="s">
        <v>3954</v>
      </c>
      <c r="S1377" t="s">
        <v>2574</v>
      </c>
      <c r="T1377">
        <v>41</v>
      </c>
      <c r="U1377">
        <v>7</v>
      </c>
      <c r="V1377" t="s">
        <v>2582</v>
      </c>
      <c r="W1377">
        <v>2</v>
      </c>
      <c r="X1377" t="s">
        <v>78</v>
      </c>
      <c r="Y1377">
        <v>1</v>
      </c>
      <c r="Z1377" t="s">
        <v>75</v>
      </c>
      <c r="AA1377">
        <v>1</v>
      </c>
      <c r="AB1377" s="3">
        <v>0</v>
      </c>
      <c r="AC1377" s="3">
        <v>0</v>
      </c>
      <c r="AD1377" s="3">
        <v>0</v>
      </c>
      <c r="AE1377" s="3">
        <v>100</v>
      </c>
      <c r="AF1377" s="3">
        <v>70</v>
      </c>
      <c r="AG1377" s="3">
        <v>70</v>
      </c>
      <c r="AH1377" s="3">
        <v>0</v>
      </c>
      <c r="AI1377" s="3">
        <v>0</v>
      </c>
      <c r="AJ1377" s="3">
        <v>0</v>
      </c>
      <c r="AK1377" s="3">
        <v>0</v>
      </c>
      <c r="AL1377" s="3">
        <v>0</v>
      </c>
      <c r="AM1377" s="3">
        <v>0</v>
      </c>
      <c r="AN1377" s="3">
        <v>0</v>
      </c>
      <c r="AO1377" s="3">
        <v>0</v>
      </c>
      <c r="AP1377" s="3">
        <v>0</v>
      </c>
      <c r="AQ1377" s="3" t="s">
        <v>79</v>
      </c>
      <c r="AR1377" s="3" t="s">
        <v>79</v>
      </c>
      <c r="AS1377" s="3" t="s">
        <v>79</v>
      </c>
      <c r="AT1377" s="4">
        <v>0</v>
      </c>
      <c r="AU1377" s="4">
        <v>0</v>
      </c>
      <c r="AV1377" s="3">
        <v>0</v>
      </c>
      <c r="AW1377" s="4">
        <v>4120175000</v>
      </c>
      <c r="AX1377" s="4">
        <v>2182142720</v>
      </c>
      <c r="AY1377" s="3">
        <v>52.96</v>
      </c>
      <c r="AZ1377" s="4">
        <v>0</v>
      </c>
      <c r="BA1377" s="4">
        <v>0</v>
      </c>
      <c r="BB1377" s="3">
        <v>0</v>
      </c>
      <c r="BC1377" s="4">
        <v>0</v>
      </c>
      <c r="BD1377" s="4">
        <v>0</v>
      </c>
      <c r="BE1377" s="3">
        <v>0</v>
      </c>
      <c r="BF1377" s="4">
        <v>0</v>
      </c>
      <c r="BG1377" s="4">
        <v>0</v>
      </c>
      <c r="BH1377" s="3">
        <v>0</v>
      </c>
      <c r="BI1377" s="4">
        <v>4120175000</v>
      </c>
      <c r="BJ1377" s="4">
        <v>2182142720</v>
      </c>
      <c r="BK1377" s="3">
        <v>52.96</v>
      </c>
      <c r="BM1377" s="13">
        <f t="shared" si="253"/>
        <v>0</v>
      </c>
      <c r="BN1377" s="13">
        <f t="shared" si="254"/>
        <v>0</v>
      </c>
      <c r="BO1377" s="13">
        <f t="shared" si="255"/>
        <v>4120.1750000000002</v>
      </c>
      <c r="BP1377" s="13">
        <f t="shared" si="256"/>
        <v>2182.1427199999998</v>
      </c>
      <c r="BQ1377" s="13">
        <f t="shared" si="257"/>
        <v>0</v>
      </c>
      <c r="BR1377" s="13">
        <f t="shared" si="258"/>
        <v>0</v>
      </c>
      <c r="BS1377" s="13">
        <f t="shared" si="259"/>
        <v>0</v>
      </c>
      <c r="BT1377" s="13">
        <f t="shared" si="260"/>
        <v>0</v>
      </c>
      <c r="BU1377" s="13">
        <f t="shared" si="261"/>
        <v>0</v>
      </c>
      <c r="BV1377" s="13">
        <f t="shared" si="262"/>
        <v>0</v>
      </c>
      <c r="BW1377" s="13">
        <f t="shared" si="263"/>
        <v>4120.1750000000002</v>
      </c>
      <c r="BX1377" s="13">
        <f t="shared" si="264"/>
        <v>2182.1427199999998</v>
      </c>
    </row>
    <row r="1378" spans="1:76" x14ac:dyDescent="0.25">
      <c r="A1378">
        <v>16</v>
      </c>
      <c r="B1378" t="s">
        <v>60</v>
      </c>
      <c r="C1378" t="s">
        <v>61</v>
      </c>
      <c r="D1378">
        <v>2021</v>
      </c>
      <c r="E1378" t="s">
        <v>62</v>
      </c>
      <c r="F1378" t="s">
        <v>63</v>
      </c>
      <c r="G1378">
        <v>2</v>
      </c>
      <c r="H1378" t="s">
        <v>64</v>
      </c>
      <c r="I1378" t="s">
        <v>3685</v>
      </c>
      <c r="J1378" t="s">
        <v>2572</v>
      </c>
      <c r="K1378" t="s">
        <v>2573</v>
      </c>
      <c r="L1378" t="s">
        <v>4106</v>
      </c>
      <c r="M1378" t="s">
        <v>1073</v>
      </c>
      <c r="N1378" s="1" t="s">
        <v>264</v>
      </c>
      <c r="O1378" t="s">
        <v>265</v>
      </c>
      <c r="P1378" s="1" t="s">
        <v>1085</v>
      </c>
      <c r="Q1378" t="s">
        <v>1086</v>
      </c>
      <c r="R1378" t="s">
        <v>3955</v>
      </c>
      <c r="S1378" t="s">
        <v>2583</v>
      </c>
      <c r="T1378">
        <v>33</v>
      </c>
      <c r="U1378">
        <v>1</v>
      </c>
      <c r="V1378" t="s">
        <v>2584</v>
      </c>
      <c r="W1378">
        <v>1</v>
      </c>
      <c r="X1378" t="s">
        <v>74</v>
      </c>
      <c r="Y1378">
        <v>1</v>
      </c>
      <c r="Z1378" t="s">
        <v>75</v>
      </c>
      <c r="AA1378">
        <v>1</v>
      </c>
      <c r="AB1378" s="3">
        <v>7500</v>
      </c>
      <c r="AC1378" s="3">
        <v>9873</v>
      </c>
      <c r="AD1378" s="3">
        <v>131.63999999999999</v>
      </c>
      <c r="AE1378" s="3">
        <v>23469</v>
      </c>
      <c r="AF1378" s="3">
        <v>17105</v>
      </c>
      <c r="AG1378" s="3">
        <v>72.88</v>
      </c>
      <c r="AH1378" s="3">
        <v>20407</v>
      </c>
      <c r="AI1378" s="3">
        <v>0</v>
      </c>
      <c r="AJ1378" s="3">
        <v>0</v>
      </c>
      <c r="AK1378" s="3">
        <v>20925</v>
      </c>
      <c r="AL1378" s="3">
        <v>0</v>
      </c>
      <c r="AM1378" s="3">
        <v>0</v>
      </c>
      <c r="AN1378" s="3">
        <v>7405</v>
      </c>
      <c r="AO1378" s="3">
        <v>0</v>
      </c>
      <c r="AP1378" s="3">
        <v>0</v>
      </c>
      <c r="AQ1378" s="3">
        <v>82079</v>
      </c>
      <c r="AR1378" s="3">
        <v>26978</v>
      </c>
      <c r="AS1378" s="3">
        <v>32.869999999999997</v>
      </c>
      <c r="AT1378" s="4">
        <v>1567956359</v>
      </c>
      <c r="AU1378" s="4">
        <v>1554690500</v>
      </c>
      <c r="AV1378" s="3">
        <v>99.15</v>
      </c>
      <c r="AW1378" s="4">
        <v>6442423345</v>
      </c>
      <c r="AX1378" s="4">
        <v>4880634716</v>
      </c>
      <c r="AY1378" s="3">
        <v>75.760000000000005</v>
      </c>
      <c r="AZ1378" s="4">
        <v>9693828000</v>
      </c>
      <c r="BA1378" s="4">
        <v>0</v>
      </c>
      <c r="BB1378" s="3">
        <v>0</v>
      </c>
      <c r="BC1378" s="4">
        <v>6559455090</v>
      </c>
      <c r="BD1378" s="4">
        <v>0</v>
      </c>
      <c r="BE1378" s="3">
        <v>0</v>
      </c>
      <c r="BF1378" s="4">
        <v>4030458612</v>
      </c>
      <c r="BG1378" s="4">
        <v>0</v>
      </c>
      <c r="BH1378" s="3">
        <v>0</v>
      </c>
      <c r="BI1378" s="4">
        <v>28294121406</v>
      </c>
      <c r="BJ1378" s="4">
        <v>6435325216</v>
      </c>
      <c r="BK1378" s="3">
        <v>22.74</v>
      </c>
      <c r="BM1378" s="13">
        <f t="shared" si="253"/>
        <v>1567.956359</v>
      </c>
      <c r="BN1378" s="13">
        <f t="shared" si="254"/>
        <v>1554.6904999999999</v>
      </c>
      <c r="BO1378" s="13">
        <f t="shared" si="255"/>
        <v>6442.4233450000002</v>
      </c>
      <c r="BP1378" s="13">
        <f t="shared" si="256"/>
        <v>4880.6347159999996</v>
      </c>
      <c r="BQ1378" s="13">
        <f t="shared" si="257"/>
        <v>9693.8279999999995</v>
      </c>
      <c r="BR1378" s="13">
        <f t="shared" si="258"/>
        <v>0</v>
      </c>
      <c r="BS1378" s="13">
        <f t="shared" si="259"/>
        <v>6559.4550900000004</v>
      </c>
      <c r="BT1378" s="13">
        <f t="shared" si="260"/>
        <v>0</v>
      </c>
      <c r="BU1378" s="13">
        <f t="shared" si="261"/>
        <v>4030.4586119999999</v>
      </c>
      <c r="BV1378" s="13">
        <f t="shared" si="262"/>
        <v>0</v>
      </c>
      <c r="BW1378" s="13">
        <f t="shared" si="263"/>
        <v>28294.121405999998</v>
      </c>
      <c r="BX1378" s="13">
        <f t="shared" si="264"/>
        <v>6435.3252159999993</v>
      </c>
    </row>
    <row r="1379" spans="1:76" x14ac:dyDescent="0.25">
      <c r="A1379">
        <v>16</v>
      </c>
      <c r="B1379" t="s">
        <v>60</v>
      </c>
      <c r="C1379" t="s">
        <v>61</v>
      </c>
      <c r="D1379">
        <v>2021</v>
      </c>
      <c r="E1379" t="s">
        <v>62</v>
      </c>
      <c r="F1379" t="s">
        <v>63</v>
      </c>
      <c r="G1379">
        <v>2</v>
      </c>
      <c r="H1379" t="s">
        <v>64</v>
      </c>
      <c r="I1379" t="s">
        <v>3685</v>
      </c>
      <c r="J1379" t="s">
        <v>2572</v>
      </c>
      <c r="K1379" t="s">
        <v>2573</v>
      </c>
      <c r="L1379" t="s">
        <v>4106</v>
      </c>
      <c r="M1379" t="s">
        <v>1073</v>
      </c>
      <c r="N1379" s="1" t="s">
        <v>264</v>
      </c>
      <c r="O1379" t="s">
        <v>265</v>
      </c>
      <c r="P1379" s="1" t="s">
        <v>1085</v>
      </c>
      <c r="Q1379" t="s">
        <v>1086</v>
      </c>
      <c r="R1379" t="s">
        <v>3955</v>
      </c>
      <c r="S1379" t="s">
        <v>2583</v>
      </c>
      <c r="T1379">
        <v>33</v>
      </c>
      <c r="U1379">
        <v>2</v>
      </c>
      <c r="V1379" t="s">
        <v>2585</v>
      </c>
      <c r="W1379">
        <v>1</v>
      </c>
      <c r="X1379" t="s">
        <v>74</v>
      </c>
      <c r="Y1379">
        <v>1</v>
      </c>
      <c r="Z1379" t="s">
        <v>75</v>
      </c>
      <c r="AA1379">
        <v>1</v>
      </c>
      <c r="AB1379" s="3">
        <v>6</v>
      </c>
      <c r="AC1379" s="3">
        <v>6</v>
      </c>
      <c r="AD1379" s="3">
        <v>100</v>
      </c>
      <c r="AE1379" s="3">
        <v>77</v>
      </c>
      <c r="AF1379" s="3">
        <v>47</v>
      </c>
      <c r="AG1379" s="3">
        <v>61.04</v>
      </c>
      <c r="AH1379" s="3">
        <v>64</v>
      </c>
      <c r="AI1379" s="3">
        <v>0</v>
      </c>
      <c r="AJ1379" s="3">
        <v>0</v>
      </c>
      <c r="AK1379" s="3">
        <v>64</v>
      </c>
      <c r="AL1379" s="3">
        <v>0</v>
      </c>
      <c r="AM1379" s="3">
        <v>0</v>
      </c>
      <c r="AN1379" s="3">
        <v>19</v>
      </c>
      <c r="AO1379" s="3">
        <v>0</v>
      </c>
      <c r="AP1379" s="3">
        <v>0</v>
      </c>
      <c r="AQ1379" s="3">
        <v>230</v>
      </c>
      <c r="AR1379" s="3">
        <v>53</v>
      </c>
      <c r="AS1379" s="3">
        <v>23.04</v>
      </c>
      <c r="AT1379" s="4">
        <v>2857433527</v>
      </c>
      <c r="AU1379" s="4">
        <v>2852184280</v>
      </c>
      <c r="AV1379" s="3">
        <v>99.82</v>
      </c>
      <c r="AW1379" s="4">
        <v>5640014392</v>
      </c>
      <c r="AX1379" s="4">
        <v>3984716400</v>
      </c>
      <c r="AY1379" s="3">
        <v>70.650000000000006</v>
      </c>
      <c r="AZ1379" s="4">
        <v>8561670000</v>
      </c>
      <c r="BA1379" s="4">
        <v>0</v>
      </c>
      <c r="BB1379" s="3">
        <v>0</v>
      </c>
      <c r="BC1379" s="4">
        <v>9330136560</v>
      </c>
      <c r="BD1379" s="4">
        <v>0</v>
      </c>
      <c r="BE1379" s="3">
        <v>0</v>
      </c>
      <c r="BF1379" s="4">
        <v>6865925324</v>
      </c>
      <c r="BG1379" s="4">
        <v>0</v>
      </c>
      <c r="BH1379" s="3">
        <v>0</v>
      </c>
      <c r="BI1379" s="4">
        <v>33255179803</v>
      </c>
      <c r="BJ1379" s="4">
        <v>6836900680</v>
      </c>
      <c r="BK1379" s="3">
        <v>20.56</v>
      </c>
      <c r="BM1379" s="13">
        <f t="shared" si="253"/>
        <v>2857.4335270000001</v>
      </c>
      <c r="BN1379" s="13">
        <f t="shared" si="254"/>
        <v>2852.1842799999999</v>
      </c>
      <c r="BO1379" s="13">
        <f t="shared" si="255"/>
        <v>5640.014392</v>
      </c>
      <c r="BP1379" s="13">
        <f t="shared" si="256"/>
        <v>3984.7163999999998</v>
      </c>
      <c r="BQ1379" s="13">
        <f t="shared" si="257"/>
        <v>8561.67</v>
      </c>
      <c r="BR1379" s="13">
        <f t="shared" si="258"/>
        <v>0</v>
      </c>
      <c r="BS1379" s="13">
        <f t="shared" si="259"/>
        <v>9330.1365600000008</v>
      </c>
      <c r="BT1379" s="13">
        <f t="shared" si="260"/>
        <v>0</v>
      </c>
      <c r="BU1379" s="13">
        <f t="shared" si="261"/>
        <v>6865.9253239999998</v>
      </c>
      <c r="BV1379" s="13">
        <f t="shared" si="262"/>
        <v>0</v>
      </c>
      <c r="BW1379" s="13">
        <f t="shared" si="263"/>
        <v>33255.179803000006</v>
      </c>
      <c r="BX1379" s="13">
        <f t="shared" si="264"/>
        <v>6836.9006799999997</v>
      </c>
    </row>
    <row r="1380" spans="1:76" x14ac:dyDescent="0.25">
      <c r="A1380">
        <v>16</v>
      </c>
      <c r="B1380" t="s">
        <v>60</v>
      </c>
      <c r="C1380" t="s">
        <v>61</v>
      </c>
      <c r="D1380">
        <v>2021</v>
      </c>
      <c r="E1380" t="s">
        <v>62</v>
      </c>
      <c r="F1380" t="s">
        <v>63</v>
      </c>
      <c r="G1380">
        <v>2</v>
      </c>
      <c r="H1380" t="s">
        <v>64</v>
      </c>
      <c r="I1380" t="s">
        <v>3685</v>
      </c>
      <c r="J1380" t="s">
        <v>2572</v>
      </c>
      <c r="K1380" t="s">
        <v>2573</v>
      </c>
      <c r="L1380" t="s">
        <v>4106</v>
      </c>
      <c r="M1380" t="s">
        <v>1073</v>
      </c>
      <c r="N1380" s="1" t="s">
        <v>264</v>
      </c>
      <c r="O1380" t="s">
        <v>265</v>
      </c>
      <c r="P1380" s="1" t="s">
        <v>1085</v>
      </c>
      <c r="Q1380" t="s">
        <v>1086</v>
      </c>
      <c r="R1380" t="s">
        <v>3955</v>
      </c>
      <c r="S1380" t="s">
        <v>2583</v>
      </c>
      <c r="T1380">
        <v>33</v>
      </c>
      <c r="U1380">
        <v>3</v>
      </c>
      <c r="V1380" t="s">
        <v>2586</v>
      </c>
      <c r="W1380">
        <v>2</v>
      </c>
      <c r="X1380" t="s">
        <v>78</v>
      </c>
      <c r="Y1380">
        <v>1</v>
      </c>
      <c r="Z1380" t="s">
        <v>75</v>
      </c>
      <c r="AA1380">
        <v>1</v>
      </c>
      <c r="AB1380" s="3">
        <v>0</v>
      </c>
      <c r="AC1380" s="3">
        <v>0</v>
      </c>
      <c r="AD1380" s="3">
        <v>0</v>
      </c>
      <c r="AE1380" s="3">
        <v>1</v>
      </c>
      <c r="AF1380" s="3">
        <v>0</v>
      </c>
      <c r="AG1380" s="3">
        <v>0</v>
      </c>
      <c r="AH1380" s="3">
        <v>1</v>
      </c>
      <c r="AI1380" s="3">
        <v>0</v>
      </c>
      <c r="AJ1380" s="3">
        <v>0</v>
      </c>
      <c r="AK1380" s="3">
        <v>1</v>
      </c>
      <c r="AL1380" s="3">
        <v>0</v>
      </c>
      <c r="AM1380" s="3">
        <v>0</v>
      </c>
      <c r="AN1380" s="3">
        <v>1</v>
      </c>
      <c r="AO1380" s="3">
        <v>0</v>
      </c>
      <c r="AP1380" s="3">
        <v>0</v>
      </c>
      <c r="AQ1380" s="3" t="s">
        <v>79</v>
      </c>
      <c r="AR1380" s="3" t="s">
        <v>79</v>
      </c>
      <c r="AS1380" s="3" t="s">
        <v>79</v>
      </c>
      <c r="AT1380" s="4">
        <v>0</v>
      </c>
      <c r="AU1380" s="4">
        <v>0</v>
      </c>
      <c r="AV1380" s="3">
        <v>0</v>
      </c>
      <c r="AW1380" s="4">
        <v>136990000</v>
      </c>
      <c r="AX1380" s="4">
        <v>35365875</v>
      </c>
      <c r="AY1380" s="3">
        <v>25.82</v>
      </c>
      <c r="AZ1380" s="4">
        <v>75565000</v>
      </c>
      <c r="BA1380" s="4">
        <v>0</v>
      </c>
      <c r="BB1380" s="3">
        <v>0</v>
      </c>
      <c r="BC1380" s="4">
        <v>163441000</v>
      </c>
      <c r="BD1380" s="4">
        <v>0</v>
      </c>
      <c r="BE1380" s="3">
        <v>0</v>
      </c>
      <c r="BF1380" s="4">
        <v>112328000</v>
      </c>
      <c r="BG1380" s="4">
        <v>0</v>
      </c>
      <c r="BH1380" s="3">
        <v>0</v>
      </c>
      <c r="BI1380" s="4">
        <v>488324000</v>
      </c>
      <c r="BJ1380" s="4">
        <v>35365875</v>
      </c>
      <c r="BK1380" s="3">
        <v>7.24</v>
      </c>
      <c r="BL1380" t="s">
        <v>2577</v>
      </c>
      <c r="BM1380" s="13">
        <f t="shared" si="253"/>
        <v>0</v>
      </c>
      <c r="BN1380" s="13">
        <f t="shared" si="254"/>
        <v>0</v>
      </c>
      <c r="BO1380" s="13">
        <f t="shared" si="255"/>
        <v>136.99</v>
      </c>
      <c r="BP1380" s="13">
        <f t="shared" si="256"/>
        <v>35.365875000000003</v>
      </c>
      <c r="BQ1380" s="13">
        <f t="shared" si="257"/>
        <v>75.564999999999998</v>
      </c>
      <c r="BR1380" s="13">
        <f t="shared" si="258"/>
        <v>0</v>
      </c>
      <c r="BS1380" s="13">
        <f t="shared" si="259"/>
        <v>163.441</v>
      </c>
      <c r="BT1380" s="13">
        <f t="shared" si="260"/>
        <v>0</v>
      </c>
      <c r="BU1380" s="13">
        <f t="shared" si="261"/>
        <v>112.328</v>
      </c>
      <c r="BV1380" s="13">
        <f t="shared" si="262"/>
        <v>0</v>
      </c>
      <c r="BW1380" s="13">
        <f t="shared" si="263"/>
        <v>488.32399999999996</v>
      </c>
      <c r="BX1380" s="13">
        <f t="shared" si="264"/>
        <v>35.365875000000003</v>
      </c>
    </row>
    <row r="1381" spans="1:76" x14ac:dyDescent="0.25">
      <c r="A1381">
        <v>16</v>
      </c>
      <c r="B1381" t="s">
        <v>60</v>
      </c>
      <c r="C1381" t="s">
        <v>61</v>
      </c>
      <c r="D1381">
        <v>2021</v>
      </c>
      <c r="E1381" t="s">
        <v>62</v>
      </c>
      <c r="F1381" t="s">
        <v>63</v>
      </c>
      <c r="G1381">
        <v>2</v>
      </c>
      <c r="H1381" t="s">
        <v>64</v>
      </c>
      <c r="I1381" t="s">
        <v>3685</v>
      </c>
      <c r="J1381" t="s">
        <v>2572</v>
      </c>
      <c r="K1381" t="s">
        <v>2573</v>
      </c>
      <c r="L1381" t="s">
        <v>4106</v>
      </c>
      <c r="M1381" t="s">
        <v>1073</v>
      </c>
      <c r="N1381" s="1" t="s">
        <v>264</v>
      </c>
      <c r="O1381" t="s">
        <v>265</v>
      </c>
      <c r="P1381" s="1" t="s">
        <v>1085</v>
      </c>
      <c r="Q1381" t="s">
        <v>1086</v>
      </c>
      <c r="R1381" t="s">
        <v>3955</v>
      </c>
      <c r="S1381" t="s">
        <v>2583</v>
      </c>
      <c r="T1381">
        <v>33</v>
      </c>
      <c r="U1381">
        <v>4</v>
      </c>
      <c r="V1381" t="s">
        <v>2587</v>
      </c>
      <c r="W1381">
        <v>1</v>
      </c>
      <c r="X1381" t="s">
        <v>74</v>
      </c>
      <c r="Y1381">
        <v>1</v>
      </c>
      <c r="Z1381" t="s">
        <v>75</v>
      </c>
      <c r="AA1381">
        <v>1</v>
      </c>
      <c r="AB1381" s="3">
        <v>2</v>
      </c>
      <c r="AC1381" s="3">
        <v>2</v>
      </c>
      <c r="AD1381" s="3">
        <v>100</v>
      </c>
      <c r="AE1381" s="3">
        <v>4</v>
      </c>
      <c r="AF1381" s="3">
        <v>0</v>
      </c>
      <c r="AG1381" s="3">
        <v>0</v>
      </c>
      <c r="AH1381" s="3">
        <v>4</v>
      </c>
      <c r="AI1381" s="3">
        <v>0</v>
      </c>
      <c r="AJ1381" s="3">
        <v>0</v>
      </c>
      <c r="AK1381" s="3">
        <v>4</v>
      </c>
      <c r="AL1381" s="3">
        <v>0</v>
      </c>
      <c r="AM1381" s="3">
        <v>0</v>
      </c>
      <c r="AN1381" s="3">
        <v>2</v>
      </c>
      <c r="AO1381" s="3">
        <v>0</v>
      </c>
      <c r="AP1381" s="3">
        <v>0</v>
      </c>
      <c r="AQ1381" s="3">
        <v>16</v>
      </c>
      <c r="AR1381" s="3">
        <v>2</v>
      </c>
      <c r="AS1381" s="3">
        <v>12.5</v>
      </c>
      <c r="AT1381" s="4">
        <v>882967178</v>
      </c>
      <c r="AU1381" s="4">
        <v>882967178</v>
      </c>
      <c r="AV1381" s="3">
        <v>100</v>
      </c>
      <c r="AW1381" s="4">
        <v>13493000</v>
      </c>
      <c r="AX1381" s="4">
        <v>13400936</v>
      </c>
      <c r="AY1381" s="3">
        <v>99.33</v>
      </c>
      <c r="AZ1381" s="4">
        <v>68175000</v>
      </c>
      <c r="BA1381" s="4">
        <v>0</v>
      </c>
      <c r="BB1381" s="3">
        <v>0</v>
      </c>
      <c r="BC1381" s="4">
        <v>195765721</v>
      </c>
      <c r="BD1381" s="4">
        <v>0</v>
      </c>
      <c r="BE1381" s="3">
        <v>0</v>
      </c>
      <c r="BF1381" s="4">
        <v>7372000</v>
      </c>
      <c r="BG1381" s="4">
        <v>0</v>
      </c>
      <c r="BH1381" s="3">
        <v>0</v>
      </c>
      <c r="BI1381" s="4">
        <v>1167772899</v>
      </c>
      <c r="BJ1381" s="4">
        <v>896368114</v>
      </c>
      <c r="BK1381" s="3">
        <v>76.760000000000005</v>
      </c>
      <c r="BL1381" t="s">
        <v>2588</v>
      </c>
      <c r="BM1381" s="13">
        <f t="shared" si="253"/>
        <v>882.96717799999999</v>
      </c>
      <c r="BN1381" s="13">
        <f t="shared" si="254"/>
        <v>882.96717799999999</v>
      </c>
      <c r="BO1381" s="13">
        <f t="shared" si="255"/>
        <v>13.493</v>
      </c>
      <c r="BP1381" s="13">
        <f t="shared" si="256"/>
        <v>13.400936</v>
      </c>
      <c r="BQ1381" s="13">
        <f t="shared" si="257"/>
        <v>68.174999999999997</v>
      </c>
      <c r="BR1381" s="13">
        <f t="shared" si="258"/>
        <v>0</v>
      </c>
      <c r="BS1381" s="13">
        <f t="shared" si="259"/>
        <v>195.76572100000001</v>
      </c>
      <c r="BT1381" s="13">
        <f t="shared" si="260"/>
        <v>0</v>
      </c>
      <c r="BU1381" s="13">
        <f t="shared" si="261"/>
        <v>7.3719999999999999</v>
      </c>
      <c r="BV1381" s="13">
        <f t="shared" si="262"/>
        <v>0</v>
      </c>
      <c r="BW1381" s="13">
        <f t="shared" si="263"/>
        <v>1167.7728990000001</v>
      </c>
      <c r="BX1381" s="13">
        <f t="shared" si="264"/>
        <v>896.36811399999999</v>
      </c>
    </row>
    <row r="1382" spans="1:76" x14ac:dyDescent="0.25">
      <c r="A1382">
        <v>16</v>
      </c>
      <c r="B1382" t="s">
        <v>60</v>
      </c>
      <c r="C1382" t="s">
        <v>61</v>
      </c>
      <c r="D1382">
        <v>2021</v>
      </c>
      <c r="E1382" t="s">
        <v>62</v>
      </c>
      <c r="F1382" t="s">
        <v>63</v>
      </c>
      <c r="G1382">
        <v>2</v>
      </c>
      <c r="H1382" t="s">
        <v>64</v>
      </c>
      <c r="I1382" t="s">
        <v>3685</v>
      </c>
      <c r="J1382" t="s">
        <v>2572</v>
      </c>
      <c r="K1382" t="s">
        <v>2573</v>
      </c>
      <c r="L1382" t="s">
        <v>4106</v>
      </c>
      <c r="M1382" t="s">
        <v>1073</v>
      </c>
      <c r="N1382" s="1" t="s">
        <v>264</v>
      </c>
      <c r="O1382" t="s">
        <v>265</v>
      </c>
      <c r="P1382" s="1" t="s">
        <v>1085</v>
      </c>
      <c r="Q1382" t="s">
        <v>1086</v>
      </c>
      <c r="R1382" t="s">
        <v>3955</v>
      </c>
      <c r="S1382" t="s">
        <v>2583</v>
      </c>
      <c r="T1382">
        <v>33</v>
      </c>
      <c r="U1382">
        <v>5</v>
      </c>
      <c r="V1382" t="s">
        <v>2589</v>
      </c>
      <c r="W1382">
        <v>1</v>
      </c>
      <c r="X1382" t="s">
        <v>74</v>
      </c>
      <c r="Y1382">
        <v>1</v>
      </c>
      <c r="Z1382" t="s">
        <v>75</v>
      </c>
      <c r="AA1382">
        <v>1</v>
      </c>
      <c r="AB1382" s="3">
        <v>0</v>
      </c>
      <c r="AC1382" s="3">
        <v>0</v>
      </c>
      <c r="AD1382" s="3">
        <v>0</v>
      </c>
      <c r="AE1382" s="3">
        <v>4</v>
      </c>
      <c r="AF1382" s="3">
        <v>3</v>
      </c>
      <c r="AG1382" s="3">
        <v>75</v>
      </c>
      <c r="AH1382" s="3">
        <v>4</v>
      </c>
      <c r="AI1382" s="3">
        <v>0</v>
      </c>
      <c r="AJ1382" s="3">
        <v>0</v>
      </c>
      <c r="AK1382" s="3">
        <v>4</v>
      </c>
      <c r="AL1382" s="3">
        <v>0</v>
      </c>
      <c r="AM1382" s="3">
        <v>0</v>
      </c>
      <c r="AN1382" s="3">
        <v>4</v>
      </c>
      <c r="AO1382" s="3">
        <v>0</v>
      </c>
      <c r="AP1382" s="3">
        <v>0</v>
      </c>
      <c r="AQ1382" s="3">
        <v>16</v>
      </c>
      <c r="AR1382" s="3">
        <v>3</v>
      </c>
      <c r="AS1382" s="3">
        <v>18.75</v>
      </c>
      <c r="AT1382" s="4">
        <v>0</v>
      </c>
      <c r="AU1382" s="4">
        <v>0</v>
      </c>
      <c r="AV1382" s="3">
        <v>0</v>
      </c>
      <c r="AW1382" s="4">
        <v>279099066</v>
      </c>
      <c r="AX1382" s="4">
        <v>279099066</v>
      </c>
      <c r="AY1382" s="3">
        <v>100</v>
      </c>
      <c r="AZ1382" s="4">
        <v>74214000</v>
      </c>
      <c r="BA1382" s="4">
        <v>0</v>
      </c>
      <c r="BB1382" s="3">
        <v>0</v>
      </c>
      <c r="BC1382" s="4">
        <v>365845032</v>
      </c>
      <c r="BD1382" s="4">
        <v>0</v>
      </c>
      <c r="BE1382" s="3">
        <v>0</v>
      </c>
      <c r="BF1382" s="4">
        <v>188424000</v>
      </c>
      <c r="BG1382" s="4">
        <v>0</v>
      </c>
      <c r="BH1382" s="3">
        <v>0</v>
      </c>
      <c r="BI1382" s="4">
        <v>907582098</v>
      </c>
      <c r="BJ1382" s="4">
        <v>279099066</v>
      </c>
      <c r="BK1382" s="3">
        <v>30.75</v>
      </c>
      <c r="BM1382" s="13">
        <f t="shared" si="253"/>
        <v>0</v>
      </c>
      <c r="BN1382" s="13">
        <f t="shared" si="254"/>
        <v>0</v>
      </c>
      <c r="BO1382" s="13">
        <f t="shared" si="255"/>
        <v>279.09906599999999</v>
      </c>
      <c r="BP1382" s="13">
        <f t="shared" si="256"/>
        <v>279.09906599999999</v>
      </c>
      <c r="BQ1382" s="13">
        <f t="shared" si="257"/>
        <v>74.213999999999999</v>
      </c>
      <c r="BR1382" s="13">
        <f t="shared" si="258"/>
        <v>0</v>
      </c>
      <c r="BS1382" s="13">
        <f t="shared" si="259"/>
        <v>365.845032</v>
      </c>
      <c r="BT1382" s="13">
        <f t="shared" si="260"/>
        <v>0</v>
      </c>
      <c r="BU1382" s="13">
        <f t="shared" si="261"/>
        <v>188.42400000000001</v>
      </c>
      <c r="BV1382" s="13">
        <f t="shared" si="262"/>
        <v>0</v>
      </c>
      <c r="BW1382" s="13">
        <f t="shared" si="263"/>
        <v>907.58209799999997</v>
      </c>
      <c r="BX1382" s="13">
        <f t="shared" si="264"/>
        <v>279.09906599999999</v>
      </c>
    </row>
    <row r="1383" spans="1:76" x14ac:dyDescent="0.25">
      <c r="A1383">
        <v>16</v>
      </c>
      <c r="B1383" t="s">
        <v>60</v>
      </c>
      <c r="C1383" t="s">
        <v>61</v>
      </c>
      <c r="D1383">
        <v>2021</v>
      </c>
      <c r="E1383" t="s">
        <v>62</v>
      </c>
      <c r="F1383" t="s">
        <v>63</v>
      </c>
      <c r="G1383">
        <v>2</v>
      </c>
      <c r="H1383" t="s">
        <v>64</v>
      </c>
      <c r="I1383" t="s">
        <v>3685</v>
      </c>
      <c r="J1383" t="s">
        <v>2572</v>
      </c>
      <c r="K1383" t="s">
        <v>2573</v>
      </c>
      <c r="L1383" t="s">
        <v>4106</v>
      </c>
      <c r="M1383" t="s">
        <v>1073</v>
      </c>
      <c r="N1383" s="1" t="s">
        <v>264</v>
      </c>
      <c r="O1383" t="s">
        <v>265</v>
      </c>
      <c r="P1383" s="1" t="s">
        <v>1085</v>
      </c>
      <c r="Q1383" t="s">
        <v>1086</v>
      </c>
      <c r="R1383" t="s">
        <v>3955</v>
      </c>
      <c r="S1383" t="s">
        <v>2583</v>
      </c>
      <c r="T1383">
        <v>33</v>
      </c>
      <c r="U1383">
        <v>6</v>
      </c>
      <c r="V1383" t="s">
        <v>2590</v>
      </c>
      <c r="W1383">
        <v>1</v>
      </c>
      <c r="X1383" t="s">
        <v>74</v>
      </c>
      <c r="Y1383">
        <v>1</v>
      </c>
      <c r="Z1383" t="s">
        <v>75</v>
      </c>
      <c r="AA1383">
        <v>1</v>
      </c>
      <c r="AB1383" s="3">
        <v>1</v>
      </c>
      <c r="AC1383" s="3">
        <v>1</v>
      </c>
      <c r="AD1383" s="3">
        <v>100</v>
      </c>
      <c r="AE1383" s="3">
        <v>1</v>
      </c>
      <c r="AF1383" s="3">
        <v>1</v>
      </c>
      <c r="AG1383" s="3">
        <v>100</v>
      </c>
      <c r="AH1383" s="3">
        <v>1</v>
      </c>
      <c r="AI1383" s="3">
        <v>0</v>
      </c>
      <c r="AJ1383" s="3">
        <v>0</v>
      </c>
      <c r="AK1383" s="3">
        <v>1</v>
      </c>
      <c r="AL1383" s="3">
        <v>0</v>
      </c>
      <c r="AM1383" s="3">
        <v>0</v>
      </c>
      <c r="AN1383" s="3">
        <v>1</v>
      </c>
      <c r="AO1383" s="3">
        <v>0</v>
      </c>
      <c r="AP1383" s="3">
        <v>0</v>
      </c>
      <c r="AQ1383" s="3">
        <v>5</v>
      </c>
      <c r="AR1383" s="3">
        <v>2</v>
      </c>
      <c r="AS1383" s="3">
        <v>40</v>
      </c>
      <c r="AT1383" s="4">
        <v>778286449</v>
      </c>
      <c r="AU1383" s="4">
        <v>767566168</v>
      </c>
      <c r="AV1383" s="3">
        <v>98.62</v>
      </c>
      <c r="AW1383" s="4">
        <v>2946550158</v>
      </c>
      <c r="AX1383" s="4">
        <v>2769446052</v>
      </c>
      <c r="AY1383" s="3">
        <v>93.99</v>
      </c>
      <c r="AZ1383" s="4">
        <v>675548000</v>
      </c>
      <c r="BA1383" s="4">
        <v>0</v>
      </c>
      <c r="BB1383" s="3">
        <v>0</v>
      </c>
      <c r="BC1383" s="4">
        <v>3118469250</v>
      </c>
      <c r="BD1383" s="4">
        <v>0</v>
      </c>
      <c r="BE1383" s="3">
        <v>0</v>
      </c>
      <c r="BF1383" s="4">
        <v>1814978921</v>
      </c>
      <c r="BG1383" s="4">
        <v>0</v>
      </c>
      <c r="BH1383" s="3">
        <v>0</v>
      </c>
      <c r="BI1383" s="4">
        <v>9333832778</v>
      </c>
      <c r="BJ1383" s="4">
        <v>3537012220</v>
      </c>
      <c r="BK1383" s="3">
        <v>37.89</v>
      </c>
      <c r="BM1383" s="13">
        <f t="shared" si="253"/>
        <v>778.28644899999995</v>
      </c>
      <c r="BN1383" s="13">
        <f t="shared" si="254"/>
        <v>767.56616799999995</v>
      </c>
      <c r="BO1383" s="13">
        <f t="shared" si="255"/>
        <v>2946.550158</v>
      </c>
      <c r="BP1383" s="13">
        <f t="shared" si="256"/>
        <v>2769.4460519999998</v>
      </c>
      <c r="BQ1383" s="13">
        <f t="shared" si="257"/>
        <v>675.548</v>
      </c>
      <c r="BR1383" s="13">
        <f t="shared" si="258"/>
        <v>0</v>
      </c>
      <c r="BS1383" s="13">
        <f t="shared" si="259"/>
        <v>3118.4692500000001</v>
      </c>
      <c r="BT1383" s="13">
        <f t="shared" si="260"/>
        <v>0</v>
      </c>
      <c r="BU1383" s="13">
        <f t="shared" si="261"/>
        <v>1814.9789209999999</v>
      </c>
      <c r="BV1383" s="13">
        <f t="shared" si="262"/>
        <v>0</v>
      </c>
      <c r="BW1383" s="13">
        <f t="shared" si="263"/>
        <v>9333.832778</v>
      </c>
      <c r="BX1383" s="13">
        <f t="shared" si="264"/>
        <v>3537.0122199999996</v>
      </c>
    </row>
    <row r="1384" spans="1:76" x14ac:dyDescent="0.25">
      <c r="A1384">
        <v>16</v>
      </c>
      <c r="B1384" t="s">
        <v>60</v>
      </c>
      <c r="C1384" t="s">
        <v>61</v>
      </c>
      <c r="D1384">
        <v>2021</v>
      </c>
      <c r="E1384" t="s">
        <v>62</v>
      </c>
      <c r="F1384" t="s">
        <v>63</v>
      </c>
      <c r="G1384">
        <v>2</v>
      </c>
      <c r="H1384" t="s">
        <v>64</v>
      </c>
      <c r="I1384" t="s">
        <v>3685</v>
      </c>
      <c r="J1384" t="s">
        <v>2572</v>
      </c>
      <c r="K1384" t="s">
        <v>2573</v>
      </c>
      <c r="L1384" t="s">
        <v>4106</v>
      </c>
      <c r="M1384" t="s">
        <v>1073</v>
      </c>
      <c r="N1384" s="1" t="s">
        <v>264</v>
      </c>
      <c r="O1384" t="s">
        <v>265</v>
      </c>
      <c r="P1384" s="1" t="s">
        <v>1085</v>
      </c>
      <c r="Q1384" t="s">
        <v>1086</v>
      </c>
      <c r="R1384" t="s">
        <v>3955</v>
      </c>
      <c r="S1384" t="s">
        <v>2583</v>
      </c>
      <c r="T1384">
        <v>33</v>
      </c>
      <c r="U1384">
        <v>7</v>
      </c>
      <c r="V1384" t="s">
        <v>2591</v>
      </c>
      <c r="W1384">
        <v>2</v>
      </c>
      <c r="X1384" t="s">
        <v>78</v>
      </c>
      <c r="Y1384">
        <v>1</v>
      </c>
      <c r="Z1384" t="s">
        <v>75</v>
      </c>
      <c r="AA1384">
        <v>1</v>
      </c>
      <c r="AB1384" s="3">
        <v>20</v>
      </c>
      <c r="AC1384" s="3">
        <v>20</v>
      </c>
      <c r="AD1384" s="3">
        <v>100</v>
      </c>
      <c r="AE1384" s="3">
        <v>20</v>
      </c>
      <c r="AF1384" s="3">
        <v>0</v>
      </c>
      <c r="AG1384" s="3">
        <v>0</v>
      </c>
      <c r="AH1384" s="3">
        <v>20</v>
      </c>
      <c r="AI1384" s="3">
        <v>0</v>
      </c>
      <c r="AJ1384" s="3">
        <v>0</v>
      </c>
      <c r="AK1384" s="3">
        <v>20</v>
      </c>
      <c r="AL1384" s="3">
        <v>0</v>
      </c>
      <c r="AM1384" s="3">
        <v>0</v>
      </c>
      <c r="AN1384" s="3">
        <v>20</v>
      </c>
      <c r="AO1384" s="3">
        <v>0</v>
      </c>
      <c r="AP1384" s="3">
        <v>0</v>
      </c>
      <c r="AQ1384" s="3" t="s">
        <v>79</v>
      </c>
      <c r="AR1384" s="3" t="s">
        <v>79</v>
      </c>
      <c r="AS1384" s="3" t="s">
        <v>79</v>
      </c>
      <c r="AT1384" s="4">
        <v>18900000</v>
      </c>
      <c r="AU1384" s="4">
        <v>18900000</v>
      </c>
      <c r="AV1384" s="3">
        <v>100</v>
      </c>
      <c r="AW1384" s="4">
        <v>60000000</v>
      </c>
      <c r="AX1384" s="4">
        <v>5000000</v>
      </c>
      <c r="AY1384" s="3">
        <v>8.33</v>
      </c>
      <c r="AZ1384" s="4">
        <v>60000000</v>
      </c>
      <c r="BA1384" s="4">
        <v>0</v>
      </c>
      <c r="BB1384" s="3">
        <v>0</v>
      </c>
      <c r="BC1384" s="4">
        <v>60000000</v>
      </c>
      <c r="BD1384" s="4">
        <v>0</v>
      </c>
      <c r="BE1384" s="3">
        <v>0</v>
      </c>
      <c r="BF1384" s="4">
        <v>25000000</v>
      </c>
      <c r="BG1384" s="4">
        <v>0</v>
      </c>
      <c r="BH1384" s="3">
        <v>0</v>
      </c>
      <c r="BI1384" s="4">
        <v>223900000</v>
      </c>
      <c r="BJ1384" s="4">
        <v>23900000</v>
      </c>
      <c r="BK1384" s="3">
        <v>10.67</v>
      </c>
      <c r="BL1384" t="s">
        <v>2577</v>
      </c>
      <c r="BM1384" s="13">
        <f t="shared" si="253"/>
        <v>18.899999999999999</v>
      </c>
      <c r="BN1384" s="13">
        <f t="shared" si="254"/>
        <v>18.899999999999999</v>
      </c>
      <c r="BO1384" s="13">
        <f t="shared" si="255"/>
        <v>60</v>
      </c>
      <c r="BP1384" s="13">
        <f t="shared" si="256"/>
        <v>5</v>
      </c>
      <c r="BQ1384" s="13">
        <f t="shared" si="257"/>
        <v>60</v>
      </c>
      <c r="BR1384" s="13">
        <f t="shared" si="258"/>
        <v>0</v>
      </c>
      <c r="BS1384" s="13">
        <f t="shared" si="259"/>
        <v>60</v>
      </c>
      <c r="BT1384" s="13">
        <f t="shared" si="260"/>
        <v>0</v>
      </c>
      <c r="BU1384" s="13">
        <f t="shared" si="261"/>
        <v>25</v>
      </c>
      <c r="BV1384" s="13">
        <f t="shared" si="262"/>
        <v>0</v>
      </c>
      <c r="BW1384" s="13">
        <f t="shared" si="263"/>
        <v>223.9</v>
      </c>
      <c r="BX1384" s="13">
        <f t="shared" si="264"/>
        <v>23.9</v>
      </c>
    </row>
    <row r="1385" spans="1:76" x14ac:dyDescent="0.25">
      <c r="A1385">
        <v>16</v>
      </c>
      <c r="B1385" t="s">
        <v>60</v>
      </c>
      <c r="C1385" t="s">
        <v>61</v>
      </c>
      <c r="D1385">
        <v>2021</v>
      </c>
      <c r="E1385" t="s">
        <v>62</v>
      </c>
      <c r="F1385" t="s">
        <v>63</v>
      </c>
      <c r="G1385">
        <v>2</v>
      </c>
      <c r="H1385" t="s">
        <v>64</v>
      </c>
      <c r="I1385" t="s">
        <v>3685</v>
      </c>
      <c r="J1385" t="s">
        <v>2572</v>
      </c>
      <c r="K1385" t="s">
        <v>2573</v>
      </c>
      <c r="L1385" t="s">
        <v>4106</v>
      </c>
      <c r="M1385" t="s">
        <v>1073</v>
      </c>
      <c r="N1385" s="1" t="s">
        <v>264</v>
      </c>
      <c r="O1385" t="s">
        <v>265</v>
      </c>
      <c r="P1385" s="1" t="s">
        <v>1085</v>
      </c>
      <c r="Q1385" t="s">
        <v>1086</v>
      </c>
      <c r="R1385" t="s">
        <v>3956</v>
      </c>
      <c r="S1385" t="s">
        <v>2592</v>
      </c>
      <c r="T1385">
        <v>19</v>
      </c>
      <c r="U1385">
        <v>1</v>
      </c>
      <c r="V1385" t="s">
        <v>2593</v>
      </c>
      <c r="W1385">
        <v>1</v>
      </c>
      <c r="X1385" t="s">
        <v>74</v>
      </c>
      <c r="Y1385">
        <v>1</v>
      </c>
      <c r="Z1385" t="s">
        <v>75</v>
      </c>
      <c r="AA1385">
        <v>1</v>
      </c>
      <c r="AB1385" s="3">
        <v>8741</v>
      </c>
      <c r="AC1385" s="3">
        <v>8647</v>
      </c>
      <c r="AD1385" s="3">
        <v>98.92</v>
      </c>
      <c r="AE1385" s="3">
        <v>76136</v>
      </c>
      <c r="AF1385" s="3">
        <v>49628</v>
      </c>
      <c r="AG1385" s="3">
        <v>65.180000000000007</v>
      </c>
      <c r="AH1385" s="3">
        <v>93313</v>
      </c>
      <c r="AI1385" s="3">
        <v>0</v>
      </c>
      <c r="AJ1385" s="3">
        <v>0</v>
      </c>
      <c r="AK1385" s="3">
        <v>109099</v>
      </c>
      <c r="AL1385" s="3">
        <v>0</v>
      </c>
      <c r="AM1385" s="3">
        <v>0</v>
      </c>
      <c r="AN1385" s="3">
        <v>60608</v>
      </c>
      <c r="AO1385" s="3">
        <v>0</v>
      </c>
      <c r="AP1385" s="3">
        <v>0</v>
      </c>
      <c r="AQ1385" s="3">
        <v>347803</v>
      </c>
      <c r="AR1385" s="3">
        <v>58275</v>
      </c>
      <c r="AS1385" s="3">
        <v>16.760000000000002</v>
      </c>
      <c r="AT1385" s="4">
        <v>2840091114</v>
      </c>
      <c r="AU1385" s="4">
        <v>2727384434</v>
      </c>
      <c r="AV1385" s="3">
        <v>96.03</v>
      </c>
      <c r="AW1385" s="4">
        <v>9645478951</v>
      </c>
      <c r="AX1385" s="4">
        <v>7428703207</v>
      </c>
      <c r="AY1385" s="3">
        <v>77.02</v>
      </c>
      <c r="AZ1385" s="4">
        <v>16646057000</v>
      </c>
      <c r="BA1385" s="4">
        <v>0</v>
      </c>
      <c r="BB1385" s="3">
        <v>0</v>
      </c>
      <c r="BC1385" s="4">
        <v>14359360096</v>
      </c>
      <c r="BD1385" s="4">
        <v>0</v>
      </c>
      <c r="BE1385" s="3">
        <v>0</v>
      </c>
      <c r="BF1385" s="4">
        <v>14192731729</v>
      </c>
      <c r="BG1385" s="4">
        <v>0</v>
      </c>
      <c r="BH1385" s="3">
        <v>0</v>
      </c>
      <c r="BI1385" s="4">
        <v>57683718890</v>
      </c>
      <c r="BJ1385" s="4">
        <v>10156087641</v>
      </c>
      <c r="BK1385" s="3">
        <v>17.61</v>
      </c>
      <c r="BM1385" s="13">
        <f t="shared" si="253"/>
        <v>2840.0911139999998</v>
      </c>
      <c r="BN1385" s="13">
        <f t="shared" si="254"/>
        <v>2727.3844340000001</v>
      </c>
      <c r="BO1385" s="13">
        <f t="shared" si="255"/>
        <v>9645.4789509999991</v>
      </c>
      <c r="BP1385" s="13">
        <f t="shared" si="256"/>
        <v>7428.7032069999996</v>
      </c>
      <c r="BQ1385" s="13">
        <f t="shared" si="257"/>
        <v>16646.057000000001</v>
      </c>
      <c r="BR1385" s="13">
        <f t="shared" si="258"/>
        <v>0</v>
      </c>
      <c r="BS1385" s="13">
        <f t="shared" si="259"/>
        <v>14359.360096</v>
      </c>
      <c r="BT1385" s="13">
        <f t="shared" si="260"/>
        <v>0</v>
      </c>
      <c r="BU1385" s="13">
        <f t="shared" si="261"/>
        <v>14192.731728999999</v>
      </c>
      <c r="BV1385" s="13">
        <f t="shared" si="262"/>
        <v>0</v>
      </c>
      <c r="BW1385" s="13">
        <f t="shared" si="263"/>
        <v>57683.718889999996</v>
      </c>
      <c r="BX1385" s="13">
        <f t="shared" si="264"/>
        <v>10156.087641</v>
      </c>
    </row>
    <row r="1386" spans="1:76" x14ac:dyDescent="0.25">
      <c r="A1386">
        <v>16</v>
      </c>
      <c r="B1386" t="s">
        <v>60</v>
      </c>
      <c r="C1386" t="s">
        <v>61</v>
      </c>
      <c r="D1386">
        <v>2021</v>
      </c>
      <c r="E1386" t="s">
        <v>62</v>
      </c>
      <c r="F1386" t="s">
        <v>63</v>
      </c>
      <c r="G1386">
        <v>2</v>
      </c>
      <c r="H1386" t="s">
        <v>64</v>
      </c>
      <c r="I1386" t="s">
        <v>3685</v>
      </c>
      <c r="J1386" t="s">
        <v>2572</v>
      </c>
      <c r="K1386" t="s">
        <v>2573</v>
      </c>
      <c r="L1386" t="s">
        <v>4106</v>
      </c>
      <c r="M1386" t="s">
        <v>1073</v>
      </c>
      <c r="N1386" s="1" t="s">
        <v>264</v>
      </c>
      <c r="O1386" t="s">
        <v>265</v>
      </c>
      <c r="P1386" s="1" t="s">
        <v>1085</v>
      </c>
      <c r="Q1386" t="s">
        <v>1086</v>
      </c>
      <c r="R1386" t="s">
        <v>3956</v>
      </c>
      <c r="S1386" t="s">
        <v>2592</v>
      </c>
      <c r="T1386">
        <v>19</v>
      </c>
      <c r="U1386">
        <v>2</v>
      </c>
      <c r="V1386" t="s">
        <v>2594</v>
      </c>
      <c r="W1386">
        <v>1</v>
      </c>
      <c r="X1386" t="s">
        <v>74</v>
      </c>
      <c r="Y1386">
        <v>1</v>
      </c>
      <c r="Z1386" t="s">
        <v>75</v>
      </c>
      <c r="AA1386">
        <v>1</v>
      </c>
      <c r="AB1386" s="3">
        <v>845</v>
      </c>
      <c r="AC1386" s="3">
        <v>928</v>
      </c>
      <c r="AD1386" s="3">
        <v>109.82</v>
      </c>
      <c r="AE1386" s="3">
        <v>2793</v>
      </c>
      <c r="AF1386" s="3">
        <v>1357</v>
      </c>
      <c r="AG1386" s="3">
        <v>48.59</v>
      </c>
      <c r="AH1386" s="3">
        <v>4809</v>
      </c>
      <c r="AI1386" s="3">
        <v>0</v>
      </c>
      <c r="AJ1386" s="3">
        <v>0</v>
      </c>
      <c r="AK1386" s="3">
        <v>4831</v>
      </c>
      <c r="AL1386" s="3">
        <v>0</v>
      </c>
      <c r="AM1386" s="3">
        <v>0</v>
      </c>
      <c r="AN1386" s="3">
        <v>4498</v>
      </c>
      <c r="AO1386" s="3">
        <v>0</v>
      </c>
      <c r="AP1386" s="3">
        <v>0</v>
      </c>
      <c r="AQ1386" s="3">
        <v>17859</v>
      </c>
      <c r="AR1386" s="3">
        <v>2285</v>
      </c>
      <c r="AS1386" s="3">
        <v>12.79</v>
      </c>
      <c r="AT1386" s="4">
        <v>3559296324</v>
      </c>
      <c r="AU1386" s="4">
        <v>3483572057</v>
      </c>
      <c r="AV1386" s="3">
        <v>97.87</v>
      </c>
      <c r="AW1386" s="4">
        <v>12725454039</v>
      </c>
      <c r="AX1386" s="4">
        <v>6928438619</v>
      </c>
      <c r="AY1386" s="3">
        <v>54.45</v>
      </c>
      <c r="AZ1386" s="4">
        <v>12911751000</v>
      </c>
      <c r="BA1386" s="4">
        <v>0</v>
      </c>
      <c r="BB1386" s="3">
        <v>0</v>
      </c>
      <c r="BC1386" s="4">
        <v>15619010944</v>
      </c>
      <c r="BD1386" s="4">
        <v>0</v>
      </c>
      <c r="BE1386" s="3">
        <v>0</v>
      </c>
      <c r="BF1386" s="4">
        <v>15868025514</v>
      </c>
      <c r="BG1386" s="4">
        <v>0</v>
      </c>
      <c r="BH1386" s="3">
        <v>0</v>
      </c>
      <c r="BI1386" s="4">
        <v>60683537821</v>
      </c>
      <c r="BJ1386" s="4">
        <v>10412010676</v>
      </c>
      <c r="BK1386" s="3">
        <v>17.16</v>
      </c>
      <c r="BM1386" s="13">
        <f t="shared" si="253"/>
        <v>3559.2963239999999</v>
      </c>
      <c r="BN1386" s="13">
        <f t="shared" si="254"/>
        <v>3483.5720569999999</v>
      </c>
      <c r="BO1386" s="13">
        <f t="shared" si="255"/>
        <v>12725.454039</v>
      </c>
      <c r="BP1386" s="13">
        <f t="shared" si="256"/>
        <v>6928.4386189999996</v>
      </c>
      <c r="BQ1386" s="13">
        <f t="shared" si="257"/>
        <v>12911.751</v>
      </c>
      <c r="BR1386" s="13">
        <f t="shared" si="258"/>
        <v>0</v>
      </c>
      <c r="BS1386" s="13">
        <f t="shared" si="259"/>
        <v>15619.010944</v>
      </c>
      <c r="BT1386" s="13">
        <f t="shared" si="260"/>
        <v>0</v>
      </c>
      <c r="BU1386" s="13">
        <f t="shared" si="261"/>
        <v>15868.025514000001</v>
      </c>
      <c r="BV1386" s="13">
        <f t="shared" si="262"/>
        <v>0</v>
      </c>
      <c r="BW1386" s="13">
        <f t="shared" si="263"/>
        <v>60683.537820999998</v>
      </c>
      <c r="BX1386" s="13">
        <f t="shared" si="264"/>
        <v>10412.010676</v>
      </c>
    </row>
    <row r="1387" spans="1:76" x14ac:dyDescent="0.25">
      <c r="A1387">
        <v>16</v>
      </c>
      <c r="B1387" t="s">
        <v>60</v>
      </c>
      <c r="C1387" t="s">
        <v>61</v>
      </c>
      <c r="D1387">
        <v>2021</v>
      </c>
      <c r="E1387" t="s">
        <v>62</v>
      </c>
      <c r="F1387" t="s">
        <v>63</v>
      </c>
      <c r="G1387">
        <v>2</v>
      </c>
      <c r="H1387" t="s">
        <v>64</v>
      </c>
      <c r="I1387" t="s">
        <v>3685</v>
      </c>
      <c r="J1387" t="s">
        <v>2572</v>
      </c>
      <c r="K1387" t="s">
        <v>2573</v>
      </c>
      <c r="L1387" t="s">
        <v>4106</v>
      </c>
      <c r="M1387" t="s">
        <v>1073</v>
      </c>
      <c r="N1387" s="1" t="s">
        <v>264</v>
      </c>
      <c r="O1387" t="s">
        <v>265</v>
      </c>
      <c r="P1387" s="1" t="s">
        <v>1085</v>
      </c>
      <c r="Q1387" t="s">
        <v>1086</v>
      </c>
      <c r="R1387" t="s">
        <v>3956</v>
      </c>
      <c r="S1387" t="s">
        <v>2592</v>
      </c>
      <c r="T1387">
        <v>19</v>
      </c>
      <c r="U1387">
        <v>3</v>
      </c>
      <c r="V1387" t="s">
        <v>2595</v>
      </c>
      <c r="W1387">
        <v>1</v>
      </c>
      <c r="X1387" t="s">
        <v>74</v>
      </c>
      <c r="Y1387">
        <v>1</v>
      </c>
      <c r="Z1387" t="s">
        <v>75</v>
      </c>
      <c r="AA1387">
        <v>1</v>
      </c>
      <c r="AB1387" s="3">
        <v>27000</v>
      </c>
      <c r="AC1387" s="3">
        <v>29671</v>
      </c>
      <c r="AD1387" s="3">
        <v>109.89</v>
      </c>
      <c r="AE1387" s="3">
        <v>38770</v>
      </c>
      <c r="AF1387" s="3">
        <v>32586</v>
      </c>
      <c r="AG1387" s="3">
        <v>84.05</v>
      </c>
      <c r="AH1387" s="3">
        <v>57570</v>
      </c>
      <c r="AI1387" s="3">
        <v>0</v>
      </c>
      <c r="AJ1387" s="3">
        <v>0</v>
      </c>
      <c r="AK1387" s="3">
        <v>89000</v>
      </c>
      <c r="AL1387" s="3">
        <v>0</v>
      </c>
      <c r="AM1387" s="3">
        <v>0</v>
      </c>
      <c r="AN1387" s="3">
        <v>22800</v>
      </c>
      <c r="AO1387" s="3">
        <v>0</v>
      </c>
      <c r="AP1387" s="3">
        <v>0</v>
      </c>
      <c r="AQ1387" s="3">
        <v>237811</v>
      </c>
      <c r="AR1387" s="3">
        <v>62257</v>
      </c>
      <c r="AS1387" s="3">
        <v>26.18</v>
      </c>
      <c r="AT1387" s="4">
        <v>455042808</v>
      </c>
      <c r="AU1387" s="4">
        <v>405767800</v>
      </c>
      <c r="AV1387" s="3">
        <v>89.17</v>
      </c>
      <c r="AW1387" s="4">
        <v>1153975689</v>
      </c>
      <c r="AX1387" s="4">
        <v>1057597988</v>
      </c>
      <c r="AY1387" s="3">
        <v>91.65</v>
      </c>
      <c r="AZ1387" s="4">
        <v>2439246000</v>
      </c>
      <c r="BA1387" s="4">
        <v>0</v>
      </c>
      <c r="BB1387" s="3">
        <v>0</v>
      </c>
      <c r="BC1387" s="4">
        <v>2587511264</v>
      </c>
      <c r="BD1387" s="4">
        <v>0</v>
      </c>
      <c r="BE1387" s="3">
        <v>0</v>
      </c>
      <c r="BF1387" s="4">
        <v>2282940513</v>
      </c>
      <c r="BG1387" s="4">
        <v>0</v>
      </c>
      <c r="BH1387" s="3">
        <v>0</v>
      </c>
      <c r="BI1387" s="4">
        <v>8918716274</v>
      </c>
      <c r="BJ1387" s="4">
        <v>1463365788</v>
      </c>
      <c r="BK1387" s="3">
        <v>16.41</v>
      </c>
      <c r="BM1387" s="13">
        <f t="shared" si="253"/>
        <v>455.04280799999998</v>
      </c>
      <c r="BN1387" s="13">
        <f t="shared" si="254"/>
        <v>405.76780000000002</v>
      </c>
      <c r="BO1387" s="13">
        <f t="shared" si="255"/>
        <v>1153.9756890000001</v>
      </c>
      <c r="BP1387" s="13">
        <f t="shared" si="256"/>
        <v>1057.597988</v>
      </c>
      <c r="BQ1387" s="13">
        <f t="shared" si="257"/>
        <v>2439.2460000000001</v>
      </c>
      <c r="BR1387" s="13">
        <f t="shared" si="258"/>
        <v>0</v>
      </c>
      <c r="BS1387" s="13">
        <f t="shared" si="259"/>
        <v>2587.5112640000002</v>
      </c>
      <c r="BT1387" s="13">
        <f t="shared" si="260"/>
        <v>0</v>
      </c>
      <c r="BU1387" s="13">
        <f t="shared" si="261"/>
        <v>2282.940513</v>
      </c>
      <c r="BV1387" s="13">
        <f t="shared" si="262"/>
        <v>0</v>
      </c>
      <c r="BW1387" s="13">
        <f t="shared" si="263"/>
        <v>8918.7162740000003</v>
      </c>
      <c r="BX1387" s="13">
        <f t="shared" si="264"/>
        <v>1463.3657880000001</v>
      </c>
    </row>
    <row r="1388" spans="1:76" x14ac:dyDescent="0.25">
      <c r="A1388">
        <v>16</v>
      </c>
      <c r="B1388" t="s">
        <v>60</v>
      </c>
      <c r="C1388" t="s">
        <v>61</v>
      </c>
      <c r="D1388">
        <v>2021</v>
      </c>
      <c r="E1388" t="s">
        <v>62</v>
      </c>
      <c r="F1388" t="s">
        <v>63</v>
      </c>
      <c r="G1388">
        <v>2</v>
      </c>
      <c r="H1388" t="s">
        <v>64</v>
      </c>
      <c r="I1388" t="s">
        <v>3685</v>
      </c>
      <c r="J1388" t="s">
        <v>2572</v>
      </c>
      <c r="K1388" t="s">
        <v>2573</v>
      </c>
      <c r="L1388" t="s">
        <v>4106</v>
      </c>
      <c r="M1388" t="s">
        <v>1073</v>
      </c>
      <c r="N1388" s="1" t="s">
        <v>264</v>
      </c>
      <c r="O1388" t="s">
        <v>265</v>
      </c>
      <c r="P1388" s="1" t="s">
        <v>1085</v>
      </c>
      <c r="Q1388" t="s">
        <v>1086</v>
      </c>
      <c r="R1388" t="s">
        <v>3956</v>
      </c>
      <c r="S1388" t="s">
        <v>2592</v>
      </c>
      <c r="T1388">
        <v>19</v>
      </c>
      <c r="U1388">
        <v>4</v>
      </c>
      <c r="V1388" t="s">
        <v>2596</v>
      </c>
      <c r="W1388">
        <v>2</v>
      </c>
      <c r="X1388" t="s">
        <v>78</v>
      </c>
      <c r="Y1388">
        <v>1</v>
      </c>
      <c r="Z1388" t="s">
        <v>75</v>
      </c>
      <c r="AA1388">
        <v>1</v>
      </c>
      <c r="AB1388" s="3">
        <v>0</v>
      </c>
      <c r="AC1388" s="3">
        <v>0</v>
      </c>
      <c r="AD1388" s="3">
        <v>0</v>
      </c>
      <c r="AE1388" s="3">
        <v>1</v>
      </c>
      <c r="AF1388" s="3">
        <v>0.77</v>
      </c>
      <c r="AG1388" s="3">
        <v>77</v>
      </c>
      <c r="AH1388" s="3">
        <v>1</v>
      </c>
      <c r="AI1388" s="3">
        <v>0</v>
      </c>
      <c r="AJ1388" s="3">
        <v>0</v>
      </c>
      <c r="AK1388" s="3">
        <v>1</v>
      </c>
      <c r="AL1388" s="3">
        <v>0</v>
      </c>
      <c r="AM1388" s="3">
        <v>0</v>
      </c>
      <c r="AN1388" s="3">
        <v>1</v>
      </c>
      <c r="AO1388" s="3">
        <v>0</v>
      </c>
      <c r="AP1388" s="3">
        <v>0</v>
      </c>
      <c r="AQ1388" s="3" t="s">
        <v>79</v>
      </c>
      <c r="AR1388" s="3" t="s">
        <v>79</v>
      </c>
      <c r="AS1388" s="3" t="s">
        <v>79</v>
      </c>
      <c r="AT1388" s="4">
        <v>0</v>
      </c>
      <c r="AU1388" s="4">
        <v>0</v>
      </c>
      <c r="AV1388" s="3">
        <v>0</v>
      </c>
      <c r="AW1388" s="4">
        <v>460424837</v>
      </c>
      <c r="AX1388" s="4">
        <v>424743103</v>
      </c>
      <c r="AY1388" s="3">
        <v>92.25</v>
      </c>
      <c r="AZ1388" s="4">
        <v>554946000</v>
      </c>
      <c r="BA1388" s="4">
        <v>0</v>
      </c>
      <c r="BB1388" s="3">
        <v>0</v>
      </c>
      <c r="BC1388" s="4">
        <v>1377506042</v>
      </c>
      <c r="BD1388" s="4">
        <v>0</v>
      </c>
      <c r="BE1388" s="3">
        <v>0</v>
      </c>
      <c r="BF1388" s="4">
        <v>641879197</v>
      </c>
      <c r="BG1388" s="4">
        <v>0</v>
      </c>
      <c r="BH1388" s="3">
        <v>0</v>
      </c>
      <c r="BI1388" s="4">
        <v>3034756076</v>
      </c>
      <c r="BJ1388" s="4">
        <v>424743103</v>
      </c>
      <c r="BK1388" s="3">
        <v>14</v>
      </c>
      <c r="BM1388" s="13">
        <f t="shared" si="253"/>
        <v>0</v>
      </c>
      <c r="BN1388" s="13">
        <f t="shared" si="254"/>
        <v>0</v>
      </c>
      <c r="BO1388" s="13">
        <f t="shared" si="255"/>
        <v>460.42483700000003</v>
      </c>
      <c r="BP1388" s="13">
        <f t="shared" si="256"/>
        <v>424.74310300000002</v>
      </c>
      <c r="BQ1388" s="13">
        <f t="shared" si="257"/>
        <v>554.94600000000003</v>
      </c>
      <c r="BR1388" s="13">
        <f t="shared" si="258"/>
        <v>0</v>
      </c>
      <c r="BS1388" s="13">
        <f t="shared" si="259"/>
        <v>1377.506042</v>
      </c>
      <c r="BT1388" s="13">
        <f t="shared" si="260"/>
        <v>0</v>
      </c>
      <c r="BU1388" s="13">
        <f t="shared" si="261"/>
        <v>641.87919699999998</v>
      </c>
      <c r="BV1388" s="13">
        <f t="shared" si="262"/>
        <v>0</v>
      </c>
      <c r="BW1388" s="13">
        <f t="shared" si="263"/>
        <v>3034.7560759999997</v>
      </c>
      <c r="BX1388" s="13">
        <f t="shared" si="264"/>
        <v>424.74310300000002</v>
      </c>
    </row>
    <row r="1389" spans="1:76" x14ac:dyDescent="0.25">
      <c r="A1389">
        <v>16</v>
      </c>
      <c r="B1389" t="s">
        <v>60</v>
      </c>
      <c r="C1389" t="s">
        <v>61</v>
      </c>
      <c r="D1389">
        <v>2021</v>
      </c>
      <c r="E1389" t="s">
        <v>62</v>
      </c>
      <c r="F1389" t="s">
        <v>63</v>
      </c>
      <c r="G1389">
        <v>2</v>
      </c>
      <c r="H1389" t="s">
        <v>64</v>
      </c>
      <c r="I1389" t="s">
        <v>3685</v>
      </c>
      <c r="J1389" t="s">
        <v>2572</v>
      </c>
      <c r="K1389" t="s">
        <v>2573</v>
      </c>
      <c r="L1389" t="s">
        <v>4106</v>
      </c>
      <c r="M1389" t="s">
        <v>1073</v>
      </c>
      <c r="N1389" s="1" t="s">
        <v>264</v>
      </c>
      <c r="O1389" t="s">
        <v>265</v>
      </c>
      <c r="P1389" s="1" t="s">
        <v>1085</v>
      </c>
      <c r="Q1389" t="s">
        <v>1086</v>
      </c>
      <c r="R1389" t="s">
        <v>3956</v>
      </c>
      <c r="S1389" t="s">
        <v>2592</v>
      </c>
      <c r="T1389">
        <v>19</v>
      </c>
      <c r="U1389">
        <v>5</v>
      </c>
      <c r="V1389" t="s">
        <v>2582</v>
      </c>
      <c r="W1389">
        <v>2</v>
      </c>
      <c r="X1389" t="s">
        <v>78</v>
      </c>
      <c r="Y1389">
        <v>1</v>
      </c>
      <c r="Z1389" t="s">
        <v>75</v>
      </c>
      <c r="AA1389">
        <v>1</v>
      </c>
      <c r="AB1389" s="3">
        <v>0</v>
      </c>
      <c r="AC1389" s="3">
        <v>0</v>
      </c>
      <c r="AD1389" s="3">
        <v>0</v>
      </c>
      <c r="AE1389" s="3">
        <v>100</v>
      </c>
      <c r="AF1389" s="3">
        <v>66</v>
      </c>
      <c r="AG1389" s="3">
        <v>66</v>
      </c>
      <c r="AH1389" s="3">
        <v>0</v>
      </c>
      <c r="AI1389" s="3">
        <v>0</v>
      </c>
      <c r="AJ1389" s="3">
        <v>0</v>
      </c>
      <c r="AK1389" s="3">
        <v>0</v>
      </c>
      <c r="AL1389" s="3">
        <v>0</v>
      </c>
      <c r="AM1389" s="3">
        <v>0</v>
      </c>
      <c r="AN1389" s="3">
        <v>0</v>
      </c>
      <c r="AO1389" s="3">
        <v>0</v>
      </c>
      <c r="AP1389" s="3">
        <v>0</v>
      </c>
      <c r="AQ1389" s="3" t="s">
        <v>79</v>
      </c>
      <c r="AR1389" s="3" t="s">
        <v>79</v>
      </c>
      <c r="AS1389" s="3" t="s">
        <v>79</v>
      </c>
      <c r="AT1389" s="4">
        <v>0</v>
      </c>
      <c r="AU1389" s="4">
        <v>0</v>
      </c>
      <c r="AV1389" s="3">
        <v>0</v>
      </c>
      <c r="AW1389" s="4">
        <v>884000000</v>
      </c>
      <c r="AX1389" s="4">
        <v>583816341</v>
      </c>
      <c r="AY1389" s="3">
        <v>66.040000000000006</v>
      </c>
      <c r="AZ1389" s="4">
        <v>0</v>
      </c>
      <c r="BA1389" s="4">
        <v>0</v>
      </c>
      <c r="BB1389" s="3">
        <v>0</v>
      </c>
      <c r="BC1389" s="4">
        <v>0</v>
      </c>
      <c r="BD1389" s="4">
        <v>0</v>
      </c>
      <c r="BE1389" s="3">
        <v>0</v>
      </c>
      <c r="BF1389" s="4">
        <v>0</v>
      </c>
      <c r="BG1389" s="4">
        <v>0</v>
      </c>
      <c r="BH1389" s="3">
        <v>0</v>
      </c>
      <c r="BI1389" s="4">
        <v>884000000</v>
      </c>
      <c r="BJ1389" s="4">
        <v>583816341</v>
      </c>
      <c r="BK1389" s="3">
        <v>66.040000000000006</v>
      </c>
      <c r="BM1389" s="13">
        <f t="shared" si="253"/>
        <v>0</v>
      </c>
      <c r="BN1389" s="13">
        <f t="shared" si="254"/>
        <v>0</v>
      </c>
      <c r="BO1389" s="13">
        <f t="shared" si="255"/>
        <v>884</v>
      </c>
      <c r="BP1389" s="13">
        <f t="shared" si="256"/>
        <v>583.81634099999997</v>
      </c>
      <c r="BQ1389" s="13">
        <f t="shared" si="257"/>
        <v>0</v>
      </c>
      <c r="BR1389" s="13">
        <f t="shared" si="258"/>
        <v>0</v>
      </c>
      <c r="BS1389" s="13">
        <f t="shared" si="259"/>
        <v>0</v>
      </c>
      <c r="BT1389" s="13">
        <f t="shared" si="260"/>
        <v>0</v>
      </c>
      <c r="BU1389" s="13">
        <f t="shared" si="261"/>
        <v>0</v>
      </c>
      <c r="BV1389" s="13">
        <f t="shared" si="262"/>
        <v>0</v>
      </c>
      <c r="BW1389" s="13">
        <f t="shared" si="263"/>
        <v>884</v>
      </c>
      <c r="BX1389" s="13">
        <f t="shared" si="264"/>
        <v>583.81634099999997</v>
      </c>
    </row>
    <row r="1390" spans="1:76" x14ac:dyDescent="0.25">
      <c r="A1390">
        <v>16</v>
      </c>
      <c r="B1390" t="s">
        <v>60</v>
      </c>
      <c r="C1390" t="s">
        <v>61</v>
      </c>
      <c r="D1390">
        <v>2021</v>
      </c>
      <c r="E1390" t="s">
        <v>62</v>
      </c>
      <c r="F1390" t="s">
        <v>63</v>
      </c>
      <c r="G1390">
        <v>2</v>
      </c>
      <c r="H1390" t="s">
        <v>64</v>
      </c>
      <c r="I1390" t="s">
        <v>3685</v>
      </c>
      <c r="J1390" t="s">
        <v>2572</v>
      </c>
      <c r="K1390" t="s">
        <v>2573</v>
      </c>
      <c r="L1390" t="s">
        <v>4106</v>
      </c>
      <c r="M1390" t="s">
        <v>1073</v>
      </c>
      <c r="N1390" s="1" t="s">
        <v>264</v>
      </c>
      <c r="O1390" t="s">
        <v>265</v>
      </c>
      <c r="P1390" s="1" t="s">
        <v>1085</v>
      </c>
      <c r="Q1390" t="s">
        <v>1086</v>
      </c>
      <c r="R1390" t="s">
        <v>3957</v>
      </c>
      <c r="S1390" t="s">
        <v>2597</v>
      </c>
      <c r="T1390">
        <v>19</v>
      </c>
      <c r="U1390">
        <v>1</v>
      </c>
      <c r="V1390" t="s">
        <v>2598</v>
      </c>
      <c r="W1390">
        <v>3</v>
      </c>
      <c r="X1390" t="s">
        <v>142</v>
      </c>
      <c r="Y1390">
        <v>1</v>
      </c>
      <c r="Z1390" t="s">
        <v>75</v>
      </c>
      <c r="AA1390">
        <v>1</v>
      </c>
      <c r="AB1390" s="3">
        <v>12</v>
      </c>
      <c r="AC1390" s="3">
        <v>12</v>
      </c>
      <c r="AD1390" s="3">
        <v>100</v>
      </c>
      <c r="AE1390" s="3">
        <v>25</v>
      </c>
      <c r="AF1390" s="3">
        <v>23</v>
      </c>
      <c r="AG1390" s="3">
        <v>92</v>
      </c>
      <c r="AH1390" s="3">
        <v>35</v>
      </c>
      <c r="AI1390" s="3">
        <v>0</v>
      </c>
      <c r="AJ1390" s="3">
        <v>0</v>
      </c>
      <c r="AK1390" s="3">
        <v>35</v>
      </c>
      <c r="AL1390" s="3">
        <v>0</v>
      </c>
      <c r="AM1390" s="3">
        <v>0</v>
      </c>
      <c r="AN1390" s="3">
        <v>35</v>
      </c>
      <c r="AO1390" s="3">
        <v>0</v>
      </c>
      <c r="AP1390" s="3">
        <v>0</v>
      </c>
      <c r="AQ1390" s="3" t="s">
        <v>79</v>
      </c>
      <c r="AR1390" s="3" t="s">
        <v>79</v>
      </c>
      <c r="AS1390" s="3" t="s">
        <v>79</v>
      </c>
      <c r="AT1390" s="4">
        <v>1492271212</v>
      </c>
      <c r="AU1390" s="4">
        <v>1418877562</v>
      </c>
      <c r="AV1390" s="3">
        <v>95.08</v>
      </c>
      <c r="AW1390" s="4">
        <v>2876077654</v>
      </c>
      <c r="AX1390" s="4">
        <v>1836520000</v>
      </c>
      <c r="AY1390" s="3">
        <v>63.85</v>
      </c>
      <c r="AZ1390" s="4">
        <v>3583450000</v>
      </c>
      <c r="BA1390" s="4">
        <v>0</v>
      </c>
      <c r="BB1390" s="3">
        <v>0</v>
      </c>
      <c r="BC1390" s="4">
        <v>3746930000</v>
      </c>
      <c r="BD1390" s="4">
        <v>0</v>
      </c>
      <c r="BE1390" s="3">
        <v>0</v>
      </c>
      <c r="BF1390" s="4">
        <v>3848347000</v>
      </c>
      <c r="BG1390" s="4">
        <v>0</v>
      </c>
      <c r="BH1390" s="3">
        <v>0</v>
      </c>
      <c r="BI1390" s="4">
        <v>15547075866</v>
      </c>
      <c r="BJ1390" s="4">
        <v>3255397562</v>
      </c>
      <c r="BK1390" s="3">
        <v>20.94</v>
      </c>
      <c r="BM1390" s="13">
        <f t="shared" si="253"/>
        <v>1492.2712120000001</v>
      </c>
      <c r="BN1390" s="13">
        <f t="shared" si="254"/>
        <v>1418.8775619999999</v>
      </c>
      <c r="BO1390" s="13">
        <f t="shared" si="255"/>
        <v>2876.0776540000002</v>
      </c>
      <c r="BP1390" s="13">
        <f t="shared" si="256"/>
        <v>1836.52</v>
      </c>
      <c r="BQ1390" s="13">
        <f t="shared" si="257"/>
        <v>3583.45</v>
      </c>
      <c r="BR1390" s="13">
        <f t="shared" si="258"/>
        <v>0</v>
      </c>
      <c r="BS1390" s="13">
        <f t="shared" si="259"/>
        <v>3746.93</v>
      </c>
      <c r="BT1390" s="13">
        <f t="shared" si="260"/>
        <v>0</v>
      </c>
      <c r="BU1390" s="13">
        <f t="shared" si="261"/>
        <v>3848.3470000000002</v>
      </c>
      <c r="BV1390" s="13">
        <f t="shared" si="262"/>
        <v>0</v>
      </c>
      <c r="BW1390" s="13">
        <f t="shared" si="263"/>
        <v>15547.075865999999</v>
      </c>
      <c r="BX1390" s="13">
        <f t="shared" si="264"/>
        <v>3255.3975620000001</v>
      </c>
    </row>
    <row r="1391" spans="1:76" x14ac:dyDescent="0.25">
      <c r="A1391">
        <v>16</v>
      </c>
      <c r="B1391" t="s">
        <v>60</v>
      </c>
      <c r="C1391" t="s">
        <v>61</v>
      </c>
      <c r="D1391">
        <v>2021</v>
      </c>
      <c r="E1391" t="s">
        <v>62</v>
      </c>
      <c r="F1391" t="s">
        <v>63</v>
      </c>
      <c r="G1391">
        <v>2</v>
      </c>
      <c r="H1391" t="s">
        <v>64</v>
      </c>
      <c r="I1391" t="s">
        <v>3685</v>
      </c>
      <c r="J1391" t="s">
        <v>2572</v>
      </c>
      <c r="K1391" t="s">
        <v>2573</v>
      </c>
      <c r="L1391" t="s">
        <v>4106</v>
      </c>
      <c r="M1391" t="s">
        <v>1073</v>
      </c>
      <c r="N1391" s="1" t="s">
        <v>264</v>
      </c>
      <c r="O1391" t="s">
        <v>265</v>
      </c>
      <c r="P1391" s="1" t="s">
        <v>1085</v>
      </c>
      <c r="Q1391" t="s">
        <v>1086</v>
      </c>
      <c r="R1391" t="s">
        <v>3957</v>
      </c>
      <c r="S1391" t="s">
        <v>2597</v>
      </c>
      <c r="T1391">
        <v>19</v>
      </c>
      <c r="U1391">
        <v>2</v>
      </c>
      <c r="V1391" t="s">
        <v>2599</v>
      </c>
      <c r="W1391">
        <v>3</v>
      </c>
      <c r="X1391" t="s">
        <v>142</v>
      </c>
      <c r="Y1391">
        <v>1</v>
      </c>
      <c r="Z1391" t="s">
        <v>75</v>
      </c>
      <c r="AA1391">
        <v>1</v>
      </c>
      <c r="AB1391" s="3">
        <v>4</v>
      </c>
      <c r="AC1391" s="3">
        <v>4</v>
      </c>
      <c r="AD1391" s="3">
        <v>100</v>
      </c>
      <c r="AE1391" s="3">
        <v>12</v>
      </c>
      <c r="AF1391" s="3">
        <v>6</v>
      </c>
      <c r="AG1391" s="3">
        <v>50</v>
      </c>
      <c r="AH1391" s="3">
        <v>24</v>
      </c>
      <c r="AI1391" s="3">
        <v>0</v>
      </c>
      <c r="AJ1391" s="3">
        <v>0</v>
      </c>
      <c r="AK1391" s="3">
        <v>28</v>
      </c>
      <c r="AL1391" s="3">
        <v>0</v>
      </c>
      <c r="AM1391" s="3">
        <v>0</v>
      </c>
      <c r="AN1391" s="3">
        <v>30</v>
      </c>
      <c r="AO1391" s="3">
        <v>0</v>
      </c>
      <c r="AP1391" s="3">
        <v>0</v>
      </c>
      <c r="AQ1391" s="3" t="s">
        <v>79</v>
      </c>
      <c r="AR1391" s="3" t="s">
        <v>79</v>
      </c>
      <c r="AS1391" s="3" t="s">
        <v>79</v>
      </c>
      <c r="AT1391" s="4">
        <v>370912147</v>
      </c>
      <c r="AU1391" s="4">
        <v>370365952</v>
      </c>
      <c r="AV1391" s="3">
        <v>99.85</v>
      </c>
      <c r="AW1391" s="4">
        <v>743734000</v>
      </c>
      <c r="AX1391" s="4">
        <v>50151500</v>
      </c>
      <c r="AY1391" s="3">
        <v>6.74</v>
      </c>
      <c r="AZ1391" s="4">
        <v>1221325000</v>
      </c>
      <c r="BA1391" s="4">
        <v>0</v>
      </c>
      <c r="BB1391" s="3">
        <v>0</v>
      </c>
      <c r="BC1391" s="4">
        <v>1523682500</v>
      </c>
      <c r="BD1391" s="4">
        <v>0</v>
      </c>
      <c r="BE1391" s="3">
        <v>0</v>
      </c>
      <c r="BF1391" s="4">
        <v>1555157000</v>
      </c>
      <c r="BG1391" s="4">
        <v>0</v>
      </c>
      <c r="BH1391" s="3">
        <v>0</v>
      </c>
      <c r="BI1391" s="4">
        <v>5414810647</v>
      </c>
      <c r="BJ1391" s="4">
        <v>420517452</v>
      </c>
      <c r="BK1391" s="3">
        <v>7.77</v>
      </c>
      <c r="BM1391" s="13">
        <f t="shared" si="253"/>
        <v>370.912147</v>
      </c>
      <c r="BN1391" s="13">
        <f t="shared" si="254"/>
        <v>370.36595199999999</v>
      </c>
      <c r="BO1391" s="13">
        <f t="shared" si="255"/>
        <v>743.73400000000004</v>
      </c>
      <c r="BP1391" s="13">
        <f t="shared" si="256"/>
        <v>50.151499999999999</v>
      </c>
      <c r="BQ1391" s="13">
        <f t="shared" si="257"/>
        <v>1221.325</v>
      </c>
      <c r="BR1391" s="13">
        <f t="shared" si="258"/>
        <v>0</v>
      </c>
      <c r="BS1391" s="13">
        <f t="shared" si="259"/>
        <v>1523.6824999999999</v>
      </c>
      <c r="BT1391" s="13">
        <f t="shared" si="260"/>
        <v>0</v>
      </c>
      <c r="BU1391" s="13">
        <f t="shared" si="261"/>
        <v>1555.1569999999999</v>
      </c>
      <c r="BV1391" s="13">
        <f t="shared" si="262"/>
        <v>0</v>
      </c>
      <c r="BW1391" s="13">
        <f t="shared" si="263"/>
        <v>5414.8106470000002</v>
      </c>
      <c r="BX1391" s="13">
        <f t="shared" si="264"/>
        <v>420.51745199999999</v>
      </c>
    </row>
    <row r="1392" spans="1:76" x14ac:dyDescent="0.25">
      <c r="A1392">
        <v>16</v>
      </c>
      <c r="B1392" t="s">
        <v>60</v>
      </c>
      <c r="C1392" t="s">
        <v>61</v>
      </c>
      <c r="D1392">
        <v>2021</v>
      </c>
      <c r="E1392" t="s">
        <v>62</v>
      </c>
      <c r="F1392" t="s">
        <v>63</v>
      </c>
      <c r="G1392">
        <v>2</v>
      </c>
      <c r="H1392" t="s">
        <v>64</v>
      </c>
      <c r="I1392" t="s">
        <v>3685</v>
      </c>
      <c r="J1392" t="s">
        <v>2572</v>
      </c>
      <c r="K1392" t="s">
        <v>2573</v>
      </c>
      <c r="L1392" t="s">
        <v>4106</v>
      </c>
      <c r="M1392" t="s">
        <v>1073</v>
      </c>
      <c r="N1392" s="1" t="s">
        <v>264</v>
      </c>
      <c r="O1392" t="s">
        <v>265</v>
      </c>
      <c r="P1392" s="1" t="s">
        <v>1085</v>
      </c>
      <c r="Q1392" t="s">
        <v>1086</v>
      </c>
      <c r="R1392" t="s">
        <v>3957</v>
      </c>
      <c r="S1392" t="s">
        <v>2597</v>
      </c>
      <c r="T1392">
        <v>19</v>
      </c>
      <c r="U1392">
        <v>3</v>
      </c>
      <c r="V1392" t="s">
        <v>2600</v>
      </c>
      <c r="W1392">
        <v>3</v>
      </c>
      <c r="X1392" t="s">
        <v>142</v>
      </c>
      <c r="Y1392">
        <v>1</v>
      </c>
      <c r="Z1392" t="s">
        <v>75</v>
      </c>
      <c r="AA1392">
        <v>1</v>
      </c>
      <c r="AB1392" s="3">
        <v>0</v>
      </c>
      <c r="AC1392" s="3">
        <v>0</v>
      </c>
      <c r="AD1392" s="3">
        <v>0</v>
      </c>
      <c r="AE1392" s="3">
        <v>0</v>
      </c>
      <c r="AF1392" s="3">
        <v>0</v>
      </c>
      <c r="AG1392" s="3">
        <v>0</v>
      </c>
      <c r="AH1392" s="3">
        <v>13</v>
      </c>
      <c r="AI1392" s="3">
        <v>0</v>
      </c>
      <c r="AJ1392" s="3">
        <v>0</v>
      </c>
      <c r="AK1392" s="3">
        <v>16</v>
      </c>
      <c r="AL1392" s="3">
        <v>0</v>
      </c>
      <c r="AM1392" s="3">
        <v>0</v>
      </c>
      <c r="AN1392" s="3">
        <v>18</v>
      </c>
      <c r="AO1392" s="3">
        <v>0</v>
      </c>
      <c r="AP1392" s="3">
        <v>0</v>
      </c>
      <c r="AQ1392" s="3" t="s">
        <v>79</v>
      </c>
      <c r="AR1392" s="3" t="s">
        <v>79</v>
      </c>
      <c r="AS1392" s="3" t="s">
        <v>79</v>
      </c>
      <c r="AT1392" s="4">
        <v>0</v>
      </c>
      <c r="AU1392" s="4">
        <v>0</v>
      </c>
      <c r="AV1392" s="3">
        <v>0</v>
      </c>
      <c r="AW1392" s="4">
        <v>3300000000</v>
      </c>
      <c r="AX1392" s="4">
        <v>180000000</v>
      </c>
      <c r="AY1392" s="3">
        <v>5.45</v>
      </c>
      <c r="AZ1392" s="4">
        <v>6300000000</v>
      </c>
      <c r="BA1392" s="4">
        <v>0</v>
      </c>
      <c r="BB1392" s="3">
        <v>0</v>
      </c>
      <c r="BC1392" s="4">
        <v>5539144500</v>
      </c>
      <c r="BD1392" s="4">
        <v>0</v>
      </c>
      <c r="BE1392" s="3">
        <v>0</v>
      </c>
      <c r="BF1392" s="4">
        <v>3498702000</v>
      </c>
      <c r="BG1392" s="4">
        <v>0</v>
      </c>
      <c r="BH1392" s="3">
        <v>0</v>
      </c>
      <c r="BI1392" s="4">
        <v>18637846500</v>
      </c>
      <c r="BJ1392" s="4">
        <v>180000000</v>
      </c>
      <c r="BK1392" s="3">
        <v>0.97</v>
      </c>
      <c r="BL1392" t="s">
        <v>2601</v>
      </c>
      <c r="BM1392" s="13">
        <f t="shared" si="253"/>
        <v>0</v>
      </c>
      <c r="BN1392" s="13">
        <f t="shared" si="254"/>
        <v>0</v>
      </c>
      <c r="BO1392" s="13">
        <f t="shared" si="255"/>
        <v>3300</v>
      </c>
      <c r="BP1392" s="13">
        <f t="shared" si="256"/>
        <v>180</v>
      </c>
      <c r="BQ1392" s="13">
        <f t="shared" si="257"/>
        <v>6300</v>
      </c>
      <c r="BR1392" s="13">
        <f t="shared" si="258"/>
        <v>0</v>
      </c>
      <c r="BS1392" s="13">
        <f t="shared" si="259"/>
        <v>5539.1445000000003</v>
      </c>
      <c r="BT1392" s="13">
        <f t="shared" si="260"/>
        <v>0</v>
      </c>
      <c r="BU1392" s="13">
        <f t="shared" si="261"/>
        <v>3498.7020000000002</v>
      </c>
      <c r="BV1392" s="13">
        <f t="shared" si="262"/>
        <v>0</v>
      </c>
      <c r="BW1392" s="13">
        <f t="shared" si="263"/>
        <v>18637.8465</v>
      </c>
      <c r="BX1392" s="13">
        <f t="shared" si="264"/>
        <v>180</v>
      </c>
    </row>
    <row r="1393" spans="1:76" x14ac:dyDescent="0.25">
      <c r="A1393">
        <v>16</v>
      </c>
      <c r="B1393" t="s">
        <v>60</v>
      </c>
      <c r="C1393" t="s">
        <v>61</v>
      </c>
      <c r="D1393">
        <v>2021</v>
      </c>
      <c r="E1393" t="s">
        <v>62</v>
      </c>
      <c r="F1393" t="s">
        <v>63</v>
      </c>
      <c r="G1393">
        <v>2</v>
      </c>
      <c r="H1393" t="s">
        <v>64</v>
      </c>
      <c r="I1393" t="s">
        <v>3685</v>
      </c>
      <c r="J1393" t="s">
        <v>2572</v>
      </c>
      <c r="K1393" t="s">
        <v>2573</v>
      </c>
      <c r="L1393" t="s">
        <v>4106</v>
      </c>
      <c r="M1393" t="s">
        <v>1073</v>
      </c>
      <c r="N1393" s="1" t="s">
        <v>264</v>
      </c>
      <c r="O1393" t="s">
        <v>265</v>
      </c>
      <c r="P1393" s="1" t="s">
        <v>1085</v>
      </c>
      <c r="Q1393" t="s">
        <v>1086</v>
      </c>
      <c r="R1393" t="s">
        <v>3957</v>
      </c>
      <c r="S1393" t="s">
        <v>2597</v>
      </c>
      <c r="T1393">
        <v>19</v>
      </c>
      <c r="U1393">
        <v>4</v>
      </c>
      <c r="V1393" t="s">
        <v>2602</v>
      </c>
      <c r="W1393">
        <v>3</v>
      </c>
      <c r="X1393" t="s">
        <v>142</v>
      </c>
      <c r="Y1393">
        <v>1</v>
      </c>
      <c r="Z1393" t="s">
        <v>75</v>
      </c>
      <c r="AA1393">
        <v>1</v>
      </c>
      <c r="AB1393" s="3">
        <v>117</v>
      </c>
      <c r="AC1393" s="3">
        <v>117</v>
      </c>
      <c r="AD1393" s="3">
        <v>100</v>
      </c>
      <c r="AE1393" s="3">
        <v>128</v>
      </c>
      <c r="AF1393" s="3">
        <v>128</v>
      </c>
      <c r="AG1393" s="3">
        <v>100</v>
      </c>
      <c r="AH1393" s="3">
        <v>128</v>
      </c>
      <c r="AI1393" s="3">
        <v>0</v>
      </c>
      <c r="AJ1393" s="3">
        <v>0</v>
      </c>
      <c r="AK1393" s="3">
        <v>128</v>
      </c>
      <c r="AL1393" s="3">
        <v>0</v>
      </c>
      <c r="AM1393" s="3">
        <v>0</v>
      </c>
      <c r="AN1393" s="3">
        <v>128</v>
      </c>
      <c r="AO1393" s="3">
        <v>0</v>
      </c>
      <c r="AP1393" s="3">
        <v>0</v>
      </c>
      <c r="AQ1393" s="3" t="s">
        <v>79</v>
      </c>
      <c r="AR1393" s="3" t="s">
        <v>79</v>
      </c>
      <c r="AS1393" s="3" t="s">
        <v>79</v>
      </c>
      <c r="AT1393" s="4">
        <v>35871340364</v>
      </c>
      <c r="AU1393" s="4">
        <v>33611193869</v>
      </c>
      <c r="AV1393" s="3">
        <v>93.7</v>
      </c>
      <c r="AW1393" s="4">
        <v>52304917079</v>
      </c>
      <c r="AX1393" s="4">
        <v>43861594382</v>
      </c>
      <c r="AY1393" s="3">
        <v>83.86</v>
      </c>
      <c r="AZ1393" s="4">
        <v>59908451000</v>
      </c>
      <c r="BA1393" s="4">
        <v>0</v>
      </c>
      <c r="BB1393" s="3">
        <v>0</v>
      </c>
      <c r="BC1393" s="4">
        <v>56867947500</v>
      </c>
      <c r="BD1393" s="4">
        <v>0</v>
      </c>
      <c r="BE1393" s="3">
        <v>0</v>
      </c>
      <c r="BF1393" s="4">
        <v>52436284500</v>
      </c>
      <c r="BG1393" s="4">
        <v>0</v>
      </c>
      <c r="BH1393" s="3">
        <v>0</v>
      </c>
      <c r="BI1393" s="4">
        <v>257388940443</v>
      </c>
      <c r="BJ1393" s="4">
        <v>77472788251</v>
      </c>
      <c r="BK1393" s="3">
        <v>30.1</v>
      </c>
      <c r="BM1393" s="13">
        <f t="shared" si="253"/>
        <v>35871.340364000003</v>
      </c>
      <c r="BN1393" s="13">
        <f t="shared" si="254"/>
        <v>33611.193869000002</v>
      </c>
      <c r="BO1393" s="13">
        <f t="shared" si="255"/>
        <v>52304.917078999999</v>
      </c>
      <c r="BP1393" s="13">
        <f t="shared" si="256"/>
        <v>43861.594382000003</v>
      </c>
      <c r="BQ1393" s="13">
        <f t="shared" si="257"/>
        <v>59908.451000000001</v>
      </c>
      <c r="BR1393" s="13">
        <f t="shared" si="258"/>
        <v>0</v>
      </c>
      <c r="BS1393" s="13">
        <f t="shared" si="259"/>
        <v>56867.947500000002</v>
      </c>
      <c r="BT1393" s="13">
        <f t="shared" si="260"/>
        <v>0</v>
      </c>
      <c r="BU1393" s="13">
        <f t="shared" si="261"/>
        <v>52436.284500000002</v>
      </c>
      <c r="BV1393" s="13">
        <f t="shared" si="262"/>
        <v>0</v>
      </c>
      <c r="BW1393" s="13">
        <f t="shared" si="263"/>
        <v>257388.94044300003</v>
      </c>
      <c r="BX1393" s="13">
        <f t="shared" si="264"/>
        <v>77472.788251000005</v>
      </c>
    </row>
    <row r="1394" spans="1:76" x14ac:dyDescent="0.25">
      <c r="A1394">
        <v>16</v>
      </c>
      <c r="B1394" t="s">
        <v>60</v>
      </c>
      <c r="C1394" t="s">
        <v>61</v>
      </c>
      <c r="D1394">
        <v>2021</v>
      </c>
      <c r="E1394" t="s">
        <v>62</v>
      </c>
      <c r="F1394" t="s">
        <v>63</v>
      </c>
      <c r="G1394">
        <v>2</v>
      </c>
      <c r="H1394" t="s">
        <v>64</v>
      </c>
      <c r="I1394" t="s">
        <v>3685</v>
      </c>
      <c r="J1394" t="s">
        <v>2572</v>
      </c>
      <c r="K1394" t="s">
        <v>2573</v>
      </c>
      <c r="L1394" t="s">
        <v>4106</v>
      </c>
      <c r="M1394" t="s">
        <v>1073</v>
      </c>
      <c r="N1394" s="1" t="s">
        <v>264</v>
      </c>
      <c r="O1394" t="s">
        <v>265</v>
      </c>
      <c r="P1394" s="1" t="s">
        <v>1085</v>
      </c>
      <c r="Q1394" t="s">
        <v>1086</v>
      </c>
      <c r="R1394" t="s">
        <v>3957</v>
      </c>
      <c r="S1394" t="s">
        <v>2597</v>
      </c>
      <c r="T1394">
        <v>19</v>
      </c>
      <c r="U1394">
        <v>5</v>
      </c>
      <c r="V1394" t="s">
        <v>2603</v>
      </c>
      <c r="W1394">
        <v>2</v>
      </c>
      <c r="X1394" t="s">
        <v>78</v>
      </c>
      <c r="Y1394">
        <v>1</v>
      </c>
      <c r="Z1394" t="s">
        <v>75</v>
      </c>
      <c r="AA1394">
        <v>1</v>
      </c>
      <c r="AB1394" s="3">
        <v>100</v>
      </c>
      <c r="AC1394" s="3">
        <v>100</v>
      </c>
      <c r="AD1394" s="3">
        <v>100</v>
      </c>
      <c r="AE1394" s="3">
        <v>100</v>
      </c>
      <c r="AF1394" s="3">
        <v>55</v>
      </c>
      <c r="AG1394" s="3">
        <v>55</v>
      </c>
      <c r="AH1394" s="3">
        <v>100</v>
      </c>
      <c r="AI1394" s="3">
        <v>0</v>
      </c>
      <c r="AJ1394" s="3">
        <v>0</v>
      </c>
      <c r="AK1394" s="3">
        <v>100</v>
      </c>
      <c r="AL1394" s="3">
        <v>0</v>
      </c>
      <c r="AM1394" s="3">
        <v>0</v>
      </c>
      <c r="AN1394" s="3">
        <v>100</v>
      </c>
      <c r="AO1394" s="3">
        <v>0</v>
      </c>
      <c r="AP1394" s="3">
        <v>0</v>
      </c>
      <c r="AQ1394" s="3" t="s">
        <v>79</v>
      </c>
      <c r="AR1394" s="3" t="s">
        <v>79</v>
      </c>
      <c r="AS1394" s="3" t="s">
        <v>79</v>
      </c>
      <c r="AT1394" s="4">
        <v>31303986777</v>
      </c>
      <c r="AU1394" s="4">
        <v>21370131055</v>
      </c>
      <c r="AV1394" s="3">
        <v>68.27</v>
      </c>
      <c r="AW1394" s="4">
        <v>25293226225</v>
      </c>
      <c r="AX1394" s="4">
        <v>11531126792</v>
      </c>
      <c r="AY1394" s="3">
        <v>45.59</v>
      </c>
      <c r="AZ1394" s="4">
        <v>92759064000</v>
      </c>
      <c r="BA1394" s="4">
        <v>0</v>
      </c>
      <c r="BB1394" s="3">
        <v>0</v>
      </c>
      <c r="BC1394" s="4">
        <v>32688985000</v>
      </c>
      <c r="BD1394" s="4">
        <v>0</v>
      </c>
      <c r="BE1394" s="3">
        <v>0</v>
      </c>
      <c r="BF1394" s="4">
        <v>30715415500</v>
      </c>
      <c r="BG1394" s="4">
        <v>0</v>
      </c>
      <c r="BH1394" s="3">
        <v>0</v>
      </c>
      <c r="BI1394" s="4">
        <v>212760677502</v>
      </c>
      <c r="BJ1394" s="4">
        <v>32901257847</v>
      </c>
      <c r="BK1394" s="3">
        <v>15.46</v>
      </c>
      <c r="BM1394" s="13">
        <f t="shared" si="253"/>
        <v>31303.986776999998</v>
      </c>
      <c r="BN1394" s="13">
        <f t="shared" si="254"/>
        <v>21370.131055000002</v>
      </c>
      <c r="BO1394" s="13">
        <f t="shared" si="255"/>
        <v>25293.226224999999</v>
      </c>
      <c r="BP1394" s="13">
        <f t="shared" si="256"/>
        <v>11531.126791999999</v>
      </c>
      <c r="BQ1394" s="13">
        <f t="shared" si="257"/>
        <v>92759.063999999998</v>
      </c>
      <c r="BR1394" s="13">
        <f t="shared" si="258"/>
        <v>0</v>
      </c>
      <c r="BS1394" s="13">
        <f t="shared" si="259"/>
        <v>32688.985000000001</v>
      </c>
      <c r="BT1394" s="13">
        <f t="shared" si="260"/>
        <v>0</v>
      </c>
      <c r="BU1394" s="13">
        <f t="shared" si="261"/>
        <v>30715.415499999999</v>
      </c>
      <c r="BV1394" s="13">
        <f t="shared" si="262"/>
        <v>0</v>
      </c>
      <c r="BW1394" s="13">
        <f t="shared" si="263"/>
        <v>212760.67750200001</v>
      </c>
      <c r="BX1394" s="13">
        <f t="shared" si="264"/>
        <v>32901.257847000001</v>
      </c>
    </row>
    <row r="1395" spans="1:76" x14ac:dyDescent="0.25">
      <c r="A1395">
        <v>16</v>
      </c>
      <c r="B1395" t="s">
        <v>60</v>
      </c>
      <c r="C1395" t="s">
        <v>61</v>
      </c>
      <c r="D1395">
        <v>2021</v>
      </c>
      <c r="E1395" t="s">
        <v>62</v>
      </c>
      <c r="F1395" t="s">
        <v>63</v>
      </c>
      <c r="G1395">
        <v>2</v>
      </c>
      <c r="H1395" t="s">
        <v>64</v>
      </c>
      <c r="I1395" t="s">
        <v>3685</v>
      </c>
      <c r="J1395" t="s">
        <v>2572</v>
      </c>
      <c r="K1395" t="s">
        <v>2573</v>
      </c>
      <c r="L1395" t="s">
        <v>4106</v>
      </c>
      <c r="M1395" t="s">
        <v>1073</v>
      </c>
      <c r="N1395" s="1" t="s">
        <v>264</v>
      </c>
      <c r="O1395" t="s">
        <v>265</v>
      </c>
      <c r="P1395" s="1" t="s">
        <v>1085</v>
      </c>
      <c r="Q1395" t="s">
        <v>1086</v>
      </c>
      <c r="R1395" t="s">
        <v>3957</v>
      </c>
      <c r="S1395" t="s">
        <v>2597</v>
      </c>
      <c r="T1395">
        <v>19</v>
      </c>
      <c r="U1395">
        <v>6</v>
      </c>
      <c r="V1395" t="s">
        <v>2604</v>
      </c>
      <c r="W1395">
        <v>3</v>
      </c>
      <c r="X1395" t="s">
        <v>142</v>
      </c>
      <c r="Y1395">
        <v>1</v>
      </c>
      <c r="Z1395" t="s">
        <v>75</v>
      </c>
      <c r="AA1395">
        <v>1</v>
      </c>
      <c r="AB1395" s="3">
        <v>10</v>
      </c>
      <c r="AC1395" s="3">
        <v>10</v>
      </c>
      <c r="AD1395" s="3">
        <v>100</v>
      </c>
      <c r="AE1395" s="3">
        <v>100</v>
      </c>
      <c r="AF1395" s="3">
        <v>90</v>
      </c>
      <c r="AG1395" s="3">
        <v>90</v>
      </c>
      <c r="AH1395" s="3">
        <v>0</v>
      </c>
      <c r="AI1395" s="3">
        <v>0</v>
      </c>
      <c r="AJ1395" s="3">
        <v>0</v>
      </c>
      <c r="AK1395" s="3">
        <v>0</v>
      </c>
      <c r="AL1395" s="3">
        <v>0</v>
      </c>
      <c r="AM1395" s="3">
        <v>0</v>
      </c>
      <c r="AN1395" s="3">
        <v>0</v>
      </c>
      <c r="AO1395" s="3">
        <v>0</v>
      </c>
      <c r="AP1395" s="3">
        <v>0</v>
      </c>
      <c r="AQ1395" s="3" t="s">
        <v>79</v>
      </c>
      <c r="AR1395" s="3" t="s">
        <v>79</v>
      </c>
      <c r="AS1395" s="3" t="s">
        <v>79</v>
      </c>
      <c r="AT1395" s="4">
        <v>72000000</v>
      </c>
      <c r="AU1395" s="4">
        <v>72000000</v>
      </c>
      <c r="AV1395" s="3">
        <v>100</v>
      </c>
      <c r="AW1395" s="4">
        <v>99453000</v>
      </c>
      <c r="AX1395" s="4">
        <v>26020518</v>
      </c>
      <c r="AY1395" s="3">
        <v>26.16</v>
      </c>
      <c r="AZ1395" s="4">
        <v>0</v>
      </c>
      <c r="BA1395" s="4">
        <v>0</v>
      </c>
      <c r="BB1395" s="3">
        <v>0</v>
      </c>
      <c r="BC1395" s="4">
        <v>0</v>
      </c>
      <c r="BD1395" s="4">
        <v>0</v>
      </c>
      <c r="BE1395" s="3">
        <v>0</v>
      </c>
      <c r="BF1395" s="4">
        <v>0</v>
      </c>
      <c r="BG1395" s="4">
        <v>0</v>
      </c>
      <c r="BH1395" s="3">
        <v>0</v>
      </c>
      <c r="BI1395" s="4">
        <v>171453000</v>
      </c>
      <c r="BJ1395" s="4">
        <v>98020518</v>
      </c>
      <c r="BK1395" s="3">
        <v>57.17</v>
      </c>
      <c r="BM1395" s="13">
        <f t="shared" si="253"/>
        <v>72</v>
      </c>
      <c r="BN1395" s="13">
        <f t="shared" si="254"/>
        <v>72</v>
      </c>
      <c r="BO1395" s="13">
        <f t="shared" si="255"/>
        <v>99.453000000000003</v>
      </c>
      <c r="BP1395" s="13">
        <f t="shared" si="256"/>
        <v>26.020517999999999</v>
      </c>
      <c r="BQ1395" s="13">
        <f t="shared" si="257"/>
        <v>0</v>
      </c>
      <c r="BR1395" s="13">
        <f t="shared" si="258"/>
        <v>0</v>
      </c>
      <c r="BS1395" s="13">
        <f t="shared" si="259"/>
        <v>0</v>
      </c>
      <c r="BT1395" s="13">
        <f t="shared" si="260"/>
        <v>0</v>
      </c>
      <c r="BU1395" s="13">
        <f t="shared" si="261"/>
        <v>0</v>
      </c>
      <c r="BV1395" s="13">
        <f t="shared" si="262"/>
        <v>0</v>
      </c>
      <c r="BW1395" s="13">
        <f t="shared" si="263"/>
        <v>171.453</v>
      </c>
      <c r="BX1395" s="13">
        <f t="shared" si="264"/>
        <v>98.020517999999996</v>
      </c>
    </row>
    <row r="1396" spans="1:76" x14ac:dyDescent="0.25">
      <c r="A1396">
        <v>16</v>
      </c>
      <c r="B1396" t="s">
        <v>60</v>
      </c>
      <c r="C1396" t="s">
        <v>61</v>
      </c>
      <c r="D1396">
        <v>2021</v>
      </c>
      <c r="E1396" t="s">
        <v>62</v>
      </c>
      <c r="F1396" t="s">
        <v>63</v>
      </c>
      <c r="G1396">
        <v>2</v>
      </c>
      <c r="H1396" t="s">
        <v>64</v>
      </c>
      <c r="I1396" t="s">
        <v>3685</v>
      </c>
      <c r="J1396" t="s">
        <v>2572</v>
      </c>
      <c r="K1396" t="s">
        <v>2573</v>
      </c>
      <c r="L1396" t="s">
        <v>4106</v>
      </c>
      <c r="M1396" t="s">
        <v>1073</v>
      </c>
      <c r="N1396" s="1" t="s">
        <v>264</v>
      </c>
      <c r="O1396" t="s">
        <v>265</v>
      </c>
      <c r="P1396" s="1" t="s">
        <v>1085</v>
      </c>
      <c r="Q1396" t="s">
        <v>1086</v>
      </c>
      <c r="R1396" t="s">
        <v>3957</v>
      </c>
      <c r="S1396" t="s">
        <v>2597</v>
      </c>
      <c r="T1396">
        <v>19</v>
      </c>
      <c r="U1396">
        <v>7</v>
      </c>
      <c r="V1396" t="s">
        <v>2582</v>
      </c>
      <c r="W1396">
        <v>2</v>
      </c>
      <c r="X1396" t="s">
        <v>78</v>
      </c>
      <c r="Y1396">
        <v>1</v>
      </c>
      <c r="Z1396" t="s">
        <v>75</v>
      </c>
      <c r="AA1396">
        <v>1</v>
      </c>
      <c r="AB1396" s="3">
        <v>0</v>
      </c>
      <c r="AC1396" s="3">
        <v>0</v>
      </c>
      <c r="AD1396" s="3">
        <v>0</v>
      </c>
      <c r="AE1396" s="3">
        <v>100</v>
      </c>
      <c r="AF1396" s="3">
        <v>80</v>
      </c>
      <c r="AG1396" s="3">
        <v>80</v>
      </c>
      <c r="AH1396" s="3">
        <v>100</v>
      </c>
      <c r="AI1396" s="3">
        <v>0</v>
      </c>
      <c r="AJ1396" s="3">
        <v>0</v>
      </c>
      <c r="AK1396" s="3">
        <v>0</v>
      </c>
      <c r="AL1396" s="3">
        <v>0</v>
      </c>
      <c r="AM1396" s="3">
        <v>0</v>
      </c>
      <c r="AN1396" s="3">
        <v>0</v>
      </c>
      <c r="AO1396" s="3">
        <v>0</v>
      </c>
      <c r="AP1396" s="3">
        <v>0</v>
      </c>
      <c r="AQ1396" s="3" t="s">
        <v>79</v>
      </c>
      <c r="AR1396" s="3" t="s">
        <v>79</v>
      </c>
      <c r="AS1396" s="3" t="s">
        <v>79</v>
      </c>
      <c r="AT1396" s="4">
        <v>0</v>
      </c>
      <c r="AU1396" s="4">
        <v>0</v>
      </c>
      <c r="AV1396" s="3">
        <v>0</v>
      </c>
      <c r="AW1396" s="4">
        <v>4299698730</v>
      </c>
      <c r="AX1396" s="4">
        <v>4102660926</v>
      </c>
      <c r="AY1396" s="3">
        <v>95.42</v>
      </c>
      <c r="AZ1396" s="4">
        <v>2157290000</v>
      </c>
      <c r="BA1396" s="4">
        <v>0</v>
      </c>
      <c r="BB1396" s="3">
        <v>0</v>
      </c>
      <c r="BC1396" s="4">
        <v>0</v>
      </c>
      <c r="BD1396" s="4">
        <v>0</v>
      </c>
      <c r="BE1396" s="3">
        <v>0</v>
      </c>
      <c r="BF1396" s="4">
        <v>0</v>
      </c>
      <c r="BG1396" s="4">
        <v>0</v>
      </c>
      <c r="BH1396" s="3">
        <v>0</v>
      </c>
      <c r="BI1396" s="4">
        <v>6456988730</v>
      </c>
      <c r="BJ1396" s="4">
        <v>4102660926</v>
      </c>
      <c r="BK1396" s="3">
        <v>63.54</v>
      </c>
      <c r="BM1396" s="13">
        <f t="shared" si="253"/>
        <v>0</v>
      </c>
      <c r="BN1396" s="13">
        <f t="shared" si="254"/>
        <v>0</v>
      </c>
      <c r="BO1396" s="13">
        <f t="shared" si="255"/>
        <v>4299.6987300000001</v>
      </c>
      <c r="BP1396" s="13">
        <f t="shared" si="256"/>
        <v>4102.6609259999996</v>
      </c>
      <c r="BQ1396" s="13">
        <f t="shared" si="257"/>
        <v>2157.29</v>
      </c>
      <c r="BR1396" s="13">
        <f t="shared" si="258"/>
        <v>0</v>
      </c>
      <c r="BS1396" s="13">
        <f t="shared" si="259"/>
        <v>0</v>
      </c>
      <c r="BT1396" s="13">
        <f t="shared" si="260"/>
        <v>0</v>
      </c>
      <c r="BU1396" s="13">
        <f t="shared" si="261"/>
        <v>0</v>
      </c>
      <c r="BV1396" s="13">
        <f t="shared" si="262"/>
        <v>0</v>
      </c>
      <c r="BW1396" s="13">
        <f t="shared" si="263"/>
        <v>6456.98873</v>
      </c>
      <c r="BX1396" s="13">
        <f t="shared" si="264"/>
        <v>4102.6609259999996</v>
      </c>
    </row>
    <row r="1397" spans="1:76" x14ac:dyDescent="0.25">
      <c r="A1397">
        <v>16</v>
      </c>
      <c r="B1397" t="s">
        <v>60</v>
      </c>
      <c r="C1397" t="s">
        <v>61</v>
      </c>
      <c r="D1397">
        <v>2021</v>
      </c>
      <c r="E1397" t="s">
        <v>62</v>
      </c>
      <c r="F1397" t="s">
        <v>63</v>
      </c>
      <c r="G1397">
        <v>2</v>
      </c>
      <c r="H1397" t="s">
        <v>64</v>
      </c>
      <c r="I1397" t="s">
        <v>3685</v>
      </c>
      <c r="J1397" t="s">
        <v>2572</v>
      </c>
      <c r="K1397" t="s">
        <v>2573</v>
      </c>
      <c r="L1397" t="s">
        <v>4106</v>
      </c>
      <c r="M1397" t="s">
        <v>1073</v>
      </c>
      <c r="N1397" s="1" t="s">
        <v>264</v>
      </c>
      <c r="O1397" t="s">
        <v>265</v>
      </c>
      <c r="P1397" s="1" t="s">
        <v>1085</v>
      </c>
      <c r="Q1397" t="s">
        <v>1086</v>
      </c>
      <c r="R1397" t="s">
        <v>3958</v>
      </c>
      <c r="S1397" t="s">
        <v>2605</v>
      </c>
      <c r="T1397">
        <v>32</v>
      </c>
      <c r="U1397">
        <v>1</v>
      </c>
      <c r="V1397" t="s">
        <v>2606</v>
      </c>
      <c r="W1397">
        <v>2</v>
      </c>
      <c r="X1397" t="s">
        <v>78</v>
      </c>
      <c r="Y1397">
        <v>1</v>
      </c>
      <c r="Z1397" t="s">
        <v>75</v>
      </c>
      <c r="AA1397">
        <v>1</v>
      </c>
      <c r="AB1397" s="3">
        <v>40000</v>
      </c>
      <c r="AC1397" s="3">
        <v>42173</v>
      </c>
      <c r="AD1397" s="3">
        <v>105.43</v>
      </c>
      <c r="AE1397" s="3">
        <v>40000</v>
      </c>
      <c r="AF1397" s="3">
        <v>41112</v>
      </c>
      <c r="AG1397" s="3">
        <v>102.78</v>
      </c>
      <c r="AH1397" s="3">
        <v>40000</v>
      </c>
      <c r="AI1397" s="3">
        <v>0</v>
      </c>
      <c r="AJ1397" s="3">
        <v>0</v>
      </c>
      <c r="AK1397" s="3">
        <v>40000</v>
      </c>
      <c r="AL1397" s="3">
        <v>0</v>
      </c>
      <c r="AM1397" s="3">
        <v>0</v>
      </c>
      <c r="AN1397" s="3">
        <v>40000</v>
      </c>
      <c r="AO1397" s="3">
        <v>0</v>
      </c>
      <c r="AP1397" s="3">
        <v>0</v>
      </c>
      <c r="AQ1397" s="3" t="s">
        <v>79</v>
      </c>
      <c r="AR1397" s="3" t="s">
        <v>79</v>
      </c>
      <c r="AS1397" s="3" t="s">
        <v>79</v>
      </c>
      <c r="AT1397" s="4">
        <v>8024366500</v>
      </c>
      <c r="AU1397" s="4">
        <v>7951596168</v>
      </c>
      <c r="AV1397" s="3">
        <v>99.09</v>
      </c>
      <c r="AW1397" s="4">
        <v>12862040039</v>
      </c>
      <c r="AX1397" s="4">
        <v>12507116088</v>
      </c>
      <c r="AY1397" s="3">
        <v>97.24</v>
      </c>
      <c r="AZ1397" s="4">
        <v>18446528000</v>
      </c>
      <c r="BA1397" s="4">
        <v>0</v>
      </c>
      <c r="BB1397" s="3">
        <v>0</v>
      </c>
      <c r="BC1397" s="4">
        <v>19488595000</v>
      </c>
      <c r="BD1397" s="4">
        <v>0</v>
      </c>
      <c r="BE1397" s="3">
        <v>0</v>
      </c>
      <c r="BF1397" s="4">
        <v>3484470900</v>
      </c>
      <c r="BG1397" s="4">
        <v>0</v>
      </c>
      <c r="BH1397" s="3">
        <v>0</v>
      </c>
      <c r="BI1397" s="4">
        <v>62306000439</v>
      </c>
      <c r="BJ1397" s="4">
        <v>20458712256</v>
      </c>
      <c r="BK1397" s="3">
        <v>32.840000000000003</v>
      </c>
      <c r="BM1397" s="13">
        <f t="shared" si="253"/>
        <v>8024.3665000000001</v>
      </c>
      <c r="BN1397" s="13">
        <f t="shared" si="254"/>
        <v>7951.596168</v>
      </c>
      <c r="BO1397" s="13">
        <f t="shared" si="255"/>
        <v>12862.040039</v>
      </c>
      <c r="BP1397" s="13">
        <f t="shared" si="256"/>
        <v>12507.116088000001</v>
      </c>
      <c r="BQ1397" s="13">
        <f t="shared" si="257"/>
        <v>18446.527999999998</v>
      </c>
      <c r="BR1397" s="13">
        <f t="shared" si="258"/>
        <v>0</v>
      </c>
      <c r="BS1397" s="13">
        <f t="shared" si="259"/>
        <v>19488.595000000001</v>
      </c>
      <c r="BT1397" s="13">
        <f t="shared" si="260"/>
        <v>0</v>
      </c>
      <c r="BU1397" s="13">
        <f t="shared" si="261"/>
        <v>3484.4708999999998</v>
      </c>
      <c r="BV1397" s="13">
        <f t="shared" si="262"/>
        <v>0</v>
      </c>
      <c r="BW1397" s="13">
        <f t="shared" si="263"/>
        <v>62306.000438999996</v>
      </c>
      <c r="BX1397" s="13">
        <f t="shared" si="264"/>
        <v>20458.712255999999</v>
      </c>
    </row>
    <row r="1398" spans="1:76" x14ac:dyDescent="0.25">
      <c r="A1398">
        <v>16</v>
      </c>
      <c r="B1398" t="s">
        <v>60</v>
      </c>
      <c r="C1398" t="s">
        <v>61</v>
      </c>
      <c r="D1398">
        <v>2021</v>
      </c>
      <c r="E1398" t="s">
        <v>62</v>
      </c>
      <c r="F1398" t="s">
        <v>63</v>
      </c>
      <c r="G1398">
        <v>2</v>
      </c>
      <c r="H1398" t="s">
        <v>64</v>
      </c>
      <c r="I1398" t="s">
        <v>3685</v>
      </c>
      <c r="J1398" t="s">
        <v>2572</v>
      </c>
      <c r="K1398" t="s">
        <v>2573</v>
      </c>
      <c r="L1398" t="s">
        <v>4106</v>
      </c>
      <c r="M1398" t="s">
        <v>1073</v>
      </c>
      <c r="N1398" s="1" t="s">
        <v>264</v>
      </c>
      <c r="O1398" t="s">
        <v>265</v>
      </c>
      <c r="P1398" s="1" t="s">
        <v>1085</v>
      </c>
      <c r="Q1398" t="s">
        <v>1086</v>
      </c>
      <c r="R1398" t="s">
        <v>3958</v>
      </c>
      <c r="S1398" t="s">
        <v>2605</v>
      </c>
      <c r="T1398">
        <v>32</v>
      </c>
      <c r="U1398">
        <v>2</v>
      </c>
      <c r="V1398" t="s">
        <v>2607</v>
      </c>
      <c r="W1398">
        <v>3</v>
      </c>
      <c r="X1398" t="s">
        <v>142</v>
      </c>
      <c r="Y1398">
        <v>1</v>
      </c>
      <c r="Z1398" t="s">
        <v>75</v>
      </c>
      <c r="AA1398">
        <v>1</v>
      </c>
      <c r="AB1398" s="3">
        <v>10</v>
      </c>
      <c r="AC1398" s="3">
        <v>10</v>
      </c>
      <c r="AD1398" s="3">
        <v>100</v>
      </c>
      <c r="AE1398" s="3">
        <v>20</v>
      </c>
      <c r="AF1398" s="3">
        <v>10</v>
      </c>
      <c r="AG1398" s="3">
        <v>50</v>
      </c>
      <c r="AH1398" s="3">
        <v>20</v>
      </c>
      <c r="AI1398" s="3">
        <v>0</v>
      </c>
      <c r="AJ1398" s="3">
        <v>0</v>
      </c>
      <c r="AK1398" s="3">
        <v>30</v>
      </c>
      <c r="AL1398" s="3">
        <v>0</v>
      </c>
      <c r="AM1398" s="3">
        <v>0</v>
      </c>
      <c r="AN1398" s="3">
        <v>30</v>
      </c>
      <c r="AO1398" s="3">
        <v>0</v>
      </c>
      <c r="AP1398" s="3">
        <v>0</v>
      </c>
      <c r="AQ1398" s="3" t="s">
        <v>79</v>
      </c>
      <c r="AR1398" s="3" t="s">
        <v>79</v>
      </c>
      <c r="AS1398" s="3" t="s">
        <v>79</v>
      </c>
      <c r="AT1398" s="4">
        <v>270140000</v>
      </c>
      <c r="AU1398" s="4">
        <v>270140000</v>
      </c>
      <c r="AV1398" s="3">
        <v>100</v>
      </c>
      <c r="AW1398" s="4">
        <v>1295082000</v>
      </c>
      <c r="AX1398" s="4">
        <v>1226106000</v>
      </c>
      <c r="AY1398" s="3">
        <v>94.67</v>
      </c>
      <c r="AZ1398" s="4">
        <v>1440348000</v>
      </c>
      <c r="BA1398" s="4">
        <v>0</v>
      </c>
      <c r="BB1398" s="3">
        <v>0</v>
      </c>
      <c r="BC1398" s="4">
        <v>2398170250</v>
      </c>
      <c r="BD1398" s="4">
        <v>0</v>
      </c>
      <c r="BE1398" s="3">
        <v>0</v>
      </c>
      <c r="BF1398" s="4">
        <v>1470115500</v>
      </c>
      <c r="BG1398" s="4">
        <v>0</v>
      </c>
      <c r="BH1398" s="3">
        <v>0</v>
      </c>
      <c r="BI1398" s="4">
        <v>6873855750</v>
      </c>
      <c r="BJ1398" s="4">
        <v>1496246000</v>
      </c>
      <c r="BK1398" s="3">
        <v>21.77</v>
      </c>
      <c r="BM1398" s="13">
        <f t="shared" si="253"/>
        <v>270.14</v>
      </c>
      <c r="BN1398" s="13">
        <f t="shared" si="254"/>
        <v>270.14</v>
      </c>
      <c r="BO1398" s="13">
        <f t="shared" si="255"/>
        <v>1295.0820000000001</v>
      </c>
      <c r="BP1398" s="13">
        <f t="shared" si="256"/>
        <v>1226.106</v>
      </c>
      <c r="BQ1398" s="13">
        <f t="shared" si="257"/>
        <v>1440.348</v>
      </c>
      <c r="BR1398" s="13">
        <f t="shared" si="258"/>
        <v>0</v>
      </c>
      <c r="BS1398" s="13">
        <f t="shared" si="259"/>
        <v>2398.1702500000001</v>
      </c>
      <c r="BT1398" s="13">
        <f t="shared" si="260"/>
        <v>0</v>
      </c>
      <c r="BU1398" s="13">
        <f t="shared" si="261"/>
        <v>1470.1155000000001</v>
      </c>
      <c r="BV1398" s="13">
        <f t="shared" si="262"/>
        <v>0</v>
      </c>
      <c r="BW1398" s="13">
        <f t="shared" si="263"/>
        <v>6873.8557500000006</v>
      </c>
      <c r="BX1398" s="13">
        <f t="shared" si="264"/>
        <v>1496.2460000000001</v>
      </c>
    </row>
    <row r="1399" spans="1:76" x14ac:dyDescent="0.25">
      <c r="A1399">
        <v>16</v>
      </c>
      <c r="B1399" t="s">
        <v>60</v>
      </c>
      <c r="C1399" t="s">
        <v>61</v>
      </c>
      <c r="D1399">
        <v>2021</v>
      </c>
      <c r="E1399" t="s">
        <v>62</v>
      </c>
      <c r="F1399" t="s">
        <v>63</v>
      </c>
      <c r="G1399">
        <v>2</v>
      </c>
      <c r="H1399" t="s">
        <v>64</v>
      </c>
      <c r="I1399" t="s">
        <v>3685</v>
      </c>
      <c r="J1399" t="s">
        <v>2572</v>
      </c>
      <c r="K1399" t="s">
        <v>2573</v>
      </c>
      <c r="L1399" t="s">
        <v>4106</v>
      </c>
      <c r="M1399" t="s">
        <v>1073</v>
      </c>
      <c r="N1399" s="1" t="s">
        <v>264</v>
      </c>
      <c r="O1399" t="s">
        <v>265</v>
      </c>
      <c r="P1399" s="1" t="s">
        <v>1085</v>
      </c>
      <c r="Q1399" t="s">
        <v>1086</v>
      </c>
      <c r="R1399" t="s">
        <v>3958</v>
      </c>
      <c r="S1399" t="s">
        <v>2605</v>
      </c>
      <c r="T1399">
        <v>32</v>
      </c>
      <c r="U1399">
        <v>3</v>
      </c>
      <c r="V1399" t="s">
        <v>2608</v>
      </c>
      <c r="W1399">
        <v>1</v>
      </c>
      <c r="X1399" t="s">
        <v>74</v>
      </c>
      <c r="Y1399">
        <v>1</v>
      </c>
      <c r="Z1399" t="s">
        <v>75</v>
      </c>
      <c r="AA1399">
        <v>1</v>
      </c>
      <c r="AB1399" s="3">
        <v>30</v>
      </c>
      <c r="AC1399" s="3">
        <v>30</v>
      </c>
      <c r="AD1399" s="3">
        <v>100</v>
      </c>
      <c r="AE1399" s="3">
        <v>80</v>
      </c>
      <c r="AF1399" s="3">
        <v>0</v>
      </c>
      <c r="AG1399" s="3">
        <v>0</v>
      </c>
      <c r="AH1399" s="3">
        <v>80</v>
      </c>
      <c r="AI1399" s="3">
        <v>0</v>
      </c>
      <c r="AJ1399" s="3">
        <v>0</v>
      </c>
      <c r="AK1399" s="3">
        <v>80</v>
      </c>
      <c r="AL1399" s="3">
        <v>0</v>
      </c>
      <c r="AM1399" s="3">
        <v>0</v>
      </c>
      <c r="AN1399" s="3">
        <v>30</v>
      </c>
      <c r="AO1399" s="3">
        <v>0</v>
      </c>
      <c r="AP1399" s="3">
        <v>0</v>
      </c>
      <c r="AQ1399" s="3">
        <v>300</v>
      </c>
      <c r="AR1399" s="3">
        <v>30</v>
      </c>
      <c r="AS1399" s="3">
        <v>10</v>
      </c>
      <c r="AT1399" s="4">
        <v>226107000</v>
      </c>
      <c r="AU1399" s="4">
        <v>226107000</v>
      </c>
      <c r="AV1399" s="3">
        <v>100</v>
      </c>
      <c r="AW1399" s="4">
        <v>531579000</v>
      </c>
      <c r="AX1399" s="4">
        <v>531579000</v>
      </c>
      <c r="AY1399" s="3">
        <v>100</v>
      </c>
      <c r="AZ1399" s="4">
        <v>549638000</v>
      </c>
      <c r="BA1399" s="4">
        <v>0</v>
      </c>
      <c r="BB1399" s="3">
        <v>0</v>
      </c>
      <c r="BC1399" s="4">
        <v>1265907500</v>
      </c>
      <c r="BD1399" s="4">
        <v>0</v>
      </c>
      <c r="BE1399" s="3">
        <v>0</v>
      </c>
      <c r="BF1399" s="4">
        <v>648804200</v>
      </c>
      <c r="BG1399" s="4">
        <v>0</v>
      </c>
      <c r="BH1399" s="3">
        <v>0</v>
      </c>
      <c r="BI1399" s="4">
        <v>3222035700</v>
      </c>
      <c r="BJ1399" s="4">
        <v>757686000</v>
      </c>
      <c r="BK1399" s="3">
        <v>23.52</v>
      </c>
      <c r="BL1399" t="s">
        <v>2588</v>
      </c>
      <c r="BM1399" s="13">
        <f t="shared" si="253"/>
        <v>226.107</v>
      </c>
      <c r="BN1399" s="13">
        <f t="shared" si="254"/>
        <v>226.107</v>
      </c>
      <c r="BO1399" s="13">
        <f t="shared" si="255"/>
        <v>531.57899999999995</v>
      </c>
      <c r="BP1399" s="13">
        <f t="shared" si="256"/>
        <v>531.57899999999995</v>
      </c>
      <c r="BQ1399" s="13">
        <f t="shared" si="257"/>
        <v>549.63800000000003</v>
      </c>
      <c r="BR1399" s="13">
        <f t="shared" si="258"/>
        <v>0</v>
      </c>
      <c r="BS1399" s="13">
        <f t="shared" si="259"/>
        <v>1265.9075</v>
      </c>
      <c r="BT1399" s="13">
        <f t="shared" si="260"/>
        <v>0</v>
      </c>
      <c r="BU1399" s="13">
        <f t="shared" si="261"/>
        <v>648.80420000000004</v>
      </c>
      <c r="BV1399" s="13">
        <f t="shared" si="262"/>
        <v>0</v>
      </c>
      <c r="BW1399" s="13">
        <f t="shared" si="263"/>
        <v>3222.0356999999999</v>
      </c>
      <c r="BX1399" s="13">
        <f t="shared" si="264"/>
        <v>757.68599999999992</v>
      </c>
    </row>
    <row r="1400" spans="1:76" x14ac:dyDescent="0.25">
      <c r="A1400">
        <v>16</v>
      </c>
      <c r="B1400" t="s">
        <v>60</v>
      </c>
      <c r="C1400" t="s">
        <v>61</v>
      </c>
      <c r="D1400">
        <v>2021</v>
      </c>
      <c r="E1400" t="s">
        <v>62</v>
      </c>
      <c r="F1400" t="s">
        <v>63</v>
      </c>
      <c r="G1400">
        <v>2</v>
      </c>
      <c r="H1400" t="s">
        <v>64</v>
      </c>
      <c r="I1400" t="s">
        <v>3685</v>
      </c>
      <c r="J1400" t="s">
        <v>2572</v>
      </c>
      <c r="K1400" t="s">
        <v>2573</v>
      </c>
      <c r="L1400" t="s">
        <v>4106</v>
      </c>
      <c r="M1400" t="s">
        <v>1073</v>
      </c>
      <c r="N1400" s="1" t="s">
        <v>264</v>
      </c>
      <c r="O1400" t="s">
        <v>265</v>
      </c>
      <c r="P1400" s="1" t="s">
        <v>1085</v>
      </c>
      <c r="Q1400" t="s">
        <v>1086</v>
      </c>
      <c r="R1400" t="s">
        <v>3958</v>
      </c>
      <c r="S1400" t="s">
        <v>2605</v>
      </c>
      <c r="T1400">
        <v>32</v>
      </c>
      <c r="U1400">
        <v>4</v>
      </c>
      <c r="V1400" t="s">
        <v>2609</v>
      </c>
      <c r="W1400">
        <v>1</v>
      </c>
      <c r="X1400" t="s">
        <v>74</v>
      </c>
      <c r="Y1400">
        <v>1</v>
      </c>
      <c r="Z1400" t="s">
        <v>75</v>
      </c>
      <c r="AA1400">
        <v>1</v>
      </c>
      <c r="AB1400" s="3">
        <v>0</v>
      </c>
      <c r="AC1400" s="3">
        <v>0</v>
      </c>
      <c r="AD1400" s="3">
        <v>0</v>
      </c>
      <c r="AE1400" s="3">
        <v>1</v>
      </c>
      <c r="AF1400" s="3">
        <v>0</v>
      </c>
      <c r="AG1400" s="3">
        <v>0</v>
      </c>
      <c r="AH1400" s="3">
        <v>1</v>
      </c>
      <c r="AI1400" s="3">
        <v>0</v>
      </c>
      <c r="AJ1400" s="3">
        <v>0</v>
      </c>
      <c r="AK1400" s="3">
        <v>1</v>
      </c>
      <c r="AL1400" s="3">
        <v>0</v>
      </c>
      <c r="AM1400" s="3">
        <v>0</v>
      </c>
      <c r="AN1400" s="3">
        <v>0</v>
      </c>
      <c r="AO1400" s="3">
        <v>0</v>
      </c>
      <c r="AP1400" s="3">
        <v>0</v>
      </c>
      <c r="AQ1400" s="3">
        <v>3</v>
      </c>
      <c r="AR1400" s="3">
        <v>0</v>
      </c>
      <c r="AS1400" s="3">
        <v>0</v>
      </c>
      <c r="AT1400" s="4">
        <v>0</v>
      </c>
      <c r="AU1400" s="4">
        <v>0</v>
      </c>
      <c r="AV1400" s="3">
        <v>0</v>
      </c>
      <c r="AW1400" s="4">
        <v>153689000</v>
      </c>
      <c r="AX1400" s="4">
        <v>105305000</v>
      </c>
      <c r="AY1400" s="3">
        <v>68.52</v>
      </c>
      <c r="AZ1400" s="4">
        <v>121418000</v>
      </c>
      <c r="BA1400" s="4">
        <v>0</v>
      </c>
      <c r="BB1400" s="3">
        <v>0</v>
      </c>
      <c r="BC1400" s="4">
        <v>330749000</v>
      </c>
      <c r="BD1400" s="4">
        <v>0</v>
      </c>
      <c r="BE1400" s="3">
        <v>0</v>
      </c>
      <c r="BF1400" s="4">
        <v>0</v>
      </c>
      <c r="BG1400" s="4">
        <v>0</v>
      </c>
      <c r="BH1400" s="3">
        <v>0</v>
      </c>
      <c r="BI1400" s="4">
        <v>605856000</v>
      </c>
      <c r="BJ1400" s="4">
        <v>105305000</v>
      </c>
      <c r="BK1400" s="3">
        <v>17.38</v>
      </c>
      <c r="BL1400" t="s">
        <v>2588</v>
      </c>
      <c r="BM1400" s="13">
        <f t="shared" si="253"/>
        <v>0</v>
      </c>
      <c r="BN1400" s="13">
        <f t="shared" si="254"/>
        <v>0</v>
      </c>
      <c r="BO1400" s="13">
        <f t="shared" si="255"/>
        <v>153.68899999999999</v>
      </c>
      <c r="BP1400" s="13">
        <f t="shared" si="256"/>
        <v>105.30500000000001</v>
      </c>
      <c r="BQ1400" s="13">
        <f t="shared" si="257"/>
        <v>121.41800000000001</v>
      </c>
      <c r="BR1400" s="13">
        <f t="shared" si="258"/>
        <v>0</v>
      </c>
      <c r="BS1400" s="13">
        <f t="shared" si="259"/>
        <v>330.74900000000002</v>
      </c>
      <c r="BT1400" s="13">
        <f t="shared" si="260"/>
        <v>0</v>
      </c>
      <c r="BU1400" s="13">
        <f t="shared" si="261"/>
        <v>0</v>
      </c>
      <c r="BV1400" s="13">
        <f t="shared" si="262"/>
        <v>0</v>
      </c>
      <c r="BW1400" s="13">
        <f t="shared" si="263"/>
        <v>605.85599999999999</v>
      </c>
      <c r="BX1400" s="13">
        <f t="shared" si="264"/>
        <v>105.30500000000001</v>
      </c>
    </row>
    <row r="1401" spans="1:76" x14ac:dyDescent="0.25">
      <c r="A1401">
        <v>16</v>
      </c>
      <c r="B1401" t="s">
        <v>60</v>
      </c>
      <c r="C1401" t="s">
        <v>61</v>
      </c>
      <c r="D1401">
        <v>2021</v>
      </c>
      <c r="E1401" t="s">
        <v>62</v>
      </c>
      <c r="F1401" t="s">
        <v>63</v>
      </c>
      <c r="G1401">
        <v>2</v>
      </c>
      <c r="H1401" t="s">
        <v>64</v>
      </c>
      <c r="I1401" t="s">
        <v>3685</v>
      </c>
      <c r="J1401" t="s">
        <v>2572</v>
      </c>
      <c r="K1401" t="s">
        <v>2573</v>
      </c>
      <c r="L1401" t="s">
        <v>4106</v>
      </c>
      <c r="M1401" t="s">
        <v>1073</v>
      </c>
      <c r="N1401" s="1" t="s">
        <v>264</v>
      </c>
      <c r="O1401" t="s">
        <v>265</v>
      </c>
      <c r="P1401" s="1" t="s">
        <v>1085</v>
      </c>
      <c r="Q1401" t="s">
        <v>1086</v>
      </c>
      <c r="R1401" t="s">
        <v>3958</v>
      </c>
      <c r="S1401" t="s">
        <v>2605</v>
      </c>
      <c r="T1401">
        <v>32</v>
      </c>
      <c r="U1401">
        <v>5</v>
      </c>
      <c r="V1401" t="s">
        <v>2610</v>
      </c>
      <c r="W1401">
        <v>1</v>
      </c>
      <c r="X1401" t="s">
        <v>74</v>
      </c>
      <c r="Y1401">
        <v>1</v>
      </c>
      <c r="Z1401" t="s">
        <v>75</v>
      </c>
      <c r="AA1401">
        <v>1</v>
      </c>
      <c r="AB1401" s="3">
        <v>0</v>
      </c>
      <c r="AC1401" s="3">
        <v>0</v>
      </c>
      <c r="AD1401" s="3">
        <v>0</v>
      </c>
      <c r="AE1401" s="3">
        <v>35</v>
      </c>
      <c r="AF1401" s="3">
        <v>35</v>
      </c>
      <c r="AG1401" s="3">
        <v>100</v>
      </c>
      <c r="AH1401" s="3">
        <v>0</v>
      </c>
      <c r="AI1401" s="3">
        <v>0</v>
      </c>
      <c r="AJ1401" s="3">
        <v>0</v>
      </c>
      <c r="AK1401" s="3">
        <v>0</v>
      </c>
      <c r="AL1401" s="3">
        <v>0</v>
      </c>
      <c r="AM1401" s="3">
        <v>0</v>
      </c>
      <c r="AN1401" s="3">
        <v>0</v>
      </c>
      <c r="AO1401" s="3">
        <v>0</v>
      </c>
      <c r="AP1401" s="3">
        <v>0</v>
      </c>
      <c r="AQ1401" s="3">
        <v>35</v>
      </c>
      <c r="AR1401" s="3">
        <v>35</v>
      </c>
      <c r="AS1401" s="3">
        <v>100</v>
      </c>
      <c r="AT1401" s="4">
        <v>0</v>
      </c>
      <c r="AU1401" s="4">
        <v>0</v>
      </c>
      <c r="AV1401" s="3">
        <v>0</v>
      </c>
      <c r="AW1401" s="4">
        <v>621873000</v>
      </c>
      <c r="AX1401" s="4">
        <v>599053266</v>
      </c>
      <c r="AY1401" s="3">
        <v>96.33</v>
      </c>
      <c r="AZ1401" s="4">
        <v>0</v>
      </c>
      <c r="BA1401" s="4">
        <v>0</v>
      </c>
      <c r="BB1401" s="3">
        <v>0</v>
      </c>
      <c r="BC1401" s="4">
        <v>0</v>
      </c>
      <c r="BD1401" s="4">
        <v>0</v>
      </c>
      <c r="BE1401" s="3">
        <v>0</v>
      </c>
      <c r="BF1401" s="4">
        <v>0</v>
      </c>
      <c r="BG1401" s="4">
        <v>0</v>
      </c>
      <c r="BH1401" s="3">
        <v>0</v>
      </c>
      <c r="BI1401" s="4">
        <v>621873000</v>
      </c>
      <c r="BJ1401" s="4">
        <v>599053266</v>
      </c>
      <c r="BK1401" s="3">
        <v>96.33</v>
      </c>
      <c r="BM1401" s="13">
        <f t="shared" si="253"/>
        <v>0</v>
      </c>
      <c r="BN1401" s="13">
        <f t="shared" si="254"/>
        <v>0</v>
      </c>
      <c r="BO1401" s="13">
        <f t="shared" si="255"/>
        <v>621.87300000000005</v>
      </c>
      <c r="BP1401" s="13">
        <f t="shared" si="256"/>
        <v>599.05326600000001</v>
      </c>
      <c r="BQ1401" s="13">
        <f t="shared" si="257"/>
        <v>0</v>
      </c>
      <c r="BR1401" s="13">
        <f t="shared" si="258"/>
        <v>0</v>
      </c>
      <c r="BS1401" s="13">
        <f t="shared" si="259"/>
        <v>0</v>
      </c>
      <c r="BT1401" s="13">
        <f t="shared" si="260"/>
        <v>0</v>
      </c>
      <c r="BU1401" s="13">
        <f t="shared" si="261"/>
        <v>0</v>
      </c>
      <c r="BV1401" s="13">
        <f t="shared" si="262"/>
        <v>0</v>
      </c>
      <c r="BW1401" s="13">
        <f t="shared" si="263"/>
        <v>621.87300000000005</v>
      </c>
      <c r="BX1401" s="13">
        <f t="shared" si="264"/>
        <v>599.05326600000001</v>
      </c>
    </row>
    <row r="1402" spans="1:76" x14ac:dyDescent="0.25">
      <c r="A1402">
        <v>16</v>
      </c>
      <c r="B1402" t="s">
        <v>60</v>
      </c>
      <c r="C1402" t="s">
        <v>61</v>
      </c>
      <c r="D1402">
        <v>2021</v>
      </c>
      <c r="E1402" t="s">
        <v>62</v>
      </c>
      <c r="F1402" t="s">
        <v>63</v>
      </c>
      <c r="G1402">
        <v>2</v>
      </c>
      <c r="H1402" t="s">
        <v>64</v>
      </c>
      <c r="I1402" t="s">
        <v>3685</v>
      </c>
      <c r="J1402" t="s">
        <v>2572</v>
      </c>
      <c r="K1402" t="s">
        <v>2573</v>
      </c>
      <c r="L1402" t="s">
        <v>4106</v>
      </c>
      <c r="M1402" t="s">
        <v>1073</v>
      </c>
      <c r="N1402" s="1" t="s">
        <v>264</v>
      </c>
      <c r="O1402" t="s">
        <v>265</v>
      </c>
      <c r="P1402" s="1" t="s">
        <v>1085</v>
      </c>
      <c r="Q1402" t="s">
        <v>1086</v>
      </c>
      <c r="R1402" t="s">
        <v>3958</v>
      </c>
      <c r="S1402" t="s">
        <v>2605</v>
      </c>
      <c r="T1402">
        <v>32</v>
      </c>
      <c r="U1402">
        <v>6</v>
      </c>
      <c r="V1402" t="s">
        <v>2611</v>
      </c>
      <c r="W1402">
        <v>1</v>
      </c>
      <c r="X1402" t="s">
        <v>74</v>
      </c>
      <c r="Y1402">
        <v>1</v>
      </c>
      <c r="Z1402" t="s">
        <v>75</v>
      </c>
      <c r="AA1402">
        <v>1</v>
      </c>
      <c r="AB1402" s="3">
        <v>1</v>
      </c>
      <c r="AC1402" s="3">
        <v>1</v>
      </c>
      <c r="AD1402" s="3">
        <v>100</v>
      </c>
      <c r="AE1402" s="3">
        <v>2</v>
      </c>
      <c r="AF1402" s="3">
        <v>0</v>
      </c>
      <c r="AG1402" s="3">
        <v>0</v>
      </c>
      <c r="AH1402" s="3">
        <v>2</v>
      </c>
      <c r="AI1402" s="3">
        <v>0</v>
      </c>
      <c r="AJ1402" s="3">
        <v>0</v>
      </c>
      <c r="AK1402" s="3">
        <v>2</v>
      </c>
      <c r="AL1402" s="3">
        <v>0</v>
      </c>
      <c r="AM1402" s="3">
        <v>0</v>
      </c>
      <c r="AN1402" s="3">
        <v>1</v>
      </c>
      <c r="AO1402" s="3">
        <v>0</v>
      </c>
      <c r="AP1402" s="3">
        <v>0</v>
      </c>
      <c r="AQ1402" s="3">
        <v>8</v>
      </c>
      <c r="AR1402" s="3">
        <v>1</v>
      </c>
      <c r="AS1402" s="3">
        <v>12.5</v>
      </c>
      <c r="AT1402" s="4">
        <v>57065000</v>
      </c>
      <c r="AU1402" s="4">
        <v>57065000</v>
      </c>
      <c r="AV1402" s="3">
        <v>100</v>
      </c>
      <c r="AW1402" s="4">
        <v>85655000</v>
      </c>
      <c r="AX1402" s="4">
        <v>85655000</v>
      </c>
      <c r="AY1402" s="3">
        <v>100</v>
      </c>
      <c r="AZ1402" s="4">
        <v>131068000</v>
      </c>
      <c r="BA1402" s="4">
        <v>0</v>
      </c>
      <c r="BB1402" s="3">
        <v>0</v>
      </c>
      <c r="BC1402" s="4">
        <v>460353750</v>
      </c>
      <c r="BD1402" s="4">
        <v>0</v>
      </c>
      <c r="BE1402" s="3">
        <v>0</v>
      </c>
      <c r="BF1402" s="4">
        <v>596290500</v>
      </c>
      <c r="BG1402" s="4">
        <v>0</v>
      </c>
      <c r="BH1402" s="3">
        <v>0</v>
      </c>
      <c r="BI1402" s="4">
        <v>1330432250</v>
      </c>
      <c r="BJ1402" s="4">
        <v>142720000</v>
      </c>
      <c r="BK1402" s="3">
        <v>10.73</v>
      </c>
      <c r="BL1402" t="s">
        <v>2612</v>
      </c>
      <c r="BM1402" s="13">
        <f t="shared" si="253"/>
        <v>57.064999999999998</v>
      </c>
      <c r="BN1402" s="13">
        <f t="shared" si="254"/>
        <v>57.064999999999998</v>
      </c>
      <c r="BO1402" s="13">
        <f t="shared" si="255"/>
        <v>85.655000000000001</v>
      </c>
      <c r="BP1402" s="13">
        <f t="shared" si="256"/>
        <v>85.655000000000001</v>
      </c>
      <c r="BQ1402" s="13">
        <f t="shared" si="257"/>
        <v>131.06800000000001</v>
      </c>
      <c r="BR1402" s="13">
        <f t="shared" si="258"/>
        <v>0</v>
      </c>
      <c r="BS1402" s="13">
        <f t="shared" si="259"/>
        <v>460.35374999999999</v>
      </c>
      <c r="BT1402" s="13">
        <f t="shared" si="260"/>
        <v>0</v>
      </c>
      <c r="BU1402" s="13">
        <f t="shared" si="261"/>
        <v>596.29049999999995</v>
      </c>
      <c r="BV1402" s="13">
        <f t="shared" si="262"/>
        <v>0</v>
      </c>
      <c r="BW1402" s="13">
        <f t="shared" si="263"/>
        <v>1330.4322499999998</v>
      </c>
      <c r="BX1402" s="13">
        <f t="shared" si="264"/>
        <v>142.72</v>
      </c>
    </row>
    <row r="1403" spans="1:76" x14ac:dyDescent="0.25">
      <c r="A1403">
        <v>16</v>
      </c>
      <c r="B1403" t="s">
        <v>60</v>
      </c>
      <c r="C1403" t="s">
        <v>61</v>
      </c>
      <c r="D1403">
        <v>2021</v>
      </c>
      <c r="E1403" t="s">
        <v>62</v>
      </c>
      <c r="F1403" t="s">
        <v>63</v>
      </c>
      <c r="G1403">
        <v>2</v>
      </c>
      <c r="H1403" t="s">
        <v>64</v>
      </c>
      <c r="I1403" t="s">
        <v>3685</v>
      </c>
      <c r="J1403" t="s">
        <v>2572</v>
      </c>
      <c r="K1403" t="s">
        <v>2573</v>
      </c>
      <c r="L1403" t="s">
        <v>4106</v>
      </c>
      <c r="M1403" t="s">
        <v>1073</v>
      </c>
      <c r="N1403" s="1" t="s">
        <v>264</v>
      </c>
      <c r="O1403" t="s">
        <v>265</v>
      </c>
      <c r="P1403" s="1" t="s">
        <v>1085</v>
      </c>
      <c r="Q1403" t="s">
        <v>1086</v>
      </c>
      <c r="R1403" t="s">
        <v>3959</v>
      </c>
      <c r="S1403" t="s">
        <v>2613</v>
      </c>
      <c r="T1403">
        <v>20</v>
      </c>
      <c r="U1403">
        <v>1</v>
      </c>
      <c r="V1403" t="s">
        <v>2614</v>
      </c>
      <c r="W1403">
        <v>3</v>
      </c>
      <c r="X1403" t="s">
        <v>142</v>
      </c>
      <c r="Y1403">
        <v>1</v>
      </c>
      <c r="Z1403" t="s">
        <v>75</v>
      </c>
      <c r="AA1403">
        <v>1</v>
      </c>
      <c r="AB1403" s="3">
        <v>0.1</v>
      </c>
      <c r="AC1403" s="3">
        <v>0.1</v>
      </c>
      <c r="AD1403" s="3">
        <v>100</v>
      </c>
      <c r="AE1403" s="3">
        <v>0.4</v>
      </c>
      <c r="AF1403" s="3">
        <v>0.31</v>
      </c>
      <c r="AG1403" s="3">
        <v>77.5</v>
      </c>
      <c r="AH1403" s="3">
        <v>0.7</v>
      </c>
      <c r="AI1403" s="3">
        <v>0</v>
      </c>
      <c r="AJ1403" s="3">
        <v>0</v>
      </c>
      <c r="AK1403" s="3">
        <v>0.9</v>
      </c>
      <c r="AL1403" s="3">
        <v>0</v>
      </c>
      <c r="AM1403" s="3">
        <v>0</v>
      </c>
      <c r="AN1403" s="3">
        <v>1</v>
      </c>
      <c r="AO1403" s="3">
        <v>0</v>
      </c>
      <c r="AP1403" s="3">
        <v>0</v>
      </c>
      <c r="AQ1403" s="3" t="s">
        <v>79</v>
      </c>
      <c r="AR1403" s="3" t="s">
        <v>79</v>
      </c>
      <c r="AS1403" s="3" t="s">
        <v>79</v>
      </c>
      <c r="AT1403" s="4">
        <v>51150000</v>
      </c>
      <c r="AU1403" s="4">
        <v>41850000</v>
      </c>
      <c r="AV1403" s="3">
        <v>81.819999999999993</v>
      </c>
      <c r="AW1403" s="4">
        <v>257298200</v>
      </c>
      <c r="AX1403" s="4">
        <v>253418013</v>
      </c>
      <c r="AY1403" s="3">
        <v>98.49</v>
      </c>
      <c r="AZ1403" s="4">
        <v>320574000</v>
      </c>
      <c r="BA1403" s="4">
        <v>0</v>
      </c>
      <c r="BB1403" s="3">
        <v>0</v>
      </c>
      <c r="BC1403" s="4">
        <v>182922500</v>
      </c>
      <c r="BD1403" s="4">
        <v>0</v>
      </c>
      <c r="BE1403" s="3">
        <v>0</v>
      </c>
      <c r="BF1403" s="4">
        <v>62803392</v>
      </c>
      <c r="BG1403" s="4">
        <v>0</v>
      </c>
      <c r="BH1403" s="3">
        <v>0</v>
      </c>
      <c r="BI1403" s="4">
        <v>874748092</v>
      </c>
      <c r="BJ1403" s="4">
        <v>295268013</v>
      </c>
      <c r="BK1403" s="3">
        <v>33.75</v>
      </c>
      <c r="BM1403" s="13">
        <f t="shared" si="253"/>
        <v>51.15</v>
      </c>
      <c r="BN1403" s="13">
        <f t="shared" si="254"/>
        <v>41.85</v>
      </c>
      <c r="BO1403" s="13">
        <f t="shared" si="255"/>
        <v>257.29820000000001</v>
      </c>
      <c r="BP1403" s="13">
        <f t="shared" si="256"/>
        <v>253.418013</v>
      </c>
      <c r="BQ1403" s="13">
        <f t="shared" si="257"/>
        <v>320.57400000000001</v>
      </c>
      <c r="BR1403" s="13">
        <f t="shared" si="258"/>
        <v>0</v>
      </c>
      <c r="BS1403" s="13">
        <f t="shared" si="259"/>
        <v>182.92250000000001</v>
      </c>
      <c r="BT1403" s="13">
        <f t="shared" si="260"/>
        <v>0</v>
      </c>
      <c r="BU1403" s="13">
        <f t="shared" si="261"/>
        <v>62.803392000000002</v>
      </c>
      <c r="BV1403" s="13">
        <f t="shared" si="262"/>
        <v>0</v>
      </c>
      <c r="BW1403" s="13">
        <f t="shared" si="263"/>
        <v>874.74809200000004</v>
      </c>
      <c r="BX1403" s="13">
        <f t="shared" si="264"/>
        <v>295.268013</v>
      </c>
    </row>
    <row r="1404" spans="1:76" x14ac:dyDescent="0.25">
      <c r="A1404">
        <v>16</v>
      </c>
      <c r="B1404" t="s">
        <v>60</v>
      </c>
      <c r="C1404" t="s">
        <v>61</v>
      </c>
      <c r="D1404">
        <v>2021</v>
      </c>
      <c r="E1404" t="s">
        <v>62</v>
      </c>
      <c r="F1404" t="s">
        <v>63</v>
      </c>
      <c r="G1404">
        <v>2</v>
      </c>
      <c r="H1404" t="s">
        <v>64</v>
      </c>
      <c r="I1404" t="s">
        <v>3685</v>
      </c>
      <c r="J1404" t="s">
        <v>2572</v>
      </c>
      <c r="K1404" t="s">
        <v>2573</v>
      </c>
      <c r="L1404" t="s">
        <v>4106</v>
      </c>
      <c r="M1404" t="s">
        <v>1073</v>
      </c>
      <c r="N1404" s="1" t="s">
        <v>264</v>
      </c>
      <c r="O1404" t="s">
        <v>265</v>
      </c>
      <c r="P1404" s="1" t="s">
        <v>1085</v>
      </c>
      <c r="Q1404" t="s">
        <v>1086</v>
      </c>
      <c r="R1404" t="s">
        <v>3959</v>
      </c>
      <c r="S1404" t="s">
        <v>2613</v>
      </c>
      <c r="T1404">
        <v>20</v>
      </c>
      <c r="U1404">
        <v>2</v>
      </c>
      <c r="V1404" t="s">
        <v>2615</v>
      </c>
      <c r="W1404">
        <v>1</v>
      </c>
      <c r="X1404" t="s">
        <v>74</v>
      </c>
      <c r="Y1404">
        <v>1</v>
      </c>
      <c r="Z1404" t="s">
        <v>75</v>
      </c>
      <c r="AA1404">
        <v>1</v>
      </c>
      <c r="AB1404" s="3">
        <v>5</v>
      </c>
      <c r="AC1404" s="3">
        <v>5</v>
      </c>
      <c r="AD1404" s="3">
        <v>100</v>
      </c>
      <c r="AE1404" s="3">
        <v>25</v>
      </c>
      <c r="AF1404" s="3">
        <v>17</v>
      </c>
      <c r="AG1404" s="3">
        <v>68</v>
      </c>
      <c r="AH1404" s="3">
        <v>25</v>
      </c>
      <c r="AI1404" s="3">
        <v>0</v>
      </c>
      <c r="AJ1404" s="3">
        <v>0</v>
      </c>
      <c r="AK1404" s="3">
        <v>25</v>
      </c>
      <c r="AL1404" s="3">
        <v>0</v>
      </c>
      <c r="AM1404" s="3">
        <v>0</v>
      </c>
      <c r="AN1404" s="3">
        <v>20</v>
      </c>
      <c r="AO1404" s="3">
        <v>0</v>
      </c>
      <c r="AP1404" s="3">
        <v>0</v>
      </c>
      <c r="AQ1404" s="3">
        <v>100</v>
      </c>
      <c r="AR1404" s="3">
        <v>22</v>
      </c>
      <c r="AS1404" s="3">
        <v>22</v>
      </c>
      <c r="AT1404" s="4">
        <v>23250000</v>
      </c>
      <c r="AU1404" s="4">
        <v>18600000</v>
      </c>
      <c r="AV1404" s="3">
        <v>80</v>
      </c>
      <c r="AW1404" s="4">
        <v>116678050</v>
      </c>
      <c r="AX1404" s="4">
        <v>60809233</v>
      </c>
      <c r="AY1404" s="3">
        <v>52.12</v>
      </c>
      <c r="AZ1404" s="4">
        <v>108520000</v>
      </c>
      <c r="BA1404" s="4">
        <v>0</v>
      </c>
      <c r="BB1404" s="3">
        <v>0</v>
      </c>
      <c r="BC1404" s="4">
        <v>97296412</v>
      </c>
      <c r="BD1404" s="4">
        <v>0</v>
      </c>
      <c r="BE1404" s="3">
        <v>0</v>
      </c>
      <c r="BF1404" s="4">
        <v>100215304</v>
      </c>
      <c r="BG1404" s="4">
        <v>0</v>
      </c>
      <c r="BH1404" s="3">
        <v>0</v>
      </c>
      <c r="BI1404" s="4">
        <v>445959766</v>
      </c>
      <c r="BJ1404" s="4">
        <v>79409233</v>
      </c>
      <c r="BK1404" s="3">
        <v>17.809999999999999</v>
      </c>
      <c r="BM1404" s="13">
        <f t="shared" si="253"/>
        <v>23.25</v>
      </c>
      <c r="BN1404" s="13">
        <f t="shared" si="254"/>
        <v>18.600000000000001</v>
      </c>
      <c r="BO1404" s="13">
        <f t="shared" si="255"/>
        <v>116.67805</v>
      </c>
      <c r="BP1404" s="13">
        <f t="shared" si="256"/>
        <v>60.809232999999999</v>
      </c>
      <c r="BQ1404" s="13">
        <f t="shared" si="257"/>
        <v>108.52</v>
      </c>
      <c r="BR1404" s="13">
        <f t="shared" si="258"/>
        <v>0</v>
      </c>
      <c r="BS1404" s="13">
        <f t="shared" si="259"/>
        <v>97.296412000000004</v>
      </c>
      <c r="BT1404" s="13">
        <f t="shared" si="260"/>
        <v>0</v>
      </c>
      <c r="BU1404" s="13">
        <f t="shared" si="261"/>
        <v>100.215304</v>
      </c>
      <c r="BV1404" s="13">
        <f t="shared" si="262"/>
        <v>0</v>
      </c>
      <c r="BW1404" s="13">
        <f t="shared" si="263"/>
        <v>445.959766</v>
      </c>
      <c r="BX1404" s="13">
        <f t="shared" si="264"/>
        <v>79.409233</v>
      </c>
    </row>
    <row r="1405" spans="1:76" x14ac:dyDescent="0.25">
      <c r="A1405">
        <v>16</v>
      </c>
      <c r="B1405" t="s">
        <v>60</v>
      </c>
      <c r="C1405" t="s">
        <v>61</v>
      </c>
      <c r="D1405">
        <v>2021</v>
      </c>
      <c r="E1405" t="s">
        <v>62</v>
      </c>
      <c r="F1405" t="s">
        <v>63</v>
      </c>
      <c r="G1405">
        <v>2</v>
      </c>
      <c r="H1405" t="s">
        <v>64</v>
      </c>
      <c r="I1405" t="s">
        <v>3685</v>
      </c>
      <c r="J1405" t="s">
        <v>2572</v>
      </c>
      <c r="K1405" t="s">
        <v>2573</v>
      </c>
      <c r="L1405" t="s">
        <v>4106</v>
      </c>
      <c r="M1405" t="s">
        <v>1073</v>
      </c>
      <c r="N1405" s="1" t="s">
        <v>264</v>
      </c>
      <c r="O1405" t="s">
        <v>265</v>
      </c>
      <c r="P1405" s="1" t="s">
        <v>1085</v>
      </c>
      <c r="Q1405" t="s">
        <v>1086</v>
      </c>
      <c r="R1405" t="s">
        <v>3959</v>
      </c>
      <c r="S1405" t="s">
        <v>2613</v>
      </c>
      <c r="T1405">
        <v>20</v>
      </c>
      <c r="U1405">
        <v>3</v>
      </c>
      <c r="V1405" t="s">
        <v>2616</v>
      </c>
      <c r="W1405">
        <v>1</v>
      </c>
      <c r="X1405" t="s">
        <v>74</v>
      </c>
      <c r="Y1405">
        <v>1</v>
      </c>
      <c r="Z1405" t="s">
        <v>75</v>
      </c>
      <c r="AA1405">
        <v>1</v>
      </c>
      <c r="AB1405" s="3">
        <v>18</v>
      </c>
      <c r="AC1405" s="3">
        <v>18</v>
      </c>
      <c r="AD1405" s="3">
        <v>100</v>
      </c>
      <c r="AE1405" s="3">
        <v>86</v>
      </c>
      <c r="AF1405" s="3">
        <v>56</v>
      </c>
      <c r="AG1405" s="3">
        <v>65.12</v>
      </c>
      <c r="AH1405" s="3">
        <v>86</v>
      </c>
      <c r="AI1405" s="3">
        <v>0</v>
      </c>
      <c r="AJ1405" s="3">
        <v>0</v>
      </c>
      <c r="AK1405" s="3">
        <v>86</v>
      </c>
      <c r="AL1405" s="3">
        <v>0</v>
      </c>
      <c r="AM1405" s="3">
        <v>0</v>
      </c>
      <c r="AN1405" s="3">
        <v>32</v>
      </c>
      <c r="AO1405" s="3">
        <v>0</v>
      </c>
      <c r="AP1405" s="3">
        <v>0</v>
      </c>
      <c r="AQ1405" s="3">
        <v>308</v>
      </c>
      <c r="AR1405" s="3">
        <v>74</v>
      </c>
      <c r="AS1405" s="3">
        <v>24.03</v>
      </c>
      <c r="AT1405" s="4">
        <v>55485000</v>
      </c>
      <c r="AU1405" s="4">
        <v>55485000</v>
      </c>
      <c r="AV1405" s="3">
        <v>100</v>
      </c>
      <c r="AW1405" s="4">
        <v>232153450</v>
      </c>
      <c r="AX1405" s="4">
        <v>232124000</v>
      </c>
      <c r="AY1405" s="3">
        <v>99.99</v>
      </c>
      <c r="AZ1405" s="4">
        <v>341053000</v>
      </c>
      <c r="BA1405" s="4">
        <v>0</v>
      </c>
      <c r="BB1405" s="3">
        <v>0</v>
      </c>
      <c r="BC1405" s="4">
        <v>625764586</v>
      </c>
      <c r="BD1405" s="4">
        <v>0</v>
      </c>
      <c r="BE1405" s="3">
        <v>0</v>
      </c>
      <c r="BF1405" s="4">
        <v>451739438</v>
      </c>
      <c r="BG1405" s="4">
        <v>0</v>
      </c>
      <c r="BH1405" s="3">
        <v>0</v>
      </c>
      <c r="BI1405" s="4">
        <v>1706195474</v>
      </c>
      <c r="BJ1405" s="4">
        <v>287609000</v>
      </c>
      <c r="BK1405" s="3">
        <v>16.86</v>
      </c>
      <c r="BM1405" s="13">
        <f t="shared" si="253"/>
        <v>55.484999999999999</v>
      </c>
      <c r="BN1405" s="13">
        <f t="shared" si="254"/>
        <v>55.484999999999999</v>
      </c>
      <c r="BO1405" s="13">
        <f t="shared" si="255"/>
        <v>232.15344999999999</v>
      </c>
      <c r="BP1405" s="13">
        <f t="shared" si="256"/>
        <v>232.124</v>
      </c>
      <c r="BQ1405" s="13">
        <f t="shared" si="257"/>
        <v>341.053</v>
      </c>
      <c r="BR1405" s="13">
        <f t="shared" si="258"/>
        <v>0</v>
      </c>
      <c r="BS1405" s="13">
        <f t="shared" si="259"/>
        <v>625.76458600000001</v>
      </c>
      <c r="BT1405" s="13">
        <f t="shared" si="260"/>
        <v>0</v>
      </c>
      <c r="BU1405" s="13">
        <f t="shared" si="261"/>
        <v>451.73943800000001</v>
      </c>
      <c r="BV1405" s="13">
        <f t="shared" si="262"/>
        <v>0</v>
      </c>
      <c r="BW1405" s="13">
        <f t="shared" si="263"/>
        <v>1706.1954740000001</v>
      </c>
      <c r="BX1405" s="13">
        <f t="shared" si="264"/>
        <v>287.60899999999998</v>
      </c>
    </row>
    <row r="1406" spans="1:76" x14ac:dyDescent="0.25">
      <c r="A1406">
        <v>16</v>
      </c>
      <c r="B1406" t="s">
        <v>60</v>
      </c>
      <c r="C1406" t="s">
        <v>61</v>
      </c>
      <c r="D1406">
        <v>2021</v>
      </c>
      <c r="E1406" t="s">
        <v>62</v>
      </c>
      <c r="F1406" t="s">
        <v>63</v>
      </c>
      <c r="G1406">
        <v>2</v>
      </c>
      <c r="H1406" t="s">
        <v>64</v>
      </c>
      <c r="I1406" t="s">
        <v>3685</v>
      </c>
      <c r="J1406" t="s">
        <v>2572</v>
      </c>
      <c r="K1406" t="s">
        <v>2573</v>
      </c>
      <c r="L1406" t="s">
        <v>4106</v>
      </c>
      <c r="M1406" t="s">
        <v>1073</v>
      </c>
      <c r="N1406" s="1" t="s">
        <v>264</v>
      </c>
      <c r="O1406" t="s">
        <v>265</v>
      </c>
      <c r="P1406" s="1" t="s">
        <v>1085</v>
      </c>
      <c r="Q1406" t="s">
        <v>1086</v>
      </c>
      <c r="R1406" t="s">
        <v>3959</v>
      </c>
      <c r="S1406" t="s">
        <v>2613</v>
      </c>
      <c r="T1406">
        <v>20</v>
      </c>
      <c r="U1406">
        <v>4</v>
      </c>
      <c r="V1406" t="s">
        <v>2617</v>
      </c>
      <c r="W1406">
        <v>2</v>
      </c>
      <c r="X1406" t="s">
        <v>78</v>
      </c>
      <c r="Y1406">
        <v>1</v>
      </c>
      <c r="Z1406" t="s">
        <v>75</v>
      </c>
      <c r="AA1406">
        <v>1</v>
      </c>
      <c r="AB1406" s="3">
        <v>100</v>
      </c>
      <c r="AC1406" s="3">
        <v>100</v>
      </c>
      <c r="AD1406" s="3">
        <v>100</v>
      </c>
      <c r="AE1406" s="3">
        <v>100</v>
      </c>
      <c r="AF1406" s="3">
        <v>72</v>
      </c>
      <c r="AG1406" s="3">
        <v>72</v>
      </c>
      <c r="AH1406" s="3">
        <v>100</v>
      </c>
      <c r="AI1406" s="3">
        <v>0</v>
      </c>
      <c r="AJ1406" s="3">
        <v>0</v>
      </c>
      <c r="AK1406" s="3">
        <v>100</v>
      </c>
      <c r="AL1406" s="3">
        <v>0</v>
      </c>
      <c r="AM1406" s="3">
        <v>0</v>
      </c>
      <c r="AN1406" s="3">
        <v>100</v>
      </c>
      <c r="AO1406" s="3">
        <v>0</v>
      </c>
      <c r="AP1406" s="3">
        <v>0</v>
      </c>
      <c r="AQ1406" s="3" t="s">
        <v>79</v>
      </c>
      <c r="AR1406" s="3" t="s">
        <v>79</v>
      </c>
      <c r="AS1406" s="3" t="s">
        <v>79</v>
      </c>
      <c r="AT1406" s="4">
        <v>182835207</v>
      </c>
      <c r="AU1406" s="4">
        <v>163915207</v>
      </c>
      <c r="AV1406" s="3">
        <v>89.65</v>
      </c>
      <c r="AW1406" s="4">
        <v>408993300</v>
      </c>
      <c r="AX1406" s="4">
        <v>321323028</v>
      </c>
      <c r="AY1406" s="3">
        <v>78.56</v>
      </c>
      <c r="AZ1406" s="4">
        <v>487853000</v>
      </c>
      <c r="BA1406" s="4">
        <v>0</v>
      </c>
      <c r="BB1406" s="3">
        <v>0</v>
      </c>
      <c r="BC1406" s="4">
        <v>151521133</v>
      </c>
      <c r="BD1406" s="4">
        <v>0</v>
      </c>
      <c r="BE1406" s="3">
        <v>0</v>
      </c>
      <c r="BF1406" s="4">
        <v>156066766</v>
      </c>
      <c r="BG1406" s="4">
        <v>0</v>
      </c>
      <c r="BH1406" s="3">
        <v>0</v>
      </c>
      <c r="BI1406" s="4">
        <v>1387269406</v>
      </c>
      <c r="BJ1406" s="4">
        <v>485238235</v>
      </c>
      <c r="BK1406" s="3">
        <v>34.979999999999997</v>
      </c>
      <c r="BM1406" s="13">
        <f t="shared" si="253"/>
        <v>182.835207</v>
      </c>
      <c r="BN1406" s="13">
        <f t="shared" si="254"/>
        <v>163.91520700000001</v>
      </c>
      <c r="BO1406" s="13">
        <f t="shared" si="255"/>
        <v>408.99329999999998</v>
      </c>
      <c r="BP1406" s="13">
        <f t="shared" si="256"/>
        <v>321.32302800000002</v>
      </c>
      <c r="BQ1406" s="13">
        <f t="shared" si="257"/>
        <v>487.85300000000001</v>
      </c>
      <c r="BR1406" s="13">
        <f t="shared" si="258"/>
        <v>0</v>
      </c>
      <c r="BS1406" s="13">
        <f t="shared" si="259"/>
        <v>151.52113299999999</v>
      </c>
      <c r="BT1406" s="13">
        <f t="shared" si="260"/>
        <v>0</v>
      </c>
      <c r="BU1406" s="13">
        <f t="shared" si="261"/>
        <v>156.066766</v>
      </c>
      <c r="BV1406" s="13">
        <f t="shared" si="262"/>
        <v>0</v>
      </c>
      <c r="BW1406" s="13">
        <f t="shared" si="263"/>
        <v>1387.2694059999999</v>
      </c>
      <c r="BX1406" s="13">
        <f t="shared" si="264"/>
        <v>485.23823500000003</v>
      </c>
    </row>
    <row r="1407" spans="1:76" x14ac:dyDescent="0.25">
      <c r="A1407">
        <v>16</v>
      </c>
      <c r="B1407" t="s">
        <v>60</v>
      </c>
      <c r="C1407" t="s">
        <v>61</v>
      </c>
      <c r="D1407">
        <v>2021</v>
      </c>
      <c r="E1407" t="s">
        <v>62</v>
      </c>
      <c r="F1407" t="s">
        <v>63</v>
      </c>
      <c r="G1407">
        <v>2</v>
      </c>
      <c r="H1407" t="s">
        <v>64</v>
      </c>
      <c r="I1407" t="s">
        <v>3685</v>
      </c>
      <c r="J1407" t="s">
        <v>2572</v>
      </c>
      <c r="K1407" t="s">
        <v>2573</v>
      </c>
      <c r="L1407" t="s">
        <v>4106</v>
      </c>
      <c r="M1407" t="s">
        <v>1073</v>
      </c>
      <c r="N1407" s="1" t="s">
        <v>264</v>
      </c>
      <c r="O1407" t="s">
        <v>265</v>
      </c>
      <c r="P1407" s="1" t="s">
        <v>1085</v>
      </c>
      <c r="Q1407" t="s">
        <v>1086</v>
      </c>
      <c r="R1407" t="s">
        <v>3960</v>
      </c>
      <c r="S1407" t="s">
        <v>2618</v>
      </c>
      <c r="T1407">
        <v>4</v>
      </c>
      <c r="U1407">
        <v>1</v>
      </c>
      <c r="V1407" t="s">
        <v>2619</v>
      </c>
      <c r="W1407">
        <v>2</v>
      </c>
      <c r="X1407" t="s">
        <v>78</v>
      </c>
      <c r="Y1407">
        <v>1</v>
      </c>
      <c r="Z1407" t="s">
        <v>75</v>
      </c>
      <c r="AA1407">
        <v>1</v>
      </c>
      <c r="AB1407" s="3">
        <v>0</v>
      </c>
      <c r="AC1407" s="3">
        <v>0</v>
      </c>
      <c r="AD1407" s="3">
        <v>0</v>
      </c>
      <c r="AE1407" s="3">
        <v>100</v>
      </c>
      <c r="AF1407" s="3">
        <v>100</v>
      </c>
      <c r="AG1407" s="3">
        <v>100</v>
      </c>
      <c r="AH1407" s="3">
        <v>0</v>
      </c>
      <c r="AI1407" s="3">
        <v>0</v>
      </c>
      <c r="AJ1407" s="3">
        <v>0</v>
      </c>
      <c r="AK1407" s="3">
        <v>0</v>
      </c>
      <c r="AL1407" s="3">
        <v>0</v>
      </c>
      <c r="AM1407" s="3">
        <v>0</v>
      </c>
      <c r="AN1407" s="3">
        <v>0</v>
      </c>
      <c r="AO1407" s="3">
        <v>0</v>
      </c>
      <c r="AP1407" s="3">
        <v>0</v>
      </c>
      <c r="AQ1407" s="3" t="s">
        <v>79</v>
      </c>
      <c r="AR1407" s="3" t="s">
        <v>79</v>
      </c>
      <c r="AS1407" s="3" t="s">
        <v>79</v>
      </c>
      <c r="AT1407" s="4">
        <v>0</v>
      </c>
      <c r="AU1407" s="4">
        <v>0</v>
      </c>
      <c r="AV1407" s="3">
        <v>0</v>
      </c>
      <c r="AW1407" s="4">
        <v>2298860750</v>
      </c>
      <c r="AX1407" s="4">
        <v>2298860750</v>
      </c>
      <c r="AY1407" s="3">
        <v>100</v>
      </c>
      <c r="AZ1407" s="4">
        <v>0</v>
      </c>
      <c r="BA1407" s="4">
        <v>0</v>
      </c>
      <c r="BB1407" s="3">
        <v>0</v>
      </c>
      <c r="BC1407" s="4">
        <v>0</v>
      </c>
      <c r="BD1407" s="4">
        <v>0</v>
      </c>
      <c r="BE1407" s="3">
        <v>0</v>
      </c>
      <c r="BF1407" s="4">
        <v>0</v>
      </c>
      <c r="BG1407" s="4">
        <v>0</v>
      </c>
      <c r="BH1407" s="3">
        <v>0</v>
      </c>
      <c r="BI1407" s="4">
        <v>2298860750</v>
      </c>
      <c r="BJ1407" s="4">
        <v>2298860750</v>
      </c>
      <c r="BK1407" s="3">
        <v>100</v>
      </c>
      <c r="BM1407" s="13">
        <f t="shared" si="253"/>
        <v>0</v>
      </c>
      <c r="BN1407" s="13">
        <f t="shared" si="254"/>
        <v>0</v>
      </c>
      <c r="BO1407" s="13">
        <f t="shared" si="255"/>
        <v>2298.8607499999998</v>
      </c>
      <c r="BP1407" s="13">
        <f t="shared" si="256"/>
        <v>2298.8607499999998</v>
      </c>
      <c r="BQ1407" s="13">
        <f t="shared" si="257"/>
        <v>0</v>
      </c>
      <c r="BR1407" s="13">
        <f t="shared" si="258"/>
        <v>0</v>
      </c>
      <c r="BS1407" s="13">
        <f t="shared" si="259"/>
        <v>0</v>
      </c>
      <c r="BT1407" s="13">
        <f t="shared" si="260"/>
        <v>0</v>
      </c>
      <c r="BU1407" s="13">
        <f t="shared" si="261"/>
        <v>0</v>
      </c>
      <c r="BV1407" s="13">
        <f t="shared" si="262"/>
        <v>0</v>
      </c>
      <c r="BW1407" s="13">
        <f t="shared" si="263"/>
        <v>2298.8607499999998</v>
      </c>
      <c r="BX1407" s="13">
        <f t="shared" si="264"/>
        <v>2298.8607499999998</v>
      </c>
    </row>
    <row r="1408" spans="1:76" x14ac:dyDescent="0.25">
      <c r="A1408">
        <v>16</v>
      </c>
      <c r="B1408" t="s">
        <v>60</v>
      </c>
      <c r="C1408" t="s">
        <v>61</v>
      </c>
      <c r="D1408">
        <v>2021</v>
      </c>
      <c r="E1408" t="s">
        <v>62</v>
      </c>
      <c r="F1408" t="s">
        <v>63</v>
      </c>
      <c r="G1408">
        <v>2</v>
      </c>
      <c r="H1408" t="s">
        <v>64</v>
      </c>
      <c r="I1408" t="s">
        <v>3685</v>
      </c>
      <c r="J1408" t="s">
        <v>2572</v>
      </c>
      <c r="K1408" t="s">
        <v>2573</v>
      </c>
      <c r="L1408" t="s">
        <v>4106</v>
      </c>
      <c r="M1408" t="s">
        <v>1073</v>
      </c>
      <c r="N1408" s="1" t="s">
        <v>641</v>
      </c>
      <c r="O1408" t="s">
        <v>642</v>
      </c>
      <c r="P1408" s="1" t="s">
        <v>986</v>
      </c>
      <c r="Q1408" t="s">
        <v>987</v>
      </c>
      <c r="R1408" t="s">
        <v>3961</v>
      </c>
      <c r="S1408" t="s">
        <v>2620</v>
      </c>
      <c r="T1408">
        <v>21</v>
      </c>
      <c r="U1408">
        <v>1</v>
      </c>
      <c r="V1408" t="s">
        <v>2621</v>
      </c>
      <c r="W1408">
        <v>2</v>
      </c>
      <c r="X1408" t="s">
        <v>78</v>
      </c>
      <c r="Y1408">
        <v>1</v>
      </c>
      <c r="Z1408" t="s">
        <v>75</v>
      </c>
      <c r="AA1408">
        <v>1</v>
      </c>
      <c r="AB1408" s="3">
        <v>100</v>
      </c>
      <c r="AC1408" s="3">
        <v>62</v>
      </c>
      <c r="AD1408" s="3">
        <v>62</v>
      </c>
      <c r="AE1408" s="3">
        <v>100</v>
      </c>
      <c r="AF1408" s="3">
        <v>60</v>
      </c>
      <c r="AG1408" s="3">
        <v>60</v>
      </c>
      <c r="AH1408" s="3">
        <v>100</v>
      </c>
      <c r="AI1408" s="3">
        <v>0</v>
      </c>
      <c r="AJ1408" s="3">
        <v>0</v>
      </c>
      <c r="AK1408" s="3">
        <v>100</v>
      </c>
      <c r="AL1408" s="3">
        <v>0</v>
      </c>
      <c r="AM1408" s="3">
        <v>0</v>
      </c>
      <c r="AN1408" s="3">
        <v>100</v>
      </c>
      <c r="AO1408" s="3">
        <v>0</v>
      </c>
      <c r="AP1408" s="3">
        <v>0</v>
      </c>
      <c r="AQ1408" s="3" t="s">
        <v>79</v>
      </c>
      <c r="AR1408" s="3" t="s">
        <v>79</v>
      </c>
      <c r="AS1408" s="3" t="s">
        <v>79</v>
      </c>
      <c r="AT1408" s="4">
        <v>1868648248</v>
      </c>
      <c r="AU1408" s="4">
        <v>1832940287</v>
      </c>
      <c r="AV1408" s="3">
        <v>98.09</v>
      </c>
      <c r="AW1408" s="4">
        <v>9297903332</v>
      </c>
      <c r="AX1408" s="4">
        <v>2369472219</v>
      </c>
      <c r="AY1408" s="3">
        <v>25.48</v>
      </c>
      <c r="AZ1408" s="4">
        <v>6515356000</v>
      </c>
      <c r="BA1408" s="4">
        <v>0</v>
      </c>
      <c r="BB1408" s="3">
        <v>0</v>
      </c>
      <c r="BC1408" s="4">
        <v>100000000</v>
      </c>
      <c r="BD1408" s="4">
        <v>0</v>
      </c>
      <c r="BE1408" s="3">
        <v>0</v>
      </c>
      <c r="BF1408" s="4">
        <v>50000000</v>
      </c>
      <c r="BG1408" s="4">
        <v>0</v>
      </c>
      <c r="BH1408" s="3">
        <v>0</v>
      </c>
      <c r="BI1408" s="4">
        <v>17831907580</v>
      </c>
      <c r="BJ1408" s="4">
        <v>4202412506</v>
      </c>
      <c r="BK1408" s="3">
        <v>23.57</v>
      </c>
      <c r="BM1408" s="13">
        <f t="shared" si="253"/>
        <v>1868.648248</v>
      </c>
      <c r="BN1408" s="13">
        <f t="shared" si="254"/>
        <v>1832.9402869999999</v>
      </c>
      <c r="BO1408" s="13">
        <f t="shared" si="255"/>
        <v>9297.9033319999999</v>
      </c>
      <c r="BP1408" s="13">
        <f t="shared" si="256"/>
        <v>2369.4722190000002</v>
      </c>
      <c r="BQ1408" s="13">
        <f t="shared" si="257"/>
        <v>6515.3559999999998</v>
      </c>
      <c r="BR1408" s="13">
        <f t="shared" si="258"/>
        <v>0</v>
      </c>
      <c r="BS1408" s="13">
        <f t="shared" si="259"/>
        <v>100</v>
      </c>
      <c r="BT1408" s="13">
        <f t="shared" si="260"/>
        <v>0</v>
      </c>
      <c r="BU1408" s="13">
        <f t="shared" si="261"/>
        <v>50</v>
      </c>
      <c r="BV1408" s="13">
        <f t="shared" si="262"/>
        <v>0</v>
      </c>
      <c r="BW1408" s="13">
        <f t="shared" si="263"/>
        <v>17831.907579999999</v>
      </c>
      <c r="BX1408" s="13">
        <f t="shared" si="264"/>
        <v>4202.4125060000006</v>
      </c>
    </row>
    <row r="1409" spans="1:76" x14ac:dyDescent="0.25">
      <c r="A1409">
        <v>16</v>
      </c>
      <c r="B1409" t="s">
        <v>60</v>
      </c>
      <c r="C1409" t="s">
        <v>61</v>
      </c>
      <c r="D1409">
        <v>2021</v>
      </c>
      <c r="E1409" t="s">
        <v>62</v>
      </c>
      <c r="F1409" t="s">
        <v>63</v>
      </c>
      <c r="G1409">
        <v>2</v>
      </c>
      <c r="H1409" t="s">
        <v>64</v>
      </c>
      <c r="I1409" t="s">
        <v>3685</v>
      </c>
      <c r="J1409" t="s">
        <v>2572</v>
      </c>
      <c r="K1409" t="s">
        <v>2573</v>
      </c>
      <c r="L1409" t="s">
        <v>4106</v>
      </c>
      <c r="M1409" t="s">
        <v>1073</v>
      </c>
      <c r="N1409" s="1" t="s">
        <v>641</v>
      </c>
      <c r="O1409" t="s">
        <v>642</v>
      </c>
      <c r="P1409" s="1" t="s">
        <v>986</v>
      </c>
      <c r="Q1409" t="s">
        <v>987</v>
      </c>
      <c r="R1409" t="s">
        <v>3961</v>
      </c>
      <c r="S1409" t="s">
        <v>2620</v>
      </c>
      <c r="T1409">
        <v>21</v>
      </c>
      <c r="U1409">
        <v>2</v>
      </c>
      <c r="V1409" t="s">
        <v>2622</v>
      </c>
      <c r="W1409">
        <v>1</v>
      </c>
      <c r="X1409" t="s">
        <v>74</v>
      </c>
      <c r="Y1409">
        <v>1</v>
      </c>
      <c r="Z1409" t="s">
        <v>75</v>
      </c>
      <c r="AA1409">
        <v>1</v>
      </c>
      <c r="AB1409" s="3">
        <v>0</v>
      </c>
      <c r="AC1409" s="3">
        <v>0</v>
      </c>
      <c r="AD1409" s="3">
        <v>0</v>
      </c>
      <c r="AE1409" s="3">
        <v>2.2999999999999998</v>
      </c>
      <c r="AF1409" s="3">
        <v>1.2</v>
      </c>
      <c r="AG1409" s="3">
        <v>52.17</v>
      </c>
      <c r="AH1409" s="3">
        <v>0.7</v>
      </c>
      <c r="AI1409" s="3">
        <v>0</v>
      </c>
      <c r="AJ1409" s="3">
        <v>0</v>
      </c>
      <c r="AK1409" s="3">
        <v>0</v>
      </c>
      <c r="AL1409" s="3">
        <v>0</v>
      </c>
      <c r="AM1409" s="3">
        <v>0</v>
      </c>
      <c r="AN1409" s="3">
        <v>0</v>
      </c>
      <c r="AO1409" s="3">
        <v>0</v>
      </c>
      <c r="AP1409" s="3">
        <v>0</v>
      </c>
      <c r="AQ1409" s="3">
        <v>3</v>
      </c>
      <c r="AR1409" s="3">
        <v>1.2</v>
      </c>
      <c r="AS1409" s="3">
        <v>40</v>
      </c>
      <c r="AT1409" s="4">
        <v>0</v>
      </c>
      <c r="AU1409" s="4">
        <v>0</v>
      </c>
      <c r="AV1409" s="3">
        <v>0</v>
      </c>
      <c r="AW1409" s="4">
        <v>39006846601</v>
      </c>
      <c r="AX1409" s="4">
        <v>2945459036</v>
      </c>
      <c r="AY1409" s="3">
        <v>7.55</v>
      </c>
      <c r="AZ1409" s="4">
        <v>69074096000</v>
      </c>
      <c r="BA1409" s="4">
        <v>0</v>
      </c>
      <c r="BB1409" s="3">
        <v>0</v>
      </c>
      <c r="BC1409" s="4">
        <v>0</v>
      </c>
      <c r="BD1409" s="4">
        <v>0</v>
      </c>
      <c r="BE1409" s="3">
        <v>0</v>
      </c>
      <c r="BF1409" s="4">
        <v>0</v>
      </c>
      <c r="BG1409" s="4">
        <v>0</v>
      </c>
      <c r="BH1409" s="3">
        <v>0</v>
      </c>
      <c r="BI1409" s="4">
        <v>108080942601</v>
      </c>
      <c r="BJ1409" s="4">
        <v>2945459036</v>
      </c>
      <c r="BK1409" s="3">
        <v>2.73</v>
      </c>
      <c r="BM1409" s="13">
        <f t="shared" si="253"/>
        <v>0</v>
      </c>
      <c r="BN1409" s="13">
        <f t="shared" si="254"/>
        <v>0</v>
      </c>
      <c r="BO1409" s="13">
        <f t="shared" si="255"/>
        <v>39006.846600999997</v>
      </c>
      <c r="BP1409" s="13">
        <f t="shared" si="256"/>
        <v>2945.4590360000002</v>
      </c>
      <c r="BQ1409" s="13">
        <f t="shared" si="257"/>
        <v>69074.096000000005</v>
      </c>
      <c r="BR1409" s="13">
        <f t="shared" si="258"/>
        <v>0</v>
      </c>
      <c r="BS1409" s="13">
        <f t="shared" si="259"/>
        <v>0</v>
      </c>
      <c r="BT1409" s="13">
        <f t="shared" si="260"/>
        <v>0</v>
      </c>
      <c r="BU1409" s="13">
        <f t="shared" si="261"/>
        <v>0</v>
      </c>
      <c r="BV1409" s="13">
        <f t="shared" si="262"/>
        <v>0</v>
      </c>
      <c r="BW1409" s="13">
        <f t="shared" si="263"/>
        <v>108080.942601</v>
      </c>
      <c r="BX1409" s="13">
        <f t="shared" si="264"/>
        <v>2945.4590360000002</v>
      </c>
    </row>
    <row r="1410" spans="1:76" x14ac:dyDescent="0.25">
      <c r="A1410">
        <v>16</v>
      </c>
      <c r="B1410" t="s">
        <v>60</v>
      </c>
      <c r="C1410" t="s">
        <v>61</v>
      </c>
      <c r="D1410">
        <v>2021</v>
      </c>
      <c r="E1410" t="s">
        <v>62</v>
      </c>
      <c r="F1410" t="s">
        <v>63</v>
      </c>
      <c r="G1410">
        <v>2</v>
      </c>
      <c r="H1410" t="s">
        <v>64</v>
      </c>
      <c r="I1410" t="s">
        <v>3685</v>
      </c>
      <c r="J1410" t="s">
        <v>2572</v>
      </c>
      <c r="K1410" t="s">
        <v>2573</v>
      </c>
      <c r="L1410" t="s">
        <v>4106</v>
      </c>
      <c r="M1410" t="s">
        <v>1073</v>
      </c>
      <c r="N1410" s="1" t="s">
        <v>641</v>
      </c>
      <c r="O1410" t="s">
        <v>642</v>
      </c>
      <c r="P1410" s="1" t="s">
        <v>986</v>
      </c>
      <c r="Q1410" t="s">
        <v>987</v>
      </c>
      <c r="R1410" t="s">
        <v>3961</v>
      </c>
      <c r="S1410" t="s">
        <v>2620</v>
      </c>
      <c r="T1410">
        <v>21</v>
      </c>
      <c r="U1410">
        <v>3</v>
      </c>
      <c r="V1410" t="s">
        <v>2623</v>
      </c>
      <c r="W1410">
        <v>1</v>
      </c>
      <c r="X1410" t="s">
        <v>74</v>
      </c>
      <c r="Y1410">
        <v>4</v>
      </c>
      <c r="Z1410" t="s">
        <v>359</v>
      </c>
      <c r="AA1410">
        <v>1</v>
      </c>
      <c r="AB1410" s="3">
        <v>0</v>
      </c>
      <c r="AC1410" s="3">
        <v>0</v>
      </c>
      <c r="AD1410" s="3">
        <v>0</v>
      </c>
      <c r="AE1410" s="3">
        <v>0</v>
      </c>
      <c r="AF1410" s="3">
        <v>0</v>
      </c>
      <c r="AG1410" s="3">
        <v>0</v>
      </c>
      <c r="AH1410" s="3">
        <v>0</v>
      </c>
      <c r="AI1410" s="3">
        <v>0</v>
      </c>
      <c r="AJ1410" s="3">
        <v>0</v>
      </c>
      <c r="AK1410" s="3">
        <v>0</v>
      </c>
      <c r="AL1410" s="3">
        <v>0</v>
      </c>
      <c r="AM1410" s="3">
        <v>0</v>
      </c>
      <c r="AN1410" s="3">
        <v>0</v>
      </c>
      <c r="AO1410" s="3">
        <v>0</v>
      </c>
      <c r="AP1410" s="3">
        <v>0</v>
      </c>
      <c r="AQ1410" s="3">
        <v>1</v>
      </c>
      <c r="AR1410" s="3">
        <v>0</v>
      </c>
      <c r="AS1410" s="3">
        <v>0</v>
      </c>
      <c r="AT1410" s="4">
        <v>0</v>
      </c>
      <c r="AU1410" s="4">
        <v>0</v>
      </c>
      <c r="AV1410" s="3">
        <v>0</v>
      </c>
      <c r="AW1410" s="4">
        <v>0</v>
      </c>
      <c r="AX1410" s="4">
        <v>0</v>
      </c>
      <c r="AY1410" s="3">
        <v>0</v>
      </c>
      <c r="AZ1410" s="4">
        <v>0</v>
      </c>
      <c r="BA1410" s="4">
        <v>0</v>
      </c>
      <c r="BB1410" s="3">
        <v>0</v>
      </c>
      <c r="BC1410" s="4">
        <v>0</v>
      </c>
      <c r="BD1410" s="4">
        <v>0</v>
      </c>
      <c r="BE1410" s="3">
        <v>0</v>
      </c>
      <c r="BF1410" s="4">
        <v>0</v>
      </c>
      <c r="BG1410" s="4">
        <v>0</v>
      </c>
      <c r="BH1410" s="3">
        <v>0</v>
      </c>
      <c r="BI1410" s="4">
        <v>0</v>
      </c>
      <c r="BJ1410" s="4">
        <v>0</v>
      </c>
      <c r="BK1410" s="3">
        <v>0</v>
      </c>
      <c r="BM1410" s="13">
        <f t="shared" si="253"/>
        <v>0</v>
      </c>
      <c r="BN1410" s="13">
        <f t="shared" si="254"/>
        <v>0</v>
      </c>
      <c r="BO1410" s="13">
        <f t="shared" si="255"/>
        <v>0</v>
      </c>
      <c r="BP1410" s="13">
        <f t="shared" si="256"/>
        <v>0</v>
      </c>
      <c r="BQ1410" s="13">
        <f t="shared" si="257"/>
        <v>0</v>
      </c>
      <c r="BR1410" s="13">
        <f t="shared" si="258"/>
        <v>0</v>
      </c>
      <c r="BS1410" s="13">
        <f t="shared" si="259"/>
        <v>0</v>
      </c>
      <c r="BT1410" s="13">
        <f t="shared" si="260"/>
        <v>0</v>
      </c>
      <c r="BU1410" s="13">
        <f t="shared" si="261"/>
        <v>0</v>
      </c>
      <c r="BV1410" s="13">
        <f t="shared" si="262"/>
        <v>0</v>
      </c>
      <c r="BW1410" s="13">
        <f t="shared" si="263"/>
        <v>0</v>
      </c>
      <c r="BX1410" s="13">
        <f t="shared" si="264"/>
        <v>0</v>
      </c>
    </row>
    <row r="1411" spans="1:76" x14ac:dyDescent="0.25">
      <c r="A1411">
        <v>16</v>
      </c>
      <c r="B1411" t="s">
        <v>60</v>
      </c>
      <c r="C1411" t="s">
        <v>61</v>
      </c>
      <c r="D1411">
        <v>2021</v>
      </c>
      <c r="E1411" t="s">
        <v>62</v>
      </c>
      <c r="F1411" t="s">
        <v>63</v>
      </c>
      <c r="G1411">
        <v>2</v>
      </c>
      <c r="H1411" t="s">
        <v>64</v>
      </c>
      <c r="I1411" t="s">
        <v>3685</v>
      </c>
      <c r="J1411" t="s">
        <v>2572</v>
      </c>
      <c r="K1411" t="s">
        <v>2573</v>
      </c>
      <c r="L1411" t="s">
        <v>4106</v>
      </c>
      <c r="M1411" t="s">
        <v>1073</v>
      </c>
      <c r="N1411" s="1" t="s">
        <v>641</v>
      </c>
      <c r="O1411" t="s">
        <v>642</v>
      </c>
      <c r="P1411" s="1" t="s">
        <v>986</v>
      </c>
      <c r="Q1411" t="s">
        <v>987</v>
      </c>
      <c r="R1411" t="s">
        <v>3961</v>
      </c>
      <c r="S1411" t="s">
        <v>2620</v>
      </c>
      <c r="T1411">
        <v>21</v>
      </c>
      <c r="U1411">
        <v>4</v>
      </c>
      <c r="V1411" t="s">
        <v>2624</v>
      </c>
      <c r="W1411">
        <v>2</v>
      </c>
      <c r="X1411" t="s">
        <v>78</v>
      </c>
      <c r="Y1411">
        <v>1</v>
      </c>
      <c r="Z1411" t="s">
        <v>75</v>
      </c>
      <c r="AA1411">
        <v>1</v>
      </c>
      <c r="AB1411" s="3">
        <v>100</v>
      </c>
      <c r="AC1411" s="3">
        <v>85.04</v>
      </c>
      <c r="AD1411" s="3">
        <v>85.04</v>
      </c>
      <c r="AE1411" s="3">
        <v>100</v>
      </c>
      <c r="AF1411" s="3">
        <v>64</v>
      </c>
      <c r="AG1411" s="3">
        <v>64</v>
      </c>
      <c r="AH1411" s="3">
        <v>100</v>
      </c>
      <c r="AI1411" s="3">
        <v>0</v>
      </c>
      <c r="AJ1411" s="3">
        <v>0</v>
      </c>
      <c r="AK1411" s="3">
        <v>100</v>
      </c>
      <c r="AL1411" s="3">
        <v>0</v>
      </c>
      <c r="AM1411" s="3">
        <v>0</v>
      </c>
      <c r="AN1411" s="3">
        <v>100</v>
      </c>
      <c r="AO1411" s="3">
        <v>0</v>
      </c>
      <c r="AP1411" s="3">
        <v>0</v>
      </c>
      <c r="AQ1411" s="3" t="s">
        <v>79</v>
      </c>
      <c r="AR1411" s="3" t="s">
        <v>79</v>
      </c>
      <c r="AS1411" s="3" t="s">
        <v>79</v>
      </c>
      <c r="AT1411" s="4">
        <v>18334333067</v>
      </c>
      <c r="AU1411" s="4">
        <v>14187295491</v>
      </c>
      <c r="AV1411" s="3">
        <v>77.38</v>
      </c>
      <c r="AW1411" s="4">
        <v>86353200379</v>
      </c>
      <c r="AX1411" s="4">
        <v>56999643284</v>
      </c>
      <c r="AY1411" s="3">
        <v>66.010000000000005</v>
      </c>
      <c r="AZ1411" s="4">
        <v>5688200000</v>
      </c>
      <c r="BA1411" s="4">
        <v>0</v>
      </c>
      <c r="BB1411" s="3">
        <v>0</v>
      </c>
      <c r="BC1411" s="4">
        <v>3551832685</v>
      </c>
      <c r="BD1411" s="4">
        <v>0</v>
      </c>
      <c r="BE1411" s="3">
        <v>0</v>
      </c>
      <c r="BF1411" s="4">
        <v>1710000000</v>
      </c>
      <c r="BG1411" s="4">
        <v>0</v>
      </c>
      <c r="BH1411" s="3">
        <v>0</v>
      </c>
      <c r="BI1411" s="4">
        <v>115637566131</v>
      </c>
      <c r="BJ1411" s="4">
        <v>71186938775</v>
      </c>
      <c r="BK1411" s="3">
        <v>61.56</v>
      </c>
      <c r="BM1411" s="13">
        <f t="shared" ref="BM1411:BM1474" si="265">AT1411 / 1000000</f>
        <v>18334.333067</v>
      </c>
      <c r="BN1411" s="13">
        <f t="shared" ref="BN1411:BN1474" si="266">AU1411 / 1000000</f>
        <v>14187.295491000001</v>
      </c>
      <c r="BO1411" s="13">
        <f t="shared" ref="BO1411:BO1474" si="267">AW1411 / 1000000</f>
        <v>86353.200379000002</v>
      </c>
      <c r="BP1411" s="13">
        <f t="shared" ref="BP1411:BP1474" si="268">AX1411 / 1000000</f>
        <v>56999.643283999998</v>
      </c>
      <c r="BQ1411" s="13">
        <f t="shared" ref="BQ1411:BQ1474" si="269">AZ1411 / 1000000</f>
        <v>5688.2</v>
      </c>
      <c r="BR1411" s="13">
        <f t="shared" ref="BR1411:BR1474" si="270">BA1411 / 1000000</f>
        <v>0</v>
      </c>
      <c r="BS1411" s="13">
        <f t="shared" ref="BS1411:BS1474" si="271">BC1411 / 1000000</f>
        <v>3551.8326849999999</v>
      </c>
      <c r="BT1411" s="13">
        <f t="shared" ref="BT1411:BT1474" si="272">BD1411 / 1000000</f>
        <v>0</v>
      </c>
      <c r="BU1411" s="13">
        <f t="shared" ref="BU1411:BU1474" si="273">BF1411 / 1000000</f>
        <v>1710</v>
      </c>
      <c r="BV1411" s="13">
        <f t="shared" ref="BV1411:BV1474" si="274">BG1411 / 1000000</f>
        <v>0</v>
      </c>
      <c r="BW1411" s="13">
        <f t="shared" ref="BW1411:BW1474" si="275">BM1411+BO1411+BQ1411+BS1411+BU1411</f>
        <v>115637.566131</v>
      </c>
      <c r="BX1411" s="13">
        <f t="shared" ref="BX1411:BX1474" si="276">BN1411+BP1411+BR1411+BT1411+BV1411</f>
        <v>71186.938775000002</v>
      </c>
    </row>
    <row r="1412" spans="1:76" x14ac:dyDescent="0.25">
      <c r="A1412">
        <v>16</v>
      </c>
      <c r="B1412" t="s">
        <v>60</v>
      </c>
      <c r="C1412" t="s">
        <v>61</v>
      </c>
      <c r="D1412">
        <v>2021</v>
      </c>
      <c r="E1412" t="s">
        <v>62</v>
      </c>
      <c r="F1412" t="s">
        <v>63</v>
      </c>
      <c r="G1412">
        <v>2</v>
      </c>
      <c r="H1412" t="s">
        <v>64</v>
      </c>
      <c r="I1412" t="s">
        <v>3685</v>
      </c>
      <c r="J1412" t="s">
        <v>2572</v>
      </c>
      <c r="K1412" t="s">
        <v>2573</v>
      </c>
      <c r="L1412" t="s">
        <v>4106</v>
      </c>
      <c r="M1412" t="s">
        <v>1073</v>
      </c>
      <c r="N1412" s="1" t="s">
        <v>68</v>
      </c>
      <c r="O1412" t="s">
        <v>69</v>
      </c>
      <c r="P1412" s="1" t="s">
        <v>70</v>
      </c>
      <c r="Q1412" t="s">
        <v>71</v>
      </c>
      <c r="R1412" t="s">
        <v>3962</v>
      </c>
      <c r="S1412" t="s">
        <v>2625</v>
      </c>
      <c r="T1412">
        <v>16</v>
      </c>
      <c r="U1412">
        <v>1</v>
      </c>
      <c r="V1412" t="s">
        <v>2626</v>
      </c>
      <c r="W1412">
        <v>3</v>
      </c>
      <c r="X1412" t="s">
        <v>142</v>
      </c>
      <c r="Y1412">
        <v>1</v>
      </c>
      <c r="Z1412" t="s">
        <v>75</v>
      </c>
      <c r="AA1412">
        <v>1</v>
      </c>
      <c r="AB1412" s="3">
        <v>82</v>
      </c>
      <c r="AC1412" s="3">
        <v>82</v>
      </c>
      <c r="AD1412" s="3">
        <v>100</v>
      </c>
      <c r="AE1412" s="3">
        <v>84</v>
      </c>
      <c r="AF1412" s="3">
        <v>82</v>
      </c>
      <c r="AG1412" s="3">
        <v>97.62</v>
      </c>
      <c r="AH1412" s="3">
        <v>86</v>
      </c>
      <c r="AI1412" s="3">
        <v>0</v>
      </c>
      <c r="AJ1412" s="3">
        <v>0</v>
      </c>
      <c r="AK1412" s="3">
        <v>88</v>
      </c>
      <c r="AL1412" s="3">
        <v>0</v>
      </c>
      <c r="AM1412" s="3">
        <v>0</v>
      </c>
      <c r="AN1412" s="3">
        <v>90</v>
      </c>
      <c r="AO1412" s="3">
        <v>0</v>
      </c>
      <c r="AP1412" s="3">
        <v>0</v>
      </c>
      <c r="AQ1412" s="3" t="s">
        <v>79</v>
      </c>
      <c r="AR1412" s="3" t="s">
        <v>79</v>
      </c>
      <c r="AS1412" s="3" t="s">
        <v>79</v>
      </c>
      <c r="AT1412" s="4">
        <v>3492480916</v>
      </c>
      <c r="AU1412" s="4">
        <v>2793294540</v>
      </c>
      <c r="AV1412" s="3">
        <v>79.98</v>
      </c>
      <c r="AW1412" s="4">
        <v>6819962525</v>
      </c>
      <c r="AX1412" s="4">
        <v>6392592024</v>
      </c>
      <c r="AY1412" s="3">
        <v>93.73</v>
      </c>
      <c r="AZ1412" s="4">
        <v>9690965000</v>
      </c>
      <c r="BA1412" s="4">
        <v>0</v>
      </c>
      <c r="BB1412" s="3">
        <v>0</v>
      </c>
      <c r="BC1412" s="4">
        <v>8189807928</v>
      </c>
      <c r="BD1412" s="4">
        <v>0</v>
      </c>
      <c r="BE1412" s="3">
        <v>0</v>
      </c>
      <c r="BF1412" s="4">
        <v>5280837868</v>
      </c>
      <c r="BG1412" s="4">
        <v>0</v>
      </c>
      <c r="BH1412" s="3">
        <v>0</v>
      </c>
      <c r="BI1412" s="4">
        <v>33474054237</v>
      </c>
      <c r="BJ1412" s="4">
        <v>9185886564</v>
      </c>
      <c r="BK1412" s="3">
        <v>27.44</v>
      </c>
      <c r="BM1412" s="13">
        <f t="shared" si="265"/>
        <v>3492.480916</v>
      </c>
      <c r="BN1412" s="13">
        <f t="shared" si="266"/>
        <v>2793.2945399999999</v>
      </c>
      <c r="BO1412" s="13">
        <f t="shared" si="267"/>
        <v>6819.9625249999999</v>
      </c>
      <c r="BP1412" s="13">
        <f t="shared" si="268"/>
        <v>6392.5920239999996</v>
      </c>
      <c r="BQ1412" s="13">
        <f t="shared" si="269"/>
        <v>9690.9650000000001</v>
      </c>
      <c r="BR1412" s="13">
        <f t="shared" si="270"/>
        <v>0</v>
      </c>
      <c r="BS1412" s="13">
        <f t="shared" si="271"/>
        <v>8189.8079280000002</v>
      </c>
      <c r="BT1412" s="13">
        <f t="shared" si="272"/>
        <v>0</v>
      </c>
      <c r="BU1412" s="13">
        <f t="shared" si="273"/>
        <v>5280.8378679999996</v>
      </c>
      <c r="BV1412" s="13">
        <f t="shared" si="274"/>
        <v>0</v>
      </c>
      <c r="BW1412" s="13">
        <f t="shared" si="275"/>
        <v>33474.054237000004</v>
      </c>
      <c r="BX1412" s="13">
        <f t="shared" si="276"/>
        <v>9185.8865640000004</v>
      </c>
    </row>
    <row r="1413" spans="1:76" x14ac:dyDescent="0.25">
      <c r="A1413">
        <v>16</v>
      </c>
      <c r="B1413" t="s">
        <v>60</v>
      </c>
      <c r="C1413" t="s">
        <v>61</v>
      </c>
      <c r="D1413">
        <v>2021</v>
      </c>
      <c r="E1413" t="s">
        <v>62</v>
      </c>
      <c r="F1413" t="s">
        <v>63</v>
      </c>
      <c r="G1413">
        <v>2</v>
      </c>
      <c r="H1413" t="s">
        <v>64</v>
      </c>
      <c r="I1413" t="s">
        <v>3685</v>
      </c>
      <c r="J1413" t="s">
        <v>2572</v>
      </c>
      <c r="K1413" t="s">
        <v>2573</v>
      </c>
      <c r="L1413" t="s">
        <v>4106</v>
      </c>
      <c r="M1413" t="s">
        <v>1073</v>
      </c>
      <c r="N1413" s="1" t="s">
        <v>68</v>
      </c>
      <c r="O1413" t="s">
        <v>69</v>
      </c>
      <c r="P1413" s="1" t="s">
        <v>70</v>
      </c>
      <c r="Q1413" t="s">
        <v>71</v>
      </c>
      <c r="R1413" t="s">
        <v>3962</v>
      </c>
      <c r="S1413" t="s">
        <v>2625</v>
      </c>
      <c r="T1413">
        <v>16</v>
      </c>
      <c r="U1413">
        <v>2</v>
      </c>
      <c r="V1413" t="s">
        <v>2627</v>
      </c>
      <c r="W1413">
        <v>2</v>
      </c>
      <c r="X1413" t="s">
        <v>78</v>
      </c>
      <c r="Y1413">
        <v>1</v>
      </c>
      <c r="Z1413" t="s">
        <v>75</v>
      </c>
      <c r="AA1413">
        <v>1</v>
      </c>
      <c r="AB1413" s="3">
        <v>100</v>
      </c>
      <c r="AC1413" s="3">
        <v>100</v>
      </c>
      <c r="AD1413" s="3">
        <v>100</v>
      </c>
      <c r="AE1413" s="3">
        <v>100</v>
      </c>
      <c r="AF1413" s="3">
        <v>75</v>
      </c>
      <c r="AG1413" s="3">
        <v>75</v>
      </c>
      <c r="AH1413" s="3">
        <v>100</v>
      </c>
      <c r="AI1413" s="3">
        <v>0</v>
      </c>
      <c r="AJ1413" s="3">
        <v>0</v>
      </c>
      <c r="AK1413" s="3">
        <v>100</v>
      </c>
      <c r="AL1413" s="3">
        <v>0</v>
      </c>
      <c r="AM1413" s="3">
        <v>0</v>
      </c>
      <c r="AN1413" s="3">
        <v>100</v>
      </c>
      <c r="AO1413" s="3">
        <v>0</v>
      </c>
      <c r="AP1413" s="3">
        <v>0</v>
      </c>
      <c r="AQ1413" s="3" t="s">
        <v>79</v>
      </c>
      <c r="AR1413" s="3" t="s">
        <v>79</v>
      </c>
      <c r="AS1413" s="3" t="s">
        <v>79</v>
      </c>
      <c r="AT1413" s="4">
        <v>700317800</v>
      </c>
      <c r="AU1413" s="4">
        <v>699181788</v>
      </c>
      <c r="AV1413" s="3">
        <v>99.84</v>
      </c>
      <c r="AW1413" s="4">
        <v>2254399476</v>
      </c>
      <c r="AX1413" s="4">
        <v>1206803402</v>
      </c>
      <c r="AY1413" s="3">
        <v>53.53</v>
      </c>
      <c r="AZ1413" s="4">
        <v>4507745000</v>
      </c>
      <c r="BA1413" s="4">
        <v>0</v>
      </c>
      <c r="BB1413" s="3">
        <v>0</v>
      </c>
      <c r="BC1413" s="4">
        <v>3013619892</v>
      </c>
      <c r="BD1413" s="4">
        <v>0</v>
      </c>
      <c r="BE1413" s="3">
        <v>0</v>
      </c>
      <c r="BF1413" s="4">
        <v>1681724761</v>
      </c>
      <c r="BG1413" s="4">
        <v>0</v>
      </c>
      <c r="BH1413" s="3">
        <v>0</v>
      </c>
      <c r="BI1413" s="4">
        <v>12157806929</v>
      </c>
      <c r="BJ1413" s="4">
        <v>1905985190</v>
      </c>
      <c r="BK1413" s="3">
        <v>15.68</v>
      </c>
      <c r="BM1413" s="13">
        <f t="shared" si="265"/>
        <v>700.31780000000003</v>
      </c>
      <c r="BN1413" s="13">
        <f t="shared" si="266"/>
        <v>699.18178799999998</v>
      </c>
      <c r="BO1413" s="13">
        <f t="shared" si="267"/>
        <v>2254.399476</v>
      </c>
      <c r="BP1413" s="13">
        <f t="shared" si="268"/>
        <v>1206.803402</v>
      </c>
      <c r="BQ1413" s="13">
        <f t="shared" si="269"/>
        <v>4507.7449999999999</v>
      </c>
      <c r="BR1413" s="13">
        <f t="shared" si="270"/>
        <v>0</v>
      </c>
      <c r="BS1413" s="13">
        <f t="shared" si="271"/>
        <v>3013.6198920000002</v>
      </c>
      <c r="BT1413" s="13">
        <f t="shared" si="272"/>
        <v>0</v>
      </c>
      <c r="BU1413" s="13">
        <f t="shared" si="273"/>
        <v>1681.7247609999999</v>
      </c>
      <c r="BV1413" s="13">
        <f t="shared" si="274"/>
        <v>0</v>
      </c>
      <c r="BW1413" s="13">
        <f t="shared" si="275"/>
        <v>12157.806929</v>
      </c>
      <c r="BX1413" s="13">
        <f t="shared" si="276"/>
        <v>1905.9851899999999</v>
      </c>
    </row>
    <row r="1414" spans="1:76" x14ac:dyDescent="0.25">
      <c r="A1414">
        <v>16</v>
      </c>
      <c r="B1414" t="s">
        <v>60</v>
      </c>
      <c r="C1414" t="s">
        <v>61</v>
      </c>
      <c r="D1414">
        <v>2021</v>
      </c>
      <c r="E1414" t="s">
        <v>62</v>
      </c>
      <c r="F1414" t="s">
        <v>63</v>
      </c>
      <c r="G1414">
        <v>2</v>
      </c>
      <c r="H1414" t="s">
        <v>64</v>
      </c>
      <c r="I1414" t="s">
        <v>3685</v>
      </c>
      <c r="J1414" t="s">
        <v>2572</v>
      </c>
      <c r="K1414" t="s">
        <v>2573</v>
      </c>
      <c r="L1414" t="s">
        <v>4106</v>
      </c>
      <c r="M1414" t="s">
        <v>1073</v>
      </c>
      <c r="N1414" s="1" t="s">
        <v>68</v>
      </c>
      <c r="O1414" t="s">
        <v>69</v>
      </c>
      <c r="P1414" s="1" t="s">
        <v>70</v>
      </c>
      <c r="Q1414" t="s">
        <v>71</v>
      </c>
      <c r="R1414" t="s">
        <v>3962</v>
      </c>
      <c r="S1414" t="s">
        <v>2625</v>
      </c>
      <c r="T1414">
        <v>16</v>
      </c>
      <c r="U1414">
        <v>3</v>
      </c>
      <c r="V1414" t="s">
        <v>2582</v>
      </c>
      <c r="W1414">
        <v>2</v>
      </c>
      <c r="X1414" t="s">
        <v>78</v>
      </c>
      <c r="Y1414">
        <v>1</v>
      </c>
      <c r="Z1414" t="s">
        <v>75</v>
      </c>
      <c r="AA1414">
        <v>1</v>
      </c>
      <c r="AB1414" s="3">
        <v>0</v>
      </c>
      <c r="AC1414" s="3">
        <v>0</v>
      </c>
      <c r="AD1414" s="3">
        <v>0</v>
      </c>
      <c r="AE1414" s="3">
        <v>100</v>
      </c>
      <c r="AF1414" s="3">
        <v>100</v>
      </c>
      <c r="AG1414" s="3">
        <v>100</v>
      </c>
      <c r="AH1414" s="3">
        <v>0</v>
      </c>
      <c r="AI1414" s="3">
        <v>0</v>
      </c>
      <c r="AJ1414" s="3">
        <v>0</v>
      </c>
      <c r="AK1414" s="3">
        <v>0</v>
      </c>
      <c r="AL1414" s="3">
        <v>0</v>
      </c>
      <c r="AM1414" s="3">
        <v>0</v>
      </c>
      <c r="AN1414" s="3">
        <v>0</v>
      </c>
      <c r="AO1414" s="3">
        <v>0</v>
      </c>
      <c r="AP1414" s="3">
        <v>0</v>
      </c>
      <c r="AQ1414" s="3" t="s">
        <v>79</v>
      </c>
      <c r="AR1414" s="3" t="s">
        <v>79</v>
      </c>
      <c r="AS1414" s="3" t="s">
        <v>79</v>
      </c>
      <c r="AT1414" s="4">
        <v>0</v>
      </c>
      <c r="AU1414" s="4">
        <v>0</v>
      </c>
      <c r="AV1414" s="3">
        <v>0</v>
      </c>
      <c r="AW1414" s="4">
        <v>18099999</v>
      </c>
      <c r="AX1414" s="4">
        <v>18099999</v>
      </c>
      <c r="AY1414" s="3">
        <v>100</v>
      </c>
      <c r="AZ1414" s="4">
        <v>0</v>
      </c>
      <c r="BA1414" s="4">
        <v>0</v>
      </c>
      <c r="BB1414" s="3">
        <v>0</v>
      </c>
      <c r="BC1414" s="4">
        <v>0</v>
      </c>
      <c r="BD1414" s="4">
        <v>0</v>
      </c>
      <c r="BE1414" s="3">
        <v>0</v>
      </c>
      <c r="BF1414" s="4">
        <v>0</v>
      </c>
      <c r="BG1414" s="4">
        <v>0</v>
      </c>
      <c r="BH1414" s="3">
        <v>0</v>
      </c>
      <c r="BI1414" s="4">
        <v>18099999</v>
      </c>
      <c r="BJ1414" s="4">
        <v>18099999</v>
      </c>
      <c r="BK1414" s="3">
        <v>100</v>
      </c>
      <c r="BM1414" s="13">
        <f t="shared" si="265"/>
        <v>0</v>
      </c>
      <c r="BN1414" s="13">
        <f t="shared" si="266"/>
        <v>0</v>
      </c>
      <c r="BO1414" s="13">
        <f t="shared" si="267"/>
        <v>18.099999</v>
      </c>
      <c r="BP1414" s="13">
        <f t="shared" si="268"/>
        <v>18.099999</v>
      </c>
      <c r="BQ1414" s="13">
        <f t="shared" si="269"/>
        <v>0</v>
      </c>
      <c r="BR1414" s="13">
        <f t="shared" si="270"/>
        <v>0</v>
      </c>
      <c r="BS1414" s="13">
        <f t="shared" si="271"/>
        <v>0</v>
      </c>
      <c r="BT1414" s="13">
        <f t="shared" si="272"/>
        <v>0</v>
      </c>
      <c r="BU1414" s="13">
        <f t="shared" si="273"/>
        <v>0</v>
      </c>
      <c r="BV1414" s="13">
        <f t="shared" si="274"/>
        <v>0</v>
      </c>
      <c r="BW1414" s="13">
        <f t="shared" si="275"/>
        <v>18.099999</v>
      </c>
      <c r="BX1414" s="13">
        <f t="shared" si="276"/>
        <v>18.099999</v>
      </c>
    </row>
    <row r="1415" spans="1:76" x14ac:dyDescent="0.25">
      <c r="A1415">
        <v>16</v>
      </c>
      <c r="B1415" t="s">
        <v>60</v>
      </c>
      <c r="C1415" t="s">
        <v>61</v>
      </c>
      <c r="D1415">
        <v>2021</v>
      </c>
      <c r="E1415" t="s">
        <v>62</v>
      </c>
      <c r="F1415" t="s">
        <v>63</v>
      </c>
      <c r="G1415">
        <v>2</v>
      </c>
      <c r="H1415" t="s">
        <v>64</v>
      </c>
      <c r="I1415" t="s">
        <v>3686</v>
      </c>
      <c r="J1415" t="s">
        <v>2628</v>
      </c>
      <c r="K1415" t="s">
        <v>2629</v>
      </c>
      <c r="L1415" t="s">
        <v>4106</v>
      </c>
      <c r="M1415" t="s">
        <v>1073</v>
      </c>
      <c r="N1415" s="1" t="s">
        <v>264</v>
      </c>
      <c r="O1415" t="s">
        <v>265</v>
      </c>
      <c r="P1415" s="1" t="s">
        <v>561</v>
      </c>
      <c r="Q1415" t="s">
        <v>562</v>
      </c>
      <c r="R1415" t="s">
        <v>3963</v>
      </c>
      <c r="S1415" t="s">
        <v>2630</v>
      </c>
      <c r="T1415">
        <v>23</v>
      </c>
      <c r="U1415">
        <v>1</v>
      </c>
      <c r="V1415" t="s">
        <v>2631</v>
      </c>
      <c r="W1415">
        <v>1</v>
      </c>
      <c r="X1415" t="s">
        <v>74</v>
      </c>
      <c r="Y1415">
        <v>1</v>
      </c>
      <c r="Z1415" t="s">
        <v>75</v>
      </c>
      <c r="AA1415">
        <v>1</v>
      </c>
      <c r="AB1415" s="3">
        <v>1088</v>
      </c>
      <c r="AC1415" s="3">
        <v>1088</v>
      </c>
      <c r="AD1415" s="3">
        <v>100</v>
      </c>
      <c r="AE1415" s="3">
        <v>800</v>
      </c>
      <c r="AF1415" s="3">
        <v>695</v>
      </c>
      <c r="AG1415" s="3">
        <v>86.88</v>
      </c>
      <c r="AH1415" s="3">
        <v>1750</v>
      </c>
      <c r="AI1415" s="3">
        <v>0</v>
      </c>
      <c r="AJ1415" s="3">
        <v>0</v>
      </c>
      <c r="AK1415" s="3">
        <v>1750</v>
      </c>
      <c r="AL1415" s="3">
        <v>0</v>
      </c>
      <c r="AM1415" s="3">
        <v>0</v>
      </c>
      <c r="AN1415" s="3">
        <v>1412</v>
      </c>
      <c r="AO1415" s="3">
        <v>0</v>
      </c>
      <c r="AP1415" s="3">
        <v>0</v>
      </c>
      <c r="AQ1415" s="3">
        <v>6800</v>
      </c>
      <c r="AR1415" s="3">
        <v>1783</v>
      </c>
      <c r="AS1415" s="3">
        <v>26.22</v>
      </c>
      <c r="AT1415" s="4">
        <v>558729200</v>
      </c>
      <c r="AU1415" s="4">
        <v>537551100</v>
      </c>
      <c r="AV1415" s="3">
        <v>96.21</v>
      </c>
      <c r="AW1415" s="4">
        <v>572000000</v>
      </c>
      <c r="AX1415" s="4">
        <v>558662900</v>
      </c>
      <c r="AY1415" s="3">
        <v>97.67</v>
      </c>
      <c r="AZ1415" s="4">
        <v>200000000</v>
      </c>
      <c r="BA1415" s="4">
        <v>0</v>
      </c>
      <c r="BB1415" s="3">
        <v>0</v>
      </c>
      <c r="BC1415" s="4">
        <v>723947381</v>
      </c>
      <c r="BD1415" s="4">
        <v>0</v>
      </c>
      <c r="BE1415" s="3">
        <v>0</v>
      </c>
      <c r="BF1415" s="4">
        <v>711857693</v>
      </c>
      <c r="BG1415" s="4">
        <v>0</v>
      </c>
      <c r="BH1415" s="3">
        <v>0</v>
      </c>
      <c r="BI1415" s="4">
        <v>2766534274</v>
      </c>
      <c r="BJ1415" s="4">
        <v>1096214000</v>
      </c>
      <c r="BK1415" s="3">
        <v>39.619999999999997</v>
      </c>
      <c r="BL1415" t="s">
        <v>2632</v>
      </c>
      <c r="BM1415" s="13">
        <f t="shared" si="265"/>
        <v>558.72919999999999</v>
      </c>
      <c r="BN1415" s="13">
        <f t="shared" si="266"/>
        <v>537.55110000000002</v>
      </c>
      <c r="BO1415" s="13">
        <f t="shared" si="267"/>
        <v>572</v>
      </c>
      <c r="BP1415" s="13">
        <f t="shared" si="268"/>
        <v>558.66290000000004</v>
      </c>
      <c r="BQ1415" s="13">
        <f t="shared" si="269"/>
        <v>200</v>
      </c>
      <c r="BR1415" s="13">
        <f t="shared" si="270"/>
        <v>0</v>
      </c>
      <c r="BS1415" s="13">
        <f t="shared" si="271"/>
        <v>723.94738099999995</v>
      </c>
      <c r="BT1415" s="13">
        <f t="shared" si="272"/>
        <v>0</v>
      </c>
      <c r="BU1415" s="13">
        <f t="shared" si="273"/>
        <v>711.85769300000004</v>
      </c>
      <c r="BV1415" s="13">
        <f t="shared" si="274"/>
        <v>0</v>
      </c>
      <c r="BW1415" s="13">
        <f t="shared" si="275"/>
        <v>2766.5342739999996</v>
      </c>
      <c r="BX1415" s="13">
        <f t="shared" si="276"/>
        <v>1096.2139999999999</v>
      </c>
    </row>
    <row r="1416" spans="1:76" x14ac:dyDescent="0.25">
      <c r="A1416">
        <v>16</v>
      </c>
      <c r="B1416" t="s">
        <v>60</v>
      </c>
      <c r="C1416" t="s">
        <v>61</v>
      </c>
      <c r="D1416">
        <v>2021</v>
      </c>
      <c r="E1416" t="s">
        <v>62</v>
      </c>
      <c r="F1416" t="s">
        <v>63</v>
      </c>
      <c r="G1416">
        <v>2</v>
      </c>
      <c r="H1416" t="s">
        <v>64</v>
      </c>
      <c r="I1416" t="s">
        <v>3686</v>
      </c>
      <c r="J1416" t="s">
        <v>2628</v>
      </c>
      <c r="K1416" t="s">
        <v>2629</v>
      </c>
      <c r="L1416" t="s">
        <v>4106</v>
      </c>
      <c r="M1416" t="s">
        <v>1073</v>
      </c>
      <c r="N1416" s="1" t="s">
        <v>264</v>
      </c>
      <c r="O1416" t="s">
        <v>265</v>
      </c>
      <c r="P1416" s="1" t="s">
        <v>561</v>
      </c>
      <c r="Q1416" t="s">
        <v>562</v>
      </c>
      <c r="R1416" t="s">
        <v>3963</v>
      </c>
      <c r="S1416" t="s">
        <v>2630</v>
      </c>
      <c r="T1416">
        <v>23</v>
      </c>
      <c r="U1416">
        <v>2</v>
      </c>
      <c r="V1416" t="s">
        <v>2633</v>
      </c>
      <c r="W1416">
        <v>1</v>
      </c>
      <c r="X1416" t="s">
        <v>74</v>
      </c>
      <c r="Y1416">
        <v>1</v>
      </c>
      <c r="Z1416" t="s">
        <v>75</v>
      </c>
      <c r="AA1416">
        <v>1</v>
      </c>
      <c r="AB1416" s="3">
        <v>34</v>
      </c>
      <c r="AC1416" s="3">
        <v>34</v>
      </c>
      <c r="AD1416" s="3">
        <v>100</v>
      </c>
      <c r="AE1416" s="3">
        <v>30</v>
      </c>
      <c r="AF1416" s="3">
        <v>0</v>
      </c>
      <c r="AG1416" s="3">
        <v>0</v>
      </c>
      <c r="AH1416" s="3">
        <v>50</v>
      </c>
      <c r="AI1416" s="3">
        <v>0</v>
      </c>
      <c r="AJ1416" s="3">
        <v>0</v>
      </c>
      <c r="AK1416" s="3">
        <v>50</v>
      </c>
      <c r="AL1416" s="3">
        <v>0</v>
      </c>
      <c r="AM1416" s="3">
        <v>0</v>
      </c>
      <c r="AN1416" s="3">
        <v>36</v>
      </c>
      <c r="AO1416" s="3">
        <v>0</v>
      </c>
      <c r="AP1416" s="3">
        <v>0</v>
      </c>
      <c r="AQ1416" s="3">
        <v>200</v>
      </c>
      <c r="AR1416" s="3">
        <v>34</v>
      </c>
      <c r="AS1416" s="3">
        <v>17</v>
      </c>
      <c r="AT1416" s="4">
        <v>46270800</v>
      </c>
      <c r="AU1416" s="4">
        <v>45596000</v>
      </c>
      <c r="AV1416" s="3">
        <v>98.55</v>
      </c>
      <c r="AW1416" s="4">
        <v>63000000</v>
      </c>
      <c r="AX1416" s="4">
        <v>54000000</v>
      </c>
      <c r="AY1416" s="3">
        <v>85.71</v>
      </c>
      <c r="AZ1416" s="4">
        <v>100000000</v>
      </c>
      <c r="BA1416" s="4">
        <v>0</v>
      </c>
      <c r="BB1416" s="3">
        <v>0</v>
      </c>
      <c r="BC1416" s="4">
        <v>106952334</v>
      </c>
      <c r="BD1416" s="4">
        <v>0</v>
      </c>
      <c r="BE1416" s="3">
        <v>0</v>
      </c>
      <c r="BF1416" s="4">
        <v>105166265</v>
      </c>
      <c r="BG1416" s="4">
        <v>0</v>
      </c>
      <c r="BH1416" s="3">
        <v>0</v>
      </c>
      <c r="BI1416" s="4">
        <v>421389399</v>
      </c>
      <c r="BJ1416" s="4">
        <v>99596000</v>
      </c>
      <c r="BK1416" s="3">
        <v>23.64</v>
      </c>
      <c r="BL1416" t="s">
        <v>2634</v>
      </c>
      <c r="BM1416" s="13">
        <f t="shared" si="265"/>
        <v>46.270800000000001</v>
      </c>
      <c r="BN1416" s="13">
        <f t="shared" si="266"/>
        <v>45.595999999999997</v>
      </c>
      <c r="BO1416" s="13">
        <f t="shared" si="267"/>
        <v>63</v>
      </c>
      <c r="BP1416" s="13">
        <f t="shared" si="268"/>
        <v>54</v>
      </c>
      <c r="BQ1416" s="13">
        <f t="shared" si="269"/>
        <v>100</v>
      </c>
      <c r="BR1416" s="13">
        <f t="shared" si="270"/>
        <v>0</v>
      </c>
      <c r="BS1416" s="13">
        <f t="shared" si="271"/>
        <v>106.95233399999999</v>
      </c>
      <c r="BT1416" s="13">
        <f t="shared" si="272"/>
        <v>0</v>
      </c>
      <c r="BU1416" s="13">
        <f t="shared" si="273"/>
        <v>105.166265</v>
      </c>
      <c r="BV1416" s="13">
        <f t="shared" si="274"/>
        <v>0</v>
      </c>
      <c r="BW1416" s="13">
        <f t="shared" si="275"/>
        <v>421.38939900000003</v>
      </c>
      <c r="BX1416" s="13">
        <f t="shared" si="276"/>
        <v>99.596000000000004</v>
      </c>
    </row>
    <row r="1417" spans="1:76" x14ac:dyDescent="0.25">
      <c r="A1417">
        <v>16</v>
      </c>
      <c r="B1417" t="s">
        <v>60</v>
      </c>
      <c r="C1417" t="s">
        <v>61</v>
      </c>
      <c r="D1417">
        <v>2021</v>
      </c>
      <c r="E1417" t="s">
        <v>62</v>
      </c>
      <c r="F1417" t="s">
        <v>63</v>
      </c>
      <c r="G1417">
        <v>2</v>
      </c>
      <c r="H1417" t="s">
        <v>64</v>
      </c>
      <c r="I1417" t="s">
        <v>3686</v>
      </c>
      <c r="J1417" t="s">
        <v>2628</v>
      </c>
      <c r="K1417" t="s">
        <v>2629</v>
      </c>
      <c r="L1417" t="s">
        <v>4106</v>
      </c>
      <c r="M1417" t="s">
        <v>1073</v>
      </c>
      <c r="N1417" s="1" t="s">
        <v>264</v>
      </c>
      <c r="O1417" t="s">
        <v>265</v>
      </c>
      <c r="P1417" s="1" t="s">
        <v>967</v>
      </c>
      <c r="Q1417" t="s">
        <v>968</v>
      </c>
      <c r="R1417" t="s">
        <v>3964</v>
      </c>
      <c r="S1417" t="s">
        <v>2635</v>
      </c>
      <c r="T1417">
        <v>25</v>
      </c>
      <c r="U1417">
        <v>1</v>
      </c>
      <c r="V1417" t="s">
        <v>2636</v>
      </c>
      <c r="W1417">
        <v>1</v>
      </c>
      <c r="X1417" t="s">
        <v>74</v>
      </c>
      <c r="Y1417">
        <v>1</v>
      </c>
      <c r="Z1417" t="s">
        <v>75</v>
      </c>
      <c r="AA1417">
        <v>1</v>
      </c>
      <c r="AB1417" s="3">
        <v>149</v>
      </c>
      <c r="AC1417" s="3">
        <v>151.88</v>
      </c>
      <c r="AD1417" s="3">
        <v>101.93</v>
      </c>
      <c r="AE1417" s="3">
        <v>270</v>
      </c>
      <c r="AF1417" s="3">
        <v>243.12</v>
      </c>
      <c r="AG1417" s="3">
        <v>90.04</v>
      </c>
      <c r="AH1417" s="3">
        <v>160</v>
      </c>
      <c r="AI1417" s="3">
        <v>0</v>
      </c>
      <c r="AJ1417" s="3">
        <v>0</v>
      </c>
      <c r="AK1417" s="3">
        <v>108</v>
      </c>
      <c r="AL1417" s="3">
        <v>0</v>
      </c>
      <c r="AM1417" s="3">
        <v>0</v>
      </c>
      <c r="AN1417" s="3">
        <v>13</v>
      </c>
      <c r="AO1417" s="3">
        <v>0</v>
      </c>
      <c r="AP1417" s="3">
        <v>0</v>
      </c>
      <c r="AQ1417" s="3">
        <v>700</v>
      </c>
      <c r="AR1417" s="3">
        <v>395</v>
      </c>
      <c r="AS1417" s="3">
        <v>56.43</v>
      </c>
      <c r="AT1417" s="4">
        <v>2750647774</v>
      </c>
      <c r="AU1417" s="4">
        <v>2435967113</v>
      </c>
      <c r="AV1417" s="3">
        <v>88.56</v>
      </c>
      <c r="AW1417" s="4">
        <v>3088622032</v>
      </c>
      <c r="AX1417" s="4">
        <v>2850692084</v>
      </c>
      <c r="AY1417" s="3">
        <v>92.3</v>
      </c>
      <c r="AZ1417" s="4">
        <v>2750000000</v>
      </c>
      <c r="BA1417" s="4">
        <v>0</v>
      </c>
      <c r="BB1417" s="3">
        <v>0</v>
      </c>
      <c r="BC1417" s="4">
        <v>5127811548</v>
      </c>
      <c r="BD1417" s="4">
        <v>0</v>
      </c>
      <c r="BE1417" s="3">
        <v>0</v>
      </c>
      <c r="BF1417" s="4">
        <v>5042178749</v>
      </c>
      <c r="BG1417" s="4">
        <v>0</v>
      </c>
      <c r="BH1417" s="3">
        <v>0</v>
      </c>
      <c r="BI1417" s="4">
        <v>18759260103</v>
      </c>
      <c r="BJ1417" s="4">
        <v>5286659197</v>
      </c>
      <c r="BK1417" s="3">
        <v>28.18</v>
      </c>
      <c r="BL1417" t="s">
        <v>2637</v>
      </c>
      <c r="BM1417" s="13">
        <f t="shared" si="265"/>
        <v>2750.647774</v>
      </c>
      <c r="BN1417" s="13">
        <f t="shared" si="266"/>
        <v>2435.9671130000002</v>
      </c>
      <c r="BO1417" s="13">
        <f t="shared" si="267"/>
        <v>3088.6220320000002</v>
      </c>
      <c r="BP1417" s="13">
        <f t="shared" si="268"/>
        <v>2850.6920839999998</v>
      </c>
      <c r="BQ1417" s="13">
        <f t="shared" si="269"/>
        <v>2750</v>
      </c>
      <c r="BR1417" s="13">
        <f t="shared" si="270"/>
        <v>0</v>
      </c>
      <c r="BS1417" s="13">
        <f t="shared" si="271"/>
        <v>5127.8115479999997</v>
      </c>
      <c r="BT1417" s="13">
        <f t="shared" si="272"/>
        <v>0</v>
      </c>
      <c r="BU1417" s="13">
        <f t="shared" si="273"/>
        <v>5042.1787489999997</v>
      </c>
      <c r="BV1417" s="13">
        <f t="shared" si="274"/>
        <v>0</v>
      </c>
      <c r="BW1417" s="13">
        <f t="shared" si="275"/>
        <v>18759.260103000001</v>
      </c>
      <c r="BX1417" s="13">
        <f t="shared" si="276"/>
        <v>5286.6591969999999</v>
      </c>
    </row>
    <row r="1418" spans="1:76" x14ac:dyDescent="0.25">
      <c r="A1418">
        <v>16</v>
      </c>
      <c r="B1418" t="s">
        <v>60</v>
      </c>
      <c r="C1418" t="s">
        <v>61</v>
      </c>
      <c r="D1418">
        <v>2021</v>
      </c>
      <c r="E1418" t="s">
        <v>62</v>
      </c>
      <c r="F1418" t="s">
        <v>63</v>
      </c>
      <c r="G1418">
        <v>2</v>
      </c>
      <c r="H1418" t="s">
        <v>64</v>
      </c>
      <c r="I1418" t="s">
        <v>3686</v>
      </c>
      <c r="J1418" t="s">
        <v>2628</v>
      </c>
      <c r="K1418" t="s">
        <v>2629</v>
      </c>
      <c r="L1418" t="s">
        <v>4106</v>
      </c>
      <c r="M1418" t="s">
        <v>1073</v>
      </c>
      <c r="N1418" s="1" t="s">
        <v>264</v>
      </c>
      <c r="O1418" t="s">
        <v>265</v>
      </c>
      <c r="P1418" s="1" t="s">
        <v>967</v>
      </c>
      <c r="Q1418" t="s">
        <v>968</v>
      </c>
      <c r="R1418" t="s">
        <v>3964</v>
      </c>
      <c r="S1418" t="s">
        <v>2635</v>
      </c>
      <c r="T1418">
        <v>25</v>
      </c>
      <c r="U1418">
        <v>2</v>
      </c>
      <c r="V1418" t="s">
        <v>2638</v>
      </c>
      <c r="W1418">
        <v>1</v>
      </c>
      <c r="X1418" t="s">
        <v>74</v>
      </c>
      <c r="Y1418">
        <v>1</v>
      </c>
      <c r="Z1418" t="s">
        <v>75</v>
      </c>
      <c r="AA1418">
        <v>1</v>
      </c>
      <c r="AB1418" s="3">
        <v>0.1</v>
      </c>
      <c r="AC1418" s="3">
        <v>0.1</v>
      </c>
      <c r="AD1418" s="3">
        <v>100</v>
      </c>
      <c r="AE1418" s="3">
        <v>0.1</v>
      </c>
      <c r="AF1418" s="3">
        <v>0.08</v>
      </c>
      <c r="AG1418" s="3">
        <v>80</v>
      </c>
      <c r="AH1418" s="3">
        <v>0.25</v>
      </c>
      <c r="AI1418" s="3">
        <v>0</v>
      </c>
      <c r="AJ1418" s="3">
        <v>0</v>
      </c>
      <c r="AK1418" s="3">
        <v>0.25</v>
      </c>
      <c r="AL1418" s="3">
        <v>0</v>
      </c>
      <c r="AM1418" s="3">
        <v>0</v>
      </c>
      <c r="AN1418" s="3">
        <v>0.3</v>
      </c>
      <c r="AO1418" s="3">
        <v>0</v>
      </c>
      <c r="AP1418" s="3">
        <v>0</v>
      </c>
      <c r="AQ1418" s="3">
        <v>1</v>
      </c>
      <c r="AR1418" s="3">
        <v>0.18</v>
      </c>
      <c r="AS1418" s="3">
        <v>18</v>
      </c>
      <c r="AT1418" s="4">
        <v>300000000</v>
      </c>
      <c r="AU1418" s="4">
        <v>249177718</v>
      </c>
      <c r="AV1418" s="3">
        <v>83.06</v>
      </c>
      <c r="AW1418" s="4">
        <v>599610868</v>
      </c>
      <c r="AX1418" s="4">
        <v>337326000</v>
      </c>
      <c r="AY1418" s="3">
        <v>56.26</v>
      </c>
      <c r="AZ1418" s="4">
        <v>800000000</v>
      </c>
      <c r="BA1418" s="4">
        <v>0</v>
      </c>
      <c r="BB1418" s="3">
        <v>0</v>
      </c>
      <c r="BC1418" s="4">
        <v>404142693</v>
      </c>
      <c r="BD1418" s="4">
        <v>0</v>
      </c>
      <c r="BE1418" s="3">
        <v>0</v>
      </c>
      <c r="BF1418" s="4">
        <v>397393641</v>
      </c>
      <c r="BG1418" s="4">
        <v>0</v>
      </c>
      <c r="BH1418" s="3">
        <v>0</v>
      </c>
      <c r="BI1418" s="4">
        <v>2501147202</v>
      </c>
      <c r="BJ1418" s="4">
        <v>586503718</v>
      </c>
      <c r="BK1418" s="3">
        <v>23.45</v>
      </c>
      <c r="BL1418" t="s">
        <v>2639</v>
      </c>
      <c r="BM1418" s="13">
        <f t="shared" si="265"/>
        <v>300</v>
      </c>
      <c r="BN1418" s="13">
        <f t="shared" si="266"/>
        <v>249.177718</v>
      </c>
      <c r="BO1418" s="13">
        <f t="shared" si="267"/>
        <v>599.61086799999998</v>
      </c>
      <c r="BP1418" s="13">
        <f t="shared" si="268"/>
        <v>337.32600000000002</v>
      </c>
      <c r="BQ1418" s="13">
        <f t="shared" si="269"/>
        <v>800</v>
      </c>
      <c r="BR1418" s="13">
        <f t="shared" si="270"/>
        <v>0</v>
      </c>
      <c r="BS1418" s="13">
        <f t="shared" si="271"/>
        <v>404.14269300000001</v>
      </c>
      <c r="BT1418" s="13">
        <f t="shared" si="272"/>
        <v>0</v>
      </c>
      <c r="BU1418" s="13">
        <f t="shared" si="273"/>
        <v>397.393641</v>
      </c>
      <c r="BV1418" s="13">
        <f t="shared" si="274"/>
        <v>0</v>
      </c>
      <c r="BW1418" s="13">
        <f t="shared" si="275"/>
        <v>2501.1472020000001</v>
      </c>
      <c r="BX1418" s="13">
        <f t="shared" si="276"/>
        <v>586.50371800000005</v>
      </c>
    </row>
    <row r="1419" spans="1:76" x14ac:dyDescent="0.25">
      <c r="A1419">
        <v>16</v>
      </c>
      <c r="B1419" t="s">
        <v>60</v>
      </c>
      <c r="C1419" t="s">
        <v>61</v>
      </c>
      <c r="D1419">
        <v>2021</v>
      </c>
      <c r="E1419" t="s">
        <v>62</v>
      </c>
      <c r="F1419" t="s">
        <v>63</v>
      </c>
      <c r="G1419">
        <v>2</v>
      </c>
      <c r="H1419" t="s">
        <v>64</v>
      </c>
      <c r="I1419" t="s">
        <v>3686</v>
      </c>
      <c r="J1419" t="s">
        <v>2628</v>
      </c>
      <c r="K1419" t="s">
        <v>2629</v>
      </c>
      <c r="L1419" t="s">
        <v>4106</v>
      </c>
      <c r="M1419" t="s">
        <v>1073</v>
      </c>
      <c r="N1419" s="1" t="s">
        <v>264</v>
      </c>
      <c r="O1419" t="s">
        <v>265</v>
      </c>
      <c r="P1419" s="1" t="s">
        <v>967</v>
      </c>
      <c r="Q1419" t="s">
        <v>968</v>
      </c>
      <c r="R1419" t="s">
        <v>3964</v>
      </c>
      <c r="S1419" t="s">
        <v>2635</v>
      </c>
      <c r="T1419">
        <v>25</v>
      </c>
      <c r="U1419">
        <v>3</v>
      </c>
      <c r="V1419" t="s">
        <v>2640</v>
      </c>
      <c r="W1419">
        <v>2</v>
      </c>
      <c r="X1419" t="s">
        <v>78</v>
      </c>
      <c r="Y1419">
        <v>1</v>
      </c>
      <c r="Z1419" t="s">
        <v>75</v>
      </c>
      <c r="AA1419">
        <v>1</v>
      </c>
      <c r="AB1419" s="3">
        <v>100</v>
      </c>
      <c r="AC1419" s="3">
        <v>93</v>
      </c>
      <c r="AD1419" s="3">
        <v>93</v>
      </c>
      <c r="AE1419" s="3">
        <v>100</v>
      </c>
      <c r="AF1419" s="3">
        <v>99</v>
      </c>
      <c r="AG1419" s="3">
        <v>99</v>
      </c>
      <c r="AH1419" s="3">
        <v>100</v>
      </c>
      <c r="AI1419" s="3">
        <v>0</v>
      </c>
      <c r="AJ1419" s="3">
        <v>0</v>
      </c>
      <c r="AK1419" s="3">
        <v>100</v>
      </c>
      <c r="AL1419" s="3">
        <v>0</v>
      </c>
      <c r="AM1419" s="3">
        <v>0</v>
      </c>
      <c r="AN1419" s="3">
        <v>100</v>
      </c>
      <c r="AO1419" s="3">
        <v>0</v>
      </c>
      <c r="AP1419" s="3">
        <v>0</v>
      </c>
      <c r="AQ1419" s="3" t="s">
        <v>79</v>
      </c>
      <c r="AR1419" s="3" t="s">
        <v>79</v>
      </c>
      <c r="AS1419" s="3" t="s">
        <v>79</v>
      </c>
      <c r="AT1419" s="4">
        <v>1456461294</v>
      </c>
      <c r="AU1419" s="4">
        <v>1432779790</v>
      </c>
      <c r="AV1419" s="3">
        <v>98.37</v>
      </c>
      <c r="AW1419" s="4">
        <v>2031767100</v>
      </c>
      <c r="AX1419" s="4">
        <v>1669767100</v>
      </c>
      <c r="AY1419" s="3">
        <v>82.18</v>
      </c>
      <c r="AZ1419" s="4">
        <v>2594000000</v>
      </c>
      <c r="BA1419" s="4">
        <v>0</v>
      </c>
      <c r="BB1419" s="3">
        <v>0</v>
      </c>
      <c r="BC1419" s="4">
        <v>1674281282</v>
      </c>
      <c r="BD1419" s="4">
        <v>0</v>
      </c>
      <c r="BE1419" s="3">
        <v>0</v>
      </c>
      <c r="BF1419" s="4">
        <v>1646321323</v>
      </c>
      <c r="BG1419" s="4">
        <v>0</v>
      </c>
      <c r="BH1419" s="3">
        <v>0</v>
      </c>
      <c r="BI1419" s="4">
        <v>9402830999</v>
      </c>
      <c r="BJ1419" s="4">
        <v>3102546890</v>
      </c>
      <c r="BK1419" s="3">
        <v>33</v>
      </c>
      <c r="BL1419" t="s">
        <v>2641</v>
      </c>
      <c r="BM1419" s="13">
        <f t="shared" si="265"/>
        <v>1456.461294</v>
      </c>
      <c r="BN1419" s="13">
        <f t="shared" si="266"/>
        <v>1432.77979</v>
      </c>
      <c r="BO1419" s="13">
        <f t="shared" si="267"/>
        <v>2031.7671</v>
      </c>
      <c r="BP1419" s="13">
        <f t="shared" si="268"/>
        <v>1669.7671</v>
      </c>
      <c r="BQ1419" s="13">
        <f t="shared" si="269"/>
        <v>2594</v>
      </c>
      <c r="BR1419" s="13">
        <f t="shared" si="270"/>
        <v>0</v>
      </c>
      <c r="BS1419" s="13">
        <f t="shared" si="271"/>
        <v>1674.2812819999999</v>
      </c>
      <c r="BT1419" s="13">
        <f t="shared" si="272"/>
        <v>0</v>
      </c>
      <c r="BU1419" s="13">
        <f t="shared" si="273"/>
        <v>1646.3213229999999</v>
      </c>
      <c r="BV1419" s="13">
        <f t="shared" si="274"/>
        <v>0</v>
      </c>
      <c r="BW1419" s="13">
        <f t="shared" si="275"/>
        <v>9402.8309989999998</v>
      </c>
      <c r="BX1419" s="13">
        <f t="shared" si="276"/>
        <v>3102.5468900000001</v>
      </c>
    </row>
    <row r="1420" spans="1:76" x14ac:dyDescent="0.25">
      <c r="A1420">
        <v>16</v>
      </c>
      <c r="B1420" t="s">
        <v>60</v>
      </c>
      <c r="C1420" t="s">
        <v>61</v>
      </c>
      <c r="D1420">
        <v>2021</v>
      </c>
      <c r="E1420" t="s">
        <v>62</v>
      </c>
      <c r="F1420" t="s">
        <v>63</v>
      </c>
      <c r="G1420">
        <v>2</v>
      </c>
      <c r="H1420" t="s">
        <v>64</v>
      </c>
      <c r="I1420" t="s">
        <v>3686</v>
      </c>
      <c r="J1420" t="s">
        <v>2628</v>
      </c>
      <c r="K1420" t="s">
        <v>2629</v>
      </c>
      <c r="L1420" t="s">
        <v>4106</v>
      </c>
      <c r="M1420" t="s">
        <v>1073</v>
      </c>
      <c r="N1420" s="1" t="s">
        <v>264</v>
      </c>
      <c r="O1420" t="s">
        <v>265</v>
      </c>
      <c r="P1420" s="1" t="s">
        <v>967</v>
      </c>
      <c r="Q1420" t="s">
        <v>968</v>
      </c>
      <c r="R1420" t="s">
        <v>3965</v>
      </c>
      <c r="S1420" t="s">
        <v>2642</v>
      </c>
      <c r="T1420">
        <v>14</v>
      </c>
      <c r="U1420">
        <v>1</v>
      </c>
      <c r="V1420" t="s">
        <v>2643</v>
      </c>
      <c r="W1420">
        <v>1</v>
      </c>
      <c r="X1420" t="s">
        <v>74</v>
      </c>
      <c r="Y1420">
        <v>1</v>
      </c>
      <c r="Z1420" t="s">
        <v>75</v>
      </c>
      <c r="AA1420">
        <v>1</v>
      </c>
      <c r="AB1420" s="3">
        <v>0.15</v>
      </c>
      <c r="AC1420" s="3">
        <v>0.15</v>
      </c>
      <c r="AD1420" s="3">
        <v>100</v>
      </c>
      <c r="AE1420" s="3">
        <v>0.2</v>
      </c>
      <c r="AF1420" s="3">
        <v>0.09</v>
      </c>
      <c r="AG1420" s="3">
        <v>45</v>
      </c>
      <c r="AH1420" s="3">
        <v>0.25</v>
      </c>
      <c r="AI1420" s="3">
        <v>0</v>
      </c>
      <c r="AJ1420" s="3">
        <v>0</v>
      </c>
      <c r="AK1420" s="3">
        <v>0.2</v>
      </c>
      <c r="AL1420" s="3">
        <v>0</v>
      </c>
      <c r="AM1420" s="3">
        <v>0</v>
      </c>
      <c r="AN1420" s="3">
        <v>0.2</v>
      </c>
      <c r="AO1420" s="3">
        <v>0</v>
      </c>
      <c r="AP1420" s="3">
        <v>0</v>
      </c>
      <c r="AQ1420" s="3">
        <v>1</v>
      </c>
      <c r="AR1420" s="3">
        <v>0.24</v>
      </c>
      <c r="AS1420" s="3">
        <v>24</v>
      </c>
      <c r="AT1420" s="4">
        <v>3570429500</v>
      </c>
      <c r="AU1420" s="4">
        <v>3507751385</v>
      </c>
      <c r="AV1420" s="3">
        <v>98.24</v>
      </c>
      <c r="AW1420" s="4">
        <v>3853000000</v>
      </c>
      <c r="AX1420" s="4">
        <v>3452205187</v>
      </c>
      <c r="AY1420" s="3">
        <v>89.6</v>
      </c>
      <c r="AZ1420" s="4">
        <v>6342820000</v>
      </c>
      <c r="BA1420" s="4">
        <v>0</v>
      </c>
      <c r="BB1420" s="3">
        <v>0</v>
      </c>
      <c r="BC1420" s="4">
        <v>5041933735</v>
      </c>
      <c r="BD1420" s="4">
        <v>0</v>
      </c>
      <c r="BE1420" s="3">
        <v>0</v>
      </c>
      <c r="BF1420" s="4">
        <v>4957735067</v>
      </c>
      <c r="BG1420" s="4">
        <v>0</v>
      </c>
      <c r="BH1420" s="3">
        <v>0</v>
      </c>
      <c r="BI1420" s="4">
        <v>23765918302</v>
      </c>
      <c r="BJ1420" s="4">
        <v>6959956572</v>
      </c>
      <c r="BK1420" s="3">
        <v>29.29</v>
      </c>
      <c r="BL1420" t="s">
        <v>2644</v>
      </c>
      <c r="BM1420" s="13">
        <f t="shared" si="265"/>
        <v>3570.4295000000002</v>
      </c>
      <c r="BN1420" s="13">
        <f t="shared" si="266"/>
        <v>3507.751385</v>
      </c>
      <c r="BO1420" s="13">
        <f t="shared" si="267"/>
        <v>3853</v>
      </c>
      <c r="BP1420" s="13">
        <f t="shared" si="268"/>
        <v>3452.205187</v>
      </c>
      <c r="BQ1420" s="13">
        <f t="shared" si="269"/>
        <v>6342.82</v>
      </c>
      <c r="BR1420" s="13">
        <f t="shared" si="270"/>
        <v>0</v>
      </c>
      <c r="BS1420" s="13">
        <f t="shared" si="271"/>
        <v>5041.9337349999996</v>
      </c>
      <c r="BT1420" s="13">
        <f t="shared" si="272"/>
        <v>0</v>
      </c>
      <c r="BU1420" s="13">
        <f t="shared" si="273"/>
        <v>4957.7350669999996</v>
      </c>
      <c r="BV1420" s="13">
        <f t="shared" si="274"/>
        <v>0</v>
      </c>
      <c r="BW1420" s="13">
        <f t="shared" si="275"/>
        <v>23765.918301999998</v>
      </c>
      <c r="BX1420" s="13">
        <f t="shared" si="276"/>
        <v>6959.9565720000001</v>
      </c>
    </row>
    <row r="1421" spans="1:76" x14ac:dyDescent="0.25">
      <c r="A1421">
        <v>16</v>
      </c>
      <c r="B1421" t="s">
        <v>60</v>
      </c>
      <c r="C1421" t="s">
        <v>61</v>
      </c>
      <c r="D1421">
        <v>2021</v>
      </c>
      <c r="E1421" t="s">
        <v>62</v>
      </c>
      <c r="F1421" t="s">
        <v>63</v>
      </c>
      <c r="G1421">
        <v>2</v>
      </c>
      <c r="H1421" t="s">
        <v>64</v>
      </c>
      <c r="I1421" t="s">
        <v>3686</v>
      </c>
      <c r="J1421" t="s">
        <v>2628</v>
      </c>
      <c r="K1421" t="s">
        <v>2629</v>
      </c>
      <c r="L1421" t="s">
        <v>4106</v>
      </c>
      <c r="M1421" t="s">
        <v>1073</v>
      </c>
      <c r="N1421" s="1" t="s">
        <v>264</v>
      </c>
      <c r="O1421" t="s">
        <v>265</v>
      </c>
      <c r="P1421" s="1" t="s">
        <v>967</v>
      </c>
      <c r="Q1421" t="s">
        <v>968</v>
      </c>
      <c r="R1421" t="s">
        <v>3965</v>
      </c>
      <c r="S1421" t="s">
        <v>2642</v>
      </c>
      <c r="T1421">
        <v>14</v>
      </c>
      <c r="U1421">
        <v>2</v>
      </c>
      <c r="V1421" t="s">
        <v>2645</v>
      </c>
      <c r="W1421">
        <v>1</v>
      </c>
      <c r="X1421" t="s">
        <v>74</v>
      </c>
      <c r="Y1421">
        <v>1</v>
      </c>
      <c r="Z1421" t="s">
        <v>75</v>
      </c>
      <c r="AA1421">
        <v>1</v>
      </c>
      <c r="AB1421" s="3">
        <v>56</v>
      </c>
      <c r="AC1421" s="3">
        <v>56</v>
      </c>
      <c r="AD1421" s="3">
        <v>100</v>
      </c>
      <c r="AE1421" s="3">
        <v>43</v>
      </c>
      <c r="AF1421" s="3">
        <v>40</v>
      </c>
      <c r="AG1421" s="3">
        <v>93.02</v>
      </c>
      <c r="AH1421" s="3">
        <v>47</v>
      </c>
      <c r="AI1421" s="3">
        <v>0</v>
      </c>
      <c r="AJ1421" s="3">
        <v>0</v>
      </c>
      <c r="AK1421" s="3">
        <v>55</v>
      </c>
      <c r="AL1421" s="3">
        <v>0</v>
      </c>
      <c r="AM1421" s="3">
        <v>0</v>
      </c>
      <c r="AN1421" s="3">
        <v>49</v>
      </c>
      <c r="AO1421" s="3">
        <v>0</v>
      </c>
      <c r="AP1421" s="3">
        <v>0</v>
      </c>
      <c r="AQ1421" s="3">
        <v>250</v>
      </c>
      <c r="AR1421" s="3">
        <v>96</v>
      </c>
      <c r="AS1421" s="3">
        <v>38.4</v>
      </c>
      <c r="AT1421" s="4">
        <v>1333470500</v>
      </c>
      <c r="AU1421" s="4">
        <v>1326470500</v>
      </c>
      <c r="AV1421" s="3">
        <v>99.48</v>
      </c>
      <c r="AW1421" s="4">
        <v>838000000</v>
      </c>
      <c r="AX1421" s="4">
        <v>757007875</v>
      </c>
      <c r="AY1421" s="3">
        <v>90.34</v>
      </c>
      <c r="AZ1421" s="4">
        <v>965000000</v>
      </c>
      <c r="BA1421" s="4">
        <v>0</v>
      </c>
      <c r="BB1421" s="3">
        <v>0</v>
      </c>
      <c r="BC1421" s="4">
        <v>1096444984</v>
      </c>
      <c r="BD1421" s="4">
        <v>0</v>
      </c>
      <c r="BE1421" s="3">
        <v>0</v>
      </c>
      <c r="BF1421" s="4">
        <v>1078134708</v>
      </c>
      <c r="BG1421" s="4">
        <v>0</v>
      </c>
      <c r="BH1421" s="3">
        <v>0</v>
      </c>
      <c r="BI1421" s="4">
        <v>5311050192</v>
      </c>
      <c r="BJ1421" s="4">
        <v>2083478375</v>
      </c>
      <c r="BK1421" s="3">
        <v>39.229999999999997</v>
      </c>
      <c r="BL1421" t="s">
        <v>2646</v>
      </c>
      <c r="BM1421" s="13">
        <f t="shared" si="265"/>
        <v>1333.4704999999999</v>
      </c>
      <c r="BN1421" s="13">
        <f t="shared" si="266"/>
        <v>1326.4704999999999</v>
      </c>
      <c r="BO1421" s="13">
        <f t="shared" si="267"/>
        <v>838</v>
      </c>
      <c r="BP1421" s="13">
        <f t="shared" si="268"/>
        <v>757.00787500000001</v>
      </c>
      <c r="BQ1421" s="13">
        <f t="shared" si="269"/>
        <v>965</v>
      </c>
      <c r="BR1421" s="13">
        <f t="shared" si="270"/>
        <v>0</v>
      </c>
      <c r="BS1421" s="13">
        <f t="shared" si="271"/>
        <v>1096.444984</v>
      </c>
      <c r="BT1421" s="13">
        <f t="shared" si="272"/>
        <v>0</v>
      </c>
      <c r="BU1421" s="13">
        <f t="shared" si="273"/>
        <v>1078.134708</v>
      </c>
      <c r="BV1421" s="13">
        <f t="shared" si="274"/>
        <v>0</v>
      </c>
      <c r="BW1421" s="13">
        <f t="shared" si="275"/>
        <v>5311.0501920000006</v>
      </c>
      <c r="BX1421" s="13">
        <f t="shared" si="276"/>
        <v>2083.4783749999997</v>
      </c>
    </row>
    <row r="1422" spans="1:76" x14ac:dyDescent="0.25">
      <c r="A1422">
        <v>16</v>
      </c>
      <c r="B1422" t="s">
        <v>60</v>
      </c>
      <c r="C1422" t="s">
        <v>61</v>
      </c>
      <c r="D1422">
        <v>2021</v>
      </c>
      <c r="E1422" t="s">
        <v>62</v>
      </c>
      <c r="F1422" t="s">
        <v>63</v>
      </c>
      <c r="G1422">
        <v>2</v>
      </c>
      <c r="H1422" t="s">
        <v>64</v>
      </c>
      <c r="I1422" t="s">
        <v>3686</v>
      </c>
      <c r="J1422" t="s">
        <v>2628</v>
      </c>
      <c r="K1422" t="s">
        <v>2629</v>
      </c>
      <c r="L1422" t="s">
        <v>4106</v>
      </c>
      <c r="M1422" t="s">
        <v>1073</v>
      </c>
      <c r="N1422" s="1" t="s">
        <v>264</v>
      </c>
      <c r="O1422" t="s">
        <v>265</v>
      </c>
      <c r="P1422" s="1" t="s">
        <v>967</v>
      </c>
      <c r="Q1422" t="s">
        <v>968</v>
      </c>
      <c r="R1422" t="s">
        <v>3965</v>
      </c>
      <c r="S1422" t="s">
        <v>2642</v>
      </c>
      <c r="T1422">
        <v>14</v>
      </c>
      <c r="U1422">
        <v>3</v>
      </c>
      <c r="V1422" t="s">
        <v>2647</v>
      </c>
      <c r="W1422">
        <v>1</v>
      </c>
      <c r="X1422" t="s">
        <v>74</v>
      </c>
      <c r="Y1422">
        <v>1</v>
      </c>
      <c r="Z1422" t="s">
        <v>75</v>
      </c>
      <c r="AA1422">
        <v>1</v>
      </c>
      <c r="AB1422" s="3">
        <v>0.5</v>
      </c>
      <c r="AC1422" s="3">
        <v>0.5</v>
      </c>
      <c r="AD1422" s="3">
        <v>100</v>
      </c>
      <c r="AE1422" s="3">
        <v>0.6</v>
      </c>
      <c r="AF1422" s="3">
        <v>0.25</v>
      </c>
      <c r="AG1422" s="3">
        <v>41.67</v>
      </c>
      <c r="AH1422" s="3">
        <v>0.6</v>
      </c>
      <c r="AI1422" s="3">
        <v>0</v>
      </c>
      <c r="AJ1422" s="3">
        <v>0</v>
      </c>
      <c r="AK1422" s="3">
        <v>0.7</v>
      </c>
      <c r="AL1422" s="3">
        <v>0</v>
      </c>
      <c r="AM1422" s="3">
        <v>0</v>
      </c>
      <c r="AN1422" s="3">
        <v>0.6</v>
      </c>
      <c r="AO1422" s="3">
        <v>0</v>
      </c>
      <c r="AP1422" s="3">
        <v>0</v>
      </c>
      <c r="AQ1422" s="3">
        <v>3</v>
      </c>
      <c r="AR1422" s="3">
        <v>0.75</v>
      </c>
      <c r="AS1422" s="3">
        <v>25</v>
      </c>
      <c r="AT1422" s="4">
        <v>610000000</v>
      </c>
      <c r="AU1422" s="4">
        <v>605583861</v>
      </c>
      <c r="AV1422" s="3">
        <v>99.28</v>
      </c>
      <c r="AW1422" s="4">
        <v>337000000</v>
      </c>
      <c r="AX1422" s="4">
        <v>250250000</v>
      </c>
      <c r="AY1422" s="3">
        <v>74.260000000000005</v>
      </c>
      <c r="AZ1422" s="4">
        <v>560000000</v>
      </c>
      <c r="BA1422" s="4">
        <v>0</v>
      </c>
      <c r="BB1422" s="3">
        <v>0</v>
      </c>
      <c r="BC1422" s="4">
        <v>340191636</v>
      </c>
      <c r="BD1422" s="4">
        <v>0</v>
      </c>
      <c r="BE1422" s="3">
        <v>0</v>
      </c>
      <c r="BF1422" s="4">
        <v>334510545</v>
      </c>
      <c r="BG1422" s="4">
        <v>0</v>
      </c>
      <c r="BH1422" s="3">
        <v>0</v>
      </c>
      <c r="BI1422" s="4">
        <v>2181702181</v>
      </c>
      <c r="BJ1422" s="4">
        <v>855833861</v>
      </c>
      <c r="BK1422" s="3">
        <v>39.229999999999997</v>
      </c>
      <c r="BL1422" t="s">
        <v>2648</v>
      </c>
      <c r="BM1422" s="13">
        <f t="shared" si="265"/>
        <v>610</v>
      </c>
      <c r="BN1422" s="13">
        <f t="shared" si="266"/>
        <v>605.58386099999996</v>
      </c>
      <c r="BO1422" s="13">
        <f t="shared" si="267"/>
        <v>337</v>
      </c>
      <c r="BP1422" s="13">
        <f t="shared" si="268"/>
        <v>250.25</v>
      </c>
      <c r="BQ1422" s="13">
        <f t="shared" si="269"/>
        <v>560</v>
      </c>
      <c r="BR1422" s="13">
        <f t="shared" si="270"/>
        <v>0</v>
      </c>
      <c r="BS1422" s="13">
        <f t="shared" si="271"/>
        <v>340.19163600000002</v>
      </c>
      <c r="BT1422" s="13">
        <f t="shared" si="272"/>
        <v>0</v>
      </c>
      <c r="BU1422" s="13">
        <f t="shared" si="273"/>
        <v>334.51054499999998</v>
      </c>
      <c r="BV1422" s="13">
        <f t="shared" si="274"/>
        <v>0</v>
      </c>
      <c r="BW1422" s="13">
        <f t="shared" si="275"/>
        <v>2181.7021810000001</v>
      </c>
      <c r="BX1422" s="13">
        <f t="shared" si="276"/>
        <v>855.83386099999996</v>
      </c>
    </row>
    <row r="1423" spans="1:76" x14ac:dyDescent="0.25">
      <c r="A1423">
        <v>16</v>
      </c>
      <c r="B1423" t="s">
        <v>60</v>
      </c>
      <c r="C1423" t="s">
        <v>61</v>
      </c>
      <c r="D1423">
        <v>2021</v>
      </c>
      <c r="E1423" t="s">
        <v>62</v>
      </c>
      <c r="F1423" t="s">
        <v>63</v>
      </c>
      <c r="G1423">
        <v>2</v>
      </c>
      <c r="H1423" t="s">
        <v>64</v>
      </c>
      <c r="I1423" t="s">
        <v>3686</v>
      </c>
      <c r="J1423" t="s">
        <v>2628</v>
      </c>
      <c r="K1423" t="s">
        <v>2629</v>
      </c>
      <c r="L1423" t="s">
        <v>4106</v>
      </c>
      <c r="M1423" t="s">
        <v>1073</v>
      </c>
      <c r="N1423" s="1" t="s">
        <v>264</v>
      </c>
      <c r="O1423" t="s">
        <v>265</v>
      </c>
      <c r="P1423" s="1" t="s">
        <v>967</v>
      </c>
      <c r="Q1423" t="s">
        <v>968</v>
      </c>
      <c r="R1423" t="s">
        <v>3965</v>
      </c>
      <c r="S1423" t="s">
        <v>2642</v>
      </c>
      <c r="T1423">
        <v>14</v>
      </c>
      <c r="U1423">
        <v>4</v>
      </c>
      <c r="V1423" t="s">
        <v>2649</v>
      </c>
      <c r="W1423">
        <v>1</v>
      </c>
      <c r="X1423" t="s">
        <v>74</v>
      </c>
      <c r="Y1423">
        <v>1</v>
      </c>
      <c r="Z1423" t="s">
        <v>75</v>
      </c>
      <c r="AA1423">
        <v>1</v>
      </c>
      <c r="AB1423" s="3">
        <v>0.1</v>
      </c>
      <c r="AC1423" s="3">
        <v>0.1</v>
      </c>
      <c r="AD1423" s="3">
        <v>100</v>
      </c>
      <c r="AE1423" s="3">
        <v>0.2</v>
      </c>
      <c r="AF1423" s="3">
        <v>0.06</v>
      </c>
      <c r="AG1423" s="3">
        <v>30</v>
      </c>
      <c r="AH1423" s="3">
        <v>0.25</v>
      </c>
      <c r="AI1423" s="3">
        <v>0</v>
      </c>
      <c r="AJ1423" s="3">
        <v>0</v>
      </c>
      <c r="AK1423" s="3">
        <v>0.25</v>
      </c>
      <c r="AL1423" s="3">
        <v>0</v>
      </c>
      <c r="AM1423" s="3">
        <v>0</v>
      </c>
      <c r="AN1423" s="3">
        <v>0.2</v>
      </c>
      <c r="AO1423" s="3">
        <v>0</v>
      </c>
      <c r="AP1423" s="3">
        <v>0</v>
      </c>
      <c r="AQ1423" s="3">
        <v>1</v>
      </c>
      <c r="AR1423" s="3">
        <v>0.16</v>
      </c>
      <c r="AS1423" s="3">
        <v>16</v>
      </c>
      <c r="AT1423" s="4">
        <v>200100000</v>
      </c>
      <c r="AU1423" s="4">
        <v>200100000</v>
      </c>
      <c r="AV1423" s="3">
        <v>100</v>
      </c>
      <c r="AW1423" s="4">
        <v>255000000</v>
      </c>
      <c r="AX1423" s="4">
        <v>254161666</v>
      </c>
      <c r="AY1423" s="3">
        <v>99.67</v>
      </c>
      <c r="AZ1423" s="4">
        <v>416000000</v>
      </c>
      <c r="BA1423" s="4">
        <v>0</v>
      </c>
      <c r="BB1423" s="3">
        <v>0</v>
      </c>
      <c r="BC1423" s="4">
        <v>332359886</v>
      </c>
      <c r="BD1423" s="4">
        <v>0</v>
      </c>
      <c r="BE1423" s="3">
        <v>0</v>
      </c>
      <c r="BF1423" s="4">
        <v>326809583</v>
      </c>
      <c r="BG1423" s="4">
        <v>0</v>
      </c>
      <c r="BH1423" s="3">
        <v>0</v>
      </c>
      <c r="BI1423" s="4">
        <v>1530269469</v>
      </c>
      <c r="BJ1423" s="4">
        <v>454261666</v>
      </c>
      <c r="BK1423" s="3">
        <v>29.69</v>
      </c>
      <c r="BL1423" t="s">
        <v>2650</v>
      </c>
      <c r="BM1423" s="13">
        <f t="shared" si="265"/>
        <v>200.1</v>
      </c>
      <c r="BN1423" s="13">
        <f t="shared" si="266"/>
        <v>200.1</v>
      </c>
      <c r="BO1423" s="13">
        <f t="shared" si="267"/>
        <v>255</v>
      </c>
      <c r="BP1423" s="13">
        <f t="shared" si="268"/>
        <v>254.161666</v>
      </c>
      <c r="BQ1423" s="13">
        <f t="shared" si="269"/>
        <v>416</v>
      </c>
      <c r="BR1423" s="13">
        <f t="shared" si="270"/>
        <v>0</v>
      </c>
      <c r="BS1423" s="13">
        <f t="shared" si="271"/>
        <v>332.35988600000002</v>
      </c>
      <c r="BT1423" s="13">
        <f t="shared" si="272"/>
        <v>0</v>
      </c>
      <c r="BU1423" s="13">
        <f t="shared" si="273"/>
        <v>326.80958299999998</v>
      </c>
      <c r="BV1423" s="13">
        <f t="shared" si="274"/>
        <v>0</v>
      </c>
      <c r="BW1423" s="13">
        <f t="shared" si="275"/>
        <v>1530.2694690000001</v>
      </c>
      <c r="BX1423" s="13">
        <f t="shared" si="276"/>
        <v>454.26166599999999</v>
      </c>
    </row>
    <row r="1424" spans="1:76" x14ac:dyDescent="0.25">
      <c r="A1424">
        <v>16</v>
      </c>
      <c r="B1424" t="s">
        <v>60</v>
      </c>
      <c r="C1424" t="s">
        <v>61</v>
      </c>
      <c r="D1424">
        <v>2021</v>
      </c>
      <c r="E1424" t="s">
        <v>62</v>
      </c>
      <c r="F1424" t="s">
        <v>63</v>
      </c>
      <c r="G1424">
        <v>2</v>
      </c>
      <c r="H1424" t="s">
        <v>64</v>
      </c>
      <c r="I1424" t="s">
        <v>3686</v>
      </c>
      <c r="J1424" t="s">
        <v>2628</v>
      </c>
      <c r="K1424" t="s">
        <v>2629</v>
      </c>
      <c r="L1424" t="s">
        <v>4106</v>
      </c>
      <c r="M1424" t="s">
        <v>1073</v>
      </c>
      <c r="N1424" s="1" t="s">
        <v>641</v>
      </c>
      <c r="O1424" t="s">
        <v>642</v>
      </c>
      <c r="P1424" s="1" t="s">
        <v>2266</v>
      </c>
      <c r="Q1424" t="s">
        <v>2267</v>
      </c>
      <c r="R1424" t="s">
        <v>3966</v>
      </c>
      <c r="S1424" t="s">
        <v>2651</v>
      </c>
      <c r="T1424">
        <v>31</v>
      </c>
      <c r="U1424">
        <v>1</v>
      </c>
      <c r="V1424" t="s">
        <v>2652</v>
      </c>
      <c r="W1424">
        <v>1</v>
      </c>
      <c r="X1424" t="s">
        <v>74</v>
      </c>
      <c r="Y1424">
        <v>1</v>
      </c>
      <c r="Z1424" t="s">
        <v>75</v>
      </c>
      <c r="AA1424">
        <v>1</v>
      </c>
      <c r="AB1424" s="3">
        <v>0.1</v>
      </c>
      <c r="AC1424" s="3">
        <v>0.09</v>
      </c>
      <c r="AD1424" s="3">
        <v>90</v>
      </c>
      <c r="AE1424" s="3">
        <v>0.21</v>
      </c>
      <c r="AF1424" s="3">
        <v>0.16</v>
      </c>
      <c r="AG1424" s="3">
        <v>76.19</v>
      </c>
      <c r="AH1424" s="3">
        <v>0.25</v>
      </c>
      <c r="AI1424" s="3">
        <v>0</v>
      </c>
      <c r="AJ1424" s="3">
        <v>0</v>
      </c>
      <c r="AK1424" s="3">
        <v>0.25</v>
      </c>
      <c r="AL1424" s="3">
        <v>0</v>
      </c>
      <c r="AM1424" s="3">
        <v>0</v>
      </c>
      <c r="AN1424" s="3">
        <v>0.2</v>
      </c>
      <c r="AO1424" s="3">
        <v>0</v>
      </c>
      <c r="AP1424" s="3">
        <v>0</v>
      </c>
      <c r="AQ1424" s="3">
        <v>1</v>
      </c>
      <c r="AR1424" s="3">
        <v>0.25</v>
      </c>
      <c r="AS1424" s="3">
        <v>25</v>
      </c>
      <c r="AT1424" s="4">
        <v>393000000</v>
      </c>
      <c r="AU1424" s="4">
        <v>79000000</v>
      </c>
      <c r="AV1424" s="3">
        <v>20.100000000000001</v>
      </c>
      <c r="AW1424" s="4">
        <v>1243230785</v>
      </c>
      <c r="AX1424" s="4">
        <v>513230785</v>
      </c>
      <c r="AY1424" s="3">
        <v>41.28</v>
      </c>
      <c r="AZ1424" s="4">
        <v>710000000</v>
      </c>
      <c r="BA1424" s="4">
        <v>0</v>
      </c>
      <c r="BB1424" s="3">
        <v>0</v>
      </c>
      <c r="BC1424" s="4">
        <v>511511165</v>
      </c>
      <c r="BD1424" s="4">
        <v>0</v>
      </c>
      <c r="BE1424" s="3">
        <v>0</v>
      </c>
      <c r="BF1424" s="4">
        <v>502969093</v>
      </c>
      <c r="BG1424" s="4">
        <v>0</v>
      </c>
      <c r="BH1424" s="3">
        <v>0</v>
      </c>
      <c r="BI1424" s="4">
        <v>3360711043</v>
      </c>
      <c r="BJ1424" s="4">
        <v>592230785</v>
      </c>
      <c r="BK1424" s="3">
        <v>17.62</v>
      </c>
      <c r="BL1424" t="s">
        <v>2653</v>
      </c>
      <c r="BM1424" s="13">
        <f t="shared" si="265"/>
        <v>393</v>
      </c>
      <c r="BN1424" s="13">
        <f t="shared" si="266"/>
        <v>79</v>
      </c>
      <c r="BO1424" s="13">
        <f t="shared" si="267"/>
        <v>1243.230785</v>
      </c>
      <c r="BP1424" s="13">
        <f t="shared" si="268"/>
        <v>513.23078499999997</v>
      </c>
      <c r="BQ1424" s="13">
        <f t="shared" si="269"/>
        <v>710</v>
      </c>
      <c r="BR1424" s="13">
        <f t="shared" si="270"/>
        <v>0</v>
      </c>
      <c r="BS1424" s="13">
        <f t="shared" si="271"/>
        <v>511.51116500000001</v>
      </c>
      <c r="BT1424" s="13">
        <f t="shared" si="272"/>
        <v>0</v>
      </c>
      <c r="BU1424" s="13">
        <f t="shared" si="273"/>
        <v>502.96909299999999</v>
      </c>
      <c r="BV1424" s="13">
        <f t="shared" si="274"/>
        <v>0</v>
      </c>
      <c r="BW1424" s="13">
        <f t="shared" si="275"/>
        <v>3360.7110429999998</v>
      </c>
      <c r="BX1424" s="13">
        <f t="shared" si="276"/>
        <v>592.23078499999997</v>
      </c>
    </row>
    <row r="1425" spans="1:76" x14ac:dyDescent="0.25">
      <c r="A1425">
        <v>16</v>
      </c>
      <c r="B1425" t="s">
        <v>60</v>
      </c>
      <c r="C1425" t="s">
        <v>61</v>
      </c>
      <c r="D1425">
        <v>2021</v>
      </c>
      <c r="E1425" t="s">
        <v>62</v>
      </c>
      <c r="F1425" t="s">
        <v>63</v>
      </c>
      <c r="G1425">
        <v>2</v>
      </c>
      <c r="H1425" t="s">
        <v>64</v>
      </c>
      <c r="I1425" t="s">
        <v>3686</v>
      </c>
      <c r="J1425" t="s">
        <v>2628</v>
      </c>
      <c r="K1425" t="s">
        <v>2629</v>
      </c>
      <c r="L1425" t="s">
        <v>4106</v>
      </c>
      <c r="M1425" t="s">
        <v>1073</v>
      </c>
      <c r="N1425" s="1" t="s">
        <v>641</v>
      </c>
      <c r="O1425" t="s">
        <v>642</v>
      </c>
      <c r="P1425" s="1" t="s">
        <v>2266</v>
      </c>
      <c r="Q1425" t="s">
        <v>2267</v>
      </c>
      <c r="R1425" t="s">
        <v>3966</v>
      </c>
      <c r="S1425" t="s">
        <v>2651</v>
      </c>
      <c r="T1425">
        <v>31</v>
      </c>
      <c r="U1425">
        <v>2</v>
      </c>
      <c r="V1425" t="s">
        <v>2654</v>
      </c>
      <c r="W1425">
        <v>1</v>
      </c>
      <c r="X1425" t="s">
        <v>74</v>
      </c>
      <c r="Y1425">
        <v>1</v>
      </c>
      <c r="Z1425" t="s">
        <v>75</v>
      </c>
      <c r="AA1425">
        <v>1</v>
      </c>
      <c r="AB1425" s="3">
        <v>1.4</v>
      </c>
      <c r="AC1425" s="3">
        <v>1.4</v>
      </c>
      <c r="AD1425" s="3">
        <v>100</v>
      </c>
      <c r="AE1425" s="3">
        <v>0.65</v>
      </c>
      <c r="AF1425" s="3">
        <v>0.4</v>
      </c>
      <c r="AG1425" s="3">
        <v>61.54</v>
      </c>
      <c r="AH1425" s="3">
        <v>0.65</v>
      </c>
      <c r="AI1425" s="3">
        <v>0</v>
      </c>
      <c r="AJ1425" s="3">
        <v>0</v>
      </c>
      <c r="AK1425" s="3">
        <v>0.65</v>
      </c>
      <c r="AL1425" s="3">
        <v>0</v>
      </c>
      <c r="AM1425" s="3">
        <v>0</v>
      </c>
      <c r="AN1425" s="3">
        <v>0.65</v>
      </c>
      <c r="AO1425" s="3">
        <v>0</v>
      </c>
      <c r="AP1425" s="3">
        <v>0</v>
      </c>
      <c r="AQ1425" s="3">
        <v>4</v>
      </c>
      <c r="AR1425" s="3">
        <v>1.8</v>
      </c>
      <c r="AS1425" s="3">
        <v>45</v>
      </c>
      <c r="AT1425" s="4">
        <v>915000000</v>
      </c>
      <c r="AU1425" s="4">
        <v>914812166</v>
      </c>
      <c r="AV1425" s="3">
        <v>99.98</v>
      </c>
      <c r="AW1425" s="4">
        <v>1282287915</v>
      </c>
      <c r="AX1425" s="4">
        <v>1048494233</v>
      </c>
      <c r="AY1425" s="3">
        <v>81.77</v>
      </c>
      <c r="AZ1425" s="4">
        <v>740000000</v>
      </c>
      <c r="BA1425" s="4">
        <v>0</v>
      </c>
      <c r="BB1425" s="3">
        <v>0</v>
      </c>
      <c r="BC1425" s="4">
        <v>785867154</v>
      </c>
      <c r="BD1425" s="4">
        <v>0</v>
      </c>
      <c r="BE1425" s="3">
        <v>0</v>
      </c>
      <c r="BF1425" s="4">
        <v>772743425</v>
      </c>
      <c r="BG1425" s="4">
        <v>0</v>
      </c>
      <c r="BH1425" s="3">
        <v>0</v>
      </c>
      <c r="BI1425" s="4">
        <v>4495898494</v>
      </c>
      <c r="BJ1425" s="4">
        <v>1963306399</v>
      </c>
      <c r="BK1425" s="3">
        <v>43.67</v>
      </c>
      <c r="BL1425" t="s">
        <v>2655</v>
      </c>
      <c r="BM1425" s="13">
        <f t="shared" si="265"/>
        <v>915</v>
      </c>
      <c r="BN1425" s="13">
        <f t="shared" si="266"/>
        <v>914.81216600000005</v>
      </c>
      <c r="BO1425" s="13">
        <f t="shared" si="267"/>
        <v>1282.2879150000001</v>
      </c>
      <c r="BP1425" s="13">
        <f t="shared" si="268"/>
        <v>1048.4942329999999</v>
      </c>
      <c r="BQ1425" s="13">
        <f t="shared" si="269"/>
        <v>740</v>
      </c>
      <c r="BR1425" s="13">
        <f t="shared" si="270"/>
        <v>0</v>
      </c>
      <c r="BS1425" s="13">
        <f t="shared" si="271"/>
        <v>785.86715400000003</v>
      </c>
      <c r="BT1425" s="13">
        <f t="shared" si="272"/>
        <v>0</v>
      </c>
      <c r="BU1425" s="13">
        <f t="shared" si="273"/>
        <v>772.743425</v>
      </c>
      <c r="BV1425" s="13">
        <f t="shared" si="274"/>
        <v>0</v>
      </c>
      <c r="BW1425" s="13">
        <f t="shared" si="275"/>
        <v>4495.898494</v>
      </c>
      <c r="BX1425" s="13">
        <f t="shared" si="276"/>
        <v>1963.3063990000001</v>
      </c>
    </row>
    <row r="1426" spans="1:76" x14ac:dyDescent="0.25">
      <c r="A1426">
        <v>16</v>
      </c>
      <c r="B1426" t="s">
        <v>60</v>
      </c>
      <c r="C1426" t="s">
        <v>61</v>
      </c>
      <c r="D1426">
        <v>2021</v>
      </c>
      <c r="E1426" t="s">
        <v>62</v>
      </c>
      <c r="F1426" t="s">
        <v>63</v>
      </c>
      <c r="G1426">
        <v>2</v>
      </c>
      <c r="H1426" t="s">
        <v>64</v>
      </c>
      <c r="I1426" t="s">
        <v>3686</v>
      </c>
      <c r="J1426" t="s">
        <v>2628</v>
      </c>
      <c r="K1426" t="s">
        <v>2629</v>
      </c>
      <c r="L1426" t="s">
        <v>4106</v>
      </c>
      <c r="M1426" t="s">
        <v>1073</v>
      </c>
      <c r="N1426" s="1" t="s">
        <v>641</v>
      </c>
      <c r="O1426" t="s">
        <v>642</v>
      </c>
      <c r="P1426" s="1" t="s">
        <v>2266</v>
      </c>
      <c r="Q1426" t="s">
        <v>2267</v>
      </c>
      <c r="R1426" t="s">
        <v>3966</v>
      </c>
      <c r="S1426" t="s">
        <v>2651</v>
      </c>
      <c r="T1426">
        <v>31</v>
      </c>
      <c r="U1426">
        <v>3</v>
      </c>
      <c r="V1426" t="s">
        <v>2656</v>
      </c>
      <c r="W1426">
        <v>1</v>
      </c>
      <c r="X1426" t="s">
        <v>74</v>
      </c>
      <c r="Y1426">
        <v>1</v>
      </c>
      <c r="Z1426" t="s">
        <v>75</v>
      </c>
      <c r="AA1426">
        <v>1</v>
      </c>
      <c r="AB1426" s="3">
        <v>0.1</v>
      </c>
      <c r="AC1426" s="3">
        <v>0.1</v>
      </c>
      <c r="AD1426" s="3">
        <v>100</v>
      </c>
      <c r="AE1426" s="3">
        <v>0.2</v>
      </c>
      <c r="AF1426" s="3">
        <v>0.16</v>
      </c>
      <c r="AG1426" s="3">
        <v>80</v>
      </c>
      <c r="AH1426" s="3">
        <v>0.25</v>
      </c>
      <c r="AI1426" s="3">
        <v>0</v>
      </c>
      <c r="AJ1426" s="3">
        <v>0</v>
      </c>
      <c r="AK1426" s="3">
        <v>0.3</v>
      </c>
      <c r="AL1426" s="3">
        <v>0</v>
      </c>
      <c r="AM1426" s="3">
        <v>0</v>
      </c>
      <c r="AN1426" s="3">
        <v>0.15</v>
      </c>
      <c r="AO1426" s="3">
        <v>0</v>
      </c>
      <c r="AP1426" s="3">
        <v>0</v>
      </c>
      <c r="AQ1426" s="3">
        <v>1</v>
      </c>
      <c r="AR1426" s="3">
        <v>0.26</v>
      </c>
      <c r="AS1426" s="3">
        <v>26</v>
      </c>
      <c r="AT1426" s="4">
        <v>377000000</v>
      </c>
      <c r="AU1426" s="4">
        <v>376949999</v>
      </c>
      <c r="AV1426" s="3">
        <v>99.99</v>
      </c>
      <c r="AW1426" s="4">
        <v>451640200</v>
      </c>
      <c r="AX1426" s="4">
        <v>446241500</v>
      </c>
      <c r="AY1426" s="3">
        <v>98.8</v>
      </c>
      <c r="AZ1426" s="4">
        <v>443000000</v>
      </c>
      <c r="BA1426" s="4">
        <v>0</v>
      </c>
      <c r="BB1426" s="3">
        <v>0</v>
      </c>
      <c r="BC1426" s="4">
        <v>520566626</v>
      </c>
      <c r="BD1426" s="4">
        <v>0</v>
      </c>
      <c r="BE1426" s="3">
        <v>0</v>
      </c>
      <c r="BF1426" s="4">
        <v>511873331</v>
      </c>
      <c r="BG1426" s="4">
        <v>0</v>
      </c>
      <c r="BH1426" s="3">
        <v>0</v>
      </c>
      <c r="BI1426" s="4">
        <v>2304080157</v>
      </c>
      <c r="BJ1426" s="4">
        <v>823191499</v>
      </c>
      <c r="BK1426" s="3">
        <v>35.729999999999997</v>
      </c>
      <c r="BL1426" t="s">
        <v>2657</v>
      </c>
      <c r="BM1426" s="13">
        <f t="shared" si="265"/>
        <v>377</v>
      </c>
      <c r="BN1426" s="13">
        <f t="shared" si="266"/>
        <v>376.94999899999999</v>
      </c>
      <c r="BO1426" s="13">
        <f t="shared" si="267"/>
        <v>451.64019999999999</v>
      </c>
      <c r="BP1426" s="13">
        <f t="shared" si="268"/>
        <v>446.24149999999997</v>
      </c>
      <c r="BQ1426" s="13">
        <f t="shared" si="269"/>
        <v>443</v>
      </c>
      <c r="BR1426" s="13">
        <f t="shared" si="270"/>
        <v>0</v>
      </c>
      <c r="BS1426" s="13">
        <f t="shared" si="271"/>
        <v>520.56662600000004</v>
      </c>
      <c r="BT1426" s="13">
        <f t="shared" si="272"/>
        <v>0</v>
      </c>
      <c r="BU1426" s="13">
        <f t="shared" si="273"/>
        <v>511.87333100000001</v>
      </c>
      <c r="BV1426" s="13">
        <f t="shared" si="274"/>
        <v>0</v>
      </c>
      <c r="BW1426" s="13">
        <f t="shared" si="275"/>
        <v>2304.0801570000003</v>
      </c>
      <c r="BX1426" s="13">
        <f t="shared" si="276"/>
        <v>823.19149900000002</v>
      </c>
    </row>
    <row r="1427" spans="1:76" x14ac:dyDescent="0.25">
      <c r="A1427">
        <v>16</v>
      </c>
      <c r="B1427" t="s">
        <v>60</v>
      </c>
      <c r="C1427" t="s">
        <v>61</v>
      </c>
      <c r="D1427">
        <v>2021</v>
      </c>
      <c r="E1427" t="s">
        <v>62</v>
      </c>
      <c r="F1427" t="s">
        <v>63</v>
      </c>
      <c r="G1427">
        <v>2</v>
      </c>
      <c r="H1427" t="s">
        <v>64</v>
      </c>
      <c r="I1427" t="s">
        <v>3686</v>
      </c>
      <c r="J1427" t="s">
        <v>2628</v>
      </c>
      <c r="K1427" t="s">
        <v>2629</v>
      </c>
      <c r="L1427" t="s">
        <v>4106</v>
      </c>
      <c r="M1427" t="s">
        <v>1073</v>
      </c>
      <c r="N1427" s="1" t="s">
        <v>641</v>
      </c>
      <c r="O1427" t="s">
        <v>642</v>
      </c>
      <c r="P1427" s="1" t="s">
        <v>2266</v>
      </c>
      <c r="Q1427" t="s">
        <v>2267</v>
      </c>
      <c r="R1427" t="s">
        <v>3966</v>
      </c>
      <c r="S1427" t="s">
        <v>2651</v>
      </c>
      <c r="T1427">
        <v>31</v>
      </c>
      <c r="U1427">
        <v>4</v>
      </c>
      <c r="V1427" t="s">
        <v>2658</v>
      </c>
      <c r="W1427">
        <v>1</v>
      </c>
      <c r="X1427" t="s">
        <v>74</v>
      </c>
      <c r="Y1427">
        <v>1</v>
      </c>
      <c r="Z1427" t="s">
        <v>75</v>
      </c>
      <c r="AA1427">
        <v>1</v>
      </c>
      <c r="AB1427" s="3">
        <v>0.6</v>
      </c>
      <c r="AC1427" s="3">
        <v>0.6</v>
      </c>
      <c r="AD1427" s="3">
        <v>100</v>
      </c>
      <c r="AE1427" s="3">
        <v>1.7</v>
      </c>
      <c r="AF1427" s="3">
        <v>1.32</v>
      </c>
      <c r="AG1427" s="3">
        <v>77.650000000000006</v>
      </c>
      <c r="AH1427" s="3">
        <v>1.7</v>
      </c>
      <c r="AI1427" s="3">
        <v>0</v>
      </c>
      <c r="AJ1427" s="3">
        <v>0</v>
      </c>
      <c r="AK1427" s="3">
        <v>1.5</v>
      </c>
      <c r="AL1427" s="3">
        <v>0</v>
      </c>
      <c r="AM1427" s="3">
        <v>0</v>
      </c>
      <c r="AN1427" s="3">
        <v>1.5</v>
      </c>
      <c r="AO1427" s="3">
        <v>0</v>
      </c>
      <c r="AP1427" s="3">
        <v>0</v>
      </c>
      <c r="AQ1427" s="3">
        <v>7</v>
      </c>
      <c r="AR1427" s="3">
        <v>1.92</v>
      </c>
      <c r="AS1427" s="3">
        <v>27.43</v>
      </c>
      <c r="AT1427" s="4">
        <v>921998876</v>
      </c>
      <c r="AU1427" s="4">
        <v>921818001</v>
      </c>
      <c r="AV1427" s="3">
        <v>99.98</v>
      </c>
      <c r="AW1427" s="4">
        <v>2249748200</v>
      </c>
      <c r="AX1427" s="4">
        <v>2004874427</v>
      </c>
      <c r="AY1427" s="3">
        <v>89.12</v>
      </c>
      <c r="AZ1427" s="4">
        <v>1250000000</v>
      </c>
      <c r="BA1427" s="4">
        <v>0</v>
      </c>
      <c r="BB1427" s="3">
        <v>0</v>
      </c>
      <c r="BC1427" s="4">
        <v>3733297551</v>
      </c>
      <c r="BD1427" s="4">
        <v>0</v>
      </c>
      <c r="BE1427" s="3">
        <v>0</v>
      </c>
      <c r="BF1427" s="4">
        <v>3670952686</v>
      </c>
      <c r="BG1427" s="4">
        <v>0</v>
      </c>
      <c r="BH1427" s="3">
        <v>0</v>
      </c>
      <c r="BI1427" s="4">
        <v>11825997313</v>
      </c>
      <c r="BJ1427" s="4">
        <v>2926692428</v>
      </c>
      <c r="BK1427" s="3">
        <v>24.75</v>
      </c>
      <c r="BL1427" t="s">
        <v>2659</v>
      </c>
      <c r="BM1427" s="13">
        <f t="shared" si="265"/>
        <v>921.998876</v>
      </c>
      <c r="BN1427" s="13">
        <f t="shared" si="266"/>
        <v>921.81800099999998</v>
      </c>
      <c r="BO1427" s="13">
        <f t="shared" si="267"/>
        <v>2249.7482</v>
      </c>
      <c r="BP1427" s="13">
        <f t="shared" si="268"/>
        <v>2004.874427</v>
      </c>
      <c r="BQ1427" s="13">
        <f t="shared" si="269"/>
        <v>1250</v>
      </c>
      <c r="BR1427" s="13">
        <f t="shared" si="270"/>
        <v>0</v>
      </c>
      <c r="BS1427" s="13">
        <f t="shared" si="271"/>
        <v>3733.2975510000001</v>
      </c>
      <c r="BT1427" s="13">
        <f t="shared" si="272"/>
        <v>0</v>
      </c>
      <c r="BU1427" s="13">
        <f t="shared" si="273"/>
        <v>3670.9526860000001</v>
      </c>
      <c r="BV1427" s="13">
        <f t="shared" si="274"/>
        <v>0</v>
      </c>
      <c r="BW1427" s="13">
        <f t="shared" si="275"/>
        <v>11825.997313</v>
      </c>
      <c r="BX1427" s="13">
        <f t="shared" si="276"/>
        <v>2926.6924279999998</v>
      </c>
    </row>
    <row r="1428" spans="1:76" x14ac:dyDescent="0.25">
      <c r="A1428">
        <v>16</v>
      </c>
      <c r="B1428" t="s">
        <v>60</v>
      </c>
      <c r="C1428" t="s">
        <v>61</v>
      </c>
      <c r="D1428">
        <v>2021</v>
      </c>
      <c r="E1428" t="s">
        <v>62</v>
      </c>
      <c r="F1428" t="s">
        <v>63</v>
      </c>
      <c r="G1428">
        <v>2</v>
      </c>
      <c r="H1428" t="s">
        <v>64</v>
      </c>
      <c r="I1428" t="s">
        <v>3686</v>
      </c>
      <c r="J1428" t="s">
        <v>2628</v>
      </c>
      <c r="K1428" t="s">
        <v>2629</v>
      </c>
      <c r="L1428" t="s">
        <v>4106</v>
      </c>
      <c r="M1428" t="s">
        <v>1073</v>
      </c>
      <c r="N1428" s="1" t="s">
        <v>641</v>
      </c>
      <c r="O1428" t="s">
        <v>642</v>
      </c>
      <c r="P1428" s="1" t="s">
        <v>2266</v>
      </c>
      <c r="Q1428" t="s">
        <v>2267</v>
      </c>
      <c r="R1428" t="s">
        <v>3966</v>
      </c>
      <c r="S1428" t="s">
        <v>2651</v>
      </c>
      <c r="T1428">
        <v>31</v>
      </c>
      <c r="U1428">
        <v>5</v>
      </c>
      <c r="V1428" t="s">
        <v>2660</v>
      </c>
      <c r="W1428">
        <v>1</v>
      </c>
      <c r="X1428" t="s">
        <v>74</v>
      </c>
      <c r="Y1428">
        <v>1</v>
      </c>
      <c r="Z1428" t="s">
        <v>75</v>
      </c>
      <c r="AA1428">
        <v>1</v>
      </c>
      <c r="AB1428" s="3">
        <v>0</v>
      </c>
      <c r="AC1428" s="3">
        <v>0</v>
      </c>
      <c r="AD1428" s="3">
        <v>0</v>
      </c>
      <c r="AE1428" s="3">
        <v>1</v>
      </c>
      <c r="AF1428" s="3">
        <v>0.54</v>
      </c>
      <c r="AG1428" s="3">
        <v>54</v>
      </c>
      <c r="AH1428" s="3">
        <v>0</v>
      </c>
      <c r="AI1428" s="3">
        <v>0</v>
      </c>
      <c r="AJ1428" s="3">
        <v>0</v>
      </c>
      <c r="AK1428" s="3">
        <v>0</v>
      </c>
      <c r="AL1428" s="3">
        <v>0</v>
      </c>
      <c r="AM1428" s="3">
        <v>0</v>
      </c>
      <c r="AN1428" s="3">
        <v>0</v>
      </c>
      <c r="AO1428" s="3">
        <v>0</v>
      </c>
      <c r="AP1428" s="3">
        <v>0</v>
      </c>
      <c r="AQ1428" s="3">
        <v>1</v>
      </c>
      <c r="AR1428" s="3">
        <v>0.54</v>
      </c>
      <c r="AS1428" s="3">
        <v>54</v>
      </c>
      <c r="AT1428" s="4">
        <v>0</v>
      </c>
      <c r="AU1428" s="4">
        <v>0</v>
      </c>
      <c r="AV1428" s="3">
        <v>0</v>
      </c>
      <c r="AW1428" s="4">
        <v>1566092900</v>
      </c>
      <c r="AX1428" s="4">
        <v>1414839567</v>
      </c>
      <c r="AY1428" s="3">
        <v>90.34</v>
      </c>
      <c r="AZ1428" s="4">
        <v>0</v>
      </c>
      <c r="BA1428" s="4">
        <v>0</v>
      </c>
      <c r="BB1428" s="3">
        <v>0</v>
      </c>
      <c r="BC1428" s="4">
        <v>0</v>
      </c>
      <c r="BD1428" s="4">
        <v>0</v>
      </c>
      <c r="BE1428" s="3">
        <v>0</v>
      </c>
      <c r="BF1428" s="4">
        <v>0</v>
      </c>
      <c r="BG1428" s="4">
        <v>0</v>
      </c>
      <c r="BH1428" s="3">
        <v>0</v>
      </c>
      <c r="BI1428" s="4">
        <v>1566092900</v>
      </c>
      <c r="BJ1428" s="4">
        <v>1414839567</v>
      </c>
      <c r="BK1428" s="3">
        <v>90.34</v>
      </c>
      <c r="BL1428" t="s">
        <v>2661</v>
      </c>
      <c r="BM1428" s="13">
        <f t="shared" si="265"/>
        <v>0</v>
      </c>
      <c r="BN1428" s="13">
        <f t="shared" si="266"/>
        <v>0</v>
      </c>
      <c r="BO1428" s="13">
        <f t="shared" si="267"/>
        <v>1566.0929000000001</v>
      </c>
      <c r="BP1428" s="13">
        <f t="shared" si="268"/>
        <v>1414.839567</v>
      </c>
      <c r="BQ1428" s="13">
        <f t="shared" si="269"/>
        <v>0</v>
      </c>
      <c r="BR1428" s="13">
        <f t="shared" si="270"/>
        <v>0</v>
      </c>
      <c r="BS1428" s="13">
        <f t="shared" si="271"/>
        <v>0</v>
      </c>
      <c r="BT1428" s="13">
        <f t="shared" si="272"/>
        <v>0</v>
      </c>
      <c r="BU1428" s="13">
        <f t="shared" si="273"/>
        <v>0</v>
      </c>
      <c r="BV1428" s="13">
        <f t="shared" si="274"/>
        <v>0</v>
      </c>
      <c r="BW1428" s="13">
        <f t="shared" si="275"/>
        <v>1566.0929000000001</v>
      </c>
      <c r="BX1428" s="13">
        <f t="shared" si="276"/>
        <v>1414.839567</v>
      </c>
    </row>
    <row r="1429" spans="1:76" x14ac:dyDescent="0.25">
      <c r="A1429">
        <v>16</v>
      </c>
      <c r="B1429" t="s">
        <v>60</v>
      </c>
      <c r="C1429" t="s">
        <v>61</v>
      </c>
      <c r="D1429">
        <v>2021</v>
      </c>
      <c r="E1429" t="s">
        <v>62</v>
      </c>
      <c r="F1429" t="s">
        <v>63</v>
      </c>
      <c r="G1429">
        <v>2</v>
      </c>
      <c r="H1429" t="s">
        <v>64</v>
      </c>
      <c r="I1429" t="s">
        <v>3686</v>
      </c>
      <c r="J1429" t="s">
        <v>2628</v>
      </c>
      <c r="K1429" t="s">
        <v>2629</v>
      </c>
      <c r="L1429" t="s">
        <v>4106</v>
      </c>
      <c r="M1429" t="s">
        <v>1073</v>
      </c>
      <c r="N1429" s="1" t="s">
        <v>641</v>
      </c>
      <c r="O1429" t="s">
        <v>642</v>
      </c>
      <c r="P1429" s="1" t="s">
        <v>2266</v>
      </c>
      <c r="Q1429" t="s">
        <v>2267</v>
      </c>
      <c r="R1429" t="s">
        <v>3966</v>
      </c>
      <c r="S1429" t="s">
        <v>2651</v>
      </c>
      <c r="T1429">
        <v>31</v>
      </c>
      <c r="U1429">
        <v>6</v>
      </c>
      <c r="V1429" t="s">
        <v>2662</v>
      </c>
      <c r="W1429">
        <v>1</v>
      </c>
      <c r="X1429" t="s">
        <v>74</v>
      </c>
      <c r="Y1429">
        <v>1</v>
      </c>
      <c r="Z1429" t="s">
        <v>75</v>
      </c>
      <c r="AA1429">
        <v>1</v>
      </c>
      <c r="AB1429" s="3">
        <v>0</v>
      </c>
      <c r="AC1429" s="3">
        <v>0</v>
      </c>
      <c r="AD1429" s="3">
        <v>0</v>
      </c>
      <c r="AE1429" s="3">
        <v>0</v>
      </c>
      <c r="AF1429" s="3">
        <v>0</v>
      </c>
      <c r="AG1429" s="3">
        <v>0</v>
      </c>
      <c r="AH1429" s="3">
        <v>100</v>
      </c>
      <c r="AI1429" s="3">
        <v>0</v>
      </c>
      <c r="AJ1429" s="3">
        <v>0</v>
      </c>
      <c r="AK1429" s="3">
        <v>0</v>
      </c>
      <c r="AL1429" s="3">
        <v>0</v>
      </c>
      <c r="AM1429" s="3">
        <v>0</v>
      </c>
      <c r="AN1429" s="3">
        <v>0</v>
      </c>
      <c r="AO1429" s="3">
        <v>0</v>
      </c>
      <c r="AP1429" s="3">
        <v>0</v>
      </c>
      <c r="AQ1429" s="3">
        <v>100</v>
      </c>
      <c r="AR1429" s="3">
        <v>0</v>
      </c>
      <c r="AS1429" s="3">
        <v>0</v>
      </c>
      <c r="AT1429" s="4">
        <v>0</v>
      </c>
      <c r="AU1429" s="4">
        <v>0</v>
      </c>
      <c r="AV1429" s="3">
        <v>0</v>
      </c>
      <c r="AW1429" s="4">
        <v>0</v>
      </c>
      <c r="AX1429" s="4">
        <v>0</v>
      </c>
      <c r="AY1429" s="3">
        <v>0</v>
      </c>
      <c r="AZ1429" s="4">
        <v>2350000000</v>
      </c>
      <c r="BA1429" s="4">
        <v>0</v>
      </c>
      <c r="BB1429" s="3">
        <v>0</v>
      </c>
      <c r="BC1429" s="4">
        <v>0</v>
      </c>
      <c r="BD1429" s="4">
        <v>0</v>
      </c>
      <c r="BE1429" s="3">
        <v>0</v>
      </c>
      <c r="BF1429" s="4">
        <v>0</v>
      </c>
      <c r="BG1429" s="4">
        <v>0</v>
      </c>
      <c r="BH1429" s="3">
        <v>0</v>
      </c>
      <c r="BI1429" s="4">
        <v>2350000000</v>
      </c>
      <c r="BJ1429" s="4">
        <v>0</v>
      </c>
      <c r="BK1429" s="3">
        <v>0</v>
      </c>
      <c r="BM1429" s="13">
        <f t="shared" si="265"/>
        <v>0</v>
      </c>
      <c r="BN1429" s="13">
        <f t="shared" si="266"/>
        <v>0</v>
      </c>
      <c r="BO1429" s="13">
        <f t="shared" si="267"/>
        <v>0</v>
      </c>
      <c r="BP1429" s="13">
        <f t="shared" si="268"/>
        <v>0</v>
      </c>
      <c r="BQ1429" s="13">
        <f t="shared" si="269"/>
        <v>2350</v>
      </c>
      <c r="BR1429" s="13">
        <f t="shared" si="270"/>
        <v>0</v>
      </c>
      <c r="BS1429" s="13">
        <f t="shared" si="271"/>
        <v>0</v>
      </c>
      <c r="BT1429" s="13">
        <f t="shared" si="272"/>
        <v>0</v>
      </c>
      <c r="BU1429" s="13">
        <f t="shared" si="273"/>
        <v>0</v>
      </c>
      <c r="BV1429" s="13">
        <f t="shared" si="274"/>
        <v>0</v>
      </c>
      <c r="BW1429" s="13">
        <f t="shared" si="275"/>
        <v>2350</v>
      </c>
      <c r="BX1429" s="13">
        <f t="shared" si="276"/>
        <v>0</v>
      </c>
    </row>
    <row r="1430" spans="1:76" x14ac:dyDescent="0.25">
      <c r="A1430">
        <v>16</v>
      </c>
      <c r="B1430" t="s">
        <v>60</v>
      </c>
      <c r="C1430" t="s">
        <v>61</v>
      </c>
      <c r="D1430">
        <v>2021</v>
      </c>
      <c r="E1430" t="s">
        <v>62</v>
      </c>
      <c r="F1430" t="s">
        <v>63</v>
      </c>
      <c r="G1430">
        <v>2</v>
      </c>
      <c r="H1430" t="s">
        <v>64</v>
      </c>
      <c r="I1430" t="s">
        <v>3686</v>
      </c>
      <c r="J1430" t="s">
        <v>2628</v>
      </c>
      <c r="K1430" t="s">
        <v>2629</v>
      </c>
      <c r="L1430" t="s">
        <v>4106</v>
      </c>
      <c r="M1430" t="s">
        <v>1073</v>
      </c>
      <c r="N1430" s="1" t="s">
        <v>136</v>
      </c>
      <c r="O1430" t="s">
        <v>137</v>
      </c>
      <c r="P1430" s="1" t="s">
        <v>289</v>
      </c>
      <c r="Q1430" t="s">
        <v>290</v>
      </c>
      <c r="R1430" t="s">
        <v>3967</v>
      </c>
      <c r="S1430" t="s">
        <v>2663</v>
      </c>
      <c r="T1430">
        <v>19</v>
      </c>
      <c r="U1430">
        <v>1</v>
      </c>
      <c r="V1430" t="s">
        <v>2664</v>
      </c>
      <c r="W1430">
        <v>1</v>
      </c>
      <c r="X1430" t="s">
        <v>74</v>
      </c>
      <c r="Y1430">
        <v>1</v>
      </c>
      <c r="Z1430" t="s">
        <v>75</v>
      </c>
      <c r="AA1430">
        <v>1</v>
      </c>
      <c r="AB1430" s="3">
        <v>0.1</v>
      </c>
      <c r="AC1430" s="3">
        <v>0.06</v>
      </c>
      <c r="AD1430" s="3">
        <v>60</v>
      </c>
      <c r="AE1430" s="3">
        <v>0.28999999999999998</v>
      </c>
      <c r="AF1430" s="3">
        <v>0.15</v>
      </c>
      <c r="AG1430" s="3">
        <v>51.72</v>
      </c>
      <c r="AH1430" s="3">
        <v>0.25</v>
      </c>
      <c r="AI1430" s="3">
        <v>0</v>
      </c>
      <c r="AJ1430" s="3">
        <v>0</v>
      </c>
      <c r="AK1430" s="3">
        <v>0.2</v>
      </c>
      <c r="AL1430" s="3">
        <v>0</v>
      </c>
      <c r="AM1430" s="3">
        <v>0</v>
      </c>
      <c r="AN1430" s="3">
        <v>0.2</v>
      </c>
      <c r="AO1430" s="3">
        <v>0</v>
      </c>
      <c r="AP1430" s="3">
        <v>0</v>
      </c>
      <c r="AQ1430" s="3">
        <v>1</v>
      </c>
      <c r="AR1430" s="3">
        <v>0.21</v>
      </c>
      <c r="AS1430" s="3">
        <v>21</v>
      </c>
      <c r="AT1430" s="4">
        <v>910000000</v>
      </c>
      <c r="AU1430" s="4">
        <v>839630014</v>
      </c>
      <c r="AV1430" s="3">
        <v>92.27</v>
      </c>
      <c r="AW1430" s="4">
        <v>1233623000</v>
      </c>
      <c r="AX1430" s="4">
        <v>956742350</v>
      </c>
      <c r="AY1430" s="3">
        <v>77.56</v>
      </c>
      <c r="AZ1430" s="4">
        <v>642284000</v>
      </c>
      <c r="BA1430" s="4">
        <v>0</v>
      </c>
      <c r="BB1430" s="3">
        <v>0</v>
      </c>
      <c r="BC1430" s="4">
        <v>1943252942</v>
      </c>
      <c r="BD1430" s="4">
        <v>0</v>
      </c>
      <c r="BE1430" s="3">
        <v>0</v>
      </c>
      <c r="BF1430" s="4">
        <v>1910801244</v>
      </c>
      <c r="BG1430" s="4">
        <v>0</v>
      </c>
      <c r="BH1430" s="3">
        <v>0</v>
      </c>
      <c r="BI1430" s="4">
        <v>6639961186</v>
      </c>
      <c r="BJ1430" s="4">
        <v>1796372364</v>
      </c>
      <c r="BK1430" s="3">
        <v>27.05</v>
      </c>
      <c r="BL1430" t="s">
        <v>2665</v>
      </c>
      <c r="BM1430" s="13">
        <f t="shared" si="265"/>
        <v>910</v>
      </c>
      <c r="BN1430" s="13">
        <f t="shared" si="266"/>
        <v>839.63001399999996</v>
      </c>
      <c r="BO1430" s="13">
        <f t="shared" si="267"/>
        <v>1233.623</v>
      </c>
      <c r="BP1430" s="13">
        <f t="shared" si="268"/>
        <v>956.74234999999999</v>
      </c>
      <c r="BQ1430" s="13">
        <f t="shared" si="269"/>
        <v>642.28399999999999</v>
      </c>
      <c r="BR1430" s="13">
        <f t="shared" si="270"/>
        <v>0</v>
      </c>
      <c r="BS1430" s="13">
        <f t="shared" si="271"/>
        <v>1943.2529420000001</v>
      </c>
      <c r="BT1430" s="13">
        <f t="shared" si="272"/>
        <v>0</v>
      </c>
      <c r="BU1430" s="13">
        <f t="shared" si="273"/>
        <v>1910.801244</v>
      </c>
      <c r="BV1430" s="13">
        <f t="shared" si="274"/>
        <v>0</v>
      </c>
      <c r="BW1430" s="13">
        <f t="shared" si="275"/>
        <v>6639.9611860000005</v>
      </c>
      <c r="BX1430" s="13">
        <f t="shared" si="276"/>
        <v>1796.3723639999998</v>
      </c>
    </row>
    <row r="1431" spans="1:76" x14ac:dyDescent="0.25">
      <c r="A1431">
        <v>16</v>
      </c>
      <c r="B1431" t="s">
        <v>60</v>
      </c>
      <c r="C1431" t="s">
        <v>61</v>
      </c>
      <c r="D1431">
        <v>2021</v>
      </c>
      <c r="E1431" t="s">
        <v>62</v>
      </c>
      <c r="F1431" t="s">
        <v>63</v>
      </c>
      <c r="G1431">
        <v>2</v>
      </c>
      <c r="H1431" t="s">
        <v>64</v>
      </c>
      <c r="I1431" t="s">
        <v>3686</v>
      </c>
      <c r="J1431" t="s">
        <v>2628</v>
      </c>
      <c r="K1431" t="s">
        <v>2629</v>
      </c>
      <c r="L1431" t="s">
        <v>4106</v>
      </c>
      <c r="M1431" t="s">
        <v>1073</v>
      </c>
      <c r="N1431" s="1" t="s">
        <v>136</v>
      </c>
      <c r="O1431" t="s">
        <v>137</v>
      </c>
      <c r="P1431" s="1" t="s">
        <v>289</v>
      </c>
      <c r="Q1431" t="s">
        <v>290</v>
      </c>
      <c r="R1431" t="s">
        <v>3967</v>
      </c>
      <c r="S1431" t="s">
        <v>2663</v>
      </c>
      <c r="T1431">
        <v>19</v>
      </c>
      <c r="U1431">
        <v>2</v>
      </c>
      <c r="V1431" t="s">
        <v>2666</v>
      </c>
      <c r="W1431">
        <v>1</v>
      </c>
      <c r="X1431" t="s">
        <v>74</v>
      </c>
      <c r="Y1431">
        <v>1</v>
      </c>
      <c r="Z1431" t="s">
        <v>75</v>
      </c>
      <c r="AA1431">
        <v>1</v>
      </c>
      <c r="AB1431" s="3">
        <v>5</v>
      </c>
      <c r="AC1431" s="3">
        <v>5</v>
      </c>
      <c r="AD1431" s="3">
        <v>100</v>
      </c>
      <c r="AE1431" s="3">
        <v>10</v>
      </c>
      <c r="AF1431" s="3">
        <v>6</v>
      </c>
      <c r="AG1431" s="3">
        <v>60</v>
      </c>
      <c r="AH1431" s="3">
        <v>12</v>
      </c>
      <c r="AI1431" s="3">
        <v>0</v>
      </c>
      <c r="AJ1431" s="3">
        <v>0</v>
      </c>
      <c r="AK1431" s="3">
        <v>12</v>
      </c>
      <c r="AL1431" s="3">
        <v>0</v>
      </c>
      <c r="AM1431" s="3">
        <v>0</v>
      </c>
      <c r="AN1431" s="3">
        <v>11</v>
      </c>
      <c r="AO1431" s="3">
        <v>0</v>
      </c>
      <c r="AP1431" s="3">
        <v>0</v>
      </c>
      <c r="AQ1431" s="3">
        <v>50</v>
      </c>
      <c r="AR1431" s="3">
        <v>11</v>
      </c>
      <c r="AS1431" s="3">
        <v>22</v>
      </c>
      <c r="AT1431" s="4">
        <v>10000000</v>
      </c>
      <c r="AU1431" s="4">
        <v>9924017</v>
      </c>
      <c r="AV1431" s="3">
        <v>99.2</v>
      </c>
      <c r="AW1431" s="4">
        <v>83377000</v>
      </c>
      <c r="AX1431" s="4">
        <v>72221200</v>
      </c>
      <c r="AY1431" s="3">
        <v>86.62</v>
      </c>
      <c r="AZ1431" s="4">
        <v>32000000</v>
      </c>
      <c r="BA1431" s="4">
        <v>0</v>
      </c>
      <c r="BB1431" s="3">
        <v>0</v>
      </c>
      <c r="BC1431" s="4">
        <v>34263906</v>
      </c>
      <c r="BD1431" s="4">
        <v>0</v>
      </c>
      <c r="BE1431" s="3">
        <v>0</v>
      </c>
      <c r="BF1431" s="4">
        <v>33691710</v>
      </c>
      <c r="BG1431" s="4">
        <v>0</v>
      </c>
      <c r="BH1431" s="3">
        <v>0</v>
      </c>
      <c r="BI1431" s="4">
        <v>193332616</v>
      </c>
      <c r="BJ1431" s="4">
        <v>82145217</v>
      </c>
      <c r="BK1431" s="3">
        <v>42.49</v>
      </c>
      <c r="BL1431" t="s">
        <v>2667</v>
      </c>
      <c r="BM1431" s="13">
        <f t="shared" si="265"/>
        <v>10</v>
      </c>
      <c r="BN1431" s="13">
        <f t="shared" si="266"/>
        <v>9.9240169999999992</v>
      </c>
      <c r="BO1431" s="13">
        <f t="shared" si="267"/>
        <v>83.376999999999995</v>
      </c>
      <c r="BP1431" s="13">
        <f t="shared" si="268"/>
        <v>72.221199999999996</v>
      </c>
      <c r="BQ1431" s="13">
        <f t="shared" si="269"/>
        <v>32</v>
      </c>
      <c r="BR1431" s="13">
        <f t="shared" si="270"/>
        <v>0</v>
      </c>
      <c r="BS1431" s="13">
        <f t="shared" si="271"/>
        <v>34.263905999999999</v>
      </c>
      <c r="BT1431" s="13">
        <f t="shared" si="272"/>
        <v>0</v>
      </c>
      <c r="BU1431" s="13">
        <f t="shared" si="273"/>
        <v>33.69171</v>
      </c>
      <c r="BV1431" s="13">
        <f t="shared" si="274"/>
        <v>0</v>
      </c>
      <c r="BW1431" s="13">
        <f t="shared" si="275"/>
        <v>193.332616</v>
      </c>
      <c r="BX1431" s="13">
        <f t="shared" si="276"/>
        <v>82.145217000000002</v>
      </c>
    </row>
    <row r="1432" spans="1:76" x14ac:dyDescent="0.25">
      <c r="A1432">
        <v>16</v>
      </c>
      <c r="B1432" t="s">
        <v>60</v>
      </c>
      <c r="C1432" t="s">
        <v>61</v>
      </c>
      <c r="D1432">
        <v>2021</v>
      </c>
      <c r="E1432" t="s">
        <v>62</v>
      </c>
      <c r="F1432" t="s">
        <v>63</v>
      </c>
      <c r="G1432">
        <v>2</v>
      </c>
      <c r="H1432" t="s">
        <v>64</v>
      </c>
      <c r="I1432" t="s">
        <v>3686</v>
      </c>
      <c r="J1432" t="s">
        <v>2628</v>
      </c>
      <c r="K1432" t="s">
        <v>2629</v>
      </c>
      <c r="L1432" t="s">
        <v>4106</v>
      </c>
      <c r="M1432" t="s">
        <v>1073</v>
      </c>
      <c r="N1432" s="1" t="s">
        <v>68</v>
      </c>
      <c r="O1432" t="s">
        <v>69</v>
      </c>
      <c r="P1432" s="1" t="s">
        <v>70</v>
      </c>
      <c r="Q1432" t="s">
        <v>71</v>
      </c>
      <c r="R1432" t="s">
        <v>3968</v>
      </c>
      <c r="S1432" t="s">
        <v>2668</v>
      </c>
      <c r="T1432">
        <v>26</v>
      </c>
      <c r="U1432">
        <v>1</v>
      </c>
      <c r="V1432" t="s">
        <v>2669</v>
      </c>
      <c r="W1432">
        <v>1</v>
      </c>
      <c r="X1432" t="s">
        <v>74</v>
      </c>
      <c r="Y1432">
        <v>1</v>
      </c>
      <c r="Z1432" t="s">
        <v>75</v>
      </c>
      <c r="AA1432">
        <v>1</v>
      </c>
      <c r="AB1432" s="3">
        <v>2</v>
      </c>
      <c r="AC1432" s="3">
        <v>1.97</v>
      </c>
      <c r="AD1432" s="3">
        <v>98.5</v>
      </c>
      <c r="AE1432" s="3">
        <v>3.03</v>
      </c>
      <c r="AF1432" s="3">
        <v>2.25</v>
      </c>
      <c r="AG1432" s="3">
        <v>74.260000000000005</v>
      </c>
      <c r="AH1432" s="3">
        <v>3</v>
      </c>
      <c r="AI1432" s="3">
        <v>0</v>
      </c>
      <c r="AJ1432" s="3">
        <v>0</v>
      </c>
      <c r="AK1432" s="3">
        <v>1</v>
      </c>
      <c r="AL1432" s="3">
        <v>0</v>
      </c>
      <c r="AM1432" s="3">
        <v>0</v>
      </c>
      <c r="AN1432" s="3">
        <v>1</v>
      </c>
      <c r="AO1432" s="3">
        <v>0</v>
      </c>
      <c r="AP1432" s="3">
        <v>0</v>
      </c>
      <c r="AQ1432" s="3">
        <v>10</v>
      </c>
      <c r="AR1432" s="3">
        <v>4.22</v>
      </c>
      <c r="AS1432" s="3">
        <v>42.2</v>
      </c>
      <c r="AT1432" s="4">
        <v>1950458252</v>
      </c>
      <c r="AU1432" s="4">
        <v>1950306003</v>
      </c>
      <c r="AV1432" s="3">
        <v>99.99</v>
      </c>
      <c r="AW1432" s="4">
        <v>3837341310</v>
      </c>
      <c r="AX1432" s="4">
        <v>3725717670</v>
      </c>
      <c r="AY1432" s="3">
        <v>97.09</v>
      </c>
      <c r="AZ1432" s="4">
        <v>3750000000</v>
      </c>
      <c r="BA1432" s="4">
        <v>0</v>
      </c>
      <c r="BB1432" s="3">
        <v>0</v>
      </c>
      <c r="BC1432" s="4">
        <v>2653005275</v>
      </c>
      <c r="BD1432" s="4">
        <v>0</v>
      </c>
      <c r="BE1432" s="3">
        <v>0</v>
      </c>
      <c r="BF1432" s="4">
        <v>2608700943</v>
      </c>
      <c r="BG1432" s="4">
        <v>0</v>
      </c>
      <c r="BH1432" s="3">
        <v>0</v>
      </c>
      <c r="BI1432" s="4">
        <v>14799505780</v>
      </c>
      <c r="BJ1432" s="4">
        <v>5676023673</v>
      </c>
      <c r="BK1432" s="3">
        <v>38.35</v>
      </c>
      <c r="BL1432" t="s">
        <v>2670</v>
      </c>
      <c r="BM1432" s="13">
        <f t="shared" si="265"/>
        <v>1950.4582519999999</v>
      </c>
      <c r="BN1432" s="13">
        <f t="shared" si="266"/>
        <v>1950.3060029999999</v>
      </c>
      <c r="BO1432" s="13">
        <f t="shared" si="267"/>
        <v>3837.3413099999998</v>
      </c>
      <c r="BP1432" s="13">
        <f t="shared" si="268"/>
        <v>3725.71767</v>
      </c>
      <c r="BQ1432" s="13">
        <f t="shared" si="269"/>
        <v>3750</v>
      </c>
      <c r="BR1432" s="13">
        <f t="shared" si="270"/>
        <v>0</v>
      </c>
      <c r="BS1432" s="13">
        <f t="shared" si="271"/>
        <v>2653.005275</v>
      </c>
      <c r="BT1432" s="13">
        <f t="shared" si="272"/>
        <v>0</v>
      </c>
      <c r="BU1432" s="13">
        <f t="shared" si="273"/>
        <v>2608.7009429999998</v>
      </c>
      <c r="BV1432" s="13">
        <f t="shared" si="274"/>
        <v>0</v>
      </c>
      <c r="BW1432" s="13">
        <f t="shared" si="275"/>
        <v>14799.50578</v>
      </c>
      <c r="BX1432" s="13">
        <f t="shared" si="276"/>
        <v>5676.0236729999997</v>
      </c>
    </row>
    <row r="1433" spans="1:76" x14ac:dyDescent="0.25">
      <c r="A1433">
        <v>16</v>
      </c>
      <c r="B1433" t="s">
        <v>60</v>
      </c>
      <c r="C1433" t="s">
        <v>61</v>
      </c>
      <c r="D1433">
        <v>2021</v>
      </c>
      <c r="E1433" t="s">
        <v>62</v>
      </c>
      <c r="F1433" t="s">
        <v>63</v>
      </c>
      <c r="G1433">
        <v>2</v>
      </c>
      <c r="H1433" t="s">
        <v>64</v>
      </c>
      <c r="I1433" t="s">
        <v>3686</v>
      </c>
      <c r="J1433" t="s">
        <v>2628</v>
      </c>
      <c r="K1433" t="s">
        <v>2629</v>
      </c>
      <c r="L1433" t="s">
        <v>4106</v>
      </c>
      <c r="M1433" t="s">
        <v>1073</v>
      </c>
      <c r="N1433" s="1" t="s">
        <v>68</v>
      </c>
      <c r="O1433" t="s">
        <v>69</v>
      </c>
      <c r="P1433" s="1" t="s">
        <v>70</v>
      </c>
      <c r="Q1433" t="s">
        <v>71</v>
      </c>
      <c r="R1433" t="s">
        <v>3968</v>
      </c>
      <c r="S1433" t="s">
        <v>2668</v>
      </c>
      <c r="T1433">
        <v>26</v>
      </c>
      <c r="U1433">
        <v>2</v>
      </c>
      <c r="V1433" t="s">
        <v>2671</v>
      </c>
      <c r="W1433">
        <v>2</v>
      </c>
      <c r="X1433" t="s">
        <v>78</v>
      </c>
      <c r="Y1433">
        <v>1</v>
      </c>
      <c r="Z1433" t="s">
        <v>75</v>
      </c>
      <c r="AA1433">
        <v>1</v>
      </c>
      <c r="AB1433" s="3">
        <v>100</v>
      </c>
      <c r="AC1433" s="3">
        <v>100</v>
      </c>
      <c r="AD1433" s="3">
        <v>100</v>
      </c>
      <c r="AE1433" s="3">
        <v>100</v>
      </c>
      <c r="AF1433" s="3">
        <v>80.3</v>
      </c>
      <c r="AG1433" s="3">
        <v>80.3</v>
      </c>
      <c r="AH1433" s="3">
        <v>100</v>
      </c>
      <c r="AI1433" s="3">
        <v>0</v>
      </c>
      <c r="AJ1433" s="3">
        <v>0</v>
      </c>
      <c r="AK1433" s="3">
        <v>100</v>
      </c>
      <c r="AL1433" s="3">
        <v>0</v>
      </c>
      <c r="AM1433" s="3">
        <v>0</v>
      </c>
      <c r="AN1433" s="3">
        <v>100</v>
      </c>
      <c r="AO1433" s="3">
        <v>0</v>
      </c>
      <c r="AP1433" s="3">
        <v>0</v>
      </c>
      <c r="AQ1433" s="3" t="s">
        <v>79</v>
      </c>
      <c r="AR1433" s="3" t="s">
        <v>79</v>
      </c>
      <c r="AS1433" s="3" t="s">
        <v>79</v>
      </c>
      <c r="AT1433" s="4">
        <v>3464865842</v>
      </c>
      <c r="AU1433" s="4">
        <v>3420567754</v>
      </c>
      <c r="AV1433" s="3">
        <v>98.72</v>
      </c>
      <c r="AW1433" s="4">
        <v>1287448484</v>
      </c>
      <c r="AX1433" s="4">
        <v>1051603637</v>
      </c>
      <c r="AY1433" s="3">
        <v>81.680000000000007</v>
      </c>
      <c r="AZ1433" s="4">
        <v>2500000000</v>
      </c>
      <c r="BA1433" s="4">
        <v>0</v>
      </c>
      <c r="BB1433" s="3">
        <v>0</v>
      </c>
      <c r="BC1433" s="4">
        <v>916480158</v>
      </c>
      <c r="BD1433" s="4">
        <v>0</v>
      </c>
      <c r="BE1433" s="3">
        <v>0</v>
      </c>
      <c r="BF1433" s="4">
        <v>901175234</v>
      </c>
      <c r="BG1433" s="4">
        <v>0</v>
      </c>
      <c r="BH1433" s="3">
        <v>0</v>
      </c>
      <c r="BI1433" s="4">
        <v>9069969718</v>
      </c>
      <c r="BJ1433" s="4">
        <v>4472171391</v>
      </c>
      <c r="BK1433" s="3">
        <v>49.31</v>
      </c>
      <c r="BL1433" t="s">
        <v>2672</v>
      </c>
      <c r="BM1433" s="13">
        <f t="shared" si="265"/>
        <v>3464.8658420000002</v>
      </c>
      <c r="BN1433" s="13">
        <f t="shared" si="266"/>
        <v>3420.5677540000001</v>
      </c>
      <c r="BO1433" s="13">
        <f t="shared" si="267"/>
        <v>1287.448484</v>
      </c>
      <c r="BP1433" s="13">
        <f t="shared" si="268"/>
        <v>1051.6036369999999</v>
      </c>
      <c r="BQ1433" s="13">
        <f t="shared" si="269"/>
        <v>2500</v>
      </c>
      <c r="BR1433" s="13">
        <f t="shared" si="270"/>
        <v>0</v>
      </c>
      <c r="BS1433" s="13">
        <f t="shared" si="271"/>
        <v>916.48015799999996</v>
      </c>
      <c r="BT1433" s="13">
        <f t="shared" si="272"/>
        <v>0</v>
      </c>
      <c r="BU1433" s="13">
        <f t="shared" si="273"/>
        <v>901.17523400000005</v>
      </c>
      <c r="BV1433" s="13">
        <f t="shared" si="274"/>
        <v>0</v>
      </c>
      <c r="BW1433" s="13">
        <f t="shared" si="275"/>
        <v>9069.9697180000003</v>
      </c>
      <c r="BX1433" s="13">
        <f t="shared" si="276"/>
        <v>4472.1713909999999</v>
      </c>
    </row>
    <row r="1434" spans="1:76" x14ac:dyDescent="0.25">
      <c r="A1434">
        <v>16</v>
      </c>
      <c r="B1434" t="s">
        <v>60</v>
      </c>
      <c r="C1434" t="s">
        <v>61</v>
      </c>
      <c r="D1434">
        <v>2021</v>
      </c>
      <c r="E1434" t="s">
        <v>62</v>
      </c>
      <c r="F1434" t="s">
        <v>63</v>
      </c>
      <c r="G1434">
        <v>2</v>
      </c>
      <c r="H1434" t="s">
        <v>64</v>
      </c>
      <c r="I1434" t="s">
        <v>3686</v>
      </c>
      <c r="J1434" t="s">
        <v>2628</v>
      </c>
      <c r="K1434" t="s">
        <v>2629</v>
      </c>
      <c r="L1434" t="s">
        <v>4106</v>
      </c>
      <c r="M1434" t="s">
        <v>1073</v>
      </c>
      <c r="N1434" s="1" t="s">
        <v>68</v>
      </c>
      <c r="O1434" t="s">
        <v>69</v>
      </c>
      <c r="P1434" s="1" t="s">
        <v>70</v>
      </c>
      <c r="Q1434" t="s">
        <v>71</v>
      </c>
      <c r="R1434" t="s">
        <v>3968</v>
      </c>
      <c r="S1434" t="s">
        <v>2668</v>
      </c>
      <c r="T1434">
        <v>26</v>
      </c>
      <c r="U1434">
        <v>3</v>
      </c>
      <c r="V1434" t="s">
        <v>2673</v>
      </c>
      <c r="W1434">
        <v>2</v>
      </c>
      <c r="X1434" t="s">
        <v>78</v>
      </c>
      <c r="Y1434">
        <v>1</v>
      </c>
      <c r="Z1434" t="s">
        <v>75</v>
      </c>
      <c r="AA1434">
        <v>1</v>
      </c>
      <c r="AB1434" s="3">
        <v>100</v>
      </c>
      <c r="AC1434" s="3">
        <v>100</v>
      </c>
      <c r="AD1434" s="3">
        <v>100</v>
      </c>
      <c r="AE1434" s="3">
        <v>100</v>
      </c>
      <c r="AF1434" s="3">
        <v>54.4</v>
      </c>
      <c r="AG1434" s="3">
        <v>54.4</v>
      </c>
      <c r="AH1434" s="3">
        <v>100</v>
      </c>
      <c r="AI1434" s="3">
        <v>0</v>
      </c>
      <c r="AJ1434" s="3">
        <v>0</v>
      </c>
      <c r="AK1434" s="3">
        <v>100</v>
      </c>
      <c r="AL1434" s="3">
        <v>0</v>
      </c>
      <c r="AM1434" s="3">
        <v>0</v>
      </c>
      <c r="AN1434" s="3">
        <v>100</v>
      </c>
      <c r="AO1434" s="3">
        <v>0</v>
      </c>
      <c r="AP1434" s="3">
        <v>0</v>
      </c>
      <c r="AQ1434" s="3" t="s">
        <v>79</v>
      </c>
      <c r="AR1434" s="3" t="s">
        <v>79</v>
      </c>
      <c r="AS1434" s="3" t="s">
        <v>79</v>
      </c>
      <c r="AT1434" s="4">
        <v>200000000</v>
      </c>
      <c r="AU1434" s="4">
        <v>182901719</v>
      </c>
      <c r="AV1434" s="3">
        <v>91.45</v>
      </c>
      <c r="AW1434" s="4">
        <v>208210206</v>
      </c>
      <c r="AX1434" s="4">
        <v>144365710</v>
      </c>
      <c r="AY1434" s="3">
        <v>69.34</v>
      </c>
      <c r="AZ1434" s="4">
        <v>200000000</v>
      </c>
      <c r="BA1434" s="4">
        <v>0</v>
      </c>
      <c r="BB1434" s="3">
        <v>0</v>
      </c>
      <c r="BC1434" s="4">
        <v>318164839</v>
      </c>
      <c r="BD1434" s="4">
        <v>0</v>
      </c>
      <c r="BE1434" s="3">
        <v>0</v>
      </c>
      <c r="BF1434" s="4">
        <v>312851589</v>
      </c>
      <c r="BG1434" s="4">
        <v>0</v>
      </c>
      <c r="BH1434" s="3">
        <v>0</v>
      </c>
      <c r="BI1434" s="4">
        <v>1239226634</v>
      </c>
      <c r="BJ1434" s="4">
        <v>327267429</v>
      </c>
      <c r="BK1434" s="3">
        <v>26.41</v>
      </c>
      <c r="BL1434" t="s">
        <v>2674</v>
      </c>
      <c r="BM1434" s="13">
        <f t="shared" si="265"/>
        <v>200</v>
      </c>
      <c r="BN1434" s="13">
        <f t="shared" si="266"/>
        <v>182.90171900000001</v>
      </c>
      <c r="BO1434" s="13">
        <f t="shared" si="267"/>
        <v>208.210206</v>
      </c>
      <c r="BP1434" s="13">
        <f t="shared" si="268"/>
        <v>144.36571000000001</v>
      </c>
      <c r="BQ1434" s="13">
        <f t="shared" si="269"/>
        <v>200</v>
      </c>
      <c r="BR1434" s="13">
        <f t="shared" si="270"/>
        <v>0</v>
      </c>
      <c r="BS1434" s="13">
        <f t="shared" si="271"/>
        <v>318.16483899999997</v>
      </c>
      <c r="BT1434" s="13">
        <f t="shared" si="272"/>
        <v>0</v>
      </c>
      <c r="BU1434" s="13">
        <f t="shared" si="273"/>
        <v>312.85158899999999</v>
      </c>
      <c r="BV1434" s="13">
        <f t="shared" si="274"/>
        <v>0</v>
      </c>
      <c r="BW1434" s="13">
        <f t="shared" si="275"/>
        <v>1239.2266340000001</v>
      </c>
      <c r="BX1434" s="13">
        <f t="shared" si="276"/>
        <v>327.26742899999999</v>
      </c>
    </row>
    <row r="1435" spans="1:76" x14ac:dyDescent="0.25">
      <c r="A1435">
        <v>16</v>
      </c>
      <c r="B1435" t="s">
        <v>60</v>
      </c>
      <c r="C1435" t="s">
        <v>61</v>
      </c>
      <c r="D1435">
        <v>2021</v>
      </c>
      <c r="E1435" t="s">
        <v>62</v>
      </c>
      <c r="F1435" t="s">
        <v>63</v>
      </c>
      <c r="G1435">
        <v>2</v>
      </c>
      <c r="H1435" t="s">
        <v>64</v>
      </c>
      <c r="I1435" t="s">
        <v>3687</v>
      </c>
      <c r="J1435" t="s">
        <v>2675</v>
      </c>
      <c r="K1435" t="s">
        <v>2676</v>
      </c>
      <c r="L1435" t="s">
        <v>4109</v>
      </c>
      <c r="M1435" t="s">
        <v>1472</v>
      </c>
      <c r="N1435" s="1" t="s">
        <v>264</v>
      </c>
      <c r="O1435" t="s">
        <v>265</v>
      </c>
      <c r="P1435" s="1" t="s">
        <v>136</v>
      </c>
      <c r="Q1435" t="s">
        <v>1473</v>
      </c>
      <c r="R1435" t="s">
        <v>3969</v>
      </c>
      <c r="S1435" t="s">
        <v>2677</v>
      </c>
      <c r="T1435">
        <v>11</v>
      </c>
      <c r="U1435">
        <v>1</v>
      </c>
      <c r="V1435" t="s">
        <v>2678</v>
      </c>
      <c r="W1435">
        <v>2</v>
      </c>
      <c r="X1435" t="s">
        <v>78</v>
      </c>
      <c r="Y1435">
        <v>1</v>
      </c>
      <c r="Z1435" t="s">
        <v>75</v>
      </c>
      <c r="AA1435">
        <v>1</v>
      </c>
      <c r="AB1435" s="3">
        <v>100</v>
      </c>
      <c r="AC1435" s="3">
        <v>100</v>
      </c>
      <c r="AD1435" s="3">
        <v>100</v>
      </c>
      <c r="AE1435" s="3">
        <v>100</v>
      </c>
      <c r="AF1435" s="3">
        <v>100</v>
      </c>
      <c r="AG1435" s="3">
        <v>100</v>
      </c>
      <c r="AH1435" s="3">
        <v>100</v>
      </c>
      <c r="AI1435" s="3">
        <v>0</v>
      </c>
      <c r="AJ1435" s="3">
        <v>0</v>
      </c>
      <c r="AK1435" s="3">
        <v>100</v>
      </c>
      <c r="AL1435" s="3">
        <v>0</v>
      </c>
      <c r="AM1435" s="3">
        <v>0</v>
      </c>
      <c r="AN1435" s="3">
        <v>100</v>
      </c>
      <c r="AO1435" s="3">
        <v>0</v>
      </c>
      <c r="AP1435" s="3">
        <v>0</v>
      </c>
      <c r="AQ1435" s="3" t="s">
        <v>79</v>
      </c>
      <c r="AR1435" s="3" t="s">
        <v>79</v>
      </c>
      <c r="AS1435" s="3" t="s">
        <v>79</v>
      </c>
      <c r="AT1435" s="4">
        <v>13851373841</v>
      </c>
      <c r="AU1435" s="4">
        <v>13734914719</v>
      </c>
      <c r="AV1435" s="3">
        <v>99.16</v>
      </c>
      <c r="AW1435" s="4">
        <v>27046113000</v>
      </c>
      <c r="AX1435" s="4">
        <v>20851622455</v>
      </c>
      <c r="AY1435" s="3">
        <v>77.099999999999994</v>
      </c>
      <c r="AZ1435" s="4">
        <v>35768277000</v>
      </c>
      <c r="BA1435" s="4">
        <v>0</v>
      </c>
      <c r="BB1435" s="3">
        <v>0</v>
      </c>
      <c r="BC1435" s="4">
        <v>45649262000</v>
      </c>
      <c r="BD1435" s="4">
        <v>0</v>
      </c>
      <c r="BE1435" s="3">
        <v>0</v>
      </c>
      <c r="BF1435" s="4">
        <v>47602150000</v>
      </c>
      <c r="BG1435" s="4">
        <v>0</v>
      </c>
      <c r="BH1435" s="3">
        <v>0</v>
      </c>
      <c r="BI1435" s="4">
        <v>169917175841</v>
      </c>
      <c r="BJ1435" s="4">
        <v>34586537174</v>
      </c>
      <c r="BK1435" s="3">
        <v>20.350000000000001</v>
      </c>
      <c r="BM1435" s="13">
        <f t="shared" si="265"/>
        <v>13851.373841000001</v>
      </c>
      <c r="BN1435" s="13">
        <f t="shared" si="266"/>
        <v>13734.914719</v>
      </c>
      <c r="BO1435" s="13">
        <f t="shared" si="267"/>
        <v>27046.113000000001</v>
      </c>
      <c r="BP1435" s="13">
        <f t="shared" si="268"/>
        <v>20851.622455000001</v>
      </c>
      <c r="BQ1435" s="13">
        <f t="shared" si="269"/>
        <v>35768.277000000002</v>
      </c>
      <c r="BR1435" s="13">
        <f t="shared" si="270"/>
        <v>0</v>
      </c>
      <c r="BS1435" s="13">
        <f t="shared" si="271"/>
        <v>45649.262000000002</v>
      </c>
      <c r="BT1435" s="13">
        <f t="shared" si="272"/>
        <v>0</v>
      </c>
      <c r="BU1435" s="13">
        <f t="shared" si="273"/>
        <v>47602.15</v>
      </c>
      <c r="BV1435" s="13">
        <f t="shared" si="274"/>
        <v>0</v>
      </c>
      <c r="BW1435" s="13">
        <f t="shared" si="275"/>
        <v>169917.17584100002</v>
      </c>
      <c r="BX1435" s="13">
        <f t="shared" si="276"/>
        <v>34586.537173999997</v>
      </c>
    </row>
    <row r="1436" spans="1:76" x14ac:dyDescent="0.25">
      <c r="A1436">
        <v>16</v>
      </c>
      <c r="B1436" t="s">
        <v>60</v>
      </c>
      <c r="C1436" t="s">
        <v>61</v>
      </c>
      <c r="D1436">
        <v>2021</v>
      </c>
      <c r="E1436" t="s">
        <v>62</v>
      </c>
      <c r="F1436" t="s">
        <v>63</v>
      </c>
      <c r="G1436">
        <v>2</v>
      </c>
      <c r="H1436" t="s">
        <v>64</v>
      </c>
      <c r="I1436" t="s">
        <v>3687</v>
      </c>
      <c r="J1436" t="s">
        <v>2675</v>
      </c>
      <c r="K1436" t="s">
        <v>2676</v>
      </c>
      <c r="L1436" t="s">
        <v>4109</v>
      </c>
      <c r="M1436" t="s">
        <v>1472</v>
      </c>
      <c r="N1436" s="1" t="s">
        <v>264</v>
      </c>
      <c r="O1436" t="s">
        <v>265</v>
      </c>
      <c r="P1436" s="1" t="s">
        <v>136</v>
      </c>
      <c r="Q1436" t="s">
        <v>1473</v>
      </c>
      <c r="R1436" t="s">
        <v>3969</v>
      </c>
      <c r="S1436" t="s">
        <v>2677</v>
      </c>
      <c r="T1436">
        <v>11</v>
      </c>
      <c r="U1436">
        <v>2</v>
      </c>
      <c r="V1436" t="s">
        <v>2679</v>
      </c>
      <c r="W1436">
        <v>2</v>
      </c>
      <c r="X1436" t="s">
        <v>78</v>
      </c>
      <c r="Y1436">
        <v>1</v>
      </c>
      <c r="Z1436" t="s">
        <v>75</v>
      </c>
      <c r="AA1436">
        <v>1</v>
      </c>
      <c r="AB1436" s="3">
        <v>100</v>
      </c>
      <c r="AC1436" s="3">
        <v>100</v>
      </c>
      <c r="AD1436" s="3">
        <v>100</v>
      </c>
      <c r="AE1436" s="3">
        <v>100</v>
      </c>
      <c r="AF1436" s="3">
        <v>100</v>
      </c>
      <c r="AG1436" s="3">
        <v>100</v>
      </c>
      <c r="AH1436" s="3">
        <v>100</v>
      </c>
      <c r="AI1436" s="3">
        <v>0</v>
      </c>
      <c r="AJ1436" s="3">
        <v>0</v>
      </c>
      <c r="AK1436" s="3">
        <v>100</v>
      </c>
      <c r="AL1436" s="3">
        <v>0</v>
      </c>
      <c r="AM1436" s="3">
        <v>0</v>
      </c>
      <c r="AN1436" s="3">
        <v>100</v>
      </c>
      <c r="AO1436" s="3">
        <v>0</v>
      </c>
      <c r="AP1436" s="3">
        <v>0</v>
      </c>
      <c r="AQ1436" s="3" t="s">
        <v>79</v>
      </c>
      <c r="AR1436" s="3" t="s">
        <v>79</v>
      </c>
      <c r="AS1436" s="3" t="s">
        <v>79</v>
      </c>
      <c r="AT1436" s="4">
        <v>411599256</v>
      </c>
      <c r="AU1436" s="4">
        <v>408138625</v>
      </c>
      <c r="AV1436" s="3">
        <v>99.16</v>
      </c>
      <c r="AW1436" s="4">
        <v>396686000</v>
      </c>
      <c r="AX1436" s="4">
        <v>305830908</v>
      </c>
      <c r="AY1436" s="3">
        <v>77.099999999999994</v>
      </c>
      <c r="AZ1436" s="4">
        <v>525623000</v>
      </c>
      <c r="BA1436" s="4">
        <v>0</v>
      </c>
      <c r="BB1436" s="3">
        <v>0</v>
      </c>
      <c r="BC1436" s="4">
        <v>1360335000</v>
      </c>
      <c r="BD1436" s="4">
        <v>0</v>
      </c>
      <c r="BE1436" s="3">
        <v>0</v>
      </c>
      <c r="BF1436" s="4">
        <v>1360334000</v>
      </c>
      <c r="BG1436" s="4">
        <v>0</v>
      </c>
      <c r="BH1436" s="3">
        <v>0</v>
      </c>
      <c r="BI1436" s="4">
        <v>4054577256</v>
      </c>
      <c r="BJ1436" s="4">
        <v>713969533</v>
      </c>
      <c r="BK1436" s="3">
        <v>17.61</v>
      </c>
      <c r="BM1436" s="13">
        <f t="shared" si="265"/>
        <v>411.59925600000003</v>
      </c>
      <c r="BN1436" s="13">
        <f t="shared" si="266"/>
        <v>408.13862499999999</v>
      </c>
      <c r="BO1436" s="13">
        <f t="shared" si="267"/>
        <v>396.68599999999998</v>
      </c>
      <c r="BP1436" s="13">
        <f t="shared" si="268"/>
        <v>305.83090800000002</v>
      </c>
      <c r="BQ1436" s="13">
        <f t="shared" si="269"/>
        <v>525.62300000000005</v>
      </c>
      <c r="BR1436" s="13">
        <f t="shared" si="270"/>
        <v>0</v>
      </c>
      <c r="BS1436" s="13">
        <f t="shared" si="271"/>
        <v>1360.335</v>
      </c>
      <c r="BT1436" s="13">
        <f t="shared" si="272"/>
        <v>0</v>
      </c>
      <c r="BU1436" s="13">
        <f t="shared" si="273"/>
        <v>1360.3340000000001</v>
      </c>
      <c r="BV1436" s="13">
        <f t="shared" si="274"/>
        <v>0</v>
      </c>
      <c r="BW1436" s="13">
        <f t="shared" si="275"/>
        <v>4054.5772560000005</v>
      </c>
      <c r="BX1436" s="13">
        <f t="shared" si="276"/>
        <v>713.96953299999996</v>
      </c>
    </row>
    <row r="1437" spans="1:76" x14ac:dyDescent="0.25">
      <c r="A1437">
        <v>16</v>
      </c>
      <c r="B1437" t="s">
        <v>60</v>
      </c>
      <c r="C1437" t="s">
        <v>61</v>
      </c>
      <c r="D1437">
        <v>2021</v>
      </c>
      <c r="E1437" t="s">
        <v>62</v>
      </c>
      <c r="F1437" t="s">
        <v>63</v>
      </c>
      <c r="G1437">
        <v>2</v>
      </c>
      <c r="H1437" t="s">
        <v>64</v>
      </c>
      <c r="I1437" t="s">
        <v>3687</v>
      </c>
      <c r="J1437" t="s">
        <v>2675</v>
      </c>
      <c r="K1437" t="s">
        <v>2676</v>
      </c>
      <c r="L1437" t="s">
        <v>4109</v>
      </c>
      <c r="M1437" t="s">
        <v>1472</v>
      </c>
      <c r="N1437" s="1" t="s">
        <v>264</v>
      </c>
      <c r="O1437" t="s">
        <v>265</v>
      </c>
      <c r="P1437" s="1" t="s">
        <v>136</v>
      </c>
      <c r="Q1437" t="s">
        <v>1473</v>
      </c>
      <c r="R1437" t="s">
        <v>3969</v>
      </c>
      <c r="S1437" t="s">
        <v>2677</v>
      </c>
      <c r="T1437">
        <v>11</v>
      </c>
      <c r="U1437">
        <v>3</v>
      </c>
      <c r="V1437" t="s">
        <v>2680</v>
      </c>
      <c r="W1437">
        <v>2</v>
      </c>
      <c r="X1437" t="s">
        <v>78</v>
      </c>
      <c r="Y1437">
        <v>1</v>
      </c>
      <c r="Z1437" t="s">
        <v>75</v>
      </c>
      <c r="AA1437">
        <v>1</v>
      </c>
      <c r="AB1437" s="3">
        <v>100</v>
      </c>
      <c r="AC1437" s="3">
        <v>100</v>
      </c>
      <c r="AD1437" s="3">
        <v>100</v>
      </c>
      <c r="AE1437" s="3">
        <v>100</v>
      </c>
      <c r="AF1437" s="3">
        <v>100</v>
      </c>
      <c r="AG1437" s="3">
        <v>100</v>
      </c>
      <c r="AH1437" s="3">
        <v>100</v>
      </c>
      <c r="AI1437" s="3">
        <v>0</v>
      </c>
      <c r="AJ1437" s="3">
        <v>0</v>
      </c>
      <c r="AK1437" s="3">
        <v>100</v>
      </c>
      <c r="AL1437" s="3">
        <v>0</v>
      </c>
      <c r="AM1437" s="3">
        <v>0</v>
      </c>
      <c r="AN1437" s="3">
        <v>100</v>
      </c>
      <c r="AO1437" s="3">
        <v>0</v>
      </c>
      <c r="AP1437" s="3">
        <v>0</v>
      </c>
      <c r="AQ1437" s="3" t="s">
        <v>79</v>
      </c>
      <c r="AR1437" s="3" t="s">
        <v>79</v>
      </c>
      <c r="AS1437" s="3" t="s">
        <v>79</v>
      </c>
      <c r="AT1437" s="4">
        <v>40887343</v>
      </c>
      <c r="AU1437" s="4">
        <v>40543573</v>
      </c>
      <c r="AV1437" s="3">
        <v>99.14</v>
      </c>
      <c r="AW1437" s="4">
        <v>71496000</v>
      </c>
      <c r="AX1437" s="4">
        <v>55120687</v>
      </c>
      <c r="AY1437" s="3">
        <v>77.09</v>
      </c>
      <c r="AZ1437" s="4">
        <v>99942000</v>
      </c>
      <c r="BA1437" s="4">
        <v>0</v>
      </c>
      <c r="BB1437" s="3">
        <v>0</v>
      </c>
      <c r="BC1437" s="4">
        <v>447523000</v>
      </c>
      <c r="BD1437" s="4">
        <v>0</v>
      </c>
      <c r="BE1437" s="3">
        <v>0</v>
      </c>
      <c r="BF1437" s="4">
        <v>447523000</v>
      </c>
      <c r="BG1437" s="4">
        <v>0</v>
      </c>
      <c r="BH1437" s="3">
        <v>0</v>
      </c>
      <c r="BI1437" s="4">
        <v>1107371343</v>
      </c>
      <c r="BJ1437" s="4">
        <v>95664260</v>
      </c>
      <c r="BK1437" s="3">
        <v>8.64</v>
      </c>
      <c r="BM1437" s="13">
        <f t="shared" si="265"/>
        <v>40.887343000000001</v>
      </c>
      <c r="BN1437" s="13">
        <f t="shared" si="266"/>
        <v>40.543573000000002</v>
      </c>
      <c r="BO1437" s="13">
        <f t="shared" si="267"/>
        <v>71.495999999999995</v>
      </c>
      <c r="BP1437" s="13">
        <f t="shared" si="268"/>
        <v>55.120686999999997</v>
      </c>
      <c r="BQ1437" s="13">
        <f t="shared" si="269"/>
        <v>99.941999999999993</v>
      </c>
      <c r="BR1437" s="13">
        <f t="shared" si="270"/>
        <v>0</v>
      </c>
      <c r="BS1437" s="13">
        <f t="shared" si="271"/>
        <v>447.52300000000002</v>
      </c>
      <c r="BT1437" s="13">
        <f t="shared" si="272"/>
        <v>0</v>
      </c>
      <c r="BU1437" s="13">
        <f t="shared" si="273"/>
        <v>447.52300000000002</v>
      </c>
      <c r="BV1437" s="13">
        <f t="shared" si="274"/>
        <v>0</v>
      </c>
      <c r="BW1437" s="13">
        <f t="shared" si="275"/>
        <v>1107.371343</v>
      </c>
      <c r="BX1437" s="13">
        <f t="shared" si="276"/>
        <v>95.664259999999999</v>
      </c>
    </row>
    <row r="1438" spans="1:76" x14ac:dyDescent="0.25">
      <c r="A1438">
        <v>16</v>
      </c>
      <c r="B1438" t="s">
        <v>60</v>
      </c>
      <c r="C1438" t="s">
        <v>61</v>
      </c>
      <c r="D1438">
        <v>2021</v>
      </c>
      <c r="E1438" t="s">
        <v>62</v>
      </c>
      <c r="F1438" t="s">
        <v>63</v>
      </c>
      <c r="G1438">
        <v>2</v>
      </c>
      <c r="H1438" t="s">
        <v>64</v>
      </c>
      <c r="I1438" t="s">
        <v>3687</v>
      </c>
      <c r="J1438" t="s">
        <v>2675</v>
      </c>
      <c r="K1438" t="s">
        <v>2676</v>
      </c>
      <c r="L1438" t="s">
        <v>4109</v>
      </c>
      <c r="M1438" t="s">
        <v>1472</v>
      </c>
      <c r="N1438" s="1" t="s">
        <v>264</v>
      </c>
      <c r="O1438" t="s">
        <v>265</v>
      </c>
      <c r="P1438" s="1" t="s">
        <v>136</v>
      </c>
      <c r="Q1438" t="s">
        <v>1473</v>
      </c>
      <c r="R1438" t="s">
        <v>3969</v>
      </c>
      <c r="S1438" t="s">
        <v>2677</v>
      </c>
      <c r="T1438">
        <v>11</v>
      </c>
      <c r="U1438">
        <v>4</v>
      </c>
      <c r="V1438" t="s">
        <v>2681</v>
      </c>
      <c r="W1438">
        <v>2</v>
      </c>
      <c r="X1438" t="s">
        <v>78</v>
      </c>
      <c r="Y1438">
        <v>1</v>
      </c>
      <c r="Z1438" t="s">
        <v>75</v>
      </c>
      <c r="AA1438">
        <v>1</v>
      </c>
      <c r="AB1438" s="3">
        <v>100</v>
      </c>
      <c r="AC1438" s="3">
        <v>100</v>
      </c>
      <c r="AD1438" s="3">
        <v>100</v>
      </c>
      <c r="AE1438" s="3">
        <v>100</v>
      </c>
      <c r="AF1438" s="3">
        <v>100</v>
      </c>
      <c r="AG1438" s="3">
        <v>100</v>
      </c>
      <c r="AH1438" s="3">
        <v>100</v>
      </c>
      <c r="AI1438" s="3">
        <v>0</v>
      </c>
      <c r="AJ1438" s="3">
        <v>0</v>
      </c>
      <c r="AK1438" s="3">
        <v>100</v>
      </c>
      <c r="AL1438" s="3">
        <v>0</v>
      </c>
      <c r="AM1438" s="3">
        <v>0</v>
      </c>
      <c r="AN1438" s="3">
        <v>100</v>
      </c>
      <c r="AO1438" s="3">
        <v>0</v>
      </c>
      <c r="AP1438" s="3">
        <v>0</v>
      </c>
      <c r="AQ1438" s="3" t="s">
        <v>79</v>
      </c>
      <c r="AR1438" s="3" t="s">
        <v>79</v>
      </c>
      <c r="AS1438" s="3" t="s">
        <v>79</v>
      </c>
      <c r="AT1438" s="4">
        <v>888618262</v>
      </c>
      <c r="AU1438" s="4">
        <v>881146965</v>
      </c>
      <c r="AV1438" s="3">
        <v>99.16</v>
      </c>
      <c r="AW1438" s="4">
        <v>477406000</v>
      </c>
      <c r="AX1438" s="4">
        <v>368063942</v>
      </c>
      <c r="AY1438" s="3">
        <v>77.099999999999994</v>
      </c>
      <c r="AZ1438" s="4">
        <v>621864000</v>
      </c>
      <c r="BA1438" s="4">
        <v>0</v>
      </c>
      <c r="BB1438" s="3">
        <v>0</v>
      </c>
      <c r="BC1438" s="4">
        <v>2136531000</v>
      </c>
      <c r="BD1438" s="4">
        <v>0</v>
      </c>
      <c r="BE1438" s="3">
        <v>0</v>
      </c>
      <c r="BF1438" s="4">
        <v>2136530000</v>
      </c>
      <c r="BG1438" s="4">
        <v>0</v>
      </c>
      <c r="BH1438" s="3">
        <v>0</v>
      </c>
      <c r="BI1438" s="4">
        <v>6260949262</v>
      </c>
      <c r="BJ1438" s="4">
        <v>1249210907</v>
      </c>
      <c r="BK1438" s="3">
        <v>19.95</v>
      </c>
      <c r="BM1438" s="13">
        <f t="shared" si="265"/>
        <v>888.61826199999996</v>
      </c>
      <c r="BN1438" s="13">
        <f t="shared" si="266"/>
        <v>881.14696500000002</v>
      </c>
      <c r="BO1438" s="13">
        <f t="shared" si="267"/>
        <v>477.40600000000001</v>
      </c>
      <c r="BP1438" s="13">
        <f t="shared" si="268"/>
        <v>368.063942</v>
      </c>
      <c r="BQ1438" s="13">
        <f t="shared" si="269"/>
        <v>621.86400000000003</v>
      </c>
      <c r="BR1438" s="13">
        <f t="shared" si="270"/>
        <v>0</v>
      </c>
      <c r="BS1438" s="13">
        <f t="shared" si="271"/>
        <v>2136.5309999999999</v>
      </c>
      <c r="BT1438" s="13">
        <f t="shared" si="272"/>
        <v>0</v>
      </c>
      <c r="BU1438" s="13">
        <f t="shared" si="273"/>
        <v>2136.5300000000002</v>
      </c>
      <c r="BV1438" s="13">
        <f t="shared" si="274"/>
        <v>0</v>
      </c>
      <c r="BW1438" s="13">
        <f t="shared" si="275"/>
        <v>6260.9492620000001</v>
      </c>
      <c r="BX1438" s="13">
        <f t="shared" si="276"/>
        <v>1249.2109070000001</v>
      </c>
    </row>
    <row r="1439" spans="1:76" x14ac:dyDescent="0.25">
      <c r="A1439">
        <v>16</v>
      </c>
      <c r="B1439" t="s">
        <v>60</v>
      </c>
      <c r="C1439" t="s">
        <v>61</v>
      </c>
      <c r="D1439">
        <v>2021</v>
      </c>
      <c r="E1439" t="s">
        <v>62</v>
      </c>
      <c r="F1439" t="s">
        <v>63</v>
      </c>
      <c r="G1439">
        <v>2</v>
      </c>
      <c r="H1439" t="s">
        <v>64</v>
      </c>
      <c r="I1439" t="s">
        <v>3687</v>
      </c>
      <c r="J1439" t="s">
        <v>2675</v>
      </c>
      <c r="K1439" t="s">
        <v>2676</v>
      </c>
      <c r="L1439" t="s">
        <v>4109</v>
      </c>
      <c r="M1439" t="s">
        <v>1472</v>
      </c>
      <c r="N1439" s="1" t="s">
        <v>264</v>
      </c>
      <c r="O1439" t="s">
        <v>265</v>
      </c>
      <c r="P1439" s="1" t="s">
        <v>136</v>
      </c>
      <c r="Q1439" t="s">
        <v>1473</v>
      </c>
      <c r="R1439" t="s">
        <v>3970</v>
      </c>
      <c r="S1439" t="s">
        <v>2682</v>
      </c>
      <c r="T1439">
        <v>11</v>
      </c>
      <c r="U1439">
        <v>1</v>
      </c>
      <c r="V1439" t="s">
        <v>2683</v>
      </c>
      <c r="W1439">
        <v>2</v>
      </c>
      <c r="X1439" t="s">
        <v>78</v>
      </c>
      <c r="Y1439">
        <v>1</v>
      </c>
      <c r="Z1439" t="s">
        <v>75</v>
      </c>
      <c r="AA1439">
        <v>1</v>
      </c>
      <c r="AB1439" s="3">
        <v>100</v>
      </c>
      <c r="AC1439" s="3">
        <v>100</v>
      </c>
      <c r="AD1439" s="3">
        <v>100</v>
      </c>
      <c r="AE1439" s="3">
        <v>100</v>
      </c>
      <c r="AF1439" s="3">
        <v>100</v>
      </c>
      <c r="AG1439" s="3">
        <v>100</v>
      </c>
      <c r="AH1439" s="3">
        <v>100</v>
      </c>
      <c r="AI1439" s="3">
        <v>0</v>
      </c>
      <c r="AJ1439" s="3">
        <v>0</v>
      </c>
      <c r="AK1439" s="3">
        <v>100</v>
      </c>
      <c r="AL1439" s="3">
        <v>0</v>
      </c>
      <c r="AM1439" s="3">
        <v>0</v>
      </c>
      <c r="AN1439" s="3">
        <v>100</v>
      </c>
      <c r="AO1439" s="3">
        <v>0</v>
      </c>
      <c r="AP1439" s="3">
        <v>0</v>
      </c>
      <c r="AQ1439" s="3" t="s">
        <v>79</v>
      </c>
      <c r="AR1439" s="3" t="s">
        <v>79</v>
      </c>
      <c r="AS1439" s="3" t="s">
        <v>79</v>
      </c>
      <c r="AT1439" s="4">
        <v>10452003387</v>
      </c>
      <c r="AU1439" s="4">
        <v>10284775877</v>
      </c>
      <c r="AV1439" s="3">
        <v>98.4</v>
      </c>
      <c r="AW1439" s="4">
        <v>12226533000</v>
      </c>
      <c r="AX1439" s="4">
        <v>10234917219</v>
      </c>
      <c r="AY1439" s="3">
        <v>83.71</v>
      </c>
      <c r="AZ1439" s="4">
        <v>14386479000</v>
      </c>
      <c r="BA1439" s="4">
        <v>0</v>
      </c>
      <c r="BB1439" s="3">
        <v>0</v>
      </c>
      <c r="BC1439" s="4">
        <v>8874553000</v>
      </c>
      <c r="BD1439" s="4">
        <v>0</v>
      </c>
      <c r="BE1439" s="3">
        <v>0</v>
      </c>
      <c r="BF1439" s="4">
        <v>8887133000</v>
      </c>
      <c r="BG1439" s="4">
        <v>0</v>
      </c>
      <c r="BH1439" s="3">
        <v>0</v>
      </c>
      <c r="BI1439" s="4">
        <v>54826701387</v>
      </c>
      <c r="BJ1439" s="4">
        <v>20519693096</v>
      </c>
      <c r="BK1439" s="3">
        <v>37.43</v>
      </c>
      <c r="BM1439" s="13">
        <f t="shared" si="265"/>
        <v>10452.003387000001</v>
      </c>
      <c r="BN1439" s="13">
        <f t="shared" si="266"/>
        <v>10284.775877</v>
      </c>
      <c r="BO1439" s="13">
        <f t="shared" si="267"/>
        <v>12226.532999999999</v>
      </c>
      <c r="BP1439" s="13">
        <f t="shared" si="268"/>
        <v>10234.917219000001</v>
      </c>
      <c r="BQ1439" s="13">
        <f t="shared" si="269"/>
        <v>14386.478999999999</v>
      </c>
      <c r="BR1439" s="13">
        <f t="shared" si="270"/>
        <v>0</v>
      </c>
      <c r="BS1439" s="13">
        <f t="shared" si="271"/>
        <v>8874.5529999999999</v>
      </c>
      <c r="BT1439" s="13">
        <f t="shared" si="272"/>
        <v>0</v>
      </c>
      <c r="BU1439" s="13">
        <f t="shared" si="273"/>
        <v>8887.1329999999998</v>
      </c>
      <c r="BV1439" s="13">
        <f t="shared" si="274"/>
        <v>0</v>
      </c>
      <c r="BW1439" s="13">
        <f t="shared" si="275"/>
        <v>54826.701387000001</v>
      </c>
      <c r="BX1439" s="13">
        <f t="shared" si="276"/>
        <v>20519.693096000003</v>
      </c>
    </row>
    <row r="1440" spans="1:76" x14ac:dyDescent="0.25">
      <c r="A1440">
        <v>16</v>
      </c>
      <c r="B1440" t="s">
        <v>60</v>
      </c>
      <c r="C1440" t="s">
        <v>61</v>
      </c>
      <c r="D1440">
        <v>2021</v>
      </c>
      <c r="E1440" t="s">
        <v>62</v>
      </c>
      <c r="F1440" t="s">
        <v>63</v>
      </c>
      <c r="G1440">
        <v>2</v>
      </c>
      <c r="H1440" t="s">
        <v>64</v>
      </c>
      <c r="I1440" t="s">
        <v>3687</v>
      </c>
      <c r="J1440" t="s">
        <v>2675</v>
      </c>
      <c r="K1440" t="s">
        <v>2676</v>
      </c>
      <c r="L1440" t="s">
        <v>4109</v>
      </c>
      <c r="M1440" t="s">
        <v>1472</v>
      </c>
      <c r="N1440" s="1" t="s">
        <v>264</v>
      </c>
      <c r="O1440" t="s">
        <v>265</v>
      </c>
      <c r="P1440" s="1" t="s">
        <v>136</v>
      </c>
      <c r="Q1440" t="s">
        <v>1473</v>
      </c>
      <c r="R1440" t="s">
        <v>3970</v>
      </c>
      <c r="S1440" t="s">
        <v>2682</v>
      </c>
      <c r="T1440">
        <v>11</v>
      </c>
      <c r="U1440">
        <v>2</v>
      </c>
      <c r="V1440" t="s">
        <v>2684</v>
      </c>
      <c r="W1440">
        <v>2</v>
      </c>
      <c r="X1440" t="s">
        <v>78</v>
      </c>
      <c r="Y1440">
        <v>1</v>
      </c>
      <c r="Z1440" t="s">
        <v>75</v>
      </c>
      <c r="AA1440">
        <v>1</v>
      </c>
      <c r="AB1440" s="3">
        <v>100</v>
      </c>
      <c r="AC1440" s="3">
        <v>100</v>
      </c>
      <c r="AD1440" s="3">
        <v>100</v>
      </c>
      <c r="AE1440" s="3">
        <v>100</v>
      </c>
      <c r="AF1440" s="3">
        <v>100</v>
      </c>
      <c r="AG1440" s="3">
        <v>100</v>
      </c>
      <c r="AH1440" s="3">
        <v>100</v>
      </c>
      <c r="AI1440" s="3">
        <v>0</v>
      </c>
      <c r="AJ1440" s="3">
        <v>0</v>
      </c>
      <c r="AK1440" s="3">
        <v>100</v>
      </c>
      <c r="AL1440" s="3">
        <v>0</v>
      </c>
      <c r="AM1440" s="3">
        <v>0</v>
      </c>
      <c r="AN1440" s="3">
        <v>100</v>
      </c>
      <c r="AO1440" s="3">
        <v>0</v>
      </c>
      <c r="AP1440" s="3">
        <v>0</v>
      </c>
      <c r="AQ1440" s="3" t="s">
        <v>79</v>
      </c>
      <c r="AR1440" s="3" t="s">
        <v>79</v>
      </c>
      <c r="AS1440" s="3" t="s">
        <v>79</v>
      </c>
      <c r="AT1440" s="4">
        <v>3079339254</v>
      </c>
      <c r="AU1440" s="4">
        <v>3077153127</v>
      </c>
      <c r="AV1440" s="3">
        <v>99.93</v>
      </c>
      <c r="AW1440" s="4">
        <v>4109139000</v>
      </c>
      <c r="AX1440" s="4">
        <v>2200993586</v>
      </c>
      <c r="AY1440" s="3">
        <v>53.56</v>
      </c>
      <c r="AZ1440" s="4">
        <v>4613773000</v>
      </c>
      <c r="BA1440" s="4">
        <v>0</v>
      </c>
      <c r="BB1440" s="3">
        <v>0</v>
      </c>
      <c r="BC1440" s="4">
        <v>7291683000</v>
      </c>
      <c r="BD1440" s="4">
        <v>0</v>
      </c>
      <c r="BE1440" s="3">
        <v>0</v>
      </c>
      <c r="BF1440" s="4">
        <v>7510434000</v>
      </c>
      <c r="BG1440" s="4">
        <v>0</v>
      </c>
      <c r="BH1440" s="3">
        <v>0</v>
      </c>
      <c r="BI1440" s="4">
        <v>26604368254</v>
      </c>
      <c r="BJ1440" s="4">
        <v>5278146713</v>
      </c>
      <c r="BK1440" s="3">
        <v>19.84</v>
      </c>
      <c r="BM1440" s="13">
        <f t="shared" si="265"/>
        <v>3079.339254</v>
      </c>
      <c r="BN1440" s="13">
        <f t="shared" si="266"/>
        <v>3077.153127</v>
      </c>
      <c r="BO1440" s="13">
        <f t="shared" si="267"/>
        <v>4109.1390000000001</v>
      </c>
      <c r="BP1440" s="13">
        <f t="shared" si="268"/>
        <v>2200.9935860000001</v>
      </c>
      <c r="BQ1440" s="13">
        <f t="shared" si="269"/>
        <v>4613.7730000000001</v>
      </c>
      <c r="BR1440" s="13">
        <f t="shared" si="270"/>
        <v>0</v>
      </c>
      <c r="BS1440" s="13">
        <f t="shared" si="271"/>
        <v>7291.683</v>
      </c>
      <c r="BT1440" s="13">
        <f t="shared" si="272"/>
        <v>0</v>
      </c>
      <c r="BU1440" s="13">
        <f t="shared" si="273"/>
        <v>7510.4340000000002</v>
      </c>
      <c r="BV1440" s="13">
        <f t="shared" si="274"/>
        <v>0</v>
      </c>
      <c r="BW1440" s="13">
        <f t="shared" si="275"/>
        <v>26604.368254000001</v>
      </c>
      <c r="BX1440" s="13">
        <f t="shared" si="276"/>
        <v>5278.1467130000001</v>
      </c>
    </row>
    <row r="1441" spans="1:76" x14ac:dyDescent="0.25">
      <c r="A1441">
        <v>16</v>
      </c>
      <c r="B1441" t="s">
        <v>60</v>
      </c>
      <c r="C1441" t="s">
        <v>61</v>
      </c>
      <c r="D1441">
        <v>2021</v>
      </c>
      <c r="E1441" t="s">
        <v>62</v>
      </c>
      <c r="F1441" t="s">
        <v>63</v>
      </c>
      <c r="G1441">
        <v>2</v>
      </c>
      <c r="H1441" t="s">
        <v>64</v>
      </c>
      <c r="I1441" t="s">
        <v>3687</v>
      </c>
      <c r="J1441" t="s">
        <v>2675</v>
      </c>
      <c r="K1441" t="s">
        <v>2676</v>
      </c>
      <c r="L1441" t="s">
        <v>4109</v>
      </c>
      <c r="M1441" t="s">
        <v>1472</v>
      </c>
      <c r="N1441" s="1" t="s">
        <v>264</v>
      </c>
      <c r="O1441" t="s">
        <v>265</v>
      </c>
      <c r="P1441" s="1" t="s">
        <v>136</v>
      </c>
      <c r="Q1441" t="s">
        <v>1473</v>
      </c>
      <c r="R1441" t="s">
        <v>3970</v>
      </c>
      <c r="S1441" t="s">
        <v>2682</v>
      </c>
      <c r="T1441">
        <v>11</v>
      </c>
      <c r="U1441">
        <v>3</v>
      </c>
      <c r="V1441" t="s">
        <v>2685</v>
      </c>
      <c r="W1441">
        <v>2</v>
      </c>
      <c r="X1441" t="s">
        <v>78</v>
      </c>
      <c r="Y1441">
        <v>1</v>
      </c>
      <c r="Z1441" t="s">
        <v>75</v>
      </c>
      <c r="AA1441">
        <v>1</v>
      </c>
      <c r="AB1441" s="3">
        <v>100</v>
      </c>
      <c r="AC1441" s="3">
        <v>100</v>
      </c>
      <c r="AD1441" s="3">
        <v>100</v>
      </c>
      <c r="AE1441" s="3">
        <v>100</v>
      </c>
      <c r="AF1441" s="3">
        <v>100</v>
      </c>
      <c r="AG1441" s="3">
        <v>100</v>
      </c>
      <c r="AH1441" s="3">
        <v>100</v>
      </c>
      <c r="AI1441" s="3">
        <v>0</v>
      </c>
      <c r="AJ1441" s="3">
        <v>0</v>
      </c>
      <c r="AK1441" s="3">
        <v>100</v>
      </c>
      <c r="AL1441" s="3">
        <v>0</v>
      </c>
      <c r="AM1441" s="3">
        <v>0</v>
      </c>
      <c r="AN1441" s="3">
        <v>100</v>
      </c>
      <c r="AO1441" s="3">
        <v>0</v>
      </c>
      <c r="AP1441" s="3">
        <v>0</v>
      </c>
      <c r="AQ1441" s="3" t="s">
        <v>79</v>
      </c>
      <c r="AR1441" s="3" t="s">
        <v>79</v>
      </c>
      <c r="AS1441" s="3" t="s">
        <v>79</v>
      </c>
      <c r="AT1441" s="4">
        <v>8449534620</v>
      </c>
      <c r="AU1441" s="4">
        <v>8263752431</v>
      </c>
      <c r="AV1441" s="3">
        <v>97.8</v>
      </c>
      <c r="AW1441" s="4">
        <v>11664328000</v>
      </c>
      <c r="AX1441" s="4">
        <v>11427465271</v>
      </c>
      <c r="AY1441" s="3">
        <v>97.97</v>
      </c>
      <c r="AZ1441" s="4">
        <v>11861748000</v>
      </c>
      <c r="BA1441" s="4">
        <v>0</v>
      </c>
      <c r="BB1441" s="3">
        <v>0</v>
      </c>
      <c r="BC1441" s="4">
        <v>18570764000</v>
      </c>
      <c r="BD1441" s="4">
        <v>0</v>
      </c>
      <c r="BE1441" s="3">
        <v>0</v>
      </c>
      <c r="BF1441" s="4">
        <v>17339433000</v>
      </c>
      <c r="BG1441" s="4">
        <v>0</v>
      </c>
      <c r="BH1441" s="3">
        <v>0</v>
      </c>
      <c r="BI1441" s="4">
        <v>67885807620</v>
      </c>
      <c r="BJ1441" s="4">
        <v>19691217702</v>
      </c>
      <c r="BK1441" s="3">
        <v>29.01</v>
      </c>
      <c r="BM1441" s="13">
        <f t="shared" si="265"/>
        <v>8449.5346200000004</v>
      </c>
      <c r="BN1441" s="13">
        <f t="shared" si="266"/>
        <v>8263.7524310000008</v>
      </c>
      <c r="BO1441" s="13">
        <f t="shared" si="267"/>
        <v>11664.328</v>
      </c>
      <c r="BP1441" s="13">
        <f t="shared" si="268"/>
        <v>11427.465270999999</v>
      </c>
      <c r="BQ1441" s="13">
        <f t="shared" si="269"/>
        <v>11861.748</v>
      </c>
      <c r="BR1441" s="13">
        <f t="shared" si="270"/>
        <v>0</v>
      </c>
      <c r="BS1441" s="13">
        <f t="shared" si="271"/>
        <v>18570.763999999999</v>
      </c>
      <c r="BT1441" s="13">
        <f t="shared" si="272"/>
        <v>0</v>
      </c>
      <c r="BU1441" s="13">
        <f t="shared" si="273"/>
        <v>17339.433000000001</v>
      </c>
      <c r="BV1441" s="13">
        <f t="shared" si="274"/>
        <v>0</v>
      </c>
      <c r="BW1441" s="13">
        <f t="shared" si="275"/>
        <v>67885.807620000007</v>
      </c>
      <c r="BX1441" s="13">
        <f t="shared" si="276"/>
        <v>19691.217702000002</v>
      </c>
    </row>
    <row r="1442" spans="1:76" x14ac:dyDescent="0.25">
      <c r="A1442">
        <v>16</v>
      </c>
      <c r="B1442" t="s">
        <v>60</v>
      </c>
      <c r="C1442" t="s">
        <v>61</v>
      </c>
      <c r="D1442">
        <v>2021</v>
      </c>
      <c r="E1442" t="s">
        <v>62</v>
      </c>
      <c r="F1442" t="s">
        <v>63</v>
      </c>
      <c r="G1442">
        <v>2</v>
      </c>
      <c r="H1442" t="s">
        <v>64</v>
      </c>
      <c r="I1442" t="s">
        <v>3687</v>
      </c>
      <c r="J1442" t="s">
        <v>2675</v>
      </c>
      <c r="K1442" t="s">
        <v>2676</v>
      </c>
      <c r="L1442" t="s">
        <v>4109</v>
      </c>
      <c r="M1442" t="s">
        <v>1472</v>
      </c>
      <c r="N1442" s="1" t="s">
        <v>264</v>
      </c>
      <c r="O1442" t="s">
        <v>265</v>
      </c>
      <c r="P1442" s="1" t="s">
        <v>617</v>
      </c>
      <c r="Q1442" t="s">
        <v>618</v>
      </c>
      <c r="R1442" t="s">
        <v>3971</v>
      </c>
      <c r="S1442" t="s">
        <v>2686</v>
      </c>
      <c r="T1442">
        <v>10</v>
      </c>
      <c r="U1442">
        <v>1</v>
      </c>
      <c r="V1442" t="s">
        <v>2687</v>
      </c>
      <c r="W1442">
        <v>3</v>
      </c>
      <c r="X1442" t="s">
        <v>142</v>
      </c>
      <c r="Y1442">
        <v>1</v>
      </c>
      <c r="Z1442" t="s">
        <v>75</v>
      </c>
      <c r="AA1442">
        <v>1</v>
      </c>
      <c r="AB1442" s="3">
        <v>382</v>
      </c>
      <c r="AC1442" s="3">
        <v>385</v>
      </c>
      <c r="AD1442" s="3">
        <v>100.79</v>
      </c>
      <c r="AE1442" s="3">
        <v>1484</v>
      </c>
      <c r="AF1442" s="3">
        <v>1484</v>
      </c>
      <c r="AG1442" s="3">
        <v>100</v>
      </c>
      <c r="AH1442" s="3">
        <v>3903</v>
      </c>
      <c r="AI1442" s="3">
        <v>0</v>
      </c>
      <c r="AJ1442" s="3">
        <v>0</v>
      </c>
      <c r="AK1442" s="3">
        <v>6303</v>
      </c>
      <c r="AL1442" s="3">
        <v>0</v>
      </c>
      <c r="AM1442" s="3">
        <v>0</v>
      </c>
      <c r="AN1442" s="3">
        <v>7000</v>
      </c>
      <c r="AO1442" s="3">
        <v>0</v>
      </c>
      <c r="AP1442" s="3">
        <v>0</v>
      </c>
      <c r="AQ1442" s="3" t="s">
        <v>79</v>
      </c>
      <c r="AR1442" s="3" t="s">
        <v>79</v>
      </c>
      <c r="AS1442" s="3" t="s">
        <v>79</v>
      </c>
      <c r="AT1442" s="4">
        <v>11001525659</v>
      </c>
      <c r="AU1442" s="4">
        <v>9748109294</v>
      </c>
      <c r="AV1442" s="3">
        <v>88.61</v>
      </c>
      <c r="AW1442" s="4">
        <v>28178015000</v>
      </c>
      <c r="AX1442" s="4">
        <v>18222358005</v>
      </c>
      <c r="AY1442" s="3">
        <v>64.67</v>
      </c>
      <c r="AZ1442" s="4">
        <v>31088000000</v>
      </c>
      <c r="BA1442" s="4">
        <v>0</v>
      </c>
      <c r="BB1442" s="3">
        <v>0</v>
      </c>
      <c r="BC1442" s="4">
        <v>38492856000</v>
      </c>
      <c r="BD1442" s="4">
        <v>0</v>
      </c>
      <c r="BE1442" s="3">
        <v>0</v>
      </c>
      <c r="BF1442" s="4">
        <v>39758668000</v>
      </c>
      <c r="BG1442" s="4">
        <v>0</v>
      </c>
      <c r="BH1442" s="3">
        <v>0</v>
      </c>
      <c r="BI1442" s="4">
        <v>148519064659</v>
      </c>
      <c r="BJ1442" s="4">
        <v>27970467299</v>
      </c>
      <c r="BK1442" s="3">
        <v>18.829999999999998</v>
      </c>
      <c r="BM1442" s="13">
        <f t="shared" si="265"/>
        <v>11001.525659000001</v>
      </c>
      <c r="BN1442" s="13">
        <f t="shared" si="266"/>
        <v>9748.1092939999999</v>
      </c>
      <c r="BO1442" s="13">
        <f t="shared" si="267"/>
        <v>28178.014999999999</v>
      </c>
      <c r="BP1442" s="13">
        <f t="shared" si="268"/>
        <v>18222.358004999998</v>
      </c>
      <c r="BQ1442" s="13">
        <f t="shared" si="269"/>
        <v>31088</v>
      </c>
      <c r="BR1442" s="13">
        <f t="shared" si="270"/>
        <v>0</v>
      </c>
      <c r="BS1442" s="13">
        <f t="shared" si="271"/>
        <v>38492.856</v>
      </c>
      <c r="BT1442" s="13">
        <f t="shared" si="272"/>
        <v>0</v>
      </c>
      <c r="BU1442" s="13">
        <f t="shared" si="273"/>
        <v>39758.667999999998</v>
      </c>
      <c r="BV1442" s="13">
        <f t="shared" si="274"/>
        <v>0</v>
      </c>
      <c r="BW1442" s="13">
        <f t="shared" si="275"/>
        <v>148519.064659</v>
      </c>
      <c r="BX1442" s="13">
        <f t="shared" si="276"/>
        <v>27970.467298999996</v>
      </c>
    </row>
    <row r="1443" spans="1:76" x14ac:dyDescent="0.25">
      <c r="A1443">
        <v>16</v>
      </c>
      <c r="B1443" t="s">
        <v>60</v>
      </c>
      <c r="C1443" t="s">
        <v>61</v>
      </c>
      <c r="D1443">
        <v>2021</v>
      </c>
      <c r="E1443" t="s">
        <v>62</v>
      </c>
      <c r="F1443" t="s">
        <v>63</v>
      </c>
      <c r="G1443">
        <v>2</v>
      </c>
      <c r="H1443" t="s">
        <v>64</v>
      </c>
      <c r="I1443" t="s">
        <v>3688</v>
      </c>
      <c r="J1443" t="s">
        <v>2688</v>
      </c>
      <c r="K1443" t="s">
        <v>2689</v>
      </c>
      <c r="L1443" t="s">
        <v>4106</v>
      </c>
      <c r="M1443" t="s">
        <v>1073</v>
      </c>
      <c r="N1443" s="1" t="s">
        <v>264</v>
      </c>
      <c r="O1443" t="s">
        <v>265</v>
      </c>
      <c r="P1443" s="1" t="s">
        <v>967</v>
      </c>
      <c r="Q1443" t="s">
        <v>968</v>
      </c>
      <c r="R1443" t="s">
        <v>3972</v>
      </c>
      <c r="S1443" t="s">
        <v>2690</v>
      </c>
      <c r="T1443">
        <v>18</v>
      </c>
      <c r="U1443">
        <v>1</v>
      </c>
      <c r="V1443" t="s">
        <v>2691</v>
      </c>
      <c r="W1443">
        <v>1</v>
      </c>
      <c r="X1443" t="s">
        <v>74</v>
      </c>
      <c r="Y1443">
        <v>1</v>
      </c>
      <c r="Z1443" t="s">
        <v>75</v>
      </c>
      <c r="AA1443">
        <v>1</v>
      </c>
      <c r="AB1443" s="3">
        <v>167</v>
      </c>
      <c r="AC1443" s="3">
        <v>167</v>
      </c>
      <c r="AD1443" s="3">
        <v>100</v>
      </c>
      <c r="AE1443" s="3">
        <v>269</v>
      </c>
      <c r="AF1443" s="3">
        <v>197</v>
      </c>
      <c r="AG1443" s="3">
        <v>73.23</v>
      </c>
      <c r="AH1443" s="3">
        <v>200</v>
      </c>
      <c r="AI1443" s="3">
        <v>0</v>
      </c>
      <c r="AJ1443" s="3">
        <v>0</v>
      </c>
      <c r="AK1443" s="3">
        <v>231</v>
      </c>
      <c r="AL1443" s="3">
        <v>0</v>
      </c>
      <c r="AM1443" s="3">
        <v>0</v>
      </c>
      <c r="AN1443" s="3">
        <v>333</v>
      </c>
      <c r="AO1443" s="3">
        <v>0</v>
      </c>
      <c r="AP1443" s="3">
        <v>0</v>
      </c>
      <c r="AQ1443" s="3">
        <v>1200</v>
      </c>
      <c r="AR1443" s="3">
        <v>364</v>
      </c>
      <c r="AS1443" s="3">
        <v>30.33</v>
      </c>
      <c r="AT1443" s="4">
        <v>743000000</v>
      </c>
      <c r="AU1443" s="4">
        <v>742999820</v>
      </c>
      <c r="AV1443" s="3">
        <v>100</v>
      </c>
      <c r="AW1443" s="4">
        <v>816875000</v>
      </c>
      <c r="AX1443" s="4">
        <v>751875000</v>
      </c>
      <c r="AY1443" s="3">
        <v>92.04</v>
      </c>
      <c r="AZ1443" s="4">
        <v>1030000000</v>
      </c>
      <c r="BA1443" s="4">
        <v>0</v>
      </c>
      <c r="BB1443" s="3">
        <v>0</v>
      </c>
      <c r="BC1443" s="4">
        <v>1100000000</v>
      </c>
      <c r="BD1443" s="4">
        <v>0</v>
      </c>
      <c r="BE1443" s="3">
        <v>0</v>
      </c>
      <c r="BF1443" s="4">
        <v>1877000000</v>
      </c>
      <c r="BG1443" s="4">
        <v>0</v>
      </c>
      <c r="BH1443" s="3">
        <v>0</v>
      </c>
      <c r="BI1443" s="4">
        <v>5566875000</v>
      </c>
      <c r="BJ1443" s="4">
        <v>1494874820</v>
      </c>
      <c r="BK1443" s="3">
        <v>26.85</v>
      </c>
      <c r="BM1443" s="13">
        <f t="shared" si="265"/>
        <v>743</v>
      </c>
      <c r="BN1443" s="13">
        <f t="shared" si="266"/>
        <v>742.99982</v>
      </c>
      <c r="BO1443" s="13">
        <f t="shared" si="267"/>
        <v>816.875</v>
      </c>
      <c r="BP1443" s="13">
        <f t="shared" si="268"/>
        <v>751.875</v>
      </c>
      <c r="BQ1443" s="13">
        <f t="shared" si="269"/>
        <v>1030</v>
      </c>
      <c r="BR1443" s="13">
        <f t="shared" si="270"/>
        <v>0</v>
      </c>
      <c r="BS1443" s="13">
        <f t="shared" si="271"/>
        <v>1100</v>
      </c>
      <c r="BT1443" s="13">
        <f t="shared" si="272"/>
        <v>0</v>
      </c>
      <c r="BU1443" s="13">
        <f t="shared" si="273"/>
        <v>1877</v>
      </c>
      <c r="BV1443" s="13">
        <f t="shared" si="274"/>
        <v>0</v>
      </c>
      <c r="BW1443" s="13">
        <f t="shared" si="275"/>
        <v>5566.875</v>
      </c>
      <c r="BX1443" s="13">
        <f t="shared" si="276"/>
        <v>1494.87482</v>
      </c>
    </row>
    <row r="1444" spans="1:76" x14ac:dyDescent="0.25">
      <c r="A1444">
        <v>16</v>
      </c>
      <c r="B1444" t="s">
        <v>60</v>
      </c>
      <c r="C1444" t="s">
        <v>61</v>
      </c>
      <c r="D1444">
        <v>2021</v>
      </c>
      <c r="E1444" t="s">
        <v>62</v>
      </c>
      <c r="F1444" t="s">
        <v>63</v>
      </c>
      <c r="G1444">
        <v>2</v>
      </c>
      <c r="H1444" t="s">
        <v>64</v>
      </c>
      <c r="I1444" t="s">
        <v>3688</v>
      </c>
      <c r="J1444" t="s">
        <v>2688</v>
      </c>
      <c r="K1444" t="s">
        <v>2689</v>
      </c>
      <c r="L1444" t="s">
        <v>4106</v>
      </c>
      <c r="M1444" t="s">
        <v>1073</v>
      </c>
      <c r="N1444" s="1" t="s">
        <v>264</v>
      </c>
      <c r="O1444" t="s">
        <v>265</v>
      </c>
      <c r="P1444" s="1" t="s">
        <v>967</v>
      </c>
      <c r="Q1444" t="s">
        <v>968</v>
      </c>
      <c r="R1444" t="s">
        <v>3972</v>
      </c>
      <c r="S1444" t="s">
        <v>2690</v>
      </c>
      <c r="T1444">
        <v>18</v>
      </c>
      <c r="U1444">
        <v>2</v>
      </c>
      <c r="V1444" t="s">
        <v>2692</v>
      </c>
      <c r="W1444">
        <v>1</v>
      </c>
      <c r="X1444" t="s">
        <v>74</v>
      </c>
      <c r="Y1444">
        <v>1</v>
      </c>
      <c r="Z1444" t="s">
        <v>75</v>
      </c>
      <c r="AA1444">
        <v>1</v>
      </c>
      <c r="AB1444" s="3">
        <v>0</v>
      </c>
      <c r="AC1444" s="3">
        <v>0</v>
      </c>
      <c r="AD1444" s="3">
        <v>0</v>
      </c>
      <c r="AE1444" s="3">
        <v>30</v>
      </c>
      <c r="AF1444" s="3">
        <v>30</v>
      </c>
      <c r="AG1444" s="3">
        <v>100</v>
      </c>
      <c r="AH1444" s="3">
        <v>30</v>
      </c>
      <c r="AI1444" s="3">
        <v>0</v>
      </c>
      <c r="AJ1444" s="3">
        <v>0</v>
      </c>
      <c r="AK1444" s="3">
        <v>30</v>
      </c>
      <c r="AL1444" s="3">
        <v>0</v>
      </c>
      <c r="AM1444" s="3">
        <v>0</v>
      </c>
      <c r="AN1444" s="3">
        <v>10</v>
      </c>
      <c r="AO1444" s="3">
        <v>0</v>
      </c>
      <c r="AP1444" s="3">
        <v>0</v>
      </c>
      <c r="AQ1444" s="3">
        <v>100</v>
      </c>
      <c r="AR1444" s="3">
        <v>30</v>
      </c>
      <c r="AS1444" s="3">
        <v>30</v>
      </c>
      <c r="AT1444" s="4">
        <v>0</v>
      </c>
      <c r="AU1444" s="4">
        <v>0</v>
      </c>
      <c r="AV1444" s="3">
        <v>0</v>
      </c>
      <c r="AW1444" s="4">
        <v>131327566</v>
      </c>
      <c r="AX1444" s="4">
        <v>127687433</v>
      </c>
      <c r="AY1444" s="3">
        <v>97.23</v>
      </c>
      <c r="AZ1444" s="4">
        <v>147400000</v>
      </c>
      <c r="BA1444" s="4">
        <v>0</v>
      </c>
      <c r="BB1444" s="3">
        <v>0</v>
      </c>
      <c r="BC1444" s="4">
        <v>100000000</v>
      </c>
      <c r="BD1444" s="4">
        <v>0</v>
      </c>
      <c r="BE1444" s="3">
        <v>0</v>
      </c>
      <c r="BF1444" s="4">
        <v>180000000</v>
      </c>
      <c r="BG1444" s="4">
        <v>0</v>
      </c>
      <c r="BH1444" s="3">
        <v>0</v>
      </c>
      <c r="BI1444" s="4">
        <v>558727566</v>
      </c>
      <c r="BJ1444" s="4">
        <v>127687433</v>
      </c>
      <c r="BK1444" s="3">
        <v>22.85</v>
      </c>
      <c r="BM1444" s="13">
        <f t="shared" si="265"/>
        <v>0</v>
      </c>
      <c r="BN1444" s="13">
        <f t="shared" si="266"/>
        <v>0</v>
      </c>
      <c r="BO1444" s="13">
        <f t="shared" si="267"/>
        <v>131.32756599999999</v>
      </c>
      <c r="BP1444" s="13">
        <f t="shared" si="268"/>
        <v>127.687433</v>
      </c>
      <c r="BQ1444" s="13">
        <f t="shared" si="269"/>
        <v>147.4</v>
      </c>
      <c r="BR1444" s="13">
        <f t="shared" si="270"/>
        <v>0</v>
      </c>
      <c r="BS1444" s="13">
        <f t="shared" si="271"/>
        <v>100</v>
      </c>
      <c r="BT1444" s="13">
        <f t="shared" si="272"/>
        <v>0</v>
      </c>
      <c r="BU1444" s="13">
        <f t="shared" si="273"/>
        <v>180</v>
      </c>
      <c r="BV1444" s="13">
        <f t="shared" si="274"/>
        <v>0</v>
      </c>
      <c r="BW1444" s="13">
        <f t="shared" si="275"/>
        <v>558.72756600000002</v>
      </c>
      <c r="BX1444" s="13">
        <f t="shared" si="276"/>
        <v>127.687433</v>
      </c>
    </row>
    <row r="1445" spans="1:76" x14ac:dyDescent="0.25">
      <c r="A1445">
        <v>16</v>
      </c>
      <c r="B1445" t="s">
        <v>60</v>
      </c>
      <c r="C1445" t="s">
        <v>61</v>
      </c>
      <c r="D1445">
        <v>2021</v>
      </c>
      <c r="E1445" t="s">
        <v>62</v>
      </c>
      <c r="F1445" t="s">
        <v>63</v>
      </c>
      <c r="G1445">
        <v>2</v>
      </c>
      <c r="H1445" t="s">
        <v>64</v>
      </c>
      <c r="I1445" t="s">
        <v>3688</v>
      </c>
      <c r="J1445" t="s">
        <v>2688</v>
      </c>
      <c r="K1445" t="s">
        <v>2689</v>
      </c>
      <c r="L1445" t="s">
        <v>4106</v>
      </c>
      <c r="M1445" t="s">
        <v>1073</v>
      </c>
      <c r="N1445" s="1" t="s">
        <v>264</v>
      </c>
      <c r="O1445" t="s">
        <v>265</v>
      </c>
      <c r="P1445" s="1" t="s">
        <v>967</v>
      </c>
      <c r="Q1445" t="s">
        <v>968</v>
      </c>
      <c r="R1445" t="s">
        <v>3972</v>
      </c>
      <c r="S1445" t="s">
        <v>2690</v>
      </c>
      <c r="T1445">
        <v>18</v>
      </c>
      <c r="U1445">
        <v>3</v>
      </c>
      <c r="V1445" t="s">
        <v>2693</v>
      </c>
      <c r="W1445">
        <v>1</v>
      </c>
      <c r="X1445" t="s">
        <v>74</v>
      </c>
      <c r="Y1445">
        <v>1</v>
      </c>
      <c r="Z1445" t="s">
        <v>75</v>
      </c>
      <c r="AA1445">
        <v>1</v>
      </c>
      <c r="AB1445" s="3">
        <v>0.5</v>
      </c>
      <c r="AC1445" s="3">
        <v>0.5</v>
      </c>
      <c r="AD1445" s="3">
        <v>100</v>
      </c>
      <c r="AE1445" s="3">
        <v>1</v>
      </c>
      <c r="AF1445" s="3">
        <v>0.61</v>
      </c>
      <c r="AG1445" s="3">
        <v>61</v>
      </c>
      <c r="AH1445" s="3">
        <v>1</v>
      </c>
      <c r="AI1445" s="3">
        <v>0</v>
      </c>
      <c r="AJ1445" s="3">
        <v>0</v>
      </c>
      <c r="AK1445" s="3">
        <v>1</v>
      </c>
      <c r="AL1445" s="3">
        <v>0</v>
      </c>
      <c r="AM1445" s="3">
        <v>0</v>
      </c>
      <c r="AN1445" s="3">
        <v>0.5</v>
      </c>
      <c r="AO1445" s="3">
        <v>0</v>
      </c>
      <c r="AP1445" s="3">
        <v>0</v>
      </c>
      <c r="AQ1445" s="3">
        <v>4</v>
      </c>
      <c r="AR1445" s="3">
        <v>1.1100000000000001</v>
      </c>
      <c r="AS1445" s="3">
        <v>27.75</v>
      </c>
      <c r="AT1445" s="4">
        <v>38000000</v>
      </c>
      <c r="AU1445" s="4">
        <v>38000000</v>
      </c>
      <c r="AV1445" s="3">
        <v>100</v>
      </c>
      <c r="AW1445" s="4">
        <v>184861667</v>
      </c>
      <c r="AX1445" s="4">
        <v>182770000</v>
      </c>
      <c r="AY1445" s="3">
        <v>98.87</v>
      </c>
      <c r="AZ1445" s="4">
        <v>321850000</v>
      </c>
      <c r="BA1445" s="4">
        <v>0</v>
      </c>
      <c r="BB1445" s="3">
        <v>0</v>
      </c>
      <c r="BC1445" s="4">
        <v>473000000</v>
      </c>
      <c r="BD1445" s="4">
        <v>0</v>
      </c>
      <c r="BE1445" s="3">
        <v>0</v>
      </c>
      <c r="BF1445" s="4">
        <v>430000000</v>
      </c>
      <c r="BG1445" s="4">
        <v>0</v>
      </c>
      <c r="BH1445" s="3">
        <v>0</v>
      </c>
      <c r="BI1445" s="4">
        <v>1447711667</v>
      </c>
      <c r="BJ1445" s="4">
        <v>220770000</v>
      </c>
      <c r="BK1445" s="3">
        <v>15.25</v>
      </c>
      <c r="BM1445" s="13">
        <f t="shared" si="265"/>
        <v>38</v>
      </c>
      <c r="BN1445" s="13">
        <f t="shared" si="266"/>
        <v>38</v>
      </c>
      <c r="BO1445" s="13">
        <f t="shared" si="267"/>
        <v>184.86166700000001</v>
      </c>
      <c r="BP1445" s="13">
        <f t="shared" si="268"/>
        <v>182.77</v>
      </c>
      <c r="BQ1445" s="13">
        <f t="shared" si="269"/>
        <v>321.85000000000002</v>
      </c>
      <c r="BR1445" s="13">
        <f t="shared" si="270"/>
        <v>0</v>
      </c>
      <c r="BS1445" s="13">
        <f t="shared" si="271"/>
        <v>473</v>
      </c>
      <c r="BT1445" s="13">
        <f t="shared" si="272"/>
        <v>0</v>
      </c>
      <c r="BU1445" s="13">
        <f t="shared" si="273"/>
        <v>430</v>
      </c>
      <c r="BV1445" s="13">
        <f t="shared" si="274"/>
        <v>0</v>
      </c>
      <c r="BW1445" s="13">
        <f t="shared" si="275"/>
        <v>1447.711667</v>
      </c>
      <c r="BX1445" s="13">
        <f t="shared" si="276"/>
        <v>220.77</v>
      </c>
    </row>
    <row r="1446" spans="1:76" x14ac:dyDescent="0.25">
      <c r="A1446">
        <v>16</v>
      </c>
      <c r="B1446" t="s">
        <v>60</v>
      </c>
      <c r="C1446" t="s">
        <v>61</v>
      </c>
      <c r="D1446">
        <v>2021</v>
      </c>
      <c r="E1446" t="s">
        <v>62</v>
      </c>
      <c r="F1446" t="s">
        <v>63</v>
      </c>
      <c r="G1446">
        <v>2</v>
      </c>
      <c r="H1446" t="s">
        <v>64</v>
      </c>
      <c r="I1446" t="s">
        <v>3688</v>
      </c>
      <c r="J1446" t="s">
        <v>2688</v>
      </c>
      <c r="K1446" t="s">
        <v>2689</v>
      </c>
      <c r="L1446" t="s">
        <v>4106</v>
      </c>
      <c r="M1446" t="s">
        <v>1073</v>
      </c>
      <c r="N1446" s="1" t="s">
        <v>264</v>
      </c>
      <c r="O1446" t="s">
        <v>265</v>
      </c>
      <c r="P1446" s="1" t="s">
        <v>967</v>
      </c>
      <c r="Q1446" t="s">
        <v>968</v>
      </c>
      <c r="R1446" t="s">
        <v>3972</v>
      </c>
      <c r="S1446" t="s">
        <v>2690</v>
      </c>
      <c r="T1446">
        <v>18</v>
      </c>
      <c r="U1446">
        <v>4</v>
      </c>
      <c r="V1446" t="s">
        <v>2694</v>
      </c>
      <c r="W1446">
        <v>1</v>
      </c>
      <c r="X1446" t="s">
        <v>74</v>
      </c>
      <c r="Y1446">
        <v>1</v>
      </c>
      <c r="Z1446" t="s">
        <v>75</v>
      </c>
      <c r="AA1446">
        <v>1</v>
      </c>
      <c r="AB1446" s="3">
        <v>0.5</v>
      </c>
      <c r="AC1446" s="3">
        <v>0.5</v>
      </c>
      <c r="AD1446" s="3">
        <v>100</v>
      </c>
      <c r="AE1446" s="3">
        <v>1</v>
      </c>
      <c r="AF1446" s="3">
        <v>0.71</v>
      </c>
      <c r="AG1446" s="3">
        <v>71</v>
      </c>
      <c r="AH1446" s="3">
        <v>1</v>
      </c>
      <c r="AI1446" s="3">
        <v>0</v>
      </c>
      <c r="AJ1446" s="3">
        <v>0</v>
      </c>
      <c r="AK1446" s="3">
        <v>1</v>
      </c>
      <c r="AL1446" s="3">
        <v>0</v>
      </c>
      <c r="AM1446" s="3">
        <v>0</v>
      </c>
      <c r="AN1446" s="3">
        <v>0.5</v>
      </c>
      <c r="AO1446" s="3">
        <v>0</v>
      </c>
      <c r="AP1446" s="3">
        <v>0</v>
      </c>
      <c r="AQ1446" s="3">
        <v>4</v>
      </c>
      <c r="AR1446" s="3">
        <v>1.21</v>
      </c>
      <c r="AS1446" s="3">
        <v>30.25</v>
      </c>
      <c r="AT1446" s="4">
        <v>70000000</v>
      </c>
      <c r="AU1446" s="4">
        <v>70000000</v>
      </c>
      <c r="AV1446" s="3">
        <v>100</v>
      </c>
      <c r="AW1446" s="4">
        <v>10000000</v>
      </c>
      <c r="AX1446" s="4">
        <v>10000000</v>
      </c>
      <c r="AY1446" s="3">
        <v>100</v>
      </c>
      <c r="AZ1446" s="4">
        <v>54850000</v>
      </c>
      <c r="BA1446" s="4">
        <v>0</v>
      </c>
      <c r="BB1446" s="3">
        <v>0</v>
      </c>
      <c r="BC1446" s="4">
        <v>30000000</v>
      </c>
      <c r="BD1446" s="4">
        <v>0</v>
      </c>
      <c r="BE1446" s="3">
        <v>0</v>
      </c>
      <c r="BF1446" s="4">
        <v>31000000</v>
      </c>
      <c r="BG1446" s="4">
        <v>0</v>
      </c>
      <c r="BH1446" s="3">
        <v>0</v>
      </c>
      <c r="BI1446" s="4">
        <v>195850000</v>
      </c>
      <c r="BJ1446" s="4">
        <v>80000000</v>
      </c>
      <c r="BK1446" s="3">
        <v>40.85</v>
      </c>
      <c r="BM1446" s="13">
        <f t="shared" si="265"/>
        <v>70</v>
      </c>
      <c r="BN1446" s="13">
        <f t="shared" si="266"/>
        <v>70</v>
      </c>
      <c r="BO1446" s="13">
        <f t="shared" si="267"/>
        <v>10</v>
      </c>
      <c r="BP1446" s="13">
        <f t="shared" si="268"/>
        <v>10</v>
      </c>
      <c r="BQ1446" s="13">
        <f t="shared" si="269"/>
        <v>54.85</v>
      </c>
      <c r="BR1446" s="13">
        <f t="shared" si="270"/>
        <v>0</v>
      </c>
      <c r="BS1446" s="13">
        <f t="shared" si="271"/>
        <v>30</v>
      </c>
      <c r="BT1446" s="13">
        <f t="shared" si="272"/>
        <v>0</v>
      </c>
      <c r="BU1446" s="13">
        <f t="shared" si="273"/>
        <v>31</v>
      </c>
      <c r="BV1446" s="13">
        <f t="shared" si="274"/>
        <v>0</v>
      </c>
      <c r="BW1446" s="13">
        <f t="shared" si="275"/>
        <v>195.85</v>
      </c>
      <c r="BX1446" s="13">
        <f t="shared" si="276"/>
        <v>80</v>
      </c>
    </row>
    <row r="1447" spans="1:76" x14ac:dyDescent="0.25">
      <c r="A1447">
        <v>16</v>
      </c>
      <c r="B1447" t="s">
        <v>60</v>
      </c>
      <c r="C1447" t="s">
        <v>61</v>
      </c>
      <c r="D1447">
        <v>2021</v>
      </c>
      <c r="E1447" t="s">
        <v>62</v>
      </c>
      <c r="F1447" t="s">
        <v>63</v>
      </c>
      <c r="G1447">
        <v>2</v>
      </c>
      <c r="H1447" t="s">
        <v>64</v>
      </c>
      <c r="I1447" t="s">
        <v>3688</v>
      </c>
      <c r="J1447" t="s">
        <v>2688</v>
      </c>
      <c r="K1447" t="s">
        <v>2689</v>
      </c>
      <c r="L1447" t="s">
        <v>4106</v>
      </c>
      <c r="M1447" t="s">
        <v>1073</v>
      </c>
      <c r="N1447" s="1" t="s">
        <v>264</v>
      </c>
      <c r="O1447" t="s">
        <v>265</v>
      </c>
      <c r="P1447" s="1" t="s">
        <v>967</v>
      </c>
      <c r="Q1447" t="s">
        <v>968</v>
      </c>
      <c r="R1447" t="s">
        <v>3972</v>
      </c>
      <c r="S1447" t="s">
        <v>2690</v>
      </c>
      <c r="T1447">
        <v>18</v>
      </c>
      <c r="U1447">
        <v>5</v>
      </c>
      <c r="V1447" t="s">
        <v>2695</v>
      </c>
      <c r="W1447">
        <v>1</v>
      </c>
      <c r="X1447" t="s">
        <v>74</v>
      </c>
      <c r="Y1447">
        <v>1</v>
      </c>
      <c r="Z1447" t="s">
        <v>75</v>
      </c>
      <c r="AA1447">
        <v>1</v>
      </c>
      <c r="AB1447" s="3">
        <v>0.5</v>
      </c>
      <c r="AC1447" s="3">
        <v>0.5</v>
      </c>
      <c r="AD1447" s="3">
        <v>100</v>
      </c>
      <c r="AE1447" s="3">
        <v>1</v>
      </c>
      <c r="AF1447" s="3">
        <v>0.75</v>
      </c>
      <c r="AG1447" s="3">
        <v>75</v>
      </c>
      <c r="AH1447" s="3">
        <v>1</v>
      </c>
      <c r="AI1447" s="3">
        <v>0</v>
      </c>
      <c r="AJ1447" s="3">
        <v>0</v>
      </c>
      <c r="AK1447" s="3">
        <v>1</v>
      </c>
      <c r="AL1447" s="3">
        <v>0</v>
      </c>
      <c r="AM1447" s="3">
        <v>0</v>
      </c>
      <c r="AN1447" s="3">
        <v>0.5</v>
      </c>
      <c r="AO1447" s="3">
        <v>0</v>
      </c>
      <c r="AP1447" s="3">
        <v>0</v>
      </c>
      <c r="AQ1447" s="3">
        <v>4</v>
      </c>
      <c r="AR1447" s="3">
        <v>1.25</v>
      </c>
      <c r="AS1447" s="3">
        <v>31.25</v>
      </c>
      <c r="AT1447" s="4">
        <v>430000000</v>
      </c>
      <c r="AU1447" s="4">
        <v>429860837</v>
      </c>
      <c r="AV1447" s="3">
        <v>99.97</v>
      </c>
      <c r="AW1447" s="4">
        <v>324349600</v>
      </c>
      <c r="AX1447" s="4">
        <v>321349600</v>
      </c>
      <c r="AY1447" s="3">
        <v>99.08</v>
      </c>
      <c r="AZ1447" s="4">
        <v>745250000</v>
      </c>
      <c r="BA1447" s="4">
        <v>0</v>
      </c>
      <c r="BB1447" s="3">
        <v>0</v>
      </c>
      <c r="BC1447" s="4">
        <v>300000000</v>
      </c>
      <c r="BD1447" s="4">
        <v>0</v>
      </c>
      <c r="BE1447" s="3">
        <v>0</v>
      </c>
      <c r="BF1447" s="4">
        <v>570000000</v>
      </c>
      <c r="BG1447" s="4">
        <v>0</v>
      </c>
      <c r="BH1447" s="3">
        <v>0</v>
      </c>
      <c r="BI1447" s="4">
        <v>2369599600</v>
      </c>
      <c r="BJ1447" s="4">
        <v>751210437</v>
      </c>
      <c r="BK1447" s="3">
        <v>31.7</v>
      </c>
      <c r="BM1447" s="13">
        <f t="shared" si="265"/>
        <v>430</v>
      </c>
      <c r="BN1447" s="13">
        <f t="shared" si="266"/>
        <v>429.860837</v>
      </c>
      <c r="BO1447" s="13">
        <f t="shared" si="267"/>
        <v>324.34960000000001</v>
      </c>
      <c r="BP1447" s="13">
        <f t="shared" si="268"/>
        <v>321.34960000000001</v>
      </c>
      <c r="BQ1447" s="13">
        <f t="shared" si="269"/>
        <v>745.25</v>
      </c>
      <c r="BR1447" s="13">
        <f t="shared" si="270"/>
        <v>0</v>
      </c>
      <c r="BS1447" s="13">
        <f t="shared" si="271"/>
        <v>300</v>
      </c>
      <c r="BT1447" s="13">
        <f t="shared" si="272"/>
        <v>0</v>
      </c>
      <c r="BU1447" s="13">
        <f t="shared" si="273"/>
        <v>570</v>
      </c>
      <c r="BV1447" s="13">
        <f t="shared" si="274"/>
        <v>0</v>
      </c>
      <c r="BW1447" s="13">
        <f t="shared" si="275"/>
        <v>2369.5996</v>
      </c>
      <c r="BX1447" s="13">
        <f t="shared" si="276"/>
        <v>751.21043699999996</v>
      </c>
    </row>
    <row r="1448" spans="1:76" x14ac:dyDescent="0.25">
      <c r="A1448">
        <v>16</v>
      </c>
      <c r="B1448" t="s">
        <v>60</v>
      </c>
      <c r="C1448" t="s">
        <v>61</v>
      </c>
      <c r="D1448">
        <v>2021</v>
      </c>
      <c r="E1448" t="s">
        <v>62</v>
      </c>
      <c r="F1448" t="s">
        <v>63</v>
      </c>
      <c r="G1448">
        <v>2</v>
      </c>
      <c r="H1448" t="s">
        <v>64</v>
      </c>
      <c r="I1448" t="s">
        <v>3688</v>
      </c>
      <c r="J1448" t="s">
        <v>2688</v>
      </c>
      <c r="K1448" t="s">
        <v>2689</v>
      </c>
      <c r="L1448" t="s">
        <v>4106</v>
      </c>
      <c r="M1448" t="s">
        <v>1073</v>
      </c>
      <c r="N1448" s="1" t="s">
        <v>264</v>
      </c>
      <c r="O1448" t="s">
        <v>265</v>
      </c>
      <c r="P1448" s="1" t="s">
        <v>967</v>
      </c>
      <c r="Q1448" t="s">
        <v>968</v>
      </c>
      <c r="R1448" t="s">
        <v>3972</v>
      </c>
      <c r="S1448" t="s">
        <v>2690</v>
      </c>
      <c r="T1448">
        <v>18</v>
      </c>
      <c r="U1448">
        <v>6</v>
      </c>
      <c r="V1448" t="s">
        <v>2696</v>
      </c>
      <c r="W1448">
        <v>1</v>
      </c>
      <c r="X1448" t="s">
        <v>74</v>
      </c>
      <c r="Y1448">
        <v>1</v>
      </c>
      <c r="Z1448" t="s">
        <v>75</v>
      </c>
      <c r="AA1448">
        <v>1</v>
      </c>
      <c r="AB1448" s="3">
        <v>97</v>
      </c>
      <c r="AC1448" s="3">
        <v>96</v>
      </c>
      <c r="AD1448" s="3">
        <v>98.97</v>
      </c>
      <c r="AE1448" s="3">
        <v>164</v>
      </c>
      <c r="AF1448" s="3">
        <v>106</v>
      </c>
      <c r="AG1448" s="3">
        <v>64.63</v>
      </c>
      <c r="AH1448" s="3">
        <v>246</v>
      </c>
      <c r="AI1448" s="3">
        <v>0</v>
      </c>
      <c r="AJ1448" s="3">
        <v>0</v>
      </c>
      <c r="AK1448" s="3">
        <v>319</v>
      </c>
      <c r="AL1448" s="3">
        <v>0</v>
      </c>
      <c r="AM1448" s="3">
        <v>0</v>
      </c>
      <c r="AN1448" s="3">
        <v>197</v>
      </c>
      <c r="AO1448" s="3">
        <v>0</v>
      </c>
      <c r="AP1448" s="3">
        <v>0</v>
      </c>
      <c r="AQ1448" s="3">
        <v>1022</v>
      </c>
      <c r="AR1448" s="3">
        <v>202</v>
      </c>
      <c r="AS1448" s="3">
        <v>19.77</v>
      </c>
      <c r="AT1448" s="4">
        <v>478497233</v>
      </c>
      <c r="AU1448" s="4">
        <v>477866669</v>
      </c>
      <c r="AV1448" s="3">
        <v>99.87</v>
      </c>
      <c r="AW1448" s="4">
        <v>971022167</v>
      </c>
      <c r="AX1448" s="4">
        <v>932377952</v>
      </c>
      <c r="AY1448" s="3">
        <v>96.02</v>
      </c>
      <c r="AZ1448" s="4">
        <v>1733998000</v>
      </c>
      <c r="BA1448" s="4">
        <v>0</v>
      </c>
      <c r="BB1448" s="3">
        <v>0</v>
      </c>
      <c r="BC1448" s="4">
        <v>668000000</v>
      </c>
      <c r="BD1448" s="4">
        <v>0</v>
      </c>
      <c r="BE1448" s="3">
        <v>0</v>
      </c>
      <c r="BF1448" s="4">
        <v>785000000</v>
      </c>
      <c r="BG1448" s="4">
        <v>0</v>
      </c>
      <c r="BH1448" s="3">
        <v>0</v>
      </c>
      <c r="BI1448" s="4">
        <v>4636517400</v>
      </c>
      <c r="BJ1448" s="4">
        <v>1410244621</v>
      </c>
      <c r="BK1448" s="3">
        <v>30.42</v>
      </c>
      <c r="BM1448" s="13">
        <f t="shared" si="265"/>
        <v>478.49723299999999</v>
      </c>
      <c r="BN1448" s="13">
        <f t="shared" si="266"/>
        <v>477.866669</v>
      </c>
      <c r="BO1448" s="13">
        <f t="shared" si="267"/>
        <v>971.02216699999997</v>
      </c>
      <c r="BP1448" s="13">
        <f t="shared" si="268"/>
        <v>932.37795200000005</v>
      </c>
      <c r="BQ1448" s="13">
        <f t="shared" si="269"/>
        <v>1733.998</v>
      </c>
      <c r="BR1448" s="13">
        <f t="shared" si="270"/>
        <v>0</v>
      </c>
      <c r="BS1448" s="13">
        <f t="shared" si="271"/>
        <v>668</v>
      </c>
      <c r="BT1448" s="13">
        <f t="shared" si="272"/>
        <v>0</v>
      </c>
      <c r="BU1448" s="13">
        <f t="shared" si="273"/>
        <v>785</v>
      </c>
      <c r="BV1448" s="13">
        <f t="shared" si="274"/>
        <v>0</v>
      </c>
      <c r="BW1448" s="13">
        <f t="shared" si="275"/>
        <v>4636.5173999999997</v>
      </c>
      <c r="BX1448" s="13">
        <f t="shared" si="276"/>
        <v>1410.2446210000001</v>
      </c>
    </row>
    <row r="1449" spans="1:76" x14ac:dyDescent="0.25">
      <c r="A1449">
        <v>16</v>
      </c>
      <c r="B1449" t="s">
        <v>60</v>
      </c>
      <c r="C1449" t="s">
        <v>61</v>
      </c>
      <c r="D1449">
        <v>2021</v>
      </c>
      <c r="E1449" t="s">
        <v>62</v>
      </c>
      <c r="F1449" t="s">
        <v>63</v>
      </c>
      <c r="G1449">
        <v>2</v>
      </c>
      <c r="H1449" t="s">
        <v>64</v>
      </c>
      <c r="I1449" t="s">
        <v>3688</v>
      </c>
      <c r="J1449" t="s">
        <v>2688</v>
      </c>
      <c r="K1449" t="s">
        <v>2689</v>
      </c>
      <c r="L1449" t="s">
        <v>4106</v>
      </c>
      <c r="M1449" t="s">
        <v>1073</v>
      </c>
      <c r="N1449" s="1" t="s">
        <v>264</v>
      </c>
      <c r="O1449" t="s">
        <v>265</v>
      </c>
      <c r="P1449" s="1" t="s">
        <v>967</v>
      </c>
      <c r="Q1449" t="s">
        <v>968</v>
      </c>
      <c r="R1449" t="s">
        <v>3972</v>
      </c>
      <c r="S1449" t="s">
        <v>2690</v>
      </c>
      <c r="T1449">
        <v>18</v>
      </c>
      <c r="U1449">
        <v>7</v>
      </c>
      <c r="V1449" t="s">
        <v>2697</v>
      </c>
      <c r="W1449">
        <v>1</v>
      </c>
      <c r="X1449" t="s">
        <v>74</v>
      </c>
      <c r="Y1449">
        <v>1</v>
      </c>
      <c r="Z1449" t="s">
        <v>75</v>
      </c>
      <c r="AA1449">
        <v>1</v>
      </c>
      <c r="AB1449" s="3">
        <v>32</v>
      </c>
      <c r="AC1449" s="3">
        <v>31</v>
      </c>
      <c r="AD1449" s="3">
        <v>96.88</v>
      </c>
      <c r="AE1449" s="3">
        <v>61</v>
      </c>
      <c r="AF1449" s="3">
        <v>47</v>
      </c>
      <c r="AG1449" s="3">
        <v>77.05</v>
      </c>
      <c r="AH1449" s="3">
        <v>44</v>
      </c>
      <c r="AI1449" s="3">
        <v>0</v>
      </c>
      <c r="AJ1449" s="3">
        <v>0</v>
      </c>
      <c r="AK1449" s="3">
        <v>90</v>
      </c>
      <c r="AL1449" s="3">
        <v>0</v>
      </c>
      <c r="AM1449" s="3">
        <v>0</v>
      </c>
      <c r="AN1449" s="3">
        <v>58</v>
      </c>
      <c r="AO1449" s="3">
        <v>0</v>
      </c>
      <c r="AP1449" s="3">
        <v>0</v>
      </c>
      <c r="AQ1449" s="3">
        <v>284</v>
      </c>
      <c r="AR1449" s="3">
        <v>78</v>
      </c>
      <c r="AS1449" s="3">
        <v>27.46</v>
      </c>
      <c r="AT1449" s="4">
        <v>190000000</v>
      </c>
      <c r="AU1449" s="4">
        <v>190000000</v>
      </c>
      <c r="AV1449" s="3">
        <v>100</v>
      </c>
      <c r="AW1449" s="4">
        <v>47295000</v>
      </c>
      <c r="AX1449" s="4">
        <v>47295000</v>
      </c>
      <c r="AY1449" s="3">
        <v>100</v>
      </c>
      <c r="AZ1449" s="4">
        <v>97899000</v>
      </c>
      <c r="BA1449" s="4">
        <v>0</v>
      </c>
      <c r="BB1449" s="3">
        <v>0</v>
      </c>
      <c r="BC1449" s="4">
        <v>97000000</v>
      </c>
      <c r="BD1449" s="4">
        <v>0</v>
      </c>
      <c r="BE1449" s="3">
        <v>0</v>
      </c>
      <c r="BF1449" s="4">
        <v>97000000</v>
      </c>
      <c r="BG1449" s="4">
        <v>0</v>
      </c>
      <c r="BH1449" s="3">
        <v>0</v>
      </c>
      <c r="BI1449" s="4">
        <v>529194000</v>
      </c>
      <c r="BJ1449" s="4">
        <v>237295000</v>
      </c>
      <c r="BK1449" s="3">
        <v>44.84</v>
      </c>
      <c r="BM1449" s="13">
        <f t="shared" si="265"/>
        <v>190</v>
      </c>
      <c r="BN1449" s="13">
        <f t="shared" si="266"/>
        <v>190</v>
      </c>
      <c r="BO1449" s="13">
        <f t="shared" si="267"/>
        <v>47.295000000000002</v>
      </c>
      <c r="BP1449" s="13">
        <f t="shared" si="268"/>
        <v>47.295000000000002</v>
      </c>
      <c r="BQ1449" s="13">
        <f t="shared" si="269"/>
        <v>97.899000000000001</v>
      </c>
      <c r="BR1449" s="13">
        <f t="shared" si="270"/>
        <v>0</v>
      </c>
      <c r="BS1449" s="13">
        <f t="shared" si="271"/>
        <v>97</v>
      </c>
      <c r="BT1449" s="13">
        <f t="shared" si="272"/>
        <v>0</v>
      </c>
      <c r="BU1449" s="13">
        <f t="shared" si="273"/>
        <v>97</v>
      </c>
      <c r="BV1449" s="13">
        <f t="shared" si="274"/>
        <v>0</v>
      </c>
      <c r="BW1449" s="13">
        <f t="shared" si="275"/>
        <v>529.19399999999996</v>
      </c>
      <c r="BX1449" s="13">
        <f t="shared" si="276"/>
        <v>237.29500000000002</v>
      </c>
    </row>
    <row r="1450" spans="1:76" x14ac:dyDescent="0.25">
      <c r="A1450">
        <v>16</v>
      </c>
      <c r="B1450" t="s">
        <v>60</v>
      </c>
      <c r="C1450" t="s">
        <v>61</v>
      </c>
      <c r="D1450">
        <v>2021</v>
      </c>
      <c r="E1450" t="s">
        <v>62</v>
      </c>
      <c r="F1450" t="s">
        <v>63</v>
      </c>
      <c r="G1450">
        <v>2</v>
      </c>
      <c r="H1450" t="s">
        <v>64</v>
      </c>
      <c r="I1450" t="s">
        <v>3688</v>
      </c>
      <c r="J1450" t="s">
        <v>2688</v>
      </c>
      <c r="K1450" t="s">
        <v>2689</v>
      </c>
      <c r="L1450" t="s">
        <v>4106</v>
      </c>
      <c r="M1450" t="s">
        <v>1073</v>
      </c>
      <c r="N1450" s="1" t="s">
        <v>264</v>
      </c>
      <c r="O1450" t="s">
        <v>265</v>
      </c>
      <c r="P1450" s="1" t="s">
        <v>967</v>
      </c>
      <c r="Q1450" t="s">
        <v>968</v>
      </c>
      <c r="R1450" t="s">
        <v>3972</v>
      </c>
      <c r="S1450" t="s">
        <v>2690</v>
      </c>
      <c r="T1450">
        <v>18</v>
      </c>
      <c r="U1450">
        <v>8</v>
      </c>
      <c r="V1450" t="s">
        <v>2698</v>
      </c>
      <c r="W1450">
        <v>2</v>
      </c>
      <c r="X1450" t="s">
        <v>78</v>
      </c>
      <c r="Y1450">
        <v>1</v>
      </c>
      <c r="Z1450" t="s">
        <v>75</v>
      </c>
      <c r="AA1450">
        <v>1</v>
      </c>
      <c r="AB1450" s="3">
        <v>2</v>
      </c>
      <c r="AC1450" s="3">
        <v>1.9</v>
      </c>
      <c r="AD1450" s="3">
        <v>95</v>
      </c>
      <c r="AE1450" s="3">
        <v>2</v>
      </c>
      <c r="AF1450" s="3">
        <v>1.29</v>
      </c>
      <c r="AG1450" s="3">
        <v>64.5</v>
      </c>
      <c r="AH1450" s="3">
        <v>2</v>
      </c>
      <c r="AI1450" s="3">
        <v>0</v>
      </c>
      <c r="AJ1450" s="3">
        <v>0</v>
      </c>
      <c r="AK1450" s="3">
        <v>2</v>
      </c>
      <c r="AL1450" s="3">
        <v>0</v>
      </c>
      <c r="AM1450" s="3">
        <v>0</v>
      </c>
      <c r="AN1450" s="3">
        <v>2</v>
      </c>
      <c r="AO1450" s="3">
        <v>0</v>
      </c>
      <c r="AP1450" s="3">
        <v>0</v>
      </c>
      <c r="AQ1450" s="3" t="s">
        <v>79</v>
      </c>
      <c r="AR1450" s="3" t="s">
        <v>79</v>
      </c>
      <c r="AS1450" s="3" t="s">
        <v>79</v>
      </c>
      <c r="AT1450" s="4">
        <v>70000000</v>
      </c>
      <c r="AU1450" s="4">
        <v>69912057</v>
      </c>
      <c r="AV1450" s="3">
        <v>99.87</v>
      </c>
      <c r="AW1450" s="4">
        <v>37180000</v>
      </c>
      <c r="AX1450" s="4">
        <v>37180000</v>
      </c>
      <c r="AY1450" s="3">
        <v>100</v>
      </c>
      <c r="AZ1450" s="4">
        <v>64000000</v>
      </c>
      <c r="BA1450" s="4">
        <v>0</v>
      </c>
      <c r="BB1450" s="3">
        <v>0</v>
      </c>
      <c r="BC1450" s="4">
        <v>200000000</v>
      </c>
      <c r="BD1450" s="4">
        <v>0</v>
      </c>
      <c r="BE1450" s="3">
        <v>0</v>
      </c>
      <c r="BF1450" s="4">
        <v>230000000</v>
      </c>
      <c r="BG1450" s="4">
        <v>0</v>
      </c>
      <c r="BH1450" s="3">
        <v>0</v>
      </c>
      <c r="BI1450" s="4">
        <v>601180000</v>
      </c>
      <c r="BJ1450" s="4">
        <v>107092057</v>
      </c>
      <c r="BK1450" s="3">
        <v>17.809999999999999</v>
      </c>
      <c r="BM1450" s="13">
        <f t="shared" si="265"/>
        <v>70</v>
      </c>
      <c r="BN1450" s="13">
        <f t="shared" si="266"/>
        <v>69.912057000000004</v>
      </c>
      <c r="BO1450" s="13">
        <f t="shared" si="267"/>
        <v>37.18</v>
      </c>
      <c r="BP1450" s="13">
        <f t="shared" si="268"/>
        <v>37.18</v>
      </c>
      <c r="BQ1450" s="13">
        <f t="shared" si="269"/>
        <v>64</v>
      </c>
      <c r="BR1450" s="13">
        <f t="shared" si="270"/>
        <v>0</v>
      </c>
      <c r="BS1450" s="13">
        <f t="shared" si="271"/>
        <v>200</v>
      </c>
      <c r="BT1450" s="13">
        <f t="shared" si="272"/>
        <v>0</v>
      </c>
      <c r="BU1450" s="13">
        <f t="shared" si="273"/>
        <v>230</v>
      </c>
      <c r="BV1450" s="13">
        <f t="shared" si="274"/>
        <v>0</v>
      </c>
      <c r="BW1450" s="13">
        <f t="shared" si="275"/>
        <v>601.18000000000006</v>
      </c>
      <c r="BX1450" s="13">
        <f t="shared" si="276"/>
        <v>107.09205700000001</v>
      </c>
    </row>
    <row r="1451" spans="1:76" x14ac:dyDescent="0.25">
      <c r="A1451">
        <v>16</v>
      </c>
      <c r="B1451" t="s">
        <v>60</v>
      </c>
      <c r="C1451" t="s">
        <v>61</v>
      </c>
      <c r="D1451">
        <v>2021</v>
      </c>
      <c r="E1451" t="s">
        <v>62</v>
      </c>
      <c r="F1451" t="s">
        <v>63</v>
      </c>
      <c r="G1451">
        <v>2</v>
      </c>
      <c r="H1451" t="s">
        <v>64</v>
      </c>
      <c r="I1451" t="s">
        <v>3688</v>
      </c>
      <c r="J1451" t="s">
        <v>2688</v>
      </c>
      <c r="K1451" t="s">
        <v>2689</v>
      </c>
      <c r="L1451" t="s">
        <v>4106</v>
      </c>
      <c r="M1451" t="s">
        <v>1073</v>
      </c>
      <c r="N1451" s="1" t="s">
        <v>264</v>
      </c>
      <c r="O1451" t="s">
        <v>265</v>
      </c>
      <c r="P1451" s="1" t="s">
        <v>967</v>
      </c>
      <c r="Q1451" t="s">
        <v>968</v>
      </c>
      <c r="R1451" t="s">
        <v>3973</v>
      </c>
      <c r="S1451" t="s">
        <v>2699</v>
      </c>
      <c r="T1451">
        <v>11</v>
      </c>
      <c r="U1451">
        <v>1</v>
      </c>
      <c r="V1451" t="s">
        <v>2700</v>
      </c>
      <c r="W1451">
        <v>1</v>
      </c>
      <c r="X1451" t="s">
        <v>74</v>
      </c>
      <c r="Y1451">
        <v>1</v>
      </c>
      <c r="Z1451" t="s">
        <v>75</v>
      </c>
      <c r="AA1451">
        <v>1</v>
      </c>
      <c r="AB1451" s="3">
        <v>0.09</v>
      </c>
      <c r="AC1451" s="3">
        <v>0.08</v>
      </c>
      <c r="AD1451" s="3">
        <v>88.89</v>
      </c>
      <c r="AE1451" s="3">
        <v>0.1</v>
      </c>
      <c r="AF1451" s="3">
        <v>0.1</v>
      </c>
      <c r="AG1451" s="3">
        <v>100</v>
      </c>
      <c r="AH1451" s="3">
        <v>0.25</v>
      </c>
      <c r="AI1451" s="3">
        <v>0</v>
      </c>
      <c r="AJ1451" s="3">
        <v>0</v>
      </c>
      <c r="AK1451" s="3">
        <v>0.14000000000000001</v>
      </c>
      <c r="AL1451" s="3">
        <v>0</v>
      </c>
      <c r="AM1451" s="3">
        <v>0</v>
      </c>
      <c r="AN1451" s="3">
        <v>0.43</v>
      </c>
      <c r="AO1451" s="3">
        <v>0</v>
      </c>
      <c r="AP1451" s="3">
        <v>0</v>
      </c>
      <c r="AQ1451" s="3">
        <v>1</v>
      </c>
      <c r="AR1451" s="3">
        <v>0.18</v>
      </c>
      <c r="AS1451" s="3">
        <v>18</v>
      </c>
      <c r="AT1451" s="4">
        <v>88358723</v>
      </c>
      <c r="AU1451" s="4">
        <v>88358191</v>
      </c>
      <c r="AV1451" s="3">
        <v>100</v>
      </c>
      <c r="AW1451" s="4">
        <v>216704633</v>
      </c>
      <c r="AX1451" s="4">
        <v>209704633</v>
      </c>
      <c r="AY1451" s="3">
        <v>96.77</v>
      </c>
      <c r="AZ1451" s="4">
        <v>324853000</v>
      </c>
      <c r="BA1451" s="4">
        <v>0</v>
      </c>
      <c r="BB1451" s="3">
        <v>0</v>
      </c>
      <c r="BC1451" s="4">
        <v>165000000</v>
      </c>
      <c r="BD1451" s="4">
        <v>0</v>
      </c>
      <c r="BE1451" s="3">
        <v>0</v>
      </c>
      <c r="BF1451" s="4">
        <v>650000000</v>
      </c>
      <c r="BG1451" s="4">
        <v>0</v>
      </c>
      <c r="BH1451" s="3">
        <v>0</v>
      </c>
      <c r="BI1451" s="4">
        <v>1444916356</v>
      </c>
      <c r="BJ1451" s="4">
        <v>298062824</v>
      </c>
      <c r="BK1451" s="3">
        <v>20.63</v>
      </c>
      <c r="BM1451" s="13">
        <f t="shared" si="265"/>
        <v>88.358722999999998</v>
      </c>
      <c r="BN1451" s="13">
        <f t="shared" si="266"/>
        <v>88.358191000000005</v>
      </c>
      <c r="BO1451" s="13">
        <f t="shared" si="267"/>
        <v>216.704633</v>
      </c>
      <c r="BP1451" s="13">
        <f t="shared" si="268"/>
        <v>209.704633</v>
      </c>
      <c r="BQ1451" s="13">
        <f t="shared" si="269"/>
        <v>324.85300000000001</v>
      </c>
      <c r="BR1451" s="13">
        <f t="shared" si="270"/>
        <v>0</v>
      </c>
      <c r="BS1451" s="13">
        <f t="shared" si="271"/>
        <v>165</v>
      </c>
      <c r="BT1451" s="13">
        <f t="shared" si="272"/>
        <v>0</v>
      </c>
      <c r="BU1451" s="13">
        <f t="shared" si="273"/>
        <v>650</v>
      </c>
      <c r="BV1451" s="13">
        <f t="shared" si="274"/>
        <v>0</v>
      </c>
      <c r="BW1451" s="13">
        <f t="shared" si="275"/>
        <v>1444.916356</v>
      </c>
      <c r="BX1451" s="13">
        <f t="shared" si="276"/>
        <v>298.06282399999998</v>
      </c>
    </row>
    <row r="1452" spans="1:76" x14ac:dyDescent="0.25">
      <c r="A1452">
        <v>16</v>
      </c>
      <c r="B1452" t="s">
        <v>60</v>
      </c>
      <c r="C1452" t="s">
        <v>61</v>
      </c>
      <c r="D1452">
        <v>2021</v>
      </c>
      <c r="E1452" t="s">
        <v>62</v>
      </c>
      <c r="F1452" t="s">
        <v>63</v>
      </c>
      <c r="G1452">
        <v>2</v>
      </c>
      <c r="H1452" t="s">
        <v>64</v>
      </c>
      <c r="I1452" t="s">
        <v>3688</v>
      </c>
      <c r="J1452" t="s">
        <v>2688</v>
      </c>
      <c r="K1452" t="s">
        <v>2689</v>
      </c>
      <c r="L1452" t="s">
        <v>4106</v>
      </c>
      <c r="M1452" t="s">
        <v>1073</v>
      </c>
      <c r="N1452" s="1" t="s">
        <v>264</v>
      </c>
      <c r="O1452" t="s">
        <v>265</v>
      </c>
      <c r="P1452" s="1" t="s">
        <v>967</v>
      </c>
      <c r="Q1452" t="s">
        <v>968</v>
      </c>
      <c r="R1452" t="s">
        <v>3973</v>
      </c>
      <c r="S1452" t="s">
        <v>2699</v>
      </c>
      <c r="T1452">
        <v>11</v>
      </c>
      <c r="U1452">
        <v>2</v>
      </c>
      <c r="V1452" t="s">
        <v>2701</v>
      </c>
      <c r="W1452">
        <v>1</v>
      </c>
      <c r="X1452" t="s">
        <v>74</v>
      </c>
      <c r="Y1452">
        <v>1</v>
      </c>
      <c r="Z1452" t="s">
        <v>75</v>
      </c>
      <c r="AA1452">
        <v>1</v>
      </c>
      <c r="AB1452" s="3">
        <v>0.15</v>
      </c>
      <c r="AC1452" s="3">
        <v>0.15</v>
      </c>
      <c r="AD1452" s="3">
        <v>100</v>
      </c>
      <c r="AE1452" s="3">
        <v>0.12</v>
      </c>
      <c r="AF1452" s="3">
        <v>0.11</v>
      </c>
      <c r="AG1452" s="3">
        <v>91.67</v>
      </c>
      <c r="AH1452" s="3">
        <v>0.22</v>
      </c>
      <c r="AI1452" s="3">
        <v>0</v>
      </c>
      <c r="AJ1452" s="3">
        <v>0</v>
      </c>
      <c r="AK1452" s="3">
        <v>0.15</v>
      </c>
      <c r="AL1452" s="3">
        <v>0</v>
      </c>
      <c r="AM1452" s="3">
        <v>0</v>
      </c>
      <c r="AN1452" s="3">
        <v>0.36</v>
      </c>
      <c r="AO1452" s="3">
        <v>0</v>
      </c>
      <c r="AP1452" s="3">
        <v>0</v>
      </c>
      <c r="AQ1452" s="3">
        <v>1</v>
      </c>
      <c r="AR1452" s="3">
        <v>0.26</v>
      </c>
      <c r="AS1452" s="3">
        <v>26</v>
      </c>
      <c r="AT1452" s="4">
        <v>78672365</v>
      </c>
      <c r="AU1452" s="4">
        <v>78583618</v>
      </c>
      <c r="AV1452" s="3">
        <v>99.89</v>
      </c>
      <c r="AW1452" s="4">
        <v>46275367</v>
      </c>
      <c r="AX1452" s="4">
        <v>46275367</v>
      </c>
      <c r="AY1452" s="3">
        <v>100</v>
      </c>
      <c r="AZ1452" s="4">
        <v>68180000</v>
      </c>
      <c r="BA1452" s="4">
        <v>0</v>
      </c>
      <c r="BB1452" s="3">
        <v>0</v>
      </c>
      <c r="BC1452" s="4">
        <v>75000000</v>
      </c>
      <c r="BD1452" s="4">
        <v>0</v>
      </c>
      <c r="BE1452" s="3">
        <v>0</v>
      </c>
      <c r="BF1452" s="4">
        <v>241654730</v>
      </c>
      <c r="BG1452" s="4">
        <v>0</v>
      </c>
      <c r="BH1452" s="3">
        <v>0</v>
      </c>
      <c r="BI1452" s="4">
        <v>509782462</v>
      </c>
      <c r="BJ1452" s="4">
        <v>124858985</v>
      </c>
      <c r="BK1452" s="3">
        <v>24.49</v>
      </c>
      <c r="BM1452" s="13">
        <f t="shared" si="265"/>
        <v>78.672364999999999</v>
      </c>
      <c r="BN1452" s="13">
        <f t="shared" si="266"/>
        <v>78.583618000000001</v>
      </c>
      <c r="BO1452" s="13">
        <f t="shared" si="267"/>
        <v>46.275367000000003</v>
      </c>
      <c r="BP1452" s="13">
        <f t="shared" si="268"/>
        <v>46.275367000000003</v>
      </c>
      <c r="BQ1452" s="13">
        <f t="shared" si="269"/>
        <v>68.180000000000007</v>
      </c>
      <c r="BR1452" s="13">
        <f t="shared" si="270"/>
        <v>0</v>
      </c>
      <c r="BS1452" s="13">
        <f t="shared" si="271"/>
        <v>75</v>
      </c>
      <c r="BT1452" s="13">
        <f t="shared" si="272"/>
        <v>0</v>
      </c>
      <c r="BU1452" s="13">
        <f t="shared" si="273"/>
        <v>241.65473</v>
      </c>
      <c r="BV1452" s="13">
        <f t="shared" si="274"/>
        <v>0</v>
      </c>
      <c r="BW1452" s="13">
        <f t="shared" si="275"/>
        <v>509.78246200000001</v>
      </c>
      <c r="BX1452" s="13">
        <f t="shared" si="276"/>
        <v>124.858985</v>
      </c>
    </row>
    <row r="1453" spans="1:76" x14ac:dyDescent="0.25">
      <c r="A1453">
        <v>16</v>
      </c>
      <c r="B1453" t="s">
        <v>60</v>
      </c>
      <c r="C1453" t="s">
        <v>61</v>
      </c>
      <c r="D1453">
        <v>2021</v>
      </c>
      <c r="E1453" t="s">
        <v>62</v>
      </c>
      <c r="F1453" t="s">
        <v>63</v>
      </c>
      <c r="G1453">
        <v>2</v>
      </c>
      <c r="H1453" t="s">
        <v>64</v>
      </c>
      <c r="I1453" t="s">
        <v>3688</v>
      </c>
      <c r="J1453" t="s">
        <v>2688</v>
      </c>
      <c r="K1453" t="s">
        <v>2689</v>
      </c>
      <c r="L1453" t="s">
        <v>4106</v>
      </c>
      <c r="M1453" t="s">
        <v>1073</v>
      </c>
      <c r="N1453" s="1" t="s">
        <v>264</v>
      </c>
      <c r="O1453" t="s">
        <v>265</v>
      </c>
      <c r="P1453" s="1" t="s">
        <v>967</v>
      </c>
      <c r="Q1453" t="s">
        <v>968</v>
      </c>
      <c r="R1453" t="s">
        <v>3973</v>
      </c>
      <c r="S1453" t="s">
        <v>2699</v>
      </c>
      <c r="T1453">
        <v>11</v>
      </c>
      <c r="U1453">
        <v>3</v>
      </c>
      <c r="V1453" t="s">
        <v>2702</v>
      </c>
      <c r="W1453">
        <v>1</v>
      </c>
      <c r="X1453" t="s">
        <v>74</v>
      </c>
      <c r="Y1453">
        <v>1</v>
      </c>
      <c r="Z1453" t="s">
        <v>75</v>
      </c>
      <c r="AA1453">
        <v>1</v>
      </c>
      <c r="AB1453" s="3">
        <v>17</v>
      </c>
      <c r="AC1453" s="3">
        <v>7.99</v>
      </c>
      <c r="AD1453" s="3">
        <v>47</v>
      </c>
      <c r="AE1453" s="3">
        <v>19</v>
      </c>
      <c r="AF1453" s="3">
        <v>14.98</v>
      </c>
      <c r="AG1453" s="3">
        <v>78.84</v>
      </c>
      <c r="AH1453" s="3">
        <v>32</v>
      </c>
      <c r="AI1453" s="3">
        <v>0</v>
      </c>
      <c r="AJ1453" s="3">
        <v>0</v>
      </c>
      <c r="AK1453" s="3">
        <v>25</v>
      </c>
      <c r="AL1453" s="3">
        <v>0</v>
      </c>
      <c r="AM1453" s="3">
        <v>0</v>
      </c>
      <c r="AN1453" s="3">
        <v>16.010000000000002</v>
      </c>
      <c r="AO1453" s="3">
        <v>0</v>
      </c>
      <c r="AP1453" s="3">
        <v>0</v>
      </c>
      <c r="AQ1453" s="3">
        <v>100</v>
      </c>
      <c r="AR1453" s="3">
        <v>22.97</v>
      </c>
      <c r="AS1453" s="3">
        <v>22.97</v>
      </c>
      <c r="AT1453" s="4">
        <v>161314182</v>
      </c>
      <c r="AU1453" s="4">
        <v>161300443</v>
      </c>
      <c r="AV1453" s="3">
        <v>99.99</v>
      </c>
      <c r="AW1453" s="4">
        <v>920824159</v>
      </c>
      <c r="AX1453" s="4">
        <v>211326199</v>
      </c>
      <c r="AY1453" s="3">
        <v>22.95</v>
      </c>
      <c r="AZ1453" s="4">
        <v>3332350000</v>
      </c>
      <c r="BA1453" s="4">
        <v>0</v>
      </c>
      <c r="BB1453" s="3">
        <v>0</v>
      </c>
      <c r="BC1453" s="4">
        <v>160000000</v>
      </c>
      <c r="BD1453" s="4">
        <v>0</v>
      </c>
      <c r="BE1453" s="3">
        <v>0</v>
      </c>
      <c r="BF1453" s="4">
        <v>180000000</v>
      </c>
      <c r="BG1453" s="4">
        <v>0</v>
      </c>
      <c r="BH1453" s="3">
        <v>0</v>
      </c>
      <c r="BI1453" s="4">
        <v>4754488341</v>
      </c>
      <c r="BJ1453" s="4">
        <v>372626642</v>
      </c>
      <c r="BK1453" s="3">
        <v>7.84</v>
      </c>
      <c r="BM1453" s="13">
        <f t="shared" si="265"/>
        <v>161.31418199999999</v>
      </c>
      <c r="BN1453" s="13">
        <f t="shared" si="266"/>
        <v>161.300443</v>
      </c>
      <c r="BO1453" s="13">
        <f t="shared" si="267"/>
        <v>920.82415900000001</v>
      </c>
      <c r="BP1453" s="13">
        <f t="shared" si="268"/>
        <v>211.326199</v>
      </c>
      <c r="BQ1453" s="13">
        <f t="shared" si="269"/>
        <v>3332.35</v>
      </c>
      <c r="BR1453" s="13">
        <f t="shared" si="270"/>
        <v>0</v>
      </c>
      <c r="BS1453" s="13">
        <f t="shared" si="271"/>
        <v>160</v>
      </c>
      <c r="BT1453" s="13">
        <f t="shared" si="272"/>
        <v>0</v>
      </c>
      <c r="BU1453" s="13">
        <f t="shared" si="273"/>
        <v>180</v>
      </c>
      <c r="BV1453" s="13">
        <f t="shared" si="274"/>
        <v>0</v>
      </c>
      <c r="BW1453" s="13">
        <f t="shared" si="275"/>
        <v>4754.4883410000002</v>
      </c>
      <c r="BX1453" s="13">
        <f t="shared" si="276"/>
        <v>372.626642</v>
      </c>
    </row>
    <row r="1454" spans="1:76" x14ac:dyDescent="0.25">
      <c r="A1454">
        <v>16</v>
      </c>
      <c r="B1454" t="s">
        <v>60</v>
      </c>
      <c r="C1454" t="s">
        <v>61</v>
      </c>
      <c r="D1454">
        <v>2021</v>
      </c>
      <c r="E1454" t="s">
        <v>62</v>
      </c>
      <c r="F1454" t="s">
        <v>63</v>
      </c>
      <c r="G1454">
        <v>2</v>
      </c>
      <c r="H1454" t="s">
        <v>64</v>
      </c>
      <c r="I1454" t="s">
        <v>3688</v>
      </c>
      <c r="J1454" t="s">
        <v>2688</v>
      </c>
      <c r="K1454" t="s">
        <v>2689</v>
      </c>
      <c r="L1454" t="s">
        <v>4106</v>
      </c>
      <c r="M1454" t="s">
        <v>1073</v>
      </c>
      <c r="N1454" s="1" t="s">
        <v>264</v>
      </c>
      <c r="O1454" t="s">
        <v>265</v>
      </c>
      <c r="P1454" s="1" t="s">
        <v>810</v>
      </c>
      <c r="Q1454" t="s">
        <v>811</v>
      </c>
      <c r="R1454" t="s">
        <v>3974</v>
      </c>
      <c r="S1454" t="s">
        <v>2703</v>
      </c>
      <c r="T1454">
        <v>12</v>
      </c>
      <c r="U1454">
        <v>1</v>
      </c>
      <c r="V1454" t="s">
        <v>2704</v>
      </c>
      <c r="W1454">
        <v>1</v>
      </c>
      <c r="X1454" t="s">
        <v>74</v>
      </c>
      <c r="Y1454">
        <v>1</v>
      </c>
      <c r="Z1454" t="s">
        <v>75</v>
      </c>
      <c r="AA1454">
        <v>1</v>
      </c>
      <c r="AB1454" s="3">
        <v>0.3</v>
      </c>
      <c r="AC1454" s="3">
        <v>0.3</v>
      </c>
      <c r="AD1454" s="3">
        <v>100</v>
      </c>
      <c r="AE1454" s="3">
        <v>0.7</v>
      </c>
      <c r="AF1454" s="3">
        <v>0.7</v>
      </c>
      <c r="AG1454" s="3">
        <v>100</v>
      </c>
      <c r="AH1454" s="3">
        <v>0</v>
      </c>
      <c r="AI1454" s="3">
        <v>0</v>
      </c>
      <c r="AJ1454" s="3">
        <v>0</v>
      </c>
      <c r="AK1454" s="3">
        <v>0</v>
      </c>
      <c r="AL1454" s="3">
        <v>0</v>
      </c>
      <c r="AM1454" s="3">
        <v>0</v>
      </c>
      <c r="AN1454" s="3">
        <v>0</v>
      </c>
      <c r="AO1454" s="3">
        <v>0</v>
      </c>
      <c r="AP1454" s="3">
        <v>0</v>
      </c>
      <c r="AQ1454" s="3">
        <v>1</v>
      </c>
      <c r="AR1454" s="3">
        <v>1</v>
      </c>
      <c r="AS1454" s="3">
        <v>100</v>
      </c>
      <c r="AT1454" s="4">
        <v>11000000</v>
      </c>
      <c r="AU1454" s="4">
        <v>11000000</v>
      </c>
      <c r="AV1454" s="3">
        <v>100</v>
      </c>
      <c r="AW1454" s="4">
        <v>77459582</v>
      </c>
      <c r="AX1454" s="4">
        <v>77459582</v>
      </c>
      <c r="AY1454" s="3">
        <v>100</v>
      </c>
      <c r="AZ1454" s="4">
        <v>0</v>
      </c>
      <c r="BA1454" s="4">
        <v>0</v>
      </c>
      <c r="BB1454" s="3">
        <v>0</v>
      </c>
      <c r="BC1454" s="4">
        <v>0</v>
      </c>
      <c r="BD1454" s="4">
        <v>0</v>
      </c>
      <c r="BE1454" s="3">
        <v>0</v>
      </c>
      <c r="BF1454" s="4">
        <v>0</v>
      </c>
      <c r="BG1454" s="4">
        <v>0</v>
      </c>
      <c r="BH1454" s="3">
        <v>0</v>
      </c>
      <c r="BI1454" s="4">
        <v>88459582</v>
      </c>
      <c r="BJ1454" s="4">
        <v>88459582</v>
      </c>
      <c r="BK1454" s="3">
        <v>100</v>
      </c>
      <c r="BM1454" s="13">
        <f t="shared" si="265"/>
        <v>11</v>
      </c>
      <c r="BN1454" s="13">
        <f t="shared" si="266"/>
        <v>11</v>
      </c>
      <c r="BO1454" s="13">
        <f t="shared" si="267"/>
        <v>77.459581999999997</v>
      </c>
      <c r="BP1454" s="13">
        <f t="shared" si="268"/>
        <v>77.459581999999997</v>
      </c>
      <c r="BQ1454" s="13">
        <f t="shared" si="269"/>
        <v>0</v>
      </c>
      <c r="BR1454" s="13">
        <f t="shared" si="270"/>
        <v>0</v>
      </c>
      <c r="BS1454" s="13">
        <f t="shared" si="271"/>
        <v>0</v>
      </c>
      <c r="BT1454" s="13">
        <f t="shared" si="272"/>
        <v>0</v>
      </c>
      <c r="BU1454" s="13">
        <f t="shared" si="273"/>
        <v>0</v>
      </c>
      <c r="BV1454" s="13">
        <f t="shared" si="274"/>
        <v>0</v>
      </c>
      <c r="BW1454" s="13">
        <f t="shared" si="275"/>
        <v>88.459581999999997</v>
      </c>
      <c r="BX1454" s="13">
        <f t="shared" si="276"/>
        <v>88.459581999999997</v>
      </c>
    </row>
    <row r="1455" spans="1:76" x14ac:dyDescent="0.25">
      <c r="A1455">
        <v>16</v>
      </c>
      <c r="B1455" t="s">
        <v>60</v>
      </c>
      <c r="C1455" t="s">
        <v>61</v>
      </c>
      <c r="D1455">
        <v>2021</v>
      </c>
      <c r="E1455" t="s">
        <v>62</v>
      </c>
      <c r="F1455" t="s">
        <v>63</v>
      </c>
      <c r="G1455">
        <v>2</v>
      </c>
      <c r="H1455" t="s">
        <v>64</v>
      </c>
      <c r="I1455" t="s">
        <v>3688</v>
      </c>
      <c r="J1455" t="s">
        <v>2688</v>
      </c>
      <c r="K1455" t="s">
        <v>2689</v>
      </c>
      <c r="L1455" t="s">
        <v>4106</v>
      </c>
      <c r="M1455" t="s">
        <v>1073</v>
      </c>
      <c r="N1455" s="1" t="s">
        <v>264</v>
      </c>
      <c r="O1455" t="s">
        <v>265</v>
      </c>
      <c r="P1455" s="1" t="s">
        <v>810</v>
      </c>
      <c r="Q1455" t="s">
        <v>811</v>
      </c>
      <c r="R1455" t="s">
        <v>3974</v>
      </c>
      <c r="S1455" t="s">
        <v>2703</v>
      </c>
      <c r="T1455">
        <v>12</v>
      </c>
      <c r="U1455">
        <v>2</v>
      </c>
      <c r="V1455" t="s">
        <v>2705</v>
      </c>
      <c r="W1455">
        <v>1</v>
      </c>
      <c r="X1455" t="s">
        <v>74</v>
      </c>
      <c r="Y1455">
        <v>1</v>
      </c>
      <c r="Z1455" t="s">
        <v>75</v>
      </c>
      <c r="AA1455">
        <v>1</v>
      </c>
      <c r="AB1455" s="3">
        <v>9</v>
      </c>
      <c r="AC1455" s="3">
        <v>9</v>
      </c>
      <c r="AD1455" s="3">
        <v>100</v>
      </c>
      <c r="AE1455" s="3">
        <v>21</v>
      </c>
      <c r="AF1455" s="3">
        <v>21</v>
      </c>
      <c r="AG1455" s="3">
        <v>100</v>
      </c>
      <c r="AH1455" s="3">
        <v>70</v>
      </c>
      <c r="AI1455" s="3">
        <v>0</v>
      </c>
      <c r="AJ1455" s="3">
        <v>0</v>
      </c>
      <c r="AK1455" s="3">
        <v>0</v>
      </c>
      <c r="AL1455" s="3">
        <v>0</v>
      </c>
      <c r="AM1455" s="3">
        <v>0</v>
      </c>
      <c r="AN1455" s="3">
        <v>0</v>
      </c>
      <c r="AO1455" s="3">
        <v>0</v>
      </c>
      <c r="AP1455" s="3">
        <v>0</v>
      </c>
      <c r="AQ1455" s="3">
        <v>100</v>
      </c>
      <c r="AR1455" s="3">
        <v>30</v>
      </c>
      <c r="AS1455" s="3">
        <v>30</v>
      </c>
      <c r="AT1455" s="4">
        <v>23000000</v>
      </c>
      <c r="AU1455" s="4">
        <v>23000000</v>
      </c>
      <c r="AV1455" s="3">
        <v>100</v>
      </c>
      <c r="AW1455" s="4">
        <v>327522417</v>
      </c>
      <c r="AX1455" s="4">
        <v>327522417</v>
      </c>
      <c r="AY1455" s="3">
        <v>100</v>
      </c>
      <c r="AZ1455" s="4">
        <v>465668000</v>
      </c>
      <c r="BA1455" s="4">
        <v>0</v>
      </c>
      <c r="BB1455" s="3">
        <v>0</v>
      </c>
      <c r="BC1455" s="4">
        <v>0</v>
      </c>
      <c r="BD1455" s="4">
        <v>0</v>
      </c>
      <c r="BE1455" s="3">
        <v>0</v>
      </c>
      <c r="BF1455" s="4">
        <v>0</v>
      </c>
      <c r="BG1455" s="4">
        <v>0</v>
      </c>
      <c r="BH1455" s="3">
        <v>0</v>
      </c>
      <c r="BI1455" s="4">
        <v>816190417</v>
      </c>
      <c r="BJ1455" s="4">
        <v>350522417</v>
      </c>
      <c r="BK1455" s="3">
        <v>42.95</v>
      </c>
      <c r="BM1455" s="13">
        <f t="shared" si="265"/>
        <v>23</v>
      </c>
      <c r="BN1455" s="13">
        <f t="shared" si="266"/>
        <v>23</v>
      </c>
      <c r="BO1455" s="13">
        <f t="shared" si="267"/>
        <v>327.52241700000002</v>
      </c>
      <c r="BP1455" s="13">
        <f t="shared" si="268"/>
        <v>327.52241700000002</v>
      </c>
      <c r="BQ1455" s="13">
        <f t="shared" si="269"/>
        <v>465.66800000000001</v>
      </c>
      <c r="BR1455" s="13">
        <f t="shared" si="270"/>
        <v>0</v>
      </c>
      <c r="BS1455" s="13">
        <f t="shared" si="271"/>
        <v>0</v>
      </c>
      <c r="BT1455" s="13">
        <f t="shared" si="272"/>
        <v>0</v>
      </c>
      <c r="BU1455" s="13">
        <f t="shared" si="273"/>
        <v>0</v>
      </c>
      <c r="BV1455" s="13">
        <f t="shared" si="274"/>
        <v>0</v>
      </c>
      <c r="BW1455" s="13">
        <f t="shared" si="275"/>
        <v>816.19041700000002</v>
      </c>
      <c r="BX1455" s="13">
        <f t="shared" si="276"/>
        <v>350.52241700000002</v>
      </c>
    </row>
    <row r="1456" spans="1:76" x14ac:dyDescent="0.25">
      <c r="A1456">
        <v>16</v>
      </c>
      <c r="B1456" t="s">
        <v>60</v>
      </c>
      <c r="C1456" t="s">
        <v>61</v>
      </c>
      <c r="D1456">
        <v>2021</v>
      </c>
      <c r="E1456" t="s">
        <v>62</v>
      </c>
      <c r="F1456" t="s">
        <v>63</v>
      </c>
      <c r="G1456">
        <v>2</v>
      </c>
      <c r="H1456" t="s">
        <v>64</v>
      </c>
      <c r="I1456" t="s">
        <v>3688</v>
      </c>
      <c r="J1456" t="s">
        <v>2688</v>
      </c>
      <c r="K1456" t="s">
        <v>2689</v>
      </c>
      <c r="L1456" t="s">
        <v>4106</v>
      </c>
      <c r="M1456" t="s">
        <v>1073</v>
      </c>
      <c r="N1456" s="1" t="s">
        <v>264</v>
      </c>
      <c r="O1456" t="s">
        <v>265</v>
      </c>
      <c r="P1456" s="1" t="s">
        <v>810</v>
      </c>
      <c r="Q1456" t="s">
        <v>811</v>
      </c>
      <c r="R1456" t="s">
        <v>3974</v>
      </c>
      <c r="S1456" t="s">
        <v>2703</v>
      </c>
      <c r="T1456">
        <v>12</v>
      </c>
      <c r="U1456">
        <v>3</v>
      </c>
      <c r="V1456" t="s">
        <v>2706</v>
      </c>
      <c r="W1456">
        <v>1</v>
      </c>
      <c r="X1456" t="s">
        <v>74</v>
      </c>
      <c r="Y1456">
        <v>1</v>
      </c>
      <c r="Z1456" t="s">
        <v>75</v>
      </c>
      <c r="AA1456">
        <v>1</v>
      </c>
      <c r="AB1456" s="3">
        <v>0.1</v>
      </c>
      <c r="AC1456" s="3">
        <v>0.1</v>
      </c>
      <c r="AD1456" s="3">
        <v>100</v>
      </c>
      <c r="AE1456" s="3">
        <v>0.5</v>
      </c>
      <c r="AF1456" s="3">
        <v>0.13</v>
      </c>
      <c r="AG1456" s="3">
        <v>26</v>
      </c>
      <c r="AH1456" s="3">
        <v>30</v>
      </c>
      <c r="AI1456" s="3">
        <v>0</v>
      </c>
      <c r="AJ1456" s="3">
        <v>0</v>
      </c>
      <c r="AK1456" s="3">
        <v>69.400000000000006</v>
      </c>
      <c r="AL1456" s="3">
        <v>0</v>
      </c>
      <c r="AM1456" s="3">
        <v>0</v>
      </c>
      <c r="AN1456" s="3">
        <v>0</v>
      </c>
      <c r="AO1456" s="3">
        <v>0</v>
      </c>
      <c r="AP1456" s="3">
        <v>0</v>
      </c>
      <c r="AQ1456" s="3">
        <v>100</v>
      </c>
      <c r="AR1456" s="3">
        <v>0.23</v>
      </c>
      <c r="AS1456" s="3">
        <v>0.23</v>
      </c>
      <c r="AT1456" s="4">
        <v>196806675</v>
      </c>
      <c r="AU1456" s="4">
        <v>195317433</v>
      </c>
      <c r="AV1456" s="3">
        <v>99.24</v>
      </c>
      <c r="AW1456" s="4">
        <v>84000000</v>
      </c>
      <c r="AX1456" s="4">
        <v>83533927</v>
      </c>
      <c r="AY1456" s="3">
        <v>99.44</v>
      </c>
      <c r="AZ1456" s="4">
        <v>139652000</v>
      </c>
      <c r="BA1456" s="4">
        <v>0</v>
      </c>
      <c r="BB1456" s="3">
        <v>0</v>
      </c>
      <c r="BC1456" s="4">
        <v>218000000</v>
      </c>
      <c r="BD1456" s="4">
        <v>0</v>
      </c>
      <c r="BE1456" s="3">
        <v>0</v>
      </c>
      <c r="BF1456" s="4">
        <v>0</v>
      </c>
      <c r="BG1456" s="4">
        <v>0</v>
      </c>
      <c r="BH1456" s="3">
        <v>0</v>
      </c>
      <c r="BI1456" s="4">
        <v>638458675</v>
      </c>
      <c r="BJ1456" s="4">
        <v>278851360</v>
      </c>
      <c r="BK1456" s="3">
        <v>43.68</v>
      </c>
      <c r="BM1456" s="13">
        <f t="shared" si="265"/>
        <v>196.80667500000001</v>
      </c>
      <c r="BN1456" s="13">
        <f t="shared" si="266"/>
        <v>195.31743299999999</v>
      </c>
      <c r="BO1456" s="13">
        <f t="shared" si="267"/>
        <v>84</v>
      </c>
      <c r="BP1456" s="13">
        <f t="shared" si="268"/>
        <v>83.533927000000006</v>
      </c>
      <c r="BQ1456" s="13">
        <f t="shared" si="269"/>
        <v>139.65199999999999</v>
      </c>
      <c r="BR1456" s="13">
        <f t="shared" si="270"/>
        <v>0</v>
      </c>
      <c r="BS1456" s="13">
        <f t="shared" si="271"/>
        <v>218</v>
      </c>
      <c r="BT1456" s="13">
        <f t="shared" si="272"/>
        <v>0</v>
      </c>
      <c r="BU1456" s="13">
        <f t="shared" si="273"/>
        <v>0</v>
      </c>
      <c r="BV1456" s="13">
        <f t="shared" si="274"/>
        <v>0</v>
      </c>
      <c r="BW1456" s="13">
        <f t="shared" si="275"/>
        <v>638.45867500000008</v>
      </c>
      <c r="BX1456" s="13">
        <f t="shared" si="276"/>
        <v>278.85136</v>
      </c>
    </row>
    <row r="1457" spans="1:76" x14ac:dyDescent="0.25">
      <c r="A1457">
        <v>16</v>
      </c>
      <c r="B1457" t="s">
        <v>60</v>
      </c>
      <c r="C1457" t="s">
        <v>61</v>
      </c>
      <c r="D1457">
        <v>2021</v>
      </c>
      <c r="E1457" t="s">
        <v>62</v>
      </c>
      <c r="F1457" t="s">
        <v>63</v>
      </c>
      <c r="G1457">
        <v>2</v>
      </c>
      <c r="H1457" t="s">
        <v>64</v>
      </c>
      <c r="I1457" t="s">
        <v>3688</v>
      </c>
      <c r="J1457" t="s">
        <v>2688</v>
      </c>
      <c r="K1457" t="s">
        <v>2689</v>
      </c>
      <c r="L1457" t="s">
        <v>4106</v>
      </c>
      <c r="M1457" t="s">
        <v>1073</v>
      </c>
      <c r="N1457" s="1" t="s">
        <v>264</v>
      </c>
      <c r="O1457" t="s">
        <v>265</v>
      </c>
      <c r="P1457" s="1" t="s">
        <v>810</v>
      </c>
      <c r="Q1457" t="s">
        <v>811</v>
      </c>
      <c r="R1457" t="s">
        <v>3974</v>
      </c>
      <c r="S1457" t="s">
        <v>2703</v>
      </c>
      <c r="T1457">
        <v>12</v>
      </c>
      <c r="U1457">
        <v>4</v>
      </c>
      <c r="V1457" t="s">
        <v>2707</v>
      </c>
      <c r="W1457">
        <v>1</v>
      </c>
      <c r="X1457" t="s">
        <v>74</v>
      </c>
      <c r="Y1457">
        <v>1</v>
      </c>
      <c r="Z1457" t="s">
        <v>75</v>
      </c>
      <c r="AA1457">
        <v>1</v>
      </c>
      <c r="AB1457" s="3">
        <v>3</v>
      </c>
      <c r="AC1457" s="3">
        <v>3</v>
      </c>
      <c r="AD1457" s="3">
        <v>100</v>
      </c>
      <c r="AE1457" s="3">
        <v>7</v>
      </c>
      <c r="AF1457" s="3">
        <v>7</v>
      </c>
      <c r="AG1457" s="3">
        <v>100</v>
      </c>
      <c r="AH1457" s="3">
        <v>0</v>
      </c>
      <c r="AI1457" s="3">
        <v>0</v>
      </c>
      <c r="AJ1457" s="3">
        <v>0</v>
      </c>
      <c r="AK1457" s="3">
        <v>0</v>
      </c>
      <c r="AL1457" s="3">
        <v>0</v>
      </c>
      <c r="AM1457" s="3">
        <v>0</v>
      </c>
      <c r="AN1457" s="3">
        <v>0</v>
      </c>
      <c r="AO1457" s="3">
        <v>0</v>
      </c>
      <c r="AP1457" s="3">
        <v>0</v>
      </c>
      <c r="AQ1457" s="3">
        <v>10</v>
      </c>
      <c r="AR1457" s="3">
        <v>10</v>
      </c>
      <c r="AS1457" s="3">
        <v>100</v>
      </c>
      <c r="AT1457" s="4">
        <v>29946837</v>
      </c>
      <c r="AU1457" s="4">
        <v>29946837</v>
      </c>
      <c r="AV1457" s="3">
        <v>100</v>
      </c>
      <c r="AW1457" s="4">
        <v>39778333</v>
      </c>
      <c r="AX1457" s="4">
        <v>39778333</v>
      </c>
      <c r="AY1457" s="3">
        <v>100</v>
      </c>
      <c r="AZ1457" s="4">
        <v>0</v>
      </c>
      <c r="BA1457" s="4">
        <v>0</v>
      </c>
      <c r="BB1457" s="3">
        <v>0</v>
      </c>
      <c r="BC1457" s="4">
        <v>0</v>
      </c>
      <c r="BD1457" s="4">
        <v>0</v>
      </c>
      <c r="BE1457" s="3">
        <v>0</v>
      </c>
      <c r="BF1457" s="4">
        <v>0</v>
      </c>
      <c r="BG1457" s="4">
        <v>0</v>
      </c>
      <c r="BH1457" s="3">
        <v>0</v>
      </c>
      <c r="BI1457" s="4">
        <v>69725170</v>
      </c>
      <c r="BJ1457" s="4">
        <v>69725170</v>
      </c>
      <c r="BK1457" s="3">
        <v>100</v>
      </c>
      <c r="BM1457" s="13">
        <f t="shared" si="265"/>
        <v>29.946836999999999</v>
      </c>
      <c r="BN1457" s="13">
        <f t="shared" si="266"/>
        <v>29.946836999999999</v>
      </c>
      <c r="BO1457" s="13">
        <f t="shared" si="267"/>
        <v>39.778333000000003</v>
      </c>
      <c r="BP1457" s="13">
        <f t="shared" si="268"/>
        <v>39.778333000000003</v>
      </c>
      <c r="BQ1457" s="13">
        <f t="shared" si="269"/>
        <v>0</v>
      </c>
      <c r="BR1457" s="13">
        <f t="shared" si="270"/>
        <v>0</v>
      </c>
      <c r="BS1457" s="13">
        <f t="shared" si="271"/>
        <v>0</v>
      </c>
      <c r="BT1457" s="13">
        <f t="shared" si="272"/>
        <v>0</v>
      </c>
      <c r="BU1457" s="13">
        <f t="shared" si="273"/>
        <v>0</v>
      </c>
      <c r="BV1457" s="13">
        <f t="shared" si="274"/>
        <v>0</v>
      </c>
      <c r="BW1457" s="13">
        <f t="shared" si="275"/>
        <v>69.725170000000006</v>
      </c>
      <c r="BX1457" s="13">
        <f t="shared" si="276"/>
        <v>69.725170000000006</v>
      </c>
    </row>
    <row r="1458" spans="1:76" x14ac:dyDescent="0.25">
      <c r="A1458">
        <v>16</v>
      </c>
      <c r="B1458" t="s">
        <v>60</v>
      </c>
      <c r="C1458" t="s">
        <v>61</v>
      </c>
      <c r="D1458">
        <v>2021</v>
      </c>
      <c r="E1458" t="s">
        <v>62</v>
      </c>
      <c r="F1458" t="s">
        <v>63</v>
      </c>
      <c r="G1458">
        <v>2</v>
      </c>
      <c r="H1458" t="s">
        <v>64</v>
      </c>
      <c r="I1458" t="s">
        <v>3688</v>
      </c>
      <c r="J1458" t="s">
        <v>2688</v>
      </c>
      <c r="K1458" t="s">
        <v>2689</v>
      </c>
      <c r="L1458" t="s">
        <v>4106</v>
      </c>
      <c r="M1458" t="s">
        <v>1073</v>
      </c>
      <c r="N1458" s="1" t="s">
        <v>264</v>
      </c>
      <c r="O1458" t="s">
        <v>265</v>
      </c>
      <c r="P1458" s="1" t="s">
        <v>810</v>
      </c>
      <c r="Q1458" t="s">
        <v>811</v>
      </c>
      <c r="R1458" t="s">
        <v>3974</v>
      </c>
      <c r="S1458" t="s">
        <v>2703</v>
      </c>
      <c r="T1458">
        <v>12</v>
      </c>
      <c r="U1458">
        <v>5</v>
      </c>
      <c r="V1458" t="s">
        <v>2708</v>
      </c>
      <c r="W1458">
        <v>1</v>
      </c>
      <c r="X1458" t="s">
        <v>74</v>
      </c>
      <c r="Y1458">
        <v>1</v>
      </c>
      <c r="Z1458" t="s">
        <v>75</v>
      </c>
      <c r="AA1458">
        <v>1</v>
      </c>
      <c r="AB1458" s="3">
        <v>6</v>
      </c>
      <c r="AC1458" s="3">
        <v>6</v>
      </c>
      <c r="AD1458" s="3">
        <v>100</v>
      </c>
      <c r="AE1458" s="3">
        <v>12</v>
      </c>
      <c r="AF1458" s="3">
        <v>8</v>
      </c>
      <c r="AG1458" s="3">
        <v>66.67</v>
      </c>
      <c r="AH1458" s="3">
        <v>11</v>
      </c>
      <c r="AI1458" s="3">
        <v>0</v>
      </c>
      <c r="AJ1458" s="3">
        <v>0</v>
      </c>
      <c r="AK1458" s="3">
        <v>13</v>
      </c>
      <c r="AL1458" s="3">
        <v>0</v>
      </c>
      <c r="AM1458" s="3">
        <v>0</v>
      </c>
      <c r="AN1458" s="3">
        <v>6</v>
      </c>
      <c r="AO1458" s="3">
        <v>0</v>
      </c>
      <c r="AP1458" s="3">
        <v>0</v>
      </c>
      <c r="AQ1458" s="3">
        <v>48</v>
      </c>
      <c r="AR1458" s="3">
        <v>14</v>
      </c>
      <c r="AS1458" s="3">
        <v>29.17</v>
      </c>
      <c r="AT1458" s="4">
        <v>399296369</v>
      </c>
      <c r="AU1458" s="4">
        <v>399296369</v>
      </c>
      <c r="AV1458" s="3">
        <v>100</v>
      </c>
      <c r="AW1458" s="4">
        <v>492678668</v>
      </c>
      <c r="AX1458" s="4">
        <v>435676136</v>
      </c>
      <c r="AY1458" s="3">
        <v>88.43</v>
      </c>
      <c r="AZ1458" s="4">
        <v>1174494000</v>
      </c>
      <c r="BA1458" s="4">
        <v>0</v>
      </c>
      <c r="BB1458" s="3">
        <v>0</v>
      </c>
      <c r="BC1458" s="4">
        <v>580000000</v>
      </c>
      <c r="BD1458" s="4">
        <v>0</v>
      </c>
      <c r="BE1458" s="3">
        <v>0</v>
      </c>
      <c r="BF1458" s="4">
        <v>80000000</v>
      </c>
      <c r="BG1458" s="4">
        <v>0</v>
      </c>
      <c r="BH1458" s="3">
        <v>0</v>
      </c>
      <c r="BI1458" s="4">
        <v>2726469037</v>
      </c>
      <c r="BJ1458" s="4">
        <v>834972505</v>
      </c>
      <c r="BK1458" s="3">
        <v>30.62</v>
      </c>
      <c r="BM1458" s="13">
        <f t="shared" si="265"/>
        <v>399.29636900000003</v>
      </c>
      <c r="BN1458" s="13">
        <f t="shared" si="266"/>
        <v>399.29636900000003</v>
      </c>
      <c r="BO1458" s="13">
        <f t="shared" si="267"/>
        <v>492.67866800000002</v>
      </c>
      <c r="BP1458" s="13">
        <f t="shared" si="268"/>
        <v>435.67613599999999</v>
      </c>
      <c r="BQ1458" s="13">
        <f t="shared" si="269"/>
        <v>1174.4939999999999</v>
      </c>
      <c r="BR1458" s="13">
        <f t="shared" si="270"/>
        <v>0</v>
      </c>
      <c r="BS1458" s="13">
        <f t="shared" si="271"/>
        <v>580</v>
      </c>
      <c r="BT1458" s="13">
        <f t="shared" si="272"/>
        <v>0</v>
      </c>
      <c r="BU1458" s="13">
        <f t="shared" si="273"/>
        <v>80</v>
      </c>
      <c r="BV1458" s="13">
        <f t="shared" si="274"/>
        <v>0</v>
      </c>
      <c r="BW1458" s="13">
        <f t="shared" si="275"/>
        <v>2726.4690369999998</v>
      </c>
      <c r="BX1458" s="13">
        <f t="shared" si="276"/>
        <v>834.97250499999996</v>
      </c>
    </row>
    <row r="1459" spans="1:76" x14ac:dyDescent="0.25">
      <c r="A1459">
        <v>16</v>
      </c>
      <c r="B1459" t="s">
        <v>60</v>
      </c>
      <c r="C1459" t="s">
        <v>61</v>
      </c>
      <c r="D1459">
        <v>2021</v>
      </c>
      <c r="E1459" t="s">
        <v>62</v>
      </c>
      <c r="F1459" t="s">
        <v>63</v>
      </c>
      <c r="G1459">
        <v>2</v>
      </c>
      <c r="H1459" t="s">
        <v>64</v>
      </c>
      <c r="I1459" t="s">
        <v>3688</v>
      </c>
      <c r="J1459" t="s">
        <v>2688</v>
      </c>
      <c r="K1459" t="s">
        <v>2689</v>
      </c>
      <c r="L1459" t="s">
        <v>4106</v>
      </c>
      <c r="M1459" t="s">
        <v>1073</v>
      </c>
      <c r="N1459" s="1" t="s">
        <v>264</v>
      </c>
      <c r="O1459" t="s">
        <v>265</v>
      </c>
      <c r="P1459" s="1" t="s">
        <v>810</v>
      </c>
      <c r="Q1459" t="s">
        <v>811</v>
      </c>
      <c r="R1459" t="s">
        <v>3974</v>
      </c>
      <c r="S1459" t="s">
        <v>2703</v>
      </c>
      <c r="T1459">
        <v>12</v>
      </c>
      <c r="U1459">
        <v>6</v>
      </c>
      <c r="V1459" t="s">
        <v>2709</v>
      </c>
      <c r="W1459">
        <v>1</v>
      </c>
      <c r="X1459" t="s">
        <v>74</v>
      </c>
      <c r="Y1459">
        <v>1</v>
      </c>
      <c r="Z1459" t="s">
        <v>75</v>
      </c>
      <c r="AA1459">
        <v>1</v>
      </c>
      <c r="AB1459" s="3">
        <v>0.1</v>
      </c>
      <c r="AC1459" s="3">
        <v>0.1</v>
      </c>
      <c r="AD1459" s="3">
        <v>100</v>
      </c>
      <c r="AE1459" s="3">
        <v>0.3</v>
      </c>
      <c r="AF1459" s="3">
        <v>0.2</v>
      </c>
      <c r="AG1459" s="3">
        <v>66.67</v>
      </c>
      <c r="AH1459" s="3">
        <v>0.3</v>
      </c>
      <c r="AI1459" s="3">
        <v>0</v>
      </c>
      <c r="AJ1459" s="3">
        <v>0</v>
      </c>
      <c r="AK1459" s="3">
        <v>0.25</v>
      </c>
      <c r="AL1459" s="3">
        <v>0</v>
      </c>
      <c r="AM1459" s="3">
        <v>0</v>
      </c>
      <c r="AN1459" s="3">
        <v>0.05</v>
      </c>
      <c r="AO1459" s="3">
        <v>0</v>
      </c>
      <c r="AP1459" s="3">
        <v>0</v>
      </c>
      <c r="AQ1459" s="3">
        <v>1</v>
      </c>
      <c r="AR1459" s="3">
        <v>0.3</v>
      </c>
      <c r="AS1459" s="3">
        <v>30</v>
      </c>
      <c r="AT1459" s="4">
        <v>12732551</v>
      </c>
      <c r="AU1459" s="4">
        <v>12732551</v>
      </c>
      <c r="AV1459" s="3">
        <v>100</v>
      </c>
      <c r="AW1459" s="4">
        <v>147561000</v>
      </c>
      <c r="AX1459" s="4">
        <v>147561000</v>
      </c>
      <c r="AY1459" s="3">
        <v>100</v>
      </c>
      <c r="AZ1459" s="4">
        <v>93630000</v>
      </c>
      <c r="BA1459" s="4">
        <v>0</v>
      </c>
      <c r="BB1459" s="3">
        <v>0</v>
      </c>
      <c r="BC1459" s="4">
        <v>403000000</v>
      </c>
      <c r="BD1459" s="4">
        <v>0</v>
      </c>
      <c r="BE1459" s="3">
        <v>0</v>
      </c>
      <c r="BF1459" s="4">
        <v>87000000</v>
      </c>
      <c r="BG1459" s="4">
        <v>0</v>
      </c>
      <c r="BH1459" s="3">
        <v>0</v>
      </c>
      <c r="BI1459" s="4">
        <v>743923551</v>
      </c>
      <c r="BJ1459" s="4">
        <v>160293551</v>
      </c>
      <c r="BK1459" s="3">
        <v>21.55</v>
      </c>
      <c r="BM1459" s="13">
        <f t="shared" si="265"/>
        <v>12.732551000000001</v>
      </c>
      <c r="BN1459" s="13">
        <f t="shared" si="266"/>
        <v>12.732551000000001</v>
      </c>
      <c r="BO1459" s="13">
        <f t="shared" si="267"/>
        <v>147.56100000000001</v>
      </c>
      <c r="BP1459" s="13">
        <f t="shared" si="268"/>
        <v>147.56100000000001</v>
      </c>
      <c r="BQ1459" s="13">
        <f t="shared" si="269"/>
        <v>93.63</v>
      </c>
      <c r="BR1459" s="13">
        <f t="shared" si="270"/>
        <v>0</v>
      </c>
      <c r="BS1459" s="13">
        <f t="shared" si="271"/>
        <v>403</v>
      </c>
      <c r="BT1459" s="13">
        <f t="shared" si="272"/>
        <v>0</v>
      </c>
      <c r="BU1459" s="13">
        <f t="shared" si="273"/>
        <v>87</v>
      </c>
      <c r="BV1459" s="13">
        <f t="shared" si="274"/>
        <v>0</v>
      </c>
      <c r="BW1459" s="13">
        <f t="shared" si="275"/>
        <v>743.92355099999997</v>
      </c>
      <c r="BX1459" s="13">
        <f t="shared" si="276"/>
        <v>160.29355100000001</v>
      </c>
    </row>
    <row r="1460" spans="1:76" x14ac:dyDescent="0.25">
      <c r="A1460">
        <v>16</v>
      </c>
      <c r="B1460" t="s">
        <v>60</v>
      </c>
      <c r="C1460" t="s">
        <v>61</v>
      </c>
      <c r="D1460">
        <v>2021</v>
      </c>
      <c r="E1460" t="s">
        <v>62</v>
      </c>
      <c r="F1460" t="s">
        <v>63</v>
      </c>
      <c r="G1460">
        <v>2</v>
      </c>
      <c r="H1460" t="s">
        <v>64</v>
      </c>
      <c r="I1460" t="s">
        <v>3688</v>
      </c>
      <c r="J1460" t="s">
        <v>2688</v>
      </c>
      <c r="K1460" t="s">
        <v>2689</v>
      </c>
      <c r="L1460" t="s">
        <v>4106</v>
      </c>
      <c r="M1460" t="s">
        <v>1073</v>
      </c>
      <c r="N1460" s="1" t="s">
        <v>264</v>
      </c>
      <c r="O1460" t="s">
        <v>265</v>
      </c>
      <c r="P1460" s="1" t="s">
        <v>810</v>
      </c>
      <c r="Q1460" t="s">
        <v>811</v>
      </c>
      <c r="R1460" t="s">
        <v>3975</v>
      </c>
      <c r="S1460" t="s">
        <v>2710</v>
      </c>
      <c r="T1460">
        <v>12</v>
      </c>
      <c r="U1460">
        <v>1</v>
      </c>
      <c r="V1460" t="s">
        <v>2711</v>
      </c>
      <c r="W1460">
        <v>1</v>
      </c>
      <c r="X1460" t="s">
        <v>74</v>
      </c>
      <c r="Y1460">
        <v>1</v>
      </c>
      <c r="Z1460" t="s">
        <v>75</v>
      </c>
      <c r="AA1460">
        <v>1</v>
      </c>
      <c r="AB1460" s="3">
        <v>0.8</v>
      </c>
      <c r="AC1460" s="3">
        <v>0.8</v>
      </c>
      <c r="AD1460" s="3">
        <v>100</v>
      </c>
      <c r="AE1460" s="3">
        <v>2</v>
      </c>
      <c r="AF1460" s="3">
        <v>0.6</v>
      </c>
      <c r="AG1460" s="3">
        <v>30</v>
      </c>
      <c r="AH1460" s="3">
        <v>0.2</v>
      </c>
      <c r="AI1460" s="3">
        <v>0</v>
      </c>
      <c r="AJ1460" s="3">
        <v>0</v>
      </c>
      <c r="AK1460" s="3">
        <v>0.8</v>
      </c>
      <c r="AL1460" s="3">
        <v>0</v>
      </c>
      <c r="AM1460" s="3">
        <v>0</v>
      </c>
      <c r="AN1460" s="3">
        <v>0.2</v>
      </c>
      <c r="AO1460" s="3">
        <v>0</v>
      </c>
      <c r="AP1460" s="3">
        <v>0</v>
      </c>
      <c r="AQ1460" s="3">
        <v>4</v>
      </c>
      <c r="AR1460" s="3">
        <v>1.4</v>
      </c>
      <c r="AS1460" s="3">
        <v>35</v>
      </c>
      <c r="AT1460" s="4">
        <v>130526662</v>
      </c>
      <c r="AU1460" s="4">
        <v>125708748</v>
      </c>
      <c r="AV1460" s="3">
        <v>96.31</v>
      </c>
      <c r="AW1460" s="4">
        <v>260006167</v>
      </c>
      <c r="AX1460" s="4">
        <v>234754551</v>
      </c>
      <c r="AY1460" s="3">
        <v>90.28</v>
      </c>
      <c r="AZ1460" s="4">
        <v>198045000</v>
      </c>
      <c r="BA1460" s="4">
        <v>0</v>
      </c>
      <c r="BB1460" s="3">
        <v>0</v>
      </c>
      <c r="BC1460" s="4">
        <v>220000000</v>
      </c>
      <c r="BD1460" s="4">
        <v>0</v>
      </c>
      <c r="BE1460" s="3">
        <v>0</v>
      </c>
      <c r="BF1460" s="4">
        <v>120000000</v>
      </c>
      <c r="BG1460" s="4">
        <v>0</v>
      </c>
      <c r="BH1460" s="3">
        <v>0</v>
      </c>
      <c r="BI1460" s="4">
        <v>928577829</v>
      </c>
      <c r="BJ1460" s="4">
        <v>360463299</v>
      </c>
      <c r="BK1460" s="3">
        <v>38.82</v>
      </c>
      <c r="BM1460" s="13">
        <f t="shared" si="265"/>
        <v>130.52666199999999</v>
      </c>
      <c r="BN1460" s="13">
        <f t="shared" si="266"/>
        <v>125.708748</v>
      </c>
      <c r="BO1460" s="13">
        <f t="shared" si="267"/>
        <v>260.006167</v>
      </c>
      <c r="BP1460" s="13">
        <f t="shared" si="268"/>
        <v>234.75455099999999</v>
      </c>
      <c r="BQ1460" s="13">
        <f t="shared" si="269"/>
        <v>198.04499999999999</v>
      </c>
      <c r="BR1460" s="13">
        <f t="shared" si="270"/>
        <v>0</v>
      </c>
      <c r="BS1460" s="13">
        <f t="shared" si="271"/>
        <v>220</v>
      </c>
      <c r="BT1460" s="13">
        <f t="shared" si="272"/>
        <v>0</v>
      </c>
      <c r="BU1460" s="13">
        <f t="shared" si="273"/>
        <v>120</v>
      </c>
      <c r="BV1460" s="13">
        <f t="shared" si="274"/>
        <v>0</v>
      </c>
      <c r="BW1460" s="13">
        <f t="shared" si="275"/>
        <v>928.57782899999995</v>
      </c>
      <c r="BX1460" s="13">
        <f t="shared" si="276"/>
        <v>360.46329900000001</v>
      </c>
    </row>
    <row r="1461" spans="1:76" x14ac:dyDescent="0.25">
      <c r="A1461">
        <v>16</v>
      </c>
      <c r="B1461" t="s">
        <v>60</v>
      </c>
      <c r="C1461" t="s">
        <v>61</v>
      </c>
      <c r="D1461">
        <v>2021</v>
      </c>
      <c r="E1461" t="s">
        <v>62</v>
      </c>
      <c r="F1461" t="s">
        <v>63</v>
      </c>
      <c r="G1461">
        <v>2</v>
      </c>
      <c r="H1461" t="s">
        <v>64</v>
      </c>
      <c r="I1461" t="s">
        <v>3688</v>
      </c>
      <c r="J1461" t="s">
        <v>2688</v>
      </c>
      <c r="K1461" t="s">
        <v>2689</v>
      </c>
      <c r="L1461" t="s">
        <v>4106</v>
      </c>
      <c r="M1461" t="s">
        <v>1073</v>
      </c>
      <c r="N1461" s="1" t="s">
        <v>264</v>
      </c>
      <c r="O1461" t="s">
        <v>265</v>
      </c>
      <c r="P1461" s="1" t="s">
        <v>810</v>
      </c>
      <c r="Q1461" t="s">
        <v>811</v>
      </c>
      <c r="R1461" t="s">
        <v>3975</v>
      </c>
      <c r="S1461" t="s">
        <v>2710</v>
      </c>
      <c r="T1461">
        <v>12</v>
      </c>
      <c r="U1461">
        <v>2</v>
      </c>
      <c r="V1461" t="s">
        <v>2712</v>
      </c>
      <c r="W1461">
        <v>1</v>
      </c>
      <c r="X1461" t="s">
        <v>74</v>
      </c>
      <c r="Y1461">
        <v>1</v>
      </c>
      <c r="Z1461" t="s">
        <v>75</v>
      </c>
      <c r="AA1461">
        <v>1</v>
      </c>
      <c r="AB1461" s="3">
        <v>0.8</v>
      </c>
      <c r="AC1461" s="3">
        <v>0.8</v>
      </c>
      <c r="AD1461" s="3">
        <v>100</v>
      </c>
      <c r="AE1461" s="3">
        <v>1</v>
      </c>
      <c r="AF1461" s="3">
        <v>0.6</v>
      </c>
      <c r="AG1461" s="3">
        <v>60</v>
      </c>
      <c r="AH1461" s="3">
        <v>1</v>
      </c>
      <c r="AI1461" s="3">
        <v>0</v>
      </c>
      <c r="AJ1461" s="3">
        <v>0</v>
      </c>
      <c r="AK1461" s="3">
        <v>1</v>
      </c>
      <c r="AL1461" s="3">
        <v>0</v>
      </c>
      <c r="AM1461" s="3">
        <v>0</v>
      </c>
      <c r="AN1461" s="3">
        <v>0.2</v>
      </c>
      <c r="AO1461" s="3">
        <v>0</v>
      </c>
      <c r="AP1461" s="3">
        <v>0</v>
      </c>
      <c r="AQ1461" s="3">
        <v>4</v>
      </c>
      <c r="AR1461" s="3">
        <v>1.4</v>
      </c>
      <c r="AS1461" s="3">
        <v>35</v>
      </c>
      <c r="AT1461" s="4">
        <v>24000000</v>
      </c>
      <c r="AU1461" s="4">
        <v>24000000</v>
      </c>
      <c r="AV1461" s="3">
        <v>100</v>
      </c>
      <c r="AW1461" s="4">
        <v>45500000</v>
      </c>
      <c r="AX1461" s="4">
        <v>45500000</v>
      </c>
      <c r="AY1461" s="3">
        <v>100</v>
      </c>
      <c r="AZ1461" s="4">
        <v>140010000</v>
      </c>
      <c r="BA1461" s="4">
        <v>0</v>
      </c>
      <c r="BB1461" s="3">
        <v>0</v>
      </c>
      <c r="BC1461" s="4">
        <v>125000000</v>
      </c>
      <c r="BD1461" s="4">
        <v>0</v>
      </c>
      <c r="BE1461" s="3">
        <v>0</v>
      </c>
      <c r="BF1461" s="4">
        <v>175000000</v>
      </c>
      <c r="BG1461" s="4">
        <v>0</v>
      </c>
      <c r="BH1461" s="3">
        <v>0</v>
      </c>
      <c r="BI1461" s="4">
        <v>509510000</v>
      </c>
      <c r="BJ1461" s="4">
        <v>69500000</v>
      </c>
      <c r="BK1461" s="3">
        <v>13.64</v>
      </c>
      <c r="BM1461" s="13">
        <f t="shared" si="265"/>
        <v>24</v>
      </c>
      <c r="BN1461" s="13">
        <f t="shared" si="266"/>
        <v>24</v>
      </c>
      <c r="BO1461" s="13">
        <f t="shared" si="267"/>
        <v>45.5</v>
      </c>
      <c r="BP1461" s="13">
        <f t="shared" si="268"/>
        <v>45.5</v>
      </c>
      <c r="BQ1461" s="13">
        <f t="shared" si="269"/>
        <v>140.01</v>
      </c>
      <c r="BR1461" s="13">
        <f t="shared" si="270"/>
        <v>0</v>
      </c>
      <c r="BS1461" s="13">
        <f t="shared" si="271"/>
        <v>125</v>
      </c>
      <c r="BT1461" s="13">
        <f t="shared" si="272"/>
        <v>0</v>
      </c>
      <c r="BU1461" s="13">
        <f t="shared" si="273"/>
        <v>175</v>
      </c>
      <c r="BV1461" s="13">
        <f t="shared" si="274"/>
        <v>0</v>
      </c>
      <c r="BW1461" s="13">
        <f t="shared" si="275"/>
        <v>509.51</v>
      </c>
      <c r="BX1461" s="13">
        <f t="shared" si="276"/>
        <v>69.5</v>
      </c>
    </row>
    <row r="1462" spans="1:76" x14ac:dyDescent="0.25">
      <c r="A1462">
        <v>16</v>
      </c>
      <c r="B1462" t="s">
        <v>60</v>
      </c>
      <c r="C1462" t="s">
        <v>61</v>
      </c>
      <c r="D1462">
        <v>2021</v>
      </c>
      <c r="E1462" t="s">
        <v>62</v>
      </c>
      <c r="F1462" t="s">
        <v>63</v>
      </c>
      <c r="G1462">
        <v>2</v>
      </c>
      <c r="H1462" t="s">
        <v>64</v>
      </c>
      <c r="I1462" t="s">
        <v>3688</v>
      </c>
      <c r="J1462" t="s">
        <v>2688</v>
      </c>
      <c r="K1462" t="s">
        <v>2689</v>
      </c>
      <c r="L1462" t="s">
        <v>4106</v>
      </c>
      <c r="M1462" t="s">
        <v>1073</v>
      </c>
      <c r="N1462" s="1" t="s">
        <v>264</v>
      </c>
      <c r="O1462" t="s">
        <v>265</v>
      </c>
      <c r="P1462" s="1" t="s">
        <v>810</v>
      </c>
      <c r="Q1462" t="s">
        <v>811</v>
      </c>
      <c r="R1462" t="s">
        <v>3975</v>
      </c>
      <c r="S1462" t="s">
        <v>2710</v>
      </c>
      <c r="T1462">
        <v>12</v>
      </c>
      <c r="U1462">
        <v>3</v>
      </c>
      <c r="V1462" t="s">
        <v>2713</v>
      </c>
      <c r="W1462">
        <v>1</v>
      </c>
      <c r="X1462" t="s">
        <v>74</v>
      </c>
      <c r="Y1462">
        <v>1</v>
      </c>
      <c r="Z1462" t="s">
        <v>75</v>
      </c>
      <c r="AA1462">
        <v>1</v>
      </c>
      <c r="AB1462" s="3">
        <v>113</v>
      </c>
      <c r="AC1462" s="3">
        <v>113</v>
      </c>
      <c r="AD1462" s="3">
        <v>100</v>
      </c>
      <c r="AE1462" s="3">
        <v>367</v>
      </c>
      <c r="AF1462" s="3">
        <v>135</v>
      </c>
      <c r="AG1462" s="3">
        <v>36.78</v>
      </c>
      <c r="AH1462" s="3">
        <v>400</v>
      </c>
      <c r="AI1462" s="3">
        <v>0</v>
      </c>
      <c r="AJ1462" s="3">
        <v>0</v>
      </c>
      <c r="AK1462" s="3">
        <v>400</v>
      </c>
      <c r="AL1462" s="3">
        <v>0</v>
      </c>
      <c r="AM1462" s="3">
        <v>0</v>
      </c>
      <c r="AN1462" s="3">
        <v>240</v>
      </c>
      <c r="AO1462" s="3">
        <v>0</v>
      </c>
      <c r="AP1462" s="3">
        <v>0</v>
      </c>
      <c r="AQ1462" s="3">
        <v>1520</v>
      </c>
      <c r="AR1462" s="3">
        <v>248</v>
      </c>
      <c r="AS1462" s="3">
        <v>16.32</v>
      </c>
      <c r="AT1462" s="4">
        <v>124473338</v>
      </c>
      <c r="AU1462" s="4">
        <v>124473338</v>
      </c>
      <c r="AV1462" s="3">
        <v>100</v>
      </c>
      <c r="AW1462" s="4">
        <v>628369667</v>
      </c>
      <c r="AX1462" s="4">
        <v>611077500</v>
      </c>
      <c r="AY1462" s="3">
        <v>97.25</v>
      </c>
      <c r="AZ1462" s="4">
        <v>668352000</v>
      </c>
      <c r="BA1462" s="4">
        <v>0</v>
      </c>
      <c r="BB1462" s="3">
        <v>0</v>
      </c>
      <c r="BC1462" s="4">
        <v>240000000</v>
      </c>
      <c r="BD1462" s="4">
        <v>0</v>
      </c>
      <c r="BE1462" s="3">
        <v>0</v>
      </c>
      <c r="BF1462" s="4">
        <v>300000000</v>
      </c>
      <c r="BG1462" s="4">
        <v>0</v>
      </c>
      <c r="BH1462" s="3">
        <v>0</v>
      </c>
      <c r="BI1462" s="4">
        <v>1961195005</v>
      </c>
      <c r="BJ1462" s="4">
        <v>735550838</v>
      </c>
      <c r="BK1462" s="3">
        <v>37.51</v>
      </c>
      <c r="BM1462" s="13">
        <f t="shared" si="265"/>
        <v>124.473338</v>
      </c>
      <c r="BN1462" s="13">
        <f t="shared" si="266"/>
        <v>124.473338</v>
      </c>
      <c r="BO1462" s="13">
        <f t="shared" si="267"/>
        <v>628.36966700000005</v>
      </c>
      <c r="BP1462" s="13">
        <f t="shared" si="268"/>
        <v>611.07749999999999</v>
      </c>
      <c r="BQ1462" s="13">
        <f t="shared" si="269"/>
        <v>668.35199999999998</v>
      </c>
      <c r="BR1462" s="13">
        <f t="shared" si="270"/>
        <v>0</v>
      </c>
      <c r="BS1462" s="13">
        <f t="shared" si="271"/>
        <v>240</v>
      </c>
      <c r="BT1462" s="13">
        <f t="shared" si="272"/>
        <v>0</v>
      </c>
      <c r="BU1462" s="13">
        <f t="shared" si="273"/>
        <v>300</v>
      </c>
      <c r="BV1462" s="13">
        <f t="shared" si="274"/>
        <v>0</v>
      </c>
      <c r="BW1462" s="13">
        <f t="shared" si="275"/>
        <v>1961.195005</v>
      </c>
      <c r="BX1462" s="13">
        <f t="shared" si="276"/>
        <v>735.550838</v>
      </c>
    </row>
    <row r="1463" spans="1:76" x14ac:dyDescent="0.25">
      <c r="A1463">
        <v>16</v>
      </c>
      <c r="B1463" t="s">
        <v>60</v>
      </c>
      <c r="C1463" t="s">
        <v>61</v>
      </c>
      <c r="D1463">
        <v>2021</v>
      </c>
      <c r="E1463" t="s">
        <v>62</v>
      </c>
      <c r="F1463" t="s">
        <v>63</v>
      </c>
      <c r="G1463">
        <v>2</v>
      </c>
      <c r="H1463" t="s">
        <v>64</v>
      </c>
      <c r="I1463" t="s">
        <v>3688</v>
      </c>
      <c r="J1463" t="s">
        <v>2688</v>
      </c>
      <c r="K1463" t="s">
        <v>2689</v>
      </c>
      <c r="L1463" t="s">
        <v>4106</v>
      </c>
      <c r="M1463" t="s">
        <v>1073</v>
      </c>
      <c r="N1463" s="1" t="s">
        <v>264</v>
      </c>
      <c r="O1463" t="s">
        <v>265</v>
      </c>
      <c r="P1463" s="1" t="s">
        <v>810</v>
      </c>
      <c r="Q1463" t="s">
        <v>811</v>
      </c>
      <c r="R1463" t="s">
        <v>3975</v>
      </c>
      <c r="S1463" t="s">
        <v>2710</v>
      </c>
      <c r="T1463">
        <v>12</v>
      </c>
      <c r="U1463">
        <v>4</v>
      </c>
      <c r="V1463" t="s">
        <v>2714</v>
      </c>
      <c r="W1463">
        <v>1</v>
      </c>
      <c r="X1463" t="s">
        <v>74</v>
      </c>
      <c r="Y1463">
        <v>1</v>
      </c>
      <c r="Z1463" t="s">
        <v>75</v>
      </c>
      <c r="AA1463">
        <v>1</v>
      </c>
      <c r="AB1463" s="3">
        <v>0</v>
      </c>
      <c r="AC1463" s="3">
        <v>0</v>
      </c>
      <c r="AD1463" s="3">
        <v>0</v>
      </c>
      <c r="AE1463" s="3">
        <v>2</v>
      </c>
      <c r="AF1463" s="3">
        <v>0.2</v>
      </c>
      <c r="AG1463" s="3">
        <v>10</v>
      </c>
      <c r="AH1463" s="3">
        <v>2</v>
      </c>
      <c r="AI1463" s="3">
        <v>0</v>
      </c>
      <c r="AJ1463" s="3">
        <v>0</v>
      </c>
      <c r="AK1463" s="3">
        <v>2</v>
      </c>
      <c r="AL1463" s="3">
        <v>0</v>
      </c>
      <c r="AM1463" s="3">
        <v>0</v>
      </c>
      <c r="AN1463" s="3">
        <v>1</v>
      </c>
      <c r="AO1463" s="3">
        <v>0</v>
      </c>
      <c r="AP1463" s="3">
        <v>0</v>
      </c>
      <c r="AQ1463" s="3">
        <v>7</v>
      </c>
      <c r="AR1463" s="3">
        <v>0.2</v>
      </c>
      <c r="AS1463" s="3">
        <v>2.86</v>
      </c>
      <c r="AT1463" s="4">
        <v>0</v>
      </c>
      <c r="AU1463" s="4">
        <v>0</v>
      </c>
      <c r="AV1463" s="3">
        <v>0</v>
      </c>
      <c r="AW1463" s="4">
        <v>60000000</v>
      </c>
      <c r="AX1463" s="4">
        <v>0</v>
      </c>
      <c r="AY1463" s="3">
        <v>0</v>
      </c>
      <c r="AZ1463" s="4">
        <v>60000000</v>
      </c>
      <c r="BA1463" s="4">
        <v>0</v>
      </c>
      <c r="BB1463" s="3">
        <v>0</v>
      </c>
      <c r="BC1463" s="4">
        <v>225000000</v>
      </c>
      <c r="BD1463" s="4">
        <v>0</v>
      </c>
      <c r="BE1463" s="3">
        <v>0</v>
      </c>
      <c r="BF1463" s="4">
        <v>275000000</v>
      </c>
      <c r="BG1463" s="4">
        <v>0</v>
      </c>
      <c r="BH1463" s="3">
        <v>0</v>
      </c>
      <c r="BI1463" s="4">
        <v>620000000</v>
      </c>
      <c r="BJ1463" s="4">
        <v>0</v>
      </c>
      <c r="BK1463" s="3">
        <v>0</v>
      </c>
      <c r="BM1463" s="13">
        <f t="shared" si="265"/>
        <v>0</v>
      </c>
      <c r="BN1463" s="13">
        <f t="shared" si="266"/>
        <v>0</v>
      </c>
      <c r="BO1463" s="13">
        <f t="shared" si="267"/>
        <v>60</v>
      </c>
      <c r="BP1463" s="13">
        <f t="shared" si="268"/>
        <v>0</v>
      </c>
      <c r="BQ1463" s="13">
        <f t="shared" si="269"/>
        <v>60</v>
      </c>
      <c r="BR1463" s="13">
        <f t="shared" si="270"/>
        <v>0</v>
      </c>
      <c r="BS1463" s="13">
        <f t="shared" si="271"/>
        <v>225</v>
      </c>
      <c r="BT1463" s="13">
        <f t="shared" si="272"/>
        <v>0</v>
      </c>
      <c r="BU1463" s="13">
        <f t="shared" si="273"/>
        <v>275</v>
      </c>
      <c r="BV1463" s="13">
        <f t="shared" si="274"/>
        <v>0</v>
      </c>
      <c r="BW1463" s="13">
        <f t="shared" si="275"/>
        <v>620</v>
      </c>
      <c r="BX1463" s="13">
        <f t="shared" si="276"/>
        <v>0</v>
      </c>
    </row>
    <row r="1464" spans="1:76" x14ac:dyDescent="0.25">
      <c r="A1464">
        <v>16</v>
      </c>
      <c r="B1464" t="s">
        <v>60</v>
      </c>
      <c r="C1464" t="s">
        <v>61</v>
      </c>
      <c r="D1464">
        <v>2021</v>
      </c>
      <c r="E1464" t="s">
        <v>62</v>
      </c>
      <c r="F1464" t="s">
        <v>63</v>
      </c>
      <c r="G1464">
        <v>2</v>
      </c>
      <c r="H1464" t="s">
        <v>64</v>
      </c>
      <c r="I1464" t="s">
        <v>3688</v>
      </c>
      <c r="J1464" t="s">
        <v>2688</v>
      </c>
      <c r="K1464" t="s">
        <v>2689</v>
      </c>
      <c r="L1464" t="s">
        <v>4106</v>
      </c>
      <c r="M1464" t="s">
        <v>1073</v>
      </c>
      <c r="N1464" s="1" t="s">
        <v>264</v>
      </c>
      <c r="O1464" t="s">
        <v>265</v>
      </c>
      <c r="P1464" s="1" t="s">
        <v>810</v>
      </c>
      <c r="Q1464" t="s">
        <v>811</v>
      </c>
      <c r="R1464" t="s">
        <v>3975</v>
      </c>
      <c r="S1464" t="s">
        <v>2710</v>
      </c>
      <c r="T1464">
        <v>12</v>
      </c>
      <c r="U1464">
        <v>5</v>
      </c>
      <c r="V1464" t="s">
        <v>2715</v>
      </c>
      <c r="W1464">
        <v>1</v>
      </c>
      <c r="X1464" t="s">
        <v>74</v>
      </c>
      <c r="Y1464">
        <v>1</v>
      </c>
      <c r="Z1464" t="s">
        <v>75</v>
      </c>
      <c r="AA1464">
        <v>1</v>
      </c>
      <c r="AB1464" s="3">
        <v>1</v>
      </c>
      <c r="AC1464" s="3">
        <v>1</v>
      </c>
      <c r="AD1464" s="3">
        <v>100</v>
      </c>
      <c r="AE1464" s="3">
        <v>3</v>
      </c>
      <c r="AF1464" s="3">
        <v>0.2</v>
      </c>
      <c r="AG1464" s="3">
        <v>6.67</v>
      </c>
      <c r="AH1464" s="3">
        <v>2</v>
      </c>
      <c r="AI1464" s="3">
        <v>0</v>
      </c>
      <c r="AJ1464" s="3">
        <v>0</v>
      </c>
      <c r="AK1464" s="3">
        <v>1</v>
      </c>
      <c r="AL1464" s="3">
        <v>0</v>
      </c>
      <c r="AM1464" s="3">
        <v>0</v>
      </c>
      <c r="AN1464" s="3">
        <v>1</v>
      </c>
      <c r="AO1464" s="3">
        <v>0</v>
      </c>
      <c r="AP1464" s="3">
        <v>0</v>
      </c>
      <c r="AQ1464" s="3">
        <v>8</v>
      </c>
      <c r="AR1464" s="3">
        <v>1.2</v>
      </c>
      <c r="AS1464" s="3">
        <v>15</v>
      </c>
      <c r="AT1464" s="4">
        <v>40000000</v>
      </c>
      <c r="AU1464" s="4">
        <v>40000000</v>
      </c>
      <c r="AV1464" s="3">
        <v>100</v>
      </c>
      <c r="AW1464" s="4">
        <v>75500000</v>
      </c>
      <c r="AX1464" s="4">
        <v>60000000</v>
      </c>
      <c r="AY1464" s="3">
        <v>79.47</v>
      </c>
      <c r="AZ1464" s="4">
        <v>138668000</v>
      </c>
      <c r="BA1464" s="4">
        <v>0</v>
      </c>
      <c r="BB1464" s="3">
        <v>0</v>
      </c>
      <c r="BC1464" s="4">
        <v>100000000</v>
      </c>
      <c r="BD1464" s="4">
        <v>0</v>
      </c>
      <c r="BE1464" s="3">
        <v>0</v>
      </c>
      <c r="BF1464" s="4">
        <v>100000000</v>
      </c>
      <c r="BG1464" s="4">
        <v>0</v>
      </c>
      <c r="BH1464" s="3">
        <v>0</v>
      </c>
      <c r="BI1464" s="4">
        <v>454168000</v>
      </c>
      <c r="BJ1464" s="4">
        <v>100000000</v>
      </c>
      <c r="BK1464" s="3">
        <v>22.02</v>
      </c>
      <c r="BM1464" s="13">
        <f t="shared" si="265"/>
        <v>40</v>
      </c>
      <c r="BN1464" s="13">
        <f t="shared" si="266"/>
        <v>40</v>
      </c>
      <c r="BO1464" s="13">
        <f t="shared" si="267"/>
        <v>75.5</v>
      </c>
      <c r="BP1464" s="13">
        <f t="shared" si="268"/>
        <v>60</v>
      </c>
      <c r="BQ1464" s="13">
        <f t="shared" si="269"/>
        <v>138.66800000000001</v>
      </c>
      <c r="BR1464" s="13">
        <f t="shared" si="270"/>
        <v>0</v>
      </c>
      <c r="BS1464" s="13">
        <f t="shared" si="271"/>
        <v>100</v>
      </c>
      <c r="BT1464" s="13">
        <f t="shared" si="272"/>
        <v>0</v>
      </c>
      <c r="BU1464" s="13">
        <f t="shared" si="273"/>
        <v>100</v>
      </c>
      <c r="BV1464" s="13">
        <f t="shared" si="274"/>
        <v>0</v>
      </c>
      <c r="BW1464" s="13">
        <f t="shared" si="275"/>
        <v>454.16800000000001</v>
      </c>
      <c r="BX1464" s="13">
        <f t="shared" si="276"/>
        <v>100</v>
      </c>
    </row>
    <row r="1465" spans="1:76" x14ac:dyDescent="0.25">
      <c r="A1465">
        <v>16</v>
      </c>
      <c r="B1465" t="s">
        <v>60</v>
      </c>
      <c r="C1465" t="s">
        <v>61</v>
      </c>
      <c r="D1465">
        <v>2021</v>
      </c>
      <c r="E1465" t="s">
        <v>62</v>
      </c>
      <c r="F1465" t="s">
        <v>63</v>
      </c>
      <c r="G1465">
        <v>2</v>
      </c>
      <c r="H1465" t="s">
        <v>64</v>
      </c>
      <c r="I1465" t="s">
        <v>3688</v>
      </c>
      <c r="J1465" t="s">
        <v>2688</v>
      </c>
      <c r="K1465" t="s">
        <v>2689</v>
      </c>
      <c r="L1465" t="s">
        <v>4106</v>
      </c>
      <c r="M1465" t="s">
        <v>1073</v>
      </c>
      <c r="N1465" s="1" t="s">
        <v>264</v>
      </c>
      <c r="O1465" t="s">
        <v>265</v>
      </c>
      <c r="P1465" s="1" t="s">
        <v>810</v>
      </c>
      <c r="Q1465" t="s">
        <v>811</v>
      </c>
      <c r="R1465" t="s">
        <v>3975</v>
      </c>
      <c r="S1465" t="s">
        <v>2710</v>
      </c>
      <c r="T1465">
        <v>12</v>
      </c>
      <c r="U1465">
        <v>6</v>
      </c>
      <c r="V1465" t="s">
        <v>2716</v>
      </c>
      <c r="W1465">
        <v>1</v>
      </c>
      <c r="X1465" t="s">
        <v>74</v>
      </c>
      <c r="Y1465">
        <v>1</v>
      </c>
      <c r="Z1465" t="s">
        <v>75</v>
      </c>
      <c r="AA1465">
        <v>1</v>
      </c>
      <c r="AB1465" s="3">
        <v>0</v>
      </c>
      <c r="AC1465" s="3">
        <v>0</v>
      </c>
      <c r="AD1465" s="3">
        <v>0</v>
      </c>
      <c r="AE1465" s="3">
        <v>0.2</v>
      </c>
      <c r="AF1465" s="3">
        <v>0.12</v>
      </c>
      <c r="AG1465" s="3">
        <v>60</v>
      </c>
      <c r="AH1465" s="3">
        <v>0.3</v>
      </c>
      <c r="AI1465" s="3">
        <v>0</v>
      </c>
      <c r="AJ1465" s="3">
        <v>0</v>
      </c>
      <c r="AK1465" s="3">
        <v>0.4</v>
      </c>
      <c r="AL1465" s="3">
        <v>0</v>
      </c>
      <c r="AM1465" s="3">
        <v>0</v>
      </c>
      <c r="AN1465" s="3">
        <v>0.1</v>
      </c>
      <c r="AO1465" s="3">
        <v>0</v>
      </c>
      <c r="AP1465" s="3">
        <v>0</v>
      </c>
      <c r="AQ1465" s="3">
        <v>1</v>
      </c>
      <c r="AR1465" s="3">
        <v>0.12</v>
      </c>
      <c r="AS1465" s="3">
        <v>12</v>
      </c>
      <c r="AT1465" s="4">
        <v>0</v>
      </c>
      <c r="AU1465" s="4">
        <v>0</v>
      </c>
      <c r="AV1465" s="3">
        <v>0</v>
      </c>
      <c r="AW1465" s="4">
        <v>291046833</v>
      </c>
      <c r="AX1465" s="4">
        <v>257135767</v>
      </c>
      <c r="AY1465" s="3">
        <v>88.35</v>
      </c>
      <c r="AZ1465" s="4">
        <v>299215000</v>
      </c>
      <c r="BA1465" s="4">
        <v>0</v>
      </c>
      <c r="BB1465" s="3">
        <v>0</v>
      </c>
      <c r="BC1465" s="4">
        <v>630000000</v>
      </c>
      <c r="BD1465" s="4">
        <v>0</v>
      </c>
      <c r="BE1465" s="3">
        <v>0</v>
      </c>
      <c r="BF1465" s="4">
        <v>220000000</v>
      </c>
      <c r="BG1465" s="4">
        <v>0</v>
      </c>
      <c r="BH1465" s="3">
        <v>0</v>
      </c>
      <c r="BI1465" s="4">
        <v>1440261833</v>
      </c>
      <c r="BJ1465" s="4">
        <v>257135767</v>
      </c>
      <c r="BK1465" s="3">
        <v>17.850000000000001</v>
      </c>
      <c r="BM1465" s="13">
        <f t="shared" si="265"/>
        <v>0</v>
      </c>
      <c r="BN1465" s="13">
        <f t="shared" si="266"/>
        <v>0</v>
      </c>
      <c r="BO1465" s="13">
        <f t="shared" si="267"/>
        <v>291.04683299999999</v>
      </c>
      <c r="BP1465" s="13">
        <f t="shared" si="268"/>
        <v>257.13576699999999</v>
      </c>
      <c r="BQ1465" s="13">
        <f t="shared" si="269"/>
        <v>299.21499999999997</v>
      </c>
      <c r="BR1465" s="13">
        <f t="shared" si="270"/>
        <v>0</v>
      </c>
      <c r="BS1465" s="13">
        <f t="shared" si="271"/>
        <v>630</v>
      </c>
      <c r="BT1465" s="13">
        <f t="shared" si="272"/>
        <v>0</v>
      </c>
      <c r="BU1465" s="13">
        <f t="shared" si="273"/>
        <v>220</v>
      </c>
      <c r="BV1465" s="13">
        <f t="shared" si="274"/>
        <v>0</v>
      </c>
      <c r="BW1465" s="13">
        <f t="shared" si="275"/>
        <v>1440.261833</v>
      </c>
      <c r="BX1465" s="13">
        <f t="shared" si="276"/>
        <v>257.13576699999999</v>
      </c>
    </row>
    <row r="1466" spans="1:76" x14ac:dyDescent="0.25">
      <c r="A1466">
        <v>16</v>
      </c>
      <c r="B1466" t="s">
        <v>60</v>
      </c>
      <c r="C1466" t="s">
        <v>61</v>
      </c>
      <c r="D1466">
        <v>2021</v>
      </c>
      <c r="E1466" t="s">
        <v>62</v>
      </c>
      <c r="F1466" t="s">
        <v>63</v>
      </c>
      <c r="G1466">
        <v>2</v>
      </c>
      <c r="H1466" t="s">
        <v>64</v>
      </c>
      <c r="I1466" t="s">
        <v>3688</v>
      </c>
      <c r="J1466" t="s">
        <v>2688</v>
      </c>
      <c r="K1466" t="s">
        <v>2689</v>
      </c>
      <c r="L1466" t="s">
        <v>4106</v>
      </c>
      <c r="M1466" t="s">
        <v>1073</v>
      </c>
      <c r="N1466" s="1" t="s">
        <v>264</v>
      </c>
      <c r="O1466" t="s">
        <v>265</v>
      </c>
      <c r="P1466" s="1" t="s">
        <v>810</v>
      </c>
      <c r="Q1466" t="s">
        <v>811</v>
      </c>
      <c r="R1466" t="s">
        <v>3975</v>
      </c>
      <c r="S1466" t="s">
        <v>2710</v>
      </c>
      <c r="T1466">
        <v>12</v>
      </c>
      <c r="U1466">
        <v>7</v>
      </c>
      <c r="V1466" t="s">
        <v>2717</v>
      </c>
      <c r="W1466">
        <v>1</v>
      </c>
      <c r="X1466" t="s">
        <v>74</v>
      </c>
      <c r="Y1466">
        <v>1</v>
      </c>
      <c r="Z1466" t="s">
        <v>75</v>
      </c>
      <c r="AA1466">
        <v>1</v>
      </c>
      <c r="AB1466" s="3">
        <v>35</v>
      </c>
      <c r="AC1466" s="3">
        <v>39</v>
      </c>
      <c r="AD1466" s="3">
        <v>111.43</v>
      </c>
      <c r="AE1466" s="3">
        <v>6</v>
      </c>
      <c r="AF1466" s="3">
        <v>6</v>
      </c>
      <c r="AG1466" s="3">
        <v>100</v>
      </c>
      <c r="AH1466" s="3">
        <v>4</v>
      </c>
      <c r="AI1466" s="3">
        <v>0</v>
      </c>
      <c r="AJ1466" s="3">
        <v>0</v>
      </c>
      <c r="AK1466" s="3">
        <v>4</v>
      </c>
      <c r="AL1466" s="3">
        <v>0</v>
      </c>
      <c r="AM1466" s="3">
        <v>0</v>
      </c>
      <c r="AN1466" s="3">
        <v>6</v>
      </c>
      <c r="AO1466" s="3">
        <v>0</v>
      </c>
      <c r="AP1466" s="3">
        <v>0</v>
      </c>
      <c r="AQ1466" s="3">
        <v>55</v>
      </c>
      <c r="AR1466" s="3">
        <v>45</v>
      </c>
      <c r="AS1466" s="3">
        <v>81.819999999999993</v>
      </c>
      <c r="AT1466" s="4">
        <v>1835347826</v>
      </c>
      <c r="AU1466" s="4">
        <v>1834941409</v>
      </c>
      <c r="AV1466" s="3">
        <v>99.98</v>
      </c>
      <c r="AW1466" s="4">
        <v>210577333</v>
      </c>
      <c r="AX1466" s="4">
        <v>207705267</v>
      </c>
      <c r="AY1466" s="3">
        <v>98.64</v>
      </c>
      <c r="AZ1466" s="4">
        <v>190553000</v>
      </c>
      <c r="BA1466" s="4">
        <v>0</v>
      </c>
      <c r="BB1466" s="3">
        <v>0</v>
      </c>
      <c r="BC1466" s="4">
        <v>260000000</v>
      </c>
      <c r="BD1466" s="4">
        <v>0</v>
      </c>
      <c r="BE1466" s="3">
        <v>0</v>
      </c>
      <c r="BF1466" s="4">
        <v>180000000</v>
      </c>
      <c r="BG1466" s="4">
        <v>0</v>
      </c>
      <c r="BH1466" s="3">
        <v>0</v>
      </c>
      <c r="BI1466" s="4">
        <v>2676478159</v>
      </c>
      <c r="BJ1466" s="4">
        <v>2042646676</v>
      </c>
      <c r="BK1466" s="3">
        <v>76.319999999999993</v>
      </c>
      <c r="BM1466" s="13">
        <f t="shared" si="265"/>
        <v>1835.3478259999999</v>
      </c>
      <c r="BN1466" s="13">
        <f t="shared" si="266"/>
        <v>1834.941409</v>
      </c>
      <c r="BO1466" s="13">
        <f t="shared" si="267"/>
        <v>210.57733300000001</v>
      </c>
      <c r="BP1466" s="13">
        <f t="shared" si="268"/>
        <v>207.70526699999999</v>
      </c>
      <c r="BQ1466" s="13">
        <f t="shared" si="269"/>
        <v>190.553</v>
      </c>
      <c r="BR1466" s="13">
        <f t="shared" si="270"/>
        <v>0</v>
      </c>
      <c r="BS1466" s="13">
        <f t="shared" si="271"/>
        <v>260</v>
      </c>
      <c r="BT1466" s="13">
        <f t="shared" si="272"/>
        <v>0</v>
      </c>
      <c r="BU1466" s="13">
        <f t="shared" si="273"/>
        <v>180</v>
      </c>
      <c r="BV1466" s="13">
        <f t="shared" si="274"/>
        <v>0</v>
      </c>
      <c r="BW1466" s="13">
        <f t="shared" si="275"/>
        <v>2676.4781589999998</v>
      </c>
      <c r="BX1466" s="13">
        <f t="shared" si="276"/>
        <v>2042.6466760000001</v>
      </c>
    </row>
    <row r="1467" spans="1:76" x14ac:dyDescent="0.25">
      <c r="A1467">
        <v>16</v>
      </c>
      <c r="B1467" t="s">
        <v>60</v>
      </c>
      <c r="C1467" t="s">
        <v>61</v>
      </c>
      <c r="D1467">
        <v>2021</v>
      </c>
      <c r="E1467" t="s">
        <v>62</v>
      </c>
      <c r="F1467" t="s">
        <v>63</v>
      </c>
      <c r="G1467">
        <v>2</v>
      </c>
      <c r="H1467" t="s">
        <v>64</v>
      </c>
      <c r="I1467" t="s">
        <v>3688</v>
      </c>
      <c r="J1467" t="s">
        <v>2688</v>
      </c>
      <c r="K1467" t="s">
        <v>2689</v>
      </c>
      <c r="L1467" t="s">
        <v>4106</v>
      </c>
      <c r="M1467" t="s">
        <v>1073</v>
      </c>
      <c r="N1467" s="1" t="s">
        <v>264</v>
      </c>
      <c r="O1467" t="s">
        <v>265</v>
      </c>
      <c r="P1467" s="1" t="s">
        <v>810</v>
      </c>
      <c r="Q1467" t="s">
        <v>811</v>
      </c>
      <c r="R1467" t="s">
        <v>3975</v>
      </c>
      <c r="S1467" t="s">
        <v>2710</v>
      </c>
      <c r="T1467">
        <v>12</v>
      </c>
      <c r="U1467">
        <v>8</v>
      </c>
      <c r="V1467" t="s">
        <v>2718</v>
      </c>
      <c r="W1467">
        <v>1</v>
      </c>
      <c r="X1467" t="s">
        <v>74</v>
      </c>
      <c r="Y1467">
        <v>1</v>
      </c>
      <c r="Z1467" t="s">
        <v>75</v>
      </c>
      <c r="AA1467">
        <v>1</v>
      </c>
      <c r="AB1467" s="3">
        <v>0</v>
      </c>
      <c r="AC1467" s="3">
        <v>0</v>
      </c>
      <c r="AD1467" s="3">
        <v>0</v>
      </c>
      <c r="AE1467" s="3">
        <v>2</v>
      </c>
      <c r="AF1467" s="3">
        <v>0.5</v>
      </c>
      <c r="AG1467" s="3">
        <v>25</v>
      </c>
      <c r="AH1467" s="3">
        <v>1</v>
      </c>
      <c r="AI1467" s="3">
        <v>0</v>
      </c>
      <c r="AJ1467" s="3">
        <v>0</v>
      </c>
      <c r="AK1467" s="3">
        <v>1</v>
      </c>
      <c r="AL1467" s="3">
        <v>0</v>
      </c>
      <c r="AM1467" s="3">
        <v>0</v>
      </c>
      <c r="AN1467" s="3">
        <v>0</v>
      </c>
      <c r="AO1467" s="3">
        <v>0</v>
      </c>
      <c r="AP1467" s="3">
        <v>0</v>
      </c>
      <c r="AQ1467" s="3">
        <v>4</v>
      </c>
      <c r="AR1467" s="3">
        <v>0.5</v>
      </c>
      <c r="AS1467" s="3">
        <v>12.5</v>
      </c>
      <c r="AT1467" s="4">
        <v>0</v>
      </c>
      <c r="AU1467" s="4">
        <v>0</v>
      </c>
      <c r="AV1467" s="3">
        <v>0</v>
      </c>
      <c r="AW1467" s="4">
        <v>711114685</v>
      </c>
      <c r="AX1467" s="4">
        <v>109843000</v>
      </c>
      <c r="AY1467" s="3">
        <v>15.45</v>
      </c>
      <c r="AZ1467" s="4">
        <v>74000000</v>
      </c>
      <c r="BA1467" s="4">
        <v>0</v>
      </c>
      <c r="BB1467" s="3">
        <v>0</v>
      </c>
      <c r="BC1467" s="4">
        <v>250000000</v>
      </c>
      <c r="BD1467" s="4">
        <v>0</v>
      </c>
      <c r="BE1467" s="3">
        <v>0</v>
      </c>
      <c r="BF1467" s="4">
        <v>0</v>
      </c>
      <c r="BG1467" s="4">
        <v>0</v>
      </c>
      <c r="BH1467" s="3">
        <v>0</v>
      </c>
      <c r="BI1467" s="4">
        <v>1035114685</v>
      </c>
      <c r="BJ1467" s="4">
        <v>109843000</v>
      </c>
      <c r="BK1467" s="3">
        <v>10.61</v>
      </c>
      <c r="BM1467" s="13">
        <f t="shared" si="265"/>
        <v>0</v>
      </c>
      <c r="BN1467" s="13">
        <f t="shared" si="266"/>
        <v>0</v>
      </c>
      <c r="BO1467" s="13">
        <f t="shared" si="267"/>
        <v>711.11468500000001</v>
      </c>
      <c r="BP1467" s="13">
        <f t="shared" si="268"/>
        <v>109.843</v>
      </c>
      <c r="BQ1467" s="13">
        <f t="shared" si="269"/>
        <v>74</v>
      </c>
      <c r="BR1467" s="13">
        <f t="shared" si="270"/>
        <v>0</v>
      </c>
      <c r="BS1467" s="13">
        <f t="shared" si="271"/>
        <v>250</v>
      </c>
      <c r="BT1467" s="13">
        <f t="shared" si="272"/>
        <v>0</v>
      </c>
      <c r="BU1467" s="13">
        <f t="shared" si="273"/>
        <v>0</v>
      </c>
      <c r="BV1467" s="13">
        <f t="shared" si="274"/>
        <v>0</v>
      </c>
      <c r="BW1467" s="13">
        <f t="shared" si="275"/>
        <v>1035.114685</v>
      </c>
      <c r="BX1467" s="13">
        <f t="shared" si="276"/>
        <v>109.843</v>
      </c>
    </row>
    <row r="1468" spans="1:76" x14ac:dyDescent="0.25">
      <c r="A1468">
        <v>16</v>
      </c>
      <c r="B1468" t="s">
        <v>60</v>
      </c>
      <c r="C1468" t="s">
        <v>61</v>
      </c>
      <c r="D1468">
        <v>2021</v>
      </c>
      <c r="E1468" t="s">
        <v>62</v>
      </c>
      <c r="F1468" t="s">
        <v>63</v>
      </c>
      <c r="G1468">
        <v>2</v>
      </c>
      <c r="H1468" t="s">
        <v>64</v>
      </c>
      <c r="I1468" t="s">
        <v>3688</v>
      </c>
      <c r="J1468" t="s">
        <v>2688</v>
      </c>
      <c r="K1468" t="s">
        <v>2689</v>
      </c>
      <c r="L1468" t="s">
        <v>4106</v>
      </c>
      <c r="M1468" t="s">
        <v>1073</v>
      </c>
      <c r="N1468" s="1" t="s">
        <v>136</v>
      </c>
      <c r="O1468" t="s">
        <v>137</v>
      </c>
      <c r="P1468" s="1" t="s">
        <v>661</v>
      </c>
      <c r="Q1468" t="s">
        <v>662</v>
      </c>
      <c r="R1468" t="s">
        <v>3976</v>
      </c>
      <c r="S1468" t="s">
        <v>2719</v>
      </c>
      <c r="T1468">
        <v>16</v>
      </c>
      <c r="U1468">
        <v>1</v>
      </c>
      <c r="V1468" t="s">
        <v>2720</v>
      </c>
      <c r="W1468">
        <v>1</v>
      </c>
      <c r="X1468" t="s">
        <v>74</v>
      </c>
      <c r="Y1468">
        <v>1</v>
      </c>
      <c r="Z1468" t="s">
        <v>75</v>
      </c>
      <c r="AA1468">
        <v>1</v>
      </c>
      <c r="AB1468" s="3">
        <v>4</v>
      </c>
      <c r="AC1468" s="3">
        <v>4</v>
      </c>
      <c r="AD1468" s="3">
        <v>100</v>
      </c>
      <c r="AE1468" s="3">
        <v>10</v>
      </c>
      <c r="AF1468" s="3">
        <v>6</v>
      </c>
      <c r="AG1468" s="3">
        <v>60</v>
      </c>
      <c r="AH1468" s="3">
        <v>10</v>
      </c>
      <c r="AI1468" s="3">
        <v>0</v>
      </c>
      <c r="AJ1468" s="3">
        <v>0</v>
      </c>
      <c r="AK1468" s="3">
        <v>10</v>
      </c>
      <c r="AL1468" s="3">
        <v>0</v>
      </c>
      <c r="AM1468" s="3">
        <v>0</v>
      </c>
      <c r="AN1468" s="3">
        <v>5</v>
      </c>
      <c r="AO1468" s="3">
        <v>0</v>
      </c>
      <c r="AP1468" s="3">
        <v>0</v>
      </c>
      <c r="AQ1468" s="3">
        <v>39</v>
      </c>
      <c r="AR1468" s="3">
        <v>10</v>
      </c>
      <c r="AS1468" s="3">
        <v>25.64</v>
      </c>
      <c r="AT1468" s="4">
        <v>26000000</v>
      </c>
      <c r="AU1468" s="4">
        <v>25580118</v>
      </c>
      <c r="AV1468" s="3">
        <v>98.38</v>
      </c>
      <c r="AW1468" s="4">
        <v>39384582</v>
      </c>
      <c r="AX1468" s="4">
        <v>35893536</v>
      </c>
      <c r="AY1468" s="3">
        <v>91.14</v>
      </c>
      <c r="AZ1468" s="4">
        <v>143000000</v>
      </c>
      <c r="BA1468" s="4">
        <v>0</v>
      </c>
      <c r="BB1468" s="3">
        <v>0</v>
      </c>
      <c r="BC1468" s="4">
        <v>120000000</v>
      </c>
      <c r="BD1468" s="4">
        <v>0</v>
      </c>
      <c r="BE1468" s="3">
        <v>0</v>
      </c>
      <c r="BF1468" s="4">
        <v>150000000</v>
      </c>
      <c r="BG1468" s="4">
        <v>0</v>
      </c>
      <c r="BH1468" s="3">
        <v>0</v>
      </c>
      <c r="BI1468" s="4">
        <v>478384582</v>
      </c>
      <c r="BJ1468" s="4">
        <v>61473654</v>
      </c>
      <c r="BK1468" s="3">
        <v>12.85</v>
      </c>
      <c r="BM1468" s="13">
        <f t="shared" si="265"/>
        <v>26</v>
      </c>
      <c r="BN1468" s="13">
        <f t="shared" si="266"/>
        <v>25.580117999999999</v>
      </c>
      <c r="BO1468" s="13">
        <f t="shared" si="267"/>
        <v>39.384582000000002</v>
      </c>
      <c r="BP1468" s="13">
        <f t="shared" si="268"/>
        <v>35.893535999999997</v>
      </c>
      <c r="BQ1468" s="13">
        <f t="shared" si="269"/>
        <v>143</v>
      </c>
      <c r="BR1468" s="13">
        <f t="shared" si="270"/>
        <v>0</v>
      </c>
      <c r="BS1468" s="13">
        <f t="shared" si="271"/>
        <v>120</v>
      </c>
      <c r="BT1468" s="13">
        <f t="shared" si="272"/>
        <v>0</v>
      </c>
      <c r="BU1468" s="13">
        <f t="shared" si="273"/>
        <v>150</v>
      </c>
      <c r="BV1468" s="13">
        <f t="shared" si="274"/>
        <v>0</v>
      </c>
      <c r="BW1468" s="13">
        <f t="shared" si="275"/>
        <v>478.38458200000002</v>
      </c>
      <c r="BX1468" s="13">
        <f t="shared" si="276"/>
        <v>61.473653999999996</v>
      </c>
    </row>
    <row r="1469" spans="1:76" x14ac:dyDescent="0.25">
      <c r="A1469">
        <v>16</v>
      </c>
      <c r="B1469" t="s">
        <v>60</v>
      </c>
      <c r="C1469" t="s">
        <v>61</v>
      </c>
      <c r="D1469">
        <v>2021</v>
      </c>
      <c r="E1469" t="s">
        <v>62</v>
      </c>
      <c r="F1469" t="s">
        <v>63</v>
      </c>
      <c r="G1469">
        <v>2</v>
      </c>
      <c r="H1469" t="s">
        <v>64</v>
      </c>
      <c r="I1469" t="s">
        <v>3688</v>
      </c>
      <c r="J1469" t="s">
        <v>2688</v>
      </c>
      <c r="K1469" t="s">
        <v>2689</v>
      </c>
      <c r="L1469" t="s">
        <v>4106</v>
      </c>
      <c r="M1469" t="s">
        <v>1073</v>
      </c>
      <c r="N1469" s="1" t="s">
        <v>136</v>
      </c>
      <c r="O1469" t="s">
        <v>137</v>
      </c>
      <c r="P1469" s="1" t="s">
        <v>661</v>
      </c>
      <c r="Q1469" t="s">
        <v>662</v>
      </c>
      <c r="R1469" t="s">
        <v>3976</v>
      </c>
      <c r="S1469" t="s">
        <v>2719</v>
      </c>
      <c r="T1469">
        <v>16</v>
      </c>
      <c r="U1469">
        <v>2</v>
      </c>
      <c r="V1469" t="s">
        <v>2721</v>
      </c>
      <c r="W1469">
        <v>1</v>
      </c>
      <c r="X1469" t="s">
        <v>74</v>
      </c>
      <c r="Y1469">
        <v>1</v>
      </c>
      <c r="Z1469" t="s">
        <v>75</v>
      </c>
      <c r="AA1469">
        <v>1</v>
      </c>
      <c r="AB1469" s="3">
        <v>14</v>
      </c>
      <c r="AC1469" s="3">
        <v>14</v>
      </c>
      <c r="AD1469" s="3">
        <v>100</v>
      </c>
      <c r="AE1469" s="3">
        <v>40</v>
      </c>
      <c r="AF1469" s="3">
        <v>40</v>
      </c>
      <c r="AG1469" s="3">
        <v>100</v>
      </c>
      <c r="AH1469" s="3">
        <v>40</v>
      </c>
      <c r="AI1469" s="3">
        <v>0</v>
      </c>
      <c r="AJ1469" s="3">
        <v>0</v>
      </c>
      <c r="AK1469" s="3">
        <v>40</v>
      </c>
      <c r="AL1469" s="3">
        <v>0</v>
      </c>
      <c r="AM1469" s="3">
        <v>0</v>
      </c>
      <c r="AN1469" s="3">
        <v>14</v>
      </c>
      <c r="AO1469" s="3">
        <v>0</v>
      </c>
      <c r="AP1469" s="3">
        <v>0</v>
      </c>
      <c r="AQ1469" s="3">
        <v>148</v>
      </c>
      <c r="AR1469" s="3">
        <v>54</v>
      </c>
      <c r="AS1469" s="3">
        <v>36.49</v>
      </c>
      <c r="AT1469" s="4">
        <v>367000000</v>
      </c>
      <c r="AU1469" s="4">
        <v>366606962</v>
      </c>
      <c r="AV1469" s="3">
        <v>99.89</v>
      </c>
      <c r="AW1469" s="4">
        <v>488708059</v>
      </c>
      <c r="AX1469" s="4">
        <v>473184259</v>
      </c>
      <c r="AY1469" s="3">
        <v>96.82</v>
      </c>
      <c r="AZ1469" s="4">
        <v>385980000</v>
      </c>
      <c r="BA1469" s="4">
        <v>0</v>
      </c>
      <c r="BB1469" s="3">
        <v>0</v>
      </c>
      <c r="BC1469" s="4">
        <v>454343000</v>
      </c>
      <c r="BD1469" s="4">
        <v>0</v>
      </c>
      <c r="BE1469" s="3">
        <v>0</v>
      </c>
      <c r="BF1469" s="4">
        <v>1142657000</v>
      </c>
      <c r="BG1469" s="4">
        <v>0</v>
      </c>
      <c r="BH1469" s="3">
        <v>0</v>
      </c>
      <c r="BI1469" s="4">
        <v>2838688059</v>
      </c>
      <c r="BJ1469" s="4">
        <v>839791221</v>
      </c>
      <c r="BK1469" s="3">
        <v>29.58</v>
      </c>
      <c r="BM1469" s="13">
        <f t="shared" si="265"/>
        <v>367</v>
      </c>
      <c r="BN1469" s="13">
        <f t="shared" si="266"/>
        <v>366.60696200000001</v>
      </c>
      <c r="BO1469" s="13">
        <f t="shared" si="267"/>
        <v>488.70805899999999</v>
      </c>
      <c r="BP1469" s="13">
        <f t="shared" si="268"/>
        <v>473.184259</v>
      </c>
      <c r="BQ1469" s="13">
        <f t="shared" si="269"/>
        <v>385.98</v>
      </c>
      <c r="BR1469" s="13">
        <f t="shared" si="270"/>
        <v>0</v>
      </c>
      <c r="BS1469" s="13">
        <f t="shared" si="271"/>
        <v>454.34300000000002</v>
      </c>
      <c r="BT1469" s="13">
        <f t="shared" si="272"/>
        <v>0</v>
      </c>
      <c r="BU1469" s="13">
        <f t="shared" si="273"/>
        <v>1142.6569999999999</v>
      </c>
      <c r="BV1469" s="13">
        <f t="shared" si="274"/>
        <v>0</v>
      </c>
      <c r="BW1469" s="13">
        <f t="shared" si="275"/>
        <v>2838.6880590000001</v>
      </c>
      <c r="BX1469" s="13">
        <f t="shared" si="276"/>
        <v>839.79122099999995</v>
      </c>
    </row>
    <row r="1470" spans="1:76" x14ac:dyDescent="0.25">
      <c r="A1470">
        <v>16</v>
      </c>
      <c r="B1470" t="s">
        <v>60</v>
      </c>
      <c r="C1470" t="s">
        <v>61</v>
      </c>
      <c r="D1470">
        <v>2021</v>
      </c>
      <c r="E1470" t="s">
        <v>62</v>
      </c>
      <c r="F1470" t="s">
        <v>63</v>
      </c>
      <c r="G1470">
        <v>2</v>
      </c>
      <c r="H1470" t="s">
        <v>64</v>
      </c>
      <c r="I1470" t="s">
        <v>3688</v>
      </c>
      <c r="J1470" t="s">
        <v>2688</v>
      </c>
      <c r="K1470" t="s">
        <v>2689</v>
      </c>
      <c r="L1470" t="s">
        <v>4106</v>
      </c>
      <c r="M1470" t="s">
        <v>1073</v>
      </c>
      <c r="N1470" s="1" t="s">
        <v>136</v>
      </c>
      <c r="O1470" t="s">
        <v>137</v>
      </c>
      <c r="P1470" s="1" t="s">
        <v>661</v>
      </c>
      <c r="Q1470" t="s">
        <v>662</v>
      </c>
      <c r="R1470" t="s">
        <v>3976</v>
      </c>
      <c r="S1470" t="s">
        <v>2719</v>
      </c>
      <c r="T1470">
        <v>16</v>
      </c>
      <c r="U1470">
        <v>3</v>
      </c>
      <c r="V1470" t="s">
        <v>2722</v>
      </c>
      <c r="W1470">
        <v>1</v>
      </c>
      <c r="X1470" t="s">
        <v>74</v>
      </c>
      <c r="Y1470">
        <v>1</v>
      </c>
      <c r="Z1470" t="s">
        <v>75</v>
      </c>
      <c r="AA1470">
        <v>1</v>
      </c>
      <c r="AB1470" s="3">
        <v>0</v>
      </c>
      <c r="AC1470" s="3">
        <v>0</v>
      </c>
      <c r="AD1470" s="3">
        <v>0</v>
      </c>
      <c r="AE1470" s="3">
        <v>0.33</v>
      </c>
      <c r="AF1470" s="3">
        <v>0.2</v>
      </c>
      <c r="AG1470" s="3">
        <v>60.61</v>
      </c>
      <c r="AH1470" s="3">
        <v>0.24</v>
      </c>
      <c r="AI1470" s="3">
        <v>0</v>
      </c>
      <c r="AJ1470" s="3">
        <v>0</v>
      </c>
      <c r="AK1470" s="3">
        <v>0.43</v>
      </c>
      <c r="AL1470" s="3">
        <v>0</v>
      </c>
      <c r="AM1470" s="3">
        <v>0</v>
      </c>
      <c r="AN1470" s="3">
        <v>0</v>
      </c>
      <c r="AO1470" s="3">
        <v>0</v>
      </c>
      <c r="AP1470" s="3">
        <v>0</v>
      </c>
      <c r="AQ1470" s="3">
        <v>1</v>
      </c>
      <c r="AR1470" s="3">
        <v>0.2</v>
      </c>
      <c r="AS1470" s="3">
        <v>20</v>
      </c>
      <c r="AT1470" s="4">
        <v>0</v>
      </c>
      <c r="AU1470" s="4">
        <v>0</v>
      </c>
      <c r="AV1470" s="3">
        <v>0</v>
      </c>
      <c r="AW1470" s="4">
        <v>56245780</v>
      </c>
      <c r="AX1470" s="4">
        <v>56245780</v>
      </c>
      <c r="AY1470" s="3">
        <v>100</v>
      </c>
      <c r="AZ1470" s="4">
        <v>72811000</v>
      </c>
      <c r="BA1470" s="4">
        <v>0</v>
      </c>
      <c r="BB1470" s="3">
        <v>0</v>
      </c>
      <c r="BC1470" s="4">
        <v>60000000</v>
      </c>
      <c r="BD1470" s="4">
        <v>0</v>
      </c>
      <c r="BE1470" s="3">
        <v>0</v>
      </c>
      <c r="BF1470" s="4">
        <v>0</v>
      </c>
      <c r="BG1470" s="4">
        <v>0</v>
      </c>
      <c r="BH1470" s="3">
        <v>0</v>
      </c>
      <c r="BI1470" s="4">
        <v>189056780</v>
      </c>
      <c r="BJ1470" s="4">
        <v>56245780</v>
      </c>
      <c r="BK1470" s="3">
        <v>29.75</v>
      </c>
      <c r="BM1470" s="13">
        <f t="shared" si="265"/>
        <v>0</v>
      </c>
      <c r="BN1470" s="13">
        <f t="shared" si="266"/>
        <v>0</v>
      </c>
      <c r="BO1470" s="13">
        <f t="shared" si="267"/>
        <v>56.245780000000003</v>
      </c>
      <c r="BP1470" s="13">
        <f t="shared" si="268"/>
        <v>56.245780000000003</v>
      </c>
      <c r="BQ1470" s="13">
        <f t="shared" si="269"/>
        <v>72.811000000000007</v>
      </c>
      <c r="BR1470" s="13">
        <f t="shared" si="270"/>
        <v>0</v>
      </c>
      <c r="BS1470" s="13">
        <f t="shared" si="271"/>
        <v>60</v>
      </c>
      <c r="BT1470" s="13">
        <f t="shared" si="272"/>
        <v>0</v>
      </c>
      <c r="BU1470" s="13">
        <f t="shared" si="273"/>
        <v>0</v>
      </c>
      <c r="BV1470" s="13">
        <f t="shared" si="274"/>
        <v>0</v>
      </c>
      <c r="BW1470" s="13">
        <f t="shared" si="275"/>
        <v>189.05678</v>
      </c>
      <c r="BX1470" s="13">
        <f t="shared" si="276"/>
        <v>56.245780000000003</v>
      </c>
    </row>
    <row r="1471" spans="1:76" x14ac:dyDescent="0.25">
      <c r="A1471">
        <v>16</v>
      </c>
      <c r="B1471" t="s">
        <v>60</v>
      </c>
      <c r="C1471" t="s">
        <v>61</v>
      </c>
      <c r="D1471">
        <v>2021</v>
      </c>
      <c r="E1471" t="s">
        <v>62</v>
      </c>
      <c r="F1471" t="s">
        <v>63</v>
      </c>
      <c r="G1471">
        <v>2</v>
      </c>
      <c r="H1471" t="s">
        <v>64</v>
      </c>
      <c r="I1471" t="s">
        <v>3688</v>
      </c>
      <c r="J1471" t="s">
        <v>2688</v>
      </c>
      <c r="K1471" t="s">
        <v>2689</v>
      </c>
      <c r="L1471" t="s">
        <v>4106</v>
      </c>
      <c r="M1471" t="s">
        <v>1073</v>
      </c>
      <c r="N1471" s="1" t="s">
        <v>136</v>
      </c>
      <c r="O1471" t="s">
        <v>137</v>
      </c>
      <c r="P1471" s="1" t="s">
        <v>661</v>
      </c>
      <c r="Q1471" t="s">
        <v>662</v>
      </c>
      <c r="R1471" t="s">
        <v>3976</v>
      </c>
      <c r="S1471" t="s">
        <v>2719</v>
      </c>
      <c r="T1471">
        <v>16</v>
      </c>
      <c r="U1471">
        <v>4</v>
      </c>
      <c r="V1471" t="s">
        <v>2723</v>
      </c>
      <c r="W1471">
        <v>1</v>
      </c>
      <c r="X1471" t="s">
        <v>74</v>
      </c>
      <c r="Y1471">
        <v>1</v>
      </c>
      <c r="Z1471" t="s">
        <v>75</v>
      </c>
      <c r="AA1471">
        <v>1</v>
      </c>
      <c r="AB1471" s="3">
        <v>0</v>
      </c>
      <c r="AC1471" s="3">
        <v>0</v>
      </c>
      <c r="AD1471" s="3">
        <v>0</v>
      </c>
      <c r="AE1471" s="3">
        <v>0.3</v>
      </c>
      <c r="AF1471" s="3">
        <v>0.2</v>
      </c>
      <c r="AG1471" s="3">
        <v>66.67</v>
      </c>
      <c r="AH1471" s="3">
        <v>0.3</v>
      </c>
      <c r="AI1471" s="3">
        <v>0</v>
      </c>
      <c r="AJ1471" s="3">
        <v>0</v>
      </c>
      <c r="AK1471" s="3">
        <v>0.3</v>
      </c>
      <c r="AL1471" s="3">
        <v>0</v>
      </c>
      <c r="AM1471" s="3">
        <v>0</v>
      </c>
      <c r="AN1471" s="3">
        <v>0.1</v>
      </c>
      <c r="AO1471" s="3">
        <v>0</v>
      </c>
      <c r="AP1471" s="3">
        <v>0</v>
      </c>
      <c r="AQ1471" s="3">
        <v>1</v>
      </c>
      <c r="AR1471" s="3">
        <v>0.2</v>
      </c>
      <c r="AS1471" s="3">
        <v>20</v>
      </c>
      <c r="AT1471" s="4">
        <v>0</v>
      </c>
      <c r="AU1471" s="4">
        <v>0</v>
      </c>
      <c r="AV1471" s="3">
        <v>0</v>
      </c>
      <c r="AW1471" s="4">
        <v>56245780</v>
      </c>
      <c r="AX1471" s="4">
        <v>56245780</v>
      </c>
      <c r="AY1471" s="3">
        <v>100</v>
      </c>
      <c r="AZ1471" s="4">
        <v>63810000</v>
      </c>
      <c r="BA1471" s="4">
        <v>0</v>
      </c>
      <c r="BB1471" s="3">
        <v>0</v>
      </c>
      <c r="BC1471" s="4">
        <v>60000000</v>
      </c>
      <c r="BD1471" s="4">
        <v>0</v>
      </c>
      <c r="BE1471" s="3">
        <v>0</v>
      </c>
      <c r="BF1471" s="4">
        <v>60000000</v>
      </c>
      <c r="BG1471" s="4">
        <v>0</v>
      </c>
      <c r="BH1471" s="3">
        <v>0</v>
      </c>
      <c r="BI1471" s="4">
        <v>240055780</v>
      </c>
      <c r="BJ1471" s="4">
        <v>56245780</v>
      </c>
      <c r="BK1471" s="3">
        <v>23.43</v>
      </c>
      <c r="BM1471" s="13">
        <f t="shared" si="265"/>
        <v>0</v>
      </c>
      <c r="BN1471" s="13">
        <f t="shared" si="266"/>
        <v>0</v>
      </c>
      <c r="BO1471" s="13">
        <f t="shared" si="267"/>
        <v>56.245780000000003</v>
      </c>
      <c r="BP1471" s="13">
        <f t="shared" si="268"/>
        <v>56.245780000000003</v>
      </c>
      <c r="BQ1471" s="13">
        <f t="shared" si="269"/>
        <v>63.81</v>
      </c>
      <c r="BR1471" s="13">
        <f t="shared" si="270"/>
        <v>0</v>
      </c>
      <c r="BS1471" s="13">
        <f t="shared" si="271"/>
        <v>60</v>
      </c>
      <c r="BT1471" s="13">
        <f t="shared" si="272"/>
        <v>0</v>
      </c>
      <c r="BU1471" s="13">
        <f t="shared" si="273"/>
        <v>60</v>
      </c>
      <c r="BV1471" s="13">
        <f t="shared" si="274"/>
        <v>0</v>
      </c>
      <c r="BW1471" s="13">
        <f t="shared" si="275"/>
        <v>240.05578</v>
      </c>
      <c r="BX1471" s="13">
        <f t="shared" si="276"/>
        <v>56.245780000000003</v>
      </c>
    </row>
    <row r="1472" spans="1:76" x14ac:dyDescent="0.25">
      <c r="A1472">
        <v>16</v>
      </c>
      <c r="B1472" t="s">
        <v>60</v>
      </c>
      <c r="C1472" t="s">
        <v>61</v>
      </c>
      <c r="D1472">
        <v>2021</v>
      </c>
      <c r="E1472" t="s">
        <v>62</v>
      </c>
      <c r="F1472" t="s">
        <v>63</v>
      </c>
      <c r="G1472">
        <v>2</v>
      </c>
      <c r="H1472" t="s">
        <v>64</v>
      </c>
      <c r="I1472" t="s">
        <v>3688</v>
      </c>
      <c r="J1472" t="s">
        <v>2688</v>
      </c>
      <c r="K1472" t="s">
        <v>2689</v>
      </c>
      <c r="L1472" t="s">
        <v>4106</v>
      </c>
      <c r="M1472" t="s">
        <v>1073</v>
      </c>
      <c r="N1472" s="1" t="s">
        <v>136</v>
      </c>
      <c r="O1472" t="s">
        <v>137</v>
      </c>
      <c r="P1472" s="1" t="s">
        <v>661</v>
      </c>
      <c r="Q1472" t="s">
        <v>662</v>
      </c>
      <c r="R1472" t="s">
        <v>3976</v>
      </c>
      <c r="S1472" t="s">
        <v>2719</v>
      </c>
      <c r="T1472">
        <v>16</v>
      </c>
      <c r="U1472">
        <v>5</v>
      </c>
      <c r="V1472" t="s">
        <v>2724</v>
      </c>
      <c r="W1472">
        <v>1</v>
      </c>
      <c r="X1472" t="s">
        <v>74</v>
      </c>
      <c r="Y1472">
        <v>1</v>
      </c>
      <c r="Z1472" t="s">
        <v>75</v>
      </c>
      <c r="AA1472">
        <v>1</v>
      </c>
      <c r="AB1472" s="3">
        <v>5</v>
      </c>
      <c r="AC1472" s="3">
        <v>5</v>
      </c>
      <c r="AD1472" s="3">
        <v>100</v>
      </c>
      <c r="AE1472" s="3">
        <v>11</v>
      </c>
      <c r="AF1472" s="3">
        <v>11</v>
      </c>
      <c r="AG1472" s="3">
        <v>100</v>
      </c>
      <c r="AH1472" s="3">
        <v>12</v>
      </c>
      <c r="AI1472" s="3">
        <v>0</v>
      </c>
      <c r="AJ1472" s="3">
        <v>0</v>
      </c>
      <c r="AK1472" s="3">
        <v>12</v>
      </c>
      <c r="AL1472" s="3">
        <v>0</v>
      </c>
      <c r="AM1472" s="3">
        <v>0</v>
      </c>
      <c r="AN1472" s="3">
        <v>5</v>
      </c>
      <c r="AO1472" s="3">
        <v>0</v>
      </c>
      <c r="AP1472" s="3">
        <v>0</v>
      </c>
      <c r="AQ1472" s="3">
        <v>45</v>
      </c>
      <c r="AR1472" s="3">
        <v>16</v>
      </c>
      <c r="AS1472" s="3">
        <v>35.56</v>
      </c>
      <c r="AT1472" s="4">
        <v>40000000</v>
      </c>
      <c r="AU1472" s="4">
        <v>39996762</v>
      </c>
      <c r="AV1472" s="3">
        <v>100</v>
      </c>
      <c r="AW1472" s="4">
        <v>42767640</v>
      </c>
      <c r="AX1472" s="4">
        <v>41641240</v>
      </c>
      <c r="AY1472" s="3">
        <v>97.36</v>
      </c>
      <c r="AZ1472" s="4">
        <v>84399000</v>
      </c>
      <c r="BA1472" s="4">
        <v>0</v>
      </c>
      <c r="BB1472" s="3">
        <v>0</v>
      </c>
      <c r="BC1472" s="4">
        <v>110000000</v>
      </c>
      <c r="BD1472" s="4">
        <v>0</v>
      </c>
      <c r="BE1472" s="3">
        <v>0</v>
      </c>
      <c r="BF1472" s="4">
        <v>110000000</v>
      </c>
      <c r="BG1472" s="4">
        <v>0</v>
      </c>
      <c r="BH1472" s="3">
        <v>0</v>
      </c>
      <c r="BI1472" s="4">
        <v>387166640</v>
      </c>
      <c r="BJ1472" s="4">
        <v>81638002</v>
      </c>
      <c r="BK1472" s="3">
        <v>21.09</v>
      </c>
      <c r="BM1472" s="13">
        <f t="shared" si="265"/>
        <v>40</v>
      </c>
      <c r="BN1472" s="13">
        <f t="shared" si="266"/>
        <v>39.996761999999997</v>
      </c>
      <c r="BO1472" s="13">
        <f t="shared" si="267"/>
        <v>42.76764</v>
      </c>
      <c r="BP1472" s="13">
        <f t="shared" si="268"/>
        <v>41.641240000000003</v>
      </c>
      <c r="BQ1472" s="13">
        <f t="shared" si="269"/>
        <v>84.399000000000001</v>
      </c>
      <c r="BR1472" s="13">
        <f t="shared" si="270"/>
        <v>0</v>
      </c>
      <c r="BS1472" s="13">
        <f t="shared" si="271"/>
        <v>110</v>
      </c>
      <c r="BT1472" s="13">
        <f t="shared" si="272"/>
        <v>0</v>
      </c>
      <c r="BU1472" s="13">
        <f t="shared" si="273"/>
        <v>110</v>
      </c>
      <c r="BV1472" s="13">
        <f t="shared" si="274"/>
        <v>0</v>
      </c>
      <c r="BW1472" s="13">
        <f t="shared" si="275"/>
        <v>387.16664000000003</v>
      </c>
      <c r="BX1472" s="13">
        <f t="shared" si="276"/>
        <v>81.638002</v>
      </c>
    </row>
    <row r="1473" spans="1:76" x14ac:dyDescent="0.25">
      <c r="A1473">
        <v>16</v>
      </c>
      <c r="B1473" t="s">
        <v>60</v>
      </c>
      <c r="C1473" t="s">
        <v>61</v>
      </c>
      <c r="D1473">
        <v>2021</v>
      </c>
      <c r="E1473" t="s">
        <v>62</v>
      </c>
      <c r="F1473" t="s">
        <v>63</v>
      </c>
      <c r="G1473">
        <v>2</v>
      </c>
      <c r="H1473" t="s">
        <v>64</v>
      </c>
      <c r="I1473" t="s">
        <v>3688</v>
      </c>
      <c r="J1473" t="s">
        <v>2688</v>
      </c>
      <c r="K1473" t="s">
        <v>2689</v>
      </c>
      <c r="L1473" t="s">
        <v>4106</v>
      </c>
      <c r="M1473" t="s">
        <v>1073</v>
      </c>
      <c r="N1473" s="1" t="s">
        <v>68</v>
      </c>
      <c r="O1473" t="s">
        <v>69</v>
      </c>
      <c r="P1473" s="1" t="s">
        <v>70</v>
      </c>
      <c r="Q1473" t="s">
        <v>71</v>
      </c>
      <c r="R1473" t="s">
        <v>3977</v>
      </c>
      <c r="S1473" t="s">
        <v>2725</v>
      </c>
      <c r="T1473">
        <v>12</v>
      </c>
      <c r="U1473">
        <v>1</v>
      </c>
      <c r="V1473" t="s">
        <v>2726</v>
      </c>
      <c r="W1473">
        <v>1</v>
      </c>
      <c r="X1473" t="s">
        <v>74</v>
      </c>
      <c r="Y1473">
        <v>1</v>
      </c>
      <c r="Z1473" t="s">
        <v>75</v>
      </c>
      <c r="AA1473">
        <v>1</v>
      </c>
      <c r="AB1473" s="3">
        <v>0</v>
      </c>
      <c r="AC1473" s="3">
        <v>0</v>
      </c>
      <c r="AD1473" s="3">
        <v>0</v>
      </c>
      <c r="AE1473" s="3">
        <v>0</v>
      </c>
      <c r="AF1473" s="3">
        <v>0</v>
      </c>
      <c r="AG1473" s="3">
        <v>0</v>
      </c>
      <c r="AH1473" s="3">
        <v>0</v>
      </c>
      <c r="AI1473" s="3">
        <v>0</v>
      </c>
      <c r="AJ1473" s="3">
        <v>0</v>
      </c>
      <c r="AK1473" s="3">
        <v>75</v>
      </c>
      <c r="AL1473" s="3">
        <v>0</v>
      </c>
      <c r="AM1473" s="3">
        <v>0</v>
      </c>
      <c r="AN1473" s="3">
        <v>0</v>
      </c>
      <c r="AO1473" s="3">
        <v>0</v>
      </c>
      <c r="AP1473" s="3">
        <v>0</v>
      </c>
      <c r="AQ1473" s="3">
        <v>75</v>
      </c>
      <c r="AR1473" s="3">
        <v>0</v>
      </c>
      <c r="AS1473" s="3">
        <v>0</v>
      </c>
      <c r="AT1473" s="4">
        <v>0</v>
      </c>
      <c r="AU1473" s="4">
        <v>0</v>
      </c>
      <c r="AV1473" s="3">
        <v>0</v>
      </c>
      <c r="AW1473" s="4">
        <v>0</v>
      </c>
      <c r="AX1473" s="4">
        <v>0</v>
      </c>
      <c r="AY1473" s="3">
        <v>0</v>
      </c>
      <c r="AZ1473" s="4">
        <v>0</v>
      </c>
      <c r="BA1473" s="4">
        <v>0</v>
      </c>
      <c r="BB1473" s="3">
        <v>0</v>
      </c>
      <c r="BC1473" s="4">
        <v>307864497</v>
      </c>
      <c r="BD1473" s="4">
        <v>0</v>
      </c>
      <c r="BE1473" s="3">
        <v>0</v>
      </c>
      <c r="BF1473" s="4">
        <v>0</v>
      </c>
      <c r="BG1473" s="4">
        <v>0</v>
      </c>
      <c r="BH1473" s="3">
        <v>0</v>
      </c>
      <c r="BI1473" s="4">
        <v>307864497</v>
      </c>
      <c r="BJ1473" s="4">
        <v>0</v>
      </c>
      <c r="BK1473" s="3">
        <v>0</v>
      </c>
      <c r="BM1473" s="13">
        <f t="shared" si="265"/>
        <v>0</v>
      </c>
      <c r="BN1473" s="13">
        <f t="shared" si="266"/>
        <v>0</v>
      </c>
      <c r="BO1473" s="13">
        <f t="shared" si="267"/>
        <v>0</v>
      </c>
      <c r="BP1473" s="13">
        <f t="shared" si="268"/>
        <v>0</v>
      </c>
      <c r="BQ1473" s="13">
        <f t="shared" si="269"/>
        <v>0</v>
      </c>
      <c r="BR1473" s="13">
        <f t="shared" si="270"/>
        <v>0</v>
      </c>
      <c r="BS1473" s="13">
        <f t="shared" si="271"/>
        <v>307.86449699999997</v>
      </c>
      <c r="BT1473" s="13">
        <f t="shared" si="272"/>
        <v>0</v>
      </c>
      <c r="BU1473" s="13">
        <f t="shared" si="273"/>
        <v>0</v>
      </c>
      <c r="BV1473" s="13">
        <f t="shared" si="274"/>
        <v>0</v>
      </c>
      <c r="BW1473" s="13">
        <f t="shared" si="275"/>
        <v>307.86449699999997</v>
      </c>
      <c r="BX1473" s="13">
        <f t="shared" si="276"/>
        <v>0</v>
      </c>
    </row>
    <row r="1474" spans="1:76" x14ac:dyDescent="0.25">
      <c r="A1474">
        <v>16</v>
      </c>
      <c r="B1474" t="s">
        <v>60</v>
      </c>
      <c r="C1474" t="s">
        <v>61</v>
      </c>
      <c r="D1474">
        <v>2021</v>
      </c>
      <c r="E1474" t="s">
        <v>62</v>
      </c>
      <c r="F1474" t="s">
        <v>63</v>
      </c>
      <c r="G1474">
        <v>2</v>
      </c>
      <c r="H1474" t="s">
        <v>64</v>
      </c>
      <c r="I1474" t="s">
        <v>3688</v>
      </c>
      <c r="J1474" t="s">
        <v>2688</v>
      </c>
      <c r="K1474" t="s">
        <v>2689</v>
      </c>
      <c r="L1474" t="s">
        <v>4106</v>
      </c>
      <c r="M1474" t="s">
        <v>1073</v>
      </c>
      <c r="N1474" s="1" t="s">
        <v>68</v>
      </c>
      <c r="O1474" t="s">
        <v>69</v>
      </c>
      <c r="P1474" s="1" t="s">
        <v>70</v>
      </c>
      <c r="Q1474" t="s">
        <v>71</v>
      </c>
      <c r="R1474" t="s">
        <v>3977</v>
      </c>
      <c r="S1474" t="s">
        <v>2725</v>
      </c>
      <c r="T1474">
        <v>12</v>
      </c>
      <c r="U1474">
        <v>2</v>
      </c>
      <c r="V1474" t="s">
        <v>2727</v>
      </c>
      <c r="W1474">
        <v>2</v>
      </c>
      <c r="X1474" t="s">
        <v>78</v>
      </c>
      <c r="Y1474">
        <v>1</v>
      </c>
      <c r="Z1474" t="s">
        <v>75</v>
      </c>
      <c r="AA1474">
        <v>1</v>
      </c>
      <c r="AB1474" s="3">
        <v>90</v>
      </c>
      <c r="AC1474" s="3">
        <v>90</v>
      </c>
      <c r="AD1474" s="3">
        <v>100</v>
      </c>
      <c r="AE1474" s="3">
        <v>90</v>
      </c>
      <c r="AF1474" s="3">
        <v>70</v>
      </c>
      <c r="AG1474" s="3">
        <v>77.78</v>
      </c>
      <c r="AH1474" s="3">
        <v>90</v>
      </c>
      <c r="AI1474" s="3">
        <v>0</v>
      </c>
      <c r="AJ1474" s="3">
        <v>0</v>
      </c>
      <c r="AK1474" s="3">
        <v>90</v>
      </c>
      <c r="AL1474" s="3">
        <v>0</v>
      </c>
      <c r="AM1474" s="3">
        <v>0</v>
      </c>
      <c r="AN1474" s="3">
        <v>90</v>
      </c>
      <c r="AO1474" s="3">
        <v>0</v>
      </c>
      <c r="AP1474" s="3">
        <v>0</v>
      </c>
      <c r="AQ1474" s="3" t="s">
        <v>79</v>
      </c>
      <c r="AR1474" s="3" t="s">
        <v>79</v>
      </c>
      <c r="AS1474" s="3" t="s">
        <v>79</v>
      </c>
      <c r="AT1474" s="4">
        <v>101571376</v>
      </c>
      <c r="AU1474" s="4">
        <v>101571376</v>
      </c>
      <c r="AV1474" s="3">
        <v>100</v>
      </c>
      <c r="AW1474" s="4">
        <v>141220331</v>
      </c>
      <c r="AX1474" s="4">
        <v>85999654</v>
      </c>
      <c r="AY1474" s="3">
        <v>60.9</v>
      </c>
      <c r="AZ1474" s="4">
        <v>227497000</v>
      </c>
      <c r="BA1474" s="4">
        <v>0</v>
      </c>
      <c r="BB1474" s="3">
        <v>0</v>
      </c>
      <c r="BC1474" s="4">
        <v>140000000</v>
      </c>
      <c r="BD1474" s="4">
        <v>0</v>
      </c>
      <c r="BE1474" s="3">
        <v>0</v>
      </c>
      <c r="BF1474" s="4">
        <v>140000000</v>
      </c>
      <c r="BG1474" s="4">
        <v>0</v>
      </c>
      <c r="BH1474" s="3">
        <v>0</v>
      </c>
      <c r="BI1474" s="4">
        <v>750288707</v>
      </c>
      <c r="BJ1474" s="4">
        <v>187571030</v>
      </c>
      <c r="BK1474" s="3">
        <v>25</v>
      </c>
      <c r="BM1474" s="13">
        <f t="shared" si="265"/>
        <v>101.571376</v>
      </c>
      <c r="BN1474" s="13">
        <f t="shared" si="266"/>
        <v>101.571376</v>
      </c>
      <c r="BO1474" s="13">
        <f t="shared" si="267"/>
        <v>141.22033099999999</v>
      </c>
      <c r="BP1474" s="13">
        <f t="shared" si="268"/>
        <v>85.999654000000007</v>
      </c>
      <c r="BQ1474" s="13">
        <f t="shared" si="269"/>
        <v>227.49700000000001</v>
      </c>
      <c r="BR1474" s="13">
        <f t="shared" si="270"/>
        <v>0</v>
      </c>
      <c r="BS1474" s="13">
        <f t="shared" si="271"/>
        <v>140</v>
      </c>
      <c r="BT1474" s="13">
        <f t="shared" si="272"/>
        <v>0</v>
      </c>
      <c r="BU1474" s="13">
        <f t="shared" si="273"/>
        <v>140</v>
      </c>
      <c r="BV1474" s="13">
        <f t="shared" si="274"/>
        <v>0</v>
      </c>
      <c r="BW1474" s="13">
        <f t="shared" si="275"/>
        <v>750.28870699999993</v>
      </c>
      <c r="BX1474" s="13">
        <f t="shared" si="276"/>
        <v>187.57103000000001</v>
      </c>
    </row>
    <row r="1475" spans="1:76" x14ac:dyDescent="0.25">
      <c r="A1475">
        <v>16</v>
      </c>
      <c r="B1475" t="s">
        <v>60</v>
      </c>
      <c r="C1475" t="s">
        <v>61</v>
      </c>
      <c r="D1475">
        <v>2021</v>
      </c>
      <c r="E1475" t="s">
        <v>62</v>
      </c>
      <c r="F1475" t="s">
        <v>63</v>
      </c>
      <c r="G1475">
        <v>2</v>
      </c>
      <c r="H1475" t="s">
        <v>64</v>
      </c>
      <c r="I1475" t="s">
        <v>3688</v>
      </c>
      <c r="J1475" t="s">
        <v>2688</v>
      </c>
      <c r="K1475" t="s">
        <v>2689</v>
      </c>
      <c r="L1475" t="s">
        <v>4106</v>
      </c>
      <c r="M1475" t="s">
        <v>1073</v>
      </c>
      <c r="N1475" s="1" t="s">
        <v>68</v>
      </c>
      <c r="O1475" t="s">
        <v>69</v>
      </c>
      <c r="P1475" s="1" t="s">
        <v>70</v>
      </c>
      <c r="Q1475" t="s">
        <v>71</v>
      </c>
      <c r="R1475" t="s">
        <v>3977</v>
      </c>
      <c r="S1475" t="s">
        <v>2725</v>
      </c>
      <c r="T1475">
        <v>12</v>
      </c>
      <c r="U1475">
        <v>3</v>
      </c>
      <c r="V1475" t="s">
        <v>2728</v>
      </c>
      <c r="W1475">
        <v>1</v>
      </c>
      <c r="X1475" t="s">
        <v>74</v>
      </c>
      <c r="Y1475">
        <v>1</v>
      </c>
      <c r="Z1475" t="s">
        <v>75</v>
      </c>
      <c r="AA1475">
        <v>1</v>
      </c>
      <c r="AB1475" s="3">
        <v>10</v>
      </c>
      <c r="AC1475" s="3">
        <v>10</v>
      </c>
      <c r="AD1475" s="3">
        <v>100</v>
      </c>
      <c r="AE1475" s="3">
        <v>25</v>
      </c>
      <c r="AF1475" s="3">
        <v>16.899999999999999</v>
      </c>
      <c r="AG1475" s="3">
        <v>67.599999999999994</v>
      </c>
      <c r="AH1475" s="3">
        <v>30</v>
      </c>
      <c r="AI1475" s="3">
        <v>0</v>
      </c>
      <c r="AJ1475" s="3">
        <v>0</v>
      </c>
      <c r="AK1475" s="3">
        <v>20</v>
      </c>
      <c r="AL1475" s="3">
        <v>0</v>
      </c>
      <c r="AM1475" s="3">
        <v>0</v>
      </c>
      <c r="AN1475" s="3">
        <v>5</v>
      </c>
      <c r="AO1475" s="3">
        <v>0</v>
      </c>
      <c r="AP1475" s="3">
        <v>0</v>
      </c>
      <c r="AQ1475" s="3">
        <v>90</v>
      </c>
      <c r="AR1475" s="3">
        <v>26.9</v>
      </c>
      <c r="AS1475" s="3">
        <v>29.89</v>
      </c>
      <c r="AT1475" s="4">
        <v>79604562</v>
      </c>
      <c r="AU1475" s="4">
        <v>79604562</v>
      </c>
      <c r="AV1475" s="3">
        <v>100</v>
      </c>
      <c r="AW1475" s="4">
        <v>153721447</v>
      </c>
      <c r="AX1475" s="4">
        <v>153427647</v>
      </c>
      <c r="AY1475" s="3">
        <v>99.81</v>
      </c>
      <c r="AZ1475" s="4">
        <v>160792000</v>
      </c>
      <c r="BA1475" s="4">
        <v>0</v>
      </c>
      <c r="BB1475" s="3">
        <v>0</v>
      </c>
      <c r="BC1475" s="4">
        <v>100000000</v>
      </c>
      <c r="BD1475" s="4">
        <v>0</v>
      </c>
      <c r="BE1475" s="3">
        <v>0</v>
      </c>
      <c r="BF1475" s="4">
        <v>80000000</v>
      </c>
      <c r="BG1475" s="4">
        <v>0</v>
      </c>
      <c r="BH1475" s="3">
        <v>0</v>
      </c>
      <c r="BI1475" s="4">
        <v>574118009</v>
      </c>
      <c r="BJ1475" s="4">
        <v>233032209</v>
      </c>
      <c r="BK1475" s="3">
        <v>40.590000000000003</v>
      </c>
      <c r="BM1475" s="13">
        <f t="shared" ref="BM1475:BM1538" si="277">AT1475 / 1000000</f>
        <v>79.604562000000001</v>
      </c>
      <c r="BN1475" s="13">
        <f t="shared" ref="BN1475:BN1538" si="278">AU1475 / 1000000</f>
        <v>79.604562000000001</v>
      </c>
      <c r="BO1475" s="13">
        <f t="shared" ref="BO1475:BO1538" si="279">AW1475 / 1000000</f>
        <v>153.72144700000001</v>
      </c>
      <c r="BP1475" s="13">
        <f t="shared" ref="BP1475:BP1538" si="280">AX1475 / 1000000</f>
        <v>153.42764700000001</v>
      </c>
      <c r="BQ1475" s="13">
        <f t="shared" ref="BQ1475:BQ1538" si="281">AZ1475 / 1000000</f>
        <v>160.792</v>
      </c>
      <c r="BR1475" s="13">
        <f t="shared" ref="BR1475:BR1538" si="282">BA1475 / 1000000</f>
        <v>0</v>
      </c>
      <c r="BS1475" s="13">
        <f t="shared" ref="BS1475:BS1538" si="283">BC1475 / 1000000</f>
        <v>100</v>
      </c>
      <c r="BT1475" s="13">
        <f t="shared" ref="BT1475:BT1538" si="284">BD1475 / 1000000</f>
        <v>0</v>
      </c>
      <c r="BU1475" s="13">
        <f t="shared" ref="BU1475:BU1538" si="285">BF1475 / 1000000</f>
        <v>80</v>
      </c>
      <c r="BV1475" s="13">
        <f t="shared" ref="BV1475:BV1538" si="286">BG1475 / 1000000</f>
        <v>0</v>
      </c>
      <c r="BW1475" s="13">
        <f t="shared" ref="BW1475:BW1538" si="287">BM1475+BO1475+BQ1475+BS1475+BU1475</f>
        <v>574.11800900000003</v>
      </c>
      <c r="BX1475" s="13">
        <f t="shared" ref="BX1475:BX1538" si="288">BN1475+BP1475+BR1475+BT1475+BV1475</f>
        <v>233.03220900000002</v>
      </c>
    </row>
    <row r="1476" spans="1:76" x14ac:dyDescent="0.25">
      <c r="A1476">
        <v>16</v>
      </c>
      <c r="B1476" t="s">
        <v>60</v>
      </c>
      <c r="C1476" t="s">
        <v>61</v>
      </c>
      <c r="D1476">
        <v>2021</v>
      </c>
      <c r="E1476" t="s">
        <v>62</v>
      </c>
      <c r="F1476" t="s">
        <v>63</v>
      </c>
      <c r="G1476">
        <v>2</v>
      </c>
      <c r="H1476" t="s">
        <v>64</v>
      </c>
      <c r="I1476" t="s">
        <v>3688</v>
      </c>
      <c r="J1476" t="s">
        <v>2688</v>
      </c>
      <c r="K1476" t="s">
        <v>2689</v>
      </c>
      <c r="L1476" t="s">
        <v>4106</v>
      </c>
      <c r="M1476" t="s">
        <v>1073</v>
      </c>
      <c r="N1476" s="1" t="s">
        <v>68</v>
      </c>
      <c r="O1476" t="s">
        <v>69</v>
      </c>
      <c r="P1476" s="1" t="s">
        <v>70</v>
      </c>
      <c r="Q1476" t="s">
        <v>71</v>
      </c>
      <c r="R1476" t="s">
        <v>3977</v>
      </c>
      <c r="S1476" t="s">
        <v>2725</v>
      </c>
      <c r="T1476">
        <v>12</v>
      </c>
      <c r="U1476">
        <v>4</v>
      </c>
      <c r="V1476" t="s">
        <v>2729</v>
      </c>
      <c r="W1476">
        <v>2</v>
      </c>
      <c r="X1476" t="s">
        <v>78</v>
      </c>
      <c r="Y1476">
        <v>1</v>
      </c>
      <c r="Z1476" t="s">
        <v>75</v>
      </c>
      <c r="AA1476">
        <v>1</v>
      </c>
      <c r="AB1476" s="3">
        <v>100</v>
      </c>
      <c r="AC1476" s="3">
        <v>100</v>
      </c>
      <c r="AD1476" s="3">
        <v>100</v>
      </c>
      <c r="AE1476" s="3">
        <v>100</v>
      </c>
      <c r="AF1476" s="3">
        <v>91.07</v>
      </c>
      <c r="AG1476" s="3">
        <v>91.07</v>
      </c>
      <c r="AH1476" s="3">
        <v>100</v>
      </c>
      <c r="AI1476" s="3">
        <v>0</v>
      </c>
      <c r="AJ1476" s="3">
        <v>0</v>
      </c>
      <c r="AK1476" s="3">
        <v>100</v>
      </c>
      <c r="AL1476" s="3">
        <v>0</v>
      </c>
      <c r="AM1476" s="3">
        <v>0</v>
      </c>
      <c r="AN1476" s="3">
        <v>100</v>
      </c>
      <c r="AO1476" s="3">
        <v>0</v>
      </c>
      <c r="AP1476" s="3">
        <v>0</v>
      </c>
      <c r="AQ1476" s="3" t="s">
        <v>79</v>
      </c>
      <c r="AR1476" s="3" t="s">
        <v>79</v>
      </c>
      <c r="AS1476" s="3" t="s">
        <v>79</v>
      </c>
      <c r="AT1476" s="4">
        <v>765754685</v>
      </c>
      <c r="AU1476" s="4">
        <v>765754685</v>
      </c>
      <c r="AV1476" s="3">
        <v>100</v>
      </c>
      <c r="AW1476" s="4">
        <v>29250000</v>
      </c>
      <c r="AX1476" s="4">
        <v>29250000</v>
      </c>
      <c r="AY1476" s="3">
        <v>100</v>
      </c>
      <c r="AZ1476" s="4">
        <v>49351000</v>
      </c>
      <c r="BA1476" s="4">
        <v>0</v>
      </c>
      <c r="BB1476" s="3">
        <v>0</v>
      </c>
      <c r="BC1476" s="4">
        <v>200000000</v>
      </c>
      <c r="BD1476" s="4">
        <v>0</v>
      </c>
      <c r="BE1476" s="3">
        <v>0</v>
      </c>
      <c r="BF1476" s="4">
        <v>130800673</v>
      </c>
      <c r="BG1476" s="4">
        <v>0</v>
      </c>
      <c r="BH1476" s="3">
        <v>0</v>
      </c>
      <c r="BI1476" s="4">
        <v>1175156358</v>
      </c>
      <c r="BJ1476" s="4">
        <v>795004685</v>
      </c>
      <c r="BK1476" s="3">
        <v>67.650000000000006</v>
      </c>
      <c r="BM1476" s="13">
        <f t="shared" si="277"/>
        <v>765.75468499999999</v>
      </c>
      <c r="BN1476" s="13">
        <f t="shared" si="278"/>
        <v>765.75468499999999</v>
      </c>
      <c r="BO1476" s="13">
        <f t="shared" si="279"/>
        <v>29.25</v>
      </c>
      <c r="BP1476" s="13">
        <f t="shared" si="280"/>
        <v>29.25</v>
      </c>
      <c r="BQ1476" s="13">
        <f t="shared" si="281"/>
        <v>49.350999999999999</v>
      </c>
      <c r="BR1476" s="13">
        <f t="shared" si="282"/>
        <v>0</v>
      </c>
      <c r="BS1476" s="13">
        <f t="shared" si="283"/>
        <v>200</v>
      </c>
      <c r="BT1476" s="13">
        <f t="shared" si="284"/>
        <v>0</v>
      </c>
      <c r="BU1476" s="13">
        <f t="shared" si="285"/>
        <v>130.80067299999999</v>
      </c>
      <c r="BV1476" s="13">
        <f t="shared" si="286"/>
        <v>0</v>
      </c>
      <c r="BW1476" s="13">
        <f t="shared" si="287"/>
        <v>1175.156358</v>
      </c>
      <c r="BX1476" s="13">
        <f t="shared" si="288"/>
        <v>795.00468499999999</v>
      </c>
    </row>
    <row r="1477" spans="1:76" x14ac:dyDescent="0.25">
      <c r="A1477">
        <v>16</v>
      </c>
      <c r="B1477" t="s">
        <v>60</v>
      </c>
      <c r="C1477" t="s">
        <v>61</v>
      </c>
      <c r="D1477">
        <v>2021</v>
      </c>
      <c r="E1477" t="s">
        <v>62</v>
      </c>
      <c r="F1477" t="s">
        <v>63</v>
      </c>
      <c r="G1477">
        <v>2</v>
      </c>
      <c r="H1477" t="s">
        <v>64</v>
      </c>
      <c r="I1477" t="s">
        <v>3688</v>
      </c>
      <c r="J1477" t="s">
        <v>2688</v>
      </c>
      <c r="K1477" t="s">
        <v>2689</v>
      </c>
      <c r="L1477" t="s">
        <v>4106</v>
      </c>
      <c r="M1477" t="s">
        <v>1073</v>
      </c>
      <c r="N1477" s="1" t="s">
        <v>68</v>
      </c>
      <c r="O1477" t="s">
        <v>69</v>
      </c>
      <c r="P1477" s="1" t="s">
        <v>70</v>
      </c>
      <c r="Q1477" t="s">
        <v>71</v>
      </c>
      <c r="R1477" t="s">
        <v>3977</v>
      </c>
      <c r="S1477" t="s">
        <v>2725</v>
      </c>
      <c r="T1477">
        <v>12</v>
      </c>
      <c r="U1477">
        <v>5</v>
      </c>
      <c r="V1477" t="s">
        <v>2730</v>
      </c>
      <c r="W1477">
        <v>2</v>
      </c>
      <c r="X1477" t="s">
        <v>78</v>
      </c>
      <c r="Y1477">
        <v>1</v>
      </c>
      <c r="Z1477" t="s">
        <v>75</v>
      </c>
      <c r="AA1477">
        <v>1</v>
      </c>
      <c r="AB1477" s="3">
        <v>0</v>
      </c>
      <c r="AC1477" s="3">
        <v>0</v>
      </c>
      <c r="AD1477" s="3">
        <v>0</v>
      </c>
      <c r="AE1477" s="3">
        <v>0</v>
      </c>
      <c r="AF1477" s="3">
        <v>0</v>
      </c>
      <c r="AG1477" s="3">
        <v>0</v>
      </c>
      <c r="AH1477" s="3">
        <v>1</v>
      </c>
      <c r="AI1477" s="3">
        <v>0</v>
      </c>
      <c r="AJ1477" s="3">
        <v>0</v>
      </c>
      <c r="AK1477" s="3">
        <v>1</v>
      </c>
      <c r="AL1477" s="3">
        <v>0</v>
      </c>
      <c r="AM1477" s="3">
        <v>0</v>
      </c>
      <c r="AN1477" s="3">
        <v>0</v>
      </c>
      <c r="AO1477" s="3">
        <v>0</v>
      </c>
      <c r="AP1477" s="3">
        <v>0</v>
      </c>
      <c r="AQ1477" s="3" t="s">
        <v>79</v>
      </c>
      <c r="AR1477" s="3" t="s">
        <v>79</v>
      </c>
      <c r="AS1477" s="3" t="s">
        <v>79</v>
      </c>
      <c r="AT1477" s="4">
        <v>0</v>
      </c>
      <c r="AU1477" s="4">
        <v>0</v>
      </c>
      <c r="AV1477" s="3">
        <v>0</v>
      </c>
      <c r="AW1477" s="4">
        <v>0</v>
      </c>
      <c r="AX1477" s="4">
        <v>0</v>
      </c>
      <c r="AY1477" s="3">
        <v>0</v>
      </c>
      <c r="AZ1477" s="4">
        <v>585000000</v>
      </c>
      <c r="BA1477" s="4">
        <v>0</v>
      </c>
      <c r="BB1477" s="3">
        <v>0</v>
      </c>
      <c r="BC1477" s="4">
        <v>125000000</v>
      </c>
      <c r="BD1477" s="4">
        <v>0</v>
      </c>
      <c r="BE1477" s="3">
        <v>0</v>
      </c>
      <c r="BF1477" s="4">
        <v>0</v>
      </c>
      <c r="BG1477" s="4">
        <v>0</v>
      </c>
      <c r="BH1477" s="3">
        <v>0</v>
      </c>
      <c r="BI1477" s="4">
        <v>710000000</v>
      </c>
      <c r="BJ1477" s="4">
        <v>0</v>
      </c>
      <c r="BK1477" s="3">
        <v>0</v>
      </c>
      <c r="BM1477" s="13">
        <f t="shared" si="277"/>
        <v>0</v>
      </c>
      <c r="BN1477" s="13">
        <f t="shared" si="278"/>
        <v>0</v>
      </c>
      <c r="BO1477" s="13">
        <f t="shared" si="279"/>
        <v>0</v>
      </c>
      <c r="BP1477" s="13">
        <f t="shared" si="280"/>
        <v>0</v>
      </c>
      <c r="BQ1477" s="13">
        <f t="shared" si="281"/>
        <v>585</v>
      </c>
      <c r="BR1477" s="13">
        <f t="shared" si="282"/>
        <v>0</v>
      </c>
      <c r="BS1477" s="13">
        <f t="shared" si="283"/>
        <v>125</v>
      </c>
      <c r="BT1477" s="13">
        <f t="shared" si="284"/>
        <v>0</v>
      </c>
      <c r="BU1477" s="13">
        <f t="shared" si="285"/>
        <v>0</v>
      </c>
      <c r="BV1477" s="13">
        <f t="shared" si="286"/>
        <v>0</v>
      </c>
      <c r="BW1477" s="13">
        <f t="shared" si="287"/>
        <v>710</v>
      </c>
      <c r="BX1477" s="13">
        <f t="shared" si="288"/>
        <v>0</v>
      </c>
    </row>
    <row r="1478" spans="1:76" x14ac:dyDescent="0.25">
      <c r="A1478">
        <v>16</v>
      </c>
      <c r="B1478" t="s">
        <v>60</v>
      </c>
      <c r="C1478" t="s">
        <v>61</v>
      </c>
      <c r="D1478">
        <v>2021</v>
      </c>
      <c r="E1478" t="s">
        <v>62</v>
      </c>
      <c r="F1478" t="s">
        <v>63</v>
      </c>
      <c r="G1478">
        <v>2</v>
      </c>
      <c r="H1478" t="s">
        <v>64</v>
      </c>
      <c r="I1478" t="s">
        <v>3688</v>
      </c>
      <c r="J1478" t="s">
        <v>2688</v>
      </c>
      <c r="K1478" t="s">
        <v>2689</v>
      </c>
      <c r="L1478" t="s">
        <v>4106</v>
      </c>
      <c r="M1478" t="s">
        <v>1073</v>
      </c>
      <c r="N1478" s="1" t="s">
        <v>68</v>
      </c>
      <c r="O1478" t="s">
        <v>69</v>
      </c>
      <c r="P1478" s="1" t="s">
        <v>70</v>
      </c>
      <c r="Q1478" t="s">
        <v>71</v>
      </c>
      <c r="R1478" t="s">
        <v>3977</v>
      </c>
      <c r="S1478" t="s">
        <v>2725</v>
      </c>
      <c r="T1478">
        <v>12</v>
      </c>
      <c r="U1478">
        <v>6</v>
      </c>
      <c r="V1478" t="s">
        <v>2731</v>
      </c>
      <c r="W1478">
        <v>1</v>
      </c>
      <c r="X1478" t="s">
        <v>74</v>
      </c>
      <c r="Y1478">
        <v>1</v>
      </c>
      <c r="Z1478" t="s">
        <v>75</v>
      </c>
      <c r="AA1478">
        <v>1</v>
      </c>
      <c r="AB1478" s="3">
        <v>10</v>
      </c>
      <c r="AC1478" s="3">
        <v>9.24</v>
      </c>
      <c r="AD1478" s="3">
        <v>92.4</v>
      </c>
      <c r="AE1478" s="3">
        <v>30.76</v>
      </c>
      <c r="AF1478" s="3">
        <v>24.81</v>
      </c>
      <c r="AG1478" s="3">
        <v>80.66</v>
      </c>
      <c r="AH1478" s="3">
        <v>30</v>
      </c>
      <c r="AI1478" s="3">
        <v>0</v>
      </c>
      <c r="AJ1478" s="3">
        <v>0</v>
      </c>
      <c r="AK1478" s="3">
        <v>20</v>
      </c>
      <c r="AL1478" s="3">
        <v>0</v>
      </c>
      <c r="AM1478" s="3">
        <v>0</v>
      </c>
      <c r="AN1478" s="3">
        <v>10</v>
      </c>
      <c r="AO1478" s="3">
        <v>0</v>
      </c>
      <c r="AP1478" s="3">
        <v>0</v>
      </c>
      <c r="AQ1478" s="3">
        <v>100</v>
      </c>
      <c r="AR1478" s="3">
        <v>34.049999999999997</v>
      </c>
      <c r="AS1478" s="3">
        <v>34.049999999999997</v>
      </c>
      <c r="AT1478" s="4">
        <v>441845049</v>
      </c>
      <c r="AU1478" s="4">
        <v>441740486</v>
      </c>
      <c r="AV1478" s="3">
        <v>99.98</v>
      </c>
      <c r="AW1478" s="4">
        <v>1634750956</v>
      </c>
      <c r="AX1478" s="4">
        <v>1570803200</v>
      </c>
      <c r="AY1478" s="3">
        <v>96.09</v>
      </c>
      <c r="AZ1478" s="4">
        <v>1749307000</v>
      </c>
      <c r="BA1478" s="4">
        <v>0</v>
      </c>
      <c r="BB1478" s="3">
        <v>0</v>
      </c>
      <c r="BC1478" s="4">
        <v>961207200</v>
      </c>
      <c r="BD1478" s="4">
        <v>0</v>
      </c>
      <c r="BE1478" s="3">
        <v>0</v>
      </c>
      <c r="BF1478" s="4">
        <v>585000000</v>
      </c>
      <c r="BG1478" s="4">
        <v>0</v>
      </c>
      <c r="BH1478" s="3">
        <v>0</v>
      </c>
      <c r="BI1478" s="4">
        <v>5372110205</v>
      </c>
      <c r="BJ1478" s="4">
        <v>2012543686</v>
      </c>
      <c r="BK1478" s="3">
        <v>37.46</v>
      </c>
      <c r="BM1478" s="13">
        <f t="shared" si="277"/>
        <v>441.84504900000002</v>
      </c>
      <c r="BN1478" s="13">
        <f t="shared" si="278"/>
        <v>441.74048599999998</v>
      </c>
      <c r="BO1478" s="13">
        <f t="shared" si="279"/>
        <v>1634.7509560000001</v>
      </c>
      <c r="BP1478" s="13">
        <f t="shared" si="280"/>
        <v>1570.8032000000001</v>
      </c>
      <c r="BQ1478" s="13">
        <f t="shared" si="281"/>
        <v>1749.307</v>
      </c>
      <c r="BR1478" s="13">
        <f t="shared" si="282"/>
        <v>0</v>
      </c>
      <c r="BS1478" s="13">
        <f t="shared" si="283"/>
        <v>961.20719999999994</v>
      </c>
      <c r="BT1478" s="13">
        <f t="shared" si="284"/>
        <v>0</v>
      </c>
      <c r="BU1478" s="13">
        <f t="shared" si="285"/>
        <v>585</v>
      </c>
      <c r="BV1478" s="13">
        <f t="shared" si="286"/>
        <v>0</v>
      </c>
      <c r="BW1478" s="13">
        <f t="shared" si="287"/>
        <v>5372.110205</v>
      </c>
      <c r="BX1478" s="13">
        <f t="shared" si="288"/>
        <v>2012.543686</v>
      </c>
    </row>
    <row r="1479" spans="1:76" x14ac:dyDescent="0.25">
      <c r="A1479">
        <v>16</v>
      </c>
      <c r="B1479" t="s">
        <v>60</v>
      </c>
      <c r="C1479" t="s">
        <v>61</v>
      </c>
      <c r="D1479">
        <v>2021</v>
      </c>
      <c r="E1479" t="s">
        <v>62</v>
      </c>
      <c r="F1479" t="s">
        <v>63</v>
      </c>
      <c r="G1479">
        <v>2</v>
      </c>
      <c r="H1479" t="s">
        <v>64</v>
      </c>
      <c r="I1479" t="s">
        <v>3688</v>
      </c>
      <c r="J1479" t="s">
        <v>2688</v>
      </c>
      <c r="K1479" t="s">
        <v>2689</v>
      </c>
      <c r="L1479" t="s">
        <v>4106</v>
      </c>
      <c r="M1479" t="s">
        <v>1073</v>
      </c>
      <c r="N1479" s="1" t="s">
        <v>68</v>
      </c>
      <c r="O1479" t="s">
        <v>69</v>
      </c>
      <c r="P1479" s="1" t="s">
        <v>70</v>
      </c>
      <c r="Q1479" t="s">
        <v>71</v>
      </c>
      <c r="R1479" t="s">
        <v>3977</v>
      </c>
      <c r="S1479" t="s">
        <v>2725</v>
      </c>
      <c r="T1479">
        <v>12</v>
      </c>
      <c r="U1479">
        <v>7</v>
      </c>
      <c r="V1479" t="s">
        <v>2732</v>
      </c>
      <c r="W1479">
        <v>1</v>
      </c>
      <c r="X1479" t="s">
        <v>74</v>
      </c>
      <c r="Y1479">
        <v>1</v>
      </c>
      <c r="Z1479" t="s">
        <v>75</v>
      </c>
      <c r="AA1479">
        <v>1</v>
      </c>
      <c r="AB1479" s="3">
        <v>10</v>
      </c>
      <c r="AC1479" s="3">
        <v>10</v>
      </c>
      <c r="AD1479" s="3">
        <v>100</v>
      </c>
      <c r="AE1479" s="3">
        <v>25</v>
      </c>
      <c r="AF1479" s="3">
        <v>24.81</v>
      </c>
      <c r="AG1479" s="3">
        <v>99.24</v>
      </c>
      <c r="AH1479" s="3">
        <v>25</v>
      </c>
      <c r="AI1479" s="3">
        <v>0</v>
      </c>
      <c r="AJ1479" s="3">
        <v>0</v>
      </c>
      <c r="AK1479" s="3">
        <v>30</v>
      </c>
      <c r="AL1479" s="3">
        <v>0</v>
      </c>
      <c r="AM1479" s="3">
        <v>0</v>
      </c>
      <c r="AN1479" s="3">
        <v>10</v>
      </c>
      <c r="AO1479" s="3">
        <v>0</v>
      </c>
      <c r="AP1479" s="3">
        <v>0</v>
      </c>
      <c r="AQ1479" s="3">
        <v>100</v>
      </c>
      <c r="AR1479" s="3">
        <v>34.81</v>
      </c>
      <c r="AS1479" s="3">
        <v>34.81</v>
      </c>
      <c r="AT1479" s="4">
        <v>18023655</v>
      </c>
      <c r="AU1479" s="4">
        <v>18023655</v>
      </c>
      <c r="AV1479" s="3">
        <v>100</v>
      </c>
      <c r="AW1479" s="4">
        <v>124219136</v>
      </c>
      <c r="AX1479" s="4">
        <v>124219136</v>
      </c>
      <c r="AY1479" s="3">
        <v>100</v>
      </c>
      <c r="AZ1479" s="4">
        <v>154825000</v>
      </c>
      <c r="BA1479" s="4">
        <v>0</v>
      </c>
      <c r="BB1479" s="3">
        <v>0</v>
      </c>
      <c r="BC1479" s="4">
        <v>76792800</v>
      </c>
      <c r="BD1479" s="4">
        <v>0</v>
      </c>
      <c r="BE1479" s="3">
        <v>0</v>
      </c>
      <c r="BF1479" s="4">
        <v>35000000</v>
      </c>
      <c r="BG1479" s="4">
        <v>0</v>
      </c>
      <c r="BH1479" s="3">
        <v>0</v>
      </c>
      <c r="BI1479" s="4">
        <v>408860591</v>
      </c>
      <c r="BJ1479" s="4">
        <v>142242791</v>
      </c>
      <c r="BK1479" s="3">
        <v>34.79</v>
      </c>
      <c r="BM1479" s="13">
        <f t="shared" si="277"/>
        <v>18.023655000000002</v>
      </c>
      <c r="BN1479" s="13">
        <f t="shared" si="278"/>
        <v>18.023655000000002</v>
      </c>
      <c r="BO1479" s="13">
        <f t="shared" si="279"/>
        <v>124.21913600000001</v>
      </c>
      <c r="BP1479" s="13">
        <f t="shared" si="280"/>
        <v>124.21913600000001</v>
      </c>
      <c r="BQ1479" s="13">
        <f t="shared" si="281"/>
        <v>154.82499999999999</v>
      </c>
      <c r="BR1479" s="13">
        <f t="shared" si="282"/>
        <v>0</v>
      </c>
      <c r="BS1479" s="13">
        <f t="shared" si="283"/>
        <v>76.7928</v>
      </c>
      <c r="BT1479" s="13">
        <f t="shared" si="284"/>
        <v>0</v>
      </c>
      <c r="BU1479" s="13">
        <f t="shared" si="285"/>
        <v>35</v>
      </c>
      <c r="BV1479" s="13">
        <f t="shared" si="286"/>
        <v>0</v>
      </c>
      <c r="BW1479" s="13">
        <f t="shared" si="287"/>
        <v>408.860591</v>
      </c>
      <c r="BX1479" s="13">
        <f t="shared" si="288"/>
        <v>142.24279100000001</v>
      </c>
    </row>
    <row r="1480" spans="1:76" x14ac:dyDescent="0.25">
      <c r="A1480">
        <v>16</v>
      </c>
      <c r="B1480" t="s">
        <v>60</v>
      </c>
      <c r="C1480" t="s">
        <v>61</v>
      </c>
      <c r="D1480">
        <v>2021</v>
      </c>
      <c r="E1480" t="s">
        <v>62</v>
      </c>
      <c r="F1480" t="s">
        <v>63</v>
      </c>
      <c r="G1480">
        <v>2</v>
      </c>
      <c r="H1480" t="s">
        <v>64</v>
      </c>
      <c r="I1480" t="s">
        <v>3688</v>
      </c>
      <c r="J1480" t="s">
        <v>2688</v>
      </c>
      <c r="K1480" t="s">
        <v>2689</v>
      </c>
      <c r="L1480" t="s">
        <v>4106</v>
      </c>
      <c r="M1480" t="s">
        <v>1073</v>
      </c>
      <c r="N1480" s="1" t="s">
        <v>68</v>
      </c>
      <c r="O1480" t="s">
        <v>69</v>
      </c>
      <c r="P1480" s="1" t="s">
        <v>70</v>
      </c>
      <c r="Q1480" t="s">
        <v>71</v>
      </c>
      <c r="R1480" t="s">
        <v>3977</v>
      </c>
      <c r="S1480" t="s">
        <v>2725</v>
      </c>
      <c r="T1480">
        <v>12</v>
      </c>
      <c r="U1480">
        <v>8</v>
      </c>
      <c r="V1480" t="s">
        <v>2733</v>
      </c>
      <c r="W1480">
        <v>1</v>
      </c>
      <c r="X1480" t="s">
        <v>74</v>
      </c>
      <c r="Y1480">
        <v>1</v>
      </c>
      <c r="Z1480" t="s">
        <v>75</v>
      </c>
      <c r="AA1480">
        <v>1</v>
      </c>
      <c r="AB1480" s="3">
        <v>70</v>
      </c>
      <c r="AC1480" s="3">
        <v>70</v>
      </c>
      <c r="AD1480" s="3">
        <v>100</v>
      </c>
      <c r="AE1480" s="3">
        <v>30</v>
      </c>
      <c r="AF1480" s="3">
        <v>1</v>
      </c>
      <c r="AG1480" s="3">
        <v>3.33</v>
      </c>
      <c r="AH1480" s="3">
        <v>40</v>
      </c>
      <c r="AI1480" s="3">
        <v>0</v>
      </c>
      <c r="AJ1480" s="3">
        <v>0</v>
      </c>
      <c r="AK1480" s="3">
        <v>40</v>
      </c>
      <c r="AL1480" s="3">
        <v>0</v>
      </c>
      <c r="AM1480" s="3">
        <v>0</v>
      </c>
      <c r="AN1480" s="3">
        <v>20</v>
      </c>
      <c r="AO1480" s="3">
        <v>0</v>
      </c>
      <c r="AP1480" s="3">
        <v>0</v>
      </c>
      <c r="AQ1480" s="3">
        <v>200</v>
      </c>
      <c r="AR1480" s="3">
        <v>71</v>
      </c>
      <c r="AS1480" s="3">
        <v>35.5</v>
      </c>
      <c r="AT1480" s="4">
        <v>415000000</v>
      </c>
      <c r="AU1480" s="4">
        <v>414925600</v>
      </c>
      <c r="AV1480" s="3">
        <v>99.98</v>
      </c>
      <c r="AW1480" s="4">
        <v>366838130</v>
      </c>
      <c r="AX1480" s="4">
        <v>363532354</v>
      </c>
      <c r="AY1480" s="3">
        <v>99.1</v>
      </c>
      <c r="AZ1480" s="4">
        <v>323228000</v>
      </c>
      <c r="BA1480" s="4">
        <v>0</v>
      </c>
      <c r="BB1480" s="3">
        <v>0</v>
      </c>
      <c r="BC1480" s="4">
        <v>450000000</v>
      </c>
      <c r="BD1480" s="4">
        <v>0</v>
      </c>
      <c r="BE1480" s="3">
        <v>0</v>
      </c>
      <c r="BF1480" s="4">
        <v>220000000</v>
      </c>
      <c r="BG1480" s="4">
        <v>0</v>
      </c>
      <c r="BH1480" s="3">
        <v>0</v>
      </c>
      <c r="BI1480" s="4">
        <v>1775066130</v>
      </c>
      <c r="BJ1480" s="4">
        <v>778457954</v>
      </c>
      <c r="BK1480" s="3">
        <v>43.86</v>
      </c>
      <c r="BM1480" s="13">
        <f t="shared" si="277"/>
        <v>415</v>
      </c>
      <c r="BN1480" s="13">
        <f t="shared" si="278"/>
        <v>414.92559999999997</v>
      </c>
      <c r="BO1480" s="13">
        <f t="shared" si="279"/>
        <v>366.83812999999998</v>
      </c>
      <c r="BP1480" s="13">
        <f t="shared" si="280"/>
        <v>363.532354</v>
      </c>
      <c r="BQ1480" s="13">
        <f t="shared" si="281"/>
        <v>323.22800000000001</v>
      </c>
      <c r="BR1480" s="13">
        <f t="shared" si="282"/>
        <v>0</v>
      </c>
      <c r="BS1480" s="13">
        <f t="shared" si="283"/>
        <v>450</v>
      </c>
      <c r="BT1480" s="13">
        <f t="shared" si="284"/>
        <v>0</v>
      </c>
      <c r="BU1480" s="13">
        <f t="shared" si="285"/>
        <v>220</v>
      </c>
      <c r="BV1480" s="13">
        <f t="shared" si="286"/>
        <v>0</v>
      </c>
      <c r="BW1480" s="13">
        <f t="shared" si="287"/>
        <v>1775.0661299999999</v>
      </c>
      <c r="BX1480" s="13">
        <f t="shared" si="288"/>
        <v>778.45795399999997</v>
      </c>
    </row>
    <row r="1481" spans="1:76" x14ac:dyDescent="0.25">
      <c r="A1481">
        <v>16</v>
      </c>
      <c r="B1481" t="s">
        <v>60</v>
      </c>
      <c r="C1481" t="s">
        <v>61</v>
      </c>
      <c r="D1481">
        <v>2021</v>
      </c>
      <c r="E1481" t="s">
        <v>62</v>
      </c>
      <c r="F1481" t="s">
        <v>63</v>
      </c>
      <c r="G1481">
        <v>2</v>
      </c>
      <c r="H1481" t="s">
        <v>64</v>
      </c>
      <c r="I1481" t="s">
        <v>3689</v>
      </c>
      <c r="J1481" t="s">
        <v>2734</v>
      </c>
      <c r="K1481" t="s">
        <v>2735</v>
      </c>
      <c r="L1481" t="s">
        <v>4106</v>
      </c>
      <c r="M1481" t="s">
        <v>1073</v>
      </c>
      <c r="N1481" s="1" t="s">
        <v>264</v>
      </c>
      <c r="O1481" t="s">
        <v>265</v>
      </c>
      <c r="P1481" s="1" t="s">
        <v>561</v>
      </c>
      <c r="Q1481" t="s">
        <v>562</v>
      </c>
      <c r="R1481" t="s">
        <v>3978</v>
      </c>
      <c r="S1481" t="s">
        <v>2736</v>
      </c>
      <c r="T1481">
        <v>50</v>
      </c>
      <c r="U1481">
        <v>2</v>
      </c>
      <c r="V1481" t="s">
        <v>2737</v>
      </c>
      <c r="W1481">
        <v>1</v>
      </c>
      <c r="X1481" t="s">
        <v>74</v>
      </c>
      <c r="Y1481">
        <v>1</v>
      </c>
      <c r="Z1481" t="s">
        <v>75</v>
      </c>
      <c r="AA1481">
        <v>1</v>
      </c>
      <c r="AB1481" s="3">
        <v>25876</v>
      </c>
      <c r="AC1481" s="3">
        <v>28213</v>
      </c>
      <c r="AD1481" s="3">
        <v>109.03</v>
      </c>
      <c r="AE1481" s="3">
        <v>24562</v>
      </c>
      <c r="AF1481" s="3">
        <v>24346</v>
      </c>
      <c r="AG1481" s="3">
        <v>99.12</v>
      </c>
      <c r="AH1481" s="3">
        <v>24937</v>
      </c>
      <c r="AI1481" s="3">
        <v>0</v>
      </c>
      <c r="AJ1481" s="3">
        <v>0</v>
      </c>
      <c r="AK1481" s="3">
        <v>5162</v>
      </c>
      <c r="AL1481" s="3">
        <v>0</v>
      </c>
      <c r="AM1481" s="3">
        <v>0</v>
      </c>
      <c r="AN1481" s="3">
        <v>4294</v>
      </c>
      <c r="AO1481" s="3">
        <v>0</v>
      </c>
      <c r="AP1481" s="3">
        <v>0</v>
      </c>
      <c r="AQ1481" s="3">
        <v>84831</v>
      </c>
      <c r="AR1481" s="3">
        <v>52559</v>
      </c>
      <c r="AS1481" s="3">
        <v>61.96</v>
      </c>
      <c r="AT1481" s="4">
        <v>12497699961</v>
      </c>
      <c r="AU1481" s="4">
        <v>12434965095</v>
      </c>
      <c r="AV1481" s="3">
        <v>99.5</v>
      </c>
      <c r="AW1481" s="4">
        <v>15852107000</v>
      </c>
      <c r="AX1481" s="4">
        <v>13502208946</v>
      </c>
      <c r="AY1481" s="3">
        <v>85.18</v>
      </c>
      <c r="AZ1481" s="4">
        <v>16221401000</v>
      </c>
      <c r="BA1481" s="4">
        <v>0</v>
      </c>
      <c r="BB1481" s="3">
        <v>0</v>
      </c>
      <c r="BC1481" s="4">
        <v>7398471383</v>
      </c>
      <c r="BD1481" s="4">
        <v>0</v>
      </c>
      <c r="BE1481" s="3">
        <v>0</v>
      </c>
      <c r="BF1481" s="4">
        <v>12639022793</v>
      </c>
      <c r="BG1481" s="4">
        <v>0</v>
      </c>
      <c r="BH1481" s="3">
        <v>0</v>
      </c>
      <c r="BI1481" s="4">
        <v>64608702137</v>
      </c>
      <c r="BJ1481" s="4">
        <v>25937174041</v>
      </c>
      <c r="BK1481" s="3">
        <v>40.15</v>
      </c>
      <c r="BL1481" t="s">
        <v>2738</v>
      </c>
      <c r="BM1481" s="13">
        <f t="shared" si="277"/>
        <v>12497.699961</v>
      </c>
      <c r="BN1481" s="13">
        <f t="shared" si="278"/>
        <v>12434.965095</v>
      </c>
      <c r="BO1481" s="13">
        <f t="shared" si="279"/>
        <v>15852.107</v>
      </c>
      <c r="BP1481" s="13">
        <f t="shared" si="280"/>
        <v>13502.208946000001</v>
      </c>
      <c r="BQ1481" s="13">
        <f t="shared" si="281"/>
        <v>16221.401</v>
      </c>
      <c r="BR1481" s="13">
        <f t="shared" si="282"/>
        <v>0</v>
      </c>
      <c r="BS1481" s="13">
        <f t="shared" si="283"/>
        <v>7398.4713830000001</v>
      </c>
      <c r="BT1481" s="13">
        <f t="shared" si="284"/>
        <v>0</v>
      </c>
      <c r="BU1481" s="13">
        <f t="shared" si="285"/>
        <v>12639.022793</v>
      </c>
      <c r="BV1481" s="13">
        <f t="shared" si="286"/>
        <v>0</v>
      </c>
      <c r="BW1481" s="13">
        <f t="shared" si="287"/>
        <v>64608.702137</v>
      </c>
      <c r="BX1481" s="13">
        <f t="shared" si="288"/>
        <v>25937.174040999998</v>
      </c>
    </row>
    <row r="1482" spans="1:76" x14ac:dyDescent="0.25">
      <c r="A1482">
        <v>16</v>
      </c>
      <c r="B1482" t="s">
        <v>60</v>
      </c>
      <c r="C1482" t="s">
        <v>61</v>
      </c>
      <c r="D1482">
        <v>2021</v>
      </c>
      <c r="E1482" t="s">
        <v>62</v>
      </c>
      <c r="F1482" t="s">
        <v>63</v>
      </c>
      <c r="G1482">
        <v>2</v>
      </c>
      <c r="H1482" t="s">
        <v>64</v>
      </c>
      <c r="I1482" t="s">
        <v>3689</v>
      </c>
      <c r="J1482" t="s">
        <v>2734</v>
      </c>
      <c r="K1482" t="s">
        <v>2735</v>
      </c>
      <c r="L1482" t="s">
        <v>4106</v>
      </c>
      <c r="M1482" t="s">
        <v>1073</v>
      </c>
      <c r="N1482" s="1" t="s">
        <v>264</v>
      </c>
      <c r="O1482" t="s">
        <v>265</v>
      </c>
      <c r="P1482" s="1" t="s">
        <v>561</v>
      </c>
      <c r="Q1482" t="s">
        <v>562</v>
      </c>
      <c r="R1482" t="s">
        <v>3978</v>
      </c>
      <c r="S1482" t="s">
        <v>2736</v>
      </c>
      <c r="T1482">
        <v>50</v>
      </c>
      <c r="U1482">
        <v>3</v>
      </c>
      <c r="V1482" t="s">
        <v>2739</v>
      </c>
      <c r="W1482">
        <v>1</v>
      </c>
      <c r="X1482" t="s">
        <v>74</v>
      </c>
      <c r="Y1482">
        <v>1</v>
      </c>
      <c r="Z1482" t="s">
        <v>75</v>
      </c>
      <c r="AA1482">
        <v>1</v>
      </c>
      <c r="AB1482" s="3">
        <v>364</v>
      </c>
      <c r="AC1482" s="3">
        <v>384</v>
      </c>
      <c r="AD1482" s="3">
        <v>105.49</v>
      </c>
      <c r="AE1482" s="3">
        <v>320</v>
      </c>
      <c r="AF1482" s="3">
        <v>386</v>
      </c>
      <c r="AG1482" s="3">
        <v>120.63</v>
      </c>
      <c r="AH1482" s="3">
        <v>360</v>
      </c>
      <c r="AI1482" s="3">
        <v>0</v>
      </c>
      <c r="AJ1482" s="3">
        <v>0</v>
      </c>
      <c r="AK1482" s="3">
        <v>92</v>
      </c>
      <c r="AL1482" s="3">
        <v>0</v>
      </c>
      <c r="AM1482" s="3">
        <v>0</v>
      </c>
      <c r="AN1482" s="3">
        <v>128</v>
      </c>
      <c r="AO1482" s="3">
        <v>0</v>
      </c>
      <c r="AP1482" s="3">
        <v>0</v>
      </c>
      <c r="AQ1482" s="3">
        <v>1264</v>
      </c>
      <c r="AR1482" s="3">
        <v>770</v>
      </c>
      <c r="AS1482" s="3">
        <v>60.92</v>
      </c>
      <c r="AT1482" s="4">
        <v>53100000</v>
      </c>
      <c r="AU1482" s="4">
        <v>22624280</v>
      </c>
      <c r="AV1482" s="3">
        <v>42.6</v>
      </c>
      <c r="AW1482" s="4">
        <v>106383000</v>
      </c>
      <c r="AX1482" s="4">
        <v>12600000</v>
      </c>
      <c r="AY1482" s="3">
        <v>11.84</v>
      </c>
      <c r="AZ1482" s="4">
        <v>29574000</v>
      </c>
      <c r="BA1482" s="4">
        <v>0</v>
      </c>
      <c r="BB1482" s="3">
        <v>0</v>
      </c>
      <c r="BC1482" s="4">
        <v>20844303</v>
      </c>
      <c r="BD1482" s="4">
        <v>0</v>
      </c>
      <c r="BE1482" s="3">
        <v>0</v>
      </c>
      <c r="BF1482" s="4">
        <v>24952664</v>
      </c>
      <c r="BG1482" s="4">
        <v>0</v>
      </c>
      <c r="BH1482" s="3">
        <v>0</v>
      </c>
      <c r="BI1482" s="4">
        <v>234853967</v>
      </c>
      <c r="BJ1482" s="4">
        <v>35224280</v>
      </c>
      <c r="BK1482" s="3">
        <v>15</v>
      </c>
      <c r="BL1482" t="s">
        <v>2740</v>
      </c>
      <c r="BM1482" s="13">
        <f t="shared" si="277"/>
        <v>53.1</v>
      </c>
      <c r="BN1482" s="13">
        <f t="shared" si="278"/>
        <v>22.624279999999999</v>
      </c>
      <c r="BO1482" s="13">
        <f t="shared" si="279"/>
        <v>106.383</v>
      </c>
      <c r="BP1482" s="13">
        <f t="shared" si="280"/>
        <v>12.6</v>
      </c>
      <c r="BQ1482" s="13">
        <f t="shared" si="281"/>
        <v>29.574000000000002</v>
      </c>
      <c r="BR1482" s="13">
        <f t="shared" si="282"/>
        <v>0</v>
      </c>
      <c r="BS1482" s="13">
        <f t="shared" si="283"/>
        <v>20.844303</v>
      </c>
      <c r="BT1482" s="13">
        <f t="shared" si="284"/>
        <v>0</v>
      </c>
      <c r="BU1482" s="13">
        <f t="shared" si="285"/>
        <v>24.952663999999999</v>
      </c>
      <c r="BV1482" s="13">
        <f t="shared" si="286"/>
        <v>0</v>
      </c>
      <c r="BW1482" s="13">
        <f t="shared" si="287"/>
        <v>234.85396700000001</v>
      </c>
      <c r="BX1482" s="13">
        <f t="shared" si="288"/>
        <v>35.22428</v>
      </c>
    </row>
    <row r="1483" spans="1:76" x14ac:dyDescent="0.25">
      <c r="A1483">
        <v>16</v>
      </c>
      <c r="B1483" t="s">
        <v>60</v>
      </c>
      <c r="C1483" t="s">
        <v>61</v>
      </c>
      <c r="D1483">
        <v>2021</v>
      </c>
      <c r="E1483" t="s">
        <v>62</v>
      </c>
      <c r="F1483" t="s">
        <v>63</v>
      </c>
      <c r="G1483">
        <v>2</v>
      </c>
      <c r="H1483" t="s">
        <v>64</v>
      </c>
      <c r="I1483" t="s">
        <v>3689</v>
      </c>
      <c r="J1483" t="s">
        <v>2734</v>
      </c>
      <c r="K1483" t="s">
        <v>2735</v>
      </c>
      <c r="L1483" t="s">
        <v>4106</v>
      </c>
      <c r="M1483" t="s">
        <v>1073</v>
      </c>
      <c r="N1483" s="1" t="s">
        <v>264</v>
      </c>
      <c r="O1483" t="s">
        <v>265</v>
      </c>
      <c r="P1483" s="1" t="s">
        <v>561</v>
      </c>
      <c r="Q1483" t="s">
        <v>562</v>
      </c>
      <c r="R1483" t="s">
        <v>3978</v>
      </c>
      <c r="S1483" t="s">
        <v>2736</v>
      </c>
      <c r="T1483">
        <v>50</v>
      </c>
      <c r="U1483">
        <v>4</v>
      </c>
      <c r="V1483" t="s">
        <v>2741</v>
      </c>
      <c r="W1483">
        <v>1</v>
      </c>
      <c r="X1483" t="s">
        <v>74</v>
      </c>
      <c r="Y1483">
        <v>1</v>
      </c>
      <c r="Z1483" t="s">
        <v>75</v>
      </c>
      <c r="AA1483">
        <v>1</v>
      </c>
      <c r="AB1483" s="3">
        <v>1</v>
      </c>
      <c r="AC1483" s="3">
        <v>1</v>
      </c>
      <c r="AD1483" s="3">
        <v>100</v>
      </c>
      <c r="AE1483" s="3">
        <v>2</v>
      </c>
      <c r="AF1483" s="3">
        <v>0</v>
      </c>
      <c r="AG1483" s="3">
        <v>0</v>
      </c>
      <c r="AH1483" s="3">
        <v>2</v>
      </c>
      <c r="AI1483" s="3">
        <v>0</v>
      </c>
      <c r="AJ1483" s="3">
        <v>0</v>
      </c>
      <c r="AK1483" s="3">
        <v>1</v>
      </c>
      <c r="AL1483" s="3">
        <v>0</v>
      </c>
      <c r="AM1483" s="3">
        <v>0</v>
      </c>
      <c r="AN1483" s="3">
        <v>1</v>
      </c>
      <c r="AO1483" s="3">
        <v>0</v>
      </c>
      <c r="AP1483" s="3">
        <v>0</v>
      </c>
      <c r="AQ1483" s="3">
        <v>7</v>
      </c>
      <c r="AR1483" s="3">
        <v>1</v>
      </c>
      <c r="AS1483" s="3">
        <v>14.29</v>
      </c>
      <c r="AT1483" s="4">
        <v>50000000</v>
      </c>
      <c r="AU1483" s="4">
        <v>50000000</v>
      </c>
      <c r="AV1483" s="3">
        <v>100</v>
      </c>
      <c r="AW1483" s="4">
        <v>54828000</v>
      </c>
      <c r="AX1483" s="4">
        <v>32092000</v>
      </c>
      <c r="AY1483" s="3">
        <v>58.53</v>
      </c>
      <c r="AZ1483" s="4">
        <v>56418000</v>
      </c>
      <c r="BA1483" s="4">
        <v>0</v>
      </c>
      <c r="BB1483" s="3">
        <v>0</v>
      </c>
      <c r="BC1483" s="4">
        <v>41688605</v>
      </c>
      <c r="BD1483" s="4">
        <v>0</v>
      </c>
      <c r="BE1483" s="3">
        <v>0</v>
      </c>
      <c r="BF1483" s="4">
        <v>49905328</v>
      </c>
      <c r="BG1483" s="4">
        <v>0</v>
      </c>
      <c r="BH1483" s="3">
        <v>0</v>
      </c>
      <c r="BI1483" s="4">
        <v>252839933</v>
      </c>
      <c r="BJ1483" s="4">
        <v>82092000</v>
      </c>
      <c r="BK1483" s="3">
        <v>32.47</v>
      </c>
      <c r="BL1483" t="s">
        <v>2742</v>
      </c>
      <c r="BM1483" s="13">
        <f t="shared" si="277"/>
        <v>50</v>
      </c>
      <c r="BN1483" s="13">
        <f t="shared" si="278"/>
        <v>50</v>
      </c>
      <c r="BO1483" s="13">
        <f t="shared" si="279"/>
        <v>54.828000000000003</v>
      </c>
      <c r="BP1483" s="13">
        <f t="shared" si="280"/>
        <v>32.091999999999999</v>
      </c>
      <c r="BQ1483" s="13">
        <f t="shared" si="281"/>
        <v>56.417999999999999</v>
      </c>
      <c r="BR1483" s="13">
        <f t="shared" si="282"/>
        <v>0</v>
      </c>
      <c r="BS1483" s="13">
        <f t="shared" si="283"/>
        <v>41.688605000000003</v>
      </c>
      <c r="BT1483" s="13">
        <f t="shared" si="284"/>
        <v>0</v>
      </c>
      <c r="BU1483" s="13">
        <f t="shared" si="285"/>
        <v>49.905327999999997</v>
      </c>
      <c r="BV1483" s="13">
        <f t="shared" si="286"/>
        <v>0</v>
      </c>
      <c r="BW1483" s="13">
        <f t="shared" si="287"/>
        <v>252.839933</v>
      </c>
      <c r="BX1483" s="13">
        <f t="shared" si="288"/>
        <v>82.091999999999999</v>
      </c>
    </row>
    <row r="1484" spans="1:76" x14ac:dyDescent="0.25">
      <c r="A1484">
        <v>16</v>
      </c>
      <c r="B1484" t="s">
        <v>60</v>
      </c>
      <c r="C1484" t="s">
        <v>61</v>
      </c>
      <c r="D1484">
        <v>2021</v>
      </c>
      <c r="E1484" t="s">
        <v>62</v>
      </c>
      <c r="F1484" t="s">
        <v>63</v>
      </c>
      <c r="G1484">
        <v>2</v>
      </c>
      <c r="H1484" t="s">
        <v>64</v>
      </c>
      <c r="I1484" t="s">
        <v>3689</v>
      </c>
      <c r="J1484" t="s">
        <v>2734</v>
      </c>
      <c r="K1484" t="s">
        <v>2735</v>
      </c>
      <c r="L1484" t="s">
        <v>4106</v>
      </c>
      <c r="M1484" t="s">
        <v>1073</v>
      </c>
      <c r="N1484" s="1" t="s">
        <v>264</v>
      </c>
      <c r="O1484" t="s">
        <v>265</v>
      </c>
      <c r="P1484" s="1" t="s">
        <v>561</v>
      </c>
      <c r="Q1484" t="s">
        <v>562</v>
      </c>
      <c r="R1484" t="s">
        <v>3978</v>
      </c>
      <c r="S1484" t="s">
        <v>2736</v>
      </c>
      <c r="T1484">
        <v>50</v>
      </c>
      <c r="U1484">
        <v>5</v>
      </c>
      <c r="V1484" t="s">
        <v>2743</v>
      </c>
      <c r="W1484">
        <v>1</v>
      </c>
      <c r="X1484" t="s">
        <v>74</v>
      </c>
      <c r="Y1484">
        <v>1</v>
      </c>
      <c r="Z1484" t="s">
        <v>75</v>
      </c>
      <c r="AA1484">
        <v>1</v>
      </c>
      <c r="AB1484" s="3">
        <v>210</v>
      </c>
      <c r="AC1484" s="3">
        <v>514</v>
      </c>
      <c r="AD1484" s="3">
        <v>244.76</v>
      </c>
      <c r="AE1484" s="3">
        <v>240</v>
      </c>
      <c r="AF1484" s="3">
        <v>219</v>
      </c>
      <c r="AG1484" s="3">
        <v>91.25</v>
      </c>
      <c r="AH1484" s="3">
        <v>350</v>
      </c>
      <c r="AI1484" s="3">
        <v>0</v>
      </c>
      <c r="AJ1484" s="3">
        <v>0</v>
      </c>
      <c r="AK1484" s="3">
        <v>250</v>
      </c>
      <c r="AL1484" s="3">
        <v>0</v>
      </c>
      <c r="AM1484" s="3">
        <v>0</v>
      </c>
      <c r="AN1484" s="3">
        <v>250</v>
      </c>
      <c r="AO1484" s="3">
        <v>0</v>
      </c>
      <c r="AP1484" s="3">
        <v>0</v>
      </c>
      <c r="AQ1484" s="3">
        <v>1300</v>
      </c>
      <c r="AR1484" s="3">
        <v>733</v>
      </c>
      <c r="AS1484" s="3">
        <v>56.38</v>
      </c>
      <c r="AT1484" s="4">
        <v>107708747</v>
      </c>
      <c r="AU1484" s="4">
        <v>50105888</v>
      </c>
      <c r="AV1484" s="3">
        <v>46.52</v>
      </c>
      <c r="AW1484" s="4">
        <v>555754000</v>
      </c>
      <c r="AX1484" s="4">
        <v>216503275</v>
      </c>
      <c r="AY1484" s="3">
        <v>38.96</v>
      </c>
      <c r="AZ1484" s="4">
        <v>742182000</v>
      </c>
      <c r="BA1484" s="4">
        <v>0</v>
      </c>
      <c r="BB1484" s="3">
        <v>0</v>
      </c>
      <c r="BC1484" s="4">
        <v>101394068</v>
      </c>
      <c r="BD1484" s="4">
        <v>0</v>
      </c>
      <c r="BE1484" s="3">
        <v>0</v>
      </c>
      <c r="BF1484" s="4">
        <v>121378593</v>
      </c>
      <c r="BG1484" s="4">
        <v>0</v>
      </c>
      <c r="BH1484" s="3">
        <v>0</v>
      </c>
      <c r="BI1484" s="4">
        <v>1628417408</v>
      </c>
      <c r="BJ1484" s="4">
        <v>266609163</v>
      </c>
      <c r="BK1484" s="3">
        <v>16.37</v>
      </c>
      <c r="BL1484" t="s">
        <v>2744</v>
      </c>
      <c r="BM1484" s="13">
        <f t="shared" si="277"/>
        <v>107.708747</v>
      </c>
      <c r="BN1484" s="13">
        <f t="shared" si="278"/>
        <v>50.105888</v>
      </c>
      <c r="BO1484" s="13">
        <f t="shared" si="279"/>
        <v>555.75400000000002</v>
      </c>
      <c r="BP1484" s="13">
        <f t="shared" si="280"/>
        <v>216.503275</v>
      </c>
      <c r="BQ1484" s="13">
        <f t="shared" si="281"/>
        <v>742.18200000000002</v>
      </c>
      <c r="BR1484" s="13">
        <f t="shared" si="282"/>
        <v>0</v>
      </c>
      <c r="BS1484" s="13">
        <f t="shared" si="283"/>
        <v>101.394068</v>
      </c>
      <c r="BT1484" s="13">
        <f t="shared" si="284"/>
        <v>0</v>
      </c>
      <c r="BU1484" s="13">
        <f t="shared" si="285"/>
        <v>121.378593</v>
      </c>
      <c r="BV1484" s="13">
        <f t="shared" si="286"/>
        <v>0</v>
      </c>
      <c r="BW1484" s="13">
        <f t="shared" si="287"/>
        <v>1628.417408</v>
      </c>
      <c r="BX1484" s="13">
        <f t="shared" si="288"/>
        <v>266.60916300000002</v>
      </c>
    </row>
    <row r="1485" spans="1:76" x14ac:dyDescent="0.25">
      <c r="A1485">
        <v>16</v>
      </c>
      <c r="B1485" t="s">
        <v>60</v>
      </c>
      <c r="C1485" t="s">
        <v>61</v>
      </c>
      <c r="D1485">
        <v>2021</v>
      </c>
      <c r="E1485" t="s">
        <v>62</v>
      </c>
      <c r="F1485" t="s">
        <v>63</v>
      </c>
      <c r="G1485">
        <v>2</v>
      </c>
      <c r="H1485" t="s">
        <v>64</v>
      </c>
      <c r="I1485" t="s">
        <v>3689</v>
      </c>
      <c r="J1485" t="s">
        <v>2734</v>
      </c>
      <c r="K1485" t="s">
        <v>2735</v>
      </c>
      <c r="L1485" t="s">
        <v>4106</v>
      </c>
      <c r="M1485" t="s">
        <v>1073</v>
      </c>
      <c r="N1485" s="1" t="s">
        <v>264</v>
      </c>
      <c r="O1485" t="s">
        <v>265</v>
      </c>
      <c r="P1485" s="1" t="s">
        <v>1085</v>
      </c>
      <c r="Q1485" t="s">
        <v>1086</v>
      </c>
      <c r="R1485" t="s">
        <v>3979</v>
      </c>
      <c r="S1485" t="s">
        <v>2745</v>
      </c>
      <c r="T1485">
        <v>39</v>
      </c>
      <c r="U1485">
        <v>2</v>
      </c>
      <c r="V1485" t="s">
        <v>2746</v>
      </c>
      <c r="W1485">
        <v>1</v>
      </c>
      <c r="X1485" t="s">
        <v>74</v>
      </c>
      <c r="Y1485">
        <v>1</v>
      </c>
      <c r="Z1485" t="s">
        <v>75</v>
      </c>
      <c r="AA1485">
        <v>1</v>
      </c>
      <c r="AB1485" s="3">
        <v>0.1</v>
      </c>
      <c r="AC1485" s="3">
        <v>0.1</v>
      </c>
      <c r="AD1485" s="3">
        <v>100</v>
      </c>
      <c r="AE1485" s="3">
        <v>0.3</v>
      </c>
      <c r="AF1485" s="3">
        <v>0</v>
      </c>
      <c r="AG1485" s="3">
        <v>0</v>
      </c>
      <c r="AH1485" s="3">
        <v>0.3</v>
      </c>
      <c r="AI1485" s="3">
        <v>0</v>
      </c>
      <c r="AJ1485" s="3">
        <v>0</v>
      </c>
      <c r="AK1485" s="3">
        <v>0.2</v>
      </c>
      <c r="AL1485" s="3">
        <v>0</v>
      </c>
      <c r="AM1485" s="3">
        <v>0</v>
      </c>
      <c r="AN1485" s="3">
        <v>0.1</v>
      </c>
      <c r="AO1485" s="3">
        <v>0</v>
      </c>
      <c r="AP1485" s="3">
        <v>0</v>
      </c>
      <c r="AQ1485" s="3">
        <v>1</v>
      </c>
      <c r="AR1485" s="3">
        <v>0.1</v>
      </c>
      <c r="AS1485" s="3">
        <v>10</v>
      </c>
      <c r="AT1485" s="4">
        <v>70000000</v>
      </c>
      <c r="AU1485" s="4">
        <v>40542913</v>
      </c>
      <c r="AV1485" s="3">
        <v>57.91</v>
      </c>
      <c r="AW1485" s="4">
        <v>87502690</v>
      </c>
      <c r="AX1485" s="4">
        <v>87502690</v>
      </c>
      <c r="AY1485" s="3">
        <v>100</v>
      </c>
      <c r="AZ1485" s="4">
        <v>150040000</v>
      </c>
      <c r="BA1485" s="4">
        <v>0</v>
      </c>
      <c r="BB1485" s="3">
        <v>0</v>
      </c>
      <c r="BC1485" s="4">
        <v>416084000</v>
      </c>
      <c r="BD1485" s="4">
        <v>0</v>
      </c>
      <c r="BE1485" s="3">
        <v>0</v>
      </c>
      <c r="BF1485" s="4">
        <v>126920250</v>
      </c>
      <c r="BG1485" s="4">
        <v>0</v>
      </c>
      <c r="BH1485" s="3">
        <v>0</v>
      </c>
      <c r="BI1485" s="4">
        <v>850546940</v>
      </c>
      <c r="BJ1485" s="4">
        <v>128045603</v>
      </c>
      <c r="BK1485" s="3">
        <v>15.05</v>
      </c>
      <c r="BL1485" t="s">
        <v>2747</v>
      </c>
      <c r="BM1485" s="13">
        <f t="shared" si="277"/>
        <v>70</v>
      </c>
      <c r="BN1485" s="13">
        <f t="shared" si="278"/>
        <v>40.542912999999999</v>
      </c>
      <c r="BO1485" s="13">
        <f t="shared" si="279"/>
        <v>87.502690000000001</v>
      </c>
      <c r="BP1485" s="13">
        <f t="shared" si="280"/>
        <v>87.502690000000001</v>
      </c>
      <c r="BQ1485" s="13">
        <f t="shared" si="281"/>
        <v>150.04</v>
      </c>
      <c r="BR1485" s="13">
        <f t="shared" si="282"/>
        <v>0</v>
      </c>
      <c r="BS1485" s="13">
        <f t="shared" si="283"/>
        <v>416.084</v>
      </c>
      <c r="BT1485" s="13">
        <f t="shared" si="284"/>
        <v>0</v>
      </c>
      <c r="BU1485" s="13">
        <f t="shared" si="285"/>
        <v>126.92025</v>
      </c>
      <c r="BV1485" s="13">
        <f t="shared" si="286"/>
        <v>0</v>
      </c>
      <c r="BW1485" s="13">
        <f t="shared" si="287"/>
        <v>850.54694000000006</v>
      </c>
      <c r="BX1485" s="13">
        <f t="shared" si="288"/>
        <v>128.045603</v>
      </c>
    </row>
    <row r="1486" spans="1:76" x14ac:dyDescent="0.25">
      <c r="A1486">
        <v>16</v>
      </c>
      <c r="B1486" t="s">
        <v>60</v>
      </c>
      <c r="C1486" t="s">
        <v>61</v>
      </c>
      <c r="D1486">
        <v>2021</v>
      </c>
      <c r="E1486" t="s">
        <v>62</v>
      </c>
      <c r="F1486" t="s">
        <v>63</v>
      </c>
      <c r="G1486">
        <v>2</v>
      </c>
      <c r="H1486" t="s">
        <v>64</v>
      </c>
      <c r="I1486" t="s">
        <v>3689</v>
      </c>
      <c r="J1486" t="s">
        <v>2734</v>
      </c>
      <c r="K1486" t="s">
        <v>2735</v>
      </c>
      <c r="L1486" t="s">
        <v>4106</v>
      </c>
      <c r="M1486" t="s">
        <v>1073</v>
      </c>
      <c r="N1486" s="1" t="s">
        <v>264</v>
      </c>
      <c r="O1486" t="s">
        <v>265</v>
      </c>
      <c r="P1486" s="1" t="s">
        <v>1085</v>
      </c>
      <c r="Q1486" t="s">
        <v>1086</v>
      </c>
      <c r="R1486" t="s">
        <v>3979</v>
      </c>
      <c r="S1486" t="s">
        <v>2745</v>
      </c>
      <c r="T1486">
        <v>39</v>
      </c>
      <c r="U1486">
        <v>3</v>
      </c>
      <c r="V1486" t="s">
        <v>2748</v>
      </c>
      <c r="W1486">
        <v>2</v>
      </c>
      <c r="X1486" t="s">
        <v>78</v>
      </c>
      <c r="Y1486">
        <v>1</v>
      </c>
      <c r="Z1486" t="s">
        <v>75</v>
      </c>
      <c r="AA1486">
        <v>1</v>
      </c>
      <c r="AB1486" s="3">
        <v>1</v>
      </c>
      <c r="AC1486" s="3">
        <v>0</v>
      </c>
      <c r="AD1486" s="3">
        <v>0</v>
      </c>
      <c r="AE1486" s="3">
        <v>1</v>
      </c>
      <c r="AF1486" s="3">
        <v>1</v>
      </c>
      <c r="AG1486" s="3">
        <v>100</v>
      </c>
      <c r="AH1486" s="3">
        <v>1</v>
      </c>
      <c r="AI1486" s="3">
        <v>0</v>
      </c>
      <c r="AJ1486" s="3">
        <v>0</v>
      </c>
      <c r="AK1486" s="3">
        <v>1</v>
      </c>
      <c r="AL1486" s="3">
        <v>0</v>
      </c>
      <c r="AM1486" s="3">
        <v>0</v>
      </c>
      <c r="AN1486" s="3">
        <v>1</v>
      </c>
      <c r="AO1486" s="3">
        <v>0</v>
      </c>
      <c r="AP1486" s="3">
        <v>0</v>
      </c>
      <c r="AQ1486" s="3" t="s">
        <v>79</v>
      </c>
      <c r="AR1486" s="3" t="s">
        <v>79</v>
      </c>
      <c r="AS1486" s="3" t="s">
        <v>79</v>
      </c>
      <c r="AT1486" s="4">
        <v>0</v>
      </c>
      <c r="AU1486" s="4">
        <v>0</v>
      </c>
      <c r="AV1486" s="3">
        <v>0</v>
      </c>
      <c r="AW1486" s="4">
        <v>3143310</v>
      </c>
      <c r="AX1486" s="4">
        <v>0</v>
      </c>
      <c r="AY1486" s="3">
        <v>0</v>
      </c>
      <c r="AZ1486" s="4">
        <v>13000000</v>
      </c>
      <c r="BA1486" s="4">
        <v>0</v>
      </c>
      <c r="BB1486" s="3">
        <v>0</v>
      </c>
      <c r="BC1486" s="4">
        <v>91000000</v>
      </c>
      <c r="BD1486" s="4">
        <v>0</v>
      </c>
      <c r="BE1486" s="3">
        <v>0</v>
      </c>
      <c r="BF1486" s="4">
        <v>71763837</v>
      </c>
      <c r="BG1486" s="4">
        <v>0</v>
      </c>
      <c r="BH1486" s="3">
        <v>0</v>
      </c>
      <c r="BI1486" s="4">
        <v>178907147</v>
      </c>
      <c r="BJ1486" s="4">
        <v>0</v>
      </c>
      <c r="BK1486" s="3">
        <v>0</v>
      </c>
      <c r="BL1486" t="s">
        <v>2749</v>
      </c>
      <c r="BM1486" s="13">
        <f t="shared" si="277"/>
        <v>0</v>
      </c>
      <c r="BN1486" s="13">
        <f t="shared" si="278"/>
        <v>0</v>
      </c>
      <c r="BO1486" s="13">
        <f t="shared" si="279"/>
        <v>3.14331</v>
      </c>
      <c r="BP1486" s="13">
        <f t="shared" si="280"/>
        <v>0</v>
      </c>
      <c r="BQ1486" s="13">
        <f t="shared" si="281"/>
        <v>13</v>
      </c>
      <c r="BR1486" s="13">
        <f t="shared" si="282"/>
        <v>0</v>
      </c>
      <c r="BS1486" s="13">
        <f t="shared" si="283"/>
        <v>91</v>
      </c>
      <c r="BT1486" s="13">
        <f t="shared" si="284"/>
        <v>0</v>
      </c>
      <c r="BU1486" s="13">
        <f t="shared" si="285"/>
        <v>71.763836999999995</v>
      </c>
      <c r="BV1486" s="13">
        <f t="shared" si="286"/>
        <v>0</v>
      </c>
      <c r="BW1486" s="13">
        <f t="shared" si="287"/>
        <v>178.90714700000001</v>
      </c>
      <c r="BX1486" s="13">
        <f t="shared" si="288"/>
        <v>0</v>
      </c>
    </row>
    <row r="1487" spans="1:76" x14ac:dyDescent="0.25">
      <c r="A1487">
        <v>16</v>
      </c>
      <c r="B1487" t="s">
        <v>60</v>
      </c>
      <c r="C1487" t="s">
        <v>61</v>
      </c>
      <c r="D1487">
        <v>2021</v>
      </c>
      <c r="E1487" t="s">
        <v>62</v>
      </c>
      <c r="F1487" t="s">
        <v>63</v>
      </c>
      <c r="G1487">
        <v>2</v>
      </c>
      <c r="H1487" t="s">
        <v>64</v>
      </c>
      <c r="I1487" t="s">
        <v>3689</v>
      </c>
      <c r="J1487" t="s">
        <v>2734</v>
      </c>
      <c r="K1487" t="s">
        <v>2735</v>
      </c>
      <c r="L1487" t="s">
        <v>4106</v>
      </c>
      <c r="M1487" t="s">
        <v>1073</v>
      </c>
      <c r="N1487" s="1" t="s">
        <v>264</v>
      </c>
      <c r="O1487" t="s">
        <v>265</v>
      </c>
      <c r="P1487" s="1" t="s">
        <v>967</v>
      </c>
      <c r="Q1487" t="s">
        <v>968</v>
      </c>
      <c r="R1487" t="s">
        <v>3980</v>
      </c>
      <c r="S1487" t="s">
        <v>2750</v>
      </c>
      <c r="T1487">
        <v>49</v>
      </c>
      <c r="U1487">
        <v>1</v>
      </c>
      <c r="V1487" t="s">
        <v>2751</v>
      </c>
      <c r="W1487">
        <v>2</v>
      </c>
      <c r="X1487" t="s">
        <v>78</v>
      </c>
      <c r="Y1487">
        <v>1</v>
      </c>
      <c r="Z1487" t="s">
        <v>75</v>
      </c>
      <c r="AA1487">
        <v>1</v>
      </c>
      <c r="AB1487" s="3">
        <v>2</v>
      </c>
      <c r="AC1487" s="3">
        <v>2</v>
      </c>
      <c r="AD1487" s="3">
        <v>100</v>
      </c>
      <c r="AE1487" s="3">
        <v>2</v>
      </c>
      <c r="AF1487" s="3">
        <v>2</v>
      </c>
      <c r="AG1487" s="3">
        <v>100</v>
      </c>
      <c r="AH1487" s="3">
        <v>2</v>
      </c>
      <c r="AI1487" s="3">
        <v>0</v>
      </c>
      <c r="AJ1487" s="3">
        <v>0</v>
      </c>
      <c r="AK1487" s="3">
        <v>2</v>
      </c>
      <c r="AL1487" s="3">
        <v>0</v>
      </c>
      <c r="AM1487" s="3">
        <v>0</v>
      </c>
      <c r="AN1487" s="3">
        <v>2</v>
      </c>
      <c r="AO1487" s="3">
        <v>0</v>
      </c>
      <c r="AP1487" s="3">
        <v>0</v>
      </c>
      <c r="AQ1487" s="3" t="s">
        <v>79</v>
      </c>
      <c r="AR1487" s="3" t="s">
        <v>79</v>
      </c>
      <c r="AS1487" s="3" t="s">
        <v>79</v>
      </c>
      <c r="AT1487" s="4">
        <v>70780671</v>
      </c>
      <c r="AU1487" s="4">
        <v>53941973</v>
      </c>
      <c r="AV1487" s="3">
        <v>76.209999999999994</v>
      </c>
      <c r="AW1487" s="4">
        <v>217882000</v>
      </c>
      <c r="AX1487" s="4">
        <v>182983452</v>
      </c>
      <c r="AY1487" s="3">
        <v>83.98</v>
      </c>
      <c r="AZ1487" s="4">
        <v>202280000</v>
      </c>
      <c r="BA1487" s="4">
        <v>0</v>
      </c>
      <c r="BB1487" s="3">
        <v>0</v>
      </c>
      <c r="BC1487" s="4">
        <v>169888000</v>
      </c>
      <c r="BD1487" s="4">
        <v>0</v>
      </c>
      <c r="BE1487" s="3">
        <v>0</v>
      </c>
      <c r="BF1487" s="4">
        <v>113327829</v>
      </c>
      <c r="BG1487" s="4">
        <v>0</v>
      </c>
      <c r="BH1487" s="3">
        <v>0</v>
      </c>
      <c r="BI1487" s="4">
        <v>774158500</v>
      </c>
      <c r="BJ1487" s="4">
        <v>236925425</v>
      </c>
      <c r="BK1487" s="3">
        <v>30.6</v>
      </c>
      <c r="BL1487" t="s">
        <v>2752</v>
      </c>
      <c r="BM1487" s="13">
        <f t="shared" si="277"/>
        <v>70.780670999999998</v>
      </c>
      <c r="BN1487" s="13">
        <f t="shared" si="278"/>
        <v>53.941972999999997</v>
      </c>
      <c r="BO1487" s="13">
        <f t="shared" si="279"/>
        <v>217.88200000000001</v>
      </c>
      <c r="BP1487" s="13">
        <f t="shared" si="280"/>
        <v>182.983452</v>
      </c>
      <c r="BQ1487" s="13">
        <f t="shared" si="281"/>
        <v>202.28</v>
      </c>
      <c r="BR1487" s="13">
        <f t="shared" si="282"/>
        <v>0</v>
      </c>
      <c r="BS1487" s="13">
        <f t="shared" si="283"/>
        <v>169.88800000000001</v>
      </c>
      <c r="BT1487" s="13">
        <f t="shared" si="284"/>
        <v>0</v>
      </c>
      <c r="BU1487" s="13">
        <f t="shared" si="285"/>
        <v>113.32782899999999</v>
      </c>
      <c r="BV1487" s="13">
        <f t="shared" si="286"/>
        <v>0</v>
      </c>
      <c r="BW1487" s="13">
        <f t="shared" si="287"/>
        <v>774.1585</v>
      </c>
      <c r="BX1487" s="13">
        <f t="shared" si="288"/>
        <v>236.92542499999999</v>
      </c>
    </row>
    <row r="1488" spans="1:76" x14ac:dyDescent="0.25">
      <c r="A1488">
        <v>16</v>
      </c>
      <c r="B1488" t="s">
        <v>60</v>
      </c>
      <c r="C1488" t="s">
        <v>61</v>
      </c>
      <c r="D1488">
        <v>2021</v>
      </c>
      <c r="E1488" t="s">
        <v>62</v>
      </c>
      <c r="F1488" t="s">
        <v>63</v>
      </c>
      <c r="G1488">
        <v>2</v>
      </c>
      <c r="H1488" t="s">
        <v>64</v>
      </c>
      <c r="I1488" t="s">
        <v>3689</v>
      </c>
      <c r="J1488" t="s">
        <v>2734</v>
      </c>
      <c r="K1488" t="s">
        <v>2735</v>
      </c>
      <c r="L1488" t="s">
        <v>4106</v>
      </c>
      <c r="M1488" t="s">
        <v>1073</v>
      </c>
      <c r="N1488" s="1" t="s">
        <v>264</v>
      </c>
      <c r="O1488" t="s">
        <v>265</v>
      </c>
      <c r="P1488" s="1" t="s">
        <v>967</v>
      </c>
      <c r="Q1488" t="s">
        <v>968</v>
      </c>
      <c r="R1488" t="s">
        <v>3980</v>
      </c>
      <c r="S1488" t="s">
        <v>2750</v>
      </c>
      <c r="T1488">
        <v>49</v>
      </c>
      <c r="U1488">
        <v>2</v>
      </c>
      <c r="V1488" t="s">
        <v>2753</v>
      </c>
      <c r="W1488">
        <v>1</v>
      </c>
      <c r="X1488" t="s">
        <v>74</v>
      </c>
      <c r="Y1488">
        <v>1</v>
      </c>
      <c r="Z1488" t="s">
        <v>75</v>
      </c>
      <c r="AA1488">
        <v>1</v>
      </c>
      <c r="AB1488" s="3">
        <v>0</v>
      </c>
      <c r="AC1488" s="3">
        <v>0</v>
      </c>
      <c r="AD1488" s="3">
        <v>0</v>
      </c>
      <c r="AE1488" s="3">
        <v>1</v>
      </c>
      <c r="AF1488" s="3">
        <v>0</v>
      </c>
      <c r="AG1488" s="3">
        <v>0</v>
      </c>
      <c r="AH1488" s="3">
        <v>1</v>
      </c>
      <c r="AI1488" s="3">
        <v>0</v>
      </c>
      <c r="AJ1488" s="3">
        <v>0</v>
      </c>
      <c r="AK1488" s="3">
        <v>2</v>
      </c>
      <c r="AL1488" s="3">
        <v>0</v>
      </c>
      <c r="AM1488" s="3">
        <v>0</v>
      </c>
      <c r="AN1488" s="3">
        <v>1</v>
      </c>
      <c r="AO1488" s="3">
        <v>0</v>
      </c>
      <c r="AP1488" s="3">
        <v>0</v>
      </c>
      <c r="AQ1488" s="3">
        <v>5</v>
      </c>
      <c r="AR1488" s="3">
        <v>0</v>
      </c>
      <c r="AS1488" s="3">
        <v>0</v>
      </c>
      <c r="AT1488" s="4">
        <v>0</v>
      </c>
      <c r="AU1488" s="4">
        <v>0</v>
      </c>
      <c r="AV1488" s="3">
        <v>0</v>
      </c>
      <c r="AW1488" s="4">
        <v>5000000</v>
      </c>
      <c r="AX1488" s="4">
        <v>0</v>
      </c>
      <c r="AY1488" s="3">
        <v>0</v>
      </c>
      <c r="AZ1488" s="4">
        <v>5145000</v>
      </c>
      <c r="BA1488" s="4">
        <v>0</v>
      </c>
      <c r="BB1488" s="3">
        <v>0</v>
      </c>
      <c r="BC1488" s="4">
        <v>6267999</v>
      </c>
      <c r="BD1488" s="4">
        <v>0</v>
      </c>
      <c r="BE1488" s="3">
        <v>0</v>
      </c>
      <c r="BF1488" s="4">
        <v>6267199</v>
      </c>
      <c r="BG1488" s="4">
        <v>0</v>
      </c>
      <c r="BH1488" s="3">
        <v>0</v>
      </c>
      <c r="BI1488" s="4">
        <v>22680198</v>
      </c>
      <c r="BJ1488" s="4">
        <v>0</v>
      </c>
      <c r="BK1488" s="3">
        <v>0</v>
      </c>
      <c r="BL1488" t="s">
        <v>2754</v>
      </c>
      <c r="BM1488" s="13">
        <f t="shared" si="277"/>
        <v>0</v>
      </c>
      <c r="BN1488" s="13">
        <f t="shared" si="278"/>
        <v>0</v>
      </c>
      <c r="BO1488" s="13">
        <f t="shared" si="279"/>
        <v>5</v>
      </c>
      <c r="BP1488" s="13">
        <f t="shared" si="280"/>
        <v>0</v>
      </c>
      <c r="BQ1488" s="13">
        <f t="shared" si="281"/>
        <v>5.1449999999999996</v>
      </c>
      <c r="BR1488" s="13">
        <f t="shared" si="282"/>
        <v>0</v>
      </c>
      <c r="BS1488" s="13">
        <f t="shared" si="283"/>
        <v>6.2679989999999997</v>
      </c>
      <c r="BT1488" s="13">
        <f t="shared" si="284"/>
        <v>0</v>
      </c>
      <c r="BU1488" s="13">
        <f t="shared" si="285"/>
        <v>6.2671989999999997</v>
      </c>
      <c r="BV1488" s="13">
        <f t="shared" si="286"/>
        <v>0</v>
      </c>
      <c r="BW1488" s="13">
        <f t="shared" si="287"/>
        <v>22.680197999999997</v>
      </c>
      <c r="BX1488" s="13">
        <f t="shared" si="288"/>
        <v>0</v>
      </c>
    </row>
    <row r="1489" spans="1:76" x14ac:dyDescent="0.25">
      <c r="A1489">
        <v>16</v>
      </c>
      <c r="B1489" t="s">
        <v>60</v>
      </c>
      <c r="C1489" t="s">
        <v>61</v>
      </c>
      <c r="D1489">
        <v>2021</v>
      </c>
      <c r="E1489" t="s">
        <v>62</v>
      </c>
      <c r="F1489" t="s">
        <v>63</v>
      </c>
      <c r="G1489">
        <v>2</v>
      </c>
      <c r="H1489" t="s">
        <v>64</v>
      </c>
      <c r="I1489" t="s">
        <v>3689</v>
      </c>
      <c r="J1489" t="s">
        <v>2734</v>
      </c>
      <c r="K1489" t="s">
        <v>2735</v>
      </c>
      <c r="L1489" t="s">
        <v>4106</v>
      </c>
      <c r="M1489" t="s">
        <v>1073</v>
      </c>
      <c r="N1489" s="1" t="s">
        <v>264</v>
      </c>
      <c r="O1489" t="s">
        <v>265</v>
      </c>
      <c r="P1489" s="1" t="s">
        <v>967</v>
      </c>
      <c r="Q1489" t="s">
        <v>968</v>
      </c>
      <c r="R1489" t="s">
        <v>3981</v>
      </c>
      <c r="S1489" t="s">
        <v>2755</v>
      </c>
      <c r="T1489">
        <v>42</v>
      </c>
      <c r="U1489">
        <v>2</v>
      </c>
      <c r="V1489" t="s">
        <v>2756</v>
      </c>
      <c r="W1489">
        <v>1</v>
      </c>
      <c r="X1489" t="s">
        <v>74</v>
      </c>
      <c r="Y1489">
        <v>1</v>
      </c>
      <c r="Z1489" t="s">
        <v>75</v>
      </c>
      <c r="AA1489">
        <v>1</v>
      </c>
      <c r="AB1489" s="3">
        <v>1</v>
      </c>
      <c r="AC1489" s="3">
        <v>0</v>
      </c>
      <c r="AD1489" s="3">
        <v>0</v>
      </c>
      <c r="AE1489" s="3">
        <v>1</v>
      </c>
      <c r="AF1489" s="3">
        <v>1</v>
      </c>
      <c r="AG1489" s="3">
        <v>100</v>
      </c>
      <c r="AH1489" s="3">
        <v>1</v>
      </c>
      <c r="AI1489" s="3">
        <v>0</v>
      </c>
      <c r="AJ1489" s="3">
        <v>0</v>
      </c>
      <c r="AK1489" s="3">
        <v>1</v>
      </c>
      <c r="AL1489" s="3">
        <v>0</v>
      </c>
      <c r="AM1489" s="3">
        <v>0</v>
      </c>
      <c r="AN1489" s="3">
        <v>2</v>
      </c>
      <c r="AO1489" s="3">
        <v>0</v>
      </c>
      <c r="AP1489" s="3">
        <v>0</v>
      </c>
      <c r="AQ1489" s="3">
        <v>5</v>
      </c>
      <c r="AR1489" s="3">
        <v>1</v>
      </c>
      <c r="AS1489" s="3">
        <v>20</v>
      </c>
      <c r="AT1489" s="4">
        <v>633452482</v>
      </c>
      <c r="AU1489" s="4">
        <v>0</v>
      </c>
      <c r="AV1489" s="3">
        <v>0</v>
      </c>
      <c r="AW1489" s="4">
        <v>464410696</v>
      </c>
      <c r="AX1489" s="4">
        <v>464410696</v>
      </c>
      <c r="AY1489" s="3">
        <v>100</v>
      </c>
      <c r="AZ1489" s="4">
        <v>200000000</v>
      </c>
      <c r="BA1489" s="4">
        <v>0</v>
      </c>
      <c r="BB1489" s="3">
        <v>0</v>
      </c>
      <c r="BC1489" s="4">
        <v>16536105</v>
      </c>
      <c r="BD1489" s="4">
        <v>0</v>
      </c>
      <c r="BE1489" s="3">
        <v>0</v>
      </c>
      <c r="BF1489" s="4">
        <v>23075250</v>
      </c>
      <c r="BG1489" s="4">
        <v>0</v>
      </c>
      <c r="BH1489" s="3">
        <v>0</v>
      </c>
      <c r="BI1489" s="4">
        <v>1337474533</v>
      </c>
      <c r="BJ1489" s="4">
        <v>464410696</v>
      </c>
      <c r="BK1489" s="3">
        <v>34.72</v>
      </c>
      <c r="BL1489" t="s">
        <v>2757</v>
      </c>
      <c r="BM1489" s="13">
        <f t="shared" si="277"/>
        <v>633.45248200000003</v>
      </c>
      <c r="BN1489" s="13">
        <f t="shared" si="278"/>
        <v>0</v>
      </c>
      <c r="BO1489" s="13">
        <f t="shared" si="279"/>
        <v>464.41069599999997</v>
      </c>
      <c r="BP1489" s="13">
        <f t="shared" si="280"/>
        <v>464.41069599999997</v>
      </c>
      <c r="BQ1489" s="13">
        <f t="shared" si="281"/>
        <v>200</v>
      </c>
      <c r="BR1489" s="13">
        <f t="shared" si="282"/>
        <v>0</v>
      </c>
      <c r="BS1489" s="13">
        <f t="shared" si="283"/>
        <v>16.536104999999999</v>
      </c>
      <c r="BT1489" s="13">
        <f t="shared" si="284"/>
        <v>0</v>
      </c>
      <c r="BU1489" s="13">
        <f t="shared" si="285"/>
        <v>23.07525</v>
      </c>
      <c r="BV1489" s="13">
        <f t="shared" si="286"/>
        <v>0</v>
      </c>
      <c r="BW1489" s="13">
        <f t="shared" si="287"/>
        <v>1337.4745330000001</v>
      </c>
      <c r="BX1489" s="13">
        <f t="shared" si="288"/>
        <v>464.41069599999997</v>
      </c>
    </row>
    <row r="1490" spans="1:76" x14ac:dyDescent="0.25">
      <c r="A1490">
        <v>16</v>
      </c>
      <c r="B1490" t="s">
        <v>60</v>
      </c>
      <c r="C1490" t="s">
        <v>61</v>
      </c>
      <c r="D1490">
        <v>2021</v>
      </c>
      <c r="E1490" t="s">
        <v>62</v>
      </c>
      <c r="F1490" t="s">
        <v>63</v>
      </c>
      <c r="G1490">
        <v>2</v>
      </c>
      <c r="H1490" t="s">
        <v>64</v>
      </c>
      <c r="I1490" t="s">
        <v>3689</v>
      </c>
      <c r="J1490" t="s">
        <v>2734</v>
      </c>
      <c r="K1490" t="s">
        <v>2735</v>
      </c>
      <c r="L1490" t="s">
        <v>4106</v>
      </c>
      <c r="M1490" t="s">
        <v>1073</v>
      </c>
      <c r="N1490" s="1" t="s">
        <v>264</v>
      </c>
      <c r="O1490" t="s">
        <v>265</v>
      </c>
      <c r="P1490" s="1" t="s">
        <v>967</v>
      </c>
      <c r="Q1490" t="s">
        <v>968</v>
      </c>
      <c r="R1490" t="s">
        <v>3981</v>
      </c>
      <c r="S1490" t="s">
        <v>2755</v>
      </c>
      <c r="T1490">
        <v>42</v>
      </c>
      <c r="U1490">
        <v>3</v>
      </c>
      <c r="V1490" t="s">
        <v>2758</v>
      </c>
      <c r="W1490">
        <v>1</v>
      </c>
      <c r="X1490" t="s">
        <v>74</v>
      </c>
      <c r="Y1490">
        <v>1</v>
      </c>
      <c r="Z1490" t="s">
        <v>75</v>
      </c>
      <c r="AA1490">
        <v>1</v>
      </c>
      <c r="AB1490" s="3">
        <v>120</v>
      </c>
      <c r="AC1490" s="3">
        <v>175</v>
      </c>
      <c r="AD1490" s="3">
        <v>145.83000000000001</v>
      </c>
      <c r="AE1490" s="3">
        <v>320</v>
      </c>
      <c r="AF1490" s="3">
        <v>253</v>
      </c>
      <c r="AG1490" s="3">
        <v>79.06</v>
      </c>
      <c r="AH1490" s="3">
        <v>320</v>
      </c>
      <c r="AI1490" s="3">
        <v>0</v>
      </c>
      <c r="AJ1490" s="3">
        <v>0</v>
      </c>
      <c r="AK1490" s="3">
        <v>320</v>
      </c>
      <c r="AL1490" s="3">
        <v>0</v>
      </c>
      <c r="AM1490" s="3">
        <v>0</v>
      </c>
      <c r="AN1490" s="3">
        <v>120</v>
      </c>
      <c r="AO1490" s="3">
        <v>0</v>
      </c>
      <c r="AP1490" s="3">
        <v>0</v>
      </c>
      <c r="AQ1490" s="3">
        <v>1200</v>
      </c>
      <c r="AR1490" s="3">
        <v>428</v>
      </c>
      <c r="AS1490" s="3">
        <v>35.67</v>
      </c>
      <c r="AT1490" s="4">
        <v>8070975596</v>
      </c>
      <c r="AU1490" s="4">
        <v>6130143830</v>
      </c>
      <c r="AV1490" s="3">
        <v>75.95</v>
      </c>
      <c r="AW1490" s="4">
        <v>7741972304</v>
      </c>
      <c r="AX1490" s="4">
        <v>6647321408</v>
      </c>
      <c r="AY1490" s="3">
        <v>85.86</v>
      </c>
      <c r="AZ1490" s="4">
        <v>8563702000</v>
      </c>
      <c r="BA1490" s="4">
        <v>0</v>
      </c>
      <c r="BB1490" s="3">
        <v>0</v>
      </c>
      <c r="BC1490" s="4">
        <v>5086848429</v>
      </c>
      <c r="BD1490" s="4">
        <v>0</v>
      </c>
      <c r="BE1490" s="3">
        <v>0</v>
      </c>
      <c r="BF1490" s="4">
        <v>9022968982</v>
      </c>
      <c r="BG1490" s="4">
        <v>0</v>
      </c>
      <c r="BH1490" s="3">
        <v>0</v>
      </c>
      <c r="BI1490" s="4">
        <v>38486467311</v>
      </c>
      <c r="BJ1490" s="4">
        <v>12777465238</v>
      </c>
      <c r="BK1490" s="3">
        <v>33.200000000000003</v>
      </c>
      <c r="BL1490" t="s">
        <v>2759</v>
      </c>
      <c r="BM1490" s="13">
        <f t="shared" si="277"/>
        <v>8070.9755960000002</v>
      </c>
      <c r="BN1490" s="13">
        <f t="shared" si="278"/>
        <v>6130.14383</v>
      </c>
      <c r="BO1490" s="13">
        <f t="shared" si="279"/>
        <v>7741.9723039999999</v>
      </c>
      <c r="BP1490" s="13">
        <f t="shared" si="280"/>
        <v>6647.3214079999998</v>
      </c>
      <c r="BQ1490" s="13">
        <f t="shared" si="281"/>
        <v>8563.7019999999993</v>
      </c>
      <c r="BR1490" s="13">
        <f t="shared" si="282"/>
        <v>0</v>
      </c>
      <c r="BS1490" s="13">
        <f t="shared" si="283"/>
        <v>5086.8484289999997</v>
      </c>
      <c r="BT1490" s="13">
        <f t="shared" si="284"/>
        <v>0</v>
      </c>
      <c r="BU1490" s="13">
        <f t="shared" si="285"/>
        <v>9022.9689820000003</v>
      </c>
      <c r="BV1490" s="13">
        <f t="shared" si="286"/>
        <v>0</v>
      </c>
      <c r="BW1490" s="13">
        <f t="shared" si="287"/>
        <v>38486.467310999993</v>
      </c>
      <c r="BX1490" s="13">
        <f t="shared" si="288"/>
        <v>12777.465238000001</v>
      </c>
    </row>
    <row r="1491" spans="1:76" x14ac:dyDescent="0.25">
      <c r="A1491">
        <v>16</v>
      </c>
      <c r="B1491" t="s">
        <v>60</v>
      </c>
      <c r="C1491" t="s">
        <v>61</v>
      </c>
      <c r="D1491">
        <v>2021</v>
      </c>
      <c r="E1491" t="s">
        <v>62</v>
      </c>
      <c r="F1491" t="s">
        <v>63</v>
      </c>
      <c r="G1491">
        <v>2</v>
      </c>
      <c r="H1491" t="s">
        <v>64</v>
      </c>
      <c r="I1491" t="s">
        <v>3689</v>
      </c>
      <c r="J1491" t="s">
        <v>2734</v>
      </c>
      <c r="K1491" t="s">
        <v>2735</v>
      </c>
      <c r="L1491" t="s">
        <v>4106</v>
      </c>
      <c r="M1491" t="s">
        <v>1073</v>
      </c>
      <c r="N1491" s="1" t="s">
        <v>264</v>
      </c>
      <c r="O1491" t="s">
        <v>265</v>
      </c>
      <c r="P1491" s="1" t="s">
        <v>967</v>
      </c>
      <c r="Q1491" t="s">
        <v>968</v>
      </c>
      <c r="R1491" t="s">
        <v>3981</v>
      </c>
      <c r="S1491" t="s">
        <v>2755</v>
      </c>
      <c r="T1491">
        <v>42</v>
      </c>
      <c r="U1491">
        <v>4</v>
      </c>
      <c r="V1491" t="s">
        <v>2760</v>
      </c>
      <c r="W1491">
        <v>1</v>
      </c>
      <c r="X1491" t="s">
        <v>74</v>
      </c>
      <c r="Y1491">
        <v>1</v>
      </c>
      <c r="Z1491" t="s">
        <v>75</v>
      </c>
      <c r="AA1491">
        <v>1</v>
      </c>
      <c r="AB1491" s="3">
        <v>812500</v>
      </c>
      <c r="AC1491" s="3">
        <v>5576867</v>
      </c>
      <c r="AD1491" s="3">
        <v>686.38</v>
      </c>
      <c r="AE1491" s="3">
        <v>1625000</v>
      </c>
      <c r="AF1491" s="3">
        <v>965533</v>
      </c>
      <c r="AG1491" s="3">
        <v>59.42</v>
      </c>
      <c r="AH1491" s="3">
        <v>1625000</v>
      </c>
      <c r="AI1491" s="3">
        <v>0</v>
      </c>
      <c r="AJ1491" s="3">
        <v>0</v>
      </c>
      <c r="AK1491" s="3">
        <v>1625000</v>
      </c>
      <c r="AL1491" s="3">
        <v>0</v>
      </c>
      <c r="AM1491" s="3">
        <v>0</v>
      </c>
      <c r="AN1491" s="3">
        <v>812500</v>
      </c>
      <c r="AO1491" s="3">
        <v>0</v>
      </c>
      <c r="AP1491" s="3">
        <v>0</v>
      </c>
      <c r="AQ1491" s="3">
        <v>6500000</v>
      </c>
      <c r="AR1491" s="3">
        <v>6542400</v>
      </c>
      <c r="AS1491" s="3">
        <v>100.65</v>
      </c>
      <c r="AT1491" s="4">
        <v>1913560850</v>
      </c>
      <c r="AU1491" s="4">
        <v>1593002848</v>
      </c>
      <c r="AV1491" s="3">
        <v>83.25</v>
      </c>
      <c r="AW1491" s="4">
        <v>2747952000</v>
      </c>
      <c r="AX1491" s="4">
        <v>2237284928</v>
      </c>
      <c r="AY1491" s="3">
        <v>81.42</v>
      </c>
      <c r="AZ1491" s="4">
        <v>2513786000</v>
      </c>
      <c r="BA1491" s="4">
        <v>0</v>
      </c>
      <c r="BB1491" s="3">
        <v>0</v>
      </c>
      <c r="BC1491" s="4">
        <v>936178381</v>
      </c>
      <c r="BD1491" s="4">
        <v>0</v>
      </c>
      <c r="BE1491" s="3">
        <v>0</v>
      </c>
      <c r="BF1491" s="4">
        <v>1306386895</v>
      </c>
      <c r="BG1491" s="4">
        <v>0</v>
      </c>
      <c r="BH1491" s="3">
        <v>0</v>
      </c>
      <c r="BI1491" s="4">
        <v>9417864126</v>
      </c>
      <c r="BJ1491" s="4">
        <v>3830287776</v>
      </c>
      <c r="BK1491" s="3">
        <v>40.67</v>
      </c>
      <c r="BL1491" t="s">
        <v>2761</v>
      </c>
      <c r="BM1491" s="13">
        <f t="shared" si="277"/>
        <v>1913.5608500000001</v>
      </c>
      <c r="BN1491" s="13">
        <f t="shared" si="278"/>
        <v>1593.0028480000001</v>
      </c>
      <c r="BO1491" s="13">
        <f t="shared" si="279"/>
        <v>2747.9520000000002</v>
      </c>
      <c r="BP1491" s="13">
        <f t="shared" si="280"/>
        <v>2237.284928</v>
      </c>
      <c r="BQ1491" s="13">
        <f t="shared" si="281"/>
        <v>2513.7860000000001</v>
      </c>
      <c r="BR1491" s="13">
        <f t="shared" si="282"/>
        <v>0</v>
      </c>
      <c r="BS1491" s="13">
        <f t="shared" si="283"/>
        <v>936.17838099999994</v>
      </c>
      <c r="BT1491" s="13">
        <f t="shared" si="284"/>
        <v>0</v>
      </c>
      <c r="BU1491" s="13">
        <f t="shared" si="285"/>
        <v>1306.3868950000001</v>
      </c>
      <c r="BV1491" s="13">
        <f t="shared" si="286"/>
        <v>0</v>
      </c>
      <c r="BW1491" s="13">
        <f t="shared" si="287"/>
        <v>9417.8641260000004</v>
      </c>
      <c r="BX1491" s="13">
        <f t="shared" si="288"/>
        <v>3830.2877760000001</v>
      </c>
    </row>
    <row r="1492" spans="1:76" x14ac:dyDescent="0.25">
      <c r="A1492">
        <v>16</v>
      </c>
      <c r="B1492" t="s">
        <v>60</v>
      </c>
      <c r="C1492" t="s">
        <v>61</v>
      </c>
      <c r="D1492">
        <v>2021</v>
      </c>
      <c r="E1492" t="s">
        <v>62</v>
      </c>
      <c r="F1492" t="s">
        <v>63</v>
      </c>
      <c r="G1492">
        <v>2</v>
      </c>
      <c r="H1492" t="s">
        <v>64</v>
      </c>
      <c r="I1492" t="s">
        <v>3689</v>
      </c>
      <c r="J1492" t="s">
        <v>2734</v>
      </c>
      <c r="K1492" t="s">
        <v>2735</v>
      </c>
      <c r="L1492" t="s">
        <v>4106</v>
      </c>
      <c r="M1492" t="s">
        <v>1073</v>
      </c>
      <c r="N1492" s="1" t="s">
        <v>264</v>
      </c>
      <c r="O1492" t="s">
        <v>265</v>
      </c>
      <c r="P1492" s="1" t="s">
        <v>967</v>
      </c>
      <c r="Q1492" t="s">
        <v>968</v>
      </c>
      <c r="R1492" t="s">
        <v>3982</v>
      </c>
      <c r="S1492" t="s">
        <v>2762</v>
      </c>
      <c r="T1492">
        <v>49</v>
      </c>
      <c r="U1492">
        <v>2</v>
      </c>
      <c r="V1492" t="s">
        <v>2763</v>
      </c>
      <c r="W1492">
        <v>1</v>
      </c>
      <c r="X1492" t="s">
        <v>74</v>
      </c>
      <c r="Y1492">
        <v>1</v>
      </c>
      <c r="Z1492" t="s">
        <v>75</v>
      </c>
      <c r="AA1492">
        <v>1</v>
      </c>
      <c r="AB1492" s="3">
        <v>70</v>
      </c>
      <c r="AC1492" s="3">
        <v>128</v>
      </c>
      <c r="AD1492" s="3">
        <v>182.86</v>
      </c>
      <c r="AE1492" s="3">
        <v>92</v>
      </c>
      <c r="AF1492" s="3">
        <v>117</v>
      </c>
      <c r="AG1492" s="3">
        <v>127.17</v>
      </c>
      <c r="AH1492" s="3">
        <v>130</v>
      </c>
      <c r="AI1492" s="3">
        <v>0</v>
      </c>
      <c r="AJ1492" s="3">
        <v>0</v>
      </c>
      <c r="AK1492" s="3">
        <v>160</v>
      </c>
      <c r="AL1492" s="3">
        <v>0</v>
      </c>
      <c r="AM1492" s="3">
        <v>0</v>
      </c>
      <c r="AN1492" s="3">
        <v>128</v>
      </c>
      <c r="AO1492" s="3">
        <v>0</v>
      </c>
      <c r="AP1492" s="3">
        <v>0</v>
      </c>
      <c r="AQ1492" s="3">
        <v>580</v>
      </c>
      <c r="AR1492" s="3">
        <v>245</v>
      </c>
      <c r="AS1492" s="3">
        <v>42.24</v>
      </c>
      <c r="AT1492" s="4">
        <v>410800000</v>
      </c>
      <c r="AU1492" s="4">
        <v>404800000</v>
      </c>
      <c r="AV1492" s="3">
        <v>98.54</v>
      </c>
      <c r="AW1492" s="4">
        <v>486361000</v>
      </c>
      <c r="AX1492" s="4">
        <v>255000000</v>
      </c>
      <c r="AY1492" s="3">
        <v>52.43</v>
      </c>
      <c r="AZ1492" s="4">
        <v>500466000</v>
      </c>
      <c r="BA1492" s="4">
        <v>0</v>
      </c>
      <c r="BB1492" s="3">
        <v>0</v>
      </c>
      <c r="BC1492" s="4">
        <v>229913633</v>
      </c>
      <c r="BD1492" s="4">
        <v>0</v>
      </c>
      <c r="BE1492" s="3">
        <v>0</v>
      </c>
      <c r="BF1492" s="4">
        <v>51936673</v>
      </c>
      <c r="BG1492" s="4">
        <v>0</v>
      </c>
      <c r="BH1492" s="3">
        <v>0</v>
      </c>
      <c r="BI1492" s="4">
        <v>1679477306</v>
      </c>
      <c r="BJ1492" s="4">
        <v>659800000</v>
      </c>
      <c r="BK1492" s="3">
        <v>39.29</v>
      </c>
      <c r="BL1492" t="s">
        <v>2764</v>
      </c>
      <c r="BM1492" s="13">
        <f t="shared" si="277"/>
        <v>410.8</v>
      </c>
      <c r="BN1492" s="13">
        <f t="shared" si="278"/>
        <v>404.8</v>
      </c>
      <c r="BO1492" s="13">
        <f t="shared" si="279"/>
        <v>486.36099999999999</v>
      </c>
      <c r="BP1492" s="13">
        <f t="shared" si="280"/>
        <v>255</v>
      </c>
      <c r="BQ1492" s="13">
        <f t="shared" si="281"/>
        <v>500.46600000000001</v>
      </c>
      <c r="BR1492" s="13">
        <f t="shared" si="282"/>
        <v>0</v>
      </c>
      <c r="BS1492" s="13">
        <f t="shared" si="283"/>
        <v>229.913633</v>
      </c>
      <c r="BT1492" s="13">
        <f t="shared" si="284"/>
        <v>0</v>
      </c>
      <c r="BU1492" s="13">
        <f t="shared" si="285"/>
        <v>51.936672999999999</v>
      </c>
      <c r="BV1492" s="13">
        <f t="shared" si="286"/>
        <v>0</v>
      </c>
      <c r="BW1492" s="13">
        <f t="shared" si="287"/>
        <v>1679.477306</v>
      </c>
      <c r="BX1492" s="13">
        <f t="shared" si="288"/>
        <v>659.8</v>
      </c>
    </row>
    <row r="1493" spans="1:76" x14ac:dyDescent="0.25">
      <c r="A1493">
        <v>16</v>
      </c>
      <c r="B1493" t="s">
        <v>60</v>
      </c>
      <c r="C1493" t="s">
        <v>61</v>
      </c>
      <c r="D1493">
        <v>2021</v>
      </c>
      <c r="E1493" t="s">
        <v>62</v>
      </c>
      <c r="F1493" t="s">
        <v>63</v>
      </c>
      <c r="G1493">
        <v>2</v>
      </c>
      <c r="H1493" t="s">
        <v>64</v>
      </c>
      <c r="I1493" t="s">
        <v>3689</v>
      </c>
      <c r="J1493" t="s">
        <v>2734</v>
      </c>
      <c r="K1493" t="s">
        <v>2735</v>
      </c>
      <c r="L1493" t="s">
        <v>4106</v>
      </c>
      <c r="M1493" t="s">
        <v>1073</v>
      </c>
      <c r="N1493" s="1" t="s">
        <v>264</v>
      </c>
      <c r="O1493" t="s">
        <v>265</v>
      </c>
      <c r="P1493" s="1" t="s">
        <v>967</v>
      </c>
      <c r="Q1493" t="s">
        <v>968</v>
      </c>
      <c r="R1493" t="s">
        <v>3982</v>
      </c>
      <c r="S1493" t="s">
        <v>2762</v>
      </c>
      <c r="T1493">
        <v>49</v>
      </c>
      <c r="U1493">
        <v>3</v>
      </c>
      <c r="V1493" t="s">
        <v>2765</v>
      </c>
      <c r="W1493">
        <v>1</v>
      </c>
      <c r="X1493" t="s">
        <v>74</v>
      </c>
      <c r="Y1493">
        <v>1</v>
      </c>
      <c r="Z1493" t="s">
        <v>75</v>
      </c>
      <c r="AA1493">
        <v>1</v>
      </c>
      <c r="AB1493" s="3">
        <v>15</v>
      </c>
      <c r="AC1493" s="3">
        <v>14</v>
      </c>
      <c r="AD1493" s="3">
        <v>93.33</v>
      </c>
      <c r="AE1493" s="3">
        <v>30</v>
      </c>
      <c r="AF1493" s="3">
        <v>29</v>
      </c>
      <c r="AG1493" s="3">
        <v>96.67</v>
      </c>
      <c r="AH1493" s="3">
        <v>25</v>
      </c>
      <c r="AI1493" s="3">
        <v>0</v>
      </c>
      <c r="AJ1493" s="3">
        <v>0</v>
      </c>
      <c r="AK1493" s="3">
        <v>17</v>
      </c>
      <c r="AL1493" s="3">
        <v>0</v>
      </c>
      <c r="AM1493" s="3">
        <v>0</v>
      </c>
      <c r="AN1493" s="3">
        <v>14</v>
      </c>
      <c r="AO1493" s="3">
        <v>0</v>
      </c>
      <c r="AP1493" s="3">
        <v>0</v>
      </c>
      <c r="AQ1493" s="3">
        <v>100</v>
      </c>
      <c r="AR1493" s="3">
        <v>43</v>
      </c>
      <c r="AS1493" s="3">
        <v>43</v>
      </c>
      <c r="AT1493" s="4">
        <v>195331767</v>
      </c>
      <c r="AU1493" s="4">
        <v>174966667</v>
      </c>
      <c r="AV1493" s="3">
        <v>89.58</v>
      </c>
      <c r="AW1493" s="4">
        <v>455081000</v>
      </c>
      <c r="AX1493" s="4">
        <v>348967426</v>
      </c>
      <c r="AY1493" s="3">
        <v>76.680000000000007</v>
      </c>
      <c r="AZ1493" s="4">
        <v>468278000</v>
      </c>
      <c r="BA1493" s="4">
        <v>0</v>
      </c>
      <c r="BB1493" s="3">
        <v>0</v>
      </c>
      <c r="BC1493" s="4">
        <v>113332565</v>
      </c>
      <c r="BD1493" s="4">
        <v>0</v>
      </c>
      <c r="BE1493" s="3">
        <v>0</v>
      </c>
      <c r="BF1493" s="4">
        <v>51966524</v>
      </c>
      <c r="BG1493" s="4">
        <v>0</v>
      </c>
      <c r="BH1493" s="3">
        <v>0</v>
      </c>
      <c r="BI1493" s="4">
        <v>1283989856</v>
      </c>
      <c r="BJ1493" s="4">
        <v>523934093</v>
      </c>
      <c r="BK1493" s="3">
        <v>40.81</v>
      </c>
      <c r="BL1493" t="s">
        <v>2766</v>
      </c>
      <c r="BM1493" s="13">
        <f t="shared" si="277"/>
        <v>195.33176700000001</v>
      </c>
      <c r="BN1493" s="13">
        <f t="shared" si="278"/>
        <v>174.966667</v>
      </c>
      <c r="BO1493" s="13">
        <f t="shared" si="279"/>
        <v>455.08100000000002</v>
      </c>
      <c r="BP1493" s="13">
        <f t="shared" si="280"/>
        <v>348.96742599999999</v>
      </c>
      <c r="BQ1493" s="13">
        <f t="shared" si="281"/>
        <v>468.27800000000002</v>
      </c>
      <c r="BR1493" s="13">
        <f t="shared" si="282"/>
        <v>0</v>
      </c>
      <c r="BS1493" s="13">
        <f t="shared" si="283"/>
        <v>113.332565</v>
      </c>
      <c r="BT1493" s="13">
        <f t="shared" si="284"/>
        <v>0</v>
      </c>
      <c r="BU1493" s="13">
        <f t="shared" si="285"/>
        <v>51.966524</v>
      </c>
      <c r="BV1493" s="13">
        <f t="shared" si="286"/>
        <v>0</v>
      </c>
      <c r="BW1493" s="13">
        <f t="shared" si="287"/>
        <v>1283.9898559999999</v>
      </c>
      <c r="BX1493" s="13">
        <f t="shared" si="288"/>
        <v>523.93409299999996</v>
      </c>
    </row>
    <row r="1494" spans="1:76" x14ac:dyDescent="0.25">
      <c r="A1494">
        <v>16</v>
      </c>
      <c r="B1494" t="s">
        <v>60</v>
      </c>
      <c r="C1494" t="s">
        <v>61</v>
      </c>
      <c r="D1494">
        <v>2021</v>
      </c>
      <c r="E1494" t="s">
        <v>62</v>
      </c>
      <c r="F1494" t="s">
        <v>63</v>
      </c>
      <c r="G1494">
        <v>2</v>
      </c>
      <c r="H1494" t="s">
        <v>64</v>
      </c>
      <c r="I1494" t="s">
        <v>3689</v>
      </c>
      <c r="J1494" t="s">
        <v>2734</v>
      </c>
      <c r="K1494" t="s">
        <v>2735</v>
      </c>
      <c r="L1494" t="s">
        <v>4106</v>
      </c>
      <c r="M1494" t="s">
        <v>1073</v>
      </c>
      <c r="N1494" s="1" t="s">
        <v>68</v>
      </c>
      <c r="O1494" t="s">
        <v>69</v>
      </c>
      <c r="P1494" s="1" t="s">
        <v>70</v>
      </c>
      <c r="Q1494" t="s">
        <v>71</v>
      </c>
      <c r="R1494" t="s">
        <v>3983</v>
      </c>
      <c r="S1494" t="s">
        <v>2767</v>
      </c>
      <c r="T1494">
        <v>33</v>
      </c>
      <c r="U1494">
        <v>3</v>
      </c>
      <c r="V1494" t="s">
        <v>2768</v>
      </c>
      <c r="W1494">
        <v>1</v>
      </c>
      <c r="X1494" t="s">
        <v>74</v>
      </c>
      <c r="Y1494">
        <v>1</v>
      </c>
      <c r="Z1494" t="s">
        <v>75</v>
      </c>
      <c r="AA1494">
        <v>1</v>
      </c>
      <c r="AB1494" s="3">
        <v>5</v>
      </c>
      <c r="AC1494" s="3">
        <v>5</v>
      </c>
      <c r="AD1494" s="3">
        <v>100</v>
      </c>
      <c r="AE1494" s="3">
        <v>30</v>
      </c>
      <c r="AF1494" s="3">
        <v>21</v>
      </c>
      <c r="AG1494" s="3">
        <v>70</v>
      </c>
      <c r="AH1494" s="3">
        <v>30</v>
      </c>
      <c r="AI1494" s="3">
        <v>0</v>
      </c>
      <c r="AJ1494" s="3">
        <v>0</v>
      </c>
      <c r="AK1494" s="3">
        <v>30</v>
      </c>
      <c r="AL1494" s="3">
        <v>0</v>
      </c>
      <c r="AM1494" s="3">
        <v>0</v>
      </c>
      <c r="AN1494" s="3">
        <v>5</v>
      </c>
      <c r="AO1494" s="3">
        <v>0</v>
      </c>
      <c r="AP1494" s="3">
        <v>0</v>
      </c>
      <c r="AQ1494" s="3">
        <v>100</v>
      </c>
      <c r="AR1494" s="3">
        <v>26</v>
      </c>
      <c r="AS1494" s="3">
        <v>26</v>
      </c>
      <c r="AT1494" s="4">
        <v>1044311757</v>
      </c>
      <c r="AU1494" s="4">
        <v>1002831905</v>
      </c>
      <c r="AV1494" s="3">
        <v>96.03</v>
      </c>
      <c r="AW1494" s="4">
        <v>2416823000</v>
      </c>
      <c r="AX1494" s="4">
        <v>1445713014</v>
      </c>
      <c r="AY1494" s="3">
        <v>59.82</v>
      </c>
      <c r="AZ1494" s="4">
        <v>2464991000</v>
      </c>
      <c r="BA1494" s="4">
        <v>0</v>
      </c>
      <c r="BB1494" s="3">
        <v>0</v>
      </c>
      <c r="BC1494" s="4">
        <v>2455612553</v>
      </c>
      <c r="BD1494" s="4">
        <v>0</v>
      </c>
      <c r="BE1494" s="3">
        <v>0</v>
      </c>
      <c r="BF1494" s="4">
        <v>1002831905</v>
      </c>
      <c r="BG1494" s="4">
        <v>0</v>
      </c>
      <c r="BH1494" s="3">
        <v>0</v>
      </c>
      <c r="BI1494" s="4">
        <v>9384570215</v>
      </c>
      <c r="BJ1494" s="4">
        <v>2448544919</v>
      </c>
      <c r="BK1494" s="3">
        <v>26.09</v>
      </c>
      <c r="BL1494" t="s">
        <v>2769</v>
      </c>
      <c r="BM1494" s="13">
        <f t="shared" si="277"/>
        <v>1044.3117569999999</v>
      </c>
      <c r="BN1494" s="13">
        <f t="shared" si="278"/>
        <v>1002.831905</v>
      </c>
      <c r="BO1494" s="13">
        <f t="shared" si="279"/>
        <v>2416.8229999999999</v>
      </c>
      <c r="BP1494" s="13">
        <f t="shared" si="280"/>
        <v>1445.7130139999999</v>
      </c>
      <c r="BQ1494" s="13">
        <f t="shared" si="281"/>
        <v>2464.991</v>
      </c>
      <c r="BR1494" s="13">
        <f t="shared" si="282"/>
        <v>0</v>
      </c>
      <c r="BS1494" s="13">
        <f t="shared" si="283"/>
        <v>2455.6125529999999</v>
      </c>
      <c r="BT1494" s="13">
        <f t="shared" si="284"/>
        <v>0</v>
      </c>
      <c r="BU1494" s="13">
        <f t="shared" si="285"/>
        <v>1002.831905</v>
      </c>
      <c r="BV1494" s="13">
        <f t="shared" si="286"/>
        <v>0</v>
      </c>
      <c r="BW1494" s="13">
        <f t="shared" si="287"/>
        <v>9384.5702149999997</v>
      </c>
      <c r="BX1494" s="13">
        <f t="shared" si="288"/>
        <v>2448.5449189999999</v>
      </c>
    </row>
    <row r="1495" spans="1:76" x14ac:dyDescent="0.25">
      <c r="A1495">
        <v>16</v>
      </c>
      <c r="B1495" t="s">
        <v>60</v>
      </c>
      <c r="C1495" t="s">
        <v>61</v>
      </c>
      <c r="D1495">
        <v>2021</v>
      </c>
      <c r="E1495" t="s">
        <v>62</v>
      </c>
      <c r="F1495" t="s">
        <v>63</v>
      </c>
      <c r="G1495">
        <v>2</v>
      </c>
      <c r="H1495" t="s">
        <v>64</v>
      </c>
      <c r="I1495" t="s">
        <v>3689</v>
      </c>
      <c r="J1495" t="s">
        <v>2734</v>
      </c>
      <c r="K1495" t="s">
        <v>2735</v>
      </c>
      <c r="L1495" t="s">
        <v>4106</v>
      </c>
      <c r="M1495" t="s">
        <v>1073</v>
      </c>
      <c r="N1495" s="1" t="s">
        <v>68</v>
      </c>
      <c r="O1495" t="s">
        <v>69</v>
      </c>
      <c r="P1495" s="1" t="s">
        <v>70</v>
      </c>
      <c r="Q1495" t="s">
        <v>71</v>
      </c>
      <c r="R1495" t="s">
        <v>3983</v>
      </c>
      <c r="S1495" t="s">
        <v>2767</v>
      </c>
      <c r="T1495">
        <v>33</v>
      </c>
      <c r="U1495">
        <v>4</v>
      </c>
      <c r="V1495" t="s">
        <v>2770</v>
      </c>
      <c r="W1495">
        <v>1</v>
      </c>
      <c r="X1495" t="s">
        <v>74</v>
      </c>
      <c r="Y1495">
        <v>1</v>
      </c>
      <c r="Z1495" t="s">
        <v>75</v>
      </c>
      <c r="AA1495">
        <v>1</v>
      </c>
      <c r="AB1495" s="3">
        <v>0</v>
      </c>
      <c r="AC1495" s="3">
        <v>0</v>
      </c>
      <c r="AD1495" s="3">
        <v>0</v>
      </c>
      <c r="AE1495" s="3">
        <v>4</v>
      </c>
      <c r="AF1495" s="3">
        <v>6</v>
      </c>
      <c r="AG1495" s="3">
        <v>150</v>
      </c>
      <c r="AH1495" s="3">
        <v>4</v>
      </c>
      <c r="AI1495" s="3">
        <v>0</v>
      </c>
      <c r="AJ1495" s="3">
        <v>0</v>
      </c>
      <c r="AK1495" s="3">
        <v>4</v>
      </c>
      <c r="AL1495" s="3">
        <v>0</v>
      </c>
      <c r="AM1495" s="3">
        <v>0</v>
      </c>
      <c r="AN1495" s="3">
        <v>4</v>
      </c>
      <c r="AO1495" s="3">
        <v>0</v>
      </c>
      <c r="AP1495" s="3">
        <v>0</v>
      </c>
      <c r="AQ1495" s="3">
        <v>16</v>
      </c>
      <c r="AR1495" s="3">
        <v>6</v>
      </c>
      <c r="AS1495" s="3">
        <v>37.5</v>
      </c>
      <c r="AT1495" s="4">
        <v>0</v>
      </c>
      <c r="AU1495" s="4">
        <v>0</v>
      </c>
      <c r="AV1495" s="3">
        <v>0</v>
      </c>
      <c r="AW1495" s="4">
        <v>206800000</v>
      </c>
      <c r="AX1495" s="4">
        <v>0</v>
      </c>
      <c r="AY1495" s="3">
        <v>0</v>
      </c>
      <c r="AZ1495" s="4">
        <v>212797000</v>
      </c>
      <c r="BA1495" s="4">
        <v>0</v>
      </c>
      <c r="BB1495" s="3">
        <v>0</v>
      </c>
      <c r="BC1495" s="4">
        <v>133200000</v>
      </c>
      <c r="BD1495" s="4">
        <v>0</v>
      </c>
      <c r="BE1495" s="3">
        <v>0</v>
      </c>
      <c r="BF1495" s="4">
        <v>240000000</v>
      </c>
      <c r="BG1495" s="4">
        <v>0</v>
      </c>
      <c r="BH1495" s="3">
        <v>0</v>
      </c>
      <c r="BI1495" s="4">
        <v>792797000</v>
      </c>
      <c r="BJ1495" s="4">
        <v>0</v>
      </c>
      <c r="BK1495" s="3">
        <v>0</v>
      </c>
      <c r="BL1495" t="s">
        <v>2771</v>
      </c>
      <c r="BM1495" s="13">
        <f t="shared" si="277"/>
        <v>0</v>
      </c>
      <c r="BN1495" s="13">
        <f t="shared" si="278"/>
        <v>0</v>
      </c>
      <c r="BO1495" s="13">
        <f t="shared" si="279"/>
        <v>206.8</v>
      </c>
      <c r="BP1495" s="13">
        <f t="shared" si="280"/>
        <v>0</v>
      </c>
      <c r="BQ1495" s="13">
        <f t="shared" si="281"/>
        <v>212.797</v>
      </c>
      <c r="BR1495" s="13">
        <f t="shared" si="282"/>
        <v>0</v>
      </c>
      <c r="BS1495" s="13">
        <f t="shared" si="283"/>
        <v>133.19999999999999</v>
      </c>
      <c r="BT1495" s="13">
        <f t="shared" si="284"/>
        <v>0</v>
      </c>
      <c r="BU1495" s="13">
        <f t="shared" si="285"/>
        <v>240</v>
      </c>
      <c r="BV1495" s="13">
        <f t="shared" si="286"/>
        <v>0</v>
      </c>
      <c r="BW1495" s="13">
        <f t="shared" si="287"/>
        <v>792.79700000000003</v>
      </c>
      <c r="BX1495" s="13">
        <f t="shared" si="288"/>
        <v>0</v>
      </c>
    </row>
    <row r="1496" spans="1:76" x14ac:dyDescent="0.25">
      <c r="A1496">
        <v>16</v>
      </c>
      <c r="B1496" t="s">
        <v>60</v>
      </c>
      <c r="C1496" t="s">
        <v>61</v>
      </c>
      <c r="D1496">
        <v>2021</v>
      </c>
      <c r="E1496" t="s">
        <v>62</v>
      </c>
      <c r="F1496" t="s">
        <v>63</v>
      </c>
      <c r="G1496">
        <v>2</v>
      </c>
      <c r="H1496" t="s">
        <v>64</v>
      </c>
      <c r="I1496" t="s">
        <v>3690</v>
      </c>
      <c r="J1496" t="s">
        <v>2772</v>
      </c>
      <c r="K1496" t="s">
        <v>2773</v>
      </c>
      <c r="L1496" t="s">
        <v>4110</v>
      </c>
      <c r="M1496" t="s">
        <v>1644</v>
      </c>
      <c r="N1496" s="1" t="s">
        <v>264</v>
      </c>
      <c r="O1496" t="s">
        <v>265</v>
      </c>
      <c r="P1496" s="1" t="s">
        <v>1645</v>
      </c>
      <c r="Q1496" t="s">
        <v>1646</v>
      </c>
      <c r="R1496" t="s">
        <v>3984</v>
      </c>
      <c r="S1496" t="s">
        <v>2774</v>
      </c>
      <c r="T1496">
        <v>9</v>
      </c>
      <c r="U1496">
        <v>1</v>
      </c>
      <c r="V1496" t="s">
        <v>2775</v>
      </c>
      <c r="W1496">
        <v>1</v>
      </c>
      <c r="X1496" t="s">
        <v>74</v>
      </c>
      <c r="Y1496">
        <v>1</v>
      </c>
      <c r="Z1496" t="s">
        <v>75</v>
      </c>
      <c r="AA1496">
        <v>1</v>
      </c>
      <c r="AB1496" s="3">
        <v>1262</v>
      </c>
      <c r="AC1496" s="3">
        <v>1262</v>
      </c>
      <c r="AD1496" s="3">
        <v>100</v>
      </c>
      <c r="AE1496" s="3">
        <v>2806</v>
      </c>
      <c r="AF1496" s="3">
        <v>2806</v>
      </c>
      <c r="AG1496" s="3">
        <v>100</v>
      </c>
      <c r="AH1496" s="3">
        <v>7000</v>
      </c>
      <c r="AI1496" s="3">
        <v>0</v>
      </c>
      <c r="AJ1496" s="3">
        <v>0</v>
      </c>
      <c r="AK1496" s="3">
        <v>7000</v>
      </c>
      <c r="AL1496" s="3">
        <v>0</v>
      </c>
      <c r="AM1496" s="3">
        <v>0</v>
      </c>
      <c r="AN1496" s="3">
        <v>1932</v>
      </c>
      <c r="AO1496" s="3">
        <v>0</v>
      </c>
      <c r="AP1496" s="3">
        <v>0</v>
      </c>
      <c r="AQ1496" s="3">
        <v>20000</v>
      </c>
      <c r="AR1496" s="3">
        <v>4068</v>
      </c>
      <c r="AS1496" s="3">
        <v>20.34</v>
      </c>
      <c r="AT1496" s="4">
        <v>74891100</v>
      </c>
      <c r="AU1496" s="4">
        <v>74891100</v>
      </c>
      <c r="AV1496" s="3">
        <v>100</v>
      </c>
      <c r="AW1496" s="4">
        <v>196266667</v>
      </c>
      <c r="AX1496" s="4">
        <v>188601667</v>
      </c>
      <c r="AY1496" s="3">
        <v>96.09</v>
      </c>
      <c r="AZ1496" s="4">
        <v>245444320</v>
      </c>
      <c r="BA1496" s="4">
        <v>0</v>
      </c>
      <c r="BB1496" s="3">
        <v>0</v>
      </c>
      <c r="BC1496" s="4">
        <v>516000000</v>
      </c>
      <c r="BD1496" s="4">
        <v>0</v>
      </c>
      <c r="BE1496" s="3">
        <v>0</v>
      </c>
      <c r="BF1496" s="4">
        <v>248000000</v>
      </c>
      <c r="BG1496" s="4">
        <v>0</v>
      </c>
      <c r="BH1496" s="3">
        <v>0</v>
      </c>
      <c r="BI1496" s="4">
        <v>1280602087</v>
      </c>
      <c r="BJ1496" s="4">
        <v>263492767</v>
      </c>
      <c r="BK1496" s="3">
        <v>20.58</v>
      </c>
      <c r="BL1496" t="s">
        <v>2776</v>
      </c>
      <c r="BM1496" s="13">
        <f t="shared" si="277"/>
        <v>74.891099999999994</v>
      </c>
      <c r="BN1496" s="13">
        <f t="shared" si="278"/>
        <v>74.891099999999994</v>
      </c>
      <c r="BO1496" s="13">
        <f t="shared" si="279"/>
        <v>196.26666700000001</v>
      </c>
      <c r="BP1496" s="13">
        <f t="shared" si="280"/>
        <v>188.60166699999999</v>
      </c>
      <c r="BQ1496" s="13">
        <f t="shared" si="281"/>
        <v>245.44432</v>
      </c>
      <c r="BR1496" s="13">
        <f t="shared" si="282"/>
        <v>0</v>
      </c>
      <c r="BS1496" s="13">
        <f t="shared" si="283"/>
        <v>516</v>
      </c>
      <c r="BT1496" s="13">
        <f t="shared" si="284"/>
        <v>0</v>
      </c>
      <c r="BU1496" s="13">
        <f t="shared" si="285"/>
        <v>248</v>
      </c>
      <c r="BV1496" s="13">
        <f t="shared" si="286"/>
        <v>0</v>
      </c>
      <c r="BW1496" s="13">
        <f t="shared" si="287"/>
        <v>1280.602087</v>
      </c>
      <c r="BX1496" s="13">
        <f t="shared" si="288"/>
        <v>263.49276699999996</v>
      </c>
    </row>
    <row r="1497" spans="1:76" x14ac:dyDescent="0.25">
      <c r="A1497">
        <v>16</v>
      </c>
      <c r="B1497" t="s">
        <v>60</v>
      </c>
      <c r="C1497" t="s">
        <v>61</v>
      </c>
      <c r="D1497">
        <v>2021</v>
      </c>
      <c r="E1497" t="s">
        <v>62</v>
      </c>
      <c r="F1497" t="s">
        <v>63</v>
      </c>
      <c r="G1497">
        <v>2</v>
      </c>
      <c r="H1497" t="s">
        <v>64</v>
      </c>
      <c r="I1497" t="s">
        <v>3690</v>
      </c>
      <c r="J1497" t="s">
        <v>2772</v>
      </c>
      <c r="K1497" t="s">
        <v>2773</v>
      </c>
      <c r="L1497" t="s">
        <v>4110</v>
      </c>
      <c r="M1497" t="s">
        <v>1644</v>
      </c>
      <c r="N1497" s="1" t="s">
        <v>264</v>
      </c>
      <c r="O1497" t="s">
        <v>265</v>
      </c>
      <c r="P1497" s="1" t="s">
        <v>1645</v>
      </c>
      <c r="Q1497" t="s">
        <v>1646</v>
      </c>
      <c r="R1497" t="s">
        <v>3984</v>
      </c>
      <c r="S1497" t="s">
        <v>2774</v>
      </c>
      <c r="T1497">
        <v>9</v>
      </c>
      <c r="U1497">
        <v>2</v>
      </c>
      <c r="V1497" t="s">
        <v>2777</v>
      </c>
      <c r="W1497">
        <v>1</v>
      </c>
      <c r="X1497" t="s">
        <v>74</v>
      </c>
      <c r="Y1497">
        <v>1</v>
      </c>
      <c r="Z1497" t="s">
        <v>75</v>
      </c>
      <c r="AA1497">
        <v>1</v>
      </c>
      <c r="AB1497" s="3">
        <v>31190</v>
      </c>
      <c r="AC1497" s="3">
        <v>31190</v>
      </c>
      <c r="AD1497" s="3">
        <v>100</v>
      </c>
      <c r="AE1497" s="3">
        <v>40216</v>
      </c>
      <c r="AF1497" s="3">
        <v>32342</v>
      </c>
      <c r="AG1497" s="3">
        <v>80.42</v>
      </c>
      <c r="AH1497" s="3">
        <v>126019</v>
      </c>
      <c r="AI1497" s="3">
        <v>0</v>
      </c>
      <c r="AJ1497" s="3">
        <v>0</v>
      </c>
      <c r="AK1497" s="3">
        <v>135019</v>
      </c>
      <c r="AL1497" s="3">
        <v>0</v>
      </c>
      <c r="AM1497" s="3">
        <v>0</v>
      </c>
      <c r="AN1497" s="3">
        <v>59556</v>
      </c>
      <c r="AO1497" s="3">
        <v>0</v>
      </c>
      <c r="AP1497" s="3">
        <v>0</v>
      </c>
      <c r="AQ1497" s="3">
        <v>392000</v>
      </c>
      <c r="AR1497" s="3">
        <v>63532</v>
      </c>
      <c r="AS1497" s="3">
        <v>16.21</v>
      </c>
      <c r="AT1497" s="4">
        <v>248666509</v>
      </c>
      <c r="AU1497" s="4">
        <v>245515604</v>
      </c>
      <c r="AV1497" s="3">
        <v>98.73</v>
      </c>
      <c r="AW1497" s="4">
        <v>319204464</v>
      </c>
      <c r="AX1497" s="4">
        <v>290584464</v>
      </c>
      <c r="AY1497" s="3">
        <v>91.03</v>
      </c>
      <c r="AZ1497" s="4">
        <v>449408680</v>
      </c>
      <c r="BA1497" s="4">
        <v>0</v>
      </c>
      <c r="BB1497" s="3">
        <v>0</v>
      </c>
      <c r="BC1497" s="4">
        <v>550000000</v>
      </c>
      <c r="BD1497" s="4">
        <v>0</v>
      </c>
      <c r="BE1497" s="3">
        <v>0</v>
      </c>
      <c r="BF1497" s="4">
        <v>378000000</v>
      </c>
      <c r="BG1497" s="4">
        <v>0</v>
      </c>
      <c r="BH1497" s="3">
        <v>0</v>
      </c>
      <c r="BI1497" s="4">
        <v>1945279653</v>
      </c>
      <c r="BJ1497" s="4">
        <v>536100068</v>
      </c>
      <c r="BK1497" s="3">
        <v>27.56</v>
      </c>
      <c r="BL1497" t="s">
        <v>2778</v>
      </c>
      <c r="BM1497" s="13">
        <f t="shared" si="277"/>
        <v>248.66650899999999</v>
      </c>
      <c r="BN1497" s="13">
        <f t="shared" si="278"/>
        <v>245.515604</v>
      </c>
      <c r="BO1497" s="13">
        <f t="shared" si="279"/>
        <v>319.20446399999997</v>
      </c>
      <c r="BP1497" s="13">
        <f t="shared" si="280"/>
        <v>290.58446400000003</v>
      </c>
      <c r="BQ1497" s="13">
        <f t="shared" si="281"/>
        <v>449.40868</v>
      </c>
      <c r="BR1497" s="13">
        <f t="shared" si="282"/>
        <v>0</v>
      </c>
      <c r="BS1497" s="13">
        <f t="shared" si="283"/>
        <v>550</v>
      </c>
      <c r="BT1497" s="13">
        <f t="shared" si="284"/>
        <v>0</v>
      </c>
      <c r="BU1497" s="13">
        <f t="shared" si="285"/>
        <v>378</v>
      </c>
      <c r="BV1497" s="13">
        <f t="shared" si="286"/>
        <v>0</v>
      </c>
      <c r="BW1497" s="13">
        <f t="shared" si="287"/>
        <v>1945.2796530000001</v>
      </c>
      <c r="BX1497" s="13">
        <f t="shared" si="288"/>
        <v>536.10006799999996</v>
      </c>
    </row>
    <row r="1498" spans="1:76" x14ac:dyDescent="0.25">
      <c r="A1498">
        <v>16</v>
      </c>
      <c r="B1498" t="s">
        <v>60</v>
      </c>
      <c r="C1498" t="s">
        <v>61</v>
      </c>
      <c r="D1498">
        <v>2021</v>
      </c>
      <c r="E1498" t="s">
        <v>62</v>
      </c>
      <c r="F1498" t="s">
        <v>63</v>
      </c>
      <c r="G1498">
        <v>2</v>
      </c>
      <c r="H1498" t="s">
        <v>64</v>
      </c>
      <c r="I1498" t="s">
        <v>3690</v>
      </c>
      <c r="J1498" t="s">
        <v>2772</v>
      </c>
      <c r="K1498" t="s">
        <v>2773</v>
      </c>
      <c r="L1498" t="s">
        <v>4110</v>
      </c>
      <c r="M1498" t="s">
        <v>1644</v>
      </c>
      <c r="N1498" s="1" t="s">
        <v>264</v>
      </c>
      <c r="O1498" t="s">
        <v>265</v>
      </c>
      <c r="P1498" s="1" t="s">
        <v>1645</v>
      </c>
      <c r="Q1498" t="s">
        <v>1646</v>
      </c>
      <c r="R1498" t="s">
        <v>3984</v>
      </c>
      <c r="S1498" t="s">
        <v>2774</v>
      </c>
      <c r="T1498">
        <v>9</v>
      </c>
      <c r="U1498">
        <v>3</v>
      </c>
      <c r="V1498" t="s">
        <v>2779</v>
      </c>
      <c r="W1498">
        <v>1</v>
      </c>
      <c r="X1498" t="s">
        <v>74</v>
      </c>
      <c r="Y1498">
        <v>1</v>
      </c>
      <c r="Z1498" t="s">
        <v>75</v>
      </c>
      <c r="AA1498">
        <v>1</v>
      </c>
      <c r="AB1498" s="3">
        <v>52147</v>
      </c>
      <c r="AC1498" s="3">
        <v>52147</v>
      </c>
      <c r="AD1498" s="3">
        <v>100</v>
      </c>
      <c r="AE1498" s="3">
        <v>195506</v>
      </c>
      <c r="AF1498" s="3">
        <v>156027</v>
      </c>
      <c r="AG1498" s="3">
        <v>79.81</v>
      </c>
      <c r="AH1498" s="3">
        <v>306901</v>
      </c>
      <c r="AI1498" s="3">
        <v>0</v>
      </c>
      <c r="AJ1498" s="3">
        <v>0</v>
      </c>
      <c r="AK1498" s="3">
        <v>337228</v>
      </c>
      <c r="AL1498" s="3">
        <v>0</v>
      </c>
      <c r="AM1498" s="3">
        <v>0</v>
      </c>
      <c r="AN1498" s="3">
        <v>136218</v>
      </c>
      <c r="AO1498" s="3">
        <v>0</v>
      </c>
      <c r="AP1498" s="3">
        <v>0</v>
      </c>
      <c r="AQ1498" s="3">
        <v>1028000</v>
      </c>
      <c r="AR1498" s="3">
        <v>208174</v>
      </c>
      <c r="AS1498" s="3">
        <v>20.25</v>
      </c>
      <c r="AT1498" s="4">
        <v>1111071165</v>
      </c>
      <c r="AU1498" s="4">
        <v>1055353765</v>
      </c>
      <c r="AV1498" s="3">
        <v>94.99</v>
      </c>
      <c r="AW1498" s="4">
        <v>1690699173</v>
      </c>
      <c r="AX1498" s="4">
        <v>1487679410</v>
      </c>
      <c r="AY1498" s="3">
        <v>87.99</v>
      </c>
      <c r="AZ1498" s="4">
        <v>2693419080</v>
      </c>
      <c r="BA1498" s="4">
        <v>0</v>
      </c>
      <c r="BB1498" s="3">
        <v>0</v>
      </c>
      <c r="BC1498" s="4">
        <v>1510000000</v>
      </c>
      <c r="BD1498" s="4">
        <v>0</v>
      </c>
      <c r="BE1498" s="3">
        <v>0</v>
      </c>
      <c r="BF1498" s="4">
        <v>1064000000</v>
      </c>
      <c r="BG1498" s="4">
        <v>0</v>
      </c>
      <c r="BH1498" s="3">
        <v>0</v>
      </c>
      <c r="BI1498" s="4">
        <v>8069189418</v>
      </c>
      <c r="BJ1498" s="4">
        <v>2543033175</v>
      </c>
      <c r="BK1498" s="3">
        <v>31.52</v>
      </c>
      <c r="BL1498" t="s">
        <v>2780</v>
      </c>
      <c r="BM1498" s="13">
        <f t="shared" si="277"/>
        <v>1111.0711650000001</v>
      </c>
      <c r="BN1498" s="13">
        <f t="shared" si="278"/>
        <v>1055.3537650000001</v>
      </c>
      <c r="BO1498" s="13">
        <f t="shared" si="279"/>
        <v>1690.699173</v>
      </c>
      <c r="BP1498" s="13">
        <f t="shared" si="280"/>
        <v>1487.67941</v>
      </c>
      <c r="BQ1498" s="13">
        <f t="shared" si="281"/>
        <v>2693.4190800000001</v>
      </c>
      <c r="BR1498" s="13">
        <f t="shared" si="282"/>
        <v>0</v>
      </c>
      <c r="BS1498" s="13">
        <f t="shared" si="283"/>
        <v>1510</v>
      </c>
      <c r="BT1498" s="13">
        <f t="shared" si="284"/>
        <v>0</v>
      </c>
      <c r="BU1498" s="13">
        <f t="shared" si="285"/>
        <v>1064</v>
      </c>
      <c r="BV1498" s="13">
        <f t="shared" si="286"/>
        <v>0</v>
      </c>
      <c r="BW1498" s="13">
        <f t="shared" si="287"/>
        <v>8069.1894179999999</v>
      </c>
      <c r="BX1498" s="13">
        <f t="shared" si="288"/>
        <v>2543.033175</v>
      </c>
    </row>
    <row r="1499" spans="1:76" x14ac:dyDescent="0.25">
      <c r="A1499">
        <v>16</v>
      </c>
      <c r="B1499" t="s">
        <v>60</v>
      </c>
      <c r="C1499" t="s">
        <v>61</v>
      </c>
      <c r="D1499">
        <v>2021</v>
      </c>
      <c r="E1499" t="s">
        <v>62</v>
      </c>
      <c r="F1499" t="s">
        <v>63</v>
      </c>
      <c r="G1499">
        <v>2</v>
      </c>
      <c r="H1499" t="s">
        <v>64</v>
      </c>
      <c r="I1499" t="s">
        <v>3690</v>
      </c>
      <c r="J1499" t="s">
        <v>2772</v>
      </c>
      <c r="K1499" t="s">
        <v>2773</v>
      </c>
      <c r="L1499" t="s">
        <v>4110</v>
      </c>
      <c r="M1499" t="s">
        <v>1644</v>
      </c>
      <c r="N1499" s="1" t="s">
        <v>264</v>
      </c>
      <c r="O1499" t="s">
        <v>265</v>
      </c>
      <c r="P1499" s="1" t="s">
        <v>1645</v>
      </c>
      <c r="Q1499" t="s">
        <v>1646</v>
      </c>
      <c r="R1499" t="s">
        <v>3984</v>
      </c>
      <c r="S1499" t="s">
        <v>2774</v>
      </c>
      <c r="T1499">
        <v>9</v>
      </c>
      <c r="U1499">
        <v>4</v>
      </c>
      <c r="V1499" t="s">
        <v>2781</v>
      </c>
      <c r="W1499">
        <v>3</v>
      </c>
      <c r="X1499" t="s">
        <v>142</v>
      </c>
      <c r="Y1499">
        <v>1</v>
      </c>
      <c r="Z1499" t="s">
        <v>75</v>
      </c>
      <c r="AA1499">
        <v>1</v>
      </c>
      <c r="AB1499" s="3">
        <v>0.5</v>
      </c>
      <c r="AC1499" s="3">
        <v>0.5</v>
      </c>
      <c r="AD1499" s="3">
        <v>100</v>
      </c>
      <c r="AE1499" s="3">
        <v>1.5</v>
      </c>
      <c r="AF1499" s="3">
        <v>1.1200000000000001</v>
      </c>
      <c r="AG1499" s="3">
        <v>74.67</v>
      </c>
      <c r="AH1499" s="3">
        <v>2.5</v>
      </c>
      <c r="AI1499" s="3">
        <v>0</v>
      </c>
      <c r="AJ1499" s="3">
        <v>0</v>
      </c>
      <c r="AK1499" s="3">
        <v>3.5</v>
      </c>
      <c r="AL1499" s="3">
        <v>0</v>
      </c>
      <c r="AM1499" s="3">
        <v>0</v>
      </c>
      <c r="AN1499" s="3">
        <v>4</v>
      </c>
      <c r="AO1499" s="3">
        <v>0</v>
      </c>
      <c r="AP1499" s="3">
        <v>0</v>
      </c>
      <c r="AQ1499" s="3" t="s">
        <v>79</v>
      </c>
      <c r="AR1499" s="3" t="s">
        <v>79</v>
      </c>
      <c r="AS1499" s="3" t="s">
        <v>79</v>
      </c>
      <c r="AT1499" s="4">
        <v>247432900</v>
      </c>
      <c r="AU1499" s="4">
        <v>173416300</v>
      </c>
      <c r="AV1499" s="3">
        <v>70.09</v>
      </c>
      <c r="AW1499" s="4">
        <v>257723667</v>
      </c>
      <c r="AX1499" s="4">
        <v>157243667</v>
      </c>
      <c r="AY1499" s="3">
        <v>61.01</v>
      </c>
      <c r="AZ1499" s="4">
        <v>328723560</v>
      </c>
      <c r="BA1499" s="4">
        <v>0</v>
      </c>
      <c r="BB1499" s="3">
        <v>0</v>
      </c>
      <c r="BC1499" s="4">
        <v>1200000000</v>
      </c>
      <c r="BD1499" s="4">
        <v>0</v>
      </c>
      <c r="BE1499" s="3">
        <v>0</v>
      </c>
      <c r="BF1499" s="4">
        <v>600000000</v>
      </c>
      <c r="BG1499" s="4">
        <v>0</v>
      </c>
      <c r="BH1499" s="3">
        <v>0</v>
      </c>
      <c r="BI1499" s="4">
        <v>2633880127</v>
      </c>
      <c r="BJ1499" s="4">
        <v>330659967</v>
      </c>
      <c r="BK1499" s="3">
        <v>12.55</v>
      </c>
      <c r="BL1499" t="s">
        <v>2782</v>
      </c>
      <c r="BM1499" s="13">
        <f t="shared" si="277"/>
        <v>247.43289999999999</v>
      </c>
      <c r="BN1499" s="13">
        <f t="shared" si="278"/>
        <v>173.41630000000001</v>
      </c>
      <c r="BO1499" s="13">
        <f t="shared" si="279"/>
        <v>257.72366699999998</v>
      </c>
      <c r="BP1499" s="13">
        <f t="shared" si="280"/>
        <v>157.24366699999999</v>
      </c>
      <c r="BQ1499" s="13">
        <f t="shared" si="281"/>
        <v>328.72356000000002</v>
      </c>
      <c r="BR1499" s="13">
        <f t="shared" si="282"/>
        <v>0</v>
      </c>
      <c r="BS1499" s="13">
        <f t="shared" si="283"/>
        <v>1200</v>
      </c>
      <c r="BT1499" s="13">
        <f t="shared" si="284"/>
        <v>0</v>
      </c>
      <c r="BU1499" s="13">
        <f t="shared" si="285"/>
        <v>600</v>
      </c>
      <c r="BV1499" s="13">
        <f t="shared" si="286"/>
        <v>0</v>
      </c>
      <c r="BW1499" s="13">
        <f t="shared" si="287"/>
        <v>2633.8801269999999</v>
      </c>
      <c r="BX1499" s="13">
        <f t="shared" si="288"/>
        <v>330.65996699999999</v>
      </c>
    </row>
    <row r="1500" spans="1:76" x14ac:dyDescent="0.25">
      <c r="A1500">
        <v>16</v>
      </c>
      <c r="B1500" t="s">
        <v>60</v>
      </c>
      <c r="C1500" t="s">
        <v>61</v>
      </c>
      <c r="D1500">
        <v>2021</v>
      </c>
      <c r="E1500" t="s">
        <v>62</v>
      </c>
      <c r="F1500" t="s">
        <v>63</v>
      </c>
      <c r="G1500">
        <v>2</v>
      </c>
      <c r="H1500" t="s">
        <v>64</v>
      </c>
      <c r="I1500" t="s">
        <v>3690</v>
      </c>
      <c r="J1500" t="s">
        <v>2772</v>
      </c>
      <c r="K1500" t="s">
        <v>2773</v>
      </c>
      <c r="L1500" t="s">
        <v>4110</v>
      </c>
      <c r="M1500" t="s">
        <v>1644</v>
      </c>
      <c r="N1500" s="1" t="s">
        <v>264</v>
      </c>
      <c r="O1500" t="s">
        <v>265</v>
      </c>
      <c r="P1500" s="1" t="s">
        <v>1645</v>
      </c>
      <c r="Q1500" t="s">
        <v>1646</v>
      </c>
      <c r="R1500" t="s">
        <v>3984</v>
      </c>
      <c r="S1500" t="s">
        <v>2774</v>
      </c>
      <c r="T1500">
        <v>9</v>
      </c>
      <c r="U1500">
        <v>5</v>
      </c>
      <c r="V1500" t="s">
        <v>2783</v>
      </c>
      <c r="W1500">
        <v>1</v>
      </c>
      <c r="X1500" t="s">
        <v>74</v>
      </c>
      <c r="Y1500">
        <v>1</v>
      </c>
      <c r="Z1500" t="s">
        <v>75</v>
      </c>
      <c r="AA1500">
        <v>1</v>
      </c>
      <c r="AB1500" s="3">
        <v>80</v>
      </c>
      <c r="AC1500" s="3">
        <v>80</v>
      </c>
      <c r="AD1500" s="3">
        <v>100</v>
      </c>
      <c r="AE1500" s="3">
        <v>200</v>
      </c>
      <c r="AF1500" s="3">
        <v>188</v>
      </c>
      <c r="AG1500" s="3">
        <v>94</v>
      </c>
      <c r="AH1500" s="3">
        <v>95</v>
      </c>
      <c r="AI1500" s="3">
        <v>0</v>
      </c>
      <c r="AJ1500" s="3">
        <v>0</v>
      </c>
      <c r="AK1500" s="3">
        <v>95</v>
      </c>
      <c r="AL1500" s="3">
        <v>0</v>
      </c>
      <c r="AM1500" s="3">
        <v>0</v>
      </c>
      <c r="AN1500" s="3">
        <v>30</v>
      </c>
      <c r="AO1500" s="3">
        <v>0</v>
      </c>
      <c r="AP1500" s="3">
        <v>0</v>
      </c>
      <c r="AQ1500" s="3">
        <v>500</v>
      </c>
      <c r="AR1500" s="3">
        <v>268</v>
      </c>
      <c r="AS1500" s="3">
        <v>53.6</v>
      </c>
      <c r="AT1500" s="4">
        <v>59496000</v>
      </c>
      <c r="AU1500" s="4">
        <v>59496000</v>
      </c>
      <c r="AV1500" s="3">
        <v>100</v>
      </c>
      <c r="AW1500" s="4">
        <v>52642831</v>
      </c>
      <c r="AX1500" s="4">
        <v>42801667</v>
      </c>
      <c r="AY1500" s="3">
        <v>81.31</v>
      </c>
      <c r="AZ1500" s="4">
        <v>43083480</v>
      </c>
      <c r="BA1500" s="4">
        <v>0</v>
      </c>
      <c r="BB1500" s="3">
        <v>0</v>
      </c>
      <c r="BC1500" s="4">
        <v>57000000</v>
      </c>
      <c r="BD1500" s="4">
        <v>0</v>
      </c>
      <c r="BE1500" s="3">
        <v>0</v>
      </c>
      <c r="BF1500" s="4">
        <v>35000000</v>
      </c>
      <c r="BG1500" s="4">
        <v>0</v>
      </c>
      <c r="BH1500" s="3">
        <v>0</v>
      </c>
      <c r="BI1500" s="4">
        <v>247222311</v>
      </c>
      <c r="BJ1500" s="4">
        <v>102297667</v>
      </c>
      <c r="BK1500" s="3">
        <v>41.38</v>
      </c>
      <c r="BL1500" t="s">
        <v>2784</v>
      </c>
      <c r="BM1500" s="13">
        <f t="shared" si="277"/>
        <v>59.496000000000002</v>
      </c>
      <c r="BN1500" s="13">
        <f t="shared" si="278"/>
        <v>59.496000000000002</v>
      </c>
      <c r="BO1500" s="13">
        <f t="shared" si="279"/>
        <v>52.642831000000001</v>
      </c>
      <c r="BP1500" s="13">
        <f t="shared" si="280"/>
        <v>42.801667000000002</v>
      </c>
      <c r="BQ1500" s="13">
        <f t="shared" si="281"/>
        <v>43.083480000000002</v>
      </c>
      <c r="BR1500" s="13">
        <f t="shared" si="282"/>
        <v>0</v>
      </c>
      <c r="BS1500" s="13">
        <f t="shared" si="283"/>
        <v>57</v>
      </c>
      <c r="BT1500" s="13">
        <f t="shared" si="284"/>
        <v>0</v>
      </c>
      <c r="BU1500" s="13">
        <f t="shared" si="285"/>
        <v>35</v>
      </c>
      <c r="BV1500" s="13">
        <f t="shared" si="286"/>
        <v>0</v>
      </c>
      <c r="BW1500" s="13">
        <f t="shared" si="287"/>
        <v>247.22231100000002</v>
      </c>
      <c r="BX1500" s="13">
        <f t="shared" si="288"/>
        <v>102.297667</v>
      </c>
    </row>
    <row r="1501" spans="1:76" x14ac:dyDescent="0.25">
      <c r="A1501">
        <v>16</v>
      </c>
      <c r="B1501" t="s">
        <v>60</v>
      </c>
      <c r="C1501" t="s">
        <v>61</v>
      </c>
      <c r="D1501">
        <v>2021</v>
      </c>
      <c r="E1501" t="s">
        <v>62</v>
      </c>
      <c r="F1501" t="s">
        <v>63</v>
      </c>
      <c r="G1501">
        <v>2</v>
      </c>
      <c r="H1501" t="s">
        <v>64</v>
      </c>
      <c r="I1501" t="s">
        <v>3690</v>
      </c>
      <c r="J1501" t="s">
        <v>2772</v>
      </c>
      <c r="K1501" t="s">
        <v>2773</v>
      </c>
      <c r="L1501" t="s">
        <v>4110</v>
      </c>
      <c r="M1501" t="s">
        <v>1644</v>
      </c>
      <c r="N1501" s="1" t="s">
        <v>264</v>
      </c>
      <c r="O1501" t="s">
        <v>265</v>
      </c>
      <c r="P1501" s="1" t="s">
        <v>1645</v>
      </c>
      <c r="Q1501" t="s">
        <v>1646</v>
      </c>
      <c r="R1501" t="s">
        <v>3984</v>
      </c>
      <c r="S1501" t="s">
        <v>2774</v>
      </c>
      <c r="T1501">
        <v>9</v>
      </c>
      <c r="U1501">
        <v>6</v>
      </c>
      <c r="V1501" t="s">
        <v>2785</v>
      </c>
      <c r="W1501">
        <v>1</v>
      </c>
      <c r="X1501" t="s">
        <v>74</v>
      </c>
      <c r="Y1501">
        <v>1</v>
      </c>
      <c r="Z1501" t="s">
        <v>75</v>
      </c>
      <c r="AA1501">
        <v>1</v>
      </c>
      <c r="AB1501" s="3">
        <v>0.75</v>
      </c>
      <c r="AC1501" s="3">
        <v>0.75</v>
      </c>
      <c r="AD1501" s="3">
        <v>100</v>
      </c>
      <c r="AE1501" s="3">
        <v>0.25</v>
      </c>
      <c r="AF1501" s="3">
        <v>0.18</v>
      </c>
      <c r="AG1501" s="3">
        <v>72</v>
      </c>
      <c r="AH1501" s="3">
        <v>0</v>
      </c>
      <c r="AI1501" s="3">
        <v>0</v>
      </c>
      <c r="AJ1501" s="3">
        <v>0</v>
      </c>
      <c r="AK1501" s="3">
        <v>0</v>
      </c>
      <c r="AL1501" s="3">
        <v>0</v>
      </c>
      <c r="AM1501" s="3">
        <v>0</v>
      </c>
      <c r="AN1501" s="3">
        <v>0</v>
      </c>
      <c r="AO1501" s="3">
        <v>0</v>
      </c>
      <c r="AP1501" s="3">
        <v>0</v>
      </c>
      <c r="AQ1501" s="3">
        <v>1</v>
      </c>
      <c r="AR1501" s="3">
        <v>0.93</v>
      </c>
      <c r="AS1501" s="3">
        <v>93</v>
      </c>
      <c r="AT1501" s="4">
        <v>402380260</v>
      </c>
      <c r="AU1501" s="4">
        <v>81593667</v>
      </c>
      <c r="AV1501" s="3">
        <v>20.28</v>
      </c>
      <c r="AW1501" s="4">
        <v>85199031</v>
      </c>
      <c r="AX1501" s="4">
        <v>85199031</v>
      </c>
      <c r="AY1501" s="3">
        <v>100</v>
      </c>
      <c r="AZ1501" s="4">
        <v>0</v>
      </c>
      <c r="BA1501" s="4">
        <v>0</v>
      </c>
      <c r="BB1501" s="3">
        <v>0</v>
      </c>
      <c r="BC1501" s="4">
        <v>0</v>
      </c>
      <c r="BD1501" s="4">
        <v>0</v>
      </c>
      <c r="BE1501" s="3">
        <v>0</v>
      </c>
      <c r="BF1501" s="4">
        <v>0</v>
      </c>
      <c r="BG1501" s="4">
        <v>0</v>
      </c>
      <c r="BH1501" s="3">
        <v>0</v>
      </c>
      <c r="BI1501" s="4">
        <v>487579291</v>
      </c>
      <c r="BJ1501" s="4">
        <v>166792698</v>
      </c>
      <c r="BK1501" s="3">
        <v>34.21</v>
      </c>
      <c r="BL1501" t="s">
        <v>2786</v>
      </c>
      <c r="BM1501" s="13">
        <f t="shared" si="277"/>
        <v>402.38026000000002</v>
      </c>
      <c r="BN1501" s="13">
        <f t="shared" si="278"/>
        <v>81.593666999999996</v>
      </c>
      <c r="BO1501" s="13">
        <f t="shared" si="279"/>
        <v>85.199031000000005</v>
      </c>
      <c r="BP1501" s="13">
        <f t="shared" si="280"/>
        <v>85.199031000000005</v>
      </c>
      <c r="BQ1501" s="13">
        <f t="shared" si="281"/>
        <v>0</v>
      </c>
      <c r="BR1501" s="13">
        <f t="shared" si="282"/>
        <v>0</v>
      </c>
      <c r="BS1501" s="13">
        <f t="shared" si="283"/>
        <v>0</v>
      </c>
      <c r="BT1501" s="13">
        <f t="shared" si="284"/>
        <v>0</v>
      </c>
      <c r="BU1501" s="13">
        <f t="shared" si="285"/>
        <v>0</v>
      </c>
      <c r="BV1501" s="13">
        <f t="shared" si="286"/>
        <v>0</v>
      </c>
      <c r="BW1501" s="13">
        <f t="shared" si="287"/>
        <v>487.57929100000001</v>
      </c>
      <c r="BX1501" s="13">
        <f t="shared" si="288"/>
        <v>166.792698</v>
      </c>
    </row>
    <row r="1502" spans="1:76" x14ac:dyDescent="0.25">
      <c r="A1502">
        <v>16</v>
      </c>
      <c r="B1502" t="s">
        <v>60</v>
      </c>
      <c r="C1502" t="s">
        <v>61</v>
      </c>
      <c r="D1502">
        <v>2021</v>
      </c>
      <c r="E1502" t="s">
        <v>62</v>
      </c>
      <c r="F1502" t="s">
        <v>63</v>
      </c>
      <c r="G1502">
        <v>2</v>
      </c>
      <c r="H1502" t="s">
        <v>64</v>
      </c>
      <c r="I1502" t="s">
        <v>3690</v>
      </c>
      <c r="J1502" t="s">
        <v>2772</v>
      </c>
      <c r="K1502" t="s">
        <v>2773</v>
      </c>
      <c r="L1502" t="s">
        <v>4110</v>
      </c>
      <c r="M1502" t="s">
        <v>1644</v>
      </c>
      <c r="N1502" s="1" t="s">
        <v>264</v>
      </c>
      <c r="O1502" t="s">
        <v>265</v>
      </c>
      <c r="P1502" s="1" t="s">
        <v>1645</v>
      </c>
      <c r="Q1502" t="s">
        <v>1646</v>
      </c>
      <c r="R1502" t="s">
        <v>3984</v>
      </c>
      <c r="S1502" t="s">
        <v>2774</v>
      </c>
      <c r="T1502">
        <v>9</v>
      </c>
      <c r="U1502">
        <v>7</v>
      </c>
      <c r="V1502" t="s">
        <v>2787</v>
      </c>
      <c r="W1502">
        <v>1</v>
      </c>
      <c r="X1502" t="s">
        <v>74</v>
      </c>
      <c r="Y1502">
        <v>1</v>
      </c>
      <c r="Z1502" t="s">
        <v>75</v>
      </c>
      <c r="AA1502">
        <v>1</v>
      </c>
      <c r="AB1502" s="3">
        <v>9</v>
      </c>
      <c r="AC1502" s="3">
        <v>9</v>
      </c>
      <c r="AD1502" s="3">
        <v>100</v>
      </c>
      <c r="AE1502" s="3">
        <v>12</v>
      </c>
      <c r="AF1502" s="3">
        <v>9</v>
      </c>
      <c r="AG1502" s="3">
        <v>75</v>
      </c>
      <c r="AH1502" s="3">
        <v>15</v>
      </c>
      <c r="AI1502" s="3">
        <v>0</v>
      </c>
      <c r="AJ1502" s="3">
        <v>0</v>
      </c>
      <c r="AK1502" s="3">
        <v>18</v>
      </c>
      <c r="AL1502" s="3">
        <v>0</v>
      </c>
      <c r="AM1502" s="3">
        <v>0</v>
      </c>
      <c r="AN1502" s="3">
        <v>10</v>
      </c>
      <c r="AO1502" s="3">
        <v>0</v>
      </c>
      <c r="AP1502" s="3">
        <v>0</v>
      </c>
      <c r="AQ1502" s="3">
        <v>64</v>
      </c>
      <c r="AR1502" s="3">
        <v>18</v>
      </c>
      <c r="AS1502" s="3">
        <v>28.13</v>
      </c>
      <c r="AT1502" s="4">
        <v>175783066</v>
      </c>
      <c r="AU1502" s="4">
        <v>92603066</v>
      </c>
      <c r="AV1502" s="3">
        <v>52.68</v>
      </c>
      <c r="AW1502" s="4">
        <v>302211666</v>
      </c>
      <c r="AX1502" s="4">
        <v>288863333</v>
      </c>
      <c r="AY1502" s="3">
        <v>95.58</v>
      </c>
      <c r="AZ1502" s="4">
        <v>238043920</v>
      </c>
      <c r="BA1502" s="4">
        <v>0</v>
      </c>
      <c r="BB1502" s="3">
        <v>0</v>
      </c>
      <c r="BC1502" s="4">
        <v>267000000</v>
      </c>
      <c r="BD1502" s="4">
        <v>0</v>
      </c>
      <c r="BE1502" s="3">
        <v>0</v>
      </c>
      <c r="BF1502" s="4">
        <v>95000000</v>
      </c>
      <c r="BG1502" s="4">
        <v>0</v>
      </c>
      <c r="BH1502" s="3">
        <v>0</v>
      </c>
      <c r="BI1502" s="4">
        <v>1078038652</v>
      </c>
      <c r="BJ1502" s="4">
        <v>381466399</v>
      </c>
      <c r="BK1502" s="3">
        <v>35.39</v>
      </c>
      <c r="BL1502" t="s">
        <v>2788</v>
      </c>
      <c r="BM1502" s="13">
        <f t="shared" si="277"/>
        <v>175.78306599999999</v>
      </c>
      <c r="BN1502" s="13">
        <f t="shared" si="278"/>
        <v>92.603065999999998</v>
      </c>
      <c r="BO1502" s="13">
        <f t="shared" si="279"/>
        <v>302.21166599999998</v>
      </c>
      <c r="BP1502" s="13">
        <f t="shared" si="280"/>
        <v>288.86333300000001</v>
      </c>
      <c r="BQ1502" s="13">
        <f t="shared" si="281"/>
        <v>238.04392000000001</v>
      </c>
      <c r="BR1502" s="13">
        <f t="shared" si="282"/>
        <v>0</v>
      </c>
      <c r="BS1502" s="13">
        <f t="shared" si="283"/>
        <v>267</v>
      </c>
      <c r="BT1502" s="13">
        <f t="shared" si="284"/>
        <v>0</v>
      </c>
      <c r="BU1502" s="13">
        <f t="shared" si="285"/>
        <v>95</v>
      </c>
      <c r="BV1502" s="13">
        <f t="shared" si="286"/>
        <v>0</v>
      </c>
      <c r="BW1502" s="13">
        <f t="shared" si="287"/>
        <v>1078.038652</v>
      </c>
      <c r="BX1502" s="13">
        <f t="shared" si="288"/>
        <v>381.46639900000002</v>
      </c>
    </row>
    <row r="1503" spans="1:76" x14ac:dyDescent="0.25">
      <c r="A1503">
        <v>16</v>
      </c>
      <c r="B1503" t="s">
        <v>60</v>
      </c>
      <c r="C1503" t="s">
        <v>61</v>
      </c>
      <c r="D1503">
        <v>2021</v>
      </c>
      <c r="E1503" t="s">
        <v>62</v>
      </c>
      <c r="F1503" t="s">
        <v>63</v>
      </c>
      <c r="G1503">
        <v>2</v>
      </c>
      <c r="H1503" t="s">
        <v>64</v>
      </c>
      <c r="I1503" t="s">
        <v>3690</v>
      </c>
      <c r="J1503" t="s">
        <v>2772</v>
      </c>
      <c r="K1503" t="s">
        <v>2773</v>
      </c>
      <c r="L1503" t="s">
        <v>4110</v>
      </c>
      <c r="M1503" t="s">
        <v>1644</v>
      </c>
      <c r="N1503" s="1" t="s">
        <v>264</v>
      </c>
      <c r="O1503" t="s">
        <v>265</v>
      </c>
      <c r="P1503" s="1" t="s">
        <v>1645</v>
      </c>
      <c r="Q1503" t="s">
        <v>1646</v>
      </c>
      <c r="R1503" t="s">
        <v>3984</v>
      </c>
      <c r="S1503" t="s">
        <v>2774</v>
      </c>
      <c r="T1503">
        <v>9</v>
      </c>
      <c r="U1503">
        <v>8</v>
      </c>
      <c r="V1503" t="s">
        <v>2789</v>
      </c>
      <c r="W1503">
        <v>1</v>
      </c>
      <c r="X1503" t="s">
        <v>74</v>
      </c>
      <c r="Y1503">
        <v>1</v>
      </c>
      <c r="Z1503" t="s">
        <v>75</v>
      </c>
      <c r="AA1503">
        <v>1</v>
      </c>
      <c r="AB1503" s="3">
        <v>43</v>
      </c>
      <c r="AC1503" s="3">
        <v>43</v>
      </c>
      <c r="AD1503" s="3">
        <v>100</v>
      </c>
      <c r="AE1503" s="3">
        <v>30</v>
      </c>
      <c r="AF1503" s="3">
        <v>27</v>
      </c>
      <c r="AG1503" s="3">
        <v>90</v>
      </c>
      <c r="AH1503" s="3">
        <v>10</v>
      </c>
      <c r="AI1503" s="3">
        <v>0</v>
      </c>
      <c r="AJ1503" s="3">
        <v>0</v>
      </c>
      <c r="AK1503" s="3">
        <v>11</v>
      </c>
      <c r="AL1503" s="3">
        <v>0</v>
      </c>
      <c r="AM1503" s="3">
        <v>0</v>
      </c>
      <c r="AN1503" s="3">
        <v>6</v>
      </c>
      <c r="AO1503" s="3">
        <v>0</v>
      </c>
      <c r="AP1503" s="3">
        <v>0</v>
      </c>
      <c r="AQ1503" s="3">
        <v>100</v>
      </c>
      <c r="AR1503" s="3">
        <v>70</v>
      </c>
      <c r="AS1503" s="3">
        <v>70</v>
      </c>
      <c r="AT1503" s="4">
        <v>165279000</v>
      </c>
      <c r="AU1503" s="4">
        <v>60779000</v>
      </c>
      <c r="AV1503" s="3">
        <v>36.770000000000003</v>
      </c>
      <c r="AW1503" s="4">
        <v>303730001</v>
      </c>
      <c r="AX1503" s="4">
        <v>303730001</v>
      </c>
      <c r="AY1503" s="3">
        <v>100</v>
      </c>
      <c r="AZ1503" s="4">
        <v>151876960</v>
      </c>
      <c r="BA1503" s="4">
        <v>0</v>
      </c>
      <c r="BB1503" s="3">
        <v>0</v>
      </c>
      <c r="BC1503" s="4">
        <v>430000000</v>
      </c>
      <c r="BD1503" s="4">
        <v>0</v>
      </c>
      <c r="BE1503" s="3">
        <v>0</v>
      </c>
      <c r="BF1503" s="4">
        <v>200000000</v>
      </c>
      <c r="BG1503" s="4">
        <v>0</v>
      </c>
      <c r="BH1503" s="3">
        <v>0</v>
      </c>
      <c r="BI1503" s="4">
        <v>1250885961</v>
      </c>
      <c r="BJ1503" s="4">
        <v>364509001</v>
      </c>
      <c r="BK1503" s="3">
        <v>29.14</v>
      </c>
      <c r="BL1503" t="s">
        <v>2790</v>
      </c>
      <c r="BM1503" s="13">
        <f t="shared" si="277"/>
        <v>165.279</v>
      </c>
      <c r="BN1503" s="13">
        <f t="shared" si="278"/>
        <v>60.779000000000003</v>
      </c>
      <c r="BO1503" s="13">
        <f t="shared" si="279"/>
        <v>303.73000100000002</v>
      </c>
      <c r="BP1503" s="13">
        <f t="shared" si="280"/>
        <v>303.73000100000002</v>
      </c>
      <c r="BQ1503" s="13">
        <f t="shared" si="281"/>
        <v>151.87696</v>
      </c>
      <c r="BR1503" s="13">
        <f t="shared" si="282"/>
        <v>0</v>
      </c>
      <c r="BS1503" s="13">
        <f t="shared" si="283"/>
        <v>430</v>
      </c>
      <c r="BT1503" s="13">
        <f t="shared" si="284"/>
        <v>0</v>
      </c>
      <c r="BU1503" s="13">
        <f t="shared" si="285"/>
        <v>200</v>
      </c>
      <c r="BV1503" s="13">
        <f t="shared" si="286"/>
        <v>0</v>
      </c>
      <c r="BW1503" s="13">
        <f t="shared" si="287"/>
        <v>1250.885961</v>
      </c>
      <c r="BX1503" s="13">
        <f t="shared" si="288"/>
        <v>364.50900100000001</v>
      </c>
    </row>
    <row r="1504" spans="1:76" x14ac:dyDescent="0.25">
      <c r="A1504">
        <v>16</v>
      </c>
      <c r="B1504" t="s">
        <v>60</v>
      </c>
      <c r="C1504" t="s">
        <v>61</v>
      </c>
      <c r="D1504">
        <v>2021</v>
      </c>
      <c r="E1504" t="s">
        <v>62</v>
      </c>
      <c r="F1504" t="s">
        <v>63</v>
      </c>
      <c r="G1504">
        <v>2</v>
      </c>
      <c r="H1504" t="s">
        <v>64</v>
      </c>
      <c r="I1504" t="s">
        <v>3690</v>
      </c>
      <c r="J1504" t="s">
        <v>2772</v>
      </c>
      <c r="K1504" t="s">
        <v>2773</v>
      </c>
      <c r="L1504" t="s">
        <v>4110</v>
      </c>
      <c r="M1504" t="s">
        <v>1644</v>
      </c>
      <c r="N1504" s="1" t="s">
        <v>264</v>
      </c>
      <c r="O1504" t="s">
        <v>265</v>
      </c>
      <c r="P1504" s="1" t="s">
        <v>810</v>
      </c>
      <c r="Q1504" t="s">
        <v>811</v>
      </c>
      <c r="R1504" t="s">
        <v>3985</v>
      </c>
      <c r="S1504" t="s">
        <v>2791</v>
      </c>
      <c r="T1504">
        <v>16</v>
      </c>
      <c r="U1504">
        <v>1</v>
      </c>
      <c r="V1504" t="s">
        <v>2792</v>
      </c>
      <c r="W1504">
        <v>1</v>
      </c>
      <c r="X1504" t="s">
        <v>74</v>
      </c>
      <c r="Y1504">
        <v>1</v>
      </c>
      <c r="Z1504" t="s">
        <v>75</v>
      </c>
      <c r="AA1504">
        <v>1</v>
      </c>
      <c r="AB1504" s="3">
        <v>2000</v>
      </c>
      <c r="AC1504" s="3">
        <v>2000</v>
      </c>
      <c r="AD1504" s="3">
        <v>100</v>
      </c>
      <c r="AE1504" s="3">
        <v>3645</v>
      </c>
      <c r="AF1504" s="3">
        <v>2312</v>
      </c>
      <c r="AG1504" s="3">
        <v>63.43</v>
      </c>
      <c r="AH1504" s="3">
        <v>6755</v>
      </c>
      <c r="AI1504" s="3">
        <v>0</v>
      </c>
      <c r="AJ1504" s="3">
        <v>0</v>
      </c>
      <c r="AK1504" s="3">
        <v>7100</v>
      </c>
      <c r="AL1504" s="3">
        <v>0</v>
      </c>
      <c r="AM1504" s="3">
        <v>0</v>
      </c>
      <c r="AN1504" s="3">
        <v>500</v>
      </c>
      <c r="AO1504" s="3">
        <v>0</v>
      </c>
      <c r="AP1504" s="3">
        <v>0</v>
      </c>
      <c r="AQ1504" s="3">
        <v>20000</v>
      </c>
      <c r="AR1504" s="3">
        <v>4312</v>
      </c>
      <c r="AS1504" s="3">
        <v>21.56</v>
      </c>
      <c r="AT1504" s="4">
        <v>707628288</v>
      </c>
      <c r="AU1504" s="4">
        <v>664483981</v>
      </c>
      <c r="AV1504" s="3">
        <v>93.9</v>
      </c>
      <c r="AW1504" s="4">
        <v>813364750</v>
      </c>
      <c r="AX1504" s="4">
        <v>560478224</v>
      </c>
      <c r="AY1504" s="3">
        <v>68.91</v>
      </c>
      <c r="AZ1504" s="4">
        <v>1070000000</v>
      </c>
      <c r="BA1504" s="4">
        <v>0</v>
      </c>
      <c r="BB1504" s="3">
        <v>0</v>
      </c>
      <c r="BC1504" s="4">
        <v>1080000000</v>
      </c>
      <c r="BD1504" s="4">
        <v>0</v>
      </c>
      <c r="BE1504" s="3">
        <v>0</v>
      </c>
      <c r="BF1504" s="4">
        <v>110000000</v>
      </c>
      <c r="BG1504" s="4">
        <v>0</v>
      </c>
      <c r="BH1504" s="3">
        <v>0</v>
      </c>
      <c r="BI1504" s="4">
        <v>3780993038</v>
      </c>
      <c r="BJ1504" s="4">
        <v>1224962205</v>
      </c>
      <c r="BK1504" s="3">
        <v>32.4</v>
      </c>
      <c r="BL1504" t="s">
        <v>2793</v>
      </c>
      <c r="BM1504" s="13">
        <f t="shared" si="277"/>
        <v>707.628288</v>
      </c>
      <c r="BN1504" s="13">
        <f t="shared" si="278"/>
        <v>664.48398099999997</v>
      </c>
      <c r="BO1504" s="13">
        <f t="shared" si="279"/>
        <v>813.36474999999996</v>
      </c>
      <c r="BP1504" s="13">
        <f t="shared" si="280"/>
        <v>560.47822399999995</v>
      </c>
      <c r="BQ1504" s="13">
        <f t="shared" si="281"/>
        <v>1070</v>
      </c>
      <c r="BR1504" s="13">
        <f t="shared" si="282"/>
        <v>0</v>
      </c>
      <c r="BS1504" s="13">
        <f t="shared" si="283"/>
        <v>1080</v>
      </c>
      <c r="BT1504" s="13">
        <f t="shared" si="284"/>
        <v>0</v>
      </c>
      <c r="BU1504" s="13">
        <f t="shared" si="285"/>
        <v>110</v>
      </c>
      <c r="BV1504" s="13">
        <f t="shared" si="286"/>
        <v>0</v>
      </c>
      <c r="BW1504" s="13">
        <f t="shared" si="287"/>
        <v>3780.9930380000001</v>
      </c>
      <c r="BX1504" s="13">
        <f t="shared" si="288"/>
        <v>1224.9622049999998</v>
      </c>
    </row>
    <row r="1505" spans="1:76" x14ac:dyDescent="0.25">
      <c r="A1505">
        <v>16</v>
      </c>
      <c r="B1505" t="s">
        <v>60</v>
      </c>
      <c r="C1505" t="s">
        <v>61</v>
      </c>
      <c r="D1505">
        <v>2021</v>
      </c>
      <c r="E1505" t="s">
        <v>62</v>
      </c>
      <c r="F1505" t="s">
        <v>63</v>
      </c>
      <c r="G1505">
        <v>2</v>
      </c>
      <c r="H1505" t="s">
        <v>64</v>
      </c>
      <c r="I1505" t="s">
        <v>3690</v>
      </c>
      <c r="J1505" t="s">
        <v>2772</v>
      </c>
      <c r="K1505" t="s">
        <v>2773</v>
      </c>
      <c r="L1505" t="s">
        <v>4110</v>
      </c>
      <c r="M1505" t="s">
        <v>1644</v>
      </c>
      <c r="N1505" s="1" t="s">
        <v>264</v>
      </c>
      <c r="O1505" t="s">
        <v>265</v>
      </c>
      <c r="P1505" s="1" t="s">
        <v>810</v>
      </c>
      <c r="Q1505" t="s">
        <v>811</v>
      </c>
      <c r="R1505" t="s">
        <v>3985</v>
      </c>
      <c r="S1505" t="s">
        <v>2791</v>
      </c>
      <c r="T1505">
        <v>16</v>
      </c>
      <c r="U1505">
        <v>2</v>
      </c>
      <c r="V1505" t="s">
        <v>2794</v>
      </c>
      <c r="W1505">
        <v>1</v>
      </c>
      <c r="X1505" t="s">
        <v>74</v>
      </c>
      <c r="Y1505">
        <v>1</v>
      </c>
      <c r="Z1505" t="s">
        <v>75</v>
      </c>
      <c r="AA1505">
        <v>1</v>
      </c>
      <c r="AB1505" s="3">
        <v>6078</v>
      </c>
      <c r="AC1505" s="3">
        <v>6078</v>
      </c>
      <c r="AD1505" s="3">
        <v>100</v>
      </c>
      <c r="AE1505" s="3">
        <v>8090</v>
      </c>
      <c r="AF1505" s="3">
        <v>7280</v>
      </c>
      <c r="AG1505" s="3">
        <v>89.99</v>
      </c>
      <c r="AH1505" s="3">
        <v>10810</v>
      </c>
      <c r="AI1505" s="3">
        <v>0</v>
      </c>
      <c r="AJ1505" s="3">
        <v>0</v>
      </c>
      <c r="AK1505" s="3">
        <v>11100</v>
      </c>
      <c r="AL1505" s="3">
        <v>0</v>
      </c>
      <c r="AM1505" s="3">
        <v>0</v>
      </c>
      <c r="AN1505" s="3">
        <v>3922</v>
      </c>
      <c r="AO1505" s="3">
        <v>0</v>
      </c>
      <c r="AP1505" s="3">
        <v>0</v>
      </c>
      <c r="AQ1505" s="3">
        <v>40000</v>
      </c>
      <c r="AR1505" s="3">
        <v>13358</v>
      </c>
      <c r="AS1505" s="3">
        <v>33.4</v>
      </c>
      <c r="AT1505" s="4">
        <v>734298532</v>
      </c>
      <c r="AU1505" s="4">
        <v>703269201</v>
      </c>
      <c r="AV1505" s="3">
        <v>95.77</v>
      </c>
      <c r="AW1505" s="4">
        <v>647844188</v>
      </c>
      <c r="AX1505" s="4">
        <v>447234667</v>
      </c>
      <c r="AY1505" s="3">
        <v>69.03</v>
      </c>
      <c r="AZ1505" s="4">
        <v>600000000</v>
      </c>
      <c r="BA1505" s="4">
        <v>0</v>
      </c>
      <c r="BB1505" s="3">
        <v>0</v>
      </c>
      <c r="BC1505" s="4">
        <v>400000000</v>
      </c>
      <c r="BD1505" s="4">
        <v>0</v>
      </c>
      <c r="BE1505" s="3">
        <v>0</v>
      </c>
      <c r="BF1505" s="4">
        <v>200000000</v>
      </c>
      <c r="BG1505" s="4">
        <v>0</v>
      </c>
      <c r="BH1505" s="3">
        <v>0</v>
      </c>
      <c r="BI1505" s="4">
        <v>2582142720</v>
      </c>
      <c r="BJ1505" s="4">
        <v>1150503868</v>
      </c>
      <c r="BK1505" s="3">
        <v>44.56</v>
      </c>
      <c r="BL1505" t="s">
        <v>2795</v>
      </c>
      <c r="BM1505" s="13">
        <f t="shared" si="277"/>
        <v>734.29853200000002</v>
      </c>
      <c r="BN1505" s="13">
        <f t="shared" si="278"/>
        <v>703.26920099999995</v>
      </c>
      <c r="BO1505" s="13">
        <f t="shared" si="279"/>
        <v>647.84418800000003</v>
      </c>
      <c r="BP1505" s="13">
        <f t="shared" si="280"/>
        <v>447.234667</v>
      </c>
      <c r="BQ1505" s="13">
        <f t="shared" si="281"/>
        <v>600</v>
      </c>
      <c r="BR1505" s="13">
        <f t="shared" si="282"/>
        <v>0</v>
      </c>
      <c r="BS1505" s="13">
        <f t="shared" si="283"/>
        <v>400</v>
      </c>
      <c r="BT1505" s="13">
        <f t="shared" si="284"/>
        <v>0</v>
      </c>
      <c r="BU1505" s="13">
        <f t="shared" si="285"/>
        <v>200</v>
      </c>
      <c r="BV1505" s="13">
        <f t="shared" si="286"/>
        <v>0</v>
      </c>
      <c r="BW1505" s="13">
        <f t="shared" si="287"/>
        <v>2582.1427199999998</v>
      </c>
      <c r="BX1505" s="13">
        <f t="shared" si="288"/>
        <v>1150.503868</v>
      </c>
    </row>
    <row r="1506" spans="1:76" x14ac:dyDescent="0.25">
      <c r="A1506">
        <v>16</v>
      </c>
      <c r="B1506" t="s">
        <v>60</v>
      </c>
      <c r="C1506" t="s">
        <v>61</v>
      </c>
      <c r="D1506">
        <v>2021</v>
      </c>
      <c r="E1506" t="s">
        <v>62</v>
      </c>
      <c r="F1506" t="s">
        <v>63</v>
      </c>
      <c r="G1506">
        <v>2</v>
      </c>
      <c r="H1506" t="s">
        <v>64</v>
      </c>
      <c r="I1506" t="s">
        <v>3690</v>
      </c>
      <c r="J1506" t="s">
        <v>2772</v>
      </c>
      <c r="K1506" t="s">
        <v>2773</v>
      </c>
      <c r="L1506" t="s">
        <v>4110</v>
      </c>
      <c r="M1506" t="s">
        <v>1644</v>
      </c>
      <c r="N1506" s="1" t="s">
        <v>264</v>
      </c>
      <c r="O1506" t="s">
        <v>265</v>
      </c>
      <c r="P1506" s="1" t="s">
        <v>810</v>
      </c>
      <c r="Q1506" t="s">
        <v>811</v>
      </c>
      <c r="R1506" t="s">
        <v>3985</v>
      </c>
      <c r="S1506" t="s">
        <v>2791</v>
      </c>
      <c r="T1506">
        <v>16</v>
      </c>
      <c r="U1506">
        <v>3</v>
      </c>
      <c r="V1506" t="s">
        <v>2796</v>
      </c>
      <c r="W1506">
        <v>1</v>
      </c>
      <c r="X1506" t="s">
        <v>74</v>
      </c>
      <c r="Y1506">
        <v>1</v>
      </c>
      <c r="Z1506" t="s">
        <v>75</v>
      </c>
      <c r="AA1506">
        <v>1</v>
      </c>
      <c r="AB1506" s="3">
        <v>3718</v>
      </c>
      <c r="AC1506" s="3">
        <v>3718</v>
      </c>
      <c r="AD1506" s="3">
        <v>100</v>
      </c>
      <c r="AE1506" s="3">
        <v>5660</v>
      </c>
      <c r="AF1506" s="3">
        <v>4554</v>
      </c>
      <c r="AG1506" s="3">
        <v>80.459999999999994</v>
      </c>
      <c r="AH1506" s="3">
        <v>5440</v>
      </c>
      <c r="AI1506" s="3">
        <v>0</v>
      </c>
      <c r="AJ1506" s="3">
        <v>0</v>
      </c>
      <c r="AK1506" s="3">
        <v>4500</v>
      </c>
      <c r="AL1506" s="3">
        <v>0</v>
      </c>
      <c r="AM1506" s="3">
        <v>0</v>
      </c>
      <c r="AN1506" s="3">
        <v>682</v>
      </c>
      <c r="AO1506" s="3">
        <v>0</v>
      </c>
      <c r="AP1506" s="3">
        <v>0</v>
      </c>
      <c r="AQ1506" s="3">
        <v>20000</v>
      </c>
      <c r="AR1506" s="3">
        <v>8272</v>
      </c>
      <c r="AS1506" s="3">
        <v>41.36</v>
      </c>
      <c r="AT1506" s="4">
        <v>659853578</v>
      </c>
      <c r="AU1506" s="4">
        <v>612052834</v>
      </c>
      <c r="AV1506" s="3">
        <v>92.76</v>
      </c>
      <c r="AW1506" s="4">
        <v>1631223082</v>
      </c>
      <c r="AX1506" s="4">
        <v>495272667</v>
      </c>
      <c r="AY1506" s="3">
        <v>30.36</v>
      </c>
      <c r="AZ1506" s="4">
        <v>600000000</v>
      </c>
      <c r="BA1506" s="4">
        <v>0</v>
      </c>
      <c r="BB1506" s="3">
        <v>0</v>
      </c>
      <c r="BC1506" s="4">
        <v>480000000</v>
      </c>
      <c r="BD1506" s="4">
        <v>0</v>
      </c>
      <c r="BE1506" s="3">
        <v>0</v>
      </c>
      <c r="BF1506" s="4">
        <v>200000000</v>
      </c>
      <c r="BG1506" s="4">
        <v>0</v>
      </c>
      <c r="BH1506" s="3">
        <v>0</v>
      </c>
      <c r="BI1506" s="4">
        <v>3571076660</v>
      </c>
      <c r="BJ1506" s="4">
        <v>1107325501</v>
      </c>
      <c r="BK1506" s="3">
        <v>31.01</v>
      </c>
      <c r="BL1506" t="s">
        <v>2797</v>
      </c>
      <c r="BM1506" s="13">
        <f t="shared" si="277"/>
        <v>659.85357799999997</v>
      </c>
      <c r="BN1506" s="13">
        <f t="shared" si="278"/>
        <v>612.05283399999996</v>
      </c>
      <c r="BO1506" s="13">
        <f t="shared" si="279"/>
        <v>1631.223082</v>
      </c>
      <c r="BP1506" s="13">
        <f t="shared" si="280"/>
        <v>495.27266700000001</v>
      </c>
      <c r="BQ1506" s="13">
        <f t="shared" si="281"/>
        <v>600</v>
      </c>
      <c r="BR1506" s="13">
        <f t="shared" si="282"/>
        <v>0</v>
      </c>
      <c r="BS1506" s="13">
        <f t="shared" si="283"/>
        <v>480</v>
      </c>
      <c r="BT1506" s="13">
        <f t="shared" si="284"/>
        <v>0</v>
      </c>
      <c r="BU1506" s="13">
        <f t="shared" si="285"/>
        <v>200</v>
      </c>
      <c r="BV1506" s="13">
        <f t="shared" si="286"/>
        <v>0</v>
      </c>
      <c r="BW1506" s="13">
        <f t="shared" si="287"/>
        <v>3571.0766599999997</v>
      </c>
      <c r="BX1506" s="13">
        <f t="shared" si="288"/>
        <v>1107.325501</v>
      </c>
    </row>
    <row r="1507" spans="1:76" x14ac:dyDescent="0.25">
      <c r="A1507">
        <v>16</v>
      </c>
      <c r="B1507" t="s">
        <v>60</v>
      </c>
      <c r="C1507" t="s">
        <v>61</v>
      </c>
      <c r="D1507">
        <v>2021</v>
      </c>
      <c r="E1507" t="s">
        <v>62</v>
      </c>
      <c r="F1507" t="s">
        <v>63</v>
      </c>
      <c r="G1507">
        <v>2</v>
      </c>
      <c r="H1507" t="s">
        <v>64</v>
      </c>
      <c r="I1507" t="s">
        <v>3690</v>
      </c>
      <c r="J1507" t="s">
        <v>2772</v>
      </c>
      <c r="K1507" t="s">
        <v>2773</v>
      </c>
      <c r="L1507" t="s">
        <v>4110</v>
      </c>
      <c r="M1507" t="s">
        <v>1644</v>
      </c>
      <c r="N1507" s="1" t="s">
        <v>264</v>
      </c>
      <c r="O1507" t="s">
        <v>265</v>
      </c>
      <c r="P1507" s="1" t="s">
        <v>810</v>
      </c>
      <c r="Q1507" t="s">
        <v>811</v>
      </c>
      <c r="R1507" t="s">
        <v>3985</v>
      </c>
      <c r="S1507" t="s">
        <v>2791</v>
      </c>
      <c r="T1507">
        <v>16</v>
      </c>
      <c r="U1507">
        <v>4</v>
      </c>
      <c r="V1507" t="s">
        <v>2798</v>
      </c>
      <c r="W1507">
        <v>2</v>
      </c>
      <c r="X1507" t="s">
        <v>78</v>
      </c>
      <c r="Y1507">
        <v>1</v>
      </c>
      <c r="Z1507" t="s">
        <v>75</v>
      </c>
      <c r="AA1507">
        <v>1</v>
      </c>
      <c r="AB1507" s="3">
        <v>1</v>
      </c>
      <c r="AC1507" s="3">
        <v>1</v>
      </c>
      <c r="AD1507" s="3">
        <v>100</v>
      </c>
      <c r="AE1507" s="3">
        <v>1</v>
      </c>
      <c r="AF1507" s="3">
        <v>0.5</v>
      </c>
      <c r="AG1507" s="3">
        <v>50</v>
      </c>
      <c r="AH1507" s="3">
        <v>1</v>
      </c>
      <c r="AI1507" s="3">
        <v>0</v>
      </c>
      <c r="AJ1507" s="3">
        <v>0</v>
      </c>
      <c r="AK1507" s="3">
        <v>1</v>
      </c>
      <c r="AL1507" s="3">
        <v>0</v>
      </c>
      <c r="AM1507" s="3">
        <v>0</v>
      </c>
      <c r="AN1507" s="3">
        <v>0</v>
      </c>
      <c r="AO1507" s="3">
        <v>0</v>
      </c>
      <c r="AP1507" s="3">
        <v>0</v>
      </c>
      <c r="AQ1507" s="3" t="s">
        <v>79</v>
      </c>
      <c r="AR1507" s="3" t="s">
        <v>79</v>
      </c>
      <c r="AS1507" s="3" t="s">
        <v>79</v>
      </c>
      <c r="AT1507" s="4">
        <v>57816000</v>
      </c>
      <c r="AU1507" s="4">
        <v>57816000</v>
      </c>
      <c r="AV1507" s="3">
        <v>100</v>
      </c>
      <c r="AW1507" s="4">
        <v>10620000</v>
      </c>
      <c r="AX1507" s="4">
        <v>10620000</v>
      </c>
      <c r="AY1507" s="3">
        <v>100</v>
      </c>
      <c r="AZ1507" s="4">
        <v>30000000</v>
      </c>
      <c r="BA1507" s="4">
        <v>0</v>
      </c>
      <c r="BB1507" s="3">
        <v>0</v>
      </c>
      <c r="BC1507" s="4">
        <v>110000000</v>
      </c>
      <c r="BD1507" s="4">
        <v>0</v>
      </c>
      <c r="BE1507" s="3">
        <v>0</v>
      </c>
      <c r="BF1507" s="4">
        <v>0</v>
      </c>
      <c r="BG1507" s="4">
        <v>0</v>
      </c>
      <c r="BH1507" s="3">
        <v>0</v>
      </c>
      <c r="BI1507" s="4">
        <v>208436000</v>
      </c>
      <c r="BJ1507" s="4">
        <v>68436000</v>
      </c>
      <c r="BK1507" s="3">
        <v>32.83</v>
      </c>
      <c r="BL1507" t="s">
        <v>2799</v>
      </c>
      <c r="BM1507" s="13">
        <f t="shared" si="277"/>
        <v>57.816000000000003</v>
      </c>
      <c r="BN1507" s="13">
        <f t="shared" si="278"/>
        <v>57.816000000000003</v>
      </c>
      <c r="BO1507" s="13">
        <f t="shared" si="279"/>
        <v>10.62</v>
      </c>
      <c r="BP1507" s="13">
        <f t="shared" si="280"/>
        <v>10.62</v>
      </c>
      <c r="BQ1507" s="13">
        <f t="shared" si="281"/>
        <v>30</v>
      </c>
      <c r="BR1507" s="13">
        <f t="shared" si="282"/>
        <v>0</v>
      </c>
      <c r="BS1507" s="13">
        <f t="shared" si="283"/>
        <v>110</v>
      </c>
      <c r="BT1507" s="13">
        <f t="shared" si="284"/>
        <v>0</v>
      </c>
      <c r="BU1507" s="13">
        <f t="shared" si="285"/>
        <v>0</v>
      </c>
      <c r="BV1507" s="13">
        <f t="shared" si="286"/>
        <v>0</v>
      </c>
      <c r="BW1507" s="13">
        <f t="shared" si="287"/>
        <v>208.43600000000001</v>
      </c>
      <c r="BX1507" s="13">
        <f t="shared" si="288"/>
        <v>68.436000000000007</v>
      </c>
    </row>
    <row r="1508" spans="1:76" x14ac:dyDescent="0.25">
      <c r="A1508">
        <v>16</v>
      </c>
      <c r="B1508" t="s">
        <v>60</v>
      </c>
      <c r="C1508" t="s">
        <v>61</v>
      </c>
      <c r="D1508">
        <v>2021</v>
      </c>
      <c r="E1508" t="s">
        <v>62</v>
      </c>
      <c r="F1508" t="s">
        <v>63</v>
      </c>
      <c r="G1508">
        <v>2</v>
      </c>
      <c r="H1508" t="s">
        <v>64</v>
      </c>
      <c r="I1508" t="s">
        <v>3690</v>
      </c>
      <c r="J1508" t="s">
        <v>2772</v>
      </c>
      <c r="K1508" t="s">
        <v>2773</v>
      </c>
      <c r="L1508" t="s">
        <v>4110</v>
      </c>
      <c r="M1508" t="s">
        <v>1644</v>
      </c>
      <c r="N1508" s="1" t="s">
        <v>264</v>
      </c>
      <c r="O1508" t="s">
        <v>265</v>
      </c>
      <c r="P1508" s="1" t="s">
        <v>810</v>
      </c>
      <c r="Q1508" t="s">
        <v>811</v>
      </c>
      <c r="R1508" t="s">
        <v>3985</v>
      </c>
      <c r="S1508" t="s">
        <v>2791</v>
      </c>
      <c r="T1508">
        <v>16</v>
      </c>
      <c r="U1508">
        <v>5</v>
      </c>
      <c r="V1508" t="s">
        <v>2800</v>
      </c>
      <c r="W1508">
        <v>1</v>
      </c>
      <c r="X1508" t="s">
        <v>74</v>
      </c>
      <c r="Y1508">
        <v>1</v>
      </c>
      <c r="Z1508" t="s">
        <v>75</v>
      </c>
      <c r="AA1508">
        <v>1</v>
      </c>
      <c r="AB1508" s="3">
        <v>2</v>
      </c>
      <c r="AC1508" s="3">
        <v>2</v>
      </c>
      <c r="AD1508" s="3">
        <v>100</v>
      </c>
      <c r="AE1508" s="3">
        <v>8</v>
      </c>
      <c r="AF1508" s="3">
        <v>4.83</v>
      </c>
      <c r="AG1508" s="3">
        <v>60.38</v>
      </c>
      <c r="AH1508" s="3">
        <v>14</v>
      </c>
      <c r="AI1508" s="3">
        <v>0</v>
      </c>
      <c r="AJ1508" s="3">
        <v>0</v>
      </c>
      <c r="AK1508" s="3">
        <v>14</v>
      </c>
      <c r="AL1508" s="3">
        <v>0</v>
      </c>
      <c r="AM1508" s="3">
        <v>0</v>
      </c>
      <c r="AN1508" s="3">
        <v>2</v>
      </c>
      <c r="AO1508" s="3">
        <v>0</v>
      </c>
      <c r="AP1508" s="3">
        <v>0</v>
      </c>
      <c r="AQ1508" s="3">
        <v>40</v>
      </c>
      <c r="AR1508" s="3">
        <v>6.83</v>
      </c>
      <c r="AS1508" s="3">
        <v>17.079999999999998</v>
      </c>
      <c r="AT1508" s="4">
        <v>98452466</v>
      </c>
      <c r="AU1508" s="4">
        <v>98452466</v>
      </c>
      <c r="AV1508" s="3">
        <v>100</v>
      </c>
      <c r="AW1508" s="4">
        <v>172678333</v>
      </c>
      <c r="AX1508" s="4">
        <v>141390000</v>
      </c>
      <c r="AY1508" s="3">
        <v>81.88</v>
      </c>
      <c r="AZ1508" s="4">
        <v>300000000</v>
      </c>
      <c r="BA1508" s="4">
        <v>0</v>
      </c>
      <c r="BB1508" s="3">
        <v>0</v>
      </c>
      <c r="BC1508" s="4">
        <v>400000000</v>
      </c>
      <c r="BD1508" s="4">
        <v>0</v>
      </c>
      <c r="BE1508" s="3">
        <v>0</v>
      </c>
      <c r="BF1508" s="4">
        <v>150000000</v>
      </c>
      <c r="BG1508" s="4">
        <v>0</v>
      </c>
      <c r="BH1508" s="3">
        <v>0</v>
      </c>
      <c r="BI1508" s="4">
        <v>1121130799</v>
      </c>
      <c r="BJ1508" s="4">
        <v>239842466</v>
      </c>
      <c r="BK1508" s="3">
        <v>21.39</v>
      </c>
      <c r="BL1508" t="s">
        <v>2801</v>
      </c>
      <c r="BM1508" s="13">
        <f t="shared" si="277"/>
        <v>98.452466000000001</v>
      </c>
      <c r="BN1508" s="13">
        <f t="shared" si="278"/>
        <v>98.452466000000001</v>
      </c>
      <c r="BO1508" s="13">
        <f t="shared" si="279"/>
        <v>172.67833300000001</v>
      </c>
      <c r="BP1508" s="13">
        <f t="shared" si="280"/>
        <v>141.38999999999999</v>
      </c>
      <c r="BQ1508" s="13">
        <f t="shared" si="281"/>
        <v>300</v>
      </c>
      <c r="BR1508" s="13">
        <f t="shared" si="282"/>
        <v>0</v>
      </c>
      <c r="BS1508" s="13">
        <f t="shared" si="283"/>
        <v>400</v>
      </c>
      <c r="BT1508" s="13">
        <f t="shared" si="284"/>
        <v>0</v>
      </c>
      <c r="BU1508" s="13">
        <f t="shared" si="285"/>
        <v>150</v>
      </c>
      <c r="BV1508" s="13">
        <f t="shared" si="286"/>
        <v>0</v>
      </c>
      <c r="BW1508" s="13">
        <f t="shared" si="287"/>
        <v>1121.130799</v>
      </c>
      <c r="BX1508" s="13">
        <f t="shared" si="288"/>
        <v>239.842466</v>
      </c>
    </row>
    <row r="1509" spans="1:76" x14ac:dyDescent="0.25">
      <c r="A1509">
        <v>16</v>
      </c>
      <c r="B1509" t="s">
        <v>60</v>
      </c>
      <c r="C1509" t="s">
        <v>61</v>
      </c>
      <c r="D1509">
        <v>2021</v>
      </c>
      <c r="E1509" t="s">
        <v>62</v>
      </c>
      <c r="F1509" t="s">
        <v>63</v>
      </c>
      <c r="G1509">
        <v>2</v>
      </c>
      <c r="H1509" t="s">
        <v>64</v>
      </c>
      <c r="I1509" t="s">
        <v>3690</v>
      </c>
      <c r="J1509" t="s">
        <v>2772</v>
      </c>
      <c r="K1509" t="s">
        <v>2773</v>
      </c>
      <c r="L1509" t="s">
        <v>4110</v>
      </c>
      <c r="M1509" t="s">
        <v>1644</v>
      </c>
      <c r="N1509" s="1" t="s">
        <v>264</v>
      </c>
      <c r="O1509" t="s">
        <v>265</v>
      </c>
      <c r="P1509" s="1" t="s">
        <v>810</v>
      </c>
      <c r="Q1509" t="s">
        <v>811</v>
      </c>
      <c r="R1509" t="s">
        <v>3985</v>
      </c>
      <c r="S1509" t="s">
        <v>2791</v>
      </c>
      <c r="T1509">
        <v>16</v>
      </c>
      <c r="U1509">
        <v>6</v>
      </c>
      <c r="V1509" t="s">
        <v>2802</v>
      </c>
      <c r="W1509">
        <v>3</v>
      </c>
      <c r="X1509" t="s">
        <v>142</v>
      </c>
      <c r="Y1509">
        <v>1</v>
      </c>
      <c r="Z1509" t="s">
        <v>75</v>
      </c>
      <c r="AA1509">
        <v>1</v>
      </c>
      <c r="AB1509" s="3">
        <v>0.1</v>
      </c>
      <c r="AC1509" s="3">
        <v>0.1</v>
      </c>
      <c r="AD1509" s="3">
        <v>100</v>
      </c>
      <c r="AE1509" s="3">
        <v>0.4</v>
      </c>
      <c r="AF1509" s="3">
        <v>0.28000000000000003</v>
      </c>
      <c r="AG1509" s="3">
        <v>70</v>
      </c>
      <c r="AH1509" s="3">
        <v>0.7</v>
      </c>
      <c r="AI1509" s="3">
        <v>0</v>
      </c>
      <c r="AJ1509" s="3">
        <v>0</v>
      </c>
      <c r="AK1509" s="3">
        <v>1</v>
      </c>
      <c r="AL1509" s="3">
        <v>0</v>
      </c>
      <c r="AM1509" s="3">
        <v>0</v>
      </c>
      <c r="AN1509" s="3">
        <v>0</v>
      </c>
      <c r="AO1509" s="3">
        <v>0</v>
      </c>
      <c r="AP1509" s="3">
        <v>0</v>
      </c>
      <c r="AQ1509" s="3" t="s">
        <v>79</v>
      </c>
      <c r="AR1509" s="3" t="s">
        <v>79</v>
      </c>
      <c r="AS1509" s="3" t="s">
        <v>79</v>
      </c>
      <c r="AT1509" s="4">
        <v>150000000</v>
      </c>
      <c r="AU1509" s="4">
        <v>150000000</v>
      </c>
      <c r="AV1509" s="3">
        <v>100</v>
      </c>
      <c r="AW1509" s="4">
        <v>22915001</v>
      </c>
      <c r="AX1509" s="4">
        <v>15930000</v>
      </c>
      <c r="AY1509" s="3">
        <v>69.5</v>
      </c>
      <c r="AZ1509" s="4">
        <v>100000000</v>
      </c>
      <c r="BA1509" s="4">
        <v>0</v>
      </c>
      <c r="BB1509" s="3">
        <v>0</v>
      </c>
      <c r="BC1509" s="4">
        <v>100000000</v>
      </c>
      <c r="BD1509" s="4">
        <v>0</v>
      </c>
      <c r="BE1509" s="3">
        <v>0</v>
      </c>
      <c r="BF1509" s="4">
        <v>0</v>
      </c>
      <c r="BG1509" s="4">
        <v>0</v>
      </c>
      <c r="BH1509" s="3">
        <v>0</v>
      </c>
      <c r="BI1509" s="4">
        <v>372915001</v>
      </c>
      <c r="BJ1509" s="4">
        <v>165930000</v>
      </c>
      <c r="BK1509" s="3">
        <v>44.5</v>
      </c>
      <c r="BL1509" t="s">
        <v>2803</v>
      </c>
      <c r="BM1509" s="13">
        <f t="shared" si="277"/>
        <v>150</v>
      </c>
      <c r="BN1509" s="13">
        <f t="shared" si="278"/>
        <v>150</v>
      </c>
      <c r="BO1509" s="13">
        <f t="shared" si="279"/>
        <v>22.915001</v>
      </c>
      <c r="BP1509" s="13">
        <f t="shared" si="280"/>
        <v>15.93</v>
      </c>
      <c r="BQ1509" s="13">
        <f t="shared" si="281"/>
        <v>100</v>
      </c>
      <c r="BR1509" s="13">
        <f t="shared" si="282"/>
        <v>0</v>
      </c>
      <c r="BS1509" s="13">
        <f t="shared" si="283"/>
        <v>100</v>
      </c>
      <c r="BT1509" s="13">
        <f t="shared" si="284"/>
        <v>0</v>
      </c>
      <c r="BU1509" s="13">
        <f t="shared" si="285"/>
        <v>0</v>
      </c>
      <c r="BV1509" s="13">
        <f t="shared" si="286"/>
        <v>0</v>
      </c>
      <c r="BW1509" s="13">
        <f t="shared" si="287"/>
        <v>372.91500099999996</v>
      </c>
      <c r="BX1509" s="13">
        <f t="shared" si="288"/>
        <v>165.93</v>
      </c>
    </row>
    <row r="1510" spans="1:76" x14ac:dyDescent="0.25">
      <c r="A1510">
        <v>16</v>
      </c>
      <c r="B1510" t="s">
        <v>60</v>
      </c>
      <c r="C1510" t="s">
        <v>61</v>
      </c>
      <c r="D1510">
        <v>2021</v>
      </c>
      <c r="E1510" t="s">
        <v>62</v>
      </c>
      <c r="F1510" t="s">
        <v>63</v>
      </c>
      <c r="G1510">
        <v>2</v>
      </c>
      <c r="H1510" t="s">
        <v>64</v>
      </c>
      <c r="I1510" t="s">
        <v>3690</v>
      </c>
      <c r="J1510" t="s">
        <v>2772</v>
      </c>
      <c r="K1510" t="s">
        <v>2773</v>
      </c>
      <c r="L1510" t="s">
        <v>4110</v>
      </c>
      <c r="M1510" t="s">
        <v>1644</v>
      </c>
      <c r="N1510" s="1" t="s">
        <v>264</v>
      </c>
      <c r="O1510" t="s">
        <v>265</v>
      </c>
      <c r="P1510" s="1" t="s">
        <v>810</v>
      </c>
      <c r="Q1510" t="s">
        <v>811</v>
      </c>
      <c r="R1510" t="s">
        <v>3985</v>
      </c>
      <c r="S1510" t="s">
        <v>2791</v>
      </c>
      <c r="T1510">
        <v>16</v>
      </c>
      <c r="U1510">
        <v>7</v>
      </c>
      <c r="V1510" t="s">
        <v>2804</v>
      </c>
      <c r="W1510">
        <v>1</v>
      </c>
      <c r="X1510" t="s">
        <v>74</v>
      </c>
      <c r="Y1510">
        <v>1</v>
      </c>
      <c r="Z1510" t="s">
        <v>75</v>
      </c>
      <c r="AA1510">
        <v>1</v>
      </c>
      <c r="AB1510" s="3">
        <v>0.05</v>
      </c>
      <c r="AC1510" s="3">
        <v>0.05</v>
      </c>
      <c r="AD1510" s="3">
        <v>100</v>
      </c>
      <c r="AE1510" s="3">
        <v>0.3</v>
      </c>
      <c r="AF1510" s="3">
        <v>0.28999999999999998</v>
      </c>
      <c r="AG1510" s="3">
        <v>96.67</v>
      </c>
      <c r="AH1510" s="3">
        <v>0.3</v>
      </c>
      <c r="AI1510" s="3">
        <v>0</v>
      </c>
      <c r="AJ1510" s="3">
        <v>0</v>
      </c>
      <c r="AK1510" s="3">
        <v>0.3</v>
      </c>
      <c r="AL1510" s="3">
        <v>0</v>
      </c>
      <c r="AM1510" s="3">
        <v>0</v>
      </c>
      <c r="AN1510" s="3">
        <v>0.05</v>
      </c>
      <c r="AO1510" s="3">
        <v>0</v>
      </c>
      <c r="AP1510" s="3">
        <v>0</v>
      </c>
      <c r="AQ1510" s="3">
        <v>1</v>
      </c>
      <c r="AR1510" s="3">
        <v>0.34</v>
      </c>
      <c r="AS1510" s="3">
        <v>34</v>
      </c>
      <c r="AT1510" s="4">
        <v>16796000</v>
      </c>
      <c r="AU1510" s="4">
        <v>16796000</v>
      </c>
      <c r="AV1510" s="3">
        <v>100</v>
      </c>
      <c r="AW1510" s="4">
        <v>18939000</v>
      </c>
      <c r="AX1510" s="4">
        <v>10620000</v>
      </c>
      <c r="AY1510" s="3">
        <v>56.07</v>
      </c>
      <c r="AZ1510" s="4">
        <v>60000000</v>
      </c>
      <c r="BA1510" s="4">
        <v>0</v>
      </c>
      <c r="BB1510" s="3">
        <v>0</v>
      </c>
      <c r="BC1510" s="4">
        <v>135000000</v>
      </c>
      <c r="BD1510" s="4">
        <v>0</v>
      </c>
      <c r="BE1510" s="3">
        <v>0</v>
      </c>
      <c r="BF1510" s="4">
        <v>50000000</v>
      </c>
      <c r="BG1510" s="4">
        <v>0</v>
      </c>
      <c r="BH1510" s="3">
        <v>0</v>
      </c>
      <c r="BI1510" s="4">
        <v>280735000</v>
      </c>
      <c r="BJ1510" s="4">
        <v>27416000</v>
      </c>
      <c r="BK1510" s="3">
        <v>9.77</v>
      </c>
      <c r="BL1510" t="s">
        <v>2805</v>
      </c>
      <c r="BM1510" s="13">
        <f t="shared" si="277"/>
        <v>16.795999999999999</v>
      </c>
      <c r="BN1510" s="13">
        <f t="shared" si="278"/>
        <v>16.795999999999999</v>
      </c>
      <c r="BO1510" s="13">
        <f t="shared" si="279"/>
        <v>18.939</v>
      </c>
      <c r="BP1510" s="13">
        <f t="shared" si="280"/>
        <v>10.62</v>
      </c>
      <c r="BQ1510" s="13">
        <f t="shared" si="281"/>
        <v>60</v>
      </c>
      <c r="BR1510" s="13">
        <f t="shared" si="282"/>
        <v>0</v>
      </c>
      <c r="BS1510" s="13">
        <f t="shared" si="283"/>
        <v>135</v>
      </c>
      <c r="BT1510" s="13">
        <f t="shared" si="284"/>
        <v>0</v>
      </c>
      <c r="BU1510" s="13">
        <f t="shared" si="285"/>
        <v>50</v>
      </c>
      <c r="BV1510" s="13">
        <f t="shared" si="286"/>
        <v>0</v>
      </c>
      <c r="BW1510" s="13">
        <f t="shared" si="287"/>
        <v>280.73500000000001</v>
      </c>
      <c r="BX1510" s="13">
        <f t="shared" si="288"/>
        <v>27.415999999999997</v>
      </c>
    </row>
    <row r="1511" spans="1:76" x14ac:dyDescent="0.25">
      <c r="A1511">
        <v>16</v>
      </c>
      <c r="B1511" t="s">
        <v>60</v>
      </c>
      <c r="C1511" t="s">
        <v>61</v>
      </c>
      <c r="D1511">
        <v>2021</v>
      </c>
      <c r="E1511" t="s">
        <v>62</v>
      </c>
      <c r="F1511" t="s">
        <v>63</v>
      </c>
      <c r="G1511">
        <v>2</v>
      </c>
      <c r="H1511" t="s">
        <v>64</v>
      </c>
      <c r="I1511" t="s">
        <v>3690</v>
      </c>
      <c r="J1511" t="s">
        <v>2772</v>
      </c>
      <c r="K1511" t="s">
        <v>2773</v>
      </c>
      <c r="L1511" t="s">
        <v>4110</v>
      </c>
      <c r="M1511" t="s">
        <v>1644</v>
      </c>
      <c r="N1511" s="1" t="s">
        <v>264</v>
      </c>
      <c r="O1511" t="s">
        <v>265</v>
      </c>
      <c r="P1511" s="1" t="s">
        <v>810</v>
      </c>
      <c r="Q1511" t="s">
        <v>811</v>
      </c>
      <c r="R1511" t="s">
        <v>3985</v>
      </c>
      <c r="S1511" t="s">
        <v>2791</v>
      </c>
      <c r="T1511">
        <v>16</v>
      </c>
      <c r="U1511">
        <v>8</v>
      </c>
      <c r="V1511" t="s">
        <v>2806</v>
      </c>
      <c r="W1511">
        <v>1</v>
      </c>
      <c r="X1511" t="s">
        <v>74</v>
      </c>
      <c r="Y1511">
        <v>1</v>
      </c>
      <c r="Z1511" t="s">
        <v>75</v>
      </c>
      <c r="AA1511">
        <v>1</v>
      </c>
      <c r="AB1511" s="3">
        <v>0.1</v>
      </c>
      <c r="AC1511" s="3">
        <v>0.1</v>
      </c>
      <c r="AD1511" s="3">
        <v>100</v>
      </c>
      <c r="AE1511" s="3">
        <v>1</v>
      </c>
      <c r="AF1511" s="3">
        <v>0</v>
      </c>
      <c r="AG1511" s="3">
        <v>0</v>
      </c>
      <c r="AH1511" s="3">
        <v>1</v>
      </c>
      <c r="AI1511" s="3">
        <v>0</v>
      </c>
      <c r="AJ1511" s="3">
        <v>0</v>
      </c>
      <c r="AK1511" s="3">
        <v>1</v>
      </c>
      <c r="AL1511" s="3">
        <v>0</v>
      </c>
      <c r="AM1511" s="3">
        <v>0</v>
      </c>
      <c r="AN1511" s="3">
        <v>0.9</v>
      </c>
      <c r="AO1511" s="3">
        <v>0</v>
      </c>
      <c r="AP1511" s="3">
        <v>0</v>
      </c>
      <c r="AQ1511" s="3">
        <v>4</v>
      </c>
      <c r="AR1511" s="3">
        <v>0.1</v>
      </c>
      <c r="AS1511" s="3">
        <v>2.5</v>
      </c>
      <c r="AT1511" s="4">
        <v>42736867</v>
      </c>
      <c r="AU1511" s="4">
        <v>42736867</v>
      </c>
      <c r="AV1511" s="3">
        <v>100</v>
      </c>
      <c r="AW1511" s="4">
        <v>10620000</v>
      </c>
      <c r="AX1511" s="4">
        <v>10620000</v>
      </c>
      <c r="AY1511" s="3">
        <v>100</v>
      </c>
      <c r="AZ1511" s="4">
        <v>60000000</v>
      </c>
      <c r="BA1511" s="4">
        <v>0</v>
      </c>
      <c r="BB1511" s="3">
        <v>0</v>
      </c>
      <c r="BC1511" s="4">
        <v>110000000</v>
      </c>
      <c r="BD1511" s="4">
        <v>0</v>
      </c>
      <c r="BE1511" s="3">
        <v>0</v>
      </c>
      <c r="BF1511" s="4">
        <v>100000000</v>
      </c>
      <c r="BG1511" s="4">
        <v>0</v>
      </c>
      <c r="BH1511" s="3">
        <v>0</v>
      </c>
      <c r="BI1511" s="4">
        <v>323356867</v>
      </c>
      <c r="BJ1511" s="4">
        <v>53356867</v>
      </c>
      <c r="BK1511" s="3">
        <v>16.5</v>
      </c>
      <c r="BL1511" t="s">
        <v>2807</v>
      </c>
      <c r="BM1511" s="13">
        <f t="shared" si="277"/>
        <v>42.736866999999997</v>
      </c>
      <c r="BN1511" s="13">
        <f t="shared" si="278"/>
        <v>42.736866999999997</v>
      </c>
      <c r="BO1511" s="13">
        <f t="shared" si="279"/>
        <v>10.62</v>
      </c>
      <c r="BP1511" s="13">
        <f t="shared" si="280"/>
        <v>10.62</v>
      </c>
      <c r="BQ1511" s="13">
        <f t="shared" si="281"/>
        <v>60</v>
      </c>
      <c r="BR1511" s="13">
        <f t="shared" si="282"/>
        <v>0</v>
      </c>
      <c r="BS1511" s="13">
        <f t="shared" si="283"/>
        <v>110</v>
      </c>
      <c r="BT1511" s="13">
        <f t="shared" si="284"/>
        <v>0</v>
      </c>
      <c r="BU1511" s="13">
        <f t="shared" si="285"/>
        <v>100</v>
      </c>
      <c r="BV1511" s="13">
        <f t="shared" si="286"/>
        <v>0</v>
      </c>
      <c r="BW1511" s="13">
        <f t="shared" si="287"/>
        <v>323.35686699999997</v>
      </c>
      <c r="BX1511" s="13">
        <f t="shared" si="288"/>
        <v>53.356866999999994</v>
      </c>
    </row>
    <row r="1512" spans="1:76" x14ac:dyDescent="0.25">
      <c r="A1512">
        <v>16</v>
      </c>
      <c r="B1512" t="s">
        <v>60</v>
      </c>
      <c r="C1512" t="s">
        <v>61</v>
      </c>
      <c r="D1512">
        <v>2021</v>
      </c>
      <c r="E1512" t="s">
        <v>62</v>
      </c>
      <c r="F1512" t="s">
        <v>63</v>
      </c>
      <c r="G1512">
        <v>2</v>
      </c>
      <c r="H1512" t="s">
        <v>64</v>
      </c>
      <c r="I1512" t="s">
        <v>3690</v>
      </c>
      <c r="J1512" t="s">
        <v>2772</v>
      </c>
      <c r="K1512" t="s">
        <v>2773</v>
      </c>
      <c r="L1512" t="s">
        <v>4110</v>
      </c>
      <c r="M1512" t="s">
        <v>1644</v>
      </c>
      <c r="N1512" s="1" t="s">
        <v>264</v>
      </c>
      <c r="O1512" t="s">
        <v>265</v>
      </c>
      <c r="P1512" s="1" t="s">
        <v>810</v>
      </c>
      <c r="Q1512" t="s">
        <v>811</v>
      </c>
      <c r="R1512" t="s">
        <v>3985</v>
      </c>
      <c r="S1512" t="s">
        <v>2791</v>
      </c>
      <c r="T1512">
        <v>16</v>
      </c>
      <c r="U1512">
        <v>9</v>
      </c>
      <c r="V1512" t="s">
        <v>2808</v>
      </c>
      <c r="W1512">
        <v>3</v>
      </c>
      <c r="X1512" t="s">
        <v>142</v>
      </c>
      <c r="Y1512">
        <v>1</v>
      </c>
      <c r="Z1512" t="s">
        <v>75</v>
      </c>
      <c r="AA1512">
        <v>1</v>
      </c>
      <c r="AB1512" s="3">
        <v>1.9</v>
      </c>
      <c r="AC1512" s="3">
        <v>1.9</v>
      </c>
      <c r="AD1512" s="3">
        <v>100</v>
      </c>
      <c r="AE1512" s="3">
        <v>5.7</v>
      </c>
      <c r="AF1512" s="3">
        <v>4.9400000000000004</v>
      </c>
      <c r="AG1512" s="3">
        <v>86.67</v>
      </c>
      <c r="AH1512" s="3">
        <v>13.3</v>
      </c>
      <c r="AI1512" s="3">
        <v>0</v>
      </c>
      <c r="AJ1512" s="3">
        <v>0</v>
      </c>
      <c r="AK1512" s="3">
        <v>17</v>
      </c>
      <c r="AL1512" s="3">
        <v>0</v>
      </c>
      <c r="AM1512" s="3">
        <v>0</v>
      </c>
      <c r="AN1512" s="3">
        <v>19</v>
      </c>
      <c r="AO1512" s="3">
        <v>0</v>
      </c>
      <c r="AP1512" s="3">
        <v>0</v>
      </c>
      <c r="AQ1512" s="3" t="s">
        <v>79</v>
      </c>
      <c r="AR1512" s="3" t="s">
        <v>79</v>
      </c>
      <c r="AS1512" s="3" t="s">
        <v>79</v>
      </c>
      <c r="AT1512" s="4">
        <v>470401767</v>
      </c>
      <c r="AU1512" s="4">
        <v>470401767</v>
      </c>
      <c r="AV1512" s="3">
        <v>100</v>
      </c>
      <c r="AW1512" s="4">
        <v>378278333</v>
      </c>
      <c r="AX1512" s="4">
        <v>327075000</v>
      </c>
      <c r="AY1512" s="3">
        <v>86.47</v>
      </c>
      <c r="AZ1512" s="4">
        <v>160000000</v>
      </c>
      <c r="BA1512" s="4">
        <v>0</v>
      </c>
      <c r="BB1512" s="3">
        <v>0</v>
      </c>
      <c r="BC1512" s="4">
        <v>285000000</v>
      </c>
      <c r="BD1512" s="4">
        <v>0</v>
      </c>
      <c r="BE1512" s="3">
        <v>0</v>
      </c>
      <c r="BF1512" s="4">
        <v>100000000</v>
      </c>
      <c r="BG1512" s="4">
        <v>0</v>
      </c>
      <c r="BH1512" s="3">
        <v>0</v>
      </c>
      <c r="BI1512" s="4">
        <v>1393680100</v>
      </c>
      <c r="BJ1512" s="4">
        <v>797476767</v>
      </c>
      <c r="BK1512" s="3">
        <v>57.22</v>
      </c>
      <c r="BL1512" t="s">
        <v>2809</v>
      </c>
      <c r="BM1512" s="13">
        <f t="shared" si="277"/>
        <v>470.40176700000001</v>
      </c>
      <c r="BN1512" s="13">
        <f t="shared" si="278"/>
        <v>470.40176700000001</v>
      </c>
      <c r="BO1512" s="13">
        <f t="shared" si="279"/>
        <v>378.27833299999998</v>
      </c>
      <c r="BP1512" s="13">
        <f t="shared" si="280"/>
        <v>327.07499999999999</v>
      </c>
      <c r="BQ1512" s="13">
        <f t="shared" si="281"/>
        <v>160</v>
      </c>
      <c r="BR1512" s="13">
        <f t="shared" si="282"/>
        <v>0</v>
      </c>
      <c r="BS1512" s="13">
        <f t="shared" si="283"/>
        <v>285</v>
      </c>
      <c r="BT1512" s="13">
        <f t="shared" si="284"/>
        <v>0</v>
      </c>
      <c r="BU1512" s="13">
        <f t="shared" si="285"/>
        <v>100</v>
      </c>
      <c r="BV1512" s="13">
        <f t="shared" si="286"/>
        <v>0</v>
      </c>
      <c r="BW1512" s="13">
        <f t="shared" si="287"/>
        <v>1393.6801</v>
      </c>
      <c r="BX1512" s="13">
        <f t="shared" si="288"/>
        <v>797.476767</v>
      </c>
    </row>
    <row r="1513" spans="1:76" x14ac:dyDescent="0.25">
      <c r="A1513">
        <v>16</v>
      </c>
      <c r="B1513" t="s">
        <v>60</v>
      </c>
      <c r="C1513" t="s">
        <v>61</v>
      </c>
      <c r="D1513">
        <v>2021</v>
      </c>
      <c r="E1513" t="s">
        <v>62</v>
      </c>
      <c r="F1513" t="s">
        <v>63</v>
      </c>
      <c r="G1513">
        <v>2</v>
      </c>
      <c r="H1513" t="s">
        <v>64</v>
      </c>
      <c r="I1513" t="s">
        <v>3690</v>
      </c>
      <c r="J1513" t="s">
        <v>2772</v>
      </c>
      <c r="K1513" t="s">
        <v>2773</v>
      </c>
      <c r="L1513" t="s">
        <v>4110</v>
      </c>
      <c r="M1513" t="s">
        <v>1644</v>
      </c>
      <c r="N1513" s="1" t="s">
        <v>264</v>
      </c>
      <c r="O1513" t="s">
        <v>265</v>
      </c>
      <c r="P1513" s="1" t="s">
        <v>810</v>
      </c>
      <c r="Q1513" t="s">
        <v>811</v>
      </c>
      <c r="R1513" t="s">
        <v>3985</v>
      </c>
      <c r="S1513" t="s">
        <v>2791</v>
      </c>
      <c r="T1513">
        <v>16</v>
      </c>
      <c r="U1513">
        <v>11</v>
      </c>
      <c r="V1513" t="s">
        <v>2810</v>
      </c>
      <c r="W1513">
        <v>2</v>
      </c>
      <c r="X1513" t="s">
        <v>78</v>
      </c>
      <c r="Y1513">
        <v>1</v>
      </c>
      <c r="Z1513" t="s">
        <v>75</v>
      </c>
      <c r="AA1513">
        <v>1</v>
      </c>
      <c r="AB1513" s="3">
        <v>1</v>
      </c>
      <c r="AC1513" s="3">
        <v>0.1</v>
      </c>
      <c r="AD1513" s="3">
        <v>10</v>
      </c>
      <c r="AE1513" s="3">
        <v>1</v>
      </c>
      <c r="AF1513" s="3">
        <v>0.75</v>
      </c>
      <c r="AG1513" s="3">
        <v>75</v>
      </c>
      <c r="AH1513" s="3">
        <v>1</v>
      </c>
      <c r="AI1513" s="3">
        <v>0</v>
      </c>
      <c r="AJ1513" s="3">
        <v>0</v>
      </c>
      <c r="AK1513" s="3">
        <v>1</v>
      </c>
      <c r="AL1513" s="3">
        <v>0</v>
      </c>
      <c r="AM1513" s="3">
        <v>0</v>
      </c>
      <c r="AN1513" s="3">
        <v>1</v>
      </c>
      <c r="AO1513" s="3">
        <v>0</v>
      </c>
      <c r="AP1513" s="3">
        <v>0</v>
      </c>
      <c r="AQ1513" s="3" t="s">
        <v>79</v>
      </c>
      <c r="AR1513" s="3" t="s">
        <v>79</v>
      </c>
      <c r="AS1513" s="3" t="s">
        <v>79</v>
      </c>
      <c r="AT1513" s="4">
        <v>113632000</v>
      </c>
      <c r="AU1513" s="4">
        <v>113632000</v>
      </c>
      <c r="AV1513" s="3">
        <v>100</v>
      </c>
      <c r="AW1513" s="4">
        <v>32385000</v>
      </c>
      <c r="AX1513" s="4">
        <v>30480000</v>
      </c>
      <c r="AY1513" s="3">
        <v>94.1</v>
      </c>
      <c r="AZ1513" s="4">
        <v>180000000</v>
      </c>
      <c r="BA1513" s="4">
        <v>0</v>
      </c>
      <c r="BB1513" s="3">
        <v>0</v>
      </c>
      <c r="BC1513" s="4">
        <v>310000000</v>
      </c>
      <c r="BD1513" s="4">
        <v>0</v>
      </c>
      <c r="BE1513" s="3">
        <v>0</v>
      </c>
      <c r="BF1513" s="4">
        <v>50000000</v>
      </c>
      <c r="BG1513" s="4">
        <v>0</v>
      </c>
      <c r="BH1513" s="3">
        <v>0</v>
      </c>
      <c r="BI1513" s="4">
        <v>686017000</v>
      </c>
      <c r="BJ1513" s="4">
        <v>144112000</v>
      </c>
      <c r="BK1513" s="3">
        <v>21.01</v>
      </c>
      <c r="BL1513" t="s">
        <v>2811</v>
      </c>
      <c r="BM1513" s="13">
        <f t="shared" si="277"/>
        <v>113.63200000000001</v>
      </c>
      <c r="BN1513" s="13">
        <f t="shared" si="278"/>
        <v>113.63200000000001</v>
      </c>
      <c r="BO1513" s="13">
        <f t="shared" si="279"/>
        <v>32.384999999999998</v>
      </c>
      <c r="BP1513" s="13">
        <f t="shared" si="280"/>
        <v>30.48</v>
      </c>
      <c r="BQ1513" s="13">
        <f t="shared" si="281"/>
        <v>180</v>
      </c>
      <c r="BR1513" s="13">
        <f t="shared" si="282"/>
        <v>0</v>
      </c>
      <c r="BS1513" s="13">
        <f t="shared" si="283"/>
        <v>310</v>
      </c>
      <c r="BT1513" s="13">
        <f t="shared" si="284"/>
        <v>0</v>
      </c>
      <c r="BU1513" s="13">
        <f t="shared" si="285"/>
        <v>50</v>
      </c>
      <c r="BV1513" s="13">
        <f t="shared" si="286"/>
        <v>0</v>
      </c>
      <c r="BW1513" s="13">
        <f t="shared" si="287"/>
        <v>686.01700000000005</v>
      </c>
      <c r="BX1513" s="13">
        <f t="shared" si="288"/>
        <v>144.11199999999999</v>
      </c>
    </row>
    <row r="1514" spans="1:76" x14ac:dyDescent="0.25">
      <c r="A1514">
        <v>16</v>
      </c>
      <c r="B1514" t="s">
        <v>60</v>
      </c>
      <c r="C1514" t="s">
        <v>61</v>
      </c>
      <c r="D1514">
        <v>2021</v>
      </c>
      <c r="E1514" t="s">
        <v>62</v>
      </c>
      <c r="F1514" t="s">
        <v>63</v>
      </c>
      <c r="G1514">
        <v>2</v>
      </c>
      <c r="H1514" t="s">
        <v>64</v>
      </c>
      <c r="I1514" t="s">
        <v>3690</v>
      </c>
      <c r="J1514" t="s">
        <v>2772</v>
      </c>
      <c r="K1514" t="s">
        <v>2773</v>
      </c>
      <c r="L1514" t="s">
        <v>4110</v>
      </c>
      <c r="M1514" t="s">
        <v>1644</v>
      </c>
      <c r="N1514" s="1" t="s">
        <v>264</v>
      </c>
      <c r="O1514" t="s">
        <v>265</v>
      </c>
      <c r="P1514" s="1" t="s">
        <v>810</v>
      </c>
      <c r="Q1514" t="s">
        <v>811</v>
      </c>
      <c r="R1514" t="s">
        <v>3985</v>
      </c>
      <c r="S1514" t="s">
        <v>2791</v>
      </c>
      <c r="T1514">
        <v>16</v>
      </c>
      <c r="U1514">
        <v>12</v>
      </c>
      <c r="V1514" t="s">
        <v>2812</v>
      </c>
      <c r="W1514">
        <v>1</v>
      </c>
      <c r="X1514" t="s">
        <v>74</v>
      </c>
      <c r="Y1514">
        <v>1</v>
      </c>
      <c r="Z1514" t="s">
        <v>75</v>
      </c>
      <c r="AA1514">
        <v>1</v>
      </c>
      <c r="AB1514" s="3">
        <v>1</v>
      </c>
      <c r="AC1514" s="3">
        <v>1</v>
      </c>
      <c r="AD1514" s="3">
        <v>100</v>
      </c>
      <c r="AE1514" s="3">
        <v>2</v>
      </c>
      <c r="AF1514" s="3">
        <v>0</v>
      </c>
      <c r="AG1514" s="3">
        <v>0</v>
      </c>
      <c r="AH1514" s="3">
        <v>2</v>
      </c>
      <c r="AI1514" s="3">
        <v>0</v>
      </c>
      <c r="AJ1514" s="3">
        <v>0</v>
      </c>
      <c r="AK1514" s="3">
        <v>2</v>
      </c>
      <c r="AL1514" s="3">
        <v>0</v>
      </c>
      <c r="AM1514" s="3">
        <v>0</v>
      </c>
      <c r="AN1514" s="3">
        <v>1</v>
      </c>
      <c r="AO1514" s="3">
        <v>0</v>
      </c>
      <c r="AP1514" s="3">
        <v>0</v>
      </c>
      <c r="AQ1514" s="3">
        <v>8</v>
      </c>
      <c r="AR1514" s="3">
        <v>1</v>
      </c>
      <c r="AS1514" s="3">
        <v>12.5</v>
      </c>
      <c r="AT1514" s="4">
        <v>150000000</v>
      </c>
      <c r="AU1514" s="4">
        <v>150000000</v>
      </c>
      <c r="AV1514" s="3">
        <v>100</v>
      </c>
      <c r="AW1514" s="4">
        <v>5310000</v>
      </c>
      <c r="AX1514" s="4">
        <v>5310000</v>
      </c>
      <c r="AY1514" s="3">
        <v>100</v>
      </c>
      <c r="AZ1514" s="4">
        <v>80000000</v>
      </c>
      <c r="BA1514" s="4">
        <v>0</v>
      </c>
      <c r="BB1514" s="3">
        <v>0</v>
      </c>
      <c r="BC1514" s="4">
        <v>250000000</v>
      </c>
      <c r="BD1514" s="4">
        <v>0</v>
      </c>
      <c r="BE1514" s="3">
        <v>0</v>
      </c>
      <c r="BF1514" s="4">
        <v>49000000</v>
      </c>
      <c r="BG1514" s="4">
        <v>0</v>
      </c>
      <c r="BH1514" s="3">
        <v>0</v>
      </c>
      <c r="BI1514" s="4">
        <v>534310000</v>
      </c>
      <c r="BJ1514" s="4">
        <v>155310000</v>
      </c>
      <c r="BK1514" s="3">
        <v>29.07</v>
      </c>
      <c r="BL1514" t="s">
        <v>2813</v>
      </c>
      <c r="BM1514" s="13">
        <f t="shared" si="277"/>
        <v>150</v>
      </c>
      <c r="BN1514" s="13">
        <f t="shared" si="278"/>
        <v>150</v>
      </c>
      <c r="BO1514" s="13">
        <f t="shared" si="279"/>
        <v>5.31</v>
      </c>
      <c r="BP1514" s="13">
        <f t="shared" si="280"/>
        <v>5.31</v>
      </c>
      <c r="BQ1514" s="13">
        <f t="shared" si="281"/>
        <v>80</v>
      </c>
      <c r="BR1514" s="13">
        <f t="shared" si="282"/>
        <v>0</v>
      </c>
      <c r="BS1514" s="13">
        <f t="shared" si="283"/>
        <v>250</v>
      </c>
      <c r="BT1514" s="13">
        <f t="shared" si="284"/>
        <v>0</v>
      </c>
      <c r="BU1514" s="13">
        <f t="shared" si="285"/>
        <v>49</v>
      </c>
      <c r="BV1514" s="13">
        <f t="shared" si="286"/>
        <v>0</v>
      </c>
      <c r="BW1514" s="13">
        <f t="shared" si="287"/>
        <v>534.30999999999995</v>
      </c>
      <c r="BX1514" s="13">
        <f t="shared" si="288"/>
        <v>155.31</v>
      </c>
    </row>
    <row r="1515" spans="1:76" x14ac:dyDescent="0.25">
      <c r="A1515">
        <v>16</v>
      </c>
      <c r="B1515" t="s">
        <v>60</v>
      </c>
      <c r="C1515" t="s">
        <v>61</v>
      </c>
      <c r="D1515">
        <v>2021</v>
      </c>
      <c r="E1515" t="s">
        <v>62</v>
      </c>
      <c r="F1515" t="s">
        <v>63</v>
      </c>
      <c r="G1515">
        <v>2</v>
      </c>
      <c r="H1515" t="s">
        <v>64</v>
      </c>
      <c r="I1515" t="s">
        <v>3690</v>
      </c>
      <c r="J1515" t="s">
        <v>2772</v>
      </c>
      <c r="K1515" t="s">
        <v>2773</v>
      </c>
      <c r="L1515" t="s">
        <v>4110</v>
      </c>
      <c r="M1515" t="s">
        <v>1644</v>
      </c>
      <c r="N1515" s="1" t="s">
        <v>264</v>
      </c>
      <c r="O1515" t="s">
        <v>265</v>
      </c>
      <c r="P1515" s="1" t="s">
        <v>810</v>
      </c>
      <c r="Q1515" t="s">
        <v>811</v>
      </c>
      <c r="R1515" t="s">
        <v>3985</v>
      </c>
      <c r="S1515" t="s">
        <v>2791</v>
      </c>
      <c r="T1515">
        <v>16</v>
      </c>
      <c r="U1515">
        <v>13</v>
      </c>
      <c r="V1515" t="s">
        <v>2814</v>
      </c>
      <c r="W1515">
        <v>3</v>
      </c>
      <c r="X1515" t="s">
        <v>142</v>
      </c>
      <c r="Y1515">
        <v>1</v>
      </c>
      <c r="Z1515" t="s">
        <v>75</v>
      </c>
      <c r="AA1515">
        <v>1</v>
      </c>
      <c r="AB1515" s="3">
        <v>0.5</v>
      </c>
      <c r="AC1515" s="3">
        <v>0.1</v>
      </c>
      <c r="AD1515" s="3">
        <v>20</v>
      </c>
      <c r="AE1515" s="3">
        <v>1.75</v>
      </c>
      <c r="AF1515" s="3">
        <v>1.7</v>
      </c>
      <c r="AG1515" s="3">
        <v>97.14</v>
      </c>
      <c r="AH1515" s="3">
        <v>3.25</v>
      </c>
      <c r="AI1515" s="3">
        <v>0</v>
      </c>
      <c r="AJ1515" s="3">
        <v>0</v>
      </c>
      <c r="AK1515" s="3">
        <v>4.5</v>
      </c>
      <c r="AL1515" s="3">
        <v>0</v>
      </c>
      <c r="AM1515" s="3">
        <v>0</v>
      </c>
      <c r="AN1515" s="3">
        <v>5</v>
      </c>
      <c r="AO1515" s="3">
        <v>0</v>
      </c>
      <c r="AP1515" s="3">
        <v>0</v>
      </c>
      <c r="AQ1515" s="3" t="s">
        <v>79</v>
      </c>
      <c r="AR1515" s="3" t="s">
        <v>79</v>
      </c>
      <c r="AS1515" s="3" t="s">
        <v>79</v>
      </c>
      <c r="AT1515" s="4">
        <v>98384502</v>
      </c>
      <c r="AU1515" s="4">
        <v>95817400</v>
      </c>
      <c r="AV1515" s="3">
        <v>97.4</v>
      </c>
      <c r="AW1515" s="4">
        <v>189230000</v>
      </c>
      <c r="AX1515" s="4">
        <v>161290000</v>
      </c>
      <c r="AY1515" s="3">
        <v>85.23</v>
      </c>
      <c r="AZ1515" s="4">
        <v>260000000</v>
      </c>
      <c r="BA1515" s="4">
        <v>0</v>
      </c>
      <c r="BB1515" s="3">
        <v>0</v>
      </c>
      <c r="BC1515" s="4">
        <v>500000000</v>
      </c>
      <c r="BD1515" s="4">
        <v>0</v>
      </c>
      <c r="BE1515" s="3">
        <v>0</v>
      </c>
      <c r="BF1515" s="4">
        <v>100000000</v>
      </c>
      <c r="BG1515" s="4">
        <v>0</v>
      </c>
      <c r="BH1515" s="3">
        <v>0</v>
      </c>
      <c r="BI1515" s="4">
        <v>1147614502</v>
      </c>
      <c r="BJ1515" s="4">
        <v>257107400</v>
      </c>
      <c r="BK1515" s="3">
        <v>22.4</v>
      </c>
      <c r="BL1515" t="s">
        <v>2815</v>
      </c>
      <c r="BM1515" s="13">
        <f t="shared" si="277"/>
        <v>98.384501999999998</v>
      </c>
      <c r="BN1515" s="13">
        <f t="shared" si="278"/>
        <v>95.817400000000006</v>
      </c>
      <c r="BO1515" s="13">
        <f t="shared" si="279"/>
        <v>189.23</v>
      </c>
      <c r="BP1515" s="13">
        <f t="shared" si="280"/>
        <v>161.29</v>
      </c>
      <c r="BQ1515" s="13">
        <f t="shared" si="281"/>
        <v>260</v>
      </c>
      <c r="BR1515" s="13">
        <f t="shared" si="282"/>
        <v>0</v>
      </c>
      <c r="BS1515" s="13">
        <f t="shared" si="283"/>
        <v>500</v>
      </c>
      <c r="BT1515" s="13">
        <f t="shared" si="284"/>
        <v>0</v>
      </c>
      <c r="BU1515" s="13">
        <f t="shared" si="285"/>
        <v>100</v>
      </c>
      <c r="BV1515" s="13">
        <f t="shared" si="286"/>
        <v>0</v>
      </c>
      <c r="BW1515" s="13">
        <f t="shared" si="287"/>
        <v>1147.6145019999999</v>
      </c>
      <c r="BX1515" s="13">
        <f t="shared" si="288"/>
        <v>257.10739999999998</v>
      </c>
    </row>
    <row r="1516" spans="1:76" x14ac:dyDescent="0.25">
      <c r="A1516">
        <v>16</v>
      </c>
      <c r="B1516" t="s">
        <v>60</v>
      </c>
      <c r="C1516" t="s">
        <v>61</v>
      </c>
      <c r="D1516">
        <v>2021</v>
      </c>
      <c r="E1516" t="s">
        <v>62</v>
      </c>
      <c r="F1516" t="s">
        <v>63</v>
      </c>
      <c r="G1516">
        <v>2</v>
      </c>
      <c r="H1516" t="s">
        <v>64</v>
      </c>
      <c r="I1516" t="s">
        <v>3690</v>
      </c>
      <c r="J1516" t="s">
        <v>2772</v>
      </c>
      <c r="K1516" t="s">
        <v>2773</v>
      </c>
      <c r="L1516" t="s">
        <v>4110</v>
      </c>
      <c r="M1516" t="s">
        <v>1644</v>
      </c>
      <c r="N1516" s="1" t="s">
        <v>641</v>
      </c>
      <c r="O1516" t="s">
        <v>642</v>
      </c>
      <c r="P1516" s="1" t="s">
        <v>1688</v>
      </c>
      <c r="Q1516" t="s">
        <v>1689</v>
      </c>
      <c r="R1516" t="s">
        <v>3986</v>
      </c>
      <c r="S1516" t="s">
        <v>2816</v>
      </c>
      <c r="T1516">
        <v>10</v>
      </c>
      <c r="U1516">
        <v>1</v>
      </c>
      <c r="V1516" t="s">
        <v>2817</v>
      </c>
      <c r="W1516">
        <v>1</v>
      </c>
      <c r="X1516" t="s">
        <v>74</v>
      </c>
      <c r="Y1516">
        <v>1</v>
      </c>
      <c r="Z1516" t="s">
        <v>75</v>
      </c>
      <c r="AA1516">
        <v>1</v>
      </c>
      <c r="AB1516" s="3">
        <v>37</v>
      </c>
      <c r="AC1516" s="3">
        <v>37</v>
      </c>
      <c r="AD1516" s="3">
        <v>100</v>
      </c>
      <c r="AE1516" s="3">
        <v>60</v>
      </c>
      <c r="AF1516" s="3">
        <v>50</v>
      </c>
      <c r="AG1516" s="3">
        <v>83.33</v>
      </c>
      <c r="AH1516" s="3">
        <v>145</v>
      </c>
      <c r="AI1516" s="3">
        <v>0</v>
      </c>
      <c r="AJ1516" s="3">
        <v>0</v>
      </c>
      <c r="AK1516" s="3">
        <v>130</v>
      </c>
      <c r="AL1516" s="3">
        <v>0</v>
      </c>
      <c r="AM1516" s="3">
        <v>0</v>
      </c>
      <c r="AN1516" s="3">
        <v>28</v>
      </c>
      <c r="AO1516" s="3">
        <v>0</v>
      </c>
      <c r="AP1516" s="3">
        <v>0</v>
      </c>
      <c r="AQ1516" s="3">
        <v>400</v>
      </c>
      <c r="AR1516" s="3">
        <v>87</v>
      </c>
      <c r="AS1516" s="3">
        <v>21.75</v>
      </c>
      <c r="AT1516" s="4">
        <v>265297014</v>
      </c>
      <c r="AU1516" s="4">
        <v>265297014</v>
      </c>
      <c r="AV1516" s="3">
        <v>100</v>
      </c>
      <c r="AW1516" s="4">
        <v>225553000</v>
      </c>
      <c r="AX1516" s="4">
        <v>212358000</v>
      </c>
      <c r="AY1516" s="3">
        <v>94.15</v>
      </c>
      <c r="AZ1516" s="4">
        <v>343768000</v>
      </c>
      <c r="BA1516" s="4">
        <v>0</v>
      </c>
      <c r="BB1516" s="3">
        <v>0</v>
      </c>
      <c r="BC1516" s="4">
        <v>476000000</v>
      </c>
      <c r="BD1516" s="4">
        <v>0</v>
      </c>
      <c r="BE1516" s="3">
        <v>0</v>
      </c>
      <c r="BF1516" s="4">
        <v>127000000</v>
      </c>
      <c r="BG1516" s="4">
        <v>0</v>
      </c>
      <c r="BH1516" s="3">
        <v>0</v>
      </c>
      <c r="BI1516" s="4">
        <v>1437618014</v>
      </c>
      <c r="BJ1516" s="4">
        <v>477655014</v>
      </c>
      <c r="BK1516" s="3">
        <v>33.229999999999997</v>
      </c>
      <c r="BL1516" t="s">
        <v>2818</v>
      </c>
      <c r="BM1516" s="13">
        <f t="shared" si="277"/>
        <v>265.29701399999999</v>
      </c>
      <c r="BN1516" s="13">
        <f t="shared" si="278"/>
        <v>265.29701399999999</v>
      </c>
      <c r="BO1516" s="13">
        <f t="shared" si="279"/>
        <v>225.553</v>
      </c>
      <c r="BP1516" s="13">
        <f t="shared" si="280"/>
        <v>212.358</v>
      </c>
      <c r="BQ1516" s="13">
        <f t="shared" si="281"/>
        <v>343.76799999999997</v>
      </c>
      <c r="BR1516" s="13">
        <f t="shared" si="282"/>
        <v>0</v>
      </c>
      <c r="BS1516" s="13">
        <f t="shared" si="283"/>
        <v>476</v>
      </c>
      <c r="BT1516" s="13">
        <f t="shared" si="284"/>
        <v>0</v>
      </c>
      <c r="BU1516" s="13">
        <f t="shared" si="285"/>
        <v>127</v>
      </c>
      <c r="BV1516" s="13">
        <f t="shared" si="286"/>
        <v>0</v>
      </c>
      <c r="BW1516" s="13">
        <f t="shared" si="287"/>
        <v>1437.6180139999999</v>
      </c>
      <c r="BX1516" s="13">
        <f t="shared" si="288"/>
        <v>477.65501399999999</v>
      </c>
    </row>
    <row r="1517" spans="1:76" x14ac:dyDescent="0.25">
      <c r="A1517">
        <v>16</v>
      </c>
      <c r="B1517" t="s">
        <v>60</v>
      </c>
      <c r="C1517" t="s">
        <v>61</v>
      </c>
      <c r="D1517">
        <v>2021</v>
      </c>
      <c r="E1517" t="s">
        <v>62</v>
      </c>
      <c r="F1517" t="s">
        <v>63</v>
      </c>
      <c r="G1517">
        <v>2</v>
      </c>
      <c r="H1517" t="s">
        <v>64</v>
      </c>
      <c r="I1517" t="s">
        <v>3690</v>
      </c>
      <c r="J1517" t="s">
        <v>2772</v>
      </c>
      <c r="K1517" t="s">
        <v>2773</v>
      </c>
      <c r="L1517" t="s">
        <v>4110</v>
      </c>
      <c r="M1517" t="s">
        <v>1644</v>
      </c>
      <c r="N1517" s="1" t="s">
        <v>641</v>
      </c>
      <c r="O1517" t="s">
        <v>642</v>
      </c>
      <c r="P1517" s="1" t="s">
        <v>1688</v>
      </c>
      <c r="Q1517" t="s">
        <v>1689</v>
      </c>
      <c r="R1517" t="s">
        <v>3986</v>
      </c>
      <c r="S1517" t="s">
        <v>2816</v>
      </c>
      <c r="T1517">
        <v>10</v>
      </c>
      <c r="U1517">
        <v>2</v>
      </c>
      <c r="V1517" t="s">
        <v>2819</v>
      </c>
      <c r="W1517">
        <v>1</v>
      </c>
      <c r="X1517" t="s">
        <v>74</v>
      </c>
      <c r="Y1517">
        <v>1</v>
      </c>
      <c r="Z1517" t="s">
        <v>75</v>
      </c>
      <c r="AA1517">
        <v>1</v>
      </c>
      <c r="AB1517" s="3">
        <v>0.08</v>
      </c>
      <c r="AC1517" s="3">
        <v>0.08</v>
      </c>
      <c r="AD1517" s="3">
        <v>100</v>
      </c>
      <c r="AE1517" s="3">
        <v>0.15</v>
      </c>
      <c r="AF1517" s="3">
        <v>0.11</v>
      </c>
      <c r="AG1517" s="3">
        <v>73.33</v>
      </c>
      <c r="AH1517" s="3">
        <v>0.36</v>
      </c>
      <c r="AI1517" s="3">
        <v>0</v>
      </c>
      <c r="AJ1517" s="3">
        <v>0</v>
      </c>
      <c r="AK1517" s="3">
        <v>0.33</v>
      </c>
      <c r="AL1517" s="3">
        <v>0</v>
      </c>
      <c r="AM1517" s="3">
        <v>0</v>
      </c>
      <c r="AN1517" s="3">
        <v>0.08</v>
      </c>
      <c r="AO1517" s="3">
        <v>0</v>
      </c>
      <c r="AP1517" s="3">
        <v>0</v>
      </c>
      <c r="AQ1517" s="3">
        <v>1</v>
      </c>
      <c r="AR1517" s="3">
        <v>0.19</v>
      </c>
      <c r="AS1517" s="3">
        <v>19</v>
      </c>
      <c r="AT1517" s="4">
        <v>62910500</v>
      </c>
      <c r="AU1517" s="4">
        <v>59282500</v>
      </c>
      <c r="AV1517" s="3">
        <v>94.23</v>
      </c>
      <c r="AW1517" s="4">
        <v>70430000</v>
      </c>
      <c r="AX1517" s="4">
        <v>62240000</v>
      </c>
      <c r="AY1517" s="3">
        <v>88.37</v>
      </c>
      <c r="AZ1517" s="4">
        <v>111615000</v>
      </c>
      <c r="BA1517" s="4">
        <v>0</v>
      </c>
      <c r="BB1517" s="3">
        <v>0</v>
      </c>
      <c r="BC1517" s="4">
        <v>244000000</v>
      </c>
      <c r="BD1517" s="4">
        <v>0</v>
      </c>
      <c r="BE1517" s="3">
        <v>0</v>
      </c>
      <c r="BF1517" s="4">
        <v>68000000</v>
      </c>
      <c r="BG1517" s="4">
        <v>0</v>
      </c>
      <c r="BH1517" s="3">
        <v>0</v>
      </c>
      <c r="BI1517" s="4">
        <v>556955500</v>
      </c>
      <c r="BJ1517" s="4">
        <v>121522500</v>
      </c>
      <c r="BK1517" s="3">
        <v>21.82</v>
      </c>
      <c r="BL1517" t="s">
        <v>2820</v>
      </c>
      <c r="BM1517" s="13">
        <f t="shared" si="277"/>
        <v>62.910499999999999</v>
      </c>
      <c r="BN1517" s="13">
        <f t="shared" si="278"/>
        <v>59.282499999999999</v>
      </c>
      <c r="BO1517" s="13">
        <f t="shared" si="279"/>
        <v>70.430000000000007</v>
      </c>
      <c r="BP1517" s="13">
        <f t="shared" si="280"/>
        <v>62.24</v>
      </c>
      <c r="BQ1517" s="13">
        <f t="shared" si="281"/>
        <v>111.61499999999999</v>
      </c>
      <c r="BR1517" s="13">
        <f t="shared" si="282"/>
        <v>0</v>
      </c>
      <c r="BS1517" s="13">
        <f t="shared" si="283"/>
        <v>244</v>
      </c>
      <c r="BT1517" s="13">
        <f t="shared" si="284"/>
        <v>0</v>
      </c>
      <c r="BU1517" s="13">
        <f t="shared" si="285"/>
        <v>68</v>
      </c>
      <c r="BV1517" s="13">
        <f t="shared" si="286"/>
        <v>0</v>
      </c>
      <c r="BW1517" s="13">
        <f t="shared" si="287"/>
        <v>556.95550000000003</v>
      </c>
      <c r="BX1517" s="13">
        <f t="shared" si="288"/>
        <v>121.52250000000001</v>
      </c>
    </row>
    <row r="1518" spans="1:76" x14ac:dyDescent="0.25">
      <c r="A1518">
        <v>16</v>
      </c>
      <c r="B1518" t="s">
        <v>60</v>
      </c>
      <c r="C1518" t="s">
        <v>61</v>
      </c>
      <c r="D1518">
        <v>2021</v>
      </c>
      <c r="E1518" t="s">
        <v>62</v>
      </c>
      <c r="F1518" t="s">
        <v>63</v>
      </c>
      <c r="G1518">
        <v>2</v>
      </c>
      <c r="H1518" t="s">
        <v>64</v>
      </c>
      <c r="I1518" t="s">
        <v>3690</v>
      </c>
      <c r="J1518" t="s">
        <v>2772</v>
      </c>
      <c r="K1518" t="s">
        <v>2773</v>
      </c>
      <c r="L1518" t="s">
        <v>4110</v>
      </c>
      <c r="M1518" t="s">
        <v>1644</v>
      </c>
      <c r="N1518" s="1" t="s">
        <v>641</v>
      </c>
      <c r="O1518" t="s">
        <v>642</v>
      </c>
      <c r="P1518" s="1" t="s">
        <v>1688</v>
      </c>
      <c r="Q1518" t="s">
        <v>1689</v>
      </c>
      <c r="R1518" t="s">
        <v>3986</v>
      </c>
      <c r="S1518" t="s">
        <v>2816</v>
      </c>
      <c r="T1518">
        <v>10</v>
      </c>
      <c r="U1518">
        <v>3</v>
      </c>
      <c r="V1518" t="s">
        <v>2821</v>
      </c>
      <c r="W1518">
        <v>1</v>
      </c>
      <c r="X1518" t="s">
        <v>74</v>
      </c>
      <c r="Y1518">
        <v>1</v>
      </c>
      <c r="Z1518" t="s">
        <v>75</v>
      </c>
      <c r="AA1518">
        <v>1</v>
      </c>
      <c r="AB1518" s="3">
        <v>0.14000000000000001</v>
      </c>
      <c r="AC1518" s="3">
        <v>0.14000000000000001</v>
      </c>
      <c r="AD1518" s="3">
        <v>100</v>
      </c>
      <c r="AE1518" s="3">
        <v>0.15</v>
      </c>
      <c r="AF1518" s="3">
        <v>0.11</v>
      </c>
      <c r="AG1518" s="3">
        <v>73.33</v>
      </c>
      <c r="AH1518" s="3">
        <v>0.33</v>
      </c>
      <c r="AI1518" s="3">
        <v>0</v>
      </c>
      <c r="AJ1518" s="3">
        <v>0</v>
      </c>
      <c r="AK1518" s="3">
        <v>0.33</v>
      </c>
      <c r="AL1518" s="3">
        <v>0</v>
      </c>
      <c r="AM1518" s="3">
        <v>0</v>
      </c>
      <c r="AN1518" s="3">
        <v>0.05</v>
      </c>
      <c r="AO1518" s="3">
        <v>0</v>
      </c>
      <c r="AP1518" s="3">
        <v>0</v>
      </c>
      <c r="AQ1518" s="3">
        <v>1</v>
      </c>
      <c r="AR1518" s="3">
        <v>0.25</v>
      </c>
      <c r="AS1518" s="3">
        <v>25</v>
      </c>
      <c r="AT1518" s="4">
        <v>135565857</v>
      </c>
      <c r="AU1518" s="4">
        <v>135498862</v>
      </c>
      <c r="AV1518" s="3">
        <v>99.95</v>
      </c>
      <c r="AW1518" s="4">
        <v>152630000</v>
      </c>
      <c r="AX1518" s="4">
        <v>143010000</v>
      </c>
      <c r="AY1518" s="3">
        <v>93.7</v>
      </c>
      <c r="AZ1518" s="4">
        <v>223080000</v>
      </c>
      <c r="BA1518" s="4">
        <v>0</v>
      </c>
      <c r="BB1518" s="3">
        <v>0</v>
      </c>
      <c r="BC1518" s="4">
        <v>290000000</v>
      </c>
      <c r="BD1518" s="4">
        <v>0</v>
      </c>
      <c r="BE1518" s="3">
        <v>0</v>
      </c>
      <c r="BF1518" s="4">
        <v>68000000</v>
      </c>
      <c r="BG1518" s="4">
        <v>0</v>
      </c>
      <c r="BH1518" s="3">
        <v>0</v>
      </c>
      <c r="BI1518" s="4">
        <v>869275857</v>
      </c>
      <c r="BJ1518" s="4">
        <v>278508862</v>
      </c>
      <c r="BK1518" s="3">
        <v>32.04</v>
      </c>
      <c r="BL1518" t="s">
        <v>2822</v>
      </c>
      <c r="BM1518" s="13">
        <f t="shared" si="277"/>
        <v>135.56585699999999</v>
      </c>
      <c r="BN1518" s="13">
        <f t="shared" si="278"/>
        <v>135.498862</v>
      </c>
      <c r="BO1518" s="13">
        <f t="shared" si="279"/>
        <v>152.63</v>
      </c>
      <c r="BP1518" s="13">
        <f t="shared" si="280"/>
        <v>143.01</v>
      </c>
      <c r="BQ1518" s="13">
        <f t="shared" si="281"/>
        <v>223.08</v>
      </c>
      <c r="BR1518" s="13">
        <f t="shared" si="282"/>
        <v>0</v>
      </c>
      <c r="BS1518" s="13">
        <f t="shared" si="283"/>
        <v>290</v>
      </c>
      <c r="BT1518" s="13">
        <f t="shared" si="284"/>
        <v>0</v>
      </c>
      <c r="BU1518" s="13">
        <f t="shared" si="285"/>
        <v>68</v>
      </c>
      <c r="BV1518" s="13">
        <f t="shared" si="286"/>
        <v>0</v>
      </c>
      <c r="BW1518" s="13">
        <f t="shared" si="287"/>
        <v>869.27585699999997</v>
      </c>
      <c r="BX1518" s="13">
        <f t="shared" si="288"/>
        <v>278.50886200000002</v>
      </c>
    </row>
    <row r="1519" spans="1:76" x14ac:dyDescent="0.25">
      <c r="A1519">
        <v>16</v>
      </c>
      <c r="B1519" t="s">
        <v>60</v>
      </c>
      <c r="C1519" t="s">
        <v>61</v>
      </c>
      <c r="D1519">
        <v>2021</v>
      </c>
      <c r="E1519" t="s">
        <v>62</v>
      </c>
      <c r="F1519" t="s">
        <v>63</v>
      </c>
      <c r="G1519">
        <v>2</v>
      </c>
      <c r="H1519" t="s">
        <v>64</v>
      </c>
      <c r="I1519" t="s">
        <v>3690</v>
      </c>
      <c r="J1519" t="s">
        <v>2772</v>
      </c>
      <c r="K1519" t="s">
        <v>2773</v>
      </c>
      <c r="L1519" t="s">
        <v>4110</v>
      </c>
      <c r="M1519" t="s">
        <v>1644</v>
      </c>
      <c r="N1519" s="1" t="s">
        <v>641</v>
      </c>
      <c r="O1519" t="s">
        <v>642</v>
      </c>
      <c r="P1519" s="1" t="s">
        <v>1688</v>
      </c>
      <c r="Q1519" t="s">
        <v>1689</v>
      </c>
      <c r="R1519" t="s">
        <v>3986</v>
      </c>
      <c r="S1519" t="s">
        <v>2816</v>
      </c>
      <c r="T1519">
        <v>10</v>
      </c>
      <c r="U1519">
        <v>4</v>
      </c>
      <c r="V1519" t="s">
        <v>2823</v>
      </c>
      <c r="W1519">
        <v>1</v>
      </c>
      <c r="X1519" t="s">
        <v>74</v>
      </c>
      <c r="Y1519">
        <v>1</v>
      </c>
      <c r="Z1519" t="s">
        <v>75</v>
      </c>
      <c r="AA1519">
        <v>1</v>
      </c>
      <c r="AB1519" s="3">
        <v>0.25</v>
      </c>
      <c r="AC1519" s="3">
        <v>0.25</v>
      </c>
      <c r="AD1519" s="3">
        <v>100</v>
      </c>
      <c r="AE1519" s="3">
        <v>0.25</v>
      </c>
      <c r="AF1519" s="3">
        <v>0.17</v>
      </c>
      <c r="AG1519" s="3">
        <v>68</v>
      </c>
      <c r="AH1519" s="3">
        <v>0.25</v>
      </c>
      <c r="AI1519" s="3">
        <v>0</v>
      </c>
      <c r="AJ1519" s="3">
        <v>0</v>
      </c>
      <c r="AK1519" s="3">
        <v>0.25</v>
      </c>
      <c r="AL1519" s="3">
        <v>0</v>
      </c>
      <c r="AM1519" s="3">
        <v>0</v>
      </c>
      <c r="AN1519" s="3">
        <v>0</v>
      </c>
      <c r="AO1519" s="3">
        <v>0</v>
      </c>
      <c r="AP1519" s="3">
        <v>0</v>
      </c>
      <c r="AQ1519" s="3">
        <v>1</v>
      </c>
      <c r="AR1519" s="3">
        <v>0.42</v>
      </c>
      <c r="AS1519" s="3">
        <v>42</v>
      </c>
      <c r="AT1519" s="4">
        <v>44460331</v>
      </c>
      <c r="AU1519" s="4">
        <v>44460331</v>
      </c>
      <c r="AV1519" s="3">
        <v>100</v>
      </c>
      <c r="AW1519" s="4">
        <v>45665000</v>
      </c>
      <c r="AX1519" s="4">
        <v>45665000</v>
      </c>
      <c r="AY1519" s="3">
        <v>100</v>
      </c>
      <c r="AZ1519" s="4">
        <v>91467000</v>
      </c>
      <c r="BA1519" s="4">
        <v>0</v>
      </c>
      <c r="BB1519" s="3">
        <v>0</v>
      </c>
      <c r="BC1519" s="4">
        <v>15000000</v>
      </c>
      <c r="BD1519" s="4">
        <v>0</v>
      </c>
      <c r="BE1519" s="3">
        <v>0</v>
      </c>
      <c r="BF1519" s="4">
        <v>0</v>
      </c>
      <c r="BG1519" s="4">
        <v>0</v>
      </c>
      <c r="BH1519" s="3">
        <v>0</v>
      </c>
      <c r="BI1519" s="4">
        <v>196592331</v>
      </c>
      <c r="BJ1519" s="4">
        <v>90125331</v>
      </c>
      <c r="BK1519" s="3">
        <v>45.84</v>
      </c>
      <c r="BL1519" t="s">
        <v>2824</v>
      </c>
      <c r="BM1519" s="13">
        <f t="shared" si="277"/>
        <v>44.460330999999996</v>
      </c>
      <c r="BN1519" s="13">
        <f t="shared" si="278"/>
        <v>44.460330999999996</v>
      </c>
      <c r="BO1519" s="13">
        <f t="shared" si="279"/>
        <v>45.664999999999999</v>
      </c>
      <c r="BP1519" s="13">
        <f t="shared" si="280"/>
        <v>45.664999999999999</v>
      </c>
      <c r="BQ1519" s="13">
        <f t="shared" si="281"/>
        <v>91.466999999999999</v>
      </c>
      <c r="BR1519" s="13">
        <f t="shared" si="282"/>
        <v>0</v>
      </c>
      <c r="BS1519" s="13">
        <f t="shared" si="283"/>
        <v>15</v>
      </c>
      <c r="BT1519" s="13">
        <f t="shared" si="284"/>
        <v>0</v>
      </c>
      <c r="BU1519" s="13">
        <f t="shared" si="285"/>
        <v>0</v>
      </c>
      <c r="BV1519" s="13">
        <f t="shared" si="286"/>
        <v>0</v>
      </c>
      <c r="BW1519" s="13">
        <f t="shared" si="287"/>
        <v>196.592331</v>
      </c>
      <c r="BX1519" s="13">
        <f t="shared" si="288"/>
        <v>90.125330999999989</v>
      </c>
    </row>
    <row r="1520" spans="1:76" x14ac:dyDescent="0.25">
      <c r="A1520">
        <v>16</v>
      </c>
      <c r="B1520" t="s">
        <v>60</v>
      </c>
      <c r="C1520" t="s">
        <v>61</v>
      </c>
      <c r="D1520">
        <v>2021</v>
      </c>
      <c r="E1520" t="s">
        <v>62</v>
      </c>
      <c r="F1520" t="s">
        <v>63</v>
      </c>
      <c r="G1520">
        <v>2</v>
      </c>
      <c r="H1520" t="s">
        <v>64</v>
      </c>
      <c r="I1520" t="s">
        <v>3690</v>
      </c>
      <c r="J1520" t="s">
        <v>2772</v>
      </c>
      <c r="K1520" t="s">
        <v>2773</v>
      </c>
      <c r="L1520" t="s">
        <v>4110</v>
      </c>
      <c r="M1520" t="s">
        <v>1644</v>
      </c>
      <c r="N1520" s="1" t="s">
        <v>641</v>
      </c>
      <c r="O1520" t="s">
        <v>642</v>
      </c>
      <c r="P1520" s="1" t="s">
        <v>1688</v>
      </c>
      <c r="Q1520" t="s">
        <v>1689</v>
      </c>
      <c r="R1520" t="s">
        <v>3986</v>
      </c>
      <c r="S1520" t="s">
        <v>2816</v>
      </c>
      <c r="T1520">
        <v>10</v>
      </c>
      <c r="U1520">
        <v>5</v>
      </c>
      <c r="V1520" t="s">
        <v>2825</v>
      </c>
      <c r="W1520">
        <v>1</v>
      </c>
      <c r="X1520" t="s">
        <v>74</v>
      </c>
      <c r="Y1520">
        <v>1</v>
      </c>
      <c r="Z1520" t="s">
        <v>75</v>
      </c>
      <c r="AA1520">
        <v>1</v>
      </c>
      <c r="AB1520" s="3">
        <v>0.36</v>
      </c>
      <c r="AC1520" s="3">
        <v>0.34</v>
      </c>
      <c r="AD1520" s="3">
        <v>94.44</v>
      </c>
      <c r="AE1520" s="3">
        <v>0.16</v>
      </c>
      <c r="AF1520" s="3">
        <v>0.11</v>
      </c>
      <c r="AG1520" s="3">
        <v>68.75</v>
      </c>
      <c r="AH1520" s="3">
        <v>0.2</v>
      </c>
      <c r="AI1520" s="3">
        <v>0</v>
      </c>
      <c r="AJ1520" s="3">
        <v>0</v>
      </c>
      <c r="AK1520" s="3">
        <v>0.21</v>
      </c>
      <c r="AL1520" s="3">
        <v>0</v>
      </c>
      <c r="AM1520" s="3">
        <v>0</v>
      </c>
      <c r="AN1520" s="3">
        <v>0.09</v>
      </c>
      <c r="AO1520" s="3">
        <v>0</v>
      </c>
      <c r="AP1520" s="3">
        <v>0</v>
      </c>
      <c r="AQ1520" s="3">
        <v>1</v>
      </c>
      <c r="AR1520" s="3">
        <v>0.45</v>
      </c>
      <c r="AS1520" s="3">
        <v>45</v>
      </c>
      <c r="AT1520" s="4">
        <v>1366766298</v>
      </c>
      <c r="AU1520" s="4">
        <v>1175400241</v>
      </c>
      <c r="AV1520" s="3">
        <v>86</v>
      </c>
      <c r="AW1520" s="4">
        <v>329962000</v>
      </c>
      <c r="AX1520" s="4">
        <v>70112000</v>
      </c>
      <c r="AY1520" s="3">
        <v>21.25</v>
      </c>
      <c r="AZ1520" s="4">
        <v>180070000</v>
      </c>
      <c r="BA1520" s="4">
        <v>0</v>
      </c>
      <c r="BB1520" s="3">
        <v>0</v>
      </c>
      <c r="BC1520" s="4">
        <v>850000000</v>
      </c>
      <c r="BD1520" s="4">
        <v>0</v>
      </c>
      <c r="BE1520" s="3">
        <v>0</v>
      </c>
      <c r="BF1520" s="4">
        <v>237000000</v>
      </c>
      <c r="BG1520" s="4">
        <v>0</v>
      </c>
      <c r="BH1520" s="3">
        <v>0</v>
      </c>
      <c r="BI1520" s="4">
        <v>2963798298</v>
      </c>
      <c r="BJ1520" s="4">
        <v>1245512241</v>
      </c>
      <c r="BK1520" s="3">
        <v>42.02</v>
      </c>
      <c r="BL1520" t="s">
        <v>2826</v>
      </c>
      <c r="BM1520" s="13">
        <f t="shared" si="277"/>
        <v>1366.766298</v>
      </c>
      <c r="BN1520" s="13">
        <f t="shared" si="278"/>
        <v>1175.4002410000001</v>
      </c>
      <c r="BO1520" s="13">
        <f t="shared" si="279"/>
        <v>329.96199999999999</v>
      </c>
      <c r="BP1520" s="13">
        <f t="shared" si="280"/>
        <v>70.111999999999995</v>
      </c>
      <c r="BQ1520" s="13">
        <f t="shared" si="281"/>
        <v>180.07</v>
      </c>
      <c r="BR1520" s="13">
        <f t="shared" si="282"/>
        <v>0</v>
      </c>
      <c r="BS1520" s="13">
        <f t="shared" si="283"/>
        <v>850</v>
      </c>
      <c r="BT1520" s="13">
        <f t="shared" si="284"/>
        <v>0</v>
      </c>
      <c r="BU1520" s="13">
        <f t="shared" si="285"/>
        <v>237</v>
      </c>
      <c r="BV1520" s="13">
        <f t="shared" si="286"/>
        <v>0</v>
      </c>
      <c r="BW1520" s="13">
        <f t="shared" si="287"/>
        <v>2963.7982979999997</v>
      </c>
      <c r="BX1520" s="13">
        <f t="shared" si="288"/>
        <v>1245.5122410000001</v>
      </c>
    </row>
    <row r="1521" spans="1:76" x14ac:dyDescent="0.25">
      <c r="A1521">
        <v>16</v>
      </c>
      <c r="B1521" t="s">
        <v>60</v>
      </c>
      <c r="C1521" t="s">
        <v>61</v>
      </c>
      <c r="D1521">
        <v>2021</v>
      </c>
      <c r="E1521" t="s">
        <v>62</v>
      </c>
      <c r="F1521" t="s">
        <v>63</v>
      </c>
      <c r="G1521">
        <v>2</v>
      </c>
      <c r="H1521" t="s">
        <v>64</v>
      </c>
      <c r="I1521" t="s">
        <v>3690</v>
      </c>
      <c r="J1521" t="s">
        <v>2772</v>
      </c>
      <c r="K1521" t="s">
        <v>2773</v>
      </c>
      <c r="L1521" t="s">
        <v>4110</v>
      </c>
      <c r="M1521" t="s">
        <v>1644</v>
      </c>
      <c r="N1521" s="1" t="s">
        <v>641</v>
      </c>
      <c r="O1521" t="s">
        <v>642</v>
      </c>
      <c r="P1521" s="1" t="s">
        <v>1725</v>
      </c>
      <c r="Q1521" t="s">
        <v>1726</v>
      </c>
      <c r="R1521" t="s">
        <v>3987</v>
      </c>
      <c r="S1521" t="s">
        <v>2827</v>
      </c>
      <c r="T1521">
        <v>16</v>
      </c>
      <c r="U1521">
        <v>1</v>
      </c>
      <c r="V1521" t="s">
        <v>2828</v>
      </c>
      <c r="W1521">
        <v>2</v>
      </c>
      <c r="X1521" t="s">
        <v>78</v>
      </c>
      <c r="Y1521">
        <v>1</v>
      </c>
      <c r="Z1521" t="s">
        <v>75</v>
      </c>
      <c r="AA1521">
        <v>1</v>
      </c>
      <c r="AB1521" s="3">
        <v>100</v>
      </c>
      <c r="AC1521" s="3">
        <v>100</v>
      </c>
      <c r="AD1521" s="3">
        <v>100</v>
      </c>
      <c r="AE1521" s="3">
        <v>100</v>
      </c>
      <c r="AF1521" s="3">
        <v>0.75</v>
      </c>
      <c r="AG1521" s="3">
        <v>0.75</v>
      </c>
      <c r="AH1521" s="3">
        <v>100</v>
      </c>
      <c r="AI1521" s="3">
        <v>0</v>
      </c>
      <c r="AJ1521" s="3">
        <v>0</v>
      </c>
      <c r="AK1521" s="3">
        <v>100</v>
      </c>
      <c r="AL1521" s="3">
        <v>0</v>
      </c>
      <c r="AM1521" s="3">
        <v>0</v>
      </c>
      <c r="AN1521" s="3">
        <v>100</v>
      </c>
      <c r="AO1521" s="3">
        <v>0</v>
      </c>
      <c r="AP1521" s="3">
        <v>0</v>
      </c>
      <c r="AQ1521" s="3" t="s">
        <v>79</v>
      </c>
      <c r="AR1521" s="3" t="s">
        <v>79</v>
      </c>
      <c r="AS1521" s="3" t="s">
        <v>79</v>
      </c>
      <c r="AT1521" s="4">
        <v>595296282</v>
      </c>
      <c r="AU1521" s="4">
        <v>595296282</v>
      </c>
      <c r="AV1521" s="3">
        <v>100</v>
      </c>
      <c r="AW1521" s="4">
        <v>1710830673</v>
      </c>
      <c r="AX1521" s="4">
        <v>1001243384</v>
      </c>
      <c r="AY1521" s="3">
        <v>58.52</v>
      </c>
      <c r="AZ1521" s="4">
        <v>1052218000</v>
      </c>
      <c r="BA1521" s="4">
        <v>0</v>
      </c>
      <c r="BB1521" s="3">
        <v>0</v>
      </c>
      <c r="BC1521" s="4">
        <v>165000000</v>
      </c>
      <c r="BD1521" s="4">
        <v>0</v>
      </c>
      <c r="BE1521" s="3">
        <v>0</v>
      </c>
      <c r="BF1521" s="4">
        <v>165000000</v>
      </c>
      <c r="BG1521" s="4">
        <v>0</v>
      </c>
      <c r="BH1521" s="3">
        <v>0</v>
      </c>
      <c r="BI1521" s="4">
        <v>3688344955</v>
      </c>
      <c r="BJ1521" s="4">
        <v>1596539666</v>
      </c>
      <c r="BK1521" s="3">
        <v>43.29</v>
      </c>
      <c r="BL1521" t="s">
        <v>2829</v>
      </c>
      <c r="BM1521" s="13">
        <f t="shared" si="277"/>
        <v>595.29628200000002</v>
      </c>
      <c r="BN1521" s="13">
        <f t="shared" si="278"/>
        <v>595.29628200000002</v>
      </c>
      <c r="BO1521" s="13">
        <f t="shared" si="279"/>
        <v>1710.8306729999999</v>
      </c>
      <c r="BP1521" s="13">
        <f t="shared" si="280"/>
        <v>1001.243384</v>
      </c>
      <c r="BQ1521" s="13">
        <f t="shared" si="281"/>
        <v>1052.2180000000001</v>
      </c>
      <c r="BR1521" s="13">
        <f t="shared" si="282"/>
        <v>0</v>
      </c>
      <c r="BS1521" s="13">
        <f t="shared" si="283"/>
        <v>165</v>
      </c>
      <c r="BT1521" s="13">
        <f t="shared" si="284"/>
        <v>0</v>
      </c>
      <c r="BU1521" s="13">
        <f t="shared" si="285"/>
        <v>165</v>
      </c>
      <c r="BV1521" s="13">
        <f t="shared" si="286"/>
        <v>0</v>
      </c>
      <c r="BW1521" s="13">
        <f t="shared" si="287"/>
        <v>3688.3449549999996</v>
      </c>
      <c r="BX1521" s="13">
        <f t="shared" si="288"/>
        <v>1596.5396660000001</v>
      </c>
    </row>
    <row r="1522" spans="1:76" x14ac:dyDescent="0.25">
      <c r="A1522">
        <v>16</v>
      </c>
      <c r="B1522" t="s">
        <v>60</v>
      </c>
      <c r="C1522" t="s">
        <v>61</v>
      </c>
      <c r="D1522">
        <v>2021</v>
      </c>
      <c r="E1522" t="s">
        <v>62</v>
      </c>
      <c r="F1522" t="s">
        <v>63</v>
      </c>
      <c r="G1522">
        <v>2</v>
      </c>
      <c r="H1522" t="s">
        <v>64</v>
      </c>
      <c r="I1522" t="s">
        <v>3690</v>
      </c>
      <c r="J1522" t="s">
        <v>2772</v>
      </c>
      <c r="K1522" t="s">
        <v>2773</v>
      </c>
      <c r="L1522" t="s">
        <v>4110</v>
      </c>
      <c r="M1522" t="s">
        <v>1644</v>
      </c>
      <c r="N1522" s="1" t="s">
        <v>641</v>
      </c>
      <c r="O1522" t="s">
        <v>642</v>
      </c>
      <c r="P1522" s="1" t="s">
        <v>1725</v>
      </c>
      <c r="Q1522" t="s">
        <v>1726</v>
      </c>
      <c r="R1522" t="s">
        <v>3987</v>
      </c>
      <c r="S1522" t="s">
        <v>2827</v>
      </c>
      <c r="T1522">
        <v>16</v>
      </c>
      <c r="U1522">
        <v>2</v>
      </c>
      <c r="V1522" t="s">
        <v>2830</v>
      </c>
      <c r="W1522">
        <v>3</v>
      </c>
      <c r="X1522" t="s">
        <v>142</v>
      </c>
      <c r="Y1522">
        <v>1</v>
      </c>
      <c r="Z1522" t="s">
        <v>75</v>
      </c>
      <c r="AA1522">
        <v>1</v>
      </c>
      <c r="AB1522" s="3">
        <v>0.1</v>
      </c>
      <c r="AC1522" s="3">
        <v>0.1</v>
      </c>
      <c r="AD1522" s="3">
        <v>100</v>
      </c>
      <c r="AE1522" s="3">
        <v>0.18</v>
      </c>
      <c r="AF1522" s="3">
        <v>0.14000000000000001</v>
      </c>
      <c r="AG1522" s="3">
        <v>77.78</v>
      </c>
      <c r="AH1522" s="3">
        <v>0.65</v>
      </c>
      <c r="AI1522" s="3">
        <v>0</v>
      </c>
      <c r="AJ1522" s="3">
        <v>0</v>
      </c>
      <c r="AK1522" s="3">
        <v>0.9</v>
      </c>
      <c r="AL1522" s="3">
        <v>0</v>
      </c>
      <c r="AM1522" s="3">
        <v>0</v>
      </c>
      <c r="AN1522" s="3">
        <v>100</v>
      </c>
      <c r="AO1522" s="3">
        <v>0</v>
      </c>
      <c r="AP1522" s="3">
        <v>0</v>
      </c>
      <c r="AQ1522" s="3" t="s">
        <v>79</v>
      </c>
      <c r="AR1522" s="3" t="s">
        <v>79</v>
      </c>
      <c r="AS1522" s="3" t="s">
        <v>79</v>
      </c>
      <c r="AT1522" s="4">
        <v>1296218400</v>
      </c>
      <c r="AU1522" s="4">
        <v>1296218400</v>
      </c>
      <c r="AV1522" s="3">
        <v>100</v>
      </c>
      <c r="AW1522" s="4">
        <v>90271000</v>
      </c>
      <c r="AX1522" s="4">
        <v>86580000</v>
      </c>
      <c r="AY1522" s="3">
        <v>95.91</v>
      </c>
      <c r="AZ1522" s="4">
        <v>122218000</v>
      </c>
      <c r="BA1522" s="4">
        <v>0</v>
      </c>
      <c r="BB1522" s="3">
        <v>0</v>
      </c>
      <c r="BC1522" s="4">
        <v>435000000</v>
      </c>
      <c r="BD1522" s="4">
        <v>0</v>
      </c>
      <c r="BE1522" s="3">
        <v>0</v>
      </c>
      <c r="BF1522" s="4">
        <v>145000000</v>
      </c>
      <c r="BG1522" s="4">
        <v>0</v>
      </c>
      <c r="BH1522" s="3">
        <v>0</v>
      </c>
      <c r="BI1522" s="4">
        <v>2088707400</v>
      </c>
      <c r="BJ1522" s="4">
        <v>1382798400</v>
      </c>
      <c r="BK1522" s="3">
        <v>66.2</v>
      </c>
      <c r="BL1522" t="s">
        <v>2831</v>
      </c>
      <c r="BM1522" s="13">
        <f t="shared" si="277"/>
        <v>1296.2184</v>
      </c>
      <c r="BN1522" s="13">
        <f t="shared" si="278"/>
        <v>1296.2184</v>
      </c>
      <c r="BO1522" s="13">
        <f t="shared" si="279"/>
        <v>90.271000000000001</v>
      </c>
      <c r="BP1522" s="13">
        <f t="shared" si="280"/>
        <v>86.58</v>
      </c>
      <c r="BQ1522" s="13">
        <f t="shared" si="281"/>
        <v>122.218</v>
      </c>
      <c r="BR1522" s="13">
        <f t="shared" si="282"/>
        <v>0</v>
      </c>
      <c r="BS1522" s="13">
        <f t="shared" si="283"/>
        <v>435</v>
      </c>
      <c r="BT1522" s="13">
        <f t="shared" si="284"/>
        <v>0</v>
      </c>
      <c r="BU1522" s="13">
        <f t="shared" si="285"/>
        <v>145</v>
      </c>
      <c r="BV1522" s="13">
        <f t="shared" si="286"/>
        <v>0</v>
      </c>
      <c r="BW1522" s="13">
        <f t="shared" si="287"/>
        <v>2088.7074000000002</v>
      </c>
      <c r="BX1522" s="13">
        <f t="shared" si="288"/>
        <v>1382.7983999999999</v>
      </c>
    </row>
    <row r="1523" spans="1:76" x14ac:dyDescent="0.25">
      <c r="A1523">
        <v>16</v>
      </c>
      <c r="B1523" t="s">
        <v>60</v>
      </c>
      <c r="C1523" t="s">
        <v>61</v>
      </c>
      <c r="D1523">
        <v>2021</v>
      </c>
      <c r="E1523" t="s">
        <v>62</v>
      </c>
      <c r="F1523" t="s">
        <v>63</v>
      </c>
      <c r="G1523">
        <v>2</v>
      </c>
      <c r="H1523" t="s">
        <v>64</v>
      </c>
      <c r="I1523" t="s">
        <v>3690</v>
      </c>
      <c r="J1523" t="s">
        <v>2772</v>
      </c>
      <c r="K1523" t="s">
        <v>2773</v>
      </c>
      <c r="L1523" t="s">
        <v>4110</v>
      </c>
      <c r="M1523" t="s">
        <v>1644</v>
      </c>
      <c r="N1523" s="1" t="s">
        <v>641</v>
      </c>
      <c r="O1523" t="s">
        <v>642</v>
      </c>
      <c r="P1523" s="1" t="s">
        <v>1725</v>
      </c>
      <c r="Q1523" t="s">
        <v>1726</v>
      </c>
      <c r="R1523" t="s">
        <v>3987</v>
      </c>
      <c r="S1523" t="s">
        <v>2827</v>
      </c>
      <c r="T1523">
        <v>16</v>
      </c>
      <c r="U1523">
        <v>3</v>
      </c>
      <c r="V1523" t="s">
        <v>2832</v>
      </c>
      <c r="W1523">
        <v>3</v>
      </c>
      <c r="X1523" t="s">
        <v>142</v>
      </c>
      <c r="Y1523">
        <v>1</v>
      </c>
      <c r="Z1523" t="s">
        <v>75</v>
      </c>
      <c r="AA1523">
        <v>1</v>
      </c>
      <c r="AB1523" s="3">
        <v>0.1</v>
      </c>
      <c r="AC1523" s="3">
        <v>0.1</v>
      </c>
      <c r="AD1523" s="3">
        <v>100</v>
      </c>
      <c r="AE1523" s="3">
        <v>0.15</v>
      </c>
      <c r="AF1523" s="3">
        <v>0.14000000000000001</v>
      </c>
      <c r="AG1523" s="3">
        <v>93.33</v>
      </c>
      <c r="AH1523" s="3">
        <v>0.65</v>
      </c>
      <c r="AI1523" s="3">
        <v>0</v>
      </c>
      <c r="AJ1523" s="3">
        <v>0</v>
      </c>
      <c r="AK1523" s="3">
        <v>0.9</v>
      </c>
      <c r="AL1523" s="3">
        <v>0</v>
      </c>
      <c r="AM1523" s="3">
        <v>0</v>
      </c>
      <c r="AN1523" s="3">
        <v>100</v>
      </c>
      <c r="AO1523" s="3">
        <v>0</v>
      </c>
      <c r="AP1523" s="3">
        <v>0</v>
      </c>
      <c r="AQ1523" s="3" t="s">
        <v>79</v>
      </c>
      <c r="AR1523" s="3" t="s">
        <v>79</v>
      </c>
      <c r="AS1523" s="3" t="s">
        <v>79</v>
      </c>
      <c r="AT1523" s="4">
        <v>77326667</v>
      </c>
      <c r="AU1523" s="4">
        <v>77326667</v>
      </c>
      <c r="AV1523" s="3">
        <v>100</v>
      </c>
      <c r="AW1523" s="4">
        <v>497342490</v>
      </c>
      <c r="AX1523" s="4">
        <v>404674787</v>
      </c>
      <c r="AY1523" s="3">
        <v>81.37</v>
      </c>
      <c r="AZ1523" s="4">
        <v>572218000</v>
      </c>
      <c r="BA1523" s="4">
        <v>0</v>
      </c>
      <c r="BB1523" s="3">
        <v>0</v>
      </c>
      <c r="BC1523" s="4">
        <v>2106003000</v>
      </c>
      <c r="BD1523" s="4">
        <v>0</v>
      </c>
      <c r="BE1523" s="3">
        <v>0</v>
      </c>
      <c r="BF1523" s="4">
        <v>1170002000</v>
      </c>
      <c r="BG1523" s="4">
        <v>0</v>
      </c>
      <c r="BH1523" s="3">
        <v>0</v>
      </c>
      <c r="BI1523" s="4">
        <v>4422892157</v>
      </c>
      <c r="BJ1523" s="4">
        <v>482001454</v>
      </c>
      <c r="BK1523" s="3">
        <v>10.9</v>
      </c>
      <c r="BL1523" t="s">
        <v>2833</v>
      </c>
      <c r="BM1523" s="13">
        <f t="shared" si="277"/>
        <v>77.326667</v>
      </c>
      <c r="BN1523" s="13">
        <f t="shared" si="278"/>
        <v>77.326667</v>
      </c>
      <c r="BO1523" s="13">
        <f t="shared" si="279"/>
        <v>497.34249</v>
      </c>
      <c r="BP1523" s="13">
        <f t="shared" si="280"/>
        <v>404.67478699999998</v>
      </c>
      <c r="BQ1523" s="13">
        <f t="shared" si="281"/>
        <v>572.21799999999996</v>
      </c>
      <c r="BR1523" s="13">
        <f t="shared" si="282"/>
        <v>0</v>
      </c>
      <c r="BS1523" s="13">
        <f t="shared" si="283"/>
        <v>2106.0030000000002</v>
      </c>
      <c r="BT1523" s="13">
        <f t="shared" si="284"/>
        <v>0</v>
      </c>
      <c r="BU1523" s="13">
        <f t="shared" si="285"/>
        <v>1170.002</v>
      </c>
      <c r="BV1523" s="13">
        <f t="shared" si="286"/>
        <v>0</v>
      </c>
      <c r="BW1523" s="13">
        <f t="shared" si="287"/>
        <v>4422.8921570000002</v>
      </c>
      <c r="BX1523" s="13">
        <f t="shared" si="288"/>
        <v>482.00145399999997</v>
      </c>
    </row>
    <row r="1524" spans="1:76" x14ac:dyDescent="0.25">
      <c r="A1524">
        <v>16</v>
      </c>
      <c r="B1524" t="s">
        <v>60</v>
      </c>
      <c r="C1524" t="s">
        <v>61</v>
      </c>
      <c r="D1524">
        <v>2021</v>
      </c>
      <c r="E1524" t="s">
        <v>62</v>
      </c>
      <c r="F1524" t="s">
        <v>63</v>
      </c>
      <c r="G1524">
        <v>2</v>
      </c>
      <c r="H1524" t="s">
        <v>64</v>
      </c>
      <c r="I1524" t="s">
        <v>3690</v>
      </c>
      <c r="J1524" t="s">
        <v>2772</v>
      </c>
      <c r="K1524" t="s">
        <v>2773</v>
      </c>
      <c r="L1524" t="s">
        <v>4110</v>
      </c>
      <c r="M1524" t="s">
        <v>1644</v>
      </c>
      <c r="N1524" s="1" t="s">
        <v>641</v>
      </c>
      <c r="O1524" t="s">
        <v>642</v>
      </c>
      <c r="P1524" s="1" t="s">
        <v>1725</v>
      </c>
      <c r="Q1524" t="s">
        <v>1726</v>
      </c>
      <c r="R1524" t="s">
        <v>3987</v>
      </c>
      <c r="S1524" t="s">
        <v>2827</v>
      </c>
      <c r="T1524">
        <v>16</v>
      </c>
      <c r="U1524">
        <v>4</v>
      </c>
      <c r="V1524" t="s">
        <v>2834</v>
      </c>
      <c r="W1524">
        <v>1</v>
      </c>
      <c r="X1524" t="s">
        <v>74</v>
      </c>
      <c r="Y1524">
        <v>1</v>
      </c>
      <c r="Z1524" t="s">
        <v>75</v>
      </c>
      <c r="AA1524">
        <v>1</v>
      </c>
      <c r="AB1524" s="3">
        <v>2777</v>
      </c>
      <c r="AC1524" s="3">
        <v>2777</v>
      </c>
      <c r="AD1524" s="3">
        <v>100</v>
      </c>
      <c r="AE1524" s="3">
        <v>6000</v>
      </c>
      <c r="AF1524" s="3">
        <v>6011</v>
      </c>
      <c r="AG1524" s="3">
        <v>100.18</v>
      </c>
      <c r="AH1524" s="3">
        <v>5145</v>
      </c>
      <c r="AI1524" s="3">
        <v>0</v>
      </c>
      <c r="AJ1524" s="3">
        <v>0</v>
      </c>
      <c r="AK1524" s="3">
        <v>5145</v>
      </c>
      <c r="AL1524" s="3">
        <v>0</v>
      </c>
      <c r="AM1524" s="3">
        <v>0</v>
      </c>
      <c r="AN1524" s="3">
        <v>933</v>
      </c>
      <c r="AO1524" s="3">
        <v>0</v>
      </c>
      <c r="AP1524" s="3">
        <v>0</v>
      </c>
      <c r="AQ1524" s="3">
        <v>20000</v>
      </c>
      <c r="AR1524" s="3">
        <v>8788</v>
      </c>
      <c r="AS1524" s="3">
        <v>43.94</v>
      </c>
      <c r="AT1524" s="4">
        <v>17460000</v>
      </c>
      <c r="AU1524" s="4">
        <v>17460000</v>
      </c>
      <c r="AV1524" s="3">
        <v>100</v>
      </c>
      <c r="AW1524" s="4">
        <v>291848333</v>
      </c>
      <c r="AX1524" s="4">
        <v>279499000</v>
      </c>
      <c r="AY1524" s="3">
        <v>95.77</v>
      </c>
      <c r="AZ1524" s="4">
        <v>222218000</v>
      </c>
      <c r="BA1524" s="4">
        <v>0</v>
      </c>
      <c r="BB1524" s="3">
        <v>0</v>
      </c>
      <c r="BC1524" s="4">
        <v>756000000</v>
      </c>
      <c r="BD1524" s="4">
        <v>0</v>
      </c>
      <c r="BE1524" s="3">
        <v>0</v>
      </c>
      <c r="BF1524" s="4">
        <v>392000000</v>
      </c>
      <c r="BG1524" s="4">
        <v>0</v>
      </c>
      <c r="BH1524" s="3">
        <v>0</v>
      </c>
      <c r="BI1524" s="4">
        <v>1679526333</v>
      </c>
      <c r="BJ1524" s="4">
        <v>296959000</v>
      </c>
      <c r="BK1524" s="3">
        <v>17.68</v>
      </c>
      <c r="BL1524" t="s">
        <v>2835</v>
      </c>
      <c r="BM1524" s="13">
        <f t="shared" si="277"/>
        <v>17.46</v>
      </c>
      <c r="BN1524" s="13">
        <f t="shared" si="278"/>
        <v>17.46</v>
      </c>
      <c r="BO1524" s="13">
        <f t="shared" si="279"/>
        <v>291.84833300000003</v>
      </c>
      <c r="BP1524" s="13">
        <f t="shared" si="280"/>
        <v>279.49900000000002</v>
      </c>
      <c r="BQ1524" s="13">
        <f t="shared" si="281"/>
        <v>222.21799999999999</v>
      </c>
      <c r="BR1524" s="13">
        <f t="shared" si="282"/>
        <v>0</v>
      </c>
      <c r="BS1524" s="13">
        <f t="shared" si="283"/>
        <v>756</v>
      </c>
      <c r="BT1524" s="13">
        <f t="shared" si="284"/>
        <v>0</v>
      </c>
      <c r="BU1524" s="13">
        <f t="shared" si="285"/>
        <v>392</v>
      </c>
      <c r="BV1524" s="13">
        <f t="shared" si="286"/>
        <v>0</v>
      </c>
      <c r="BW1524" s="13">
        <f t="shared" si="287"/>
        <v>1679.526333</v>
      </c>
      <c r="BX1524" s="13">
        <f t="shared" si="288"/>
        <v>296.959</v>
      </c>
    </row>
    <row r="1525" spans="1:76" x14ac:dyDescent="0.25">
      <c r="A1525">
        <v>16</v>
      </c>
      <c r="B1525" t="s">
        <v>60</v>
      </c>
      <c r="C1525" t="s">
        <v>61</v>
      </c>
      <c r="D1525">
        <v>2021</v>
      </c>
      <c r="E1525" t="s">
        <v>62</v>
      </c>
      <c r="F1525" t="s">
        <v>63</v>
      </c>
      <c r="G1525">
        <v>2</v>
      </c>
      <c r="H1525" t="s">
        <v>64</v>
      </c>
      <c r="I1525" t="s">
        <v>3690</v>
      </c>
      <c r="J1525" t="s">
        <v>2772</v>
      </c>
      <c r="K1525" t="s">
        <v>2773</v>
      </c>
      <c r="L1525" t="s">
        <v>4110</v>
      </c>
      <c r="M1525" t="s">
        <v>1644</v>
      </c>
      <c r="N1525" s="1" t="s">
        <v>641</v>
      </c>
      <c r="O1525" t="s">
        <v>642</v>
      </c>
      <c r="P1525" s="1" t="s">
        <v>1725</v>
      </c>
      <c r="Q1525" t="s">
        <v>1726</v>
      </c>
      <c r="R1525" t="s">
        <v>3987</v>
      </c>
      <c r="S1525" t="s">
        <v>2827</v>
      </c>
      <c r="T1525">
        <v>16</v>
      </c>
      <c r="U1525">
        <v>5</v>
      </c>
      <c r="V1525" t="s">
        <v>2836</v>
      </c>
      <c r="W1525">
        <v>1</v>
      </c>
      <c r="X1525" t="s">
        <v>74</v>
      </c>
      <c r="Y1525">
        <v>1</v>
      </c>
      <c r="Z1525" t="s">
        <v>75</v>
      </c>
      <c r="AA1525">
        <v>1</v>
      </c>
      <c r="AB1525" s="3">
        <v>8000</v>
      </c>
      <c r="AC1525" s="3">
        <v>7285</v>
      </c>
      <c r="AD1525" s="3">
        <v>91.06</v>
      </c>
      <c r="AE1525" s="3">
        <v>16000</v>
      </c>
      <c r="AF1525" s="3">
        <v>11517</v>
      </c>
      <c r="AG1525" s="3">
        <v>71.98</v>
      </c>
      <c r="AH1525" s="3">
        <v>17000</v>
      </c>
      <c r="AI1525" s="3">
        <v>0</v>
      </c>
      <c r="AJ1525" s="3">
        <v>0</v>
      </c>
      <c r="AK1525" s="3">
        <v>27000</v>
      </c>
      <c r="AL1525" s="3">
        <v>0</v>
      </c>
      <c r="AM1525" s="3">
        <v>0</v>
      </c>
      <c r="AN1525" s="3">
        <v>12715</v>
      </c>
      <c r="AO1525" s="3">
        <v>0</v>
      </c>
      <c r="AP1525" s="3">
        <v>0</v>
      </c>
      <c r="AQ1525" s="3">
        <v>80000</v>
      </c>
      <c r="AR1525" s="3">
        <v>18802</v>
      </c>
      <c r="AS1525" s="3">
        <v>23.5</v>
      </c>
      <c r="AT1525" s="4">
        <v>5917514723</v>
      </c>
      <c r="AU1525" s="4">
        <v>4914146723</v>
      </c>
      <c r="AV1525" s="3">
        <v>83.04</v>
      </c>
      <c r="AW1525" s="4">
        <v>5075998903</v>
      </c>
      <c r="AX1525" s="4">
        <v>3299272104</v>
      </c>
      <c r="AY1525" s="3">
        <v>65</v>
      </c>
      <c r="AZ1525" s="4">
        <v>5752218000</v>
      </c>
      <c r="BA1525" s="4">
        <v>0</v>
      </c>
      <c r="BB1525" s="3">
        <v>0</v>
      </c>
      <c r="BC1525" s="4">
        <v>16820363301</v>
      </c>
      <c r="BD1525" s="4">
        <v>0</v>
      </c>
      <c r="BE1525" s="3">
        <v>0</v>
      </c>
      <c r="BF1525" s="4">
        <v>3360000000</v>
      </c>
      <c r="BG1525" s="4">
        <v>0</v>
      </c>
      <c r="BH1525" s="3">
        <v>0</v>
      </c>
      <c r="BI1525" s="4">
        <v>36926094927</v>
      </c>
      <c r="BJ1525" s="4">
        <v>8213418827</v>
      </c>
      <c r="BK1525" s="3">
        <v>22.24</v>
      </c>
      <c r="BL1525" t="s">
        <v>2837</v>
      </c>
      <c r="BM1525" s="13">
        <f t="shared" si="277"/>
        <v>5917.5147230000002</v>
      </c>
      <c r="BN1525" s="13">
        <f t="shared" si="278"/>
        <v>4914.1467229999998</v>
      </c>
      <c r="BO1525" s="13">
        <f t="shared" si="279"/>
        <v>5075.9989029999997</v>
      </c>
      <c r="BP1525" s="13">
        <f t="shared" si="280"/>
        <v>3299.2721040000001</v>
      </c>
      <c r="BQ1525" s="13">
        <f t="shared" si="281"/>
        <v>5752.2179999999998</v>
      </c>
      <c r="BR1525" s="13">
        <f t="shared" si="282"/>
        <v>0</v>
      </c>
      <c r="BS1525" s="13">
        <f t="shared" si="283"/>
        <v>16820.363301000001</v>
      </c>
      <c r="BT1525" s="13">
        <f t="shared" si="284"/>
        <v>0</v>
      </c>
      <c r="BU1525" s="13">
        <f t="shared" si="285"/>
        <v>3360</v>
      </c>
      <c r="BV1525" s="13">
        <f t="shared" si="286"/>
        <v>0</v>
      </c>
      <c r="BW1525" s="13">
        <f t="shared" si="287"/>
        <v>36926.094926999998</v>
      </c>
      <c r="BX1525" s="13">
        <f t="shared" si="288"/>
        <v>8213.4188269999995</v>
      </c>
    </row>
    <row r="1526" spans="1:76" x14ac:dyDescent="0.25">
      <c r="A1526">
        <v>16</v>
      </c>
      <c r="B1526" t="s">
        <v>60</v>
      </c>
      <c r="C1526" t="s">
        <v>61</v>
      </c>
      <c r="D1526">
        <v>2021</v>
      </c>
      <c r="E1526" t="s">
        <v>62</v>
      </c>
      <c r="F1526" t="s">
        <v>63</v>
      </c>
      <c r="G1526">
        <v>2</v>
      </c>
      <c r="H1526" t="s">
        <v>64</v>
      </c>
      <c r="I1526" t="s">
        <v>3690</v>
      </c>
      <c r="J1526" t="s">
        <v>2772</v>
      </c>
      <c r="K1526" t="s">
        <v>2773</v>
      </c>
      <c r="L1526" t="s">
        <v>4110</v>
      </c>
      <c r="M1526" t="s">
        <v>1644</v>
      </c>
      <c r="N1526" s="1" t="s">
        <v>641</v>
      </c>
      <c r="O1526" t="s">
        <v>642</v>
      </c>
      <c r="P1526" s="1" t="s">
        <v>1725</v>
      </c>
      <c r="Q1526" t="s">
        <v>1726</v>
      </c>
      <c r="R1526" t="s">
        <v>3987</v>
      </c>
      <c r="S1526" t="s">
        <v>2827</v>
      </c>
      <c r="T1526">
        <v>16</v>
      </c>
      <c r="U1526">
        <v>6</v>
      </c>
      <c r="V1526" t="s">
        <v>2838</v>
      </c>
      <c r="W1526">
        <v>3</v>
      </c>
      <c r="X1526" t="s">
        <v>142</v>
      </c>
      <c r="Y1526">
        <v>1</v>
      </c>
      <c r="Z1526" t="s">
        <v>75</v>
      </c>
      <c r="AA1526">
        <v>1</v>
      </c>
      <c r="AB1526" s="3">
        <v>326640</v>
      </c>
      <c r="AC1526" s="3">
        <v>326640</v>
      </c>
      <c r="AD1526" s="3">
        <v>100</v>
      </c>
      <c r="AE1526" s="3">
        <v>329000</v>
      </c>
      <c r="AF1526" s="3">
        <v>318673</v>
      </c>
      <c r="AG1526" s="3">
        <v>96.86</v>
      </c>
      <c r="AH1526" s="3">
        <v>356000</v>
      </c>
      <c r="AI1526" s="3">
        <v>0</v>
      </c>
      <c r="AJ1526" s="3">
        <v>0</v>
      </c>
      <c r="AK1526" s="3">
        <v>380000</v>
      </c>
      <c r="AL1526" s="3">
        <v>0</v>
      </c>
      <c r="AM1526" s="3">
        <v>0</v>
      </c>
      <c r="AN1526" s="3">
        <v>400000</v>
      </c>
      <c r="AO1526" s="3">
        <v>0</v>
      </c>
      <c r="AP1526" s="3">
        <v>0</v>
      </c>
      <c r="AQ1526" s="3" t="s">
        <v>79</v>
      </c>
      <c r="AR1526" s="3" t="s">
        <v>79</v>
      </c>
      <c r="AS1526" s="3" t="s">
        <v>79</v>
      </c>
      <c r="AT1526" s="4">
        <v>7863151339</v>
      </c>
      <c r="AU1526" s="4">
        <v>6336937773</v>
      </c>
      <c r="AV1526" s="3">
        <v>80.59</v>
      </c>
      <c r="AW1526" s="4">
        <v>11609306284</v>
      </c>
      <c r="AX1526" s="4">
        <v>7362499860</v>
      </c>
      <c r="AY1526" s="3">
        <v>63.42</v>
      </c>
      <c r="AZ1526" s="4">
        <v>7922218000</v>
      </c>
      <c r="BA1526" s="4">
        <v>0</v>
      </c>
      <c r="BB1526" s="3">
        <v>0</v>
      </c>
      <c r="BC1526" s="4">
        <v>27065174519</v>
      </c>
      <c r="BD1526" s="4">
        <v>0</v>
      </c>
      <c r="BE1526" s="3">
        <v>0</v>
      </c>
      <c r="BF1526" s="4">
        <v>6511986000</v>
      </c>
      <c r="BG1526" s="4">
        <v>0</v>
      </c>
      <c r="BH1526" s="3">
        <v>0</v>
      </c>
      <c r="BI1526" s="4">
        <v>60971836142</v>
      </c>
      <c r="BJ1526" s="4">
        <v>13699437633</v>
      </c>
      <c r="BK1526" s="3">
        <v>22.47</v>
      </c>
      <c r="BL1526" t="s">
        <v>2839</v>
      </c>
      <c r="BM1526" s="13">
        <f t="shared" si="277"/>
        <v>7863.151339</v>
      </c>
      <c r="BN1526" s="13">
        <f t="shared" si="278"/>
        <v>6336.9377729999997</v>
      </c>
      <c r="BO1526" s="13">
        <f t="shared" si="279"/>
        <v>11609.306284</v>
      </c>
      <c r="BP1526" s="13">
        <f t="shared" si="280"/>
        <v>7362.4998599999999</v>
      </c>
      <c r="BQ1526" s="13">
        <f t="shared" si="281"/>
        <v>7922.2179999999998</v>
      </c>
      <c r="BR1526" s="13">
        <f t="shared" si="282"/>
        <v>0</v>
      </c>
      <c r="BS1526" s="13">
        <f t="shared" si="283"/>
        <v>27065.174519</v>
      </c>
      <c r="BT1526" s="13">
        <f t="shared" si="284"/>
        <v>0</v>
      </c>
      <c r="BU1526" s="13">
        <f t="shared" si="285"/>
        <v>6511.9859999999999</v>
      </c>
      <c r="BV1526" s="13">
        <f t="shared" si="286"/>
        <v>0</v>
      </c>
      <c r="BW1526" s="13">
        <f t="shared" si="287"/>
        <v>60971.836142</v>
      </c>
      <c r="BX1526" s="13">
        <f t="shared" si="288"/>
        <v>13699.437633</v>
      </c>
    </row>
    <row r="1527" spans="1:76" x14ac:dyDescent="0.25">
      <c r="A1527">
        <v>16</v>
      </c>
      <c r="B1527" t="s">
        <v>60</v>
      </c>
      <c r="C1527" t="s">
        <v>61</v>
      </c>
      <c r="D1527">
        <v>2021</v>
      </c>
      <c r="E1527" t="s">
        <v>62</v>
      </c>
      <c r="F1527" t="s">
        <v>63</v>
      </c>
      <c r="G1527">
        <v>2</v>
      </c>
      <c r="H1527" t="s">
        <v>64</v>
      </c>
      <c r="I1527" t="s">
        <v>3690</v>
      </c>
      <c r="J1527" t="s">
        <v>2772</v>
      </c>
      <c r="K1527" t="s">
        <v>2773</v>
      </c>
      <c r="L1527" t="s">
        <v>4110</v>
      </c>
      <c r="M1527" t="s">
        <v>1644</v>
      </c>
      <c r="N1527" s="1" t="s">
        <v>641</v>
      </c>
      <c r="O1527" t="s">
        <v>642</v>
      </c>
      <c r="P1527" s="1" t="s">
        <v>1725</v>
      </c>
      <c r="Q1527" t="s">
        <v>1726</v>
      </c>
      <c r="R1527" t="s">
        <v>3987</v>
      </c>
      <c r="S1527" t="s">
        <v>2827</v>
      </c>
      <c r="T1527">
        <v>16</v>
      </c>
      <c r="U1527">
        <v>8</v>
      </c>
      <c r="V1527" t="s">
        <v>2840</v>
      </c>
      <c r="W1527">
        <v>3</v>
      </c>
      <c r="X1527" t="s">
        <v>142</v>
      </c>
      <c r="Y1527">
        <v>1</v>
      </c>
      <c r="Z1527" t="s">
        <v>75</v>
      </c>
      <c r="AA1527">
        <v>1</v>
      </c>
      <c r="AB1527" s="3">
        <v>135000</v>
      </c>
      <c r="AC1527" s="3">
        <v>135000</v>
      </c>
      <c r="AD1527" s="3">
        <v>100</v>
      </c>
      <c r="AE1527" s="3">
        <v>136000</v>
      </c>
      <c r="AF1527" s="3">
        <v>136000</v>
      </c>
      <c r="AG1527" s="3">
        <v>100</v>
      </c>
      <c r="AH1527" s="3">
        <v>137000</v>
      </c>
      <c r="AI1527" s="3">
        <v>0</v>
      </c>
      <c r="AJ1527" s="3">
        <v>0</v>
      </c>
      <c r="AK1527" s="3">
        <v>139000</v>
      </c>
      <c r="AL1527" s="3">
        <v>0</v>
      </c>
      <c r="AM1527" s="3">
        <v>0</v>
      </c>
      <c r="AN1527" s="3">
        <v>140000</v>
      </c>
      <c r="AO1527" s="3">
        <v>0</v>
      </c>
      <c r="AP1527" s="3">
        <v>0</v>
      </c>
      <c r="AQ1527" s="3" t="s">
        <v>79</v>
      </c>
      <c r="AR1527" s="3" t="s">
        <v>79</v>
      </c>
      <c r="AS1527" s="3" t="s">
        <v>79</v>
      </c>
      <c r="AT1527" s="4">
        <v>327817581</v>
      </c>
      <c r="AU1527" s="4">
        <v>319103481</v>
      </c>
      <c r="AV1527" s="3">
        <v>97.34</v>
      </c>
      <c r="AW1527" s="4">
        <v>1234012991</v>
      </c>
      <c r="AX1527" s="4">
        <v>889905687</v>
      </c>
      <c r="AY1527" s="3">
        <v>72.12</v>
      </c>
      <c r="AZ1527" s="4">
        <v>772218000</v>
      </c>
      <c r="BA1527" s="4">
        <v>0</v>
      </c>
      <c r="BB1527" s="3">
        <v>0</v>
      </c>
      <c r="BC1527" s="4">
        <v>3269100000</v>
      </c>
      <c r="BD1527" s="4">
        <v>0</v>
      </c>
      <c r="BE1527" s="3">
        <v>0</v>
      </c>
      <c r="BF1527" s="4">
        <v>653820000</v>
      </c>
      <c r="BG1527" s="4">
        <v>0</v>
      </c>
      <c r="BH1527" s="3">
        <v>0</v>
      </c>
      <c r="BI1527" s="4">
        <v>6256968572</v>
      </c>
      <c r="BJ1527" s="4">
        <v>1209009168</v>
      </c>
      <c r="BK1527" s="3">
        <v>19.32</v>
      </c>
      <c r="BL1527" t="s">
        <v>2841</v>
      </c>
      <c r="BM1527" s="13">
        <f t="shared" si="277"/>
        <v>327.81758100000002</v>
      </c>
      <c r="BN1527" s="13">
        <f t="shared" si="278"/>
        <v>319.10348099999999</v>
      </c>
      <c r="BO1527" s="13">
        <f t="shared" si="279"/>
        <v>1234.0129910000001</v>
      </c>
      <c r="BP1527" s="13">
        <f t="shared" si="280"/>
        <v>889.90568699999994</v>
      </c>
      <c r="BQ1527" s="13">
        <f t="shared" si="281"/>
        <v>772.21799999999996</v>
      </c>
      <c r="BR1527" s="13">
        <f t="shared" si="282"/>
        <v>0</v>
      </c>
      <c r="BS1527" s="13">
        <f t="shared" si="283"/>
        <v>3269.1</v>
      </c>
      <c r="BT1527" s="13">
        <f t="shared" si="284"/>
        <v>0</v>
      </c>
      <c r="BU1527" s="13">
        <f t="shared" si="285"/>
        <v>653.82000000000005</v>
      </c>
      <c r="BV1527" s="13">
        <f t="shared" si="286"/>
        <v>0</v>
      </c>
      <c r="BW1527" s="13">
        <f t="shared" si="287"/>
        <v>6256.9685719999998</v>
      </c>
      <c r="BX1527" s="13">
        <f t="shared" si="288"/>
        <v>1209.009168</v>
      </c>
    </row>
    <row r="1528" spans="1:76" x14ac:dyDescent="0.25">
      <c r="A1528">
        <v>16</v>
      </c>
      <c r="B1528" t="s">
        <v>60</v>
      </c>
      <c r="C1528" t="s">
        <v>61</v>
      </c>
      <c r="D1528">
        <v>2021</v>
      </c>
      <c r="E1528" t="s">
        <v>62</v>
      </c>
      <c r="F1528" t="s">
        <v>63</v>
      </c>
      <c r="G1528">
        <v>2</v>
      </c>
      <c r="H1528" t="s">
        <v>64</v>
      </c>
      <c r="I1528" t="s">
        <v>3690</v>
      </c>
      <c r="J1528" t="s">
        <v>2772</v>
      </c>
      <c r="K1528" t="s">
        <v>2773</v>
      </c>
      <c r="L1528" t="s">
        <v>4110</v>
      </c>
      <c r="M1528" t="s">
        <v>1644</v>
      </c>
      <c r="N1528" s="1" t="s">
        <v>641</v>
      </c>
      <c r="O1528" t="s">
        <v>642</v>
      </c>
      <c r="P1528" s="1" t="s">
        <v>1725</v>
      </c>
      <c r="Q1528" t="s">
        <v>1726</v>
      </c>
      <c r="R1528" t="s">
        <v>3987</v>
      </c>
      <c r="S1528" t="s">
        <v>2827</v>
      </c>
      <c r="T1528">
        <v>16</v>
      </c>
      <c r="U1528">
        <v>9</v>
      </c>
      <c r="V1528" t="s">
        <v>2842</v>
      </c>
      <c r="W1528">
        <v>3</v>
      </c>
      <c r="X1528" t="s">
        <v>142</v>
      </c>
      <c r="Y1528">
        <v>1</v>
      </c>
      <c r="Z1528" t="s">
        <v>75</v>
      </c>
      <c r="AA1528">
        <v>1</v>
      </c>
      <c r="AB1528" s="3">
        <v>4442</v>
      </c>
      <c r="AC1528" s="3">
        <v>4442</v>
      </c>
      <c r="AD1528" s="3">
        <v>100</v>
      </c>
      <c r="AE1528" s="3">
        <v>54887</v>
      </c>
      <c r="AF1528" s="3">
        <v>45524</v>
      </c>
      <c r="AG1528" s="3">
        <v>82.94</v>
      </c>
      <c r="AH1528" s="3">
        <v>108887</v>
      </c>
      <c r="AI1528" s="3">
        <v>0</v>
      </c>
      <c r="AJ1528" s="3">
        <v>0</v>
      </c>
      <c r="AK1528" s="3">
        <v>167522</v>
      </c>
      <c r="AL1528" s="3">
        <v>0</v>
      </c>
      <c r="AM1528" s="3">
        <v>0</v>
      </c>
      <c r="AN1528" s="3">
        <v>211000</v>
      </c>
      <c r="AO1528" s="3">
        <v>0</v>
      </c>
      <c r="AP1528" s="3">
        <v>0</v>
      </c>
      <c r="AQ1528" s="3" t="s">
        <v>79</v>
      </c>
      <c r="AR1528" s="3" t="s">
        <v>79</v>
      </c>
      <c r="AS1528" s="3" t="s">
        <v>79</v>
      </c>
      <c r="AT1528" s="4">
        <v>202704367</v>
      </c>
      <c r="AU1528" s="4">
        <v>202704367</v>
      </c>
      <c r="AV1528" s="3">
        <v>100</v>
      </c>
      <c r="AW1528" s="4">
        <v>5493410091</v>
      </c>
      <c r="AX1528" s="4">
        <v>3017269965</v>
      </c>
      <c r="AY1528" s="3">
        <v>54.93</v>
      </c>
      <c r="AZ1528" s="4">
        <v>3472212000</v>
      </c>
      <c r="BA1528" s="4">
        <v>0</v>
      </c>
      <c r="BB1528" s="3">
        <v>0</v>
      </c>
      <c r="BC1528" s="4">
        <v>11474700000</v>
      </c>
      <c r="BD1528" s="4">
        <v>0</v>
      </c>
      <c r="BE1528" s="3">
        <v>0</v>
      </c>
      <c r="BF1528" s="4">
        <v>3251165000</v>
      </c>
      <c r="BG1528" s="4">
        <v>0</v>
      </c>
      <c r="BH1528" s="3">
        <v>0</v>
      </c>
      <c r="BI1528" s="4">
        <v>23894191458</v>
      </c>
      <c r="BJ1528" s="4">
        <v>3219974332</v>
      </c>
      <c r="BK1528" s="3">
        <v>13.48</v>
      </c>
      <c r="BL1528" t="s">
        <v>2843</v>
      </c>
      <c r="BM1528" s="13">
        <f t="shared" si="277"/>
        <v>202.70436699999999</v>
      </c>
      <c r="BN1528" s="13">
        <f t="shared" si="278"/>
        <v>202.70436699999999</v>
      </c>
      <c r="BO1528" s="13">
        <f t="shared" si="279"/>
        <v>5493.4100909999997</v>
      </c>
      <c r="BP1528" s="13">
        <f t="shared" si="280"/>
        <v>3017.269965</v>
      </c>
      <c r="BQ1528" s="13">
        <f t="shared" si="281"/>
        <v>3472.212</v>
      </c>
      <c r="BR1528" s="13">
        <f t="shared" si="282"/>
        <v>0</v>
      </c>
      <c r="BS1528" s="13">
        <f t="shared" si="283"/>
        <v>11474.7</v>
      </c>
      <c r="BT1528" s="13">
        <f t="shared" si="284"/>
        <v>0</v>
      </c>
      <c r="BU1528" s="13">
        <f t="shared" si="285"/>
        <v>3251.165</v>
      </c>
      <c r="BV1528" s="13">
        <f t="shared" si="286"/>
        <v>0</v>
      </c>
      <c r="BW1528" s="13">
        <f t="shared" si="287"/>
        <v>23894.191458000001</v>
      </c>
      <c r="BX1528" s="13">
        <f t="shared" si="288"/>
        <v>3219.9743319999998</v>
      </c>
    </row>
    <row r="1529" spans="1:76" x14ac:dyDescent="0.25">
      <c r="A1529">
        <v>16</v>
      </c>
      <c r="B1529" t="s">
        <v>60</v>
      </c>
      <c r="C1529" t="s">
        <v>61</v>
      </c>
      <c r="D1529">
        <v>2021</v>
      </c>
      <c r="E1529" t="s">
        <v>62</v>
      </c>
      <c r="F1529" t="s">
        <v>63</v>
      </c>
      <c r="G1529">
        <v>2</v>
      </c>
      <c r="H1529" t="s">
        <v>64</v>
      </c>
      <c r="I1529" t="s">
        <v>3690</v>
      </c>
      <c r="J1529" t="s">
        <v>2772</v>
      </c>
      <c r="K1529" t="s">
        <v>2773</v>
      </c>
      <c r="L1529" t="s">
        <v>4110</v>
      </c>
      <c r="M1529" t="s">
        <v>1644</v>
      </c>
      <c r="N1529" s="1" t="s">
        <v>641</v>
      </c>
      <c r="O1529" t="s">
        <v>642</v>
      </c>
      <c r="P1529" s="1" t="s">
        <v>1725</v>
      </c>
      <c r="Q1529" t="s">
        <v>1726</v>
      </c>
      <c r="R1529" t="s">
        <v>3987</v>
      </c>
      <c r="S1529" t="s">
        <v>2827</v>
      </c>
      <c r="T1529">
        <v>16</v>
      </c>
      <c r="U1529">
        <v>10</v>
      </c>
      <c r="V1529" t="s">
        <v>2844</v>
      </c>
      <c r="W1529">
        <v>3</v>
      </c>
      <c r="X1529" t="s">
        <v>142</v>
      </c>
      <c r="Y1529">
        <v>1</v>
      </c>
      <c r="Z1529" t="s">
        <v>75</v>
      </c>
      <c r="AA1529">
        <v>1</v>
      </c>
      <c r="AB1529" s="3">
        <v>10550</v>
      </c>
      <c r="AC1529" s="3">
        <v>10550</v>
      </c>
      <c r="AD1529" s="3">
        <v>100</v>
      </c>
      <c r="AE1529" s="3">
        <v>14000</v>
      </c>
      <c r="AF1529" s="3">
        <v>14000</v>
      </c>
      <c r="AG1529" s="3">
        <v>100</v>
      </c>
      <c r="AH1529" s="3">
        <v>14000</v>
      </c>
      <c r="AI1529" s="3">
        <v>0</v>
      </c>
      <c r="AJ1529" s="3">
        <v>0</v>
      </c>
      <c r="AK1529" s="3">
        <v>14000</v>
      </c>
      <c r="AL1529" s="3">
        <v>0</v>
      </c>
      <c r="AM1529" s="3">
        <v>0</v>
      </c>
      <c r="AN1529" s="3">
        <v>14000</v>
      </c>
      <c r="AO1529" s="3">
        <v>0</v>
      </c>
      <c r="AP1529" s="3">
        <v>0</v>
      </c>
      <c r="AQ1529" s="3" t="s">
        <v>79</v>
      </c>
      <c r="AR1529" s="3" t="s">
        <v>79</v>
      </c>
      <c r="AS1529" s="3" t="s">
        <v>79</v>
      </c>
      <c r="AT1529" s="4">
        <v>856563377</v>
      </c>
      <c r="AU1529" s="4">
        <v>856563377</v>
      </c>
      <c r="AV1529" s="3">
        <v>100</v>
      </c>
      <c r="AW1529" s="4">
        <v>72000000</v>
      </c>
      <c r="AX1529" s="4">
        <v>0</v>
      </c>
      <c r="AY1529" s="3">
        <v>0</v>
      </c>
      <c r="AZ1529" s="4">
        <v>72218000</v>
      </c>
      <c r="BA1529" s="4">
        <v>0</v>
      </c>
      <c r="BB1529" s="3">
        <v>0</v>
      </c>
      <c r="BC1529" s="4">
        <v>126850000</v>
      </c>
      <c r="BD1529" s="4">
        <v>0</v>
      </c>
      <c r="BE1529" s="3">
        <v>0</v>
      </c>
      <c r="BF1529" s="4">
        <v>158337000</v>
      </c>
      <c r="BG1529" s="4">
        <v>0</v>
      </c>
      <c r="BH1529" s="3">
        <v>0</v>
      </c>
      <c r="BI1529" s="4">
        <v>1285968377</v>
      </c>
      <c r="BJ1529" s="4">
        <v>856563377</v>
      </c>
      <c r="BK1529" s="3">
        <v>66.61</v>
      </c>
      <c r="BL1529" t="s">
        <v>2845</v>
      </c>
      <c r="BM1529" s="13">
        <f t="shared" si="277"/>
        <v>856.56337699999995</v>
      </c>
      <c r="BN1529" s="13">
        <f t="shared" si="278"/>
        <v>856.56337699999995</v>
      </c>
      <c r="BO1529" s="13">
        <f t="shared" si="279"/>
        <v>72</v>
      </c>
      <c r="BP1529" s="13">
        <f t="shared" si="280"/>
        <v>0</v>
      </c>
      <c r="BQ1529" s="13">
        <f t="shared" si="281"/>
        <v>72.218000000000004</v>
      </c>
      <c r="BR1529" s="13">
        <f t="shared" si="282"/>
        <v>0</v>
      </c>
      <c r="BS1529" s="13">
        <f t="shared" si="283"/>
        <v>126.85</v>
      </c>
      <c r="BT1529" s="13">
        <f t="shared" si="284"/>
        <v>0</v>
      </c>
      <c r="BU1529" s="13">
        <f t="shared" si="285"/>
        <v>158.33699999999999</v>
      </c>
      <c r="BV1529" s="13">
        <f t="shared" si="286"/>
        <v>0</v>
      </c>
      <c r="BW1529" s="13">
        <f t="shared" si="287"/>
        <v>1285.9683769999999</v>
      </c>
      <c r="BX1529" s="13">
        <f t="shared" si="288"/>
        <v>856.56337699999995</v>
      </c>
    </row>
    <row r="1530" spans="1:76" x14ac:dyDescent="0.25">
      <c r="A1530">
        <v>16</v>
      </c>
      <c r="B1530" t="s">
        <v>60</v>
      </c>
      <c r="C1530" t="s">
        <v>61</v>
      </c>
      <c r="D1530">
        <v>2021</v>
      </c>
      <c r="E1530" t="s">
        <v>62</v>
      </c>
      <c r="F1530" t="s">
        <v>63</v>
      </c>
      <c r="G1530">
        <v>2</v>
      </c>
      <c r="H1530" t="s">
        <v>64</v>
      </c>
      <c r="I1530" t="s">
        <v>3690</v>
      </c>
      <c r="J1530" t="s">
        <v>2772</v>
      </c>
      <c r="K1530" t="s">
        <v>2773</v>
      </c>
      <c r="L1530" t="s">
        <v>4110</v>
      </c>
      <c r="M1530" t="s">
        <v>1644</v>
      </c>
      <c r="N1530" s="1" t="s">
        <v>641</v>
      </c>
      <c r="O1530" t="s">
        <v>642</v>
      </c>
      <c r="P1530" s="1" t="s">
        <v>1725</v>
      </c>
      <c r="Q1530" t="s">
        <v>1726</v>
      </c>
      <c r="R1530" t="s">
        <v>3987</v>
      </c>
      <c r="S1530" t="s">
        <v>2827</v>
      </c>
      <c r="T1530">
        <v>16</v>
      </c>
      <c r="U1530">
        <v>11</v>
      </c>
      <c r="V1530" t="s">
        <v>2846</v>
      </c>
      <c r="W1530">
        <v>3</v>
      </c>
      <c r="X1530" t="s">
        <v>142</v>
      </c>
      <c r="Y1530">
        <v>1</v>
      </c>
      <c r="Z1530" t="s">
        <v>75</v>
      </c>
      <c r="AA1530">
        <v>1</v>
      </c>
      <c r="AB1530" s="3">
        <v>0.1</v>
      </c>
      <c r="AC1530" s="3">
        <v>0.1</v>
      </c>
      <c r="AD1530" s="3">
        <v>100</v>
      </c>
      <c r="AE1530" s="3">
        <v>0.25</v>
      </c>
      <c r="AF1530" s="3">
        <v>0.18</v>
      </c>
      <c r="AG1530" s="3">
        <v>72</v>
      </c>
      <c r="AH1530" s="3">
        <v>0.65</v>
      </c>
      <c r="AI1530" s="3">
        <v>0</v>
      </c>
      <c r="AJ1530" s="3">
        <v>0</v>
      </c>
      <c r="AK1530" s="3">
        <v>0.9</v>
      </c>
      <c r="AL1530" s="3">
        <v>0</v>
      </c>
      <c r="AM1530" s="3">
        <v>0</v>
      </c>
      <c r="AN1530" s="3">
        <v>100</v>
      </c>
      <c r="AO1530" s="3">
        <v>0</v>
      </c>
      <c r="AP1530" s="3">
        <v>0</v>
      </c>
      <c r="AQ1530" s="3" t="s">
        <v>79</v>
      </c>
      <c r="AR1530" s="3" t="s">
        <v>79</v>
      </c>
      <c r="AS1530" s="3" t="s">
        <v>79</v>
      </c>
      <c r="AT1530" s="4">
        <v>37613500</v>
      </c>
      <c r="AU1530" s="4">
        <v>37613500</v>
      </c>
      <c r="AV1530" s="3">
        <v>100</v>
      </c>
      <c r="AW1530" s="4">
        <v>132004333</v>
      </c>
      <c r="AX1530" s="4">
        <v>126190000</v>
      </c>
      <c r="AY1530" s="3">
        <v>95.6</v>
      </c>
      <c r="AZ1530" s="4">
        <v>522218000</v>
      </c>
      <c r="BA1530" s="4">
        <v>0</v>
      </c>
      <c r="BB1530" s="3">
        <v>0</v>
      </c>
      <c r="BC1530" s="4">
        <v>420000000</v>
      </c>
      <c r="BD1530" s="4">
        <v>0</v>
      </c>
      <c r="BE1530" s="3">
        <v>0</v>
      </c>
      <c r="BF1530" s="4">
        <v>120000000</v>
      </c>
      <c r="BG1530" s="4">
        <v>0</v>
      </c>
      <c r="BH1530" s="3">
        <v>0</v>
      </c>
      <c r="BI1530" s="4">
        <v>1231835833</v>
      </c>
      <c r="BJ1530" s="4">
        <v>163803500</v>
      </c>
      <c r="BK1530" s="3">
        <v>13.3</v>
      </c>
      <c r="BL1530" t="s">
        <v>2847</v>
      </c>
      <c r="BM1530" s="13">
        <f t="shared" si="277"/>
        <v>37.613500000000002</v>
      </c>
      <c r="BN1530" s="13">
        <f t="shared" si="278"/>
        <v>37.613500000000002</v>
      </c>
      <c r="BO1530" s="13">
        <f t="shared" si="279"/>
        <v>132.004333</v>
      </c>
      <c r="BP1530" s="13">
        <f t="shared" si="280"/>
        <v>126.19</v>
      </c>
      <c r="BQ1530" s="13">
        <f t="shared" si="281"/>
        <v>522.21799999999996</v>
      </c>
      <c r="BR1530" s="13">
        <f t="shared" si="282"/>
        <v>0</v>
      </c>
      <c r="BS1530" s="13">
        <f t="shared" si="283"/>
        <v>420</v>
      </c>
      <c r="BT1530" s="13">
        <f t="shared" si="284"/>
        <v>0</v>
      </c>
      <c r="BU1530" s="13">
        <f t="shared" si="285"/>
        <v>120</v>
      </c>
      <c r="BV1530" s="13">
        <f t="shared" si="286"/>
        <v>0</v>
      </c>
      <c r="BW1530" s="13">
        <f t="shared" si="287"/>
        <v>1231.8358330000001</v>
      </c>
      <c r="BX1530" s="13">
        <f t="shared" si="288"/>
        <v>163.80349999999999</v>
      </c>
    </row>
    <row r="1531" spans="1:76" x14ac:dyDescent="0.25">
      <c r="A1531">
        <v>16</v>
      </c>
      <c r="B1531" t="s">
        <v>60</v>
      </c>
      <c r="C1531" t="s">
        <v>61</v>
      </c>
      <c r="D1531">
        <v>2021</v>
      </c>
      <c r="E1531" t="s">
        <v>62</v>
      </c>
      <c r="F1531" t="s">
        <v>63</v>
      </c>
      <c r="G1531">
        <v>2</v>
      </c>
      <c r="H1531" t="s">
        <v>64</v>
      </c>
      <c r="I1531" t="s">
        <v>3690</v>
      </c>
      <c r="J1531" t="s">
        <v>2772</v>
      </c>
      <c r="K1531" t="s">
        <v>2773</v>
      </c>
      <c r="L1531" t="s">
        <v>4110</v>
      </c>
      <c r="M1531" t="s">
        <v>1644</v>
      </c>
      <c r="N1531" s="1" t="s">
        <v>641</v>
      </c>
      <c r="O1531" t="s">
        <v>642</v>
      </c>
      <c r="P1531" s="1" t="s">
        <v>1725</v>
      </c>
      <c r="Q1531" t="s">
        <v>1726</v>
      </c>
      <c r="R1531" t="s">
        <v>3987</v>
      </c>
      <c r="S1531" t="s">
        <v>2827</v>
      </c>
      <c r="T1531">
        <v>16</v>
      </c>
      <c r="U1531">
        <v>12</v>
      </c>
      <c r="V1531" t="s">
        <v>2848</v>
      </c>
      <c r="W1531">
        <v>3</v>
      </c>
      <c r="X1531" t="s">
        <v>142</v>
      </c>
      <c r="Y1531">
        <v>1</v>
      </c>
      <c r="Z1531" t="s">
        <v>75</v>
      </c>
      <c r="AA1531">
        <v>1</v>
      </c>
      <c r="AB1531" s="3">
        <v>22640</v>
      </c>
      <c r="AC1531" s="3">
        <v>22640</v>
      </c>
      <c r="AD1531" s="3">
        <v>100</v>
      </c>
      <c r="AE1531" s="3">
        <v>80000</v>
      </c>
      <c r="AF1531" s="3">
        <v>103525</v>
      </c>
      <c r="AG1531" s="3">
        <v>129.41</v>
      </c>
      <c r="AH1531" s="3">
        <v>95000</v>
      </c>
      <c r="AI1531" s="3">
        <v>0</v>
      </c>
      <c r="AJ1531" s="3">
        <v>0</v>
      </c>
      <c r="AK1531" s="3">
        <v>110000</v>
      </c>
      <c r="AL1531" s="3">
        <v>0</v>
      </c>
      <c r="AM1531" s="3">
        <v>0</v>
      </c>
      <c r="AN1531" s="3">
        <v>120000</v>
      </c>
      <c r="AO1531" s="3">
        <v>0</v>
      </c>
      <c r="AP1531" s="3">
        <v>0</v>
      </c>
      <c r="AQ1531" s="3" t="s">
        <v>79</v>
      </c>
      <c r="AR1531" s="3" t="s">
        <v>79</v>
      </c>
      <c r="AS1531" s="3" t="s">
        <v>79</v>
      </c>
      <c r="AT1531" s="4">
        <v>422040831</v>
      </c>
      <c r="AU1531" s="4">
        <v>370099372</v>
      </c>
      <c r="AV1531" s="3">
        <v>87.69</v>
      </c>
      <c r="AW1531" s="4">
        <v>595726639</v>
      </c>
      <c r="AX1531" s="4">
        <v>460591639</v>
      </c>
      <c r="AY1531" s="3">
        <v>77.319999999999993</v>
      </c>
      <c r="AZ1531" s="4">
        <v>522218000</v>
      </c>
      <c r="BA1531" s="4">
        <v>0</v>
      </c>
      <c r="BB1531" s="3">
        <v>0</v>
      </c>
      <c r="BC1531" s="4">
        <v>2871725000</v>
      </c>
      <c r="BD1531" s="4">
        <v>0</v>
      </c>
      <c r="BE1531" s="3">
        <v>0</v>
      </c>
      <c r="BF1531" s="4">
        <v>424230000</v>
      </c>
      <c r="BG1531" s="4">
        <v>0</v>
      </c>
      <c r="BH1531" s="3">
        <v>0</v>
      </c>
      <c r="BI1531" s="4">
        <v>4835940470</v>
      </c>
      <c r="BJ1531" s="4">
        <v>830691011</v>
      </c>
      <c r="BK1531" s="3">
        <v>17.18</v>
      </c>
      <c r="BL1531" t="s">
        <v>2849</v>
      </c>
      <c r="BM1531" s="13">
        <f t="shared" si="277"/>
        <v>422.04083100000003</v>
      </c>
      <c r="BN1531" s="13">
        <f t="shared" si="278"/>
        <v>370.09937200000002</v>
      </c>
      <c r="BO1531" s="13">
        <f t="shared" si="279"/>
        <v>595.72663899999998</v>
      </c>
      <c r="BP1531" s="13">
        <f t="shared" si="280"/>
        <v>460.59163899999999</v>
      </c>
      <c r="BQ1531" s="13">
        <f t="shared" si="281"/>
        <v>522.21799999999996</v>
      </c>
      <c r="BR1531" s="13">
        <f t="shared" si="282"/>
        <v>0</v>
      </c>
      <c r="BS1531" s="13">
        <f t="shared" si="283"/>
        <v>2871.7249999999999</v>
      </c>
      <c r="BT1531" s="13">
        <f t="shared" si="284"/>
        <v>0</v>
      </c>
      <c r="BU1531" s="13">
        <f t="shared" si="285"/>
        <v>424.23</v>
      </c>
      <c r="BV1531" s="13">
        <f t="shared" si="286"/>
        <v>0</v>
      </c>
      <c r="BW1531" s="13">
        <f t="shared" si="287"/>
        <v>4835.9404699999996</v>
      </c>
      <c r="BX1531" s="13">
        <f t="shared" si="288"/>
        <v>830.691011</v>
      </c>
    </row>
    <row r="1532" spans="1:76" x14ac:dyDescent="0.25">
      <c r="A1532">
        <v>16</v>
      </c>
      <c r="B1532" t="s">
        <v>60</v>
      </c>
      <c r="C1532" t="s">
        <v>61</v>
      </c>
      <c r="D1532">
        <v>2021</v>
      </c>
      <c r="E1532" t="s">
        <v>62</v>
      </c>
      <c r="F1532" t="s">
        <v>63</v>
      </c>
      <c r="G1532">
        <v>2</v>
      </c>
      <c r="H1532" t="s">
        <v>64</v>
      </c>
      <c r="I1532" t="s">
        <v>3690</v>
      </c>
      <c r="J1532" t="s">
        <v>2772</v>
      </c>
      <c r="K1532" t="s">
        <v>2773</v>
      </c>
      <c r="L1532" t="s">
        <v>4110</v>
      </c>
      <c r="M1532" t="s">
        <v>1644</v>
      </c>
      <c r="N1532" s="1" t="s">
        <v>641</v>
      </c>
      <c r="O1532" t="s">
        <v>642</v>
      </c>
      <c r="P1532" s="1" t="s">
        <v>1725</v>
      </c>
      <c r="Q1532" t="s">
        <v>1726</v>
      </c>
      <c r="R1532" t="s">
        <v>3987</v>
      </c>
      <c r="S1532" t="s">
        <v>2827</v>
      </c>
      <c r="T1532">
        <v>16</v>
      </c>
      <c r="U1532">
        <v>13</v>
      </c>
      <c r="V1532" t="s">
        <v>2850</v>
      </c>
      <c r="W1532">
        <v>2</v>
      </c>
      <c r="X1532" t="s">
        <v>78</v>
      </c>
      <c r="Y1532">
        <v>1</v>
      </c>
      <c r="Z1532" t="s">
        <v>75</v>
      </c>
      <c r="AA1532">
        <v>1</v>
      </c>
      <c r="AB1532" s="3">
        <v>100</v>
      </c>
      <c r="AC1532" s="3">
        <v>100</v>
      </c>
      <c r="AD1532" s="3">
        <v>100</v>
      </c>
      <c r="AE1532" s="3">
        <v>100</v>
      </c>
      <c r="AF1532" s="3">
        <v>0.75</v>
      </c>
      <c r="AG1532" s="3">
        <v>0.75</v>
      </c>
      <c r="AH1532" s="3">
        <v>100</v>
      </c>
      <c r="AI1532" s="3">
        <v>0</v>
      </c>
      <c r="AJ1532" s="3">
        <v>0</v>
      </c>
      <c r="AK1532" s="3">
        <v>100</v>
      </c>
      <c r="AL1532" s="3">
        <v>0</v>
      </c>
      <c r="AM1532" s="3">
        <v>0</v>
      </c>
      <c r="AN1532" s="3">
        <v>100</v>
      </c>
      <c r="AO1532" s="3">
        <v>0</v>
      </c>
      <c r="AP1532" s="3">
        <v>0</v>
      </c>
      <c r="AQ1532" s="3" t="s">
        <v>79</v>
      </c>
      <c r="AR1532" s="3" t="s">
        <v>79</v>
      </c>
      <c r="AS1532" s="3" t="s">
        <v>79</v>
      </c>
      <c r="AT1532" s="4">
        <v>503292933</v>
      </c>
      <c r="AU1532" s="4">
        <v>431780360</v>
      </c>
      <c r="AV1532" s="3">
        <v>85.79</v>
      </c>
      <c r="AW1532" s="4">
        <v>895201532</v>
      </c>
      <c r="AX1532" s="4">
        <v>748728234</v>
      </c>
      <c r="AY1532" s="3">
        <v>83.64</v>
      </c>
      <c r="AZ1532" s="4">
        <v>872218000</v>
      </c>
      <c r="BA1532" s="4">
        <v>0</v>
      </c>
      <c r="BB1532" s="3">
        <v>0</v>
      </c>
      <c r="BC1532" s="4">
        <v>2292300000</v>
      </c>
      <c r="BD1532" s="4">
        <v>0</v>
      </c>
      <c r="BE1532" s="3">
        <v>0</v>
      </c>
      <c r="BF1532" s="4">
        <v>458460000</v>
      </c>
      <c r="BG1532" s="4">
        <v>0</v>
      </c>
      <c r="BH1532" s="3">
        <v>0</v>
      </c>
      <c r="BI1532" s="4">
        <v>5021472465</v>
      </c>
      <c r="BJ1532" s="4">
        <v>1180508594</v>
      </c>
      <c r="BK1532" s="3">
        <v>23.51</v>
      </c>
      <c r="BL1532" t="s">
        <v>2851</v>
      </c>
      <c r="BM1532" s="13">
        <f t="shared" si="277"/>
        <v>503.292933</v>
      </c>
      <c r="BN1532" s="13">
        <f t="shared" si="278"/>
        <v>431.78035999999997</v>
      </c>
      <c r="BO1532" s="13">
        <f t="shared" si="279"/>
        <v>895.20153200000004</v>
      </c>
      <c r="BP1532" s="13">
        <f t="shared" si="280"/>
        <v>748.72823400000004</v>
      </c>
      <c r="BQ1532" s="13">
        <f t="shared" si="281"/>
        <v>872.21799999999996</v>
      </c>
      <c r="BR1532" s="13">
        <f t="shared" si="282"/>
        <v>0</v>
      </c>
      <c r="BS1532" s="13">
        <f t="shared" si="283"/>
        <v>2292.3000000000002</v>
      </c>
      <c r="BT1532" s="13">
        <f t="shared" si="284"/>
        <v>0</v>
      </c>
      <c r="BU1532" s="13">
        <f t="shared" si="285"/>
        <v>458.46</v>
      </c>
      <c r="BV1532" s="13">
        <f t="shared" si="286"/>
        <v>0</v>
      </c>
      <c r="BW1532" s="13">
        <f t="shared" si="287"/>
        <v>5021.4724649999998</v>
      </c>
      <c r="BX1532" s="13">
        <f t="shared" si="288"/>
        <v>1180.5085939999999</v>
      </c>
    </row>
    <row r="1533" spans="1:76" x14ac:dyDescent="0.25">
      <c r="A1533">
        <v>16</v>
      </c>
      <c r="B1533" t="s">
        <v>60</v>
      </c>
      <c r="C1533" t="s">
        <v>61</v>
      </c>
      <c r="D1533">
        <v>2021</v>
      </c>
      <c r="E1533" t="s">
        <v>62</v>
      </c>
      <c r="F1533" t="s">
        <v>63</v>
      </c>
      <c r="G1533">
        <v>2</v>
      </c>
      <c r="H1533" t="s">
        <v>64</v>
      </c>
      <c r="I1533" t="s">
        <v>3690</v>
      </c>
      <c r="J1533" t="s">
        <v>2772</v>
      </c>
      <c r="K1533" t="s">
        <v>2773</v>
      </c>
      <c r="L1533" t="s">
        <v>4110</v>
      </c>
      <c r="M1533" t="s">
        <v>1644</v>
      </c>
      <c r="N1533" s="1" t="s">
        <v>68</v>
      </c>
      <c r="O1533" t="s">
        <v>69</v>
      </c>
      <c r="P1533" s="1" t="s">
        <v>868</v>
      </c>
      <c r="Q1533" t="s">
        <v>869</v>
      </c>
      <c r="R1533" t="s">
        <v>3988</v>
      </c>
      <c r="S1533" t="s">
        <v>2852</v>
      </c>
      <c r="T1533">
        <v>9</v>
      </c>
      <c r="U1533">
        <v>1</v>
      </c>
      <c r="V1533" t="s">
        <v>2853</v>
      </c>
      <c r="W1533">
        <v>2</v>
      </c>
      <c r="X1533" t="s">
        <v>78</v>
      </c>
      <c r="Y1533">
        <v>1</v>
      </c>
      <c r="Z1533" t="s">
        <v>75</v>
      </c>
      <c r="AA1533">
        <v>1</v>
      </c>
      <c r="AB1533" s="3">
        <v>100</v>
      </c>
      <c r="AC1533" s="3">
        <v>1</v>
      </c>
      <c r="AD1533" s="3">
        <v>1</v>
      </c>
      <c r="AE1533" s="3">
        <v>100</v>
      </c>
      <c r="AF1533" s="3">
        <v>0.75</v>
      </c>
      <c r="AG1533" s="3">
        <v>0.75</v>
      </c>
      <c r="AH1533" s="3">
        <v>100</v>
      </c>
      <c r="AI1533" s="3">
        <v>0</v>
      </c>
      <c r="AJ1533" s="3">
        <v>0</v>
      </c>
      <c r="AK1533" s="3">
        <v>100</v>
      </c>
      <c r="AL1533" s="3">
        <v>0</v>
      </c>
      <c r="AM1533" s="3">
        <v>0</v>
      </c>
      <c r="AN1533" s="3">
        <v>100</v>
      </c>
      <c r="AO1533" s="3">
        <v>0</v>
      </c>
      <c r="AP1533" s="3">
        <v>0</v>
      </c>
      <c r="AQ1533" s="3" t="s">
        <v>79</v>
      </c>
      <c r="AR1533" s="3" t="s">
        <v>79</v>
      </c>
      <c r="AS1533" s="3" t="s">
        <v>79</v>
      </c>
      <c r="AT1533" s="4">
        <v>146657140</v>
      </c>
      <c r="AU1533" s="4">
        <v>96657140</v>
      </c>
      <c r="AV1533" s="3">
        <v>65.91</v>
      </c>
      <c r="AW1533" s="4">
        <v>197293566</v>
      </c>
      <c r="AX1533" s="4">
        <v>105977697</v>
      </c>
      <c r="AY1533" s="3">
        <v>53.72</v>
      </c>
      <c r="AZ1533" s="4">
        <v>234891360</v>
      </c>
      <c r="BA1533" s="4">
        <v>0</v>
      </c>
      <c r="BB1533" s="3">
        <v>0</v>
      </c>
      <c r="BC1533" s="4">
        <v>134000000</v>
      </c>
      <c r="BD1533" s="4">
        <v>0</v>
      </c>
      <c r="BE1533" s="3">
        <v>0</v>
      </c>
      <c r="BF1533" s="4">
        <v>41000000</v>
      </c>
      <c r="BG1533" s="4">
        <v>0</v>
      </c>
      <c r="BH1533" s="3">
        <v>0</v>
      </c>
      <c r="BI1533" s="4">
        <v>753842066</v>
      </c>
      <c r="BJ1533" s="4">
        <v>202634837</v>
      </c>
      <c r="BK1533" s="3">
        <v>26.88</v>
      </c>
      <c r="BL1533" t="s">
        <v>2854</v>
      </c>
      <c r="BM1533" s="13">
        <f t="shared" si="277"/>
        <v>146.65714</v>
      </c>
      <c r="BN1533" s="13">
        <f t="shared" si="278"/>
        <v>96.657139999999998</v>
      </c>
      <c r="BO1533" s="13">
        <f t="shared" si="279"/>
        <v>197.293566</v>
      </c>
      <c r="BP1533" s="13">
        <f t="shared" si="280"/>
        <v>105.97769700000001</v>
      </c>
      <c r="BQ1533" s="13">
        <f t="shared" si="281"/>
        <v>234.89135999999999</v>
      </c>
      <c r="BR1533" s="13">
        <f t="shared" si="282"/>
        <v>0</v>
      </c>
      <c r="BS1533" s="13">
        <f t="shared" si="283"/>
        <v>134</v>
      </c>
      <c r="BT1533" s="13">
        <f t="shared" si="284"/>
        <v>0</v>
      </c>
      <c r="BU1533" s="13">
        <f t="shared" si="285"/>
        <v>41</v>
      </c>
      <c r="BV1533" s="13">
        <f t="shared" si="286"/>
        <v>0</v>
      </c>
      <c r="BW1533" s="13">
        <f t="shared" si="287"/>
        <v>753.84206599999993</v>
      </c>
      <c r="BX1533" s="13">
        <f t="shared" si="288"/>
        <v>202.634837</v>
      </c>
    </row>
    <row r="1534" spans="1:76" x14ac:dyDescent="0.25">
      <c r="A1534">
        <v>16</v>
      </c>
      <c r="B1534" t="s">
        <v>60</v>
      </c>
      <c r="C1534" t="s">
        <v>61</v>
      </c>
      <c r="D1534">
        <v>2021</v>
      </c>
      <c r="E1534" t="s">
        <v>62</v>
      </c>
      <c r="F1534" t="s">
        <v>63</v>
      </c>
      <c r="G1534">
        <v>2</v>
      </c>
      <c r="H1534" t="s">
        <v>64</v>
      </c>
      <c r="I1534" t="s">
        <v>3690</v>
      </c>
      <c r="J1534" t="s">
        <v>2772</v>
      </c>
      <c r="K1534" t="s">
        <v>2773</v>
      </c>
      <c r="L1534" t="s">
        <v>4110</v>
      </c>
      <c r="M1534" t="s">
        <v>1644</v>
      </c>
      <c r="N1534" s="1" t="s">
        <v>68</v>
      </c>
      <c r="O1534" t="s">
        <v>69</v>
      </c>
      <c r="P1534" s="1" t="s">
        <v>868</v>
      </c>
      <c r="Q1534" t="s">
        <v>869</v>
      </c>
      <c r="R1534" t="s">
        <v>3988</v>
      </c>
      <c r="S1534" t="s">
        <v>2852</v>
      </c>
      <c r="T1534">
        <v>9</v>
      </c>
      <c r="U1534">
        <v>2</v>
      </c>
      <c r="V1534" t="s">
        <v>2855</v>
      </c>
      <c r="W1534">
        <v>2</v>
      </c>
      <c r="X1534" t="s">
        <v>78</v>
      </c>
      <c r="Y1534">
        <v>1</v>
      </c>
      <c r="Z1534" t="s">
        <v>75</v>
      </c>
      <c r="AA1534">
        <v>1</v>
      </c>
      <c r="AB1534" s="3">
        <v>100</v>
      </c>
      <c r="AC1534" s="3">
        <v>1</v>
      </c>
      <c r="AD1534" s="3">
        <v>1</v>
      </c>
      <c r="AE1534" s="3">
        <v>100</v>
      </c>
      <c r="AF1534" s="3">
        <v>0.75</v>
      </c>
      <c r="AG1534" s="3">
        <v>0.75</v>
      </c>
      <c r="AH1534" s="3">
        <v>100</v>
      </c>
      <c r="AI1534" s="3">
        <v>0</v>
      </c>
      <c r="AJ1534" s="3">
        <v>0</v>
      </c>
      <c r="AK1534" s="3">
        <v>100</v>
      </c>
      <c r="AL1534" s="3">
        <v>0</v>
      </c>
      <c r="AM1534" s="3">
        <v>0</v>
      </c>
      <c r="AN1534" s="3">
        <v>100</v>
      </c>
      <c r="AO1534" s="3">
        <v>0</v>
      </c>
      <c r="AP1534" s="3">
        <v>0</v>
      </c>
      <c r="AQ1534" s="3" t="s">
        <v>79</v>
      </c>
      <c r="AR1534" s="3" t="s">
        <v>79</v>
      </c>
      <c r="AS1534" s="3" t="s">
        <v>79</v>
      </c>
      <c r="AT1534" s="4">
        <v>669029415</v>
      </c>
      <c r="AU1534" s="4">
        <v>662724835</v>
      </c>
      <c r="AV1534" s="3">
        <v>99.06</v>
      </c>
      <c r="AW1534" s="4">
        <v>438809999</v>
      </c>
      <c r="AX1534" s="4">
        <v>424233332</v>
      </c>
      <c r="AY1534" s="3">
        <v>96.68</v>
      </c>
      <c r="AZ1534" s="4">
        <v>705096760</v>
      </c>
      <c r="BA1534" s="4">
        <v>0</v>
      </c>
      <c r="BB1534" s="3">
        <v>0</v>
      </c>
      <c r="BC1534" s="4">
        <v>709000000</v>
      </c>
      <c r="BD1534" s="4">
        <v>0</v>
      </c>
      <c r="BE1534" s="3">
        <v>0</v>
      </c>
      <c r="BF1534" s="4">
        <v>183000000</v>
      </c>
      <c r="BG1534" s="4">
        <v>0</v>
      </c>
      <c r="BH1534" s="3">
        <v>0</v>
      </c>
      <c r="BI1534" s="4">
        <v>2704936174</v>
      </c>
      <c r="BJ1534" s="4">
        <v>1086958167</v>
      </c>
      <c r="BK1534" s="3">
        <v>40.18</v>
      </c>
      <c r="BL1534" t="s">
        <v>2856</v>
      </c>
      <c r="BM1534" s="13">
        <f t="shared" si="277"/>
        <v>669.02941499999997</v>
      </c>
      <c r="BN1534" s="13">
        <f t="shared" si="278"/>
        <v>662.72483499999998</v>
      </c>
      <c r="BO1534" s="13">
        <f t="shared" si="279"/>
        <v>438.809999</v>
      </c>
      <c r="BP1534" s="13">
        <f t="shared" si="280"/>
        <v>424.23333200000002</v>
      </c>
      <c r="BQ1534" s="13">
        <f t="shared" si="281"/>
        <v>705.09676000000002</v>
      </c>
      <c r="BR1534" s="13">
        <f t="shared" si="282"/>
        <v>0</v>
      </c>
      <c r="BS1534" s="13">
        <f t="shared" si="283"/>
        <v>709</v>
      </c>
      <c r="BT1534" s="13">
        <f t="shared" si="284"/>
        <v>0</v>
      </c>
      <c r="BU1534" s="13">
        <f t="shared" si="285"/>
        <v>183</v>
      </c>
      <c r="BV1534" s="13">
        <f t="shared" si="286"/>
        <v>0</v>
      </c>
      <c r="BW1534" s="13">
        <f t="shared" si="287"/>
        <v>2704.9361739999999</v>
      </c>
      <c r="BX1534" s="13">
        <f t="shared" si="288"/>
        <v>1086.958167</v>
      </c>
    </row>
    <row r="1535" spans="1:76" x14ac:dyDescent="0.25">
      <c r="A1535">
        <v>16</v>
      </c>
      <c r="B1535" t="s">
        <v>60</v>
      </c>
      <c r="C1535" t="s">
        <v>61</v>
      </c>
      <c r="D1535">
        <v>2021</v>
      </c>
      <c r="E1535" t="s">
        <v>62</v>
      </c>
      <c r="F1535" t="s">
        <v>63</v>
      </c>
      <c r="G1535">
        <v>2</v>
      </c>
      <c r="H1535" t="s">
        <v>64</v>
      </c>
      <c r="I1535" t="s">
        <v>3690</v>
      </c>
      <c r="J1535" t="s">
        <v>2772</v>
      </c>
      <c r="K1535" t="s">
        <v>2773</v>
      </c>
      <c r="L1535" t="s">
        <v>4110</v>
      </c>
      <c r="M1535" t="s">
        <v>1644</v>
      </c>
      <c r="N1535" s="1" t="s">
        <v>68</v>
      </c>
      <c r="O1535" t="s">
        <v>69</v>
      </c>
      <c r="P1535" s="1" t="s">
        <v>868</v>
      </c>
      <c r="Q1535" t="s">
        <v>869</v>
      </c>
      <c r="R1535" t="s">
        <v>3988</v>
      </c>
      <c r="S1535" t="s">
        <v>2852</v>
      </c>
      <c r="T1535">
        <v>9</v>
      </c>
      <c r="U1535">
        <v>3</v>
      </c>
      <c r="V1535" t="s">
        <v>2857</v>
      </c>
      <c r="W1535">
        <v>2</v>
      </c>
      <c r="X1535" t="s">
        <v>78</v>
      </c>
      <c r="Y1535">
        <v>1</v>
      </c>
      <c r="Z1535" t="s">
        <v>75</v>
      </c>
      <c r="AA1535">
        <v>1</v>
      </c>
      <c r="AB1535" s="3">
        <v>100</v>
      </c>
      <c r="AC1535" s="3">
        <v>1</v>
      </c>
      <c r="AD1535" s="3">
        <v>1</v>
      </c>
      <c r="AE1535" s="3">
        <v>100</v>
      </c>
      <c r="AF1535" s="3">
        <v>0.75</v>
      </c>
      <c r="AG1535" s="3">
        <v>0.75</v>
      </c>
      <c r="AH1535" s="3">
        <v>100</v>
      </c>
      <c r="AI1535" s="3">
        <v>0</v>
      </c>
      <c r="AJ1535" s="3">
        <v>0</v>
      </c>
      <c r="AK1535" s="3">
        <v>100</v>
      </c>
      <c r="AL1535" s="3">
        <v>0</v>
      </c>
      <c r="AM1535" s="3">
        <v>0</v>
      </c>
      <c r="AN1535" s="3">
        <v>100</v>
      </c>
      <c r="AO1535" s="3">
        <v>0</v>
      </c>
      <c r="AP1535" s="3">
        <v>0</v>
      </c>
      <c r="AQ1535" s="3" t="s">
        <v>79</v>
      </c>
      <c r="AR1535" s="3" t="s">
        <v>79</v>
      </c>
      <c r="AS1535" s="3" t="s">
        <v>79</v>
      </c>
      <c r="AT1535" s="4">
        <v>155313445</v>
      </c>
      <c r="AU1535" s="4">
        <v>155293445</v>
      </c>
      <c r="AV1535" s="3">
        <v>99.99</v>
      </c>
      <c r="AW1535" s="4">
        <v>119016667</v>
      </c>
      <c r="AX1535" s="4">
        <v>44286667</v>
      </c>
      <c r="AY1535" s="3">
        <v>37.21</v>
      </c>
      <c r="AZ1535" s="4">
        <v>110011880</v>
      </c>
      <c r="BA1535" s="4">
        <v>0</v>
      </c>
      <c r="BB1535" s="3">
        <v>0</v>
      </c>
      <c r="BC1535" s="4">
        <v>302000000</v>
      </c>
      <c r="BD1535" s="4">
        <v>0</v>
      </c>
      <c r="BE1535" s="3">
        <v>0</v>
      </c>
      <c r="BF1535" s="4">
        <v>82000000</v>
      </c>
      <c r="BG1535" s="4">
        <v>0</v>
      </c>
      <c r="BH1535" s="3">
        <v>0</v>
      </c>
      <c r="BI1535" s="4">
        <v>768341992</v>
      </c>
      <c r="BJ1535" s="4">
        <v>199580112</v>
      </c>
      <c r="BK1535" s="3">
        <v>25.98</v>
      </c>
      <c r="BL1535" t="s">
        <v>2858</v>
      </c>
      <c r="BM1535" s="13">
        <f t="shared" si="277"/>
        <v>155.313445</v>
      </c>
      <c r="BN1535" s="13">
        <f t="shared" si="278"/>
        <v>155.29344499999999</v>
      </c>
      <c r="BO1535" s="13">
        <f t="shared" si="279"/>
        <v>119.016667</v>
      </c>
      <c r="BP1535" s="13">
        <f t="shared" si="280"/>
        <v>44.286667000000001</v>
      </c>
      <c r="BQ1535" s="13">
        <f t="shared" si="281"/>
        <v>110.01188</v>
      </c>
      <c r="BR1535" s="13">
        <f t="shared" si="282"/>
        <v>0</v>
      </c>
      <c r="BS1535" s="13">
        <f t="shared" si="283"/>
        <v>302</v>
      </c>
      <c r="BT1535" s="13">
        <f t="shared" si="284"/>
        <v>0</v>
      </c>
      <c r="BU1535" s="13">
        <f t="shared" si="285"/>
        <v>82</v>
      </c>
      <c r="BV1535" s="13">
        <f t="shared" si="286"/>
        <v>0</v>
      </c>
      <c r="BW1535" s="13">
        <f t="shared" si="287"/>
        <v>768.341992</v>
      </c>
      <c r="BX1535" s="13">
        <f t="shared" si="288"/>
        <v>199.58011199999999</v>
      </c>
    </row>
    <row r="1536" spans="1:76" x14ac:dyDescent="0.25">
      <c r="A1536">
        <v>16</v>
      </c>
      <c r="B1536" t="s">
        <v>60</v>
      </c>
      <c r="C1536" t="s">
        <v>61</v>
      </c>
      <c r="D1536">
        <v>2021</v>
      </c>
      <c r="E1536" t="s">
        <v>62</v>
      </c>
      <c r="F1536" t="s">
        <v>63</v>
      </c>
      <c r="G1536">
        <v>2</v>
      </c>
      <c r="H1536" t="s">
        <v>64</v>
      </c>
      <c r="I1536" t="s">
        <v>3690</v>
      </c>
      <c r="J1536" t="s">
        <v>2772</v>
      </c>
      <c r="K1536" t="s">
        <v>2773</v>
      </c>
      <c r="L1536" t="s">
        <v>4110</v>
      </c>
      <c r="M1536" t="s">
        <v>1644</v>
      </c>
      <c r="N1536" s="1" t="s">
        <v>68</v>
      </c>
      <c r="O1536" t="s">
        <v>69</v>
      </c>
      <c r="P1536" s="1" t="s">
        <v>70</v>
      </c>
      <c r="Q1536" t="s">
        <v>71</v>
      </c>
      <c r="R1536" t="s">
        <v>3989</v>
      </c>
      <c r="S1536" t="s">
        <v>2859</v>
      </c>
      <c r="T1536">
        <v>10</v>
      </c>
      <c r="U1536">
        <v>1</v>
      </c>
      <c r="V1536" t="s">
        <v>2860</v>
      </c>
      <c r="W1536">
        <v>1</v>
      </c>
      <c r="X1536" t="s">
        <v>74</v>
      </c>
      <c r="Y1536">
        <v>1</v>
      </c>
      <c r="Z1536" t="s">
        <v>75</v>
      </c>
      <c r="AA1536">
        <v>1</v>
      </c>
      <c r="AB1536" s="3">
        <v>3</v>
      </c>
      <c r="AC1536" s="3">
        <v>3</v>
      </c>
      <c r="AD1536" s="3">
        <v>100</v>
      </c>
      <c r="AE1536" s="3">
        <v>6</v>
      </c>
      <c r="AF1536" s="3">
        <v>4.3499999999999996</v>
      </c>
      <c r="AG1536" s="3">
        <v>72.5</v>
      </c>
      <c r="AH1536" s="3">
        <v>8</v>
      </c>
      <c r="AI1536" s="3">
        <v>0</v>
      </c>
      <c r="AJ1536" s="3">
        <v>0</v>
      </c>
      <c r="AK1536" s="3">
        <v>7</v>
      </c>
      <c r="AL1536" s="3">
        <v>0</v>
      </c>
      <c r="AM1536" s="3">
        <v>0</v>
      </c>
      <c r="AN1536" s="3">
        <v>2</v>
      </c>
      <c r="AO1536" s="3">
        <v>0</v>
      </c>
      <c r="AP1536" s="3">
        <v>0</v>
      </c>
      <c r="AQ1536" s="3">
        <v>26</v>
      </c>
      <c r="AR1536" s="3">
        <v>7.35</v>
      </c>
      <c r="AS1536" s="3">
        <v>28.27</v>
      </c>
      <c r="AT1536" s="4">
        <v>195645224</v>
      </c>
      <c r="AU1536" s="4">
        <v>195645224</v>
      </c>
      <c r="AV1536" s="3">
        <v>100</v>
      </c>
      <c r="AW1536" s="4">
        <v>319940000</v>
      </c>
      <c r="AX1536" s="4">
        <v>317292557</v>
      </c>
      <c r="AY1536" s="3">
        <v>99.17</v>
      </c>
      <c r="AZ1536" s="4">
        <v>371529500</v>
      </c>
      <c r="BA1536" s="4">
        <v>0</v>
      </c>
      <c r="BB1536" s="3">
        <v>0</v>
      </c>
      <c r="BC1536" s="4">
        <v>540750000</v>
      </c>
      <c r="BD1536" s="4">
        <v>0</v>
      </c>
      <c r="BE1536" s="3">
        <v>0</v>
      </c>
      <c r="BF1536" s="4">
        <v>283250000</v>
      </c>
      <c r="BG1536" s="4">
        <v>0</v>
      </c>
      <c r="BH1536" s="3">
        <v>0</v>
      </c>
      <c r="BI1536" s="4">
        <v>1711114724</v>
      </c>
      <c r="BJ1536" s="4">
        <v>512937781</v>
      </c>
      <c r="BK1536" s="3">
        <v>29.98</v>
      </c>
      <c r="BL1536" t="s">
        <v>2861</v>
      </c>
      <c r="BM1536" s="13">
        <f t="shared" si="277"/>
        <v>195.64522400000001</v>
      </c>
      <c r="BN1536" s="13">
        <f t="shared" si="278"/>
        <v>195.64522400000001</v>
      </c>
      <c r="BO1536" s="13">
        <f t="shared" si="279"/>
        <v>319.94</v>
      </c>
      <c r="BP1536" s="13">
        <f t="shared" si="280"/>
        <v>317.29255699999999</v>
      </c>
      <c r="BQ1536" s="13">
        <f t="shared" si="281"/>
        <v>371.52949999999998</v>
      </c>
      <c r="BR1536" s="13">
        <f t="shared" si="282"/>
        <v>0</v>
      </c>
      <c r="BS1536" s="13">
        <f t="shared" si="283"/>
        <v>540.75</v>
      </c>
      <c r="BT1536" s="13">
        <f t="shared" si="284"/>
        <v>0</v>
      </c>
      <c r="BU1536" s="13">
        <f t="shared" si="285"/>
        <v>283.25</v>
      </c>
      <c r="BV1536" s="13">
        <f t="shared" si="286"/>
        <v>0</v>
      </c>
      <c r="BW1536" s="13">
        <f t="shared" si="287"/>
        <v>1711.114724</v>
      </c>
      <c r="BX1536" s="13">
        <f t="shared" si="288"/>
        <v>512.93778099999997</v>
      </c>
    </row>
    <row r="1537" spans="1:76" x14ac:dyDescent="0.25">
      <c r="A1537">
        <v>16</v>
      </c>
      <c r="B1537" t="s">
        <v>60</v>
      </c>
      <c r="C1537" t="s">
        <v>61</v>
      </c>
      <c r="D1537">
        <v>2021</v>
      </c>
      <c r="E1537" t="s">
        <v>62</v>
      </c>
      <c r="F1537" t="s">
        <v>63</v>
      </c>
      <c r="G1537">
        <v>2</v>
      </c>
      <c r="H1537" t="s">
        <v>64</v>
      </c>
      <c r="I1537" t="s">
        <v>3690</v>
      </c>
      <c r="J1537" t="s">
        <v>2772</v>
      </c>
      <c r="K1537" t="s">
        <v>2773</v>
      </c>
      <c r="L1537" t="s">
        <v>4110</v>
      </c>
      <c r="M1537" t="s">
        <v>1644</v>
      </c>
      <c r="N1537" s="1" t="s">
        <v>68</v>
      </c>
      <c r="O1537" t="s">
        <v>69</v>
      </c>
      <c r="P1537" s="1" t="s">
        <v>70</v>
      </c>
      <c r="Q1537" t="s">
        <v>71</v>
      </c>
      <c r="R1537" t="s">
        <v>3989</v>
      </c>
      <c r="S1537" t="s">
        <v>2859</v>
      </c>
      <c r="T1537">
        <v>10</v>
      </c>
      <c r="U1537">
        <v>2</v>
      </c>
      <c r="V1537" t="s">
        <v>2862</v>
      </c>
      <c r="W1537">
        <v>1</v>
      </c>
      <c r="X1537" t="s">
        <v>74</v>
      </c>
      <c r="Y1537">
        <v>1</v>
      </c>
      <c r="Z1537" t="s">
        <v>75</v>
      </c>
      <c r="AA1537">
        <v>1</v>
      </c>
      <c r="AB1537" s="3">
        <v>3</v>
      </c>
      <c r="AC1537" s="3">
        <v>3</v>
      </c>
      <c r="AD1537" s="3">
        <v>100</v>
      </c>
      <c r="AE1537" s="3">
        <v>5</v>
      </c>
      <c r="AF1537" s="3">
        <v>3.84</v>
      </c>
      <c r="AG1537" s="3">
        <v>76.8</v>
      </c>
      <c r="AH1537" s="3">
        <v>8</v>
      </c>
      <c r="AI1537" s="3">
        <v>0</v>
      </c>
      <c r="AJ1537" s="3">
        <v>0</v>
      </c>
      <c r="AK1537" s="3">
        <v>8</v>
      </c>
      <c r="AL1537" s="3">
        <v>0</v>
      </c>
      <c r="AM1537" s="3">
        <v>0</v>
      </c>
      <c r="AN1537" s="3">
        <v>2</v>
      </c>
      <c r="AO1537" s="3">
        <v>0</v>
      </c>
      <c r="AP1537" s="3">
        <v>0</v>
      </c>
      <c r="AQ1537" s="3">
        <v>26</v>
      </c>
      <c r="AR1537" s="3">
        <v>6.84</v>
      </c>
      <c r="AS1537" s="3">
        <v>26.31</v>
      </c>
      <c r="AT1537" s="4">
        <v>233922405</v>
      </c>
      <c r="AU1537" s="4">
        <v>233922405</v>
      </c>
      <c r="AV1537" s="3">
        <v>100</v>
      </c>
      <c r="AW1537" s="4">
        <v>343007000</v>
      </c>
      <c r="AX1537" s="4">
        <v>340796279</v>
      </c>
      <c r="AY1537" s="3">
        <v>99.36</v>
      </c>
      <c r="AZ1537" s="4">
        <v>470746000</v>
      </c>
      <c r="BA1537" s="4">
        <v>0</v>
      </c>
      <c r="BB1537" s="3">
        <v>0</v>
      </c>
      <c r="BC1537" s="4">
        <v>541500000</v>
      </c>
      <c r="BD1537" s="4">
        <v>0</v>
      </c>
      <c r="BE1537" s="3">
        <v>0</v>
      </c>
      <c r="BF1537" s="4">
        <v>283000000</v>
      </c>
      <c r="BG1537" s="4">
        <v>0</v>
      </c>
      <c r="BH1537" s="3">
        <v>0</v>
      </c>
      <c r="BI1537" s="4">
        <v>1872175405</v>
      </c>
      <c r="BJ1537" s="4">
        <v>574718684</v>
      </c>
      <c r="BK1537" s="3">
        <v>30.7</v>
      </c>
      <c r="BL1537" t="s">
        <v>2863</v>
      </c>
      <c r="BM1537" s="13">
        <f t="shared" si="277"/>
        <v>233.922405</v>
      </c>
      <c r="BN1537" s="13">
        <f t="shared" si="278"/>
        <v>233.922405</v>
      </c>
      <c r="BO1537" s="13">
        <f t="shared" si="279"/>
        <v>343.00700000000001</v>
      </c>
      <c r="BP1537" s="13">
        <f t="shared" si="280"/>
        <v>340.79627900000003</v>
      </c>
      <c r="BQ1537" s="13">
        <f t="shared" si="281"/>
        <v>470.74599999999998</v>
      </c>
      <c r="BR1537" s="13">
        <f t="shared" si="282"/>
        <v>0</v>
      </c>
      <c r="BS1537" s="13">
        <f t="shared" si="283"/>
        <v>541.5</v>
      </c>
      <c r="BT1537" s="13">
        <f t="shared" si="284"/>
        <v>0</v>
      </c>
      <c r="BU1537" s="13">
        <f t="shared" si="285"/>
        <v>283</v>
      </c>
      <c r="BV1537" s="13">
        <f t="shared" si="286"/>
        <v>0</v>
      </c>
      <c r="BW1537" s="13">
        <f t="shared" si="287"/>
        <v>1872.175405</v>
      </c>
      <c r="BX1537" s="13">
        <f t="shared" si="288"/>
        <v>574.71868400000005</v>
      </c>
    </row>
    <row r="1538" spans="1:76" x14ac:dyDescent="0.25">
      <c r="A1538">
        <v>16</v>
      </c>
      <c r="B1538" t="s">
        <v>60</v>
      </c>
      <c r="C1538" t="s">
        <v>61</v>
      </c>
      <c r="D1538">
        <v>2021</v>
      </c>
      <c r="E1538" t="s">
        <v>62</v>
      </c>
      <c r="F1538" t="s">
        <v>63</v>
      </c>
      <c r="G1538">
        <v>2</v>
      </c>
      <c r="H1538" t="s">
        <v>64</v>
      </c>
      <c r="I1538" t="s">
        <v>3690</v>
      </c>
      <c r="J1538" t="s">
        <v>2772</v>
      </c>
      <c r="K1538" t="s">
        <v>2773</v>
      </c>
      <c r="L1538" t="s">
        <v>4110</v>
      </c>
      <c r="M1538" t="s">
        <v>1644</v>
      </c>
      <c r="N1538" s="1" t="s">
        <v>68</v>
      </c>
      <c r="O1538" t="s">
        <v>69</v>
      </c>
      <c r="P1538" s="1" t="s">
        <v>70</v>
      </c>
      <c r="Q1538" t="s">
        <v>71</v>
      </c>
      <c r="R1538" t="s">
        <v>3989</v>
      </c>
      <c r="S1538" t="s">
        <v>2859</v>
      </c>
      <c r="T1538">
        <v>10</v>
      </c>
      <c r="U1538">
        <v>3</v>
      </c>
      <c r="V1538" t="s">
        <v>2864</v>
      </c>
      <c r="W1538">
        <v>1</v>
      </c>
      <c r="X1538" t="s">
        <v>74</v>
      </c>
      <c r="Y1538">
        <v>1</v>
      </c>
      <c r="Z1538" t="s">
        <v>75</v>
      </c>
      <c r="AA1538">
        <v>1</v>
      </c>
      <c r="AB1538" s="3">
        <v>2</v>
      </c>
      <c r="AC1538" s="3">
        <v>2</v>
      </c>
      <c r="AD1538" s="3">
        <v>100</v>
      </c>
      <c r="AE1538" s="3">
        <v>3</v>
      </c>
      <c r="AF1538" s="3">
        <v>2.16</v>
      </c>
      <c r="AG1538" s="3">
        <v>72</v>
      </c>
      <c r="AH1538" s="3">
        <v>3</v>
      </c>
      <c r="AI1538" s="3">
        <v>0</v>
      </c>
      <c r="AJ1538" s="3">
        <v>0</v>
      </c>
      <c r="AK1538" s="3">
        <v>3</v>
      </c>
      <c r="AL1538" s="3">
        <v>0</v>
      </c>
      <c r="AM1538" s="3">
        <v>0</v>
      </c>
      <c r="AN1538" s="3">
        <v>2</v>
      </c>
      <c r="AO1538" s="3">
        <v>0</v>
      </c>
      <c r="AP1538" s="3">
        <v>0</v>
      </c>
      <c r="AQ1538" s="3">
        <v>13</v>
      </c>
      <c r="AR1538" s="3">
        <v>4.16</v>
      </c>
      <c r="AS1538" s="3">
        <v>32</v>
      </c>
      <c r="AT1538" s="4">
        <v>205540613</v>
      </c>
      <c r="AU1538" s="4">
        <v>205540613</v>
      </c>
      <c r="AV1538" s="3">
        <v>100</v>
      </c>
      <c r="AW1538" s="4">
        <v>201781667</v>
      </c>
      <c r="AX1538" s="4">
        <v>194741667</v>
      </c>
      <c r="AY1538" s="3">
        <v>96.51</v>
      </c>
      <c r="AZ1538" s="4">
        <v>214766500</v>
      </c>
      <c r="BA1538" s="4">
        <v>0</v>
      </c>
      <c r="BB1538" s="3">
        <v>0</v>
      </c>
      <c r="BC1538" s="4">
        <v>298350000</v>
      </c>
      <c r="BD1538" s="4">
        <v>0</v>
      </c>
      <c r="BE1538" s="3">
        <v>0</v>
      </c>
      <c r="BF1538" s="4">
        <v>170925000</v>
      </c>
      <c r="BG1538" s="4">
        <v>0</v>
      </c>
      <c r="BH1538" s="3">
        <v>0</v>
      </c>
      <c r="BI1538" s="4">
        <v>1091363780</v>
      </c>
      <c r="BJ1538" s="4">
        <v>400282280</v>
      </c>
      <c r="BK1538" s="3">
        <v>36.68</v>
      </c>
      <c r="BL1538" t="s">
        <v>2865</v>
      </c>
      <c r="BM1538" s="13">
        <f t="shared" si="277"/>
        <v>205.54061300000001</v>
      </c>
      <c r="BN1538" s="13">
        <f t="shared" si="278"/>
        <v>205.54061300000001</v>
      </c>
      <c r="BO1538" s="13">
        <f t="shared" si="279"/>
        <v>201.781667</v>
      </c>
      <c r="BP1538" s="13">
        <f t="shared" si="280"/>
        <v>194.74166700000001</v>
      </c>
      <c r="BQ1538" s="13">
        <f t="shared" si="281"/>
        <v>214.76650000000001</v>
      </c>
      <c r="BR1538" s="13">
        <f t="shared" si="282"/>
        <v>0</v>
      </c>
      <c r="BS1538" s="13">
        <f t="shared" si="283"/>
        <v>298.35000000000002</v>
      </c>
      <c r="BT1538" s="13">
        <f t="shared" si="284"/>
        <v>0</v>
      </c>
      <c r="BU1538" s="13">
        <f t="shared" si="285"/>
        <v>170.92500000000001</v>
      </c>
      <c r="BV1538" s="13">
        <f t="shared" si="286"/>
        <v>0</v>
      </c>
      <c r="BW1538" s="13">
        <f t="shared" si="287"/>
        <v>1091.3637800000001</v>
      </c>
      <c r="BX1538" s="13">
        <f t="shared" si="288"/>
        <v>400.28228000000001</v>
      </c>
    </row>
    <row r="1539" spans="1:76" x14ac:dyDescent="0.25">
      <c r="A1539">
        <v>16</v>
      </c>
      <c r="B1539" t="s">
        <v>60</v>
      </c>
      <c r="C1539" t="s">
        <v>61</v>
      </c>
      <c r="D1539">
        <v>2021</v>
      </c>
      <c r="E1539" t="s">
        <v>62</v>
      </c>
      <c r="F1539" t="s">
        <v>63</v>
      </c>
      <c r="G1539">
        <v>2</v>
      </c>
      <c r="H1539" t="s">
        <v>64</v>
      </c>
      <c r="I1539" t="s">
        <v>3690</v>
      </c>
      <c r="J1539" t="s">
        <v>2772</v>
      </c>
      <c r="K1539" t="s">
        <v>2773</v>
      </c>
      <c r="L1539" t="s">
        <v>4110</v>
      </c>
      <c r="M1539" t="s">
        <v>1644</v>
      </c>
      <c r="N1539" s="1" t="s">
        <v>68</v>
      </c>
      <c r="O1539" t="s">
        <v>69</v>
      </c>
      <c r="P1539" s="1" t="s">
        <v>70</v>
      </c>
      <c r="Q1539" t="s">
        <v>71</v>
      </c>
      <c r="R1539" t="s">
        <v>3989</v>
      </c>
      <c r="S1539" t="s">
        <v>2859</v>
      </c>
      <c r="T1539">
        <v>10</v>
      </c>
      <c r="U1539">
        <v>4</v>
      </c>
      <c r="V1539" t="s">
        <v>2866</v>
      </c>
      <c r="W1539">
        <v>1</v>
      </c>
      <c r="X1539" t="s">
        <v>74</v>
      </c>
      <c r="Y1539">
        <v>1</v>
      </c>
      <c r="Z1539" t="s">
        <v>75</v>
      </c>
      <c r="AA1539">
        <v>1</v>
      </c>
      <c r="AB1539" s="3">
        <v>2</v>
      </c>
      <c r="AC1539" s="3">
        <v>2</v>
      </c>
      <c r="AD1539" s="3">
        <v>100</v>
      </c>
      <c r="AE1539" s="3">
        <v>4</v>
      </c>
      <c r="AF1539" s="3">
        <v>2.92</v>
      </c>
      <c r="AG1539" s="3">
        <v>73</v>
      </c>
      <c r="AH1539" s="3">
        <v>5</v>
      </c>
      <c r="AI1539" s="3">
        <v>0</v>
      </c>
      <c r="AJ1539" s="3">
        <v>0</v>
      </c>
      <c r="AK1539" s="3">
        <v>6</v>
      </c>
      <c r="AL1539" s="3">
        <v>0</v>
      </c>
      <c r="AM1539" s="3">
        <v>0</v>
      </c>
      <c r="AN1539" s="3">
        <v>2</v>
      </c>
      <c r="AO1539" s="3">
        <v>0</v>
      </c>
      <c r="AP1539" s="3">
        <v>0</v>
      </c>
      <c r="AQ1539" s="3">
        <v>19</v>
      </c>
      <c r="AR1539" s="3">
        <v>4.92</v>
      </c>
      <c r="AS1539" s="3">
        <v>25.89</v>
      </c>
      <c r="AT1539" s="4">
        <v>214228517</v>
      </c>
      <c r="AU1539" s="4">
        <v>203014517</v>
      </c>
      <c r="AV1539" s="3">
        <v>94.76</v>
      </c>
      <c r="AW1539" s="4">
        <v>343124000</v>
      </c>
      <c r="AX1539" s="4">
        <v>287081615</v>
      </c>
      <c r="AY1539" s="3">
        <v>83.67</v>
      </c>
      <c r="AZ1539" s="4">
        <v>341487000</v>
      </c>
      <c r="BA1539" s="4">
        <v>0</v>
      </c>
      <c r="BB1539" s="3">
        <v>0</v>
      </c>
      <c r="BC1539" s="4">
        <v>462150000</v>
      </c>
      <c r="BD1539" s="4">
        <v>0</v>
      </c>
      <c r="BE1539" s="3">
        <v>0</v>
      </c>
      <c r="BF1539" s="4">
        <v>238700000</v>
      </c>
      <c r="BG1539" s="4">
        <v>0</v>
      </c>
      <c r="BH1539" s="3">
        <v>0</v>
      </c>
      <c r="BI1539" s="4">
        <v>1599689517</v>
      </c>
      <c r="BJ1539" s="4">
        <v>490096132</v>
      </c>
      <c r="BK1539" s="3">
        <v>30.64</v>
      </c>
      <c r="BL1539" t="s">
        <v>2867</v>
      </c>
      <c r="BM1539" s="13">
        <f t="shared" ref="BM1539:BM1602" si="289">AT1539 / 1000000</f>
        <v>214.22851700000001</v>
      </c>
      <c r="BN1539" s="13">
        <f t="shared" ref="BN1539:BN1602" si="290">AU1539 / 1000000</f>
        <v>203.01451700000001</v>
      </c>
      <c r="BO1539" s="13">
        <f t="shared" ref="BO1539:BO1602" si="291">AW1539 / 1000000</f>
        <v>343.12400000000002</v>
      </c>
      <c r="BP1539" s="13">
        <f t="shared" ref="BP1539:BP1602" si="292">AX1539 / 1000000</f>
        <v>287.081615</v>
      </c>
      <c r="BQ1539" s="13">
        <f t="shared" ref="BQ1539:BQ1602" si="293">AZ1539 / 1000000</f>
        <v>341.48700000000002</v>
      </c>
      <c r="BR1539" s="13">
        <f t="shared" ref="BR1539:BR1602" si="294">BA1539 / 1000000</f>
        <v>0</v>
      </c>
      <c r="BS1539" s="13">
        <f t="shared" ref="BS1539:BS1602" si="295">BC1539 / 1000000</f>
        <v>462.15</v>
      </c>
      <c r="BT1539" s="13">
        <f t="shared" ref="BT1539:BT1602" si="296">BD1539 / 1000000</f>
        <v>0</v>
      </c>
      <c r="BU1539" s="13">
        <f t="shared" ref="BU1539:BU1602" si="297">BF1539 / 1000000</f>
        <v>238.7</v>
      </c>
      <c r="BV1539" s="13">
        <f t="shared" ref="BV1539:BV1602" si="298">BG1539 / 1000000</f>
        <v>0</v>
      </c>
      <c r="BW1539" s="13">
        <f t="shared" ref="BW1539:BW1602" si="299">BM1539+BO1539+BQ1539+BS1539+BU1539</f>
        <v>1599.689517</v>
      </c>
      <c r="BX1539" s="13">
        <f t="shared" ref="BX1539:BX1602" si="300">BN1539+BP1539+BR1539+BT1539+BV1539</f>
        <v>490.09613200000001</v>
      </c>
    </row>
    <row r="1540" spans="1:76" x14ac:dyDescent="0.25">
      <c r="A1540">
        <v>16</v>
      </c>
      <c r="B1540" t="s">
        <v>60</v>
      </c>
      <c r="C1540" t="s">
        <v>61</v>
      </c>
      <c r="D1540">
        <v>2021</v>
      </c>
      <c r="E1540" t="s">
        <v>62</v>
      </c>
      <c r="F1540" t="s">
        <v>63</v>
      </c>
      <c r="G1540">
        <v>2</v>
      </c>
      <c r="H1540" t="s">
        <v>64</v>
      </c>
      <c r="I1540" t="s">
        <v>3690</v>
      </c>
      <c r="J1540" t="s">
        <v>2772</v>
      </c>
      <c r="K1540" t="s">
        <v>2773</v>
      </c>
      <c r="L1540" t="s">
        <v>4110</v>
      </c>
      <c r="M1540" t="s">
        <v>1644</v>
      </c>
      <c r="N1540" s="1" t="s">
        <v>68</v>
      </c>
      <c r="O1540" t="s">
        <v>69</v>
      </c>
      <c r="P1540" s="1" t="s">
        <v>70</v>
      </c>
      <c r="Q1540" t="s">
        <v>71</v>
      </c>
      <c r="R1540" t="s">
        <v>3989</v>
      </c>
      <c r="S1540" t="s">
        <v>2859</v>
      </c>
      <c r="T1540">
        <v>10</v>
      </c>
      <c r="U1540">
        <v>5</v>
      </c>
      <c r="V1540" t="s">
        <v>2868</v>
      </c>
      <c r="W1540">
        <v>1</v>
      </c>
      <c r="X1540" t="s">
        <v>74</v>
      </c>
      <c r="Y1540">
        <v>1</v>
      </c>
      <c r="Z1540" t="s">
        <v>75</v>
      </c>
      <c r="AA1540">
        <v>1</v>
      </c>
      <c r="AB1540" s="3">
        <v>3</v>
      </c>
      <c r="AC1540" s="3">
        <v>3</v>
      </c>
      <c r="AD1540" s="3">
        <v>100</v>
      </c>
      <c r="AE1540" s="3">
        <v>5</v>
      </c>
      <c r="AF1540" s="3">
        <v>4.5999999999999996</v>
      </c>
      <c r="AG1540" s="3">
        <v>92</v>
      </c>
      <c r="AH1540" s="3">
        <v>8</v>
      </c>
      <c r="AI1540" s="3">
        <v>0</v>
      </c>
      <c r="AJ1540" s="3">
        <v>0</v>
      </c>
      <c r="AK1540" s="3">
        <v>8</v>
      </c>
      <c r="AL1540" s="3">
        <v>0</v>
      </c>
      <c r="AM1540" s="3">
        <v>0</v>
      </c>
      <c r="AN1540" s="3">
        <v>2</v>
      </c>
      <c r="AO1540" s="3">
        <v>0</v>
      </c>
      <c r="AP1540" s="3">
        <v>0</v>
      </c>
      <c r="AQ1540" s="3">
        <v>26</v>
      </c>
      <c r="AR1540" s="3">
        <v>7.6</v>
      </c>
      <c r="AS1540" s="3">
        <v>29.23</v>
      </c>
      <c r="AT1540" s="4">
        <v>229491966</v>
      </c>
      <c r="AU1540" s="4">
        <v>228690966</v>
      </c>
      <c r="AV1540" s="3">
        <v>99.65</v>
      </c>
      <c r="AW1540" s="4">
        <v>464702000</v>
      </c>
      <c r="AX1540" s="4">
        <v>447392000</v>
      </c>
      <c r="AY1540" s="3">
        <v>96.28</v>
      </c>
      <c r="AZ1540" s="4">
        <v>495359000</v>
      </c>
      <c r="BA1540" s="4">
        <v>0</v>
      </c>
      <c r="BB1540" s="3">
        <v>0</v>
      </c>
      <c r="BC1540" s="4">
        <v>540750000</v>
      </c>
      <c r="BD1540" s="4">
        <v>0</v>
      </c>
      <c r="BE1540" s="3">
        <v>0</v>
      </c>
      <c r="BF1540" s="4">
        <v>283250000</v>
      </c>
      <c r="BG1540" s="4">
        <v>0</v>
      </c>
      <c r="BH1540" s="3">
        <v>0</v>
      </c>
      <c r="BI1540" s="4">
        <v>2013552966</v>
      </c>
      <c r="BJ1540" s="4">
        <v>676082966</v>
      </c>
      <c r="BK1540" s="3">
        <v>33.58</v>
      </c>
      <c r="BL1540" t="s">
        <v>2869</v>
      </c>
      <c r="BM1540" s="13">
        <f t="shared" si="289"/>
        <v>229.49196599999999</v>
      </c>
      <c r="BN1540" s="13">
        <f t="shared" si="290"/>
        <v>228.690966</v>
      </c>
      <c r="BO1540" s="13">
        <f t="shared" si="291"/>
        <v>464.702</v>
      </c>
      <c r="BP1540" s="13">
        <f t="shared" si="292"/>
        <v>447.392</v>
      </c>
      <c r="BQ1540" s="13">
        <f t="shared" si="293"/>
        <v>495.35899999999998</v>
      </c>
      <c r="BR1540" s="13">
        <f t="shared" si="294"/>
        <v>0</v>
      </c>
      <c r="BS1540" s="13">
        <f t="shared" si="295"/>
        <v>540.75</v>
      </c>
      <c r="BT1540" s="13">
        <f t="shared" si="296"/>
        <v>0</v>
      </c>
      <c r="BU1540" s="13">
        <f t="shared" si="297"/>
        <v>283.25</v>
      </c>
      <c r="BV1540" s="13">
        <f t="shared" si="298"/>
        <v>0</v>
      </c>
      <c r="BW1540" s="13">
        <f t="shared" si="299"/>
        <v>2013.552966</v>
      </c>
      <c r="BX1540" s="13">
        <f t="shared" si="300"/>
        <v>676.08296599999994</v>
      </c>
    </row>
    <row r="1541" spans="1:76" x14ac:dyDescent="0.25">
      <c r="A1541">
        <v>16</v>
      </c>
      <c r="B1541" t="s">
        <v>60</v>
      </c>
      <c r="C1541" t="s">
        <v>61</v>
      </c>
      <c r="D1541">
        <v>2021</v>
      </c>
      <c r="E1541" t="s">
        <v>62</v>
      </c>
      <c r="F1541" t="s">
        <v>63</v>
      </c>
      <c r="G1541">
        <v>2</v>
      </c>
      <c r="H1541" t="s">
        <v>64</v>
      </c>
      <c r="I1541" t="s">
        <v>3690</v>
      </c>
      <c r="J1541" t="s">
        <v>2772</v>
      </c>
      <c r="K1541" t="s">
        <v>2773</v>
      </c>
      <c r="L1541" t="s">
        <v>4110</v>
      </c>
      <c r="M1541" t="s">
        <v>1644</v>
      </c>
      <c r="N1541" s="1" t="s">
        <v>68</v>
      </c>
      <c r="O1541" t="s">
        <v>69</v>
      </c>
      <c r="P1541" s="1" t="s">
        <v>70</v>
      </c>
      <c r="Q1541" t="s">
        <v>71</v>
      </c>
      <c r="R1541" t="s">
        <v>3989</v>
      </c>
      <c r="S1541" t="s">
        <v>2859</v>
      </c>
      <c r="T1541">
        <v>10</v>
      </c>
      <c r="U1541">
        <v>6</v>
      </c>
      <c r="V1541" t="s">
        <v>2870</v>
      </c>
      <c r="W1541">
        <v>1</v>
      </c>
      <c r="X1541" t="s">
        <v>74</v>
      </c>
      <c r="Y1541">
        <v>1</v>
      </c>
      <c r="Z1541" t="s">
        <v>75</v>
      </c>
      <c r="AA1541">
        <v>1</v>
      </c>
      <c r="AB1541" s="3">
        <v>2</v>
      </c>
      <c r="AC1541" s="3">
        <v>2</v>
      </c>
      <c r="AD1541" s="3">
        <v>100</v>
      </c>
      <c r="AE1541" s="3">
        <v>3</v>
      </c>
      <c r="AF1541" s="3">
        <v>2.27</v>
      </c>
      <c r="AG1541" s="3">
        <v>75.67</v>
      </c>
      <c r="AH1541" s="3">
        <v>3</v>
      </c>
      <c r="AI1541" s="3">
        <v>0</v>
      </c>
      <c r="AJ1541" s="3">
        <v>0</v>
      </c>
      <c r="AK1541" s="3">
        <v>3</v>
      </c>
      <c r="AL1541" s="3">
        <v>0</v>
      </c>
      <c r="AM1541" s="3">
        <v>0</v>
      </c>
      <c r="AN1541" s="3">
        <v>2</v>
      </c>
      <c r="AO1541" s="3">
        <v>0</v>
      </c>
      <c r="AP1541" s="3">
        <v>0</v>
      </c>
      <c r="AQ1541" s="3">
        <v>13</v>
      </c>
      <c r="AR1541" s="3">
        <v>4.2699999999999996</v>
      </c>
      <c r="AS1541" s="3">
        <v>32.85</v>
      </c>
      <c r="AT1541" s="4">
        <v>510185731</v>
      </c>
      <c r="AU1541" s="4">
        <v>510185045</v>
      </c>
      <c r="AV1541" s="3">
        <v>100</v>
      </c>
      <c r="AW1541" s="4">
        <v>315500625</v>
      </c>
      <c r="AX1541" s="4">
        <v>304433958</v>
      </c>
      <c r="AY1541" s="3">
        <v>96.49</v>
      </c>
      <c r="AZ1541" s="4">
        <v>332520500</v>
      </c>
      <c r="BA1541" s="4">
        <v>0</v>
      </c>
      <c r="BB1541" s="3">
        <v>0</v>
      </c>
      <c r="BC1541" s="4">
        <v>291270000</v>
      </c>
      <c r="BD1541" s="4">
        <v>0</v>
      </c>
      <c r="BE1541" s="3">
        <v>0</v>
      </c>
      <c r="BF1541" s="4">
        <v>152570000</v>
      </c>
      <c r="BG1541" s="4">
        <v>0</v>
      </c>
      <c r="BH1541" s="3">
        <v>0</v>
      </c>
      <c r="BI1541" s="4">
        <v>1602046856</v>
      </c>
      <c r="BJ1541" s="4">
        <v>814619003</v>
      </c>
      <c r="BK1541" s="3">
        <v>50.85</v>
      </c>
      <c r="BL1541" t="s">
        <v>2871</v>
      </c>
      <c r="BM1541" s="13">
        <f t="shared" si="289"/>
        <v>510.18573099999998</v>
      </c>
      <c r="BN1541" s="13">
        <f t="shared" si="290"/>
        <v>510.185045</v>
      </c>
      <c r="BO1541" s="13">
        <f t="shared" si="291"/>
        <v>315.50062500000001</v>
      </c>
      <c r="BP1541" s="13">
        <f t="shared" si="292"/>
        <v>304.43395800000002</v>
      </c>
      <c r="BQ1541" s="13">
        <f t="shared" si="293"/>
        <v>332.52050000000003</v>
      </c>
      <c r="BR1541" s="13">
        <f t="shared" si="294"/>
        <v>0</v>
      </c>
      <c r="BS1541" s="13">
        <f t="shared" si="295"/>
        <v>291.27</v>
      </c>
      <c r="BT1541" s="13">
        <f t="shared" si="296"/>
        <v>0</v>
      </c>
      <c r="BU1541" s="13">
        <f t="shared" si="297"/>
        <v>152.57</v>
      </c>
      <c r="BV1541" s="13">
        <f t="shared" si="298"/>
        <v>0</v>
      </c>
      <c r="BW1541" s="13">
        <f t="shared" si="299"/>
        <v>1602.0468559999999</v>
      </c>
      <c r="BX1541" s="13">
        <f t="shared" si="300"/>
        <v>814.61900300000002</v>
      </c>
    </row>
    <row r="1542" spans="1:76" x14ac:dyDescent="0.25">
      <c r="A1542">
        <v>16</v>
      </c>
      <c r="B1542" t="s">
        <v>60</v>
      </c>
      <c r="C1542" t="s">
        <v>61</v>
      </c>
      <c r="D1542">
        <v>2021</v>
      </c>
      <c r="E1542" t="s">
        <v>62</v>
      </c>
      <c r="F1542" t="s">
        <v>63</v>
      </c>
      <c r="G1542">
        <v>2</v>
      </c>
      <c r="H1542" t="s">
        <v>64</v>
      </c>
      <c r="I1542" t="s">
        <v>3690</v>
      </c>
      <c r="J1542" t="s">
        <v>2772</v>
      </c>
      <c r="K1542" t="s">
        <v>2773</v>
      </c>
      <c r="L1542" t="s">
        <v>4110</v>
      </c>
      <c r="M1542" t="s">
        <v>1644</v>
      </c>
      <c r="N1542" s="1" t="s">
        <v>68</v>
      </c>
      <c r="O1542" t="s">
        <v>69</v>
      </c>
      <c r="P1542" s="1" t="s">
        <v>70</v>
      </c>
      <c r="Q1542" t="s">
        <v>71</v>
      </c>
      <c r="R1542" t="s">
        <v>3989</v>
      </c>
      <c r="S1542" t="s">
        <v>2859</v>
      </c>
      <c r="T1542">
        <v>10</v>
      </c>
      <c r="U1542">
        <v>7</v>
      </c>
      <c r="V1542" t="s">
        <v>2872</v>
      </c>
      <c r="W1542">
        <v>1</v>
      </c>
      <c r="X1542" t="s">
        <v>74</v>
      </c>
      <c r="Y1542">
        <v>1</v>
      </c>
      <c r="Z1542" t="s">
        <v>75</v>
      </c>
      <c r="AA1542">
        <v>1</v>
      </c>
      <c r="AB1542" s="3">
        <v>2</v>
      </c>
      <c r="AC1542" s="3">
        <v>2</v>
      </c>
      <c r="AD1542" s="3">
        <v>100</v>
      </c>
      <c r="AE1542" s="3">
        <v>3</v>
      </c>
      <c r="AF1542" s="3">
        <v>2.27</v>
      </c>
      <c r="AG1542" s="3">
        <v>75.67</v>
      </c>
      <c r="AH1542" s="3">
        <v>3</v>
      </c>
      <c r="AI1542" s="3">
        <v>0</v>
      </c>
      <c r="AJ1542" s="3">
        <v>0</v>
      </c>
      <c r="AK1542" s="3">
        <v>3</v>
      </c>
      <c r="AL1542" s="3">
        <v>0</v>
      </c>
      <c r="AM1542" s="3">
        <v>0</v>
      </c>
      <c r="AN1542" s="3">
        <v>2</v>
      </c>
      <c r="AO1542" s="3">
        <v>0</v>
      </c>
      <c r="AP1542" s="3">
        <v>0</v>
      </c>
      <c r="AQ1542" s="3">
        <v>13</v>
      </c>
      <c r="AR1542" s="3">
        <v>4.2699999999999996</v>
      </c>
      <c r="AS1542" s="3">
        <v>32.85</v>
      </c>
      <c r="AT1542" s="4">
        <v>87122000</v>
      </c>
      <c r="AU1542" s="4">
        <v>87122000</v>
      </c>
      <c r="AV1542" s="3">
        <v>100</v>
      </c>
      <c r="AW1542" s="4">
        <v>230736667</v>
      </c>
      <c r="AX1542" s="4">
        <v>221626279</v>
      </c>
      <c r="AY1542" s="3">
        <v>96.05</v>
      </c>
      <c r="AZ1542" s="4">
        <v>174740500</v>
      </c>
      <c r="BA1542" s="4">
        <v>0</v>
      </c>
      <c r="BB1542" s="3">
        <v>0</v>
      </c>
      <c r="BC1542" s="4">
        <v>249480000</v>
      </c>
      <c r="BD1542" s="4">
        <v>0</v>
      </c>
      <c r="BE1542" s="3">
        <v>0</v>
      </c>
      <c r="BF1542" s="4">
        <v>130680000</v>
      </c>
      <c r="BG1542" s="4">
        <v>0</v>
      </c>
      <c r="BH1542" s="3">
        <v>0</v>
      </c>
      <c r="BI1542" s="4">
        <v>872759167</v>
      </c>
      <c r="BJ1542" s="4">
        <v>308748279</v>
      </c>
      <c r="BK1542" s="3">
        <v>35.380000000000003</v>
      </c>
      <c r="BL1542" t="s">
        <v>2873</v>
      </c>
      <c r="BM1542" s="13">
        <f t="shared" si="289"/>
        <v>87.122</v>
      </c>
      <c r="BN1542" s="13">
        <f t="shared" si="290"/>
        <v>87.122</v>
      </c>
      <c r="BO1542" s="13">
        <f t="shared" si="291"/>
        <v>230.73666700000001</v>
      </c>
      <c r="BP1542" s="13">
        <f t="shared" si="292"/>
        <v>221.62627900000001</v>
      </c>
      <c r="BQ1542" s="13">
        <f t="shared" si="293"/>
        <v>174.7405</v>
      </c>
      <c r="BR1542" s="13">
        <f t="shared" si="294"/>
        <v>0</v>
      </c>
      <c r="BS1542" s="13">
        <f t="shared" si="295"/>
        <v>249.48</v>
      </c>
      <c r="BT1542" s="13">
        <f t="shared" si="296"/>
        <v>0</v>
      </c>
      <c r="BU1542" s="13">
        <f t="shared" si="297"/>
        <v>130.68</v>
      </c>
      <c r="BV1542" s="13">
        <f t="shared" si="298"/>
        <v>0</v>
      </c>
      <c r="BW1542" s="13">
        <f t="shared" si="299"/>
        <v>872.75916699999993</v>
      </c>
      <c r="BX1542" s="13">
        <f t="shared" si="300"/>
        <v>308.74827900000003</v>
      </c>
    </row>
    <row r="1543" spans="1:76" x14ac:dyDescent="0.25">
      <c r="A1543">
        <v>16</v>
      </c>
      <c r="B1543" t="s">
        <v>60</v>
      </c>
      <c r="C1543" t="s">
        <v>61</v>
      </c>
      <c r="D1543">
        <v>2021</v>
      </c>
      <c r="E1543" t="s">
        <v>62</v>
      </c>
      <c r="F1543" t="s">
        <v>63</v>
      </c>
      <c r="G1543">
        <v>2</v>
      </c>
      <c r="H1543" t="s">
        <v>64</v>
      </c>
      <c r="I1543" t="s">
        <v>3690</v>
      </c>
      <c r="J1543" t="s">
        <v>2772</v>
      </c>
      <c r="K1543" t="s">
        <v>2773</v>
      </c>
      <c r="L1543" t="s">
        <v>4110</v>
      </c>
      <c r="M1543" t="s">
        <v>1644</v>
      </c>
      <c r="N1543" s="1" t="s">
        <v>68</v>
      </c>
      <c r="O1543" t="s">
        <v>69</v>
      </c>
      <c r="P1543" s="1" t="s">
        <v>70</v>
      </c>
      <c r="Q1543" t="s">
        <v>71</v>
      </c>
      <c r="R1543" t="s">
        <v>3989</v>
      </c>
      <c r="S1543" t="s">
        <v>2859</v>
      </c>
      <c r="T1543">
        <v>10</v>
      </c>
      <c r="U1543">
        <v>8</v>
      </c>
      <c r="V1543" t="s">
        <v>2874</v>
      </c>
      <c r="W1543">
        <v>1</v>
      </c>
      <c r="X1543" t="s">
        <v>74</v>
      </c>
      <c r="Y1543">
        <v>1</v>
      </c>
      <c r="Z1543" t="s">
        <v>75</v>
      </c>
      <c r="AA1543">
        <v>1</v>
      </c>
      <c r="AB1543" s="3">
        <v>1</v>
      </c>
      <c r="AC1543" s="3">
        <v>1</v>
      </c>
      <c r="AD1543" s="3">
        <v>100</v>
      </c>
      <c r="AE1543" s="3">
        <v>2</v>
      </c>
      <c r="AF1543" s="3">
        <v>1.68</v>
      </c>
      <c r="AG1543" s="3">
        <v>84</v>
      </c>
      <c r="AH1543" s="3">
        <v>3</v>
      </c>
      <c r="AI1543" s="3">
        <v>0</v>
      </c>
      <c r="AJ1543" s="3">
        <v>0</v>
      </c>
      <c r="AK1543" s="3">
        <v>2</v>
      </c>
      <c r="AL1543" s="3">
        <v>0</v>
      </c>
      <c r="AM1543" s="3">
        <v>0</v>
      </c>
      <c r="AN1543" s="3">
        <v>1</v>
      </c>
      <c r="AO1543" s="3">
        <v>0</v>
      </c>
      <c r="AP1543" s="3">
        <v>0</v>
      </c>
      <c r="AQ1543" s="3">
        <v>9</v>
      </c>
      <c r="AR1543" s="3">
        <v>2.68</v>
      </c>
      <c r="AS1543" s="3">
        <v>29.78</v>
      </c>
      <c r="AT1543" s="4">
        <v>97882500</v>
      </c>
      <c r="AU1543" s="4">
        <v>97882500</v>
      </c>
      <c r="AV1543" s="3">
        <v>100</v>
      </c>
      <c r="AW1543" s="4">
        <v>233570000</v>
      </c>
      <c r="AX1543" s="4">
        <v>199226279</v>
      </c>
      <c r="AY1543" s="3">
        <v>85.3</v>
      </c>
      <c r="AZ1543" s="4">
        <v>251692500</v>
      </c>
      <c r="BA1543" s="4">
        <v>0</v>
      </c>
      <c r="BB1543" s="3">
        <v>0</v>
      </c>
      <c r="BC1543" s="4">
        <v>216300000</v>
      </c>
      <c r="BD1543" s="4">
        <v>0</v>
      </c>
      <c r="BE1543" s="3">
        <v>0</v>
      </c>
      <c r="BF1543" s="4">
        <v>113300000</v>
      </c>
      <c r="BG1543" s="4">
        <v>0</v>
      </c>
      <c r="BH1543" s="3">
        <v>0</v>
      </c>
      <c r="BI1543" s="4">
        <v>912745000</v>
      </c>
      <c r="BJ1543" s="4">
        <v>297108779</v>
      </c>
      <c r="BK1543" s="3">
        <v>32.549999999999997</v>
      </c>
      <c r="BL1543" t="s">
        <v>2875</v>
      </c>
      <c r="BM1543" s="13">
        <f t="shared" si="289"/>
        <v>97.882499999999993</v>
      </c>
      <c r="BN1543" s="13">
        <f t="shared" si="290"/>
        <v>97.882499999999993</v>
      </c>
      <c r="BO1543" s="13">
        <f t="shared" si="291"/>
        <v>233.57</v>
      </c>
      <c r="BP1543" s="13">
        <f t="shared" si="292"/>
        <v>199.22627900000001</v>
      </c>
      <c r="BQ1543" s="13">
        <f t="shared" si="293"/>
        <v>251.6925</v>
      </c>
      <c r="BR1543" s="13">
        <f t="shared" si="294"/>
        <v>0</v>
      </c>
      <c r="BS1543" s="13">
        <f t="shared" si="295"/>
        <v>216.3</v>
      </c>
      <c r="BT1543" s="13">
        <f t="shared" si="296"/>
        <v>0</v>
      </c>
      <c r="BU1543" s="13">
        <f t="shared" si="297"/>
        <v>113.3</v>
      </c>
      <c r="BV1543" s="13">
        <f t="shared" si="298"/>
        <v>0</v>
      </c>
      <c r="BW1543" s="13">
        <f t="shared" si="299"/>
        <v>912.74499999999989</v>
      </c>
      <c r="BX1543" s="13">
        <f t="shared" si="300"/>
        <v>297.10877900000003</v>
      </c>
    </row>
    <row r="1544" spans="1:76" x14ac:dyDescent="0.25">
      <c r="A1544">
        <v>16</v>
      </c>
      <c r="B1544" t="s">
        <v>60</v>
      </c>
      <c r="C1544" t="s">
        <v>61</v>
      </c>
      <c r="D1544">
        <v>2021</v>
      </c>
      <c r="E1544" t="s">
        <v>62</v>
      </c>
      <c r="F1544" t="s">
        <v>63</v>
      </c>
      <c r="G1544">
        <v>2</v>
      </c>
      <c r="H1544" t="s">
        <v>64</v>
      </c>
      <c r="I1544" t="s">
        <v>3690</v>
      </c>
      <c r="J1544" t="s">
        <v>2772</v>
      </c>
      <c r="K1544" t="s">
        <v>2773</v>
      </c>
      <c r="L1544" t="s">
        <v>4110</v>
      </c>
      <c r="M1544" t="s">
        <v>1644</v>
      </c>
      <c r="N1544" s="1" t="s">
        <v>68</v>
      </c>
      <c r="O1544" t="s">
        <v>69</v>
      </c>
      <c r="P1544" s="1" t="s">
        <v>70</v>
      </c>
      <c r="Q1544" t="s">
        <v>71</v>
      </c>
      <c r="R1544" t="s">
        <v>3989</v>
      </c>
      <c r="S1544" t="s">
        <v>2859</v>
      </c>
      <c r="T1544">
        <v>10</v>
      </c>
      <c r="U1544">
        <v>9</v>
      </c>
      <c r="V1544" t="s">
        <v>2876</v>
      </c>
      <c r="W1544">
        <v>1</v>
      </c>
      <c r="X1544" t="s">
        <v>74</v>
      </c>
      <c r="Y1544">
        <v>1</v>
      </c>
      <c r="Z1544" t="s">
        <v>75</v>
      </c>
      <c r="AA1544">
        <v>1</v>
      </c>
      <c r="AB1544" s="3">
        <v>1</v>
      </c>
      <c r="AC1544" s="3">
        <v>1</v>
      </c>
      <c r="AD1544" s="3">
        <v>100</v>
      </c>
      <c r="AE1544" s="3">
        <v>2</v>
      </c>
      <c r="AF1544" s="3">
        <v>1.68</v>
      </c>
      <c r="AG1544" s="3">
        <v>84</v>
      </c>
      <c r="AH1544" s="3">
        <v>3</v>
      </c>
      <c r="AI1544" s="3">
        <v>0</v>
      </c>
      <c r="AJ1544" s="3">
        <v>0</v>
      </c>
      <c r="AK1544" s="3">
        <v>2</v>
      </c>
      <c r="AL1544" s="3">
        <v>0</v>
      </c>
      <c r="AM1544" s="3">
        <v>0</v>
      </c>
      <c r="AN1544" s="3">
        <v>1</v>
      </c>
      <c r="AO1544" s="3">
        <v>0</v>
      </c>
      <c r="AP1544" s="3">
        <v>0</v>
      </c>
      <c r="AQ1544" s="3">
        <v>9</v>
      </c>
      <c r="AR1544" s="3">
        <v>2.68</v>
      </c>
      <c r="AS1544" s="3">
        <v>29.78</v>
      </c>
      <c r="AT1544" s="4">
        <v>36400000</v>
      </c>
      <c r="AU1544" s="4">
        <v>36400000</v>
      </c>
      <c r="AV1544" s="3">
        <v>100</v>
      </c>
      <c r="AW1544" s="4">
        <v>67275000</v>
      </c>
      <c r="AX1544" s="4">
        <v>60960000</v>
      </c>
      <c r="AY1544" s="3">
        <v>90.61</v>
      </c>
      <c r="AZ1544" s="4">
        <v>74556000</v>
      </c>
      <c r="BA1544" s="4">
        <v>0</v>
      </c>
      <c r="BB1544" s="3">
        <v>0</v>
      </c>
      <c r="BC1544" s="4">
        <v>162225000</v>
      </c>
      <c r="BD1544" s="4">
        <v>0</v>
      </c>
      <c r="BE1544" s="3">
        <v>0</v>
      </c>
      <c r="BF1544" s="4">
        <v>84975000</v>
      </c>
      <c r="BG1544" s="4">
        <v>0</v>
      </c>
      <c r="BH1544" s="3">
        <v>0</v>
      </c>
      <c r="BI1544" s="4">
        <v>425431000</v>
      </c>
      <c r="BJ1544" s="4">
        <v>97360000</v>
      </c>
      <c r="BK1544" s="3">
        <v>22.89</v>
      </c>
      <c r="BL1544" t="s">
        <v>2877</v>
      </c>
      <c r="BM1544" s="13">
        <f t="shared" si="289"/>
        <v>36.4</v>
      </c>
      <c r="BN1544" s="13">
        <f t="shared" si="290"/>
        <v>36.4</v>
      </c>
      <c r="BO1544" s="13">
        <f t="shared" si="291"/>
        <v>67.275000000000006</v>
      </c>
      <c r="BP1544" s="13">
        <f t="shared" si="292"/>
        <v>60.96</v>
      </c>
      <c r="BQ1544" s="13">
        <f t="shared" si="293"/>
        <v>74.555999999999997</v>
      </c>
      <c r="BR1544" s="13">
        <f t="shared" si="294"/>
        <v>0</v>
      </c>
      <c r="BS1544" s="13">
        <f t="shared" si="295"/>
        <v>162.22499999999999</v>
      </c>
      <c r="BT1544" s="13">
        <f t="shared" si="296"/>
        <v>0</v>
      </c>
      <c r="BU1544" s="13">
        <f t="shared" si="297"/>
        <v>84.974999999999994</v>
      </c>
      <c r="BV1544" s="13">
        <f t="shared" si="298"/>
        <v>0</v>
      </c>
      <c r="BW1544" s="13">
        <f t="shared" si="299"/>
        <v>425.43100000000004</v>
      </c>
      <c r="BX1544" s="13">
        <f t="shared" si="300"/>
        <v>97.36</v>
      </c>
    </row>
    <row r="1545" spans="1:76" x14ac:dyDescent="0.25">
      <c r="A1545">
        <v>16</v>
      </c>
      <c r="B1545" t="s">
        <v>60</v>
      </c>
      <c r="C1545" t="s">
        <v>61</v>
      </c>
      <c r="D1545">
        <v>2021</v>
      </c>
      <c r="E1545" t="s">
        <v>62</v>
      </c>
      <c r="F1545" t="s">
        <v>63</v>
      </c>
      <c r="G1545">
        <v>2</v>
      </c>
      <c r="H1545" t="s">
        <v>64</v>
      </c>
      <c r="I1545" t="s">
        <v>3690</v>
      </c>
      <c r="J1545" t="s">
        <v>2772</v>
      </c>
      <c r="K1545" t="s">
        <v>2773</v>
      </c>
      <c r="L1545" t="s">
        <v>4110</v>
      </c>
      <c r="M1545" t="s">
        <v>1644</v>
      </c>
      <c r="N1545" s="1" t="s">
        <v>68</v>
      </c>
      <c r="O1545" t="s">
        <v>69</v>
      </c>
      <c r="P1545" s="1" t="s">
        <v>70</v>
      </c>
      <c r="Q1545" t="s">
        <v>71</v>
      </c>
      <c r="R1545" t="s">
        <v>3989</v>
      </c>
      <c r="S1545" t="s">
        <v>2859</v>
      </c>
      <c r="T1545">
        <v>10</v>
      </c>
      <c r="U1545">
        <v>10</v>
      </c>
      <c r="V1545" t="s">
        <v>2878</v>
      </c>
      <c r="W1545">
        <v>1</v>
      </c>
      <c r="X1545" t="s">
        <v>74</v>
      </c>
      <c r="Y1545">
        <v>1</v>
      </c>
      <c r="Z1545" t="s">
        <v>75</v>
      </c>
      <c r="AA1545">
        <v>1</v>
      </c>
      <c r="AB1545" s="3">
        <v>1</v>
      </c>
      <c r="AC1545" s="3">
        <v>1</v>
      </c>
      <c r="AD1545" s="3">
        <v>100</v>
      </c>
      <c r="AE1545" s="3">
        <v>3</v>
      </c>
      <c r="AF1545" s="3">
        <v>2.5099999999999998</v>
      </c>
      <c r="AG1545" s="3">
        <v>83.67</v>
      </c>
      <c r="AH1545" s="3">
        <v>3</v>
      </c>
      <c r="AI1545" s="3">
        <v>0</v>
      </c>
      <c r="AJ1545" s="3">
        <v>0</v>
      </c>
      <c r="AK1545" s="3">
        <v>1</v>
      </c>
      <c r="AL1545" s="3">
        <v>0</v>
      </c>
      <c r="AM1545" s="3">
        <v>0</v>
      </c>
      <c r="AN1545" s="3">
        <v>1</v>
      </c>
      <c r="AO1545" s="3">
        <v>0</v>
      </c>
      <c r="AP1545" s="3">
        <v>0</v>
      </c>
      <c r="AQ1545" s="3">
        <v>9</v>
      </c>
      <c r="AR1545" s="3">
        <v>3.51</v>
      </c>
      <c r="AS1545" s="3">
        <v>39</v>
      </c>
      <c r="AT1545" s="4">
        <v>113659455</v>
      </c>
      <c r="AU1545" s="4">
        <v>113659455</v>
      </c>
      <c r="AV1545" s="3">
        <v>100</v>
      </c>
      <c r="AW1545" s="4">
        <v>129449000</v>
      </c>
      <c r="AX1545" s="4">
        <v>120259030</v>
      </c>
      <c r="AY1545" s="3">
        <v>92.9</v>
      </c>
      <c r="AZ1545" s="4">
        <v>132232000</v>
      </c>
      <c r="BA1545" s="4">
        <v>0</v>
      </c>
      <c r="BB1545" s="3">
        <v>0</v>
      </c>
      <c r="BC1545" s="4">
        <v>162225000</v>
      </c>
      <c r="BD1545" s="4">
        <v>0</v>
      </c>
      <c r="BE1545" s="3">
        <v>0</v>
      </c>
      <c r="BF1545" s="4">
        <v>84975000</v>
      </c>
      <c r="BG1545" s="4">
        <v>0</v>
      </c>
      <c r="BH1545" s="3">
        <v>0</v>
      </c>
      <c r="BI1545" s="4">
        <v>622540455</v>
      </c>
      <c r="BJ1545" s="4">
        <v>233918485</v>
      </c>
      <c r="BK1545" s="3">
        <v>37.57</v>
      </c>
      <c r="BL1545" t="s">
        <v>2879</v>
      </c>
      <c r="BM1545" s="13">
        <f t="shared" si="289"/>
        <v>113.65945499999999</v>
      </c>
      <c r="BN1545" s="13">
        <f t="shared" si="290"/>
        <v>113.65945499999999</v>
      </c>
      <c r="BO1545" s="13">
        <f t="shared" si="291"/>
        <v>129.44900000000001</v>
      </c>
      <c r="BP1545" s="13">
        <f t="shared" si="292"/>
        <v>120.25903</v>
      </c>
      <c r="BQ1545" s="13">
        <f t="shared" si="293"/>
        <v>132.232</v>
      </c>
      <c r="BR1545" s="13">
        <f t="shared" si="294"/>
        <v>0</v>
      </c>
      <c r="BS1545" s="13">
        <f t="shared" si="295"/>
        <v>162.22499999999999</v>
      </c>
      <c r="BT1545" s="13">
        <f t="shared" si="296"/>
        <v>0</v>
      </c>
      <c r="BU1545" s="13">
        <f t="shared" si="297"/>
        <v>84.974999999999994</v>
      </c>
      <c r="BV1545" s="13">
        <f t="shared" si="298"/>
        <v>0</v>
      </c>
      <c r="BW1545" s="13">
        <f t="shared" si="299"/>
        <v>622.54045500000007</v>
      </c>
      <c r="BX1545" s="13">
        <f t="shared" si="300"/>
        <v>233.91848499999998</v>
      </c>
    </row>
    <row r="1546" spans="1:76" x14ac:dyDescent="0.25">
      <c r="A1546">
        <v>16</v>
      </c>
      <c r="B1546" t="s">
        <v>60</v>
      </c>
      <c r="C1546" t="s">
        <v>61</v>
      </c>
      <c r="D1546">
        <v>2021</v>
      </c>
      <c r="E1546" t="s">
        <v>62</v>
      </c>
      <c r="F1546" t="s">
        <v>63</v>
      </c>
      <c r="G1546">
        <v>2</v>
      </c>
      <c r="H1546" t="s">
        <v>64</v>
      </c>
      <c r="I1546" t="s">
        <v>3690</v>
      </c>
      <c r="J1546" t="s">
        <v>2772</v>
      </c>
      <c r="K1546" t="s">
        <v>2773</v>
      </c>
      <c r="L1546" t="s">
        <v>4110</v>
      </c>
      <c r="M1546" t="s">
        <v>1644</v>
      </c>
      <c r="N1546" s="1" t="s">
        <v>68</v>
      </c>
      <c r="O1546" t="s">
        <v>69</v>
      </c>
      <c r="P1546" s="1" t="s">
        <v>70</v>
      </c>
      <c r="Q1546" t="s">
        <v>71</v>
      </c>
      <c r="R1546" t="s">
        <v>3989</v>
      </c>
      <c r="S1546" t="s">
        <v>2859</v>
      </c>
      <c r="T1546">
        <v>10</v>
      </c>
      <c r="U1546">
        <v>11</v>
      </c>
      <c r="V1546" t="s">
        <v>2880</v>
      </c>
      <c r="W1546">
        <v>1</v>
      </c>
      <c r="X1546" t="s">
        <v>74</v>
      </c>
      <c r="Y1546">
        <v>1</v>
      </c>
      <c r="Z1546" t="s">
        <v>75</v>
      </c>
      <c r="AA1546">
        <v>1</v>
      </c>
      <c r="AB1546" s="3">
        <v>1</v>
      </c>
      <c r="AC1546" s="3">
        <v>1</v>
      </c>
      <c r="AD1546" s="3">
        <v>100</v>
      </c>
      <c r="AE1546" s="3">
        <v>1</v>
      </c>
      <c r="AF1546" s="3">
        <v>0.76</v>
      </c>
      <c r="AG1546" s="3">
        <v>76</v>
      </c>
      <c r="AH1546" s="3">
        <v>1</v>
      </c>
      <c r="AI1546" s="3">
        <v>0</v>
      </c>
      <c r="AJ1546" s="3">
        <v>0</v>
      </c>
      <c r="AK1546" s="3">
        <v>1</v>
      </c>
      <c r="AL1546" s="3">
        <v>0</v>
      </c>
      <c r="AM1546" s="3">
        <v>0</v>
      </c>
      <c r="AN1546" s="3">
        <v>1</v>
      </c>
      <c r="AO1546" s="3">
        <v>0</v>
      </c>
      <c r="AP1546" s="3">
        <v>0</v>
      </c>
      <c r="AQ1546" s="3">
        <v>5</v>
      </c>
      <c r="AR1546" s="3">
        <v>1.76</v>
      </c>
      <c r="AS1546" s="3">
        <v>35.200000000000003</v>
      </c>
      <c r="AT1546" s="4">
        <v>162746790</v>
      </c>
      <c r="AU1546" s="4">
        <v>138406790</v>
      </c>
      <c r="AV1546" s="3">
        <v>85.04</v>
      </c>
      <c r="AW1546" s="4">
        <v>752632041</v>
      </c>
      <c r="AX1546" s="4">
        <v>657739667</v>
      </c>
      <c r="AY1546" s="3">
        <v>87.39</v>
      </c>
      <c r="AZ1546" s="4">
        <v>704905500</v>
      </c>
      <c r="BA1546" s="4">
        <v>0</v>
      </c>
      <c r="BB1546" s="3">
        <v>0</v>
      </c>
      <c r="BC1546" s="4">
        <v>378000000</v>
      </c>
      <c r="BD1546" s="4">
        <v>0</v>
      </c>
      <c r="BE1546" s="3">
        <v>0</v>
      </c>
      <c r="BF1546" s="4">
        <v>187375000</v>
      </c>
      <c r="BG1546" s="4">
        <v>0</v>
      </c>
      <c r="BH1546" s="3">
        <v>0</v>
      </c>
      <c r="BI1546" s="4">
        <v>2185659331</v>
      </c>
      <c r="BJ1546" s="4">
        <v>796146457</v>
      </c>
      <c r="BK1546" s="3">
        <v>36.43</v>
      </c>
      <c r="BL1546" t="s">
        <v>2881</v>
      </c>
      <c r="BM1546" s="13">
        <f t="shared" si="289"/>
        <v>162.74679</v>
      </c>
      <c r="BN1546" s="13">
        <f t="shared" si="290"/>
        <v>138.40679</v>
      </c>
      <c r="BO1546" s="13">
        <f t="shared" si="291"/>
        <v>752.63204099999996</v>
      </c>
      <c r="BP1546" s="13">
        <f t="shared" si="292"/>
        <v>657.73966700000005</v>
      </c>
      <c r="BQ1546" s="13">
        <f t="shared" si="293"/>
        <v>704.90549999999996</v>
      </c>
      <c r="BR1546" s="13">
        <f t="shared" si="294"/>
        <v>0</v>
      </c>
      <c r="BS1546" s="13">
        <f t="shared" si="295"/>
        <v>378</v>
      </c>
      <c r="BT1546" s="13">
        <f t="shared" si="296"/>
        <v>0</v>
      </c>
      <c r="BU1546" s="13">
        <f t="shared" si="297"/>
        <v>187.375</v>
      </c>
      <c r="BV1546" s="13">
        <f t="shared" si="298"/>
        <v>0</v>
      </c>
      <c r="BW1546" s="13">
        <f t="shared" si="299"/>
        <v>2185.6593309999998</v>
      </c>
      <c r="BX1546" s="13">
        <f t="shared" si="300"/>
        <v>796.14645700000005</v>
      </c>
    </row>
    <row r="1547" spans="1:76" x14ac:dyDescent="0.25">
      <c r="A1547">
        <v>16</v>
      </c>
      <c r="B1547" t="s">
        <v>60</v>
      </c>
      <c r="C1547" t="s">
        <v>61</v>
      </c>
      <c r="D1547">
        <v>2021</v>
      </c>
      <c r="E1547" t="s">
        <v>62</v>
      </c>
      <c r="F1547" t="s">
        <v>63</v>
      </c>
      <c r="G1547">
        <v>2</v>
      </c>
      <c r="H1547" t="s">
        <v>64</v>
      </c>
      <c r="I1547" t="s">
        <v>3690</v>
      </c>
      <c r="J1547" t="s">
        <v>2772</v>
      </c>
      <c r="K1547" t="s">
        <v>2773</v>
      </c>
      <c r="L1547" t="s">
        <v>4110</v>
      </c>
      <c r="M1547" t="s">
        <v>1644</v>
      </c>
      <c r="N1547" s="1" t="s">
        <v>68</v>
      </c>
      <c r="O1547" t="s">
        <v>69</v>
      </c>
      <c r="P1547" s="1" t="s">
        <v>70</v>
      </c>
      <c r="Q1547" t="s">
        <v>71</v>
      </c>
      <c r="R1547" t="s">
        <v>3989</v>
      </c>
      <c r="S1547" t="s">
        <v>2859</v>
      </c>
      <c r="T1547">
        <v>10</v>
      </c>
      <c r="U1547">
        <v>12</v>
      </c>
      <c r="V1547" t="s">
        <v>2882</v>
      </c>
      <c r="W1547">
        <v>1</v>
      </c>
      <c r="X1547" t="s">
        <v>74</v>
      </c>
      <c r="Y1547">
        <v>1</v>
      </c>
      <c r="Z1547" t="s">
        <v>75</v>
      </c>
      <c r="AA1547">
        <v>1</v>
      </c>
      <c r="AB1547" s="3">
        <v>1</v>
      </c>
      <c r="AC1547" s="3">
        <v>1</v>
      </c>
      <c r="AD1547" s="3">
        <v>100</v>
      </c>
      <c r="AE1547" s="3">
        <v>1</v>
      </c>
      <c r="AF1547" s="3">
        <v>0.71</v>
      </c>
      <c r="AG1547" s="3">
        <v>71</v>
      </c>
      <c r="AH1547" s="3">
        <v>1</v>
      </c>
      <c r="AI1547" s="3">
        <v>0</v>
      </c>
      <c r="AJ1547" s="3">
        <v>0</v>
      </c>
      <c r="AK1547" s="3">
        <v>1</v>
      </c>
      <c r="AL1547" s="3">
        <v>0</v>
      </c>
      <c r="AM1547" s="3">
        <v>0</v>
      </c>
      <c r="AN1547" s="3">
        <v>1</v>
      </c>
      <c r="AO1547" s="3">
        <v>0</v>
      </c>
      <c r="AP1547" s="3">
        <v>0</v>
      </c>
      <c r="AQ1547" s="3">
        <v>5</v>
      </c>
      <c r="AR1547" s="3">
        <v>1.71</v>
      </c>
      <c r="AS1547" s="3">
        <v>34.200000000000003</v>
      </c>
      <c r="AT1547" s="4">
        <v>113174799</v>
      </c>
      <c r="AU1547" s="4">
        <v>113174799</v>
      </c>
      <c r="AV1547" s="3">
        <v>100</v>
      </c>
      <c r="AW1547" s="4">
        <v>186585000</v>
      </c>
      <c r="AX1547" s="4">
        <v>186585000</v>
      </c>
      <c r="AY1547" s="3">
        <v>100</v>
      </c>
      <c r="AZ1547" s="4">
        <v>335465000</v>
      </c>
      <c r="BA1547" s="4">
        <v>0</v>
      </c>
      <c r="BB1547" s="3">
        <v>0</v>
      </c>
      <c r="BC1547" s="4">
        <v>357000000</v>
      </c>
      <c r="BD1547" s="4">
        <v>0</v>
      </c>
      <c r="BE1547" s="3">
        <v>0</v>
      </c>
      <c r="BF1547" s="4">
        <v>187000000</v>
      </c>
      <c r="BG1547" s="4">
        <v>0</v>
      </c>
      <c r="BH1547" s="3">
        <v>0</v>
      </c>
      <c r="BI1547" s="4">
        <v>1179224799</v>
      </c>
      <c r="BJ1547" s="4">
        <v>299759799</v>
      </c>
      <c r="BK1547" s="3">
        <v>25.42</v>
      </c>
      <c r="BL1547" t="s">
        <v>2883</v>
      </c>
      <c r="BM1547" s="13">
        <f t="shared" si="289"/>
        <v>113.17479899999999</v>
      </c>
      <c r="BN1547" s="13">
        <f t="shared" si="290"/>
        <v>113.17479899999999</v>
      </c>
      <c r="BO1547" s="13">
        <f t="shared" si="291"/>
        <v>186.58500000000001</v>
      </c>
      <c r="BP1547" s="13">
        <f t="shared" si="292"/>
        <v>186.58500000000001</v>
      </c>
      <c r="BQ1547" s="13">
        <f t="shared" si="293"/>
        <v>335.46499999999997</v>
      </c>
      <c r="BR1547" s="13">
        <f t="shared" si="294"/>
        <v>0</v>
      </c>
      <c r="BS1547" s="13">
        <f t="shared" si="295"/>
        <v>357</v>
      </c>
      <c r="BT1547" s="13">
        <f t="shared" si="296"/>
        <v>0</v>
      </c>
      <c r="BU1547" s="13">
        <f t="shared" si="297"/>
        <v>187</v>
      </c>
      <c r="BV1547" s="13">
        <f t="shared" si="298"/>
        <v>0</v>
      </c>
      <c r="BW1547" s="13">
        <f t="shared" si="299"/>
        <v>1179.2247990000001</v>
      </c>
      <c r="BX1547" s="13">
        <f t="shared" si="300"/>
        <v>299.75979899999999</v>
      </c>
    </row>
    <row r="1548" spans="1:76" x14ac:dyDescent="0.25">
      <c r="A1548">
        <v>16</v>
      </c>
      <c r="B1548" t="s">
        <v>60</v>
      </c>
      <c r="C1548" t="s">
        <v>61</v>
      </c>
      <c r="D1548">
        <v>2021</v>
      </c>
      <c r="E1548" t="s">
        <v>62</v>
      </c>
      <c r="F1548" t="s">
        <v>63</v>
      </c>
      <c r="G1548">
        <v>2</v>
      </c>
      <c r="H1548" t="s">
        <v>64</v>
      </c>
      <c r="I1548" t="s">
        <v>3690</v>
      </c>
      <c r="J1548" t="s">
        <v>2772</v>
      </c>
      <c r="K1548" t="s">
        <v>2773</v>
      </c>
      <c r="L1548" t="s">
        <v>4110</v>
      </c>
      <c r="M1548" t="s">
        <v>1644</v>
      </c>
      <c r="N1548" s="1" t="s">
        <v>68</v>
      </c>
      <c r="O1548" t="s">
        <v>69</v>
      </c>
      <c r="P1548" s="1" t="s">
        <v>70</v>
      </c>
      <c r="Q1548" t="s">
        <v>71</v>
      </c>
      <c r="R1548" t="s">
        <v>3990</v>
      </c>
      <c r="S1548" t="s">
        <v>2884</v>
      </c>
      <c r="T1548">
        <v>11</v>
      </c>
      <c r="U1548">
        <v>1</v>
      </c>
      <c r="V1548" t="s">
        <v>2885</v>
      </c>
      <c r="W1548">
        <v>2</v>
      </c>
      <c r="X1548" t="s">
        <v>78</v>
      </c>
      <c r="Y1548">
        <v>1</v>
      </c>
      <c r="Z1548" t="s">
        <v>75</v>
      </c>
      <c r="AA1548">
        <v>1</v>
      </c>
      <c r="AB1548" s="3">
        <v>100</v>
      </c>
      <c r="AC1548" s="3">
        <v>98</v>
      </c>
      <c r="AD1548" s="3">
        <v>98</v>
      </c>
      <c r="AE1548" s="3">
        <v>100</v>
      </c>
      <c r="AF1548" s="3">
        <v>70.180000000000007</v>
      </c>
      <c r="AG1548" s="3">
        <v>70.180000000000007</v>
      </c>
      <c r="AH1548" s="3">
        <v>100</v>
      </c>
      <c r="AI1548" s="3">
        <v>0</v>
      </c>
      <c r="AJ1548" s="3">
        <v>0</v>
      </c>
      <c r="AK1548" s="3">
        <v>100</v>
      </c>
      <c r="AL1548" s="3">
        <v>0</v>
      </c>
      <c r="AM1548" s="3">
        <v>0</v>
      </c>
      <c r="AN1548" s="3">
        <v>100</v>
      </c>
      <c r="AO1548" s="3">
        <v>0</v>
      </c>
      <c r="AP1548" s="3">
        <v>0</v>
      </c>
      <c r="AQ1548" s="3" t="s">
        <v>79</v>
      </c>
      <c r="AR1548" s="3" t="s">
        <v>79</v>
      </c>
      <c r="AS1548" s="3" t="s">
        <v>79</v>
      </c>
      <c r="AT1548" s="4">
        <v>437805443</v>
      </c>
      <c r="AU1548" s="4">
        <v>432294443</v>
      </c>
      <c r="AV1548" s="3">
        <v>98.74</v>
      </c>
      <c r="AW1548" s="4">
        <v>658475240</v>
      </c>
      <c r="AX1548" s="4">
        <v>592536240</v>
      </c>
      <c r="AY1548" s="3">
        <v>89.99</v>
      </c>
      <c r="AZ1548" s="4">
        <v>910739500</v>
      </c>
      <c r="BA1548" s="4">
        <v>0</v>
      </c>
      <c r="BB1548" s="3">
        <v>0</v>
      </c>
      <c r="BC1548" s="4">
        <v>662600000</v>
      </c>
      <c r="BD1548" s="4">
        <v>0</v>
      </c>
      <c r="BE1548" s="3">
        <v>0</v>
      </c>
      <c r="BF1548" s="4">
        <v>760860000</v>
      </c>
      <c r="BG1548" s="4">
        <v>0</v>
      </c>
      <c r="BH1548" s="3">
        <v>0</v>
      </c>
      <c r="BI1548" s="4">
        <v>3430480183</v>
      </c>
      <c r="BJ1548" s="4">
        <v>1024830683</v>
      </c>
      <c r="BK1548" s="3">
        <v>29.87</v>
      </c>
      <c r="BL1548" t="s">
        <v>2886</v>
      </c>
      <c r="BM1548" s="13">
        <f t="shared" si="289"/>
        <v>437.80544300000003</v>
      </c>
      <c r="BN1548" s="13">
        <f t="shared" si="290"/>
        <v>432.294443</v>
      </c>
      <c r="BO1548" s="13">
        <f t="shared" si="291"/>
        <v>658.47523999999999</v>
      </c>
      <c r="BP1548" s="13">
        <f t="shared" si="292"/>
        <v>592.53624000000002</v>
      </c>
      <c r="BQ1548" s="13">
        <f t="shared" si="293"/>
        <v>910.73950000000002</v>
      </c>
      <c r="BR1548" s="13">
        <f t="shared" si="294"/>
        <v>0</v>
      </c>
      <c r="BS1548" s="13">
        <f t="shared" si="295"/>
        <v>662.6</v>
      </c>
      <c r="BT1548" s="13">
        <f t="shared" si="296"/>
        <v>0</v>
      </c>
      <c r="BU1548" s="13">
        <f t="shared" si="297"/>
        <v>760.86</v>
      </c>
      <c r="BV1548" s="13">
        <f t="shared" si="298"/>
        <v>0</v>
      </c>
      <c r="BW1548" s="13">
        <f t="shared" si="299"/>
        <v>3430.4801830000001</v>
      </c>
      <c r="BX1548" s="13">
        <f t="shared" si="300"/>
        <v>1024.8306830000001</v>
      </c>
    </row>
    <row r="1549" spans="1:76" x14ac:dyDescent="0.25">
      <c r="A1549">
        <v>16</v>
      </c>
      <c r="B1549" t="s">
        <v>60</v>
      </c>
      <c r="C1549" t="s">
        <v>61</v>
      </c>
      <c r="D1549">
        <v>2021</v>
      </c>
      <c r="E1549" t="s">
        <v>62</v>
      </c>
      <c r="F1549" t="s">
        <v>63</v>
      </c>
      <c r="G1549">
        <v>2</v>
      </c>
      <c r="H1549" t="s">
        <v>64</v>
      </c>
      <c r="I1549" t="s">
        <v>3690</v>
      </c>
      <c r="J1549" t="s">
        <v>2772</v>
      </c>
      <c r="K1549" t="s">
        <v>2773</v>
      </c>
      <c r="L1549" t="s">
        <v>4110</v>
      </c>
      <c r="M1549" t="s">
        <v>1644</v>
      </c>
      <c r="N1549" s="1" t="s">
        <v>68</v>
      </c>
      <c r="O1549" t="s">
        <v>69</v>
      </c>
      <c r="P1549" s="1" t="s">
        <v>70</v>
      </c>
      <c r="Q1549" t="s">
        <v>71</v>
      </c>
      <c r="R1549" t="s">
        <v>3990</v>
      </c>
      <c r="S1549" t="s">
        <v>2884</v>
      </c>
      <c r="T1549">
        <v>11</v>
      </c>
      <c r="U1549">
        <v>2</v>
      </c>
      <c r="V1549" t="s">
        <v>2887</v>
      </c>
      <c r="W1549">
        <v>2</v>
      </c>
      <c r="X1549" t="s">
        <v>78</v>
      </c>
      <c r="Y1549">
        <v>1</v>
      </c>
      <c r="Z1549" t="s">
        <v>75</v>
      </c>
      <c r="AA1549">
        <v>1</v>
      </c>
      <c r="AB1549" s="3">
        <v>100</v>
      </c>
      <c r="AC1549" s="3">
        <v>98</v>
      </c>
      <c r="AD1549" s="3">
        <v>98</v>
      </c>
      <c r="AE1549" s="3">
        <v>100</v>
      </c>
      <c r="AF1549" s="3">
        <v>71.75</v>
      </c>
      <c r="AG1549" s="3">
        <v>71.75</v>
      </c>
      <c r="AH1549" s="3">
        <v>100</v>
      </c>
      <c r="AI1549" s="3">
        <v>0</v>
      </c>
      <c r="AJ1549" s="3">
        <v>0</v>
      </c>
      <c r="AK1549" s="3">
        <v>100</v>
      </c>
      <c r="AL1549" s="3">
        <v>0</v>
      </c>
      <c r="AM1549" s="3">
        <v>0</v>
      </c>
      <c r="AN1549" s="3">
        <v>100</v>
      </c>
      <c r="AO1549" s="3">
        <v>0</v>
      </c>
      <c r="AP1549" s="3">
        <v>0</v>
      </c>
      <c r="AQ1549" s="3" t="s">
        <v>79</v>
      </c>
      <c r="AR1549" s="3" t="s">
        <v>79</v>
      </c>
      <c r="AS1549" s="3" t="s">
        <v>79</v>
      </c>
      <c r="AT1549" s="4">
        <v>1274579385</v>
      </c>
      <c r="AU1549" s="4">
        <v>1002605077</v>
      </c>
      <c r="AV1549" s="3">
        <v>78.66</v>
      </c>
      <c r="AW1549" s="4">
        <v>5059995299</v>
      </c>
      <c r="AX1549" s="4">
        <v>4109298408</v>
      </c>
      <c r="AY1549" s="3">
        <v>81.209999999999994</v>
      </c>
      <c r="AZ1549" s="4">
        <v>6760356000</v>
      </c>
      <c r="BA1549" s="4">
        <v>0</v>
      </c>
      <c r="BB1549" s="3">
        <v>0</v>
      </c>
      <c r="BC1549" s="4">
        <v>639000000</v>
      </c>
      <c r="BD1549" s="4">
        <v>0</v>
      </c>
      <c r="BE1549" s="3">
        <v>0</v>
      </c>
      <c r="BF1549" s="4">
        <v>693400035</v>
      </c>
      <c r="BG1549" s="4">
        <v>0</v>
      </c>
      <c r="BH1549" s="3">
        <v>0</v>
      </c>
      <c r="BI1549" s="4">
        <v>14427330719</v>
      </c>
      <c r="BJ1549" s="4">
        <v>5111903485</v>
      </c>
      <c r="BK1549" s="3">
        <v>35.43</v>
      </c>
      <c r="BL1549" t="s">
        <v>2888</v>
      </c>
      <c r="BM1549" s="13">
        <f t="shared" si="289"/>
        <v>1274.579385</v>
      </c>
      <c r="BN1549" s="13">
        <f t="shared" si="290"/>
        <v>1002.6050770000001</v>
      </c>
      <c r="BO1549" s="13">
        <f t="shared" si="291"/>
        <v>5059.9952990000002</v>
      </c>
      <c r="BP1549" s="13">
        <f t="shared" si="292"/>
        <v>4109.2984079999997</v>
      </c>
      <c r="BQ1549" s="13">
        <f t="shared" si="293"/>
        <v>6760.3559999999998</v>
      </c>
      <c r="BR1549" s="13">
        <f t="shared" si="294"/>
        <v>0</v>
      </c>
      <c r="BS1549" s="13">
        <f t="shared" si="295"/>
        <v>639</v>
      </c>
      <c r="BT1549" s="13">
        <f t="shared" si="296"/>
        <v>0</v>
      </c>
      <c r="BU1549" s="13">
        <f t="shared" si="297"/>
        <v>693.400035</v>
      </c>
      <c r="BV1549" s="13">
        <f t="shared" si="298"/>
        <v>0</v>
      </c>
      <c r="BW1549" s="13">
        <f t="shared" si="299"/>
        <v>14427.330719</v>
      </c>
      <c r="BX1549" s="13">
        <f t="shared" si="300"/>
        <v>5111.9034849999998</v>
      </c>
    </row>
    <row r="1550" spans="1:76" x14ac:dyDescent="0.25">
      <c r="A1550">
        <v>16</v>
      </c>
      <c r="B1550" t="s">
        <v>60</v>
      </c>
      <c r="C1550" t="s">
        <v>61</v>
      </c>
      <c r="D1550">
        <v>2021</v>
      </c>
      <c r="E1550" t="s">
        <v>62</v>
      </c>
      <c r="F1550" t="s">
        <v>63</v>
      </c>
      <c r="G1550">
        <v>2</v>
      </c>
      <c r="H1550" t="s">
        <v>64</v>
      </c>
      <c r="I1550" t="s">
        <v>3690</v>
      </c>
      <c r="J1550" t="s">
        <v>2772</v>
      </c>
      <c r="K1550" t="s">
        <v>2773</v>
      </c>
      <c r="L1550" t="s">
        <v>4110</v>
      </c>
      <c r="M1550" t="s">
        <v>1644</v>
      </c>
      <c r="N1550" s="1" t="s">
        <v>68</v>
      </c>
      <c r="O1550" t="s">
        <v>69</v>
      </c>
      <c r="P1550" s="1" t="s">
        <v>70</v>
      </c>
      <c r="Q1550" t="s">
        <v>71</v>
      </c>
      <c r="R1550" t="s">
        <v>3990</v>
      </c>
      <c r="S1550" t="s">
        <v>2884</v>
      </c>
      <c r="T1550">
        <v>11</v>
      </c>
      <c r="U1550">
        <v>3</v>
      </c>
      <c r="V1550" t="s">
        <v>2889</v>
      </c>
      <c r="W1550">
        <v>1</v>
      </c>
      <c r="X1550" t="s">
        <v>74</v>
      </c>
      <c r="Y1550">
        <v>1</v>
      </c>
      <c r="Z1550" t="s">
        <v>75</v>
      </c>
      <c r="AA1550">
        <v>1</v>
      </c>
      <c r="AB1550" s="3">
        <v>0.33</v>
      </c>
      <c r="AC1550" s="3">
        <v>0.26</v>
      </c>
      <c r="AD1550" s="3">
        <v>78.790000000000006</v>
      </c>
      <c r="AE1550" s="3">
        <v>0.33</v>
      </c>
      <c r="AF1550" s="3">
        <v>0.28000000000000003</v>
      </c>
      <c r="AG1550" s="3">
        <v>84.85</v>
      </c>
      <c r="AH1550" s="3">
        <v>0.41</v>
      </c>
      <c r="AI1550" s="3">
        <v>0</v>
      </c>
      <c r="AJ1550" s="3">
        <v>0</v>
      </c>
      <c r="AK1550" s="3">
        <v>0</v>
      </c>
      <c r="AL1550" s="3">
        <v>0</v>
      </c>
      <c r="AM1550" s="3">
        <v>0</v>
      </c>
      <c r="AN1550" s="3">
        <v>0</v>
      </c>
      <c r="AO1550" s="3">
        <v>0</v>
      </c>
      <c r="AP1550" s="3">
        <v>0</v>
      </c>
      <c r="AQ1550" s="3">
        <v>1</v>
      </c>
      <c r="AR1550" s="3">
        <v>0.54</v>
      </c>
      <c r="AS1550" s="3">
        <v>54</v>
      </c>
      <c r="AT1550" s="4">
        <v>30310500</v>
      </c>
      <c r="AU1550" s="4">
        <v>30310500</v>
      </c>
      <c r="AV1550" s="3">
        <v>100</v>
      </c>
      <c r="AW1550" s="4">
        <v>36000000</v>
      </c>
      <c r="AX1550" s="4">
        <v>36000000</v>
      </c>
      <c r="AY1550" s="3">
        <v>100</v>
      </c>
      <c r="AZ1550" s="4">
        <v>36876000</v>
      </c>
      <c r="BA1550" s="4">
        <v>0</v>
      </c>
      <c r="BB1550" s="3">
        <v>0</v>
      </c>
      <c r="BC1550" s="4">
        <v>0</v>
      </c>
      <c r="BD1550" s="4">
        <v>0</v>
      </c>
      <c r="BE1550" s="3">
        <v>0</v>
      </c>
      <c r="BF1550" s="4">
        <v>0</v>
      </c>
      <c r="BG1550" s="4">
        <v>0</v>
      </c>
      <c r="BH1550" s="3">
        <v>0</v>
      </c>
      <c r="BI1550" s="4">
        <v>103186500</v>
      </c>
      <c r="BJ1550" s="4">
        <v>66310500</v>
      </c>
      <c r="BK1550" s="3">
        <v>64.260000000000005</v>
      </c>
      <c r="BL1550" t="s">
        <v>2890</v>
      </c>
      <c r="BM1550" s="13">
        <f t="shared" si="289"/>
        <v>30.310500000000001</v>
      </c>
      <c r="BN1550" s="13">
        <f t="shared" si="290"/>
        <v>30.310500000000001</v>
      </c>
      <c r="BO1550" s="13">
        <f t="shared" si="291"/>
        <v>36</v>
      </c>
      <c r="BP1550" s="13">
        <f t="shared" si="292"/>
        <v>36</v>
      </c>
      <c r="BQ1550" s="13">
        <f t="shared" si="293"/>
        <v>36.875999999999998</v>
      </c>
      <c r="BR1550" s="13">
        <f t="shared" si="294"/>
        <v>0</v>
      </c>
      <c r="BS1550" s="13">
        <f t="shared" si="295"/>
        <v>0</v>
      </c>
      <c r="BT1550" s="13">
        <f t="shared" si="296"/>
        <v>0</v>
      </c>
      <c r="BU1550" s="13">
        <f t="shared" si="297"/>
        <v>0</v>
      </c>
      <c r="BV1550" s="13">
        <f t="shared" si="298"/>
        <v>0</v>
      </c>
      <c r="BW1550" s="13">
        <f t="shared" si="299"/>
        <v>103.1865</v>
      </c>
      <c r="BX1550" s="13">
        <f t="shared" si="300"/>
        <v>66.310500000000005</v>
      </c>
    </row>
    <row r="1551" spans="1:76" x14ac:dyDescent="0.25">
      <c r="A1551">
        <v>16</v>
      </c>
      <c r="B1551" t="s">
        <v>60</v>
      </c>
      <c r="C1551" t="s">
        <v>61</v>
      </c>
      <c r="D1551">
        <v>2021</v>
      </c>
      <c r="E1551" t="s">
        <v>62</v>
      </c>
      <c r="F1551" t="s">
        <v>63</v>
      </c>
      <c r="G1551">
        <v>2</v>
      </c>
      <c r="H1551" t="s">
        <v>64</v>
      </c>
      <c r="I1551" t="s">
        <v>3690</v>
      </c>
      <c r="J1551" t="s">
        <v>2772</v>
      </c>
      <c r="K1551" t="s">
        <v>2773</v>
      </c>
      <c r="L1551" t="s">
        <v>4110</v>
      </c>
      <c r="M1551" t="s">
        <v>1644</v>
      </c>
      <c r="N1551" s="1" t="s">
        <v>68</v>
      </c>
      <c r="O1551" t="s">
        <v>69</v>
      </c>
      <c r="P1551" s="1" t="s">
        <v>70</v>
      </c>
      <c r="Q1551" t="s">
        <v>71</v>
      </c>
      <c r="R1551" t="s">
        <v>3990</v>
      </c>
      <c r="S1551" t="s">
        <v>2884</v>
      </c>
      <c r="T1551">
        <v>11</v>
      </c>
      <c r="U1551">
        <v>5</v>
      </c>
      <c r="V1551" t="s">
        <v>2891</v>
      </c>
      <c r="W1551">
        <v>2</v>
      </c>
      <c r="X1551" t="s">
        <v>78</v>
      </c>
      <c r="Y1551">
        <v>1</v>
      </c>
      <c r="Z1551" t="s">
        <v>75</v>
      </c>
      <c r="AA1551">
        <v>1</v>
      </c>
      <c r="AB1551" s="3">
        <v>100</v>
      </c>
      <c r="AC1551" s="3">
        <v>97</v>
      </c>
      <c r="AD1551" s="3">
        <v>97</v>
      </c>
      <c r="AE1551" s="3">
        <v>100</v>
      </c>
      <c r="AF1551" s="3">
        <v>69.599999999999994</v>
      </c>
      <c r="AG1551" s="3">
        <v>69.599999999999994</v>
      </c>
      <c r="AH1551" s="3">
        <v>100</v>
      </c>
      <c r="AI1551" s="3">
        <v>0</v>
      </c>
      <c r="AJ1551" s="3">
        <v>0</v>
      </c>
      <c r="AK1551" s="3">
        <v>100</v>
      </c>
      <c r="AL1551" s="3">
        <v>0</v>
      </c>
      <c r="AM1551" s="3">
        <v>0</v>
      </c>
      <c r="AN1551" s="3">
        <v>100</v>
      </c>
      <c r="AO1551" s="3">
        <v>0</v>
      </c>
      <c r="AP1551" s="3">
        <v>0</v>
      </c>
      <c r="AQ1551" s="3" t="s">
        <v>79</v>
      </c>
      <c r="AR1551" s="3" t="s">
        <v>79</v>
      </c>
      <c r="AS1551" s="3" t="s">
        <v>79</v>
      </c>
      <c r="AT1551" s="4">
        <v>133387500</v>
      </c>
      <c r="AU1551" s="4">
        <v>133387500</v>
      </c>
      <c r="AV1551" s="3">
        <v>100</v>
      </c>
      <c r="AW1551" s="4">
        <v>304353333</v>
      </c>
      <c r="AX1551" s="4">
        <v>223753333</v>
      </c>
      <c r="AY1551" s="3">
        <v>73.52</v>
      </c>
      <c r="AZ1551" s="4">
        <v>479839500</v>
      </c>
      <c r="BA1551" s="4">
        <v>0</v>
      </c>
      <c r="BB1551" s="3">
        <v>0</v>
      </c>
      <c r="BC1551" s="4">
        <v>201600000</v>
      </c>
      <c r="BD1551" s="4">
        <v>0</v>
      </c>
      <c r="BE1551" s="3">
        <v>0</v>
      </c>
      <c r="BF1551" s="4">
        <v>128999880</v>
      </c>
      <c r="BG1551" s="4">
        <v>0</v>
      </c>
      <c r="BH1551" s="3">
        <v>0</v>
      </c>
      <c r="BI1551" s="4">
        <v>1248180213</v>
      </c>
      <c r="BJ1551" s="4">
        <v>357140833</v>
      </c>
      <c r="BK1551" s="3">
        <v>28.61</v>
      </c>
      <c r="BL1551" t="s">
        <v>2892</v>
      </c>
      <c r="BM1551" s="13">
        <f t="shared" si="289"/>
        <v>133.38749999999999</v>
      </c>
      <c r="BN1551" s="13">
        <f t="shared" si="290"/>
        <v>133.38749999999999</v>
      </c>
      <c r="BO1551" s="13">
        <f t="shared" si="291"/>
        <v>304.35333300000002</v>
      </c>
      <c r="BP1551" s="13">
        <f t="shared" si="292"/>
        <v>223.753333</v>
      </c>
      <c r="BQ1551" s="13">
        <f t="shared" si="293"/>
        <v>479.83949999999999</v>
      </c>
      <c r="BR1551" s="13">
        <f t="shared" si="294"/>
        <v>0</v>
      </c>
      <c r="BS1551" s="13">
        <f t="shared" si="295"/>
        <v>201.6</v>
      </c>
      <c r="BT1551" s="13">
        <f t="shared" si="296"/>
        <v>0</v>
      </c>
      <c r="BU1551" s="13">
        <f t="shared" si="297"/>
        <v>128.99987999999999</v>
      </c>
      <c r="BV1551" s="13">
        <f t="shared" si="298"/>
        <v>0</v>
      </c>
      <c r="BW1551" s="13">
        <f t="shared" si="299"/>
        <v>1248.1802130000001</v>
      </c>
      <c r="BX1551" s="13">
        <f t="shared" si="300"/>
        <v>357.14083299999999</v>
      </c>
    </row>
    <row r="1552" spans="1:76" x14ac:dyDescent="0.25">
      <c r="A1552">
        <v>16</v>
      </c>
      <c r="B1552" t="s">
        <v>60</v>
      </c>
      <c r="C1552" t="s">
        <v>61</v>
      </c>
      <c r="D1552">
        <v>2021</v>
      </c>
      <c r="E1552" t="s">
        <v>62</v>
      </c>
      <c r="F1552" t="s">
        <v>63</v>
      </c>
      <c r="G1552">
        <v>2</v>
      </c>
      <c r="H1552" t="s">
        <v>64</v>
      </c>
      <c r="I1552" t="s">
        <v>3690</v>
      </c>
      <c r="J1552" t="s">
        <v>2772</v>
      </c>
      <c r="K1552" t="s">
        <v>2773</v>
      </c>
      <c r="L1552" t="s">
        <v>4110</v>
      </c>
      <c r="M1552" t="s">
        <v>1644</v>
      </c>
      <c r="N1552" s="1" t="s">
        <v>68</v>
      </c>
      <c r="O1552" t="s">
        <v>69</v>
      </c>
      <c r="P1552" s="1" t="s">
        <v>70</v>
      </c>
      <c r="Q1552" t="s">
        <v>71</v>
      </c>
      <c r="R1552" t="s">
        <v>3990</v>
      </c>
      <c r="S1552" t="s">
        <v>2884</v>
      </c>
      <c r="T1552">
        <v>11</v>
      </c>
      <c r="U1552">
        <v>6</v>
      </c>
      <c r="V1552" t="s">
        <v>2893</v>
      </c>
      <c r="W1552">
        <v>2</v>
      </c>
      <c r="X1552" t="s">
        <v>78</v>
      </c>
      <c r="Y1552">
        <v>1</v>
      </c>
      <c r="Z1552" t="s">
        <v>75</v>
      </c>
      <c r="AA1552">
        <v>1</v>
      </c>
      <c r="AB1552" s="3">
        <v>100</v>
      </c>
      <c r="AC1552" s="3">
        <v>0.95</v>
      </c>
      <c r="AD1552" s="3">
        <v>0.95</v>
      </c>
      <c r="AE1552" s="3">
        <v>100</v>
      </c>
      <c r="AF1552" s="3">
        <v>60</v>
      </c>
      <c r="AG1552" s="3">
        <v>60</v>
      </c>
      <c r="AH1552" s="3">
        <v>100</v>
      </c>
      <c r="AI1552" s="3">
        <v>0</v>
      </c>
      <c r="AJ1552" s="3">
        <v>0</v>
      </c>
      <c r="AK1552" s="3">
        <v>100</v>
      </c>
      <c r="AL1552" s="3">
        <v>0</v>
      </c>
      <c r="AM1552" s="3">
        <v>0</v>
      </c>
      <c r="AN1552" s="3">
        <v>100</v>
      </c>
      <c r="AO1552" s="3">
        <v>0</v>
      </c>
      <c r="AP1552" s="3">
        <v>0</v>
      </c>
      <c r="AQ1552" s="3" t="s">
        <v>79</v>
      </c>
      <c r="AR1552" s="3" t="s">
        <v>79</v>
      </c>
      <c r="AS1552" s="3" t="s">
        <v>79</v>
      </c>
      <c r="AT1552" s="4">
        <v>1003316098</v>
      </c>
      <c r="AU1552" s="4">
        <v>996664815</v>
      </c>
      <c r="AV1552" s="3">
        <v>99.34</v>
      </c>
      <c r="AW1552" s="4">
        <v>1002978856</v>
      </c>
      <c r="AX1552" s="4">
        <v>624118856</v>
      </c>
      <c r="AY1552" s="3">
        <v>62.23</v>
      </c>
      <c r="AZ1552" s="4">
        <v>2081615000</v>
      </c>
      <c r="BA1552" s="4">
        <v>0</v>
      </c>
      <c r="BB1552" s="3">
        <v>0</v>
      </c>
      <c r="BC1552" s="4">
        <v>352800000</v>
      </c>
      <c r="BD1552" s="4">
        <v>0</v>
      </c>
      <c r="BE1552" s="3">
        <v>0</v>
      </c>
      <c r="BF1552" s="4">
        <v>217064880</v>
      </c>
      <c r="BG1552" s="4">
        <v>0</v>
      </c>
      <c r="BH1552" s="3">
        <v>0</v>
      </c>
      <c r="BI1552" s="4">
        <v>4657774834</v>
      </c>
      <c r="BJ1552" s="4">
        <v>1620783671</v>
      </c>
      <c r="BK1552" s="3">
        <v>34.799999999999997</v>
      </c>
      <c r="BL1552" t="s">
        <v>2894</v>
      </c>
      <c r="BM1552" s="13">
        <f t="shared" si="289"/>
        <v>1003.316098</v>
      </c>
      <c r="BN1552" s="13">
        <f t="shared" si="290"/>
        <v>996.66481499999998</v>
      </c>
      <c r="BO1552" s="13">
        <f t="shared" si="291"/>
        <v>1002.978856</v>
      </c>
      <c r="BP1552" s="13">
        <f t="shared" si="292"/>
        <v>624.11885600000005</v>
      </c>
      <c r="BQ1552" s="13">
        <f t="shared" si="293"/>
        <v>2081.6149999999998</v>
      </c>
      <c r="BR1552" s="13">
        <f t="shared" si="294"/>
        <v>0</v>
      </c>
      <c r="BS1552" s="13">
        <f t="shared" si="295"/>
        <v>352.8</v>
      </c>
      <c r="BT1552" s="13">
        <f t="shared" si="296"/>
        <v>0</v>
      </c>
      <c r="BU1552" s="13">
        <f t="shared" si="297"/>
        <v>217.06487999999999</v>
      </c>
      <c r="BV1552" s="13">
        <f t="shared" si="298"/>
        <v>0</v>
      </c>
      <c r="BW1552" s="13">
        <f t="shared" si="299"/>
        <v>4657.7748339999998</v>
      </c>
      <c r="BX1552" s="13">
        <f t="shared" si="300"/>
        <v>1620.7836710000001</v>
      </c>
    </row>
    <row r="1553" spans="1:76" x14ac:dyDescent="0.25">
      <c r="A1553">
        <v>16</v>
      </c>
      <c r="B1553" t="s">
        <v>60</v>
      </c>
      <c r="C1553" t="s">
        <v>61</v>
      </c>
      <c r="D1553">
        <v>2021</v>
      </c>
      <c r="E1553" t="s">
        <v>62</v>
      </c>
      <c r="F1553" t="s">
        <v>63</v>
      </c>
      <c r="G1553">
        <v>2</v>
      </c>
      <c r="H1553" t="s">
        <v>64</v>
      </c>
      <c r="I1553" t="s">
        <v>3690</v>
      </c>
      <c r="J1553" t="s">
        <v>2772</v>
      </c>
      <c r="K1553" t="s">
        <v>2773</v>
      </c>
      <c r="L1553" t="s">
        <v>4110</v>
      </c>
      <c r="M1553" t="s">
        <v>1644</v>
      </c>
      <c r="N1553" s="1" t="s">
        <v>68</v>
      </c>
      <c r="O1553" t="s">
        <v>69</v>
      </c>
      <c r="P1553" s="1" t="s">
        <v>70</v>
      </c>
      <c r="Q1553" t="s">
        <v>71</v>
      </c>
      <c r="R1553" t="s">
        <v>3990</v>
      </c>
      <c r="S1553" t="s">
        <v>2884</v>
      </c>
      <c r="T1553">
        <v>11</v>
      </c>
      <c r="U1553">
        <v>7</v>
      </c>
      <c r="V1553" t="s">
        <v>2895</v>
      </c>
      <c r="W1553">
        <v>2</v>
      </c>
      <c r="X1553" t="s">
        <v>78</v>
      </c>
      <c r="Y1553">
        <v>1</v>
      </c>
      <c r="Z1553" t="s">
        <v>75</v>
      </c>
      <c r="AA1553">
        <v>1</v>
      </c>
      <c r="AB1553" s="3">
        <v>100</v>
      </c>
      <c r="AC1553" s="3">
        <v>100</v>
      </c>
      <c r="AD1553" s="3">
        <v>100</v>
      </c>
      <c r="AE1553" s="3">
        <v>100</v>
      </c>
      <c r="AF1553" s="3">
        <v>50</v>
      </c>
      <c r="AG1553" s="3">
        <v>50</v>
      </c>
      <c r="AH1553" s="3">
        <v>0</v>
      </c>
      <c r="AI1553" s="3">
        <v>0</v>
      </c>
      <c r="AJ1553" s="3">
        <v>0</v>
      </c>
      <c r="AK1553" s="3">
        <v>0</v>
      </c>
      <c r="AL1553" s="3">
        <v>0</v>
      </c>
      <c r="AM1553" s="3">
        <v>0</v>
      </c>
      <c r="AN1553" s="3">
        <v>0</v>
      </c>
      <c r="AO1553" s="3">
        <v>0</v>
      </c>
      <c r="AP1553" s="3">
        <v>0</v>
      </c>
      <c r="AQ1553" s="3" t="s">
        <v>79</v>
      </c>
      <c r="AR1553" s="3" t="s">
        <v>79</v>
      </c>
      <c r="AS1553" s="3" t="s">
        <v>79</v>
      </c>
      <c r="AT1553" s="4">
        <v>802623078</v>
      </c>
      <c r="AU1553" s="4">
        <v>345952078</v>
      </c>
      <c r="AV1553" s="3">
        <v>43.1</v>
      </c>
      <c r="AW1553" s="4">
        <v>1680207666</v>
      </c>
      <c r="AX1553" s="4">
        <v>476580666</v>
      </c>
      <c r="AY1553" s="3">
        <v>28.36</v>
      </c>
      <c r="AZ1553" s="4">
        <v>0</v>
      </c>
      <c r="BA1553" s="4">
        <v>0</v>
      </c>
      <c r="BB1553" s="3">
        <v>0</v>
      </c>
      <c r="BC1553" s="4">
        <v>0</v>
      </c>
      <c r="BD1553" s="4">
        <v>0</v>
      </c>
      <c r="BE1553" s="3">
        <v>0</v>
      </c>
      <c r="BF1553" s="4">
        <v>0</v>
      </c>
      <c r="BG1553" s="4">
        <v>0</v>
      </c>
      <c r="BH1553" s="3">
        <v>0</v>
      </c>
      <c r="BI1553" s="4">
        <v>2482830744</v>
      </c>
      <c r="BJ1553" s="4">
        <v>822532744</v>
      </c>
      <c r="BK1553" s="3">
        <v>33.130000000000003</v>
      </c>
      <c r="BL1553" t="s">
        <v>2896</v>
      </c>
      <c r="BM1553" s="13">
        <f t="shared" si="289"/>
        <v>802.62307799999996</v>
      </c>
      <c r="BN1553" s="13">
        <f t="shared" si="290"/>
        <v>345.95207799999997</v>
      </c>
      <c r="BO1553" s="13">
        <f t="shared" si="291"/>
        <v>1680.207666</v>
      </c>
      <c r="BP1553" s="13">
        <f t="shared" si="292"/>
        <v>476.58066600000001</v>
      </c>
      <c r="BQ1553" s="13">
        <f t="shared" si="293"/>
        <v>0</v>
      </c>
      <c r="BR1553" s="13">
        <f t="shared" si="294"/>
        <v>0</v>
      </c>
      <c r="BS1553" s="13">
        <f t="shared" si="295"/>
        <v>0</v>
      </c>
      <c r="BT1553" s="13">
        <f t="shared" si="296"/>
        <v>0</v>
      </c>
      <c r="BU1553" s="13">
        <f t="shared" si="297"/>
        <v>0</v>
      </c>
      <c r="BV1553" s="13">
        <f t="shared" si="298"/>
        <v>0</v>
      </c>
      <c r="BW1553" s="13">
        <f t="shared" si="299"/>
        <v>2482.8307439999999</v>
      </c>
      <c r="BX1553" s="13">
        <f t="shared" si="300"/>
        <v>822.53274399999998</v>
      </c>
    </row>
    <row r="1554" spans="1:76" x14ac:dyDescent="0.25">
      <c r="A1554">
        <v>16</v>
      </c>
      <c r="B1554" t="s">
        <v>60</v>
      </c>
      <c r="C1554" t="s">
        <v>61</v>
      </c>
      <c r="D1554">
        <v>2021</v>
      </c>
      <c r="E1554" t="s">
        <v>62</v>
      </c>
      <c r="F1554" t="s">
        <v>63</v>
      </c>
      <c r="G1554">
        <v>2</v>
      </c>
      <c r="H1554" t="s">
        <v>64</v>
      </c>
      <c r="I1554" t="s">
        <v>3690</v>
      </c>
      <c r="J1554" t="s">
        <v>2772</v>
      </c>
      <c r="K1554" t="s">
        <v>2773</v>
      </c>
      <c r="L1554" t="s">
        <v>4110</v>
      </c>
      <c r="M1554" t="s">
        <v>1644</v>
      </c>
      <c r="N1554" s="1" t="s">
        <v>68</v>
      </c>
      <c r="O1554" t="s">
        <v>69</v>
      </c>
      <c r="P1554" s="1" t="s">
        <v>70</v>
      </c>
      <c r="Q1554" t="s">
        <v>71</v>
      </c>
      <c r="R1554" t="s">
        <v>3990</v>
      </c>
      <c r="S1554" t="s">
        <v>2884</v>
      </c>
      <c r="T1554">
        <v>11</v>
      </c>
      <c r="U1554">
        <v>8</v>
      </c>
      <c r="V1554" t="s">
        <v>2897</v>
      </c>
      <c r="W1554">
        <v>1</v>
      </c>
      <c r="X1554" t="s">
        <v>74</v>
      </c>
      <c r="Y1554">
        <v>1</v>
      </c>
      <c r="Z1554" t="s">
        <v>75</v>
      </c>
      <c r="AA1554">
        <v>1</v>
      </c>
      <c r="AB1554" s="3">
        <v>186</v>
      </c>
      <c r="AC1554" s="3">
        <v>0</v>
      </c>
      <c r="AD1554" s="3">
        <v>0</v>
      </c>
      <c r="AE1554" s="3">
        <v>2686</v>
      </c>
      <c r="AF1554" s="3">
        <v>1882</v>
      </c>
      <c r="AG1554" s="3">
        <v>70.069999999999993</v>
      </c>
      <c r="AH1554" s="3">
        <v>0</v>
      </c>
      <c r="AI1554" s="3">
        <v>0</v>
      </c>
      <c r="AJ1554" s="3">
        <v>0</v>
      </c>
      <c r="AK1554" s="3">
        <v>0</v>
      </c>
      <c r="AL1554" s="3">
        <v>0</v>
      </c>
      <c r="AM1554" s="3">
        <v>0</v>
      </c>
      <c r="AN1554" s="3">
        <v>0</v>
      </c>
      <c r="AO1554" s="3">
        <v>0</v>
      </c>
      <c r="AP1554" s="3">
        <v>0</v>
      </c>
      <c r="AQ1554" s="3">
        <v>2686</v>
      </c>
      <c r="AR1554" s="3">
        <v>1882</v>
      </c>
      <c r="AS1554" s="3">
        <v>70.069999999999993</v>
      </c>
      <c r="AT1554" s="4">
        <v>2448345579</v>
      </c>
      <c r="AU1554" s="4">
        <v>2448345579</v>
      </c>
      <c r="AV1554" s="3">
        <v>100</v>
      </c>
      <c r="AW1554" s="4">
        <v>0</v>
      </c>
      <c r="AX1554" s="4">
        <v>0</v>
      </c>
      <c r="AY1554" s="3">
        <v>0</v>
      </c>
      <c r="AZ1554" s="4">
        <v>0</v>
      </c>
      <c r="BA1554" s="4">
        <v>0</v>
      </c>
      <c r="BB1554" s="3">
        <v>0</v>
      </c>
      <c r="BC1554" s="4">
        <v>0</v>
      </c>
      <c r="BD1554" s="4">
        <v>0</v>
      </c>
      <c r="BE1554" s="3">
        <v>0</v>
      </c>
      <c r="BF1554" s="4">
        <v>0</v>
      </c>
      <c r="BG1554" s="4">
        <v>0</v>
      </c>
      <c r="BH1554" s="3">
        <v>0</v>
      </c>
      <c r="BI1554" s="4">
        <v>2448345579</v>
      </c>
      <c r="BJ1554" s="4">
        <v>2448345579</v>
      </c>
      <c r="BK1554" s="3">
        <v>100</v>
      </c>
      <c r="BL1554" t="s">
        <v>2898</v>
      </c>
      <c r="BM1554" s="13">
        <f t="shared" si="289"/>
        <v>2448.3455789999998</v>
      </c>
      <c r="BN1554" s="13">
        <f t="shared" si="290"/>
        <v>2448.3455789999998</v>
      </c>
      <c r="BO1554" s="13">
        <f t="shared" si="291"/>
        <v>0</v>
      </c>
      <c r="BP1554" s="13">
        <f t="shared" si="292"/>
        <v>0</v>
      </c>
      <c r="BQ1554" s="13">
        <f t="shared" si="293"/>
        <v>0</v>
      </c>
      <c r="BR1554" s="13">
        <f t="shared" si="294"/>
        <v>0</v>
      </c>
      <c r="BS1554" s="13">
        <f t="shared" si="295"/>
        <v>0</v>
      </c>
      <c r="BT1554" s="13">
        <f t="shared" si="296"/>
        <v>0</v>
      </c>
      <c r="BU1554" s="13">
        <f t="shared" si="297"/>
        <v>0</v>
      </c>
      <c r="BV1554" s="13">
        <f t="shared" si="298"/>
        <v>0</v>
      </c>
      <c r="BW1554" s="13">
        <f t="shared" si="299"/>
        <v>2448.3455789999998</v>
      </c>
      <c r="BX1554" s="13">
        <f t="shared" si="300"/>
        <v>2448.3455789999998</v>
      </c>
    </row>
    <row r="1555" spans="1:76" x14ac:dyDescent="0.25">
      <c r="A1555">
        <v>16</v>
      </c>
      <c r="B1555" t="s">
        <v>60</v>
      </c>
      <c r="C1555" t="s">
        <v>61</v>
      </c>
      <c r="D1555">
        <v>2021</v>
      </c>
      <c r="E1555" t="s">
        <v>62</v>
      </c>
      <c r="F1555" t="s">
        <v>63</v>
      </c>
      <c r="G1555">
        <v>2</v>
      </c>
      <c r="H1555" t="s">
        <v>64</v>
      </c>
      <c r="I1555" t="s">
        <v>3690</v>
      </c>
      <c r="J1555" t="s">
        <v>2772</v>
      </c>
      <c r="K1555" t="s">
        <v>2773</v>
      </c>
      <c r="L1555" t="s">
        <v>4110</v>
      </c>
      <c r="M1555" t="s">
        <v>1644</v>
      </c>
      <c r="N1555" s="1" t="s">
        <v>68</v>
      </c>
      <c r="O1555" t="s">
        <v>69</v>
      </c>
      <c r="P1555" s="1" t="s">
        <v>70</v>
      </c>
      <c r="Q1555" t="s">
        <v>71</v>
      </c>
      <c r="R1555" t="s">
        <v>3990</v>
      </c>
      <c r="S1555" t="s">
        <v>2884</v>
      </c>
      <c r="T1555">
        <v>11</v>
      </c>
      <c r="U1555">
        <v>9</v>
      </c>
      <c r="V1555" t="s">
        <v>2899</v>
      </c>
      <c r="W1555">
        <v>2</v>
      </c>
      <c r="X1555" t="s">
        <v>78</v>
      </c>
      <c r="Y1555">
        <v>1</v>
      </c>
      <c r="Z1555" t="s">
        <v>75</v>
      </c>
      <c r="AA1555">
        <v>1</v>
      </c>
      <c r="AB1555" s="3">
        <v>0</v>
      </c>
      <c r="AC1555" s="3">
        <v>0</v>
      </c>
      <c r="AD1555" s="3">
        <v>0</v>
      </c>
      <c r="AE1555" s="3">
        <v>0</v>
      </c>
      <c r="AF1555" s="3">
        <v>0</v>
      </c>
      <c r="AG1555" s="3">
        <v>0</v>
      </c>
      <c r="AH1555" s="3">
        <v>0</v>
      </c>
      <c r="AI1555" s="3">
        <v>0</v>
      </c>
      <c r="AJ1555" s="3">
        <v>0</v>
      </c>
      <c r="AK1555" s="3">
        <v>100</v>
      </c>
      <c r="AL1555" s="3">
        <v>0</v>
      </c>
      <c r="AM1555" s="3">
        <v>0</v>
      </c>
      <c r="AN1555" s="3">
        <v>100</v>
      </c>
      <c r="AO1555" s="3">
        <v>0</v>
      </c>
      <c r="AP1555" s="3">
        <v>0</v>
      </c>
      <c r="AQ1555" s="3" t="s">
        <v>79</v>
      </c>
      <c r="AR1555" s="3" t="s">
        <v>79</v>
      </c>
      <c r="AS1555" s="3" t="s">
        <v>79</v>
      </c>
      <c r="AT1555" s="4">
        <v>0</v>
      </c>
      <c r="AU1555" s="4">
        <v>0</v>
      </c>
      <c r="AV1555" s="3">
        <v>0</v>
      </c>
      <c r="AW1555" s="4">
        <v>0</v>
      </c>
      <c r="AX1555" s="4">
        <v>0</v>
      </c>
      <c r="AY1555" s="3">
        <v>0</v>
      </c>
      <c r="AZ1555" s="4">
        <v>0</v>
      </c>
      <c r="BA1555" s="4">
        <v>0</v>
      </c>
      <c r="BB1555" s="3">
        <v>0</v>
      </c>
      <c r="BC1555" s="4">
        <v>200000000</v>
      </c>
      <c r="BD1555" s="4">
        <v>0</v>
      </c>
      <c r="BE1555" s="3">
        <v>0</v>
      </c>
      <c r="BF1555" s="4">
        <v>50000000</v>
      </c>
      <c r="BG1555" s="4">
        <v>0</v>
      </c>
      <c r="BH1555" s="3">
        <v>0</v>
      </c>
      <c r="BI1555" s="4">
        <v>250000000</v>
      </c>
      <c r="BJ1555" s="4">
        <v>0</v>
      </c>
      <c r="BK1555" s="3">
        <v>0</v>
      </c>
      <c r="BM1555" s="13">
        <f t="shared" si="289"/>
        <v>0</v>
      </c>
      <c r="BN1555" s="13">
        <f t="shared" si="290"/>
        <v>0</v>
      </c>
      <c r="BO1555" s="13">
        <f t="shared" si="291"/>
        <v>0</v>
      </c>
      <c r="BP1555" s="13">
        <f t="shared" si="292"/>
        <v>0</v>
      </c>
      <c r="BQ1555" s="13">
        <f t="shared" si="293"/>
        <v>0</v>
      </c>
      <c r="BR1555" s="13">
        <f t="shared" si="294"/>
        <v>0</v>
      </c>
      <c r="BS1555" s="13">
        <f t="shared" si="295"/>
        <v>200</v>
      </c>
      <c r="BT1555" s="13">
        <f t="shared" si="296"/>
        <v>0</v>
      </c>
      <c r="BU1555" s="13">
        <f t="shared" si="297"/>
        <v>50</v>
      </c>
      <c r="BV1555" s="13">
        <f t="shared" si="298"/>
        <v>0</v>
      </c>
      <c r="BW1555" s="13">
        <f t="shared" si="299"/>
        <v>250</v>
      </c>
      <c r="BX1555" s="13">
        <f t="shared" si="300"/>
        <v>0</v>
      </c>
    </row>
    <row r="1556" spans="1:76" x14ac:dyDescent="0.25">
      <c r="A1556">
        <v>16</v>
      </c>
      <c r="B1556" t="s">
        <v>60</v>
      </c>
      <c r="C1556" t="s">
        <v>61</v>
      </c>
      <c r="D1556">
        <v>2021</v>
      </c>
      <c r="E1556" t="s">
        <v>62</v>
      </c>
      <c r="F1556" t="s">
        <v>63</v>
      </c>
      <c r="G1556">
        <v>2</v>
      </c>
      <c r="H1556" t="s">
        <v>64</v>
      </c>
      <c r="I1556" t="s">
        <v>3690</v>
      </c>
      <c r="J1556" t="s">
        <v>2772</v>
      </c>
      <c r="K1556" t="s">
        <v>2773</v>
      </c>
      <c r="L1556" t="s">
        <v>4110</v>
      </c>
      <c r="M1556" t="s">
        <v>1644</v>
      </c>
      <c r="N1556" s="1" t="s">
        <v>68</v>
      </c>
      <c r="O1556" t="s">
        <v>69</v>
      </c>
      <c r="P1556" s="1" t="s">
        <v>70</v>
      </c>
      <c r="Q1556" t="s">
        <v>71</v>
      </c>
      <c r="R1556" t="s">
        <v>3990</v>
      </c>
      <c r="S1556" t="s">
        <v>2884</v>
      </c>
      <c r="T1556">
        <v>11</v>
      </c>
      <c r="U1556">
        <v>10</v>
      </c>
      <c r="V1556" t="s">
        <v>2900</v>
      </c>
      <c r="W1556">
        <v>1</v>
      </c>
      <c r="X1556" t="s">
        <v>74</v>
      </c>
      <c r="Y1556">
        <v>1</v>
      </c>
      <c r="Z1556" t="s">
        <v>75</v>
      </c>
      <c r="AA1556">
        <v>1</v>
      </c>
      <c r="AB1556" s="3">
        <v>0</v>
      </c>
      <c r="AC1556" s="3">
        <v>0</v>
      </c>
      <c r="AD1556" s="3">
        <v>0</v>
      </c>
      <c r="AE1556" s="3">
        <v>850</v>
      </c>
      <c r="AF1556" s="3">
        <v>0</v>
      </c>
      <c r="AG1556" s="3">
        <v>0</v>
      </c>
      <c r="AH1556" s="3">
        <v>550</v>
      </c>
      <c r="AI1556" s="3">
        <v>0</v>
      </c>
      <c r="AJ1556" s="3">
        <v>0</v>
      </c>
      <c r="AK1556" s="3">
        <v>0</v>
      </c>
      <c r="AL1556" s="3">
        <v>0</v>
      </c>
      <c r="AM1556" s="3">
        <v>0</v>
      </c>
      <c r="AN1556" s="3">
        <v>0</v>
      </c>
      <c r="AO1556" s="3">
        <v>0</v>
      </c>
      <c r="AP1556" s="3">
        <v>0</v>
      </c>
      <c r="AQ1556" s="3">
        <v>1400</v>
      </c>
      <c r="AR1556" s="3">
        <v>0</v>
      </c>
      <c r="AS1556" s="3">
        <v>0</v>
      </c>
      <c r="AT1556" s="4">
        <v>0</v>
      </c>
      <c r="AU1556" s="4">
        <v>0</v>
      </c>
      <c r="AV1556" s="3">
        <v>0</v>
      </c>
      <c r="AW1556" s="4">
        <v>2853287918</v>
      </c>
      <c r="AX1556" s="4">
        <v>14480000</v>
      </c>
      <c r="AY1556" s="3">
        <v>0.51</v>
      </c>
      <c r="AZ1556" s="4">
        <v>4628574000</v>
      </c>
      <c r="BA1556" s="4">
        <v>0</v>
      </c>
      <c r="BB1556" s="3">
        <v>0</v>
      </c>
      <c r="BC1556" s="4">
        <v>0</v>
      </c>
      <c r="BD1556" s="4">
        <v>0</v>
      </c>
      <c r="BE1556" s="3">
        <v>0</v>
      </c>
      <c r="BF1556" s="4">
        <v>0</v>
      </c>
      <c r="BG1556" s="4">
        <v>0</v>
      </c>
      <c r="BH1556" s="3">
        <v>0</v>
      </c>
      <c r="BI1556" s="4">
        <v>7481861918</v>
      </c>
      <c r="BJ1556" s="4">
        <v>14480000</v>
      </c>
      <c r="BK1556" s="3">
        <v>0.19</v>
      </c>
      <c r="BL1556" t="s">
        <v>2901</v>
      </c>
      <c r="BM1556" s="13">
        <f t="shared" si="289"/>
        <v>0</v>
      </c>
      <c r="BN1556" s="13">
        <f t="shared" si="290"/>
        <v>0</v>
      </c>
      <c r="BO1556" s="13">
        <f t="shared" si="291"/>
        <v>2853.287918</v>
      </c>
      <c r="BP1556" s="13">
        <f t="shared" si="292"/>
        <v>14.48</v>
      </c>
      <c r="BQ1556" s="13">
        <f t="shared" si="293"/>
        <v>4628.5739999999996</v>
      </c>
      <c r="BR1556" s="13">
        <f t="shared" si="294"/>
        <v>0</v>
      </c>
      <c r="BS1556" s="13">
        <f t="shared" si="295"/>
        <v>0</v>
      </c>
      <c r="BT1556" s="13">
        <f t="shared" si="296"/>
        <v>0</v>
      </c>
      <c r="BU1556" s="13">
        <f t="shared" si="297"/>
        <v>0</v>
      </c>
      <c r="BV1556" s="13">
        <f t="shared" si="298"/>
        <v>0</v>
      </c>
      <c r="BW1556" s="13">
        <f t="shared" si="299"/>
        <v>7481.8619179999996</v>
      </c>
      <c r="BX1556" s="13">
        <f t="shared" si="300"/>
        <v>14.48</v>
      </c>
    </row>
    <row r="1557" spans="1:76" x14ac:dyDescent="0.25">
      <c r="A1557">
        <v>16</v>
      </c>
      <c r="B1557" t="s">
        <v>60</v>
      </c>
      <c r="C1557" t="s">
        <v>61</v>
      </c>
      <c r="D1557">
        <v>2021</v>
      </c>
      <c r="E1557" t="s">
        <v>62</v>
      </c>
      <c r="F1557" t="s">
        <v>63</v>
      </c>
      <c r="G1557">
        <v>2</v>
      </c>
      <c r="H1557" t="s">
        <v>64</v>
      </c>
      <c r="I1557" t="s">
        <v>3690</v>
      </c>
      <c r="J1557" t="s">
        <v>2772</v>
      </c>
      <c r="K1557" t="s">
        <v>2773</v>
      </c>
      <c r="L1557" t="s">
        <v>4110</v>
      </c>
      <c r="M1557" t="s">
        <v>1644</v>
      </c>
      <c r="N1557" s="1" t="s">
        <v>68</v>
      </c>
      <c r="O1557" t="s">
        <v>69</v>
      </c>
      <c r="P1557" s="1" t="s">
        <v>70</v>
      </c>
      <c r="Q1557" t="s">
        <v>71</v>
      </c>
      <c r="R1557" t="s">
        <v>3990</v>
      </c>
      <c r="S1557" t="s">
        <v>2884</v>
      </c>
      <c r="T1557">
        <v>11</v>
      </c>
      <c r="U1557">
        <v>12</v>
      </c>
      <c r="V1557" t="s">
        <v>2902</v>
      </c>
      <c r="W1557">
        <v>1</v>
      </c>
      <c r="X1557" t="s">
        <v>74</v>
      </c>
      <c r="Y1557">
        <v>1</v>
      </c>
      <c r="Z1557" t="s">
        <v>75</v>
      </c>
      <c r="AA1557">
        <v>1</v>
      </c>
      <c r="AB1557" s="3">
        <v>814</v>
      </c>
      <c r="AC1557" s="3">
        <v>0</v>
      </c>
      <c r="AD1557" s="3">
        <v>0</v>
      </c>
      <c r="AE1557" s="3">
        <v>814</v>
      </c>
      <c r="AF1557" s="3">
        <v>814</v>
      </c>
      <c r="AG1557" s="3">
        <v>100</v>
      </c>
      <c r="AH1557" s="3">
        <v>0</v>
      </c>
      <c r="AI1557" s="3">
        <v>0</v>
      </c>
      <c r="AJ1557" s="3">
        <v>0</v>
      </c>
      <c r="AK1557" s="3">
        <v>0</v>
      </c>
      <c r="AL1557" s="3">
        <v>0</v>
      </c>
      <c r="AM1557" s="3">
        <v>0</v>
      </c>
      <c r="AN1557" s="3">
        <v>0</v>
      </c>
      <c r="AO1557" s="3">
        <v>0</v>
      </c>
      <c r="AP1557" s="3">
        <v>0</v>
      </c>
      <c r="AQ1557" s="3">
        <v>814</v>
      </c>
      <c r="AR1557" s="3">
        <v>814</v>
      </c>
      <c r="AS1557" s="3">
        <v>100</v>
      </c>
      <c r="AT1557" s="4">
        <v>333511967</v>
      </c>
      <c r="AU1557" s="4">
        <v>318901797</v>
      </c>
      <c r="AV1557" s="3">
        <v>95.62</v>
      </c>
      <c r="AW1557" s="4">
        <v>0</v>
      </c>
      <c r="AX1557" s="4">
        <v>0</v>
      </c>
      <c r="AY1557" s="3">
        <v>0</v>
      </c>
      <c r="AZ1557" s="4">
        <v>0</v>
      </c>
      <c r="BA1557" s="4">
        <v>0</v>
      </c>
      <c r="BB1557" s="3">
        <v>0</v>
      </c>
      <c r="BC1557" s="4">
        <v>0</v>
      </c>
      <c r="BD1557" s="4">
        <v>0</v>
      </c>
      <c r="BE1557" s="3">
        <v>0</v>
      </c>
      <c r="BF1557" s="4">
        <v>0</v>
      </c>
      <c r="BG1557" s="4">
        <v>0</v>
      </c>
      <c r="BH1557" s="3">
        <v>0</v>
      </c>
      <c r="BI1557" s="4">
        <v>333511967</v>
      </c>
      <c r="BJ1557" s="4">
        <v>318901797</v>
      </c>
      <c r="BK1557" s="3">
        <v>95.62</v>
      </c>
      <c r="BL1557" t="s">
        <v>2903</v>
      </c>
      <c r="BM1557" s="13">
        <f t="shared" si="289"/>
        <v>333.51196700000003</v>
      </c>
      <c r="BN1557" s="13">
        <f t="shared" si="290"/>
        <v>318.90179699999999</v>
      </c>
      <c r="BO1557" s="13">
        <f t="shared" si="291"/>
        <v>0</v>
      </c>
      <c r="BP1557" s="13">
        <f t="shared" si="292"/>
        <v>0</v>
      </c>
      <c r="BQ1557" s="13">
        <f t="shared" si="293"/>
        <v>0</v>
      </c>
      <c r="BR1557" s="13">
        <f t="shared" si="294"/>
        <v>0</v>
      </c>
      <c r="BS1557" s="13">
        <f t="shared" si="295"/>
        <v>0</v>
      </c>
      <c r="BT1557" s="13">
        <f t="shared" si="296"/>
        <v>0</v>
      </c>
      <c r="BU1557" s="13">
        <f t="shared" si="297"/>
        <v>0</v>
      </c>
      <c r="BV1557" s="13">
        <f t="shared" si="298"/>
        <v>0</v>
      </c>
      <c r="BW1557" s="13">
        <f t="shared" si="299"/>
        <v>333.51196700000003</v>
      </c>
      <c r="BX1557" s="13">
        <f t="shared" si="300"/>
        <v>318.90179699999999</v>
      </c>
    </row>
    <row r="1558" spans="1:76" x14ac:dyDescent="0.25">
      <c r="A1558">
        <v>16</v>
      </c>
      <c r="B1558" t="s">
        <v>60</v>
      </c>
      <c r="C1558" t="s">
        <v>61</v>
      </c>
      <c r="D1558">
        <v>2021</v>
      </c>
      <c r="E1558" t="s">
        <v>62</v>
      </c>
      <c r="F1558" t="s">
        <v>63</v>
      </c>
      <c r="G1558">
        <v>2</v>
      </c>
      <c r="H1558" t="s">
        <v>64</v>
      </c>
      <c r="I1558" t="s">
        <v>3691</v>
      </c>
      <c r="J1558" t="s">
        <v>2904</v>
      </c>
      <c r="K1558" t="s">
        <v>2905</v>
      </c>
      <c r="L1558" t="s">
        <v>4102</v>
      </c>
      <c r="M1558" t="s">
        <v>480</v>
      </c>
      <c r="N1558" s="1" t="s">
        <v>264</v>
      </c>
      <c r="O1558" t="s">
        <v>265</v>
      </c>
      <c r="P1558" s="1" t="s">
        <v>581</v>
      </c>
      <c r="Q1558" t="s">
        <v>582</v>
      </c>
      <c r="R1558" t="s">
        <v>3991</v>
      </c>
      <c r="S1558" t="s">
        <v>2906</v>
      </c>
      <c r="T1558">
        <v>13</v>
      </c>
      <c r="U1558">
        <v>1</v>
      </c>
      <c r="V1558" t="s">
        <v>2907</v>
      </c>
      <c r="W1558">
        <v>1</v>
      </c>
      <c r="X1558" t="s">
        <v>74</v>
      </c>
      <c r="Y1558">
        <v>1</v>
      </c>
      <c r="Z1558" t="s">
        <v>75</v>
      </c>
      <c r="AA1558">
        <v>1</v>
      </c>
      <c r="AB1558" s="3">
        <v>4</v>
      </c>
      <c r="AC1558" s="3">
        <v>2.6</v>
      </c>
      <c r="AD1558" s="3">
        <v>65</v>
      </c>
      <c r="AE1558" s="3">
        <v>6.4</v>
      </c>
      <c r="AF1558" s="3">
        <v>5.4</v>
      </c>
      <c r="AG1558" s="3">
        <v>84.38</v>
      </c>
      <c r="AH1558" s="3">
        <v>5</v>
      </c>
      <c r="AI1558" s="3">
        <v>0</v>
      </c>
      <c r="AJ1558" s="3">
        <v>0</v>
      </c>
      <c r="AK1558" s="3">
        <v>10</v>
      </c>
      <c r="AL1558" s="3">
        <v>0</v>
      </c>
      <c r="AM1558" s="3">
        <v>0</v>
      </c>
      <c r="AN1558" s="3">
        <v>1</v>
      </c>
      <c r="AO1558" s="3">
        <v>0</v>
      </c>
      <c r="AP1558" s="3">
        <v>0</v>
      </c>
      <c r="AQ1558" s="3">
        <v>25</v>
      </c>
      <c r="AR1558" s="3">
        <v>8</v>
      </c>
      <c r="AS1558" s="3">
        <v>32</v>
      </c>
      <c r="AT1558" s="4">
        <v>933552333</v>
      </c>
      <c r="AU1558" s="4">
        <v>933552333</v>
      </c>
      <c r="AV1558" s="3">
        <v>100</v>
      </c>
      <c r="AW1558" s="4">
        <v>579349666</v>
      </c>
      <c r="AX1558" s="4">
        <v>578415133</v>
      </c>
      <c r="AY1558" s="3">
        <v>99.84</v>
      </c>
      <c r="AZ1558" s="4">
        <v>863000000</v>
      </c>
      <c r="BA1558" s="4">
        <v>0</v>
      </c>
      <c r="BB1558" s="3">
        <v>0</v>
      </c>
      <c r="BC1558" s="4">
        <v>2400000000</v>
      </c>
      <c r="BD1558" s="4">
        <v>0</v>
      </c>
      <c r="BE1558" s="3">
        <v>0</v>
      </c>
      <c r="BF1558" s="4">
        <v>300000000</v>
      </c>
      <c r="BG1558" s="4">
        <v>0</v>
      </c>
      <c r="BH1558" s="3">
        <v>0</v>
      </c>
      <c r="BI1558" s="4">
        <v>5075901999</v>
      </c>
      <c r="BJ1558" s="4">
        <v>1511967466</v>
      </c>
      <c r="BK1558" s="3">
        <v>29.79</v>
      </c>
      <c r="BL1558" t="s">
        <v>2908</v>
      </c>
      <c r="BM1558" s="13">
        <f t="shared" si="289"/>
        <v>933.55233299999998</v>
      </c>
      <c r="BN1558" s="13">
        <f t="shared" si="290"/>
        <v>933.55233299999998</v>
      </c>
      <c r="BO1558" s="13">
        <f t="shared" si="291"/>
        <v>579.34966599999996</v>
      </c>
      <c r="BP1558" s="13">
        <f t="shared" si="292"/>
        <v>578.41513299999997</v>
      </c>
      <c r="BQ1558" s="13">
        <f t="shared" si="293"/>
        <v>863</v>
      </c>
      <c r="BR1558" s="13">
        <f t="shared" si="294"/>
        <v>0</v>
      </c>
      <c r="BS1558" s="13">
        <f t="shared" si="295"/>
        <v>2400</v>
      </c>
      <c r="BT1558" s="13">
        <f t="shared" si="296"/>
        <v>0</v>
      </c>
      <c r="BU1558" s="13">
        <f t="shared" si="297"/>
        <v>300</v>
      </c>
      <c r="BV1558" s="13">
        <f t="shared" si="298"/>
        <v>0</v>
      </c>
      <c r="BW1558" s="13">
        <f t="shared" si="299"/>
        <v>5075.9019989999997</v>
      </c>
      <c r="BX1558" s="13">
        <f t="shared" si="300"/>
        <v>1511.9674660000001</v>
      </c>
    </row>
    <row r="1559" spans="1:76" x14ac:dyDescent="0.25">
      <c r="A1559">
        <v>16</v>
      </c>
      <c r="B1559" t="s">
        <v>60</v>
      </c>
      <c r="C1559" t="s">
        <v>61</v>
      </c>
      <c r="D1559">
        <v>2021</v>
      </c>
      <c r="E1559" t="s">
        <v>62</v>
      </c>
      <c r="F1559" t="s">
        <v>63</v>
      </c>
      <c r="G1559">
        <v>2</v>
      </c>
      <c r="H1559" t="s">
        <v>64</v>
      </c>
      <c r="I1559" t="s">
        <v>3691</v>
      </c>
      <c r="J1559" t="s">
        <v>2904</v>
      </c>
      <c r="K1559" t="s">
        <v>2905</v>
      </c>
      <c r="L1559" t="s">
        <v>4102</v>
      </c>
      <c r="M1559" t="s">
        <v>480</v>
      </c>
      <c r="N1559" s="1" t="s">
        <v>264</v>
      </c>
      <c r="O1559" t="s">
        <v>265</v>
      </c>
      <c r="P1559" s="1" t="s">
        <v>581</v>
      </c>
      <c r="Q1559" t="s">
        <v>582</v>
      </c>
      <c r="R1559" t="s">
        <v>3991</v>
      </c>
      <c r="S1559" t="s">
        <v>2906</v>
      </c>
      <c r="T1559">
        <v>13</v>
      </c>
      <c r="U1559">
        <v>2</v>
      </c>
      <c r="V1559" t="s">
        <v>2909</v>
      </c>
      <c r="W1559">
        <v>1</v>
      </c>
      <c r="X1559" t="s">
        <v>74</v>
      </c>
      <c r="Y1559">
        <v>1</v>
      </c>
      <c r="Z1559" t="s">
        <v>75</v>
      </c>
      <c r="AA1559">
        <v>1</v>
      </c>
      <c r="AB1559" s="3">
        <v>1</v>
      </c>
      <c r="AC1559" s="3">
        <v>1</v>
      </c>
      <c r="AD1559" s="3">
        <v>100</v>
      </c>
      <c r="AE1559" s="3">
        <v>3</v>
      </c>
      <c r="AF1559" s="3">
        <v>1.75</v>
      </c>
      <c r="AG1559" s="3">
        <v>58.33</v>
      </c>
      <c r="AH1559" s="3">
        <v>2</v>
      </c>
      <c r="AI1559" s="3">
        <v>0</v>
      </c>
      <c r="AJ1559" s="3">
        <v>0</v>
      </c>
      <c r="AK1559" s="3">
        <v>3</v>
      </c>
      <c r="AL1559" s="3">
        <v>0</v>
      </c>
      <c r="AM1559" s="3">
        <v>0</v>
      </c>
      <c r="AN1559" s="3">
        <v>1</v>
      </c>
      <c r="AO1559" s="3">
        <v>0</v>
      </c>
      <c r="AP1559" s="3">
        <v>0</v>
      </c>
      <c r="AQ1559" s="3">
        <v>10</v>
      </c>
      <c r="AR1559" s="3">
        <v>2.75</v>
      </c>
      <c r="AS1559" s="3">
        <v>27.5</v>
      </c>
      <c r="AT1559" s="4">
        <v>458222050</v>
      </c>
      <c r="AU1559" s="4">
        <v>458222050</v>
      </c>
      <c r="AV1559" s="3">
        <v>100</v>
      </c>
      <c r="AW1559" s="4">
        <v>660816657</v>
      </c>
      <c r="AX1559" s="4">
        <v>603112957</v>
      </c>
      <c r="AY1559" s="3">
        <v>91.27</v>
      </c>
      <c r="AZ1559" s="4">
        <v>394000000</v>
      </c>
      <c r="BA1559" s="4">
        <v>0</v>
      </c>
      <c r="BB1559" s="3">
        <v>0</v>
      </c>
      <c r="BC1559" s="4">
        <v>684000000</v>
      </c>
      <c r="BD1559" s="4">
        <v>0</v>
      </c>
      <c r="BE1559" s="3">
        <v>0</v>
      </c>
      <c r="BF1559" s="4">
        <v>228000000</v>
      </c>
      <c r="BG1559" s="4">
        <v>0</v>
      </c>
      <c r="BH1559" s="3">
        <v>0</v>
      </c>
      <c r="BI1559" s="4">
        <v>2425038707</v>
      </c>
      <c r="BJ1559" s="4">
        <v>1061335007</v>
      </c>
      <c r="BK1559" s="3">
        <v>43.77</v>
      </c>
      <c r="BL1559" t="s">
        <v>2910</v>
      </c>
      <c r="BM1559" s="13">
        <f t="shared" si="289"/>
        <v>458.22205000000002</v>
      </c>
      <c r="BN1559" s="13">
        <f t="shared" si="290"/>
        <v>458.22205000000002</v>
      </c>
      <c r="BO1559" s="13">
        <f t="shared" si="291"/>
        <v>660.81665699999996</v>
      </c>
      <c r="BP1559" s="13">
        <f t="shared" si="292"/>
        <v>603.11295700000005</v>
      </c>
      <c r="BQ1559" s="13">
        <f t="shared" si="293"/>
        <v>394</v>
      </c>
      <c r="BR1559" s="13">
        <f t="shared" si="294"/>
        <v>0</v>
      </c>
      <c r="BS1559" s="13">
        <f t="shared" si="295"/>
        <v>684</v>
      </c>
      <c r="BT1559" s="13">
        <f t="shared" si="296"/>
        <v>0</v>
      </c>
      <c r="BU1559" s="13">
        <f t="shared" si="297"/>
        <v>228</v>
      </c>
      <c r="BV1559" s="13">
        <f t="shared" si="298"/>
        <v>0</v>
      </c>
      <c r="BW1559" s="13">
        <f t="shared" si="299"/>
        <v>2425.0387069999997</v>
      </c>
      <c r="BX1559" s="13">
        <f t="shared" si="300"/>
        <v>1061.3350070000001</v>
      </c>
    </row>
    <row r="1560" spans="1:76" x14ac:dyDescent="0.25">
      <c r="A1560">
        <v>16</v>
      </c>
      <c r="B1560" t="s">
        <v>60</v>
      </c>
      <c r="C1560" t="s">
        <v>61</v>
      </c>
      <c r="D1560">
        <v>2021</v>
      </c>
      <c r="E1560" t="s">
        <v>62</v>
      </c>
      <c r="F1560" t="s">
        <v>63</v>
      </c>
      <c r="G1560">
        <v>2</v>
      </c>
      <c r="H1560" t="s">
        <v>64</v>
      </c>
      <c r="I1560" t="s">
        <v>3691</v>
      </c>
      <c r="J1560" t="s">
        <v>2904</v>
      </c>
      <c r="K1560" t="s">
        <v>2905</v>
      </c>
      <c r="L1560" t="s">
        <v>4102</v>
      </c>
      <c r="M1560" t="s">
        <v>480</v>
      </c>
      <c r="N1560" s="1" t="s">
        <v>264</v>
      </c>
      <c r="O1560" t="s">
        <v>265</v>
      </c>
      <c r="P1560" s="1" t="s">
        <v>581</v>
      </c>
      <c r="Q1560" t="s">
        <v>582</v>
      </c>
      <c r="R1560" t="s">
        <v>3991</v>
      </c>
      <c r="S1560" t="s">
        <v>2906</v>
      </c>
      <c r="T1560">
        <v>13</v>
      </c>
      <c r="U1560">
        <v>3</v>
      </c>
      <c r="V1560" t="s">
        <v>2911</v>
      </c>
      <c r="W1560">
        <v>2</v>
      </c>
      <c r="X1560" t="s">
        <v>78</v>
      </c>
      <c r="Y1560">
        <v>1</v>
      </c>
      <c r="Z1560" t="s">
        <v>75</v>
      </c>
      <c r="AA1560">
        <v>1</v>
      </c>
      <c r="AB1560" s="3">
        <v>1</v>
      </c>
      <c r="AC1560" s="3">
        <v>1</v>
      </c>
      <c r="AD1560" s="3">
        <v>100</v>
      </c>
      <c r="AE1560" s="3">
        <v>1</v>
      </c>
      <c r="AF1560" s="3">
        <v>0.75</v>
      </c>
      <c r="AG1560" s="3">
        <v>75</v>
      </c>
      <c r="AH1560" s="3">
        <v>1</v>
      </c>
      <c r="AI1560" s="3">
        <v>0</v>
      </c>
      <c r="AJ1560" s="3">
        <v>0</v>
      </c>
      <c r="AK1560" s="3">
        <v>1</v>
      </c>
      <c r="AL1560" s="3">
        <v>0</v>
      </c>
      <c r="AM1560" s="3">
        <v>0</v>
      </c>
      <c r="AN1560" s="3">
        <v>1</v>
      </c>
      <c r="AO1560" s="3">
        <v>0</v>
      </c>
      <c r="AP1560" s="3">
        <v>0</v>
      </c>
      <c r="AQ1560" s="3" t="s">
        <v>79</v>
      </c>
      <c r="AR1560" s="3" t="s">
        <v>79</v>
      </c>
      <c r="AS1560" s="3" t="s">
        <v>79</v>
      </c>
      <c r="AT1560" s="4">
        <v>165738334</v>
      </c>
      <c r="AU1560" s="4">
        <v>165738334</v>
      </c>
      <c r="AV1560" s="3">
        <v>100</v>
      </c>
      <c r="AW1560" s="4">
        <v>290045833</v>
      </c>
      <c r="AX1560" s="4">
        <v>136108333</v>
      </c>
      <c r="AY1560" s="3">
        <v>46.93</v>
      </c>
      <c r="AZ1560" s="4">
        <v>337000000</v>
      </c>
      <c r="BA1560" s="4">
        <v>0</v>
      </c>
      <c r="BB1560" s="3">
        <v>0</v>
      </c>
      <c r="BC1560" s="4">
        <v>480000000</v>
      </c>
      <c r="BD1560" s="4">
        <v>0</v>
      </c>
      <c r="BE1560" s="3">
        <v>0</v>
      </c>
      <c r="BF1560" s="4">
        <v>80000000</v>
      </c>
      <c r="BG1560" s="4">
        <v>0</v>
      </c>
      <c r="BH1560" s="3">
        <v>0</v>
      </c>
      <c r="BI1560" s="4">
        <v>1352784167</v>
      </c>
      <c r="BJ1560" s="4">
        <v>301846667</v>
      </c>
      <c r="BK1560" s="3">
        <v>22.31</v>
      </c>
      <c r="BL1560" t="s">
        <v>2912</v>
      </c>
      <c r="BM1560" s="13">
        <f t="shared" si="289"/>
        <v>165.73833400000001</v>
      </c>
      <c r="BN1560" s="13">
        <f t="shared" si="290"/>
        <v>165.73833400000001</v>
      </c>
      <c r="BO1560" s="13">
        <f t="shared" si="291"/>
        <v>290.04583300000002</v>
      </c>
      <c r="BP1560" s="13">
        <f t="shared" si="292"/>
        <v>136.10833299999999</v>
      </c>
      <c r="BQ1560" s="13">
        <f t="shared" si="293"/>
        <v>337</v>
      </c>
      <c r="BR1560" s="13">
        <f t="shared" si="294"/>
        <v>0</v>
      </c>
      <c r="BS1560" s="13">
        <f t="shared" si="295"/>
        <v>480</v>
      </c>
      <c r="BT1560" s="13">
        <f t="shared" si="296"/>
        <v>0</v>
      </c>
      <c r="BU1560" s="13">
        <f t="shared" si="297"/>
        <v>80</v>
      </c>
      <c r="BV1560" s="13">
        <f t="shared" si="298"/>
        <v>0</v>
      </c>
      <c r="BW1560" s="13">
        <f t="shared" si="299"/>
        <v>1352.784167</v>
      </c>
      <c r="BX1560" s="13">
        <f t="shared" si="300"/>
        <v>301.84666700000002</v>
      </c>
    </row>
    <row r="1561" spans="1:76" x14ac:dyDescent="0.25">
      <c r="A1561">
        <v>16</v>
      </c>
      <c r="B1561" t="s">
        <v>60</v>
      </c>
      <c r="C1561" t="s">
        <v>61</v>
      </c>
      <c r="D1561">
        <v>2021</v>
      </c>
      <c r="E1561" t="s">
        <v>62</v>
      </c>
      <c r="F1561" t="s">
        <v>63</v>
      </c>
      <c r="G1561">
        <v>2</v>
      </c>
      <c r="H1561" t="s">
        <v>64</v>
      </c>
      <c r="I1561" t="s">
        <v>3691</v>
      </c>
      <c r="J1561" t="s">
        <v>2904</v>
      </c>
      <c r="K1561" t="s">
        <v>2905</v>
      </c>
      <c r="L1561" t="s">
        <v>4102</v>
      </c>
      <c r="M1561" t="s">
        <v>480</v>
      </c>
      <c r="N1561" s="1" t="s">
        <v>264</v>
      </c>
      <c r="O1561" t="s">
        <v>265</v>
      </c>
      <c r="P1561" s="1" t="s">
        <v>581</v>
      </c>
      <c r="Q1561" t="s">
        <v>582</v>
      </c>
      <c r="R1561" t="s">
        <v>3991</v>
      </c>
      <c r="S1561" t="s">
        <v>2906</v>
      </c>
      <c r="T1561">
        <v>13</v>
      </c>
      <c r="U1561">
        <v>4</v>
      </c>
      <c r="V1561" t="s">
        <v>2913</v>
      </c>
      <c r="W1561">
        <v>2</v>
      </c>
      <c r="X1561" t="s">
        <v>78</v>
      </c>
      <c r="Y1561">
        <v>1</v>
      </c>
      <c r="Z1561" t="s">
        <v>75</v>
      </c>
      <c r="AA1561">
        <v>1</v>
      </c>
      <c r="AB1561" s="3">
        <v>1</v>
      </c>
      <c r="AC1561" s="3">
        <v>1</v>
      </c>
      <c r="AD1561" s="3">
        <v>100</v>
      </c>
      <c r="AE1561" s="3">
        <v>1</v>
      </c>
      <c r="AF1561" s="3">
        <v>0.75</v>
      </c>
      <c r="AG1561" s="3">
        <v>75</v>
      </c>
      <c r="AH1561" s="3">
        <v>1</v>
      </c>
      <c r="AI1561" s="3">
        <v>0</v>
      </c>
      <c r="AJ1561" s="3">
        <v>0</v>
      </c>
      <c r="AK1561" s="3">
        <v>1</v>
      </c>
      <c r="AL1561" s="3">
        <v>0</v>
      </c>
      <c r="AM1561" s="3">
        <v>0</v>
      </c>
      <c r="AN1561" s="3">
        <v>1</v>
      </c>
      <c r="AO1561" s="3">
        <v>0</v>
      </c>
      <c r="AP1561" s="3">
        <v>0</v>
      </c>
      <c r="AQ1561" s="3" t="s">
        <v>79</v>
      </c>
      <c r="AR1561" s="3" t="s">
        <v>79</v>
      </c>
      <c r="AS1561" s="3" t="s">
        <v>79</v>
      </c>
      <c r="AT1561" s="4">
        <v>860077433</v>
      </c>
      <c r="AU1561" s="4">
        <v>860077433</v>
      </c>
      <c r="AV1561" s="3">
        <v>100</v>
      </c>
      <c r="AW1561" s="4">
        <v>1879667844</v>
      </c>
      <c r="AX1561" s="4">
        <v>1245826168</v>
      </c>
      <c r="AY1561" s="3">
        <v>66.28</v>
      </c>
      <c r="AZ1561" s="4">
        <v>1844000000</v>
      </c>
      <c r="BA1561" s="4">
        <v>0</v>
      </c>
      <c r="BB1561" s="3">
        <v>0</v>
      </c>
      <c r="BC1561" s="4">
        <v>1800000000</v>
      </c>
      <c r="BD1561" s="4">
        <v>0</v>
      </c>
      <c r="BE1561" s="3">
        <v>0</v>
      </c>
      <c r="BF1561" s="4">
        <v>300000000</v>
      </c>
      <c r="BG1561" s="4">
        <v>0</v>
      </c>
      <c r="BH1561" s="3">
        <v>0</v>
      </c>
      <c r="BI1561" s="4">
        <v>6683745277</v>
      </c>
      <c r="BJ1561" s="4">
        <v>2105903601</v>
      </c>
      <c r="BK1561" s="3">
        <v>31.51</v>
      </c>
      <c r="BL1561" t="s">
        <v>2914</v>
      </c>
      <c r="BM1561" s="13">
        <f t="shared" si="289"/>
        <v>860.07743300000004</v>
      </c>
      <c r="BN1561" s="13">
        <f t="shared" si="290"/>
        <v>860.07743300000004</v>
      </c>
      <c r="BO1561" s="13">
        <f t="shared" si="291"/>
        <v>1879.6678440000001</v>
      </c>
      <c r="BP1561" s="13">
        <f t="shared" si="292"/>
        <v>1245.8261680000001</v>
      </c>
      <c r="BQ1561" s="13">
        <f t="shared" si="293"/>
        <v>1844</v>
      </c>
      <c r="BR1561" s="13">
        <f t="shared" si="294"/>
        <v>0</v>
      </c>
      <c r="BS1561" s="13">
        <f t="shared" si="295"/>
        <v>1800</v>
      </c>
      <c r="BT1561" s="13">
        <f t="shared" si="296"/>
        <v>0</v>
      </c>
      <c r="BU1561" s="13">
        <f t="shared" si="297"/>
        <v>300</v>
      </c>
      <c r="BV1561" s="13">
        <f t="shared" si="298"/>
        <v>0</v>
      </c>
      <c r="BW1561" s="13">
        <f t="shared" si="299"/>
        <v>6683.745277</v>
      </c>
      <c r="BX1561" s="13">
        <f t="shared" si="300"/>
        <v>2105.903601</v>
      </c>
    </row>
    <row r="1562" spans="1:76" x14ac:dyDescent="0.25">
      <c r="A1562">
        <v>16</v>
      </c>
      <c r="B1562" t="s">
        <v>60</v>
      </c>
      <c r="C1562" t="s">
        <v>61</v>
      </c>
      <c r="D1562">
        <v>2021</v>
      </c>
      <c r="E1562" t="s">
        <v>62</v>
      </c>
      <c r="F1562" t="s">
        <v>63</v>
      </c>
      <c r="G1562">
        <v>2</v>
      </c>
      <c r="H1562" t="s">
        <v>64</v>
      </c>
      <c r="I1562" t="s">
        <v>3691</v>
      </c>
      <c r="J1562" t="s">
        <v>2904</v>
      </c>
      <c r="K1562" t="s">
        <v>2905</v>
      </c>
      <c r="L1562" t="s">
        <v>4102</v>
      </c>
      <c r="M1562" t="s">
        <v>480</v>
      </c>
      <c r="N1562" s="1" t="s">
        <v>264</v>
      </c>
      <c r="O1562" t="s">
        <v>265</v>
      </c>
      <c r="P1562" s="1" t="s">
        <v>581</v>
      </c>
      <c r="Q1562" t="s">
        <v>582</v>
      </c>
      <c r="R1562" t="s">
        <v>3991</v>
      </c>
      <c r="S1562" t="s">
        <v>2906</v>
      </c>
      <c r="T1562">
        <v>13</v>
      </c>
      <c r="U1562">
        <v>5</v>
      </c>
      <c r="V1562" t="s">
        <v>2915</v>
      </c>
      <c r="W1562">
        <v>2</v>
      </c>
      <c r="X1562" t="s">
        <v>78</v>
      </c>
      <c r="Y1562">
        <v>1</v>
      </c>
      <c r="Z1562" t="s">
        <v>75</v>
      </c>
      <c r="AA1562">
        <v>1</v>
      </c>
      <c r="AB1562" s="3">
        <v>1</v>
      </c>
      <c r="AC1562" s="3">
        <v>0.99</v>
      </c>
      <c r="AD1562" s="3">
        <v>99</v>
      </c>
      <c r="AE1562" s="3">
        <v>1</v>
      </c>
      <c r="AF1562" s="3">
        <v>0.75</v>
      </c>
      <c r="AG1562" s="3">
        <v>75</v>
      </c>
      <c r="AH1562" s="3">
        <v>1</v>
      </c>
      <c r="AI1562" s="3">
        <v>0</v>
      </c>
      <c r="AJ1562" s="3">
        <v>0</v>
      </c>
      <c r="AK1562" s="3">
        <v>1</v>
      </c>
      <c r="AL1562" s="3">
        <v>0</v>
      </c>
      <c r="AM1562" s="3">
        <v>0</v>
      </c>
      <c r="AN1562" s="3">
        <v>1</v>
      </c>
      <c r="AO1562" s="3">
        <v>0</v>
      </c>
      <c r="AP1562" s="3">
        <v>0</v>
      </c>
      <c r="AQ1562" s="3" t="s">
        <v>79</v>
      </c>
      <c r="AR1562" s="3" t="s">
        <v>79</v>
      </c>
      <c r="AS1562" s="3" t="s">
        <v>79</v>
      </c>
      <c r="AT1562" s="4">
        <v>813060950</v>
      </c>
      <c r="AU1562" s="4">
        <v>813060950</v>
      </c>
      <c r="AV1562" s="3">
        <v>100</v>
      </c>
      <c r="AW1562" s="4">
        <v>641281667</v>
      </c>
      <c r="AX1562" s="4">
        <v>486148334</v>
      </c>
      <c r="AY1562" s="3">
        <v>75.81</v>
      </c>
      <c r="AZ1562" s="4">
        <v>753000000</v>
      </c>
      <c r="BA1562" s="4">
        <v>0</v>
      </c>
      <c r="BB1562" s="3">
        <v>0</v>
      </c>
      <c r="BC1562" s="4">
        <v>2701207329</v>
      </c>
      <c r="BD1562" s="4">
        <v>0</v>
      </c>
      <c r="BE1562" s="3">
        <v>0</v>
      </c>
      <c r="BF1562" s="4">
        <v>530000000</v>
      </c>
      <c r="BG1562" s="4">
        <v>0</v>
      </c>
      <c r="BH1562" s="3">
        <v>0</v>
      </c>
      <c r="BI1562" s="4">
        <v>5438549946</v>
      </c>
      <c r="BJ1562" s="4">
        <v>1299209284</v>
      </c>
      <c r="BK1562" s="3">
        <v>23.89</v>
      </c>
      <c r="BL1562" t="s">
        <v>2916</v>
      </c>
      <c r="BM1562" s="13">
        <f t="shared" si="289"/>
        <v>813.06095000000005</v>
      </c>
      <c r="BN1562" s="13">
        <f t="shared" si="290"/>
        <v>813.06095000000005</v>
      </c>
      <c r="BO1562" s="13">
        <f t="shared" si="291"/>
        <v>641.28166699999997</v>
      </c>
      <c r="BP1562" s="13">
        <f t="shared" si="292"/>
        <v>486.14833399999998</v>
      </c>
      <c r="BQ1562" s="13">
        <f t="shared" si="293"/>
        <v>753</v>
      </c>
      <c r="BR1562" s="13">
        <f t="shared" si="294"/>
        <v>0</v>
      </c>
      <c r="BS1562" s="13">
        <f t="shared" si="295"/>
        <v>2701.2073289999998</v>
      </c>
      <c r="BT1562" s="13">
        <f t="shared" si="296"/>
        <v>0</v>
      </c>
      <c r="BU1562" s="13">
        <f t="shared" si="297"/>
        <v>530</v>
      </c>
      <c r="BV1562" s="13">
        <f t="shared" si="298"/>
        <v>0</v>
      </c>
      <c r="BW1562" s="13">
        <f t="shared" si="299"/>
        <v>5438.5499460000001</v>
      </c>
      <c r="BX1562" s="13">
        <f t="shared" si="300"/>
        <v>1299.209284</v>
      </c>
    </row>
    <row r="1563" spans="1:76" x14ac:dyDescent="0.25">
      <c r="A1563">
        <v>16</v>
      </c>
      <c r="B1563" t="s">
        <v>60</v>
      </c>
      <c r="C1563" t="s">
        <v>61</v>
      </c>
      <c r="D1563">
        <v>2021</v>
      </c>
      <c r="E1563" t="s">
        <v>62</v>
      </c>
      <c r="F1563" t="s">
        <v>63</v>
      </c>
      <c r="G1563">
        <v>2</v>
      </c>
      <c r="H1563" t="s">
        <v>64</v>
      </c>
      <c r="I1563" t="s">
        <v>3691</v>
      </c>
      <c r="J1563" t="s">
        <v>2904</v>
      </c>
      <c r="K1563" t="s">
        <v>2905</v>
      </c>
      <c r="L1563" t="s">
        <v>4102</v>
      </c>
      <c r="M1563" t="s">
        <v>480</v>
      </c>
      <c r="N1563" s="1" t="s">
        <v>264</v>
      </c>
      <c r="O1563" t="s">
        <v>265</v>
      </c>
      <c r="P1563" s="1" t="s">
        <v>581</v>
      </c>
      <c r="Q1563" t="s">
        <v>582</v>
      </c>
      <c r="R1563" t="s">
        <v>3991</v>
      </c>
      <c r="S1563" t="s">
        <v>2906</v>
      </c>
      <c r="T1563">
        <v>13</v>
      </c>
      <c r="U1563">
        <v>6</v>
      </c>
      <c r="V1563" t="s">
        <v>2917</v>
      </c>
      <c r="W1563">
        <v>2</v>
      </c>
      <c r="X1563" t="s">
        <v>78</v>
      </c>
      <c r="Y1563">
        <v>1</v>
      </c>
      <c r="Z1563" t="s">
        <v>75</v>
      </c>
      <c r="AA1563">
        <v>1</v>
      </c>
      <c r="AB1563" s="3">
        <v>1</v>
      </c>
      <c r="AC1563" s="3">
        <v>1</v>
      </c>
      <c r="AD1563" s="3">
        <v>100</v>
      </c>
      <c r="AE1563" s="3">
        <v>1</v>
      </c>
      <c r="AF1563" s="3">
        <v>0.75</v>
      </c>
      <c r="AG1563" s="3">
        <v>75</v>
      </c>
      <c r="AH1563" s="3">
        <v>1</v>
      </c>
      <c r="AI1563" s="3">
        <v>0</v>
      </c>
      <c r="AJ1563" s="3">
        <v>0</v>
      </c>
      <c r="AK1563" s="3">
        <v>1</v>
      </c>
      <c r="AL1563" s="3">
        <v>0</v>
      </c>
      <c r="AM1563" s="3">
        <v>0</v>
      </c>
      <c r="AN1563" s="3">
        <v>1</v>
      </c>
      <c r="AO1563" s="3">
        <v>0</v>
      </c>
      <c r="AP1563" s="3">
        <v>0</v>
      </c>
      <c r="AQ1563" s="3" t="s">
        <v>79</v>
      </c>
      <c r="AR1563" s="3" t="s">
        <v>79</v>
      </c>
      <c r="AS1563" s="3" t="s">
        <v>79</v>
      </c>
      <c r="AT1563" s="4">
        <v>328325989</v>
      </c>
      <c r="AU1563" s="4">
        <v>328325989</v>
      </c>
      <c r="AV1563" s="3">
        <v>100</v>
      </c>
      <c r="AW1563" s="4">
        <v>740981333</v>
      </c>
      <c r="AX1563" s="4">
        <v>634721008</v>
      </c>
      <c r="AY1563" s="3">
        <v>85.66</v>
      </c>
      <c r="AZ1563" s="4">
        <v>729000000</v>
      </c>
      <c r="BA1563" s="4">
        <v>0</v>
      </c>
      <c r="BB1563" s="3">
        <v>0</v>
      </c>
      <c r="BC1563" s="4">
        <v>2400000000</v>
      </c>
      <c r="BD1563" s="4">
        <v>0</v>
      </c>
      <c r="BE1563" s="3">
        <v>0</v>
      </c>
      <c r="BF1563" s="4">
        <v>400000000</v>
      </c>
      <c r="BG1563" s="4">
        <v>0</v>
      </c>
      <c r="BH1563" s="3">
        <v>0</v>
      </c>
      <c r="BI1563" s="4">
        <v>4598307322</v>
      </c>
      <c r="BJ1563" s="4">
        <v>963046997</v>
      </c>
      <c r="BK1563" s="3">
        <v>20.94</v>
      </c>
      <c r="BL1563" t="s">
        <v>2918</v>
      </c>
      <c r="BM1563" s="13">
        <f t="shared" si="289"/>
        <v>328.32598899999999</v>
      </c>
      <c r="BN1563" s="13">
        <f t="shared" si="290"/>
        <v>328.32598899999999</v>
      </c>
      <c r="BO1563" s="13">
        <f t="shared" si="291"/>
        <v>740.98133299999995</v>
      </c>
      <c r="BP1563" s="13">
        <f t="shared" si="292"/>
        <v>634.72100799999998</v>
      </c>
      <c r="BQ1563" s="13">
        <f t="shared" si="293"/>
        <v>729</v>
      </c>
      <c r="BR1563" s="13">
        <f t="shared" si="294"/>
        <v>0</v>
      </c>
      <c r="BS1563" s="13">
        <f t="shared" si="295"/>
        <v>2400</v>
      </c>
      <c r="BT1563" s="13">
        <f t="shared" si="296"/>
        <v>0</v>
      </c>
      <c r="BU1563" s="13">
        <f t="shared" si="297"/>
        <v>400</v>
      </c>
      <c r="BV1563" s="13">
        <f t="shared" si="298"/>
        <v>0</v>
      </c>
      <c r="BW1563" s="13">
        <f t="shared" si="299"/>
        <v>4598.3073219999997</v>
      </c>
      <c r="BX1563" s="13">
        <f t="shared" si="300"/>
        <v>963.04699699999992</v>
      </c>
    </row>
    <row r="1564" spans="1:76" x14ac:dyDescent="0.25">
      <c r="A1564">
        <v>16</v>
      </c>
      <c r="B1564" t="s">
        <v>60</v>
      </c>
      <c r="C1564" t="s">
        <v>61</v>
      </c>
      <c r="D1564">
        <v>2021</v>
      </c>
      <c r="E1564" t="s">
        <v>62</v>
      </c>
      <c r="F1564" t="s">
        <v>63</v>
      </c>
      <c r="G1564">
        <v>2</v>
      </c>
      <c r="H1564" t="s">
        <v>64</v>
      </c>
      <c r="I1564" t="s">
        <v>3691</v>
      </c>
      <c r="J1564" t="s">
        <v>2904</v>
      </c>
      <c r="K1564" t="s">
        <v>2905</v>
      </c>
      <c r="L1564" t="s">
        <v>4102</v>
      </c>
      <c r="M1564" t="s">
        <v>480</v>
      </c>
      <c r="N1564" s="1" t="s">
        <v>264</v>
      </c>
      <c r="O1564" t="s">
        <v>265</v>
      </c>
      <c r="P1564" s="1" t="s">
        <v>581</v>
      </c>
      <c r="Q1564" t="s">
        <v>582</v>
      </c>
      <c r="R1564" t="s">
        <v>3991</v>
      </c>
      <c r="S1564" t="s">
        <v>2906</v>
      </c>
      <c r="T1564">
        <v>13</v>
      </c>
      <c r="U1564">
        <v>7</v>
      </c>
      <c r="V1564" t="s">
        <v>2919</v>
      </c>
      <c r="W1564">
        <v>2</v>
      </c>
      <c r="X1564" t="s">
        <v>78</v>
      </c>
      <c r="Y1564">
        <v>1</v>
      </c>
      <c r="Z1564" t="s">
        <v>75</v>
      </c>
      <c r="AA1564">
        <v>1</v>
      </c>
      <c r="AB1564" s="3">
        <v>1</v>
      </c>
      <c r="AC1564" s="3">
        <v>1</v>
      </c>
      <c r="AD1564" s="3">
        <v>100</v>
      </c>
      <c r="AE1564" s="3">
        <v>1</v>
      </c>
      <c r="AF1564" s="3">
        <v>0.77</v>
      </c>
      <c r="AG1564" s="3">
        <v>77</v>
      </c>
      <c r="AH1564" s="3">
        <v>1</v>
      </c>
      <c r="AI1564" s="3">
        <v>0</v>
      </c>
      <c r="AJ1564" s="3">
        <v>0</v>
      </c>
      <c r="AK1564" s="3">
        <v>1</v>
      </c>
      <c r="AL1564" s="3">
        <v>0</v>
      </c>
      <c r="AM1564" s="3">
        <v>0</v>
      </c>
      <c r="AN1564" s="3">
        <v>1</v>
      </c>
      <c r="AO1564" s="3">
        <v>0</v>
      </c>
      <c r="AP1564" s="3">
        <v>0</v>
      </c>
      <c r="AQ1564" s="3" t="s">
        <v>79</v>
      </c>
      <c r="AR1564" s="3" t="s">
        <v>79</v>
      </c>
      <c r="AS1564" s="3" t="s">
        <v>79</v>
      </c>
      <c r="AT1564" s="4">
        <v>472378000</v>
      </c>
      <c r="AU1564" s="4">
        <v>472369522</v>
      </c>
      <c r="AV1564" s="3">
        <v>100</v>
      </c>
      <c r="AW1564" s="4">
        <v>911857000</v>
      </c>
      <c r="AX1564" s="4">
        <v>847560904</v>
      </c>
      <c r="AY1564" s="3">
        <v>92.95</v>
      </c>
      <c r="AZ1564" s="4">
        <v>955120000</v>
      </c>
      <c r="BA1564" s="4">
        <v>0</v>
      </c>
      <c r="BB1564" s="3">
        <v>0</v>
      </c>
      <c r="BC1564" s="4">
        <v>1673000000</v>
      </c>
      <c r="BD1564" s="4">
        <v>0</v>
      </c>
      <c r="BE1564" s="3">
        <v>0</v>
      </c>
      <c r="BF1564" s="4">
        <v>279000000</v>
      </c>
      <c r="BG1564" s="4">
        <v>0</v>
      </c>
      <c r="BH1564" s="3">
        <v>0</v>
      </c>
      <c r="BI1564" s="4">
        <v>4291355000</v>
      </c>
      <c r="BJ1564" s="4">
        <v>1319930426</v>
      </c>
      <c r="BK1564" s="3">
        <v>30.76</v>
      </c>
      <c r="BL1564" t="s">
        <v>2920</v>
      </c>
      <c r="BM1564" s="13">
        <f t="shared" si="289"/>
        <v>472.37799999999999</v>
      </c>
      <c r="BN1564" s="13">
        <f t="shared" si="290"/>
        <v>472.36952200000002</v>
      </c>
      <c r="BO1564" s="13">
        <f t="shared" si="291"/>
        <v>911.85699999999997</v>
      </c>
      <c r="BP1564" s="13">
        <f t="shared" si="292"/>
        <v>847.56090400000005</v>
      </c>
      <c r="BQ1564" s="13">
        <f t="shared" si="293"/>
        <v>955.12</v>
      </c>
      <c r="BR1564" s="13">
        <f t="shared" si="294"/>
        <v>0</v>
      </c>
      <c r="BS1564" s="13">
        <f t="shared" si="295"/>
        <v>1673</v>
      </c>
      <c r="BT1564" s="13">
        <f t="shared" si="296"/>
        <v>0</v>
      </c>
      <c r="BU1564" s="13">
        <f t="shared" si="297"/>
        <v>279</v>
      </c>
      <c r="BV1564" s="13">
        <f t="shared" si="298"/>
        <v>0</v>
      </c>
      <c r="BW1564" s="13">
        <f t="shared" si="299"/>
        <v>4291.3549999999996</v>
      </c>
      <c r="BX1564" s="13">
        <f t="shared" si="300"/>
        <v>1319.9304260000001</v>
      </c>
    </row>
    <row r="1565" spans="1:76" x14ac:dyDescent="0.25">
      <c r="A1565">
        <v>16</v>
      </c>
      <c r="B1565" t="s">
        <v>60</v>
      </c>
      <c r="C1565" t="s">
        <v>61</v>
      </c>
      <c r="D1565">
        <v>2021</v>
      </c>
      <c r="E1565" t="s">
        <v>62</v>
      </c>
      <c r="F1565" t="s">
        <v>63</v>
      </c>
      <c r="G1565">
        <v>2</v>
      </c>
      <c r="H1565" t="s">
        <v>64</v>
      </c>
      <c r="I1565" t="s">
        <v>3692</v>
      </c>
      <c r="J1565" t="s">
        <v>2921</v>
      </c>
      <c r="K1565" t="s">
        <v>2922</v>
      </c>
      <c r="L1565" t="s">
        <v>4100</v>
      </c>
      <c r="M1565" t="s">
        <v>263</v>
      </c>
      <c r="N1565" s="1" t="s">
        <v>264</v>
      </c>
      <c r="O1565" t="s">
        <v>265</v>
      </c>
      <c r="P1565" s="1" t="s">
        <v>266</v>
      </c>
      <c r="Q1565" t="s">
        <v>267</v>
      </c>
      <c r="R1565" t="s">
        <v>3992</v>
      </c>
      <c r="S1565" t="s">
        <v>2923</v>
      </c>
      <c r="T1565">
        <v>20</v>
      </c>
      <c r="U1565">
        <v>1</v>
      </c>
      <c r="V1565" t="s">
        <v>2924</v>
      </c>
      <c r="W1565">
        <v>1</v>
      </c>
      <c r="X1565" t="s">
        <v>74</v>
      </c>
      <c r="Y1565">
        <v>1</v>
      </c>
      <c r="Z1565" t="s">
        <v>75</v>
      </c>
      <c r="AA1565">
        <v>1</v>
      </c>
      <c r="AB1565" s="3">
        <v>10</v>
      </c>
      <c r="AC1565" s="3">
        <v>10</v>
      </c>
      <c r="AD1565" s="3">
        <v>100</v>
      </c>
      <c r="AE1565" s="3">
        <v>25</v>
      </c>
      <c r="AF1565" s="3">
        <v>19</v>
      </c>
      <c r="AG1565" s="3">
        <v>76</v>
      </c>
      <c r="AH1565" s="3">
        <v>25</v>
      </c>
      <c r="AI1565" s="3">
        <v>0</v>
      </c>
      <c r="AJ1565" s="3">
        <v>0</v>
      </c>
      <c r="AK1565" s="3">
        <v>20</v>
      </c>
      <c r="AL1565" s="3">
        <v>0</v>
      </c>
      <c r="AM1565" s="3">
        <v>0</v>
      </c>
      <c r="AN1565" s="3">
        <v>20</v>
      </c>
      <c r="AO1565" s="3">
        <v>0</v>
      </c>
      <c r="AP1565" s="3">
        <v>0</v>
      </c>
      <c r="AQ1565" s="3">
        <v>100</v>
      </c>
      <c r="AR1565" s="3">
        <v>29</v>
      </c>
      <c r="AS1565" s="3">
        <v>29</v>
      </c>
      <c r="AT1565" s="4">
        <v>128400000</v>
      </c>
      <c r="AU1565" s="4">
        <v>114873333</v>
      </c>
      <c r="AV1565" s="3">
        <v>89.46</v>
      </c>
      <c r="AW1565" s="4">
        <v>200000000</v>
      </c>
      <c r="AX1565" s="4">
        <v>157111333</v>
      </c>
      <c r="AY1565" s="3">
        <v>78.56</v>
      </c>
      <c r="AZ1565" s="4">
        <v>206000000</v>
      </c>
      <c r="BA1565" s="4">
        <v>0</v>
      </c>
      <c r="BB1565" s="3">
        <v>0</v>
      </c>
      <c r="BC1565" s="4">
        <v>302027930</v>
      </c>
      <c r="BD1565" s="4">
        <v>0</v>
      </c>
      <c r="BE1565" s="3">
        <v>0</v>
      </c>
      <c r="BF1565" s="4">
        <v>176507240</v>
      </c>
      <c r="BG1565" s="4">
        <v>0</v>
      </c>
      <c r="BH1565" s="3">
        <v>0</v>
      </c>
      <c r="BI1565" s="4">
        <v>1012935170</v>
      </c>
      <c r="BJ1565" s="4">
        <v>271984666</v>
      </c>
      <c r="BK1565" s="3">
        <v>26.85</v>
      </c>
      <c r="BL1565" t="s">
        <v>2925</v>
      </c>
      <c r="BM1565" s="13">
        <f t="shared" si="289"/>
        <v>128.4</v>
      </c>
      <c r="BN1565" s="13">
        <f t="shared" si="290"/>
        <v>114.873333</v>
      </c>
      <c r="BO1565" s="13">
        <f t="shared" si="291"/>
        <v>200</v>
      </c>
      <c r="BP1565" s="13">
        <f t="shared" si="292"/>
        <v>157.111333</v>
      </c>
      <c r="BQ1565" s="13">
        <f t="shared" si="293"/>
        <v>206</v>
      </c>
      <c r="BR1565" s="13">
        <f t="shared" si="294"/>
        <v>0</v>
      </c>
      <c r="BS1565" s="13">
        <f t="shared" si="295"/>
        <v>302.02793000000003</v>
      </c>
      <c r="BT1565" s="13">
        <f t="shared" si="296"/>
        <v>0</v>
      </c>
      <c r="BU1565" s="13">
        <f t="shared" si="297"/>
        <v>176.50724</v>
      </c>
      <c r="BV1565" s="13">
        <f t="shared" si="298"/>
        <v>0</v>
      </c>
      <c r="BW1565" s="13">
        <f t="shared" si="299"/>
        <v>1012.9351700000001</v>
      </c>
      <c r="BX1565" s="13">
        <f t="shared" si="300"/>
        <v>271.984666</v>
      </c>
    </row>
    <row r="1566" spans="1:76" x14ac:dyDescent="0.25">
      <c r="A1566">
        <v>16</v>
      </c>
      <c r="B1566" t="s">
        <v>60</v>
      </c>
      <c r="C1566" t="s">
        <v>61</v>
      </c>
      <c r="D1566">
        <v>2021</v>
      </c>
      <c r="E1566" t="s">
        <v>62</v>
      </c>
      <c r="F1566" t="s">
        <v>63</v>
      </c>
      <c r="G1566">
        <v>2</v>
      </c>
      <c r="H1566" t="s">
        <v>64</v>
      </c>
      <c r="I1566" t="s">
        <v>3692</v>
      </c>
      <c r="J1566" t="s">
        <v>2921</v>
      </c>
      <c r="K1566" t="s">
        <v>2922</v>
      </c>
      <c r="L1566" t="s">
        <v>4100</v>
      </c>
      <c r="M1566" t="s">
        <v>263</v>
      </c>
      <c r="N1566" s="1" t="s">
        <v>136</v>
      </c>
      <c r="O1566" t="s">
        <v>137</v>
      </c>
      <c r="P1566" s="1" t="s">
        <v>309</v>
      </c>
      <c r="Q1566" t="s">
        <v>310</v>
      </c>
      <c r="R1566" t="s">
        <v>3993</v>
      </c>
      <c r="S1566" t="s">
        <v>2926</v>
      </c>
      <c r="T1566">
        <v>19</v>
      </c>
      <c r="U1566">
        <v>1</v>
      </c>
      <c r="V1566" t="s">
        <v>2927</v>
      </c>
      <c r="W1566">
        <v>1</v>
      </c>
      <c r="X1566" t="s">
        <v>74</v>
      </c>
      <c r="Y1566">
        <v>1</v>
      </c>
      <c r="Z1566" t="s">
        <v>75</v>
      </c>
      <c r="AA1566">
        <v>1</v>
      </c>
      <c r="AB1566" s="3">
        <v>15</v>
      </c>
      <c r="AC1566" s="3">
        <v>15</v>
      </c>
      <c r="AD1566" s="3">
        <v>100</v>
      </c>
      <c r="AE1566" s="3">
        <v>106</v>
      </c>
      <c r="AF1566" s="3">
        <v>27</v>
      </c>
      <c r="AG1566" s="3">
        <v>25.47</v>
      </c>
      <c r="AH1566" s="3">
        <v>97</v>
      </c>
      <c r="AI1566" s="3">
        <v>0</v>
      </c>
      <c r="AJ1566" s="3">
        <v>0</v>
      </c>
      <c r="AK1566" s="3">
        <v>80</v>
      </c>
      <c r="AL1566" s="3">
        <v>0</v>
      </c>
      <c r="AM1566" s="3">
        <v>0</v>
      </c>
      <c r="AN1566" s="3">
        <v>32</v>
      </c>
      <c r="AO1566" s="3">
        <v>0</v>
      </c>
      <c r="AP1566" s="3">
        <v>0</v>
      </c>
      <c r="AQ1566" s="3">
        <v>330</v>
      </c>
      <c r="AR1566" s="3">
        <v>42</v>
      </c>
      <c r="AS1566" s="3">
        <v>12.73</v>
      </c>
      <c r="AT1566" s="4">
        <v>100007013</v>
      </c>
      <c r="AU1566" s="4">
        <v>82001860</v>
      </c>
      <c r="AV1566" s="3">
        <v>81.99</v>
      </c>
      <c r="AW1566" s="4">
        <v>924384885</v>
      </c>
      <c r="AX1566" s="4">
        <v>645426667</v>
      </c>
      <c r="AY1566" s="3">
        <v>69.819999999999993</v>
      </c>
      <c r="AZ1566" s="4">
        <v>692499600</v>
      </c>
      <c r="BA1566" s="4">
        <v>0</v>
      </c>
      <c r="BB1566" s="3">
        <v>0</v>
      </c>
      <c r="BC1566" s="4">
        <v>422246584</v>
      </c>
      <c r="BD1566" s="4">
        <v>0</v>
      </c>
      <c r="BE1566" s="3">
        <v>0</v>
      </c>
      <c r="BF1566" s="4">
        <v>776055832</v>
      </c>
      <c r="BG1566" s="4">
        <v>0</v>
      </c>
      <c r="BH1566" s="3">
        <v>0</v>
      </c>
      <c r="BI1566" s="4">
        <v>2915193914</v>
      </c>
      <c r="BJ1566" s="4">
        <v>727428527</v>
      </c>
      <c r="BK1566" s="3">
        <v>24.95</v>
      </c>
      <c r="BL1566" t="s">
        <v>2928</v>
      </c>
      <c r="BM1566" s="13">
        <f t="shared" si="289"/>
        <v>100.007013</v>
      </c>
      <c r="BN1566" s="13">
        <f t="shared" si="290"/>
        <v>82.001859999999994</v>
      </c>
      <c r="BO1566" s="13">
        <f t="shared" si="291"/>
        <v>924.38488500000005</v>
      </c>
      <c r="BP1566" s="13">
        <f t="shared" si="292"/>
        <v>645.42666699999995</v>
      </c>
      <c r="BQ1566" s="13">
        <f t="shared" si="293"/>
        <v>692.49959999999999</v>
      </c>
      <c r="BR1566" s="13">
        <f t="shared" si="294"/>
        <v>0</v>
      </c>
      <c r="BS1566" s="13">
        <f t="shared" si="295"/>
        <v>422.24658399999998</v>
      </c>
      <c r="BT1566" s="13">
        <f t="shared" si="296"/>
        <v>0</v>
      </c>
      <c r="BU1566" s="13">
        <f t="shared" si="297"/>
        <v>776.05583200000001</v>
      </c>
      <c r="BV1566" s="13">
        <f t="shared" si="298"/>
        <v>0</v>
      </c>
      <c r="BW1566" s="13">
        <f t="shared" si="299"/>
        <v>2915.1939139999999</v>
      </c>
      <c r="BX1566" s="13">
        <f t="shared" si="300"/>
        <v>727.42852699999992</v>
      </c>
    </row>
    <row r="1567" spans="1:76" x14ac:dyDescent="0.25">
      <c r="A1567">
        <v>16</v>
      </c>
      <c r="B1567" t="s">
        <v>60</v>
      </c>
      <c r="C1567" t="s">
        <v>61</v>
      </c>
      <c r="D1567">
        <v>2021</v>
      </c>
      <c r="E1567" t="s">
        <v>62</v>
      </c>
      <c r="F1567" t="s">
        <v>63</v>
      </c>
      <c r="G1567">
        <v>2</v>
      </c>
      <c r="H1567" t="s">
        <v>64</v>
      </c>
      <c r="I1567" t="s">
        <v>3692</v>
      </c>
      <c r="J1567" t="s">
        <v>2921</v>
      </c>
      <c r="K1567" t="s">
        <v>2922</v>
      </c>
      <c r="L1567" t="s">
        <v>4100</v>
      </c>
      <c r="M1567" t="s">
        <v>263</v>
      </c>
      <c r="N1567" s="1" t="s">
        <v>136</v>
      </c>
      <c r="O1567" t="s">
        <v>137</v>
      </c>
      <c r="P1567" s="1" t="s">
        <v>309</v>
      </c>
      <c r="Q1567" t="s">
        <v>310</v>
      </c>
      <c r="R1567" t="s">
        <v>3993</v>
      </c>
      <c r="S1567" t="s">
        <v>2926</v>
      </c>
      <c r="T1567">
        <v>19</v>
      </c>
      <c r="U1567">
        <v>2</v>
      </c>
      <c r="V1567" t="s">
        <v>2929</v>
      </c>
      <c r="W1567">
        <v>1</v>
      </c>
      <c r="X1567" t="s">
        <v>74</v>
      </c>
      <c r="Y1567">
        <v>1</v>
      </c>
      <c r="Z1567" t="s">
        <v>75</v>
      </c>
      <c r="AA1567">
        <v>1</v>
      </c>
      <c r="AB1567" s="3">
        <v>5</v>
      </c>
      <c r="AC1567" s="3">
        <v>5</v>
      </c>
      <c r="AD1567" s="3">
        <v>100</v>
      </c>
      <c r="AE1567" s="3">
        <v>25</v>
      </c>
      <c r="AF1567" s="3">
        <v>18.25</v>
      </c>
      <c r="AG1567" s="3">
        <v>73</v>
      </c>
      <c r="AH1567" s="3">
        <v>30</v>
      </c>
      <c r="AI1567" s="3">
        <v>0</v>
      </c>
      <c r="AJ1567" s="3">
        <v>0</v>
      </c>
      <c r="AK1567" s="3">
        <v>25</v>
      </c>
      <c r="AL1567" s="3">
        <v>0</v>
      </c>
      <c r="AM1567" s="3">
        <v>0</v>
      </c>
      <c r="AN1567" s="3">
        <v>15</v>
      </c>
      <c r="AO1567" s="3">
        <v>0</v>
      </c>
      <c r="AP1567" s="3">
        <v>0</v>
      </c>
      <c r="AQ1567" s="3">
        <v>100</v>
      </c>
      <c r="AR1567" s="3">
        <v>23.25</v>
      </c>
      <c r="AS1567" s="3">
        <v>23.25</v>
      </c>
      <c r="AT1567" s="4">
        <v>664496008</v>
      </c>
      <c r="AU1567" s="4">
        <v>651805408</v>
      </c>
      <c r="AV1567" s="3">
        <v>98.09</v>
      </c>
      <c r="AW1567" s="4">
        <v>1365033332</v>
      </c>
      <c r="AX1567" s="4">
        <v>1280032669</v>
      </c>
      <c r="AY1567" s="3">
        <v>93.77</v>
      </c>
      <c r="AZ1567" s="4">
        <v>1383690000</v>
      </c>
      <c r="BA1567" s="4">
        <v>0</v>
      </c>
      <c r="BB1567" s="3">
        <v>0</v>
      </c>
      <c r="BC1567" s="4">
        <v>1690163717</v>
      </c>
      <c r="BD1567" s="4">
        <v>0</v>
      </c>
      <c r="BE1567" s="3">
        <v>0</v>
      </c>
      <c r="BF1567" s="4">
        <v>1690163718</v>
      </c>
      <c r="BG1567" s="4">
        <v>0</v>
      </c>
      <c r="BH1567" s="3">
        <v>0</v>
      </c>
      <c r="BI1567" s="4">
        <v>6793546775</v>
      </c>
      <c r="BJ1567" s="4">
        <v>1931838077</v>
      </c>
      <c r="BK1567" s="3">
        <v>28.44</v>
      </c>
      <c r="BL1567" t="s">
        <v>2930</v>
      </c>
      <c r="BM1567" s="13">
        <f t="shared" si="289"/>
        <v>664.49600799999996</v>
      </c>
      <c r="BN1567" s="13">
        <f t="shared" si="290"/>
        <v>651.80540800000006</v>
      </c>
      <c r="BO1567" s="13">
        <f t="shared" si="291"/>
        <v>1365.033332</v>
      </c>
      <c r="BP1567" s="13">
        <f t="shared" si="292"/>
        <v>1280.0326689999999</v>
      </c>
      <c r="BQ1567" s="13">
        <f t="shared" si="293"/>
        <v>1383.69</v>
      </c>
      <c r="BR1567" s="13">
        <f t="shared" si="294"/>
        <v>0</v>
      </c>
      <c r="BS1567" s="13">
        <f t="shared" si="295"/>
        <v>1690.1637169999999</v>
      </c>
      <c r="BT1567" s="13">
        <f t="shared" si="296"/>
        <v>0</v>
      </c>
      <c r="BU1567" s="13">
        <f t="shared" si="297"/>
        <v>1690.163718</v>
      </c>
      <c r="BV1567" s="13">
        <f t="shared" si="298"/>
        <v>0</v>
      </c>
      <c r="BW1567" s="13">
        <f t="shared" si="299"/>
        <v>6793.5467749999998</v>
      </c>
      <c r="BX1567" s="13">
        <f t="shared" si="300"/>
        <v>1931.8380769999999</v>
      </c>
    </row>
    <row r="1568" spans="1:76" x14ac:dyDescent="0.25">
      <c r="A1568">
        <v>16</v>
      </c>
      <c r="B1568" t="s">
        <v>60</v>
      </c>
      <c r="C1568" t="s">
        <v>61</v>
      </c>
      <c r="D1568">
        <v>2021</v>
      </c>
      <c r="E1568" t="s">
        <v>62</v>
      </c>
      <c r="F1568" t="s">
        <v>63</v>
      </c>
      <c r="G1568">
        <v>2</v>
      </c>
      <c r="H1568" t="s">
        <v>64</v>
      </c>
      <c r="I1568" t="s">
        <v>3692</v>
      </c>
      <c r="J1568" t="s">
        <v>2921</v>
      </c>
      <c r="K1568" t="s">
        <v>2922</v>
      </c>
      <c r="L1568" t="s">
        <v>4100</v>
      </c>
      <c r="M1568" t="s">
        <v>263</v>
      </c>
      <c r="N1568" s="1" t="s">
        <v>136</v>
      </c>
      <c r="O1568" t="s">
        <v>137</v>
      </c>
      <c r="P1568" s="1" t="s">
        <v>309</v>
      </c>
      <c r="Q1568" t="s">
        <v>310</v>
      </c>
      <c r="R1568" t="s">
        <v>3993</v>
      </c>
      <c r="S1568" t="s">
        <v>2926</v>
      </c>
      <c r="T1568">
        <v>19</v>
      </c>
      <c r="U1568">
        <v>3</v>
      </c>
      <c r="V1568" t="s">
        <v>2931</v>
      </c>
      <c r="W1568">
        <v>1</v>
      </c>
      <c r="X1568" t="s">
        <v>74</v>
      </c>
      <c r="Y1568">
        <v>1</v>
      </c>
      <c r="Z1568" t="s">
        <v>75</v>
      </c>
      <c r="AA1568">
        <v>1</v>
      </c>
      <c r="AB1568" s="3">
        <v>25</v>
      </c>
      <c r="AC1568" s="3">
        <v>11</v>
      </c>
      <c r="AD1568" s="3">
        <v>44</v>
      </c>
      <c r="AE1568" s="3">
        <v>65</v>
      </c>
      <c r="AF1568" s="3">
        <v>43</v>
      </c>
      <c r="AG1568" s="3">
        <v>66.150000000000006</v>
      </c>
      <c r="AH1568" s="3">
        <v>105</v>
      </c>
      <c r="AI1568" s="3">
        <v>0</v>
      </c>
      <c r="AJ1568" s="3">
        <v>0</v>
      </c>
      <c r="AK1568" s="3">
        <v>45</v>
      </c>
      <c r="AL1568" s="3">
        <v>0</v>
      </c>
      <c r="AM1568" s="3">
        <v>0</v>
      </c>
      <c r="AN1568" s="3">
        <v>26</v>
      </c>
      <c r="AO1568" s="3">
        <v>0</v>
      </c>
      <c r="AP1568" s="3">
        <v>0</v>
      </c>
      <c r="AQ1568" s="3">
        <v>252</v>
      </c>
      <c r="AR1568" s="3">
        <v>54</v>
      </c>
      <c r="AS1568" s="3">
        <v>21.43</v>
      </c>
      <c r="AT1568" s="4">
        <v>1289992987</v>
      </c>
      <c r="AU1568" s="4">
        <v>1285561219</v>
      </c>
      <c r="AV1568" s="3">
        <v>99.66</v>
      </c>
      <c r="AW1568" s="4">
        <v>1950000000</v>
      </c>
      <c r="AX1568" s="4">
        <v>1125607787</v>
      </c>
      <c r="AY1568" s="3">
        <v>57.72</v>
      </c>
      <c r="AZ1568" s="4">
        <v>2092450000</v>
      </c>
      <c r="BA1568" s="4">
        <v>0</v>
      </c>
      <c r="BB1568" s="3">
        <v>0</v>
      </c>
      <c r="BC1568" s="4">
        <v>1620000000</v>
      </c>
      <c r="BD1568" s="4">
        <v>0</v>
      </c>
      <c r="BE1568" s="3">
        <v>0</v>
      </c>
      <c r="BF1568" s="4">
        <v>1355150211</v>
      </c>
      <c r="BG1568" s="4">
        <v>0</v>
      </c>
      <c r="BH1568" s="3">
        <v>0</v>
      </c>
      <c r="BI1568" s="4">
        <v>8307593198</v>
      </c>
      <c r="BJ1568" s="4">
        <v>2411169006</v>
      </c>
      <c r="BK1568" s="3">
        <v>29.02</v>
      </c>
      <c r="BL1568" t="s">
        <v>2932</v>
      </c>
      <c r="BM1568" s="13">
        <f t="shared" si="289"/>
        <v>1289.9929870000001</v>
      </c>
      <c r="BN1568" s="13">
        <f t="shared" si="290"/>
        <v>1285.5612189999999</v>
      </c>
      <c r="BO1568" s="13">
        <f t="shared" si="291"/>
        <v>1950</v>
      </c>
      <c r="BP1568" s="13">
        <f t="shared" si="292"/>
        <v>1125.6077869999999</v>
      </c>
      <c r="BQ1568" s="13">
        <f t="shared" si="293"/>
        <v>2092.4499999999998</v>
      </c>
      <c r="BR1568" s="13">
        <f t="shared" si="294"/>
        <v>0</v>
      </c>
      <c r="BS1568" s="13">
        <f t="shared" si="295"/>
        <v>1620</v>
      </c>
      <c r="BT1568" s="13">
        <f t="shared" si="296"/>
        <v>0</v>
      </c>
      <c r="BU1568" s="13">
        <f t="shared" si="297"/>
        <v>1355.1502109999999</v>
      </c>
      <c r="BV1568" s="13">
        <f t="shared" si="298"/>
        <v>0</v>
      </c>
      <c r="BW1568" s="13">
        <f t="shared" si="299"/>
        <v>8307.5931980000005</v>
      </c>
      <c r="BX1568" s="13">
        <f t="shared" si="300"/>
        <v>2411.1690060000001</v>
      </c>
    </row>
    <row r="1569" spans="1:76" x14ac:dyDescent="0.25">
      <c r="A1569">
        <v>16</v>
      </c>
      <c r="B1569" t="s">
        <v>60</v>
      </c>
      <c r="C1569" t="s">
        <v>61</v>
      </c>
      <c r="D1569">
        <v>2021</v>
      </c>
      <c r="E1569" t="s">
        <v>62</v>
      </c>
      <c r="F1569" t="s">
        <v>63</v>
      </c>
      <c r="G1569">
        <v>2</v>
      </c>
      <c r="H1569" t="s">
        <v>64</v>
      </c>
      <c r="I1569" t="s">
        <v>3692</v>
      </c>
      <c r="J1569" t="s">
        <v>2921</v>
      </c>
      <c r="K1569" t="s">
        <v>2922</v>
      </c>
      <c r="L1569" t="s">
        <v>4100</v>
      </c>
      <c r="M1569" t="s">
        <v>263</v>
      </c>
      <c r="N1569" s="1" t="s">
        <v>136</v>
      </c>
      <c r="O1569" t="s">
        <v>137</v>
      </c>
      <c r="P1569" s="1" t="s">
        <v>309</v>
      </c>
      <c r="Q1569" t="s">
        <v>310</v>
      </c>
      <c r="R1569" t="s">
        <v>3993</v>
      </c>
      <c r="S1569" t="s">
        <v>2926</v>
      </c>
      <c r="T1569">
        <v>19</v>
      </c>
      <c r="U1569">
        <v>4</v>
      </c>
      <c r="V1569" t="s">
        <v>2933</v>
      </c>
      <c r="W1569">
        <v>1</v>
      </c>
      <c r="X1569" t="s">
        <v>74</v>
      </c>
      <c r="Y1569">
        <v>1</v>
      </c>
      <c r="Z1569" t="s">
        <v>75</v>
      </c>
      <c r="AA1569">
        <v>1</v>
      </c>
      <c r="AB1569" s="3">
        <v>3</v>
      </c>
      <c r="AC1569" s="3">
        <v>4</v>
      </c>
      <c r="AD1569" s="3">
        <v>133.33000000000001</v>
      </c>
      <c r="AE1569" s="3">
        <v>16</v>
      </c>
      <c r="AF1569" s="3">
        <v>10</v>
      </c>
      <c r="AG1569" s="3">
        <v>62.5</v>
      </c>
      <c r="AH1569" s="3">
        <v>17</v>
      </c>
      <c r="AI1569" s="3">
        <v>0</v>
      </c>
      <c r="AJ1569" s="3">
        <v>0</v>
      </c>
      <c r="AK1569" s="3">
        <v>17</v>
      </c>
      <c r="AL1569" s="3">
        <v>0</v>
      </c>
      <c r="AM1569" s="3">
        <v>0</v>
      </c>
      <c r="AN1569" s="3">
        <v>4</v>
      </c>
      <c r="AO1569" s="3">
        <v>0</v>
      </c>
      <c r="AP1569" s="3">
        <v>0</v>
      </c>
      <c r="AQ1569" s="3">
        <v>58</v>
      </c>
      <c r="AR1569" s="3">
        <v>14</v>
      </c>
      <c r="AS1569" s="3">
        <v>24.14</v>
      </c>
      <c r="AT1569" s="4">
        <v>1290864825</v>
      </c>
      <c r="AU1569" s="4">
        <v>1286967149</v>
      </c>
      <c r="AV1569" s="3">
        <v>99.7</v>
      </c>
      <c r="AW1569" s="4">
        <v>143572000</v>
      </c>
      <c r="AX1569" s="4">
        <v>134257000</v>
      </c>
      <c r="AY1569" s="3">
        <v>93.52</v>
      </c>
      <c r="AZ1569" s="4">
        <v>387661100</v>
      </c>
      <c r="BA1569" s="4">
        <v>0</v>
      </c>
      <c r="BB1569" s="3">
        <v>0</v>
      </c>
      <c r="BC1569" s="4">
        <v>143572000</v>
      </c>
      <c r="BD1569" s="4">
        <v>0</v>
      </c>
      <c r="BE1569" s="3">
        <v>0</v>
      </c>
      <c r="BF1569" s="4">
        <v>143572000</v>
      </c>
      <c r="BG1569" s="4">
        <v>0</v>
      </c>
      <c r="BH1569" s="3">
        <v>0</v>
      </c>
      <c r="BI1569" s="4">
        <v>2109241925</v>
      </c>
      <c r="BJ1569" s="4">
        <v>1421224149</v>
      </c>
      <c r="BK1569" s="3">
        <v>67.38</v>
      </c>
      <c r="BL1569" t="s">
        <v>2934</v>
      </c>
      <c r="BM1569" s="13">
        <f t="shared" si="289"/>
        <v>1290.8648250000001</v>
      </c>
      <c r="BN1569" s="13">
        <f t="shared" si="290"/>
        <v>1286.9671490000001</v>
      </c>
      <c r="BO1569" s="13">
        <f t="shared" si="291"/>
        <v>143.572</v>
      </c>
      <c r="BP1569" s="13">
        <f t="shared" si="292"/>
        <v>134.25700000000001</v>
      </c>
      <c r="BQ1569" s="13">
        <f t="shared" si="293"/>
        <v>387.66109999999998</v>
      </c>
      <c r="BR1569" s="13">
        <f t="shared" si="294"/>
        <v>0</v>
      </c>
      <c r="BS1569" s="13">
        <f t="shared" si="295"/>
        <v>143.572</v>
      </c>
      <c r="BT1569" s="13">
        <f t="shared" si="296"/>
        <v>0</v>
      </c>
      <c r="BU1569" s="13">
        <f t="shared" si="297"/>
        <v>143.572</v>
      </c>
      <c r="BV1569" s="13">
        <f t="shared" si="298"/>
        <v>0</v>
      </c>
      <c r="BW1569" s="13">
        <f t="shared" si="299"/>
        <v>2109.2419250000003</v>
      </c>
      <c r="BX1569" s="13">
        <f t="shared" si="300"/>
        <v>1421.2241490000001</v>
      </c>
    </row>
    <row r="1570" spans="1:76" x14ac:dyDescent="0.25">
      <c r="A1570">
        <v>16</v>
      </c>
      <c r="B1570" t="s">
        <v>60</v>
      </c>
      <c r="C1570" t="s">
        <v>61</v>
      </c>
      <c r="D1570">
        <v>2021</v>
      </c>
      <c r="E1570" t="s">
        <v>62</v>
      </c>
      <c r="F1570" t="s">
        <v>63</v>
      </c>
      <c r="G1570">
        <v>2</v>
      </c>
      <c r="H1570" t="s">
        <v>64</v>
      </c>
      <c r="I1570" t="s">
        <v>3692</v>
      </c>
      <c r="J1570" t="s">
        <v>2921</v>
      </c>
      <c r="K1570" t="s">
        <v>2922</v>
      </c>
      <c r="L1570" t="s">
        <v>4100</v>
      </c>
      <c r="M1570" t="s">
        <v>263</v>
      </c>
      <c r="N1570" s="1" t="s">
        <v>136</v>
      </c>
      <c r="O1570" t="s">
        <v>137</v>
      </c>
      <c r="P1570" s="1" t="s">
        <v>309</v>
      </c>
      <c r="Q1570" t="s">
        <v>310</v>
      </c>
      <c r="R1570" t="s">
        <v>3993</v>
      </c>
      <c r="S1570" t="s">
        <v>2926</v>
      </c>
      <c r="T1570">
        <v>19</v>
      </c>
      <c r="U1570">
        <v>5</v>
      </c>
      <c r="V1570" t="s">
        <v>2935</v>
      </c>
      <c r="W1570">
        <v>2</v>
      </c>
      <c r="X1570" t="s">
        <v>78</v>
      </c>
      <c r="Y1570">
        <v>1</v>
      </c>
      <c r="Z1570" t="s">
        <v>75</v>
      </c>
      <c r="AA1570">
        <v>1</v>
      </c>
      <c r="AB1570" s="3">
        <v>0</v>
      </c>
      <c r="AC1570" s="3">
        <v>0</v>
      </c>
      <c r="AD1570" s="3">
        <v>0</v>
      </c>
      <c r="AE1570" s="3">
        <v>100</v>
      </c>
      <c r="AF1570" s="3">
        <v>0.18</v>
      </c>
      <c r="AG1570" s="3">
        <v>0.18</v>
      </c>
      <c r="AH1570" s="3">
        <v>100</v>
      </c>
      <c r="AI1570" s="3">
        <v>0</v>
      </c>
      <c r="AJ1570" s="3">
        <v>0</v>
      </c>
      <c r="AK1570" s="3">
        <v>100</v>
      </c>
      <c r="AL1570" s="3">
        <v>0</v>
      </c>
      <c r="AM1570" s="3">
        <v>0</v>
      </c>
      <c r="AN1570" s="3">
        <v>100</v>
      </c>
      <c r="AO1570" s="3">
        <v>0</v>
      </c>
      <c r="AP1570" s="3">
        <v>0</v>
      </c>
      <c r="AQ1570" s="3" t="s">
        <v>79</v>
      </c>
      <c r="AR1570" s="3" t="s">
        <v>79</v>
      </c>
      <c r="AS1570" s="3" t="s">
        <v>79</v>
      </c>
      <c r="AT1570" s="4">
        <v>0</v>
      </c>
      <c r="AU1570" s="4">
        <v>0</v>
      </c>
      <c r="AV1570" s="3">
        <v>0</v>
      </c>
      <c r="AW1570" s="4">
        <v>2005305198</v>
      </c>
      <c r="AX1570" s="4">
        <v>1855411696</v>
      </c>
      <c r="AY1570" s="3">
        <v>92.52</v>
      </c>
      <c r="AZ1570" s="4">
        <v>1831357300</v>
      </c>
      <c r="BA1570" s="4">
        <v>0</v>
      </c>
      <c r="BB1570" s="3">
        <v>0</v>
      </c>
      <c r="BC1570" s="4">
        <v>2930069916</v>
      </c>
      <c r="BD1570" s="4">
        <v>0</v>
      </c>
      <c r="BE1570" s="3">
        <v>0</v>
      </c>
      <c r="BF1570" s="4">
        <v>2007730334</v>
      </c>
      <c r="BG1570" s="4">
        <v>0</v>
      </c>
      <c r="BH1570" s="3">
        <v>0</v>
      </c>
      <c r="BI1570" s="4">
        <v>8774462748</v>
      </c>
      <c r="BJ1570" s="4">
        <v>1855411696</v>
      </c>
      <c r="BK1570" s="3">
        <v>21.15</v>
      </c>
      <c r="BL1570" t="s">
        <v>2930</v>
      </c>
      <c r="BM1570" s="13">
        <f t="shared" si="289"/>
        <v>0</v>
      </c>
      <c r="BN1570" s="13">
        <f t="shared" si="290"/>
        <v>0</v>
      </c>
      <c r="BO1570" s="13">
        <f t="shared" si="291"/>
        <v>2005.305198</v>
      </c>
      <c r="BP1570" s="13">
        <f t="shared" si="292"/>
        <v>1855.4116959999999</v>
      </c>
      <c r="BQ1570" s="13">
        <f t="shared" si="293"/>
        <v>1831.3572999999999</v>
      </c>
      <c r="BR1570" s="13">
        <f t="shared" si="294"/>
        <v>0</v>
      </c>
      <c r="BS1570" s="13">
        <f t="shared" si="295"/>
        <v>2930.0699159999999</v>
      </c>
      <c r="BT1570" s="13">
        <f t="shared" si="296"/>
        <v>0</v>
      </c>
      <c r="BU1570" s="13">
        <f t="shared" si="297"/>
        <v>2007.7303340000001</v>
      </c>
      <c r="BV1570" s="13">
        <f t="shared" si="298"/>
        <v>0</v>
      </c>
      <c r="BW1570" s="13">
        <f t="shared" si="299"/>
        <v>8774.4627479999999</v>
      </c>
      <c r="BX1570" s="13">
        <f t="shared" si="300"/>
        <v>1855.4116959999999</v>
      </c>
    </row>
    <row r="1571" spans="1:76" x14ac:dyDescent="0.25">
      <c r="A1571">
        <v>16</v>
      </c>
      <c r="B1571" t="s">
        <v>60</v>
      </c>
      <c r="C1571" t="s">
        <v>61</v>
      </c>
      <c r="D1571">
        <v>2021</v>
      </c>
      <c r="E1571" t="s">
        <v>62</v>
      </c>
      <c r="F1571" t="s">
        <v>63</v>
      </c>
      <c r="G1571">
        <v>2</v>
      </c>
      <c r="H1571" t="s">
        <v>64</v>
      </c>
      <c r="I1571" t="s">
        <v>3692</v>
      </c>
      <c r="J1571" t="s">
        <v>2921</v>
      </c>
      <c r="K1571" t="s">
        <v>2922</v>
      </c>
      <c r="L1571" t="s">
        <v>4100</v>
      </c>
      <c r="M1571" t="s">
        <v>263</v>
      </c>
      <c r="N1571" s="1" t="s">
        <v>68</v>
      </c>
      <c r="O1571" t="s">
        <v>69</v>
      </c>
      <c r="P1571" s="1" t="s">
        <v>154</v>
      </c>
      <c r="Q1571" t="s">
        <v>155</v>
      </c>
      <c r="R1571" t="s">
        <v>3994</v>
      </c>
      <c r="S1571" t="s">
        <v>2936</v>
      </c>
      <c r="T1571">
        <v>27</v>
      </c>
      <c r="U1571">
        <v>1</v>
      </c>
      <c r="V1571" t="s">
        <v>2937</v>
      </c>
      <c r="W1571">
        <v>1</v>
      </c>
      <c r="X1571" t="s">
        <v>74</v>
      </c>
      <c r="Y1571">
        <v>1</v>
      </c>
      <c r="Z1571" t="s">
        <v>75</v>
      </c>
      <c r="AA1571">
        <v>1</v>
      </c>
      <c r="AB1571" s="3">
        <v>20</v>
      </c>
      <c r="AC1571" s="3">
        <v>20</v>
      </c>
      <c r="AD1571" s="3">
        <v>100</v>
      </c>
      <c r="AE1571" s="3">
        <v>30</v>
      </c>
      <c r="AF1571" s="3">
        <v>20</v>
      </c>
      <c r="AG1571" s="3">
        <v>66.67</v>
      </c>
      <c r="AH1571" s="3">
        <v>27.5</v>
      </c>
      <c r="AI1571" s="3">
        <v>0</v>
      </c>
      <c r="AJ1571" s="3">
        <v>0</v>
      </c>
      <c r="AK1571" s="3">
        <v>12.5</v>
      </c>
      <c r="AL1571" s="3">
        <v>0</v>
      </c>
      <c r="AM1571" s="3">
        <v>0</v>
      </c>
      <c r="AN1571" s="3">
        <v>10</v>
      </c>
      <c r="AO1571" s="3">
        <v>0</v>
      </c>
      <c r="AP1571" s="3">
        <v>0</v>
      </c>
      <c r="AQ1571" s="3">
        <v>100</v>
      </c>
      <c r="AR1571" s="3">
        <v>40</v>
      </c>
      <c r="AS1571" s="3">
        <v>40</v>
      </c>
      <c r="AT1571" s="4">
        <v>57175291</v>
      </c>
      <c r="AU1571" s="4">
        <v>57062918</v>
      </c>
      <c r="AV1571" s="3">
        <v>99.79</v>
      </c>
      <c r="AW1571" s="4">
        <v>139688900</v>
      </c>
      <c r="AX1571" s="4">
        <v>139688900</v>
      </c>
      <c r="AY1571" s="3">
        <v>100</v>
      </c>
      <c r="AZ1571" s="4">
        <v>46350000</v>
      </c>
      <c r="BA1571" s="4">
        <v>0</v>
      </c>
      <c r="BB1571" s="3">
        <v>0</v>
      </c>
      <c r="BC1571" s="4">
        <v>60000000</v>
      </c>
      <c r="BD1571" s="4">
        <v>0</v>
      </c>
      <c r="BE1571" s="3">
        <v>0</v>
      </c>
      <c r="BF1571" s="4">
        <v>52000000</v>
      </c>
      <c r="BG1571" s="4">
        <v>0</v>
      </c>
      <c r="BH1571" s="3">
        <v>0</v>
      </c>
      <c r="BI1571" s="4">
        <v>355214191</v>
      </c>
      <c r="BJ1571" s="4">
        <v>196751818</v>
      </c>
      <c r="BK1571" s="3">
        <v>55.39</v>
      </c>
      <c r="BL1571" t="s">
        <v>2938</v>
      </c>
      <c r="BM1571" s="13">
        <f t="shared" si="289"/>
        <v>57.175291000000001</v>
      </c>
      <c r="BN1571" s="13">
        <f t="shared" si="290"/>
        <v>57.062918000000003</v>
      </c>
      <c r="BO1571" s="13">
        <f t="shared" si="291"/>
        <v>139.68889999999999</v>
      </c>
      <c r="BP1571" s="13">
        <f t="shared" si="292"/>
        <v>139.68889999999999</v>
      </c>
      <c r="BQ1571" s="13">
        <f t="shared" si="293"/>
        <v>46.35</v>
      </c>
      <c r="BR1571" s="13">
        <f t="shared" si="294"/>
        <v>0</v>
      </c>
      <c r="BS1571" s="13">
        <f t="shared" si="295"/>
        <v>60</v>
      </c>
      <c r="BT1571" s="13">
        <f t="shared" si="296"/>
        <v>0</v>
      </c>
      <c r="BU1571" s="13">
        <f t="shared" si="297"/>
        <v>52</v>
      </c>
      <c r="BV1571" s="13">
        <f t="shared" si="298"/>
        <v>0</v>
      </c>
      <c r="BW1571" s="13">
        <f t="shared" si="299"/>
        <v>355.21419100000003</v>
      </c>
      <c r="BX1571" s="13">
        <f t="shared" si="300"/>
        <v>196.75181799999999</v>
      </c>
    </row>
    <row r="1572" spans="1:76" x14ac:dyDescent="0.25">
      <c r="A1572">
        <v>16</v>
      </c>
      <c r="B1572" t="s">
        <v>60</v>
      </c>
      <c r="C1572" t="s">
        <v>61</v>
      </c>
      <c r="D1572">
        <v>2021</v>
      </c>
      <c r="E1572" t="s">
        <v>62</v>
      </c>
      <c r="F1572" t="s">
        <v>63</v>
      </c>
      <c r="G1572">
        <v>2</v>
      </c>
      <c r="H1572" t="s">
        <v>64</v>
      </c>
      <c r="I1572" t="s">
        <v>3692</v>
      </c>
      <c r="J1572" t="s">
        <v>2921</v>
      </c>
      <c r="K1572" t="s">
        <v>2922</v>
      </c>
      <c r="L1572" t="s">
        <v>4100</v>
      </c>
      <c r="M1572" t="s">
        <v>263</v>
      </c>
      <c r="N1572" s="1" t="s">
        <v>68</v>
      </c>
      <c r="O1572" t="s">
        <v>69</v>
      </c>
      <c r="P1572" s="1" t="s">
        <v>154</v>
      </c>
      <c r="Q1572" t="s">
        <v>155</v>
      </c>
      <c r="R1572" t="s">
        <v>3994</v>
      </c>
      <c r="S1572" t="s">
        <v>2936</v>
      </c>
      <c r="T1572">
        <v>27</v>
      </c>
      <c r="U1572">
        <v>2</v>
      </c>
      <c r="V1572" t="s">
        <v>2939</v>
      </c>
      <c r="W1572">
        <v>1</v>
      </c>
      <c r="X1572" t="s">
        <v>74</v>
      </c>
      <c r="Y1572">
        <v>1</v>
      </c>
      <c r="Z1572" t="s">
        <v>75</v>
      </c>
      <c r="AA1572">
        <v>1</v>
      </c>
      <c r="AB1572" s="3">
        <v>10</v>
      </c>
      <c r="AC1572" s="3">
        <v>10</v>
      </c>
      <c r="AD1572" s="3">
        <v>100</v>
      </c>
      <c r="AE1572" s="3">
        <v>20</v>
      </c>
      <c r="AF1572" s="3">
        <v>14</v>
      </c>
      <c r="AG1572" s="3">
        <v>70</v>
      </c>
      <c r="AH1572" s="3">
        <v>30</v>
      </c>
      <c r="AI1572" s="3">
        <v>0</v>
      </c>
      <c r="AJ1572" s="3">
        <v>0</v>
      </c>
      <c r="AK1572" s="3">
        <v>30</v>
      </c>
      <c r="AL1572" s="3">
        <v>0</v>
      </c>
      <c r="AM1572" s="3">
        <v>0</v>
      </c>
      <c r="AN1572" s="3">
        <v>10</v>
      </c>
      <c r="AO1572" s="3">
        <v>0</v>
      </c>
      <c r="AP1572" s="3">
        <v>0</v>
      </c>
      <c r="AQ1572" s="3">
        <v>100</v>
      </c>
      <c r="AR1572" s="3">
        <v>24</v>
      </c>
      <c r="AS1572" s="3">
        <v>24</v>
      </c>
      <c r="AT1572" s="4">
        <v>70106667</v>
      </c>
      <c r="AU1572" s="4">
        <v>70106667</v>
      </c>
      <c r="AV1572" s="3">
        <v>100</v>
      </c>
      <c r="AW1572" s="4">
        <v>134350000</v>
      </c>
      <c r="AX1572" s="4">
        <v>134350000</v>
      </c>
      <c r="AY1572" s="3">
        <v>100</v>
      </c>
      <c r="AZ1572" s="4">
        <v>130000000</v>
      </c>
      <c r="BA1572" s="4">
        <v>0</v>
      </c>
      <c r="BB1572" s="3">
        <v>0</v>
      </c>
      <c r="BC1572" s="4">
        <v>120000000</v>
      </c>
      <c r="BD1572" s="4">
        <v>0</v>
      </c>
      <c r="BE1572" s="3">
        <v>0</v>
      </c>
      <c r="BF1572" s="4">
        <v>54000000</v>
      </c>
      <c r="BG1572" s="4">
        <v>0</v>
      </c>
      <c r="BH1572" s="3">
        <v>0</v>
      </c>
      <c r="BI1572" s="4">
        <v>508456667</v>
      </c>
      <c r="BJ1572" s="4">
        <v>204456667</v>
      </c>
      <c r="BK1572" s="3">
        <v>40.21</v>
      </c>
      <c r="BL1572" t="s">
        <v>2940</v>
      </c>
      <c r="BM1572" s="13">
        <f t="shared" si="289"/>
        <v>70.106667000000002</v>
      </c>
      <c r="BN1572" s="13">
        <f t="shared" si="290"/>
        <v>70.106667000000002</v>
      </c>
      <c r="BO1572" s="13">
        <f t="shared" si="291"/>
        <v>134.35</v>
      </c>
      <c r="BP1572" s="13">
        <f t="shared" si="292"/>
        <v>134.35</v>
      </c>
      <c r="BQ1572" s="13">
        <f t="shared" si="293"/>
        <v>130</v>
      </c>
      <c r="BR1572" s="13">
        <f t="shared" si="294"/>
        <v>0</v>
      </c>
      <c r="BS1572" s="13">
        <f t="shared" si="295"/>
        <v>120</v>
      </c>
      <c r="BT1572" s="13">
        <f t="shared" si="296"/>
        <v>0</v>
      </c>
      <c r="BU1572" s="13">
        <f t="shared" si="297"/>
        <v>54</v>
      </c>
      <c r="BV1572" s="13">
        <f t="shared" si="298"/>
        <v>0</v>
      </c>
      <c r="BW1572" s="13">
        <f t="shared" si="299"/>
        <v>508.45666699999998</v>
      </c>
      <c r="BX1572" s="13">
        <f t="shared" si="300"/>
        <v>204.45666699999998</v>
      </c>
    </row>
    <row r="1573" spans="1:76" x14ac:dyDescent="0.25">
      <c r="A1573">
        <v>16</v>
      </c>
      <c r="B1573" t="s">
        <v>60</v>
      </c>
      <c r="C1573" t="s">
        <v>61</v>
      </c>
      <c r="D1573">
        <v>2021</v>
      </c>
      <c r="E1573" t="s">
        <v>62</v>
      </c>
      <c r="F1573" t="s">
        <v>63</v>
      </c>
      <c r="G1573">
        <v>2</v>
      </c>
      <c r="H1573" t="s">
        <v>64</v>
      </c>
      <c r="I1573" t="s">
        <v>3692</v>
      </c>
      <c r="J1573" t="s">
        <v>2921</v>
      </c>
      <c r="K1573" t="s">
        <v>2922</v>
      </c>
      <c r="L1573" t="s">
        <v>4100</v>
      </c>
      <c r="M1573" t="s">
        <v>263</v>
      </c>
      <c r="N1573" s="1" t="s">
        <v>68</v>
      </c>
      <c r="O1573" t="s">
        <v>69</v>
      </c>
      <c r="P1573" s="1" t="s">
        <v>154</v>
      </c>
      <c r="Q1573" t="s">
        <v>155</v>
      </c>
      <c r="R1573" t="s">
        <v>3994</v>
      </c>
      <c r="S1573" t="s">
        <v>2936</v>
      </c>
      <c r="T1573">
        <v>27</v>
      </c>
      <c r="U1573">
        <v>3</v>
      </c>
      <c r="V1573" t="s">
        <v>2941</v>
      </c>
      <c r="W1573">
        <v>1</v>
      </c>
      <c r="X1573" t="s">
        <v>74</v>
      </c>
      <c r="Y1573">
        <v>1</v>
      </c>
      <c r="Z1573" t="s">
        <v>75</v>
      </c>
      <c r="AA1573">
        <v>1</v>
      </c>
      <c r="AB1573" s="3">
        <v>711</v>
      </c>
      <c r="AC1573" s="3">
        <v>711</v>
      </c>
      <c r="AD1573" s="3">
        <v>100</v>
      </c>
      <c r="AE1573" s="3">
        <v>0</v>
      </c>
      <c r="AF1573" s="3">
        <v>0</v>
      </c>
      <c r="AG1573" s="3">
        <v>0</v>
      </c>
      <c r="AH1573" s="3">
        <v>0</v>
      </c>
      <c r="AI1573" s="3">
        <v>0</v>
      </c>
      <c r="AJ1573" s="3">
        <v>0</v>
      </c>
      <c r="AK1573" s="3">
        <v>0</v>
      </c>
      <c r="AL1573" s="3">
        <v>0</v>
      </c>
      <c r="AM1573" s="3">
        <v>0</v>
      </c>
      <c r="AN1573" s="3">
        <v>0</v>
      </c>
      <c r="AO1573" s="3">
        <v>0</v>
      </c>
      <c r="AP1573" s="3">
        <v>0</v>
      </c>
      <c r="AQ1573" s="3">
        <v>7884</v>
      </c>
      <c r="AR1573" s="3">
        <v>711</v>
      </c>
      <c r="AS1573" s="3">
        <v>9.02</v>
      </c>
      <c r="AT1573" s="4">
        <v>2153753042</v>
      </c>
      <c r="AU1573" s="4">
        <v>2134667021</v>
      </c>
      <c r="AV1573" s="3">
        <v>99.11</v>
      </c>
      <c r="AW1573" s="4">
        <v>0</v>
      </c>
      <c r="AX1573" s="4">
        <v>0</v>
      </c>
      <c r="AY1573" s="3">
        <v>0</v>
      </c>
      <c r="AZ1573" s="4">
        <v>0</v>
      </c>
      <c r="BA1573" s="4">
        <v>0</v>
      </c>
      <c r="BB1573" s="3">
        <v>0</v>
      </c>
      <c r="BC1573" s="4">
        <v>0</v>
      </c>
      <c r="BD1573" s="4">
        <v>0</v>
      </c>
      <c r="BE1573" s="3">
        <v>0</v>
      </c>
      <c r="BF1573" s="4">
        <v>0</v>
      </c>
      <c r="BG1573" s="4">
        <v>0</v>
      </c>
      <c r="BH1573" s="3">
        <v>0</v>
      </c>
      <c r="BI1573" s="4">
        <v>2153753042</v>
      </c>
      <c r="BJ1573" s="4">
        <v>2134667021</v>
      </c>
      <c r="BK1573" s="3">
        <v>99.11</v>
      </c>
      <c r="BL1573" t="s">
        <v>2942</v>
      </c>
      <c r="BM1573" s="13">
        <f t="shared" si="289"/>
        <v>2153.7530419999998</v>
      </c>
      <c r="BN1573" s="13">
        <f t="shared" si="290"/>
        <v>2134.6670210000002</v>
      </c>
      <c r="BO1573" s="13">
        <f t="shared" si="291"/>
        <v>0</v>
      </c>
      <c r="BP1573" s="13">
        <f t="shared" si="292"/>
        <v>0</v>
      </c>
      <c r="BQ1573" s="13">
        <f t="shared" si="293"/>
        <v>0</v>
      </c>
      <c r="BR1573" s="13">
        <f t="shared" si="294"/>
        <v>0</v>
      </c>
      <c r="BS1573" s="13">
        <f t="shared" si="295"/>
        <v>0</v>
      </c>
      <c r="BT1573" s="13">
        <f t="shared" si="296"/>
        <v>0</v>
      </c>
      <c r="BU1573" s="13">
        <f t="shared" si="297"/>
        <v>0</v>
      </c>
      <c r="BV1573" s="13">
        <f t="shared" si="298"/>
        <v>0</v>
      </c>
      <c r="BW1573" s="13">
        <f t="shared" si="299"/>
        <v>2153.7530419999998</v>
      </c>
      <c r="BX1573" s="13">
        <f t="shared" si="300"/>
        <v>2134.6670210000002</v>
      </c>
    </row>
    <row r="1574" spans="1:76" x14ac:dyDescent="0.25">
      <c r="A1574">
        <v>16</v>
      </c>
      <c r="B1574" t="s">
        <v>60</v>
      </c>
      <c r="C1574" t="s">
        <v>61</v>
      </c>
      <c r="D1574">
        <v>2021</v>
      </c>
      <c r="E1574" t="s">
        <v>62</v>
      </c>
      <c r="F1574" t="s">
        <v>63</v>
      </c>
      <c r="G1574">
        <v>2</v>
      </c>
      <c r="H1574" t="s">
        <v>64</v>
      </c>
      <c r="I1574" t="s">
        <v>3692</v>
      </c>
      <c r="J1574" t="s">
        <v>2921</v>
      </c>
      <c r="K1574" t="s">
        <v>2922</v>
      </c>
      <c r="L1574" t="s">
        <v>4100</v>
      </c>
      <c r="M1574" t="s">
        <v>263</v>
      </c>
      <c r="N1574" s="1" t="s">
        <v>68</v>
      </c>
      <c r="O1574" t="s">
        <v>69</v>
      </c>
      <c r="P1574" s="1" t="s">
        <v>154</v>
      </c>
      <c r="Q1574" t="s">
        <v>155</v>
      </c>
      <c r="R1574" t="s">
        <v>3994</v>
      </c>
      <c r="S1574" t="s">
        <v>2936</v>
      </c>
      <c r="T1574">
        <v>27</v>
      </c>
      <c r="U1574">
        <v>4</v>
      </c>
      <c r="V1574" t="s">
        <v>2943</v>
      </c>
      <c r="W1574">
        <v>1</v>
      </c>
      <c r="X1574" t="s">
        <v>74</v>
      </c>
      <c r="Y1574">
        <v>1</v>
      </c>
      <c r="Z1574" t="s">
        <v>75</v>
      </c>
      <c r="AA1574">
        <v>1</v>
      </c>
      <c r="AB1574" s="3">
        <v>0</v>
      </c>
      <c r="AC1574" s="3">
        <v>0</v>
      </c>
      <c r="AD1574" s="3">
        <v>0</v>
      </c>
      <c r="AE1574" s="3">
        <v>2040</v>
      </c>
      <c r="AF1574" s="3">
        <v>1285</v>
      </c>
      <c r="AG1574" s="3">
        <v>62.99</v>
      </c>
      <c r="AH1574" s="3">
        <v>2069</v>
      </c>
      <c r="AI1574" s="3">
        <v>0</v>
      </c>
      <c r="AJ1574" s="3">
        <v>0</v>
      </c>
      <c r="AK1574" s="3">
        <v>2069</v>
      </c>
      <c r="AL1574" s="3">
        <v>0</v>
      </c>
      <c r="AM1574" s="3">
        <v>0</v>
      </c>
      <c r="AN1574" s="3">
        <v>995</v>
      </c>
      <c r="AO1574" s="3">
        <v>0</v>
      </c>
      <c r="AP1574" s="3">
        <v>0</v>
      </c>
      <c r="AQ1574" s="3">
        <v>7173</v>
      </c>
      <c r="AR1574" s="3">
        <v>1285</v>
      </c>
      <c r="AS1574" s="3">
        <v>17.91</v>
      </c>
      <c r="AT1574" s="4">
        <v>0</v>
      </c>
      <c r="AU1574" s="4">
        <v>0</v>
      </c>
      <c r="AV1574" s="3">
        <v>0</v>
      </c>
      <c r="AW1574" s="4">
        <v>2557872620</v>
      </c>
      <c r="AX1574" s="4">
        <v>2012453848</v>
      </c>
      <c r="AY1574" s="3">
        <v>78.680000000000007</v>
      </c>
      <c r="AZ1574" s="4">
        <v>3134687000</v>
      </c>
      <c r="BA1574" s="4">
        <v>0</v>
      </c>
      <c r="BB1574" s="3">
        <v>0</v>
      </c>
      <c r="BC1574" s="4">
        <v>4284466606</v>
      </c>
      <c r="BD1574" s="4">
        <v>0</v>
      </c>
      <c r="BE1574" s="3">
        <v>0</v>
      </c>
      <c r="BF1574" s="4">
        <v>5819557063</v>
      </c>
      <c r="BG1574" s="4">
        <v>0</v>
      </c>
      <c r="BH1574" s="3">
        <v>0</v>
      </c>
      <c r="BI1574" s="4">
        <v>15796583289</v>
      </c>
      <c r="BJ1574" s="4">
        <v>2012453848</v>
      </c>
      <c r="BK1574" s="3">
        <v>12.74</v>
      </c>
      <c r="BL1574" t="s">
        <v>2944</v>
      </c>
      <c r="BM1574" s="13">
        <f t="shared" si="289"/>
        <v>0</v>
      </c>
      <c r="BN1574" s="13">
        <f t="shared" si="290"/>
        <v>0</v>
      </c>
      <c r="BO1574" s="13">
        <f t="shared" si="291"/>
        <v>2557.8726200000001</v>
      </c>
      <c r="BP1574" s="13">
        <f t="shared" si="292"/>
        <v>2012.4538480000001</v>
      </c>
      <c r="BQ1574" s="13">
        <f t="shared" si="293"/>
        <v>3134.6869999999999</v>
      </c>
      <c r="BR1574" s="13">
        <f t="shared" si="294"/>
        <v>0</v>
      </c>
      <c r="BS1574" s="13">
        <f t="shared" si="295"/>
        <v>4284.466606</v>
      </c>
      <c r="BT1574" s="13">
        <f t="shared" si="296"/>
        <v>0</v>
      </c>
      <c r="BU1574" s="13">
        <f t="shared" si="297"/>
        <v>5819.5570630000002</v>
      </c>
      <c r="BV1574" s="13">
        <f t="shared" si="298"/>
        <v>0</v>
      </c>
      <c r="BW1574" s="13">
        <f t="shared" si="299"/>
        <v>15796.583289</v>
      </c>
      <c r="BX1574" s="13">
        <f t="shared" si="300"/>
        <v>2012.4538480000001</v>
      </c>
    </row>
    <row r="1575" spans="1:76" x14ac:dyDescent="0.25">
      <c r="A1575">
        <v>16</v>
      </c>
      <c r="B1575" t="s">
        <v>60</v>
      </c>
      <c r="C1575" t="s">
        <v>61</v>
      </c>
      <c r="D1575">
        <v>2021</v>
      </c>
      <c r="E1575" t="s">
        <v>62</v>
      </c>
      <c r="F1575" t="s">
        <v>63</v>
      </c>
      <c r="G1575">
        <v>2</v>
      </c>
      <c r="H1575" t="s">
        <v>64</v>
      </c>
      <c r="I1575" t="s">
        <v>3692</v>
      </c>
      <c r="J1575" t="s">
        <v>2921</v>
      </c>
      <c r="K1575" t="s">
        <v>2922</v>
      </c>
      <c r="L1575" t="s">
        <v>4100</v>
      </c>
      <c r="M1575" t="s">
        <v>263</v>
      </c>
      <c r="N1575" s="1" t="s">
        <v>68</v>
      </c>
      <c r="O1575" t="s">
        <v>69</v>
      </c>
      <c r="P1575" s="1" t="s">
        <v>154</v>
      </c>
      <c r="Q1575" t="s">
        <v>155</v>
      </c>
      <c r="R1575" t="s">
        <v>3995</v>
      </c>
      <c r="S1575" t="s">
        <v>2945</v>
      </c>
      <c r="T1575">
        <v>16</v>
      </c>
      <c r="U1575">
        <v>1</v>
      </c>
      <c r="V1575" t="s">
        <v>2946</v>
      </c>
      <c r="W1575">
        <v>1</v>
      </c>
      <c r="X1575" t="s">
        <v>74</v>
      </c>
      <c r="Y1575">
        <v>1</v>
      </c>
      <c r="Z1575" t="s">
        <v>75</v>
      </c>
      <c r="AA1575">
        <v>1</v>
      </c>
      <c r="AB1575" s="3">
        <v>5</v>
      </c>
      <c r="AC1575" s="3">
        <v>5</v>
      </c>
      <c r="AD1575" s="3">
        <v>100</v>
      </c>
      <c r="AE1575" s="3">
        <v>30</v>
      </c>
      <c r="AF1575" s="3">
        <v>19</v>
      </c>
      <c r="AG1575" s="3">
        <v>63.33</v>
      </c>
      <c r="AH1575" s="3">
        <v>30</v>
      </c>
      <c r="AI1575" s="3">
        <v>0</v>
      </c>
      <c r="AJ1575" s="3">
        <v>0</v>
      </c>
      <c r="AK1575" s="3">
        <v>30</v>
      </c>
      <c r="AL1575" s="3">
        <v>0</v>
      </c>
      <c r="AM1575" s="3">
        <v>0</v>
      </c>
      <c r="AN1575" s="3">
        <v>5</v>
      </c>
      <c r="AO1575" s="3">
        <v>0</v>
      </c>
      <c r="AP1575" s="3">
        <v>0</v>
      </c>
      <c r="AQ1575" s="3">
        <v>100</v>
      </c>
      <c r="AR1575" s="3">
        <v>24</v>
      </c>
      <c r="AS1575" s="3">
        <v>24</v>
      </c>
      <c r="AT1575" s="4">
        <v>73750000</v>
      </c>
      <c r="AU1575" s="4">
        <v>73750000</v>
      </c>
      <c r="AV1575" s="3">
        <v>100</v>
      </c>
      <c r="AW1575" s="4">
        <v>270593330</v>
      </c>
      <c r="AX1575" s="4">
        <v>188553332</v>
      </c>
      <c r="AY1575" s="3">
        <v>69.680000000000007</v>
      </c>
      <c r="AZ1575" s="4">
        <v>310550000</v>
      </c>
      <c r="BA1575" s="4">
        <v>0</v>
      </c>
      <c r="BB1575" s="3">
        <v>0</v>
      </c>
      <c r="BC1575" s="4">
        <v>403700000</v>
      </c>
      <c r="BD1575" s="4">
        <v>0</v>
      </c>
      <c r="BE1575" s="3">
        <v>0</v>
      </c>
      <c r="BF1575" s="4">
        <v>357500000</v>
      </c>
      <c r="BG1575" s="4">
        <v>0</v>
      </c>
      <c r="BH1575" s="3">
        <v>0</v>
      </c>
      <c r="BI1575" s="4">
        <v>1416093330</v>
      </c>
      <c r="BJ1575" s="4">
        <v>262303332</v>
      </c>
      <c r="BK1575" s="3">
        <v>18.52</v>
      </c>
      <c r="BL1575" t="s">
        <v>2947</v>
      </c>
      <c r="BM1575" s="13">
        <f t="shared" si="289"/>
        <v>73.75</v>
      </c>
      <c r="BN1575" s="13">
        <f t="shared" si="290"/>
        <v>73.75</v>
      </c>
      <c r="BO1575" s="13">
        <f t="shared" si="291"/>
        <v>270.59332999999998</v>
      </c>
      <c r="BP1575" s="13">
        <f t="shared" si="292"/>
        <v>188.55333200000001</v>
      </c>
      <c r="BQ1575" s="13">
        <f t="shared" si="293"/>
        <v>310.55</v>
      </c>
      <c r="BR1575" s="13">
        <f t="shared" si="294"/>
        <v>0</v>
      </c>
      <c r="BS1575" s="13">
        <f t="shared" si="295"/>
        <v>403.7</v>
      </c>
      <c r="BT1575" s="13">
        <f t="shared" si="296"/>
        <v>0</v>
      </c>
      <c r="BU1575" s="13">
        <f t="shared" si="297"/>
        <v>357.5</v>
      </c>
      <c r="BV1575" s="13">
        <f t="shared" si="298"/>
        <v>0</v>
      </c>
      <c r="BW1575" s="13">
        <f t="shared" si="299"/>
        <v>1416.0933299999999</v>
      </c>
      <c r="BX1575" s="13">
        <f t="shared" si="300"/>
        <v>262.30333200000001</v>
      </c>
    </row>
    <row r="1576" spans="1:76" x14ac:dyDescent="0.25">
      <c r="A1576">
        <v>16</v>
      </c>
      <c r="B1576" t="s">
        <v>60</v>
      </c>
      <c r="C1576" t="s">
        <v>61</v>
      </c>
      <c r="D1576">
        <v>2021</v>
      </c>
      <c r="E1576" t="s">
        <v>62</v>
      </c>
      <c r="F1576" t="s">
        <v>63</v>
      </c>
      <c r="G1576">
        <v>2</v>
      </c>
      <c r="H1576" t="s">
        <v>64</v>
      </c>
      <c r="I1576" t="s">
        <v>3692</v>
      </c>
      <c r="J1576" t="s">
        <v>2921</v>
      </c>
      <c r="K1576" t="s">
        <v>2922</v>
      </c>
      <c r="L1576" t="s">
        <v>4100</v>
      </c>
      <c r="M1576" t="s">
        <v>263</v>
      </c>
      <c r="N1576" s="1" t="s">
        <v>68</v>
      </c>
      <c r="O1576" t="s">
        <v>69</v>
      </c>
      <c r="P1576" s="1" t="s">
        <v>154</v>
      </c>
      <c r="Q1576" t="s">
        <v>155</v>
      </c>
      <c r="R1576" t="s">
        <v>3995</v>
      </c>
      <c r="S1576" t="s">
        <v>2945</v>
      </c>
      <c r="T1576">
        <v>16</v>
      </c>
      <c r="U1576">
        <v>2</v>
      </c>
      <c r="V1576" t="s">
        <v>2948</v>
      </c>
      <c r="W1576">
        <v>1</v>
      </c>
      <c r="X1576" t="s">
        <v>74</v>
      </c>
      <c r="Y1576">
        <v>1</v>
      </c>
      <c r="Z1576" t="s">
        <v>75</v>
      </c>
      <c r="AA1576">
        <v>1</v>
      </c>
      <c r="AB1576" s="3">
        <v>5</v>
      </c>
      <c r="AC1576" s="3">
        <v>5</v>
      </c>
      <c r="AD1576" s="3">
        <v>100</v>
      </c>
      <c r="AE1576" s="3">
        <v>40</v>
      </c>
      <c r="AF1576" s="3">
        <v>22</v>
      </c>
      <c r="AG1576" s="3">
        <v>55</v>
      </c>
      <c r="AH1576" s="3">
        <v>30</v>
      </c>
      <c r="AI1576" s="3">
        <v>0</v>
      </c>
      <c r="AJ1576" s="3">
        <v>0</v>
      </c>
      <c r="AK1576" s="3">
        <v>20</v>
      </c>
      <c r="AL1576" s="3">
        <v>0</v>
      </c>
      <c r="AM1576" s="3">
        <v>0</v>
      </c>
      <c r="AN1576" s="3">
        <v>5</v>
      </c>
      <c r="AO1576" s="3">
        <v>0</v>
      </c>
      <c r="AP1576" s="3">
        <v>0</v>
      </c>
      <c r="AQ1576" s="3">
        <v>100</v>
      </c>
      <c r="AR1576" s="3">
        <v>27</v>
      </c>
      <c r="AS1576" s="3">
        <v>27</v>
      </c>
      <c r="AT1576" s="4">
        <v>47697600</v>
      </c>
      <c r="AU1576" s="4">
        <v>47697600</v>
      </c>
      <c r="AV1576" s="3">
        <v>100</v>
      </c>
      <c r="AW1576" s="4">
        <v>190794000</v>
      </c>
      <c r="AX1576" s="4">
        <v>155808708</v>
      </c>
      <c r="AY1576" s="3">
        <v>81.67</v>
      </c>
      <c r="AZ1576" s="4">
        <v>198850000</v>
      </c>
      <c r="BA1576" s="4">
        <v>0</v>
      </c>
      <c r="BB1576" s="3">
        <v>0</v>
      </c>
      <c r="BC1576" s="4">
        <v>69000000</v>
      </c>
      <c r="BD1576" s="4">
        <v>0</v>
      </c>
      <c r="BE1576" s="3">
        <v>0</v>
      </c>
      <c r="BF1576" s="4">
        <v>69000000</v>
      </c>
      <c r="BG1576" s="4">
        <v>0</v>
      </c>
      <c r="BH1576" s="3">
        <v>0</v>
      </c>
      <c r="BI1576" s="4">
        <v>575341600</v>
      </c>
      <c r="BJ1576" s="4">
        <v>203506308</v>
      </c>
      <c r="BK1576" s="3">
        <v>35.369999999999997</v>
      </c>
      <c r="BL1576" t="s">
        <v>2949</v>
      </c>
      <c r="BM1576" s="13">
        <f t="shared" si="289"/>
        <v>47.697600000000001</v>
      </c>
      <c r="BN1576" s="13">
        <f t="shared" si="290"/>
        <v>47.697600000000001</v>
      </c>
      <c r="BO1576" s="13">
        <f t="shared" si="291"/>
        <v>190.79400000000001</v>
      </c>
      <c r="BP1576" s="13">
        <f t="shared" si="292"/>
        <v>155.808708</v>
      </c>
      <c r="BQ1576" s="13">
        <f t="shared" si="293"/>
        <v>198.85</v>
      </c>
      <c r="BR1576" s="13">
        <f t="shared" si="294"/>
        <v>0</v>
      </c>
      <c r="BS1576" s="13">
        <f t="shared" si="295"/>
        <v>69</v>
      </c>
      <c r="BT1576" s="13">
        <f t="shared" si="296"/>
        <v>0</v>
      </c>
      <c r="BU1576" s="13">
        <f t="shared" si="297"/>
        <v>69</v>
      </c>
      <c r="BV1576" s="13">
        <f t="shared" si="298"/>
        <v>0</v>
      </c>
      <c r="BW1576" s="13">
        <f t="shared" si="299"/>
        <v>575.34159999999997</v>
      </c>
      <c r="BX1576" s="13">
        <f t="shared" si="300"/>
        <v>203.50630799999999</v>
      </c>
    </row>
    <row r="1577" spans="1:76" x14ac:dyDescent="0.25">
      <c r="A1577">
        <v>16</v>
      </c>
      <c r="B1577" t="s">
        <v>60</v>
      </c>
      <c r="C1577" t="s">
        <v>61</v>
      </c>
      <c r="D1577">
        <v>2021</v>
      </c>
      <c r="E1577" t="s">
        <v>62</v>
      </c>
      <c r="F1577" t="s">
        <v>63</v>
      </c>
      <c r="G1577">
        <v>2</v>
      </c>
      <c r="H1577" t="s">
        <v>64</v>
      </c>
      <c r="I1577" t="s">
        <v>3692</v>
      </c>
      <c r="J1577" t="s">
        <v>2921</v>
      </c>
      <c r="K1577" t="s">
        <v>2922</v>
      </c>
      <c r="L1577" t="s">
        <v>4100</v>
      </c>
      <c r="M1577" t="s">
        <v>263</v>
      </c>
      <c r="N1577" s="1" t="s">
        <v>68</v>
      </c>
      <c r="O1577" t="s">
        <v>69</v>
      </c>
      <c r="P1577" s="1" t="s">
        <v>154</v>
      </c>
      <c r="Q1577" t="s">
        <v>155</v>
      </c>
      <c r="R1577" t="s">
        <v>3995</v>
      </c>
      <c r="S1577" t="s">
        <v>2945</v>
      </c>
      <c r="T1577">
        <v>16</v>
      </c>
      <c r="U1577">
        <v>3</v>
      </c>
      <c r="V1577" t="s">
        <v>2950</v>
      </c>
      <c r="W1577">
        <v>1</v>
      </c>
      <c r="X1577" t="s">
        <v>74</v>
      </c>
      <c r="Y1577">
        <v>1</v>
      </c>
      <c r="Z1577" t="s">
        <v>75</v>
      </c>
      <c r="AA1577">
        <v>1</v>
      </c>
      <c r="AB1577" s="3">
        <v>65</v>
      </c>
      <c r="AC1577" s="3">
        <v>65</v>
      </c>
      <c r="AD1577" s="3">
        <v>100</v>
      </c>
      <c r="AE1577" s="3">
        <v>108</v>
      </c>
      <c r="AF1577" s="3">
        <v>101</v>
      </c>
      <c r="AG1577" s="3">
        <v>93.52</v>
      </c>
      <c r="AH1577" s="3">
        <v>229</v>
      </c>
      <c r="AI1577" s="3">
        <v>0</v>
      </c>
      <c r="AJ1577" s="3">
        <v>0</v>
      </c>
      <c r="AK1577" s="3">
        <v>313</v>
      </c>
      <c r="AL1577" s="3">
        <v>0</v>
      </c>
      <c r="AM1577" s="3">
        <v>0</v>
      </c>
      <c r="AN1577" s="3">
        <v>185</v>
      </c>
      <c r="AO1577" s="3">
        <v>0</v>
      </c>
      <c r="AP1577" s="3">
        <v>0</v>
      </c>
      <c r="AQ1577" s="3">
        <v>900</v>
      </c>
      <c r="AR1577" s="3">
        <v>166</v>
      </c>
      <c r="AS1577" s="3">
        <v>18.440000000000001</v>
      </c>
      <c r="AT1577" s="4">
        <v>2116928400</v>
      </c>
      <c r="AU1577" s="4">
        <v>2084467421</v>
      </c>
      <c r="AV1577" s="3">
        <v>98.47</v>
      </c>
      <c r="AW1577" s="4">
        <v>2991612670</v>
      </c>
      <c r="AX1577" s="4">
        <v>2639967273</v>
      </c>
      <c r="AY1577" s="3">
        <v>88.25</v>
      </c>
      <c r="AZ1577" s="4">
        <v>4155450000</v>
      </c>
      <c r="BA1577" s="4">
        <v>0</v>
      </c>
      <c r="BB1577" s="3">
        <v>0</v>
      </c>
      <c r="BC1577" s="4">
        <v>5384573753</v>
      </c>
      <c r="BD1577" s="4">
        <v>0</v>
      </c>
      <c r="BE1577" s="3">
        <v>0</v>
      </c>
      <c r="BF1577" s="4">
        <v>4557151305</v>
      </c>
      <c r="BG1577" s="4">
        <v>0</v>
      </c>
      <c r="BH1577" s="3">
        <v>0</v>
      </c>
      <c r="BI1577" s="4">
        <v>19205716128</v>
      </c>
      <c r="BJ1577" s="4">
        <v>4724434694</v>
      </c>
      <c r="BK1577" s="3">
        <v>24.6</v>
      </c>
      <c r="BL1577" t="s">
        <v>2951</v>
      </c>
      <c r="BM1577" s="13">
        <f t="shared" si="289"/>
        <v>2116.9283999999998</v>
      </c>
      <c r="BN1577" s="13">
        <f t="shared" si="290"/>
        <v>2084.4674209999998</v>
      </c>
      <c r="BO1577" s="13">
        <f t="shared" si="291"/>
        <v>2991.61267</v>
      </c>
      <c r="BP1577" s="13">
        <f t="shared" si="292"/>
        <v>2639.9672730000002</v>
      </c>
      <c r="BQ1577" s="13">
        <f t="shared" si="293"/>
        <v>4155.45</v>
      </c>
      <c r="BR1577" s="13">
        <f t="shared" si="294"/>
        <v>0</v>
      </c>
      <c r="BS1577" s="13">
        <f t="shared" si="295"/>
        <v>5384.5737529999997</v>
      </c>
      <c r="BT1577" s="13">
        <f t="shared" si="296"/>
        <v>0</v>
      </c>
      <c r="BU1577" s="13">
        <f t="shared" si="297"/>
        <v>4557.1513050000003</v>
      </c>
      <c r="BV1577" s="13">
        <f t="shared" si="298"/>
        <v>0</v>
      </c>
      <c r="BW1577" s="13">
        <f t="shared" si="299"/>
        <v>19205.716128</v>
      </c>
      <c r="BX1577" s="13">
        <f t="shared" si="300"/>
        <v>4724.4346939999996</v>
      </c>
    </row>
    <row r="1578" spans="1:76" x14ac:dyDescent="0.25">
      <c r="A1578">
        <v>16</v>
      </c>
      <c r="B1578" t="s">
        <v>60</v>
      </c>
      <c r="C1578" t="s">
        <v>61</v>
      </c>
      <c r="D1578">
        <v>2021</v>
      </c>
      <c r="E1578" t="s">
        <v>62</v>
      </c>
      <c r="F1578" t="s">
        <v>63</v>
      </c>
      <c r="G1578">
        <v>2</v>
      </c>
      <c r="H1578" t="s">
        <v>64</v>
      </c>
      <c r="I1578" t="s">
        <v>3692</v>
      </c>
      <c r="J1578" t="s">
        <v>2921</v>
      </c>
      <c r="K1578" t="s">
        <v>2922</v>
      </c>
      <c r="L1578" t="s">
        <v>4100</v>
      </c>
      <c r="M1578" t="s">
        <v>263</v>
      </c>
      <c r="N1578" s="1" t="s">
        <v>68</v>
      </c>
      <c r="O1578" t="s">
        <v>69</v>
      </c>
      <c r="P1578" s="1" t="s">
        <v>154</v>
      </c>
      <c r="Q1578" t="s">
        <v>155</v>
      </c>
      <c r="R1578" t="s">
        <v>3996</v>
      </c>
      <c r="S1578" t="s">
        <v>2952</v>
      </c>
      <c r="T1578">
        <v>17</v>
      </c>
      <c r="U1578">
        <v>1</v>
      </c>
      <c r="V1578" t="s">
        <v>2953</v>
      </c>
      <c r="W1578">
        <v>1</v>
      </c>
      <c r="X1578" t="s">
        <v>74</v>
      </c>
      <c r="Y1578">
        <v>1</v>
      </c>
      <c r="Z1578" t="s">
        <v>75</v>
      </c>
      <c r="AA1578">
        <v>1</v>
      </c>
      <c r="AB1578" s="3">
        <v>28197</v>
      </c>
      <c r="AC1578" s="3">
        <v>29150</v>
      </c>
      <c r="AD1578" s="3">
        <v>103.38</v>
      </c>
      <c r="AE1578" s="3">
        <v>30000</v>
      </c>
      <c r="AF1578" s="3">
        <v>26461</v>
      </c>
      <c r="AG1578" s="3">
        <v>88.2</v>
      </c>
      <c r="AH1578" s="3">
        <v>20639</v>
      </c>
      <c r="AI1578" s="3">
        <v>0</v>
      </c>
      <c r="AJ1578" s="3">
        <v>0</v>
      </c>
      <c r="AK1578" s="3">
        <v>13778</v>
      </c>
      <c r="AL1578" s="3">
        <v>0</v>
      </c>
      <c r="AM1578" s="3">
        <v>0</v>
      </c>
      <c r="AN1578" s="3">
        <v>7386</v>
      </c>
      <c r="AO1578" s="3">
        <v>0</v>
      </c>
      <c r="AP1578" s="3">
        <v>0</v>
      </c>
      <c r="AQ1578" s="3">
        <v>100000</v>
      </c>
      <c r="AR1578" s="3">
        <v>55611</v>
      </c>
      <c r="AS1578" s="3">
        <v>55.61</v>
      </c>
      <c r="AT1578" s="4">
        <v>2128101186</v>
      </c>
      <c r="AU1578" s="4">
        <v>2121203735</v>
      </c>
      <c r="AV1578" s="3">
        <v>99.68</v>
      </c>
      <c r="AW1578" s="4">
        <v>2532800000</v>
      </c>
      <c r="AX1578" s="4">
        <v>2050893885</v>
      </c>
      <c r="AY1578" s="3">
        <v>80.97</v>
      </c>
      <c r="AZ1578" s="4">
        <v>1817957241</v>
      </c>
      <c r="BA1578" s="4">
        <v>0</v>
      </c>
      <c r="BB1578" s="3">
        <v>0</v>
      </c>
      <c r="BC1578" s="4">
        <v>5544449639</v>
      </c>
      <c r="BD1578" s="4">
        <v>0</v>
      </c>
      <c r="BE1578" s="3">
        <v>0</v>
      </c>
      <c r="BF1578" s="4">
        <v>5607015184</v>
      </c>
      <c r="BG1578" s="4">
        <v>0</v>
      </c>
      <c r="BH1578" s="3">
        <v>0</v>
      </c>
      <c r="BI1578" s="4">
        <v>17630323250</v>
      </c>
      <c r="BJ1578" s="4">
        <v>4172097620</v>
      </c>
      <c r="BK1578" s="3">
        <v>23.66</v>
      </c>
      <c r="BL1578" t="s">
        <v>2954</v>
      </c>
      <c r="BM1578" s="13">
        <f t="shared" si="289"/>
        <v>2128.1011859999999</v>
      </c>
      <c r="BN1578" s="13">
        <f t="shared" si="290"/>
        <v>2121.2037350000001</v>
      </c>
      <c r="BO1578" s="13">
        <f t="shared" si="291"/>
        <v>2532.8000000000002</v>
      </c>
      <c r="BP1578" s="13">
        <f t="shared" si="292"/>
        <v>2050.893885</v>
      </c>
      <c r="BQ1578" s="13">
        <f t="shared" si="293"/>
        <v>1817.9572410000001</v>
      </c>
      <c r="BR1578" s="13">
        <f t="shared" si="294"/>
        <v>0</v>
      </c>
      <c r="BS1578" s="13">
        <f t="shared" si="295"/>
        <v>5544.4496390000004</v>
      </c>
      <c r="BT1578" s="13">
        <f t="shared" si="296"/>
        <v>0</v>
      </c>
      <c r="BU1578" s="13">
        <f t="shared" si="297"/>
        <v>5607.0151839999999</v>
      </c>
      <c r="BV1578" s="13">
        <f t="shared" si="298"/>
        <v>0</v>
      </c>
      <c r="BW1578" s="13">
        <f t="shared" si="299"/>
        <v>17630.323250000001</v>
      </c>
      <c r="BX1578" s="13">
        <f t="shared" si="300"/>
        <v>4172.0976200000005</v>
      </c>
    </row>
    <row r="1579" spans="1:76" x14ac:dyDescent="0.25">
      <c r="A1579">
        <v>16</v>
      </c>
      <c r="B1579" t="s">
        <v>60</v>
      </c>
      <c r="C1579" t="s">
        <v>61</v>
      </c>
      <c r="D1579">
        <v>2021</v>
      </c>
      <c r="E1579" t="s">
        <v>62</v>
      </c>
      <c r="F1579" t="s">
        <v>63</v>
      </c>
      <c r="G1579">
        <v>2</v>
      </c>
      <c r="H1579" t="s">
        <v>64</v>
      </c>
      <c r="I1579" t="s">
        <v>3692</v>
      </c>
      <c r="J1579" t="s">
        <v>2921</v>
      </c>
      <c r="K1579" t="s">
        <v>2922</v>
      </c>
      <c r="L1579" t="s">
        <v>4100</v>
      </c>
      <c r="M1579" t="s">
        <v>263</v>
      </c>
      <c r="N1579" s="1" t="s">
        <v>68</v>
      </c>
      <c r="O1579" t="s">
        <v>69</v>
      </c>
      <c r="P1579" s="1" t="s">
        <v>154</v>
      </c>
      <c r="Q1579" t="s">
        <v>155</v>
      </c>
      <c r="R1579" t="s">
        <v>3996</v>
      </c>
      <c r="S1579" t="s">
        <v>2952</v>
      </c>
      <c r="T1579">
        <v>17</v>
      </c>
      <c r="U1579">
        <v>2</v>
      </c>
      <c r="V1579" t="s">
        <v>2955</v>
      </c>
      <c r="W1579">
        <v>2</v>
      </c>
      <c r="X1579" t="s">
        <v>78</v>
      </c>
      <c r="Y1579">
        <v>1</v>
      </c>
      <c r="Z1579" t="s">
        <v>75</v>
      </c>
      <c r="AA1579">
        <v>1</v>
      </c>
      <c r="AB1579" s="3">
        <v>100</v>
      </c>
      <c r="AC1579" s="3">
        <v>100</v>
      </c>
      <c r="AD1579" s="3">
        <v>100</v>
      </c>
      <c r="AE1579" s="3">
        <v>100</v>
      </c>
      <c r="AF1579" s="3">
        <v>76</v>
      </c>
      <c r="AG1579" s="3">
        <v>76</v>
      </c>
      <c r="AH1579" s="3">
        <v>100</v>
      </c>
      <c r="AI1579" s="3">
        <v>0</v>
      </c>
      <c r="AJ1579" s="3">
        <v>0</v>
      </c>
      <c r="AK1579" s="3">
        <v>100</v>
      </c>
      <c r="AL1579" s="3">
        <v>0</v>
      </c>
      <c r="AM1579" s="3">
        <v>0</v>
      </c>
      <c r="AN1579" s="3">
        <v>100</v>
      </c>
      <c r="AO1579" s="3">
        <v>0</v>
      </c>
      <c r="AP1579" s="3">
        <v>0</v>
      </c>
      <c r="AQ1579" s="3" t="s">
        <v>79</v>
      </c>
      <c r="AR1579" s="3" t="s">
        <v>79</v>
      </c>
      <c r="AS1579" s="3" t="s">
        <v>79</v>
      </c>
      <c r="AT1579" s="4">
        <v>101943814</v>
      </c>
      <c r="AU1579" s="4">
        <v>101140214</v>
      </c>
      <c r="AV1579" s="3">
        <v>99.22</v>
      </c>
      <c r="AW1579" s="4">
        <v>767200000</v>
      </c>
      <c r="AX1579" s="4">
        <v>559469866</v>
      </c>
      <c r="AY1579" s="3">
        <v>72.92</v>
      </c>
      <c r="AZ1579" s="4">
        <v>601191759</v>
      </c>
      <c r="BA1579" s="4">
        <v>0</v>
      </c>
      <c r="BB1579" s="3">
        <v>0</v>
      </c>
      <c r="BC1579" s="4">
        <v>1391940890</v>
      </c>
      <c r="BD1579" s="4">
        <v>0</v>
      </c>
      <c r="BE1579" s="3">
        <v>0</v>
      </c>
      <c r="BF1579" s="4">
        <v>1488303861</v>
      </c>
      <c r="BG1579" s="4">
        <v>0</v>
      </c>
      <c r="BH1579" s="3">
        <v>0</v>
      </c>
      <c r="BI1579" s="4">
        <v>4350580324</v>
      </c>
      <c r="BJ1579" s="4">
        <v>660610080</v>
      </c>
      <c r="BK1579" s="3">
        <v>15.18</v>
      </c>
      <c r="BL1579" t="s">
        <v>2956</v>
      </c>
      <c r="BM1579" s="13">
        <f t="shared" si="289"/>
        <v>101.943814</v>
      </c>
      <c r="BN1579" s="13">
        <f t="shared" si="290"/>
        <v>101.140214</v>
      </c>
      <c r="BO1579" s="13">
        <f t="shared" si="291"/>
        <v>767.2</v>
      </c>
      <c r="BP1579" s="13">
        <f t="shared" si="292"/>
        <v>559.46986600000002</v>
      </c>
      <c r="BQ1579" s="13">
        <f t="shared" si="293"/>
        <v>601.19175900000005</v>
      </c>
      <c r="BR1579" s="13">
        <f t="shared" si="294"/>
        <v>0</v>
      </c>
      <c r="BS1579" s="13">
        <f t="shared" si="295"/>
        <v>1391.9408900000001</v>
      </c>
      <c r="BT1579" s="13">
        <f t="shared" si="296"/>
        <v>0</v>
      </c>
      <c r="BU1579" s="13">
        <f t="shared" si="297"/>
        <v>1488.3038610000001</v>
      </c>
      <c r="BV1579" s="13">
        <f t="shared" si="298"/>
        <v>0</v>
      </c>
      <c r="BW1579" s="13">
        <f t="shared" si="299"/>
        <v>4350.5803240000005</v>
      </c>
      <c r="BX1579" s="13">
        <f t="shared" si="300"/>
        <v>660.61008000000004</v>
      </c>
    </row>
    <row r="1580" spans="1:76" x14ac:dyDescent="0.25">
      <c r="A1580">
        <v>16</v>
      </c>
      <c r="B1580" t="s">
        <v>60</v>
      </c>
      <c r="C1580" t="s">
        <v>61</v>
      </c>
      <c r="D1580">
        <v>2021</v>
      </c>
      <c r="E1580" t="s">
        <v>62</v>
      </c>
      <c r="F1580" t="s">
        <v>63</v>
      </c>
      <c r="G1580">
        <v>2</v>
      </c>
      <c r="H1580" t="s">
        <v>64</v>
      </c>
      <c r="I1580" t="s">
        <v>3692</v>
      </c>
      <c r="J1580" t="s">
        <v>2921</v>
      </c>
      <c r="K1580" t="s">
        <v>2922</v>
      </c>
      <c r="L1580" t="s">
        <v>4100</v>
      </c>
      <c r="M1580" t="s">
        <v>263</v>
      </c>
      <c r="N1580" s="1" t="s">
        <v>68</v>
      </c>
      <c r="O1580" t="s">
        <v>69</v>
      </c>
      <c r="P1580" s="1" t="s">
        <v>154</v>
      </c>
      <c r="Q1580" t="s">
        <v>155</v>
      </c>
      <c r="R1580" t="s">
        <v>3997</v>
      </c>
      <c r="S1580" t="s">
        <v>2957</v>
      </c>
      <c r="T1580">
        <v>13</v>
      </c>
      <c r="U1580">
        <v>1</v>
      </c>
      <c r="V1580" t="s">
        <v>2939</v>
      </c>
      <c r="W1580">
        <v>1</v>
      </c>
      <c r="X1580" t="s">
        <v>74</v>
      </c>
      <c r="Y1580">
        <v>1</v>
      </c>
      <c r="Z1580" t="s">
        <v>75</v>
      </c>
      <c r="AA1580">
        <v>1</v>
      </c>
      <c r="AB1580" s="3">
        <v>24</v>
      </c>
      <c r="AC1580" s="3">
        <v>24</v>
      </c>
      <c r="AD1580" s="3">
        <v>100</v>
      </c>
      <c r="AE1580" s="3">
        <v>50</v>
      </c>
      <c r="AF1580" s="3">
        <v>38</v>
      </c>
      <c r="AG1580" s="3">
        <v>76</v>
      </c>
      <c r="AH1580" s="3">
        <v>26</v>
      </c>
      <c r="AI1580" s="3">
        <v>0</v>
      </c>
      <c r="AJ1580" s="3">
        <v>0</v>
      </c>
      <c r="AK1580" s="3">
        <v>0</v>
      </c>
      <c r="AL1580" s="3">
        <v>0</v>
      </c>
      <c r="AM1580" s="3">
        <v>0</v>
      </c>
      <c r="AN1580" s="3">
        <v>0</v>
      </c>
      <c r="AO1580" s="3">
        <v>0</v>
      </c>
      <c r="AP1580" s="3">
        <v>0</v>
      </c>
      <c r="AQ1580" s="3">
        <v>100</v>
      </c>
      <c r="AR1580" s="3">
        <v>62</v>
      </c>
      <c r="AS1580" s="3">
        <v>62</v>
      </c>
      <c r="AT1580" s="4">
        <v>240000000</v>
      </c>
      <c r="AU1580" s="4">
        <v>238500267</v>
      </c>
      <c r="AV1580" s="3">
        <v>99.38</v>
      </c>
      <c r="AW1580" s="4">
        <v>245874400</v>
      </c>
      <c r="AX1580" s="4">
        <v>226318917</v>
      </c>
      <c r="AY1580" s="3">
        <v>92.05</v>
      </c>
      <c r="AZ1580" s="4">
        <v>268830400</v>
      </c>
      <c r="BA1580" s="4">
        <v>0</v>
      </c>
      <c r="BB1580" s="3">
        <v>0</v>
      </c>
      <c r="BC1580" s="4">
        <v>0</v>
      </c>
      <c r="BD1580" s="4">
        <v>0</v>
      </c>
      <c r="BE1580" s="3">
        <v>0</v>
      </c>
      <c r="BF1580" s="4">
        <v>0</v>
      </c>
      <c r="BG1580" s="4">
        <v>0</v>
      </c>
      <c r="BH1580" s="3">
        <v>0</v>
      </c>
      <c r="BI1580" s="4">
        <v>754704800</v>
      </c>
      <c r="BJ1580" s="4">
        <v>464819184</v>
      </c>
      <c r="BK1580" s="3">
        <v>61.59</v>
      </c>
      <c r="BL1580" t="s">
        <v>2958</v>
      </c>
      <c r="BM1580" s="13">
        <f t="shared" si="289"/>
        <v>240</v>
      </c>
      <c r="BN1580" s="13">
        <f t="shared" si="290"/>
        <v>238.50026700000001</v>
      </c>
      <c r="BO1580" s="13">
        <f t="shared" si="291"/>
        <v>245.87440000000001</v>
      </c>
      <c r="BP1580" s="13">
        <f t="shared" si="292"/>
        <v>226.318917</v>
      </c>
      <c r="BQ1580" s="13">
        <f t="shared" si="293"/>
        <v>268.8304</v>
      </c>
      <c r="BR1580" s="13">
        <f t="shared" si="294"/>
        <v>0</v>
      </c>
      <c r="BS1580" s="13">
        <f t="shared" si="295"/>
        <v>0</v>
      </c>
      <c r="BT1580" s="13">
        <f t="shared" si="296"/>
        <v>0</v>
      </c>
      <c r="BU1580" s="13">
        <f t="shared" si="297"/>
        <v>0</v>
      </c>
      <c r="BV1580" s="13">
        <f t="shared" si="298"/>
        <v>0</v>
      </c>
      <c r="BW1580" s="13">
        <f t="shared" si="299"/>
        <v>754.70479999999998</v>
      </c>
      <c r="BX1580" s="13">
        <f t="shared" si="300"/>
        <v>464.81918400000001</v>
      </c>
    </row>
    <row r="1581" spans="1:76" x14ac:dyDescent="0.25">
      <c r="A1581">
        <v>16</v>
      </c>
      <c r="B1581" t="s">
        <v>60</v>
      </c>
      <c r="C1581" t="s">
        <v>61</v>
      </c>
      <c r="D1581">
        <v>2021</v>
      </c>
      <c r="E1581" t="s">
        <v>62</v>
      </c>
      <c r="F1581" t="s">
        <v>63</v>
      </c>
      <c r="G1581">
        <v>2</v>
      </c>
      <c r="H1581" t="s">
        <v>64</v>
      </c>
      <c r="I1581" t="s">
        <v>3692</v>
      </c>
      <c r="J1581" t="s">
        <v>2921</v>
      </c>
      <c r="K1581" t="s">
        <v>2922</v>
      </c>
      <c r="L1581" t="s">
        <v>4100</v>
      </c>
      <c r="M1581" t="s">
        <v>263</v>
      </c>
      <c r="N1581" s="1" t="s">
        <v>68</v>
      </c>
      <c r="O1581" t="s">
        <v>69</v>
      </c>
      <c r="P1581" s="1" t="s">
        <v>154</v>
      </c>
      <c r="Q1581" t="s">
        <v>155</v>
      </c>
      <c r="R1581" t="s">
        <v>3997</v>
      </c>
      <c r="S1581" t="s">
        <v>2957</v>
      </c>
      <c r="T1581">
        <v>13</v>
      </c>
      <c r="U1581">
        <v>2</v>
      </c>
      <c r="V1581" t="s">
        <v>2959</v>
      </c>
      <c r="W1581">
        <v>1</v>
      </c>
      <c r="X1581" t="s">
        <v>74</v>
      </c>
      <c r="Y1581">
        <v>1</v>
      </c>
      <c r="Z1581" t="s">
        <v>75</v>
      </c>
      <c r="AA1581">
        <v>1</v>
      </c>
      <c r="AB1581" s="3">
        <v>50</v>
      </c>
      <c r="AC1581" s="3">
        <v>50</v>
      </c>
      <c r="AD1581" s="3">
        <v>100</v>
      </c>
      <c r="AE1581" s="3">
        <v>150</v>
      </c>
      <c r="AF1581" s="3">
        <v>88</v>
      </c>
      <c r="AG1581" s="3">
        <v>58.67</v>
      </c>
      <c r="AH1581" s="3">
        <v>150</v>
      </c>
      <c r="AI1581" s="3">
        <v>0</v>
      </c>
      <c r="AJ1581" s="3">
        <v>0</v>
      </c>
      <c r="AK1581" s="3">
        <v>150</v>
      </c>
      <c r="AL1581" s="3">
        <v>0</v>
      </c>
      <c r="AM1581" s="3">
        <v>0</v>
      </c>
      <c r="AN1581" s="3">
        <v>50</v>
      </c>
      <c r="AO1581" s="3">
        <v>0</v>
      </c>
      <c r="AP1581" s="3">
        <v>0</v>
      </c>
      <c r="AQ1581" s="3">
        <v>550</v>
      </c>
      <c r="AR1581" s="3">
        <v>138</v>
      </c>
      <c r="AS1581" s="3">
        <v>25.09</v>
      </c>
      <c r="AT1581" s="4">
        <v>1100000000</v>
      </c>
      <c r="AU1581" s="4">
        <v>1077450105</v>
      </c>
      <c r="AV1581" s="3">
        <v>97.95</v>
      </c>
      <c r="AW1581" s="4">
        <v>1264248403</v>
      </c>
      <c r="AX1581" s="4">
        <v>1097242398</v>
      </c>
      <c r="AY1581" s="3">
        <v>86.79</v>
      </c>
      <c r="AZ1581" s="4">
        <v>1499651600</v>
      </c>
      <c r="BA1581" s="4">
        <v>0</v>
      </c>
      <c r="BB1581" s="3">
        <v>0</v>
      </c>
      <c r="BC1581" s="4">
        <v>1937781904</v>
      </c>
      <c r="BD1581" s="4">
        <v>0</v>
      </c>
      <c r="BE1581" s="3">
        <v>0</v>
      </c>
      <c r="BF1581" s="4">
        <v>1710022560</v>
      </c>
      <c r="BG1581" s="4">
        <v>0</v>
      </c>
      <c r="BH1581" s="3">
        <v>0</v>
      </c>
      <c r="BI1581" s="4">
        <v>7511704467</v>
      </c>
      <c r="BJ1581" s="4">
        <v>2174692503</v>
      </c>
      <c r="BK1581" s="3">
        <v>28.95</v>
      </c>
      <c r="BL1581" t="s">
        <v>2960</v>
      </c>
      <c r="BM1581" s="13">
        <f t="shared" si="289"/>
        <v>1100</v>
      </c>
      <c r="BN1581" s="13">
        <f t="shared" si="290"/>
        <v>1077.4501049999999</v>
      </c>
      <c r="BO1581" s="13">
        <f t="shared" si="291"/>
        <v>1264.2484030000001</v>
      </c>
      <c r="BP1581" s="13">
        <f t="shared" si="292"/>
        <v>1097.2423980000001</v>
      </c>
      <c r="BQ1581" s="13">
        <f t="shared" si="293"/>
        <v>1499.6515999999999</v>
      </c>
      <c r="BR1581" s="13">
        <f t="shared" si="294"/>
        <v>0</v>
      </c>
      <c r="BS1581" s="13">
        <f t="shared" si="295"/>
        <v>1937.7819039999999</v>
      </c>
      <c r="BT1581" s="13">
        <f t="shared" si="296"/>
        <v>0</v>
      </c>
      <c r="BU1581" s="13">
        <f t="shared" si="297"/>
        <v>1710.0225600000001</v>
      </c>
      <c r="BV1581" s="13">
        <f t="shared" si="298"/>
        <v>0</v>
      </c>
      <c r="BW1581" s="13">
        <f t="shared" si="299"/>
        <v>7511.7044670000005</v>
      </c>
      <c r="BX1581" s="13">
        <f t="shared" si="300"/>
        <v>2174.6925030000002</v>
      </c>
    </row>
    <row r="1582" spans="1:76" x14ac:dyDescent="0.25">
      <c r="A1582">
        <v>16</v>
      </c>
      <c r="B1582" t="s">
        <v>60</v>
      </c>
      <c r="C1582" t="s">
        <v>61</v>
      </c>
      <c r="D1582">
        <v>2021</v>
      </c>
      <c r="E1582" t="s">
        <v>62</v>
      </c>
      <c r="F1582" t="s">
        <v>63</v>
      </c>
      <c r="G1582">
        <v>2</v>
      </c>
      <c r="H1582" t="s">
        <v>64</v>
      </c>
      <c r="I1582" t="s">
        <v>3692</v>
      </c>
      <c r="J1582" t="s">
        <v>2921</v>
      </c>
      <c r="K1582" t="s">
        <v>2922</v>
      </c>
      <c r="L1582" t="s">
        <v>4100</v>
      </c>
      <c r="M1582" t="s">
        <v>263</v>
      </c>
      <c r="N1582" s="1" t="s">
        <v>68</v>
      </c>
      <c r="O1582" t="s">
        <v>69</v>
      </c>
      <c r="P1582" s="1" t="s">
        <v>70</v>
      </c>
      <c r="Q1582" t="s">
        <v>71</v>
      </c>
      <c r="R1582" t="s">
        <v>3998</v>
      </c>
      <c r="S1582" t="s">
        <v>2961</v>
      </c>
      <c r="T1582">
        <v>17</v>
      </c>
      <c r="U1582">
        <v>1</v>
      </c>
      <c r="V1582" t="s">
        <v>2962</v>
      </c>
      <c r="W1582">
        <v>1</v>
      </c>
      <c r="X1582" t="s">
        <v>74</v>
      </c>
      <c r="Y1582">
        <v>1</v>
      </c>
      <c r="Z1582" t="s">
        <v>75</v>
      </c>
      <c r="AA1582">
        <v>1</v>
      </c>
      <c r="AB1582" s="3">
        <v>20</v>
      </c>
      <c r="AC1582" s="3">
        <v>20</v>
      </c>
      <c r="AD1582" s="3">
        <v>100</v>
      </c>
      <c r="AE1582" s="3">
        <v>50</v>
      </c>
      <c r="AF1582" s="3">
        <v>19.8</v>
      </c>
      <c r="AG1582" s="3">
        <v>39.6</v>
      </c>
      <c r="AH1582" s="3">
        <v>10</v>
      </c>
      <c r="AI1582" s="3">
        <v>0</v>
      </c>
      <c r="AJ1582" s="3">
        <v>0</v>
      </c>
      <c r="AK1582" s="3">
        <v>10</v>
      </c>
      <c r="AL1582" s="3">
        <v>0</v>
      </c>
      <c r="AM1582" s="3">
        <v>0</v>
      </c>
      <c r="AN1582" s="3">
        <v>10</v>
      </c>
      <c r="AO1582" s="3">
        <v>0</v>
      </c>
      <c r="AP1582" s="3">
        <v>0</v>
      </c>
      <c r="AQ1582" s="3">
        <v>100</v>
      </c>
      <c r="AR1582" s="3">
        <v>39.799999999999997</v>
      </c>
      <c r="AS1582" s="3">
        <v>39.799999999999997</v>
      </c>
      <c r="AT1582" s="4">
        <v>839524033</v>
      </c>
      <c r="AU1582" s="4">
        <v>833524309</v>
      </c>
      <c r="AV1582" s="3">
        <v>99.29</v>
      </c>
      <c r="AW1582" s="4">
        <v>1110061205</v>
      </c>
      <c r="AX1582" s="4">
        <v>972315152</v>
      </c>
      <c r="AY1582" s="3">
        <v>87.59</v>
      </c>
      <c r="AZ1582" s="4">
        <v>1821761000</v>
      </c>
      <c r="BA1582" s="4">
        <v>0</v>
      </c>
      <c r="BB1582" s="3">
        <v>0</v>
      </c>
      <c r="BC1582" s="4">
        <v>1574913944</v>
      </c>
      <c r="BD1582" s="4">
        <v>0</v>
      </c>
      <c r="BE1582" s="3">
        <v>0</v>
      </c>
      <c r="BF1582" s="4">
        <v>1737837433</v>
      </c>
      <c r="BG1582" s="4">
        <v>0</v>
      </c>
      <c r="BH1582" s="3">
        <v>0</v>
      </c>
      <c r="BI1582" s="4">
        <v>7084097615</v>
      </c>
      <c r="BJ1582" s="4">
        <v>1805839461</v>
      </c>
      <c r="BK1582" s="3">
        <v>25.49</v>
      </c>
      <c r="BL1582" t="s">
        <v>2963</v>
      </c>
      <c r="BM1582" s="13">
        <f t="shared" si="289"/>
        <v>839.52403300000003</v>
      </c>
      <c r="BN1582" s="13">
        <f t="shared" si="290"/>
        <v>833.52430900000002</v>
      </c>
      <c r="BO1582" s="13">
        <f t="shared" si="291"/>
        <v>1110.061205</v>
      </c>
      <c r="BP1582" s="13">
        <f t="shared" si="292"/>
        <v>972.31515200000001</v>
      </c>
      <c r="BQ1582" s="13">
        <f t="shared" si="293"/>
        <v>1821.761</v>
      </c>
      <c r="BR1582" s="13">
        <f t="shared" si="294"/>
        <v>0</v>
      </c>
      <c r="BS1582" s="13">
        <f t="shared" si="295"/>
        <v>1574.9139439999999</v>
      </c>
      <c r="BT1582" s="13">
        <f t="shared" si="296"/>
        <v>0</v>
      </c>
      <c r="BU1582" s="13">
        <f t="shared" si="297"/>
        <v>1737.8374329999999</v>
      </c>
      <c r="BV1582" s="13">
        <f t="shared" si="298"/>
        <v>0</v>
      </c>
      <c r="BW1582" s="13">
        <f t="shared" si="299"/>
        <v>7084.0976149999997</v>
      </c>
      <c r="BX1582" s="13">
        <f t="shared" si="300"/>
        <v>1805.839461</v>
      </c>
    </row>
    <row r="1583" spans="1:76" x14ac:dyDescent="0.25">
      <c r="A1583">
        <v>16</v>
      </c>
      <c r="B1583" t="s">
        <v>60</v>
      </c>
      <c r="C1583" t="s">
        <v>61</v>
      </c>
      <c r="D1583">
        <v>2021</v>
      </c>
      <c r="E1583" t="s">
        <v>62</v>
      </c>
      <c r="F1583" t="s">
        <v>63</v>
      </c>
      <c r="G1583">
        <v>2</v>
      </c>
      <c r="H1583" t="s">
        <v>64</v>
      </c>
      <c r="I1583" t="s">
        <v>3692</v>
      </c>
      <c r="J1583" t="s">
        <v>2921</v>
      </c>
      <c r="K1583" t="s">
        <v>2922</v>
      </c>
      <c r="L1583" t="s">
        <v>4100</v>
      </c>
      <c r="M1583" t="s">
        <v>263</v>
      </c>
      <c r="N1583" s="1" t="s">
        <v>68</v>
      </c>
      <c r="O1583" t="s">
        <v>69</v>
      </c>
      <c r="P1583" s="1" t="s">
        <v>70</v>
      </c>
      <c r="Q1583" t="s">
        <v>71</v>
      </c>
      <c r="R1583" t="s">
        <v>3998</v>
      </c>
      <c r="S1583" t="s">
        <v>2961</v>
      </c>
      <c r="T1583">
        <v>17</v>
      </c>
      <c r="U1583">
        <v>2</v>
      </c>
      <c r="V1583" t="s">
        <v>2964</v>
      </c>
      <c r="W1583">
        <v>2</v>
      </c>
      <c r="X1583" t="s">
        <v>78</v>
      </c>
      <c r="Y1583">
        <v>1</v>
      </c>
      <c r="Z1583" t="s">
        <v>75</v>
      </c>
      <c r="AA1583">
        <v>1</v>
      </c>
      <c r="AB1583" s="3">
        <v>100</v>
      </c>
      <c r="AC1583" s="3">
        <v>100</v>
      </c>
      <c r="AD1583" s="3">
        <v>100</v>
      </c>
      <c r="AE1583" s="3">
        <v>100</v>
      </c>
      <c r="AF1583" s="3">
        <v>84</v>
      </c>
      <c r="AG1583" s="3">
        <v>84</v>
      </c>
      <c r="AH1583" s="3">
        <v>100</v>
      </c>
      <c r="AI1583" s="3">
        <v>0</v>
      </c>
      <c r="AJ1583" s="3">
        <v>0</v>
      </c>
      <c r="AK1583" s="3">
        <v>100</v>
      </c>
      <c r="AL1583" s="3">
        <v>0</v>
      </c>
      <c r="AM1583" s="3">
        <v>0</v>
      </c>
      <c r="AN1583" s="3">
        <v>100</v>
      </c>
      <c r="AO1583" s="3">
        <v>0</v>
      </c>
      <c r="AP1583" s="3">
        <v>0</v>
      </c>
      <c r="AQ1583" s="3" t="s">
        <v>79</v>
      </c>
      <c r="AR1583" s="3" t="s">
        <v>79</v>
      </c>
      <c r="AS1583" s="3" t="s">
        <v>79</v>
      </c>
      <c r="AT1583" s="4">
        <v>385503333</v>
      </c>
      <c r="AU1583" s="4">
        <v>164212958</v>
      </c>
      <c r="AV1583" s="3">
        <v>42.6</v>
      </c>
      <c r="AW1583" s="4">
        <v>227585793</v>
      </c>
      <c r="AX1583" s="4">
        <v>200585067</v>
      </c>
      <c r="AY1583" s="3">
        <v>88.14</v>
      </c>
      <c r="AZ1583" s="4">
        <v>602390000</v>
      </c>
      <c r="BA1583" s="4">
        <v>0</v>
      </c>
      <c r="BB1583" s="3">
        <v>0</v>
      </c>
      <c r="BC1583" s="4">
        <v>903452533</v>
      </c>
      <c r="BD1583" s="4">
        <v>0</v>
      </c>
      <c r="BE1583" s="3">
        <v>0</v>
      </c>
      <c r="BF1583" s="4">
        <v>1033565832</v>
      </c>
      <c r="BG1583" s="4">
        <v>0</v>
      </c>
      <c r="BH1583" s="3">
        <v>0</v>
      </c>
      <c r="BI1583" s="4">
        <v>3152497491</v>
      </c>
      <c r="BJ1583" s="4">
        <v>364798025</v>
      </c>
      <c r="BK1583" s="3">
        <v>11.57</v>
      </c>
      <c r="BL1583" t="s">
        <v>2965</v>
      </c>
      <c r="BM1583" s="13">
        <f t="shared" si="289"/>
        <v>385.503333</v>
      </c>
      <c r="BN1583" s="13">
        <f t="shared" si="290"/>
        <v>164.21295799999999</v>
      </c>
      <c r="BO1583" s="13">
        <f t="shared" si="291"/>
        <v>227.585793</v>
      </c>
      <c r="BP1583" s="13">
        <f t="shared" si="292"/>
        <v>200.58506700000001</v>
      </c>
      <c r="BQ1583" s="13">
        <f t="shared" si="293"/>
        <v>602.39</v>
      </c>
      <c r="BR1583" s="13">
        <f t="shared" si="294"/>
        <v>0</v>
      </c>
      <c r="BS1583" s="13">
        <f t="shared" si="295"/>
        <v>903.45253300000002</v>
      </c>
      <c r="BT1583" s="13">
        <f t="shared" si="296"/>
        <v>0</v>
      </c>
      <c r="BU1583" s="13">
        <f t="shared" si="297"/>
        <v>1033.565832</v>
      </c>
      <c r="BV1583" s="13">
        <f t="shared" si="298"/>
        <v>0</v>
      </c>
      <c r="BW1583" s="13">
        <f t="shared" si="299"/>
        <v>3152.4974910000001</v>
      </c>
      <c r="BX1583" s="13">
        <f t="shared" si="300"/>
        <v>364.798025</v>
      </c>
    </row>
    <row r="1584" spans="1:76" x14ac:dyDescent="0.25">
      <c r="A1584">
        <v>16</v>
      </c>
      <c r="B1584" t="s">
        <v>60</v>
      </c>
      <c r="C1584" t="s">
        <v>61</v>
      </c>
      <c r="D1584">
        <v>2021</v>
      </c>
      <c r="E1584" t="s">
        <v>62</v>
      </c>
      <c r="F1584" t="s">
        <v>63</v>
      </c>
      <c r="G1584">
        <v>2</v>
      </c>
      <c r="H1584" t="s">
        <v>64</v>
      </c>
      <c r="I1584" t="s">
        <v>3692</v>
      </c>
      <c r="J1584" t="s">
        <v>2921</v>
      </c>
      <c r="K1584" t="s">
        <v>2922</v>
      </c>
      <c r="L1584" t="s">
        <v>4100</v>
      </c>
      <c r="M1584" t="s">
        <v>263</v>
      </c>
      <c r="N1584" s="1" t="s">
        <v>68</v>
      </c>
      <c r="O1584" t="s">
        <v>69</v>
      </c>
      <c r="P1584" s="1" t="s">
        <v>70</v>
      </c>
      <c r="Q1584" t="s">
        <v>71</v>
      </c>
      <c r="R1584" t="s">
        <v>3998</v>
      </c>
      <c r="S1584" t="s">
        <v>2961</v>
      </c>
      <c r="T1584">
        <v>17</v>
      </c>
      <c r="U1584">
        <v>3</v>
      </c>
      <c r="V1584" t="s">
        <v>2966</v>
      </c>
      <c r="W1584">
        <v>3</v>
      </c>
      <c r="X1584" t="s">
        <v>142</v>
      </c>
      <c r="Y1584">
        <v>1</v>
      </c>
      <c r="Z1584" t="s">
        <v>75</v>
      </c>
      <c r="AA1584">
        <v>1</v>
      </c>
      <c r="AB1584" s="3">
        <v>88.8</v>
      </c>
      <c r="AC1584" s="3">
        <v>88.8</v>
      </c>
      <c r="AD1584" s="3">
        <v>100</v>
      </c>
      <c r="AE1584" s="3">
        <v>89.1</v>
      </c>
      <c r="AF1584" s="3">
        <v>84</v>
      </c>
      <c r="AG1584" s="3">
        <v>94.28</v>
      </c>
      <c r="AH1584" s="3">
        <v>89.4</v>
      </c>
      <c r="AI1584" s="3">
        <v>0</v>
      </c>
      <c r="AJ1584" s="3">
        <v>0</v>
      </c>
      <c r="AK1584" s="3">
        <v>89.7</v>
      </c>
      <c r="AL1584" s="3">
        <v>0</v>
      </c>
      <c r="AM1584" s="3">
        <v>0</v>
      </c>
      <c r="AN1584" s="3">
        <v>90</v>
      </c>
      <c r="AO1584" s="3">
        <v>0</v>
      </c>
      <c r="AP1584" s="3">
        <v>0</v>
      </c>
      <c r="AQ1584" s="3" t="s">
        <v>79</v>
      </c>
      <c r="AR1584" s="3" t="s">
        <v>79</v>
      </c>
      <c r="AS1584" s="3" t="s">
        <v>79</v>
      </c>
      <c r="AT1584" s="4">
        <v>743492634</v>
      </c>
      <c r="AU1584" s="4">
        <v>731911600</v>
      </c>
      <c r="AV1584" s="3">
        <v>98.44</v>
      </c>
      <c r="AW1584" s="4">
        <v>1701353002</v>
      </c>
      <c r="AX1584" s="4">
        <v>1615586335</v>
      </c>
      <c r="AY1584" s="3">
        <v>94.96</v>
      </c>
      <c r="AZ1584" s="4">
        <v>1173994000</v>
      </c>
      <c r="BA1584" s="4">
        <v>0</v>
      </c>
      <c r="BB1584" s="3">
        <v>0</v>
      </c>
      <c r="BC1584" s="4">
        <v>1320932969</v>
      </c>
      <c r="BD1584" s="4">
        <v>0</v>
      </c>
      <c r="BE1584" s="3">
        <v>0</v>
      </c>
      <c r="BF1584" s="4">
        <v>1729146010</v>
      </c>
      <c r="BG1584" s="4">
        <v>0</v>
      </c>
      <c r="BH1584" s="3">
        <v>0</v>
      </c>
      <c r="BI1584" s="4">
        <v>6668918615</v>
      </c>
      <c r="BJ1584" s="4">
        <v>2347497935</v>
      </c>
      <c r="BK1584" s="3">
        <v>35.200000000000003</v>
      </c>
      <c r="BL1584" t="s">
        <v>2965</v>
      </c>
      <c r="BM1584" s="13">
        <f t="shared" si="289"/>
        <v>743.49263399999995</v>
      </c>
      <c r="BN1584" s="13">
        <f t="shared" si="290"/>
        <v>731.91160000000002</v>
      </c>
      <c r="BO1584" s="13">
        <f t="shared" si="291"/>
        <v>1701.3530020000001</v>
      </c>
      <c r="BP1584" s="13">
        <f t="shared" si="292"/>
        <v>1615.586335</v>
      </c>
      <c r="BQ1584" s="13">
        <f t="shared" si="293"/>
        <v>1173.9939999999999</v>
      </c>
      <c r="BR1584" s="13">
        <f t="shared" si="294"/>
        <v>0</v>
      </c>
      <c r="BS1584" s="13">
        <f t="shared" si="295"/>
        <v>1320.932969</v>
      </c>
      <c r="BT1584" s="13">
        <f t="shared" si="296"/>
        <v>0</v>
      </c>
      <c r="BU1584" s="13">
        <f t="shared" si="297"/>
        <v>1729.1460099999999</v>
      </c>
      <c r="BV1584" s="13">
        <f t="shared" si="298"/>
        <v>0</v>
      </c>
      <c r="BW1584" s="13">
        <f t="shared" si="299"/>
        <v>6668.9186150000005</v>
      </c>
      <c r="BX1584" s="13">
        <f t="shared" si="300"/>
        <v>2347.4979349999999</v>
      </c>
    </row>
    <row r="1585" spans="1:76" x14ac:dyDescent="0.25">
      <c r="A1585">
        <v>16</v>
      </c>
      <c r="B1585" t="s">
        <v>60</v>
      </c>
      <c r="C1585" t="s">
        <v>61</v>
      </c>
      <c r="D1585">
        <v>2021</v>
      </c>
      <c r="E1585" t="s">
        <v>62</v>
      </c>
      <c r="F1585" t="s">
        <v>63</v>
      </c>
      <c r="G1585">
        <v>2</v>
      </c>
      <c r="H1585" t="s">
        <v>64</v>
      </c>
      <c r="I1585" t="s">
        <v>3692</v>
      </c>
      <c r="J1585" t="s">
        <v>2921</v>
      </c>
      <c r="K1585" t="s">
        <v>2922</v>
      </c>
      <c r="L1585" t="s">
        <v>4100</v>
      </c>
      <c r="M1585" t="s">
        <v>263</v>
      </c>
      <c r="N1585" s="1" t="s">
        <v>68</v>
      </c>
      <c r="O1585" t="s">
        <v>69</v>
      </c>
      <c r="P1585" s="1" t="s">
        <v>70</v>
      </c>
      <c r="Q1585" t="s">
        <v>71</v>
      </c>
      <c r="R1585" t="s">
        <v>3999</v>
      </c>
      <c r="S1585" t="s">
        <v>2967</v>
      </c>
      <c r="T1585">
        <v>13</v>
      </c>
      <c r="U1585">
        <v>1</v>
      </c>
      <c r="V1585" t="s">
        <v>2968</v>
      </c>
      <c r="W1585">
        <v>2</v>
      </c>
      <c r="X1585" t="s">
        <v>78</v>
      </c>
      <c r="Y1585">
        <v>1</v>
      </c>
      <c r="Z1585" t="s">
        <v>75</v>
      </c>
      <c r="AA1585">
        <v>1</v>
      </c>
      <c r="AB1585" s="3">
        <v>100</v>
      </c>
      <c r="AC1585" s="3">
        <v>100</v>
      </c>
      <c r="AD1585" s="3">
        <v>100</v>
      </c>
      <c r="AE1585" s="3">
        <v>100</v>
      </c>
      <c r="AF1585" s="3">
        <v>60</v>
      </c>
      <c r="AG1585" s="3">
        <v>60</v>
      </c>
      <c r="AH1585" s="3">
        <v>100</v>
      </c>
      <c r="AI1585" s="3">
        <v>0</v>
      </c>
      <c r="AJ1585" s="3">
        <v>0</v>
      </c>
      <c r="AK1585" s="3">
        <v>100</v>
      </c>
      <c r="AL1585" s="3">
        <v>0</v>
      </c>
      <c r="AM1585" s="3">
        <v>0</v>
      </c>
      <c r="AN1585" s="3">
        <v>100</v>
      </c>
      <c r="AO1585" s="3">
        <v>0</v>
      </c>
      <c r="AP1585" s="3">
        <v>0</v>
      </c>
      <c r="AQ1585" s="3" t="s">
        <v>79</v>
      </c>
      <c r="AR1585" s="3" t="s">
        <v>79</v>
      </c>
      <c r="AS1585" s="3" t="s">
        <v>79</v>
      </c>
      <c r="AT1585" s="4">
        <v>153498662</v>
      </c>
      <c r="AU1585" s="4">
        <v>152966667</v>
      </c>
      <c r="AV1585" s="3">
        <v>99.65</v>
      </c>
      <c r="AW1585" s="4">
        <v>556684320</v>
      </c>
      <c r="AX1585" s="4">
        <v>275272367</v>
      </c>
      <c r="AY1585" s="3">
        <v>49.45</v>
      </c>
      <c r="AZ1585" s="4">
        <v>369430160</v>
      </c>
      <c r="BA1585" s="4">
        <v>0</v>
      </c>
      <c r="BB1585" s="3">
        <v>0</v>
      </c>
      <c r="BC1585" s="4">
        <v>299000000</v>
      </c>
      <c r="BD1585" s="4">
        <v>0</v>
      </c>
      <c r="BE1585" s="3">
        <v>0</v>
      </c>
      <c r="BF1585" s="4">
        <v>49000000</v>
      </c>
      <c r="BG1585" s="4">
        <v>0</v>
      </c>
      <c r="BH1585" s="3">
        <v>0</v>
      </c>
      <c r="BI1585" s="4">
        <v>1427613142</v>
      </c>
      <c r="BJ1585" s="4">
        <v>428239034</v>
      </c>
      <c r="BK1585" s="3">
        <v>30</v>
      </c>
      <c r="BL1585" t="s">
        <v>2969</v>
      </c>
      <c r="BM1585" s="13">
        <f t="shared" si="289"/>
        <v>153.498662</v>
      </c>
      <c r="BN1585" s="13">
        <f t="shared" si="290"/>
        <v>152.966667</v>
      </c>
      <c r="BO1585" s="13">
        <f t="shared" si="291"/>
        <v>556.68431999999996</v>
      </c>
      <c r="BP1585" s="13">
        <f t="shared" si="292"/>
        <v>275.27236699999997</v>
      </c>
      <c r="BQ1585" s="13">
        <f t="shared" si="293"/>
        <v>369.43016</v>
      </c>
      <c r="BR1585" s="13">
        <f t="shared" si="294"/>
        <v>0</v>
      </c>
      <c r="BS1585" s="13">
        <f t="shared" si="295"/>
        <v>299</v>
      </c>
      <c r="BT1585" s="13">
        <f t="shared" si="296"/>
        <v>0</v>
      </c>
      <c r="BU1585" s="13">
        <f t="shared" si="297"/>
        <v>49</v>
      </c>
      <c r="BV1585" s="13">
        <f t="shared" si="298"/>
        <v>0</v>
      </c>
      <c r="BW1585" s="13">
        <f t="shared" si="299"/>
        <v>1427.6131419999999</v>
      </c>
      <c r="BX1585" s="13">
        <f t="shared" si="300"/>
        <v>428.23903399999995</v>
      </c>
    </row>
    <row r="1586" spans="1:76" x14ac:dyDescent="0.25">
      <c r="A1586">
        <v>16</v>
      </c>
      <c r="B1586" t="s">
        <v>60</v>
      </c>
      <c r="C1586" t="s">
        <v>61</v>
      </c>
      <c r="D1586">
        <v>2021</v>
      </c>
      <c r="E1586" t="s">
        <v>62</v>
      </c>
      <c r="F1586" t="s">
        <v>63</v>
      </c>
      <c r="G1586">
        <v>2</v>
      </c>
      <c r="H1586" t="s">
        <v>64</v>
      </c>
      <c r="I1586" t="s">
        <v>3692</v>
      </c>
      <c r="J1586" t="s">
        <v>2921</v>
      </c>
      <c r="K1586" t="s">
        <v>2922</v>
      </c>
      <c r="L1586" t="s">
        <v>4100</v>
      </c>
      <c r="M1586" t="s">
        <v>263</v>
      </c>
      <c r="N1586" s="1" t="s">
        <v>68</v>
      </c>
      <c r="O1586" t="s">
        <v>69</v>
      </c>
      <c r="P1586" s="1" t="s">
        <v>70</v>
      </c>
      <c r="Q1586" t="s">
        <v>71</v>
      </c>
      <c r="R1586" t="s">
        <v>3999</v>
      </c>
      <c r="S1586" t="s">
        <v>2967</v>
      </c>
      <c r="T1586">
        <v>13</v>
      </c>
      <c r="U1586">
        <v>3</v>
      </c>
      <c r="V1586" t="s">
        <v>2970</v>
      </c>
      <c r="W1586">
        <v>1</v>
      </c>
      <c r="X1586" t="s">
        <v>74</v>
      </c>
      <c r="Y1586">
        <v>1</v>
      </c>
      <c r="Z1586" t="s">
        <v>75</v>
      </c>
      <c r="AA1586">
        <v>1</v>
      </c>
      <c r="AB1586" s="3">
        <v>20</v>
      </c>
      <c r="AC1586" s="3">
        <v>20</v>
      </c>
      <c r="AD1586" s="3">
        <v>100</v>
      </c>
      <c r="AE1586" s="3">
        <v>40</v>
      </c>
      <c r="AF1586" s="3">
        <v>30</v>
      </c>
      <c r="AG1586" s="3">
        <v>75</v>
      </c>
      <c r="AH1586" s="3">
        <v>25</v>
      </c>
      <c r="AI1586" s="3">
        <v>0</v>
      </c>
      <c r="AJ1586" s="3">
        <v>0</v>
      </c>
      <c r="AK1586" s="3">
        <v>10</v>
      </c>
      <c r="AL1586" s="3">
        <v>0</v>
      </c>
      <c r="AM1586" s="3">
        <v>0</v>
      </c>
      <c r="AN1586" s="3">
        <v>5</v>
      </c>
      <c r="AO1586" s="3">
        <v>0</v>
      </c>
      <c r="AP1586" s="3">
        <v>0</v>
      </c>
      <c r="AQ1586" s="3">
        <v>100</v>
      </c>
      <c r="AR1586" s="3">
        <v>50</v>
      </c>
      <c r="AS1586" s="3">
        <v>50</v>
      </c>
      <c r="AT1586" s="4">
        <v>1008199338</v>
      </c>
      <c r="AU1586" s="4">
        <v>884380628</v>
      </c>
      <c r="AV1586" s="3">
        <v>87.72</v>
      </c>
      <c r="AW1586" s="4">
        <v>495404160</v>
      </c>
      <c r="AX1586" s="4">
        <v>278881610</v>
      </c>
      <c r="AY1586" s="3">
        <v>56.29</v>
      </c>
      <c r="AZ1586" s="4">
        <v>679209840</v>
      </c>
      <c r="BA1586" s="4">
        <v>0</v>
      </c>
      <c r="BB1586" s="3">
        <v>0</v>
      </c>
      <c r="BC1586" s="4">
        <v>852505314</v>
      </c>
      <c r="BD1586" s="4">
        <v>0</v>
      </c>
      <c r="BE1586" s="3">
        <v>0</v>
      </c>
      <c r="BF1586" s="4">
        <v>131007178</v>
      </c>
      <c r="BG1586" s="4">
        <v>0</v>
      </c>
      <c r="BH1586" s="3">
        <v>0</v>
      </c>
      <c r="BI1586" s="4">
        <v>3166325830</v>
      </c>
      <c r="BJ1586" s="4">
        <v>1163262238</v>
      </c>
      <c r="BK1586" s="3">
        <v>36.74</v>
      </c>
      <c r="BL1586" t="s">
        <v>2969</v>
      </c>
      <c r="BM1586" s="13">
        <f t="shared" si="289"/>
        <v>1008.199338</v>
      </c>
      <c r="BN1586" s="13">
        <f t="shared" si="290"/>
        <v>884.380628</v>
      </c>
      <c r="BO1586" s="13">
        <f t="shared" si="291"/>
        <v>495.40415999999999</v>
      </c>
      <c r="BP1586" s="13">
        <f t="shared" si="292"/>
        <v>278.88161000000002</v>
      </c>
      <c r="BQ1586" s="13">
        <f t="shared" si="293"/>
        <v>679.20983999999999</v>
      </c>
      <c r="BR1586" s="13">
        <f t="shared" si="294"/>
        <v>0</v>
      </c>
      <c r="BS1586" s="13">
        <f t="shared" si="295"/>
        <v>852.505314</v>
      </c>
      <c r="BT1586" s="13">
        <f t="shared" si="296"/>
        <v>0</v>
      </c>
      <c r="BU1586" s="13">
        <f t="shared" si="297"/>
        <v>131.00717800000001</v>
      </c>
      <c r="BV1586" s="13">
        <f t="shared" si="298"/>
        <v>0</v>
      </c>
      <c r="BW1586" s="13">
        <f t="shared" si="299"/>
        <v>3166.3258299999998</v>
      </c>
      <c r="BX1586" s="13">
        <f t="shared" si="300"/>
        <v>1163.262238</v>
      </c>
    </row>
    <row r="1587" spans="1:76" x14ac:dyDescent="0.25">
      <c r="A1587">
        <v>16</v>
      </c>
      <c r="B1587" t="s">
        <v>60</v>
      </c>
      <c r="C1587" t="s">
        <v>61</v>
      </c>
      <c r="D1587">
        <v>2021</v>
      </c>
      <c r="E1587" t="s">
        <v>62</v>
      </c>
      <c r="F1587" t="s">
        <v>63</v>
      </c>
      <c r="G1587">
        <v>2</v>
      </c>
      <c r="H1587" t="s">
        <v>64</v>
      </c>
      <c r="I1587" t="s">
        <v>3692</v>
      </c>
      <c r="J1587" t="s">
        <v>2921</v>
      </c>
      <c r="K1587" t="s">
        <v>2922</v>
      </c>
      <c r="L1587" t="s">
        <v>4100</v>
      </c>
      <c r="M1587" t="s">
        <v>263</v>
      </c>
      <c r="N1587" s="1" t="s">
        <v>68</v>
      </c>
      <c r="O1587" t="s">
        <v>69</v>
      </c>
      <c r="P1587" s="1" t="s">
        <v>382</v>
      </c>
      <c r="Q1587" t="s">
        <v>383</v>
      </c>
      <c r="R1587" t="s">
        <v>4000</v>
      </c>
      <c r="S1587" t="s">
        <v>2971</v>
      </c>
      <c r="T1587">
        <v>12</v>
      </c>
      <c r="U1587">
        <v>1</v>
      </c>
      <c r="V1587" t="s">
        <v>2972</v>
      </c>
      <c r="W1587">
        <v>1</v>
      </c>
      <c r="X1587" t="s">
        <v>74</v>
      </c>
      <c r="Y1587">
        <v>1</v>
      </c>
      <c r="Z1587" t="s">
        <v>75</v>
      </c>
      <c r="AA1587">
        <v>1</v>
      </c>
      <c r="AB1587" s="3">
        <v>5</v>
      </c>
      <c r="AC1587" s="3">
        <v>5</v>
      </c>
      <c r="AD1587" s="3">
        <v>100</v>
      </c>
      <c r="AE1587" s="3">
        <v>24</v>
      </c>
      <c r="AF1587" s="3">
        <v>22</v>
      </c>
      <c r="AG1587" s="3">
        <v>91.67</v>
      </c>
      <c r="AH1587" s="3">
        <v>7</v>
      </c>
      <c r="AI1587" s="3">
        <v>0</v>
      </c>
      <c r="AJ1587" s="3">
        <v>0</v>
      </c>
      <c r="AK1587" s="3">
        <v>7</v>
      </c>
      <c r="AL1587" s="3">
        <v>0</v>
      </c>
      <c r="AM1587" s="3">
        <v>0</v>
      </c>
      <c r="AN1587" s="3">
        <v>7</v>
      </c>
      <c r="AO1587" s="3">
        <v>0</v>
      </c>
      <c r="AP1587" s="3">
        <v>0</v>
      </c>
      <c r="AQ1587" s="3">
        <v>50</v>
      </c>
      <c r="AR1587" s="3">
        <v>27</v>
      </c>
      <c r="AS1587" s="3">
        <v>54</v>
      </c>
      <c r="AT1587" s="4">
        <v>160000000</v>
      </c>
      <c r="AU1587" s="4">
        <v>155746665</v>
      </c>
      <c r="AV1587" s="3">
        <v>97.34</v>
      </c>
      <c r="AW1587" s="4">
        <v>100000000</v>
      </c>
      <c r="AX1587" s="4">
        <v>90460566</v>
      </c>
      <c r="AY1587" s="3">
        <v>90.46</v>
      </c>
      <c r="AZ1587" s="4">
        <v>126690000</v>
      </c>
      <c r="BA1587" s="4">
        <v>0</v>
      </c>
      <c r="BB1587" s="3">
        <v>0</v>
      </c>
      <c r="BC1587" s="4">
        <v>290383596</v>
      </c>
      <c r="BD1587" s="4">
        <v>0</v>
      </c>
      <c r="BE1587" s="3">
        <v>0</v>
      </c>
      <c r="BF1587" s="4">
        <v>316250374</v>
      </c>
      <c r="BG1587" s="4">
        <v>0</v>
      </c>
      <c r="BH1587" s="3">
        <v>0</v>
      </c>
      <c r="BI1587" s="4">
        <v>993323970</v>
      </c>
      <c r="BJ1587" s="4">
        <v>246207231</v>
      </c>
      <c r="BK1587" s="3">
        <v>24.79</v>
      </c>
      <c r="BL1587" t="s">
        <v>2973</v>
      </c>
      <c r="BM1587" s="13">
        <f t="shared" si="289"/>
        <v>160</v>
      </c>
      <c r="BN1587" s="13">
        <f t="shared" si="290"/>
        <v>155.74666500000001</v>
      </c>
      <c r="BO1587" s="13">
        <f t="shared" si="291"/>
        <v>100</v>
      </c>
      <c r="BP1587" s="13">
        <f t="shared" si="292"/>
        <v>90.460566</v>
      </c>
      <c r="BQ1587" s="13">
        <f t="shared" si="293"/>
        <v>126.69</v>
      </c>
      <c r="BR1587" s="13">
        <f t="shared" si="294"/>
        <v>0</v>
      </c>
      <c r="BS1587" s="13">
        <f t="shared" si="295"/>
        <v>290.38359600000001</v>
      </c>
      <c r="BT1587" s="13">
        <f t="shared" si="296"/>
        <v>0</v>
      </c>
      <c r="BU1587" s="13">
        <f t="shared" si="297"/>
        <v>316.25037400000002</v>
      </c>
      <c r="BV1587" s="13">
        <f t="shared" si="298"/>
        <v>0</v>
      </c>
      <c r="BW1587" s="13">
        <f t="shared" si="299"/>
        <v>993.32396999999992</v>
      </c>
      <c r="BX1587" s="13">
        <f t="shared" si="300"/>
        <v>246.20723100000001</v>
      </c>
    </row>
    <row r="1588" spans="1:76" x14ac:dyDescent="0.25">
      <c r="A1588">
        <v>16</v>
      </c>
      <c r="B1588" t="s">
        <v>60</v>
      </c>
      <c r="C1588" t="s">
        <v>61</v>
      </c>
      <c r="D1588">
        <v>2021</v>
      </c>
      <c r="E1588" t="s">
        <v>62</v>
      </c>
      <c r="F1588" t="s">
        <v>63</v>
      </c>
      <c r="G1588">
        <v>2</v>
      </c>
      <c r="H1588" t="s">
        <v>64</v>
      </c>
      <c r="I1588" t="s">
        <v>3693</v>
      </c>
      <c r="J1588" t="s">
        <v>2974</v>
      </c>
      <c r="K1588" t="s">
        <v>2975</v>
      </c>
      <c r="L1588" t="s">
        <v>4104</v>
      </c>
      <c r="M1588" t="s">
        <v>795</v>
      </c>
      <c r="N1588" s="1" t="s">
        <v>264</v>
      </c>
      <c r="O1588" t="s">
        <v>265</v>
      </c>
      <c r="P1588" s="1" t="s">
        <v>2976</v>
      </c>
      <c r="Q1588" t="s">
        <v>2977</v>
      </c>
      <c r="R1588" t="s">
        <v>4001</v>
      </c>
      <c r="S1588" t="s">
        <v>2978</v>
      </c>
      <c r="T1588">
        <v>25</v>
      </c>
      <c r="U1588">
        <v>1</v>
      </c>
      <c r="V1588" t="s">
        <v>2979</v>
      </c>
      <c r="W1588">
        <v>3</v>
      </c>
      <c r="X1588" t="s">
        <v>142</v>
      </c>
      <c r="Y1588">
        <v>1</v>
      </c>
      <c r="Z1588" t="s">
        <v>75</v>
      </c>
      <c r="AA1588">
        <v>1</v>
      </c>
      <c r="AB1588" s="3">
        <v>5</v>
      </c>
      <c r="AC1588" s="3">
        <v>5</v>
      </c>
      <c r="AD1588" s="3">
        <v>100</v>
      </c>
      <c r="AE1588" s="3">
        <v>56</v>
      </c>
      <c r="AF1588" s="3">
        <v>40</v>
      </c>
      <c r="AG1588" s="3">
        <v>71.430000000000007</v>
      </c>
      <c r="AH1588" s="3">
        <v>96</v>
      </c>
      <c r="AI1588" s="3">
        <v>0</v>
      </c>
      <c r="AJ1588" s="3">
        <v>0</v>
      </c>
      <c r="AK1588" s="3">
        <v>100</v>
      </c>
      <c r="AL1588" s="3">
        <v>0</v>
      </c>
      <c r="AM1588" s="3">
        <v>0</v>
      </c>
      <c r="AN1588" s="3">
        <v>0</v>
      </c>
      <c r="AO1588" s="3">
        <v>0</v>
      </c>
      <c r="AP1588" s="3">
        <v>0</v>
      </c>
      <c r="AQ1588" s="3" t="s">
        <v>79</v>
      </c>
      <c r="AR1588" s="3" t="s">
        <v>79</v>
      </c>
      <c r="AS1588" s="3" t="s">
        <v>79</v>
      </c>
      <c r="AT1588" s="4">
        <v>28000000</v>
      </c>
      <c r="AU1588" s="4">
        <v>28000000</v>
      </c>
      <c r="AV1588" s="3">
        <v>100</v>
      </c>
      <c r="AW1588" s="4">
        <v>293000000</v>
      </c>
      <c r="AX1588" s="4">
        <v>215500000</v>
      </c>
      <c r="AY1588" s="3">
        <v>73.55</v>
      </c>
      <c r="AZ1588" s="4">
        <v>225000000</v>
      </c>
      <c r="BA1588" s="4">
        <v>0</v>
      </c>
      <c r="BB1588" s="3">
        <v>0</v>
      </c>
      <c r="BC1588" s="4">
        <v>20000000</v>
      </c>
      <c r="BD1588" s="4">
        <v>0</v>
      </c>
      <c r="BE1588" s="3">
        <v>0</v>
      </c>
      <c r="BF1588" s="4">
        <v>0</v>
      </c>
      <c r="BG1588" s="4">
        <v>0</v>
      </c>
      <c r="BH1588" s="3">
        <v>0</v>
      </c>
      <c r="BI1588" s="4">
        <v>566000000</v>
      </c>
      <c r="BJ1588" s="4">
        <v>243500000</v>
      </c>
      <c r="BK1588" s="3">
        <v>43.02</v>
      </c>
      <c r="BM1588" s="13">
        <f t="shared" si="289"/>
        <v>28</v>
      </c>
      <c r="BN1588" s="13">
        <f t="shared" si="290"/>
        <v>28</v>
      </c>
      <c r="BO1588" s="13">
        <f t="shared" si="291"/>
        <v>293</v>
      </c>
      <c r="BP1588" s="13">
        <f t="shared" si="292"/>
        <v>215.5</v>
      </c>
      <c r="BQ1588" s="13">
        <f t="shared" si="293"/>
        <v>225</v>
      </c>
      <c r="BR1588" s="13">
        <f t="shared" si="294"/>
        <v>0</v>
      </c>
      <c r="BS1588" s="13">
        <f t="shared" si="295"/>
        <v>20</v>
      </c>
      <c r="BT1588" s="13">
        <f t="shared" si="296"/>
        <v>0</v>
      </c>
      <c r="BU1588" s="13">
        <f t="shared" si="297"/>
        <v>0</v>
      </c>
      <c r="BV1588" s="13">
        <f t="shared" si="298"/>
        <v>0</v>
      </c>
      <c r="BW1588" s="13">
        <f t="shared" si="299"/>
        <v>566</v>
      </c>
      <c r="BX1588" s="13">
        <f t="shared" si="300"/>
        <v>243.5</v>
      </c>
    </row>
    <row r="1589" spans="1:76" x14ac:dyDescent="0.25">
      <c r="A1589">
        <v>16</v>
      </c>
      <c r="B1589" t="s">
        <v>60</v>
      </c>
      <c r="C1589" t="s">
        <v>61</v>
      </c>
      <c r="D1589">
        <v>2021</v>
      </c>
      <c r="E1589" t="s">
        <v>62</v>
      </c>
      <c r="F1589" t="s">
        <v>63</v>
      </c>
      <c r="G1589">
        <v>2</v>
      </c>
      <c r="H1589" t="s">
        <v>64</v>
      </c>
      <c r="I1589" t="s">
        <v>3693</v>
      </c>
      <c r="J1589" t="s">
        <v>2974</v>
      </c>
      <c r="K1589" t="s">
        <v>2975</v>
      </c>
      <c r="L1589" t="s">
        <v>4104</v>
      </c>
      <c r="M1589" t="s">
        <v>795</v>
      </c>
      <c r="N1589" s="1" t="s">
        <v>264</v>
      </c>
      <c r="O1589" t="s">
        <v>265</v>
      </c>
      <c r="P1589" s="1" t="s">
        <v>2976</v>
      </c>
      <c r="Q1589" t="s">
        <v>2977</v>
      </c>
      <c r="R1589" t="s">
        <v>4001</v>
      </c>
      <c r="S1589" t="s">
        <v>2978</v>
      </c>
      <c r="T1589">
        <v>25</v>
      </c>
      <c r="U1589">
        <v>2</v>
      </c>
      <c r="V1589" t="s">
        <v>2980</v>
      </c>
      <c r="W1589">
        <v>1</v>
      </c>
      <c r="X1589" t="s">
        <v>74</v>
      </c>
      <c r="Y1589">
        <v>1</v>
      </c>
      <c r="Z1589" t="s">
        <v>75</v>
      </c>
      <c r="AA1589">
        <v>1</v>
      </c>
      <c r="AB1589" s="3">
        <v>102</v>
      </c>
      <c r="AC1589" s="3">
        <v>123</v>
      </c>
      <c r="AD1589" s="3">
        <v>120.59</v>
      </c>
      <c r="AE1589" s="3">
        <v>129</v>
      </c>
      <c r="AF1589" s="3">
        <v>120</v>
      </c>
      <c r="AG1589" s="3">
        <v>93.02</v>
      </c>
      <c r="AH1589" s="3">
        <v>129</v>
      </c>
      <c r="AI1589" s="3">
        <v>0</v>
      </c>
      <c r="AJ1589" s="3">
        <v>0</v>
      </c>
      <c r="AK1589" s="3">
        <v>120</v>
      </c>
      <c r="AL1589" s="3">
        <v>0</v>
      </c>
      <c r="AM1589" s="3">
        <v>0</v>
      </c>
      <c r="AN1589" s="3">
        <v>30</v>
      </c>
      <c r="AO1589" s="3">
        <v>0</v>
      </c>
      <c r="AP1589" s="3">
        <v>0</v>
      </c>
      <c r="AQ1589" s="3">
        <v>510</v>
      </c>
      <c r="AR1589" s="3">
        <v>243</v>
      </c>
      <c r="AS1589" s="3">
        <v>47.65</v>
      </c>
      <c r="AT1589" s="4">
        <v>598069629</v>
      </c>
      <c r="AU1589" s="4">
        <v>597183324</v>
      </c>
      <c r="AV1589" s="3">
        <v>99.85</v>
      </c>
      <c r="AW1589" s="4">
        <v>766500000</v>
      </c>
      <c r="AX1589" s="4">
        <v>692432431</v>
      </c>
      <c r="AY1589" s="3">
        <v>90.34</v>
      </c>
      <c r="AZ1589" s="4">
        <v>554800000</v>
      </c>
      <c r="BA1589" s="4">
        <v>0</v>
      </c>
      <c r="BB1589" s="3">
        <v>0</v>
      </c>
      <c r="BC1589" s="4">
        <v>199000000</v>
      </c>
      <c r="BD1589" s="4">
        <v>0</v>
      </c>
      <c r="BE1589" s="3">
        <v>0</v>
      </c>
      <c r="BF1589" s="4">
        <v>245000000</v>
      </c>
      <c r="BG1589" s="4">
        <v>0</v>
      </c>
      <c r="BH1589" s="3">
        <v>0</v>
      </c>
      <c r="BI1589" s="4">
        <v>2363369629</v>
      </c>
      <c r="BJ1589" s="4">
        <v>1289615755</v>
      </c>
      <c r="BK1589" s="3">
        <v>54.57</v>
      </c>
      <c r="BM1589" s="13">
        <f t="shared" si="289"/>
        <v>598.06962899999996</v>
      </c>
      <c r="BN1589" s="13">
        <f t="shared" si="290"/>
        <v>597.18332399999997</v>
      </c>
      <c r="BO1589" s="13">
        <f t="shared" si="291"/>
        <v>766.5</v>
      </c>
      <c r="BP1589" s="13">
        <f t="shared" si="292"/>
        <v>692.43243099999995</v>
      </c>
      <c r="BQ1589" s="13">
        <f t="shared" si="293"/>
        <v>554.79999999999995</v>
      </c>
      <c r="BR1589" s="13">
        <f t="shared" si="294"/>
        <v>0</v>
      </c>
      <c r="BS1589" s="13">
        <f t="shared" si="295"/>
        <v>199</v>
      </c>
      <c r="BT1589" s="13">
        <f t="shared" si="296"/>
        <v>0</v>
      </c>
      <c r="BU1589" s="13">
        <f t="shared" si="297"/>
        <v>245</v>
      </c>
      <c r="BV1589" s="13">
        <f t="shared" si="298"/>
        <v>0</v>
      </c>
      <c r="BW1589" s="13">
        <f t="shared" si="299"/>
        <v>2363.3696289999998</v>
      </c>
      <c r="BX1589" s="13">
        <f t="shared" si="300"/>
        <v>1289.6157549999998</v>
      </c>
    </row>
    <row r="1590" spans="1:76" x14ac:dyDescent="0.25">
      <c r="A1590">
        <v>16</v>
      </c>
      <c r="B1590" t="s">
        <v>60</v>
      </c>
      <c r="C1590" t="s">
        <v>61</v>
      </c>
      <c r="D1590">
        <v>2021</v>
      </c>
      <c r="E1590" t="s">
        <v>62</v>
      </c>
      <c r="F1590" t="s">
        <v>63</v>
      </c>
      <c r="G1590">
        <v>2</v>
      </c>
      <c r="H1590" t="s">
        <v>64</v>
      </c>
      <c r="I1590" t="s">
        <v>3693</v>
      </c>
      <c r="J1590" t="s">
        <v>2974</v>
      </c>
      <c r="K1590" t="s">
        <v>2975</v>
      </c>
      <c r="L1590" t="s">
        <v>4104</v>
      </c>
      <c r="M1590" t="s">
        <v>795</v>
      </c>
      <c r="N1590" s="1" t="s">
        <v>264</v>
      </c>
      <c r="O1590" t="s">
        <v>265</v>
      </c>
      <c r="P1590" s="1" t="s">
        <v>2976</v>
      </c>
      <c r="Q1590" t="s">
        <v>2977</v>
      </c>
      <c r="R1590" t="s">
        <v>4001</v>
      </c>
      <c r="S1590" t="s">
        <v>2978</v>
      </c>
      <c r="T1590">
        <v>25</v>
      </c>
      <c r="U1590">
        <v>3</v>
      </c>
      <c r="V1590" t="s">
        <v>2981</v>
      </c>
      <c r="W1590">
        <v>1</v>
      </c>
      <c r="X1590" t="s">
        <v>74</v>
      </c>
      <c r="Y1590">
        <v>1</v>
      </c>
      <c r="Z1590" t="s">
        <v>75</v>
      </c>
      <c r="AA1590">
        <v>1</v>
      </c>
      <c r="AB1590" s="3">
        <v>30</v>
      </c>
      <c r="AC1590" s="3">
        <v>30</v>
      </c>
      <c r="AD1590" s="3">
        <v>100</v>
      </c>
      <c r="AE1590" s="3">
        <v>50</v>
      </c>
      <c r="AF1590" s="3">
        <v>0</v>
      </c>
      <c r="AG1590" s="3">
        <v>0</v>
      </c>
      <c r="AH1590" s="3">
        <v>60</v>
      </c>
      <c r="AI1590" s="3">
        <v>0</v>
      </c>
      <c r="AJ1590" s="3">
        <v>0</v>
      </c>
      <c r="AK1590" s="3">
        <v>50</v>
      </c>
      <c r="AL1590" s="3">
        <v>0</v>
      </c>
      <c r="AM1590" s="3">
        <v>0</v>
      </c>
      <c r="AN1590" s="3">
        <v>10</v>
      </c>
      <c r="AO1590" s="3">
        <v>0</v>
      </c>
      <c r="AP1590" s="3">
        <v>0</v>
      </c>
      <c r="AQ1590" s="3">
        <v>200</v>
      </c>
      <c r="AR1590" s="3">
        <v>30</v>
      </c>
      <c r="AS1590" s="3">
        <v>15</v>
      </c>
      <c r="AT1590" s="4">
        <v>195700000</v>
      </c>
      <c r="AU1590" s="4">
        <v>195521046</v>
      </c>
      <c r="AV1590" s="3">
        <v>99.91</v>
      </c>
      <c r="AW1590" s="4">
        <v>414150000</v>
      </c>
      <c r="AX1590" s="4">
        <v>391478417</v>
      </c>
      <c r="AY1590" s="3">
        <v>94.53</v>
      </c>
      <c r="AZ1590" s="4">
        <v>360000000</v>
      </c>
      <c r="BA1590" s="4">
        <v>0</v>
      </c>
      <c r="BB1590" s="3">
        <v>0</v>
      </c>
      <c r="BC1590" s="4">
        <v>243000000</v>
      </c>
      <c r="BD1590" s="4">
        <v>0</v>
      </c>
      <c r="BE1590" s="3">
        <v>0</v>
      </c>
      <c r="BF1590" s="4">
        <v>223000000</v>
      </c>
      <c r="BG1590" s="4">
        <v>0</v>
      </c>
      <c r="BH1590" s="3">
        <v>0</v>
      </c>
      <c r="BI1590" s="4">
        <v>1435850000</v>
      </c>
      <c r="BJ1590" s="4">
        <v>586999463</v>
      </c>
      <c r="BK1590" s="3">
        <v>40.880000000000003</v>
      </c>
      <c r="BL1590" t="s">
        <v>2982</v>
      </c>
      <c r="BM1590" s="13">
        <f t="shared" si="289"/>
        <v>195.7</v>
      </c>
      <c r="BN1590" s="13">
        <f t="shared" si="290"/>
        <v>195.52104600000001</v>
      </c>
      <c r="BO1590" s="13">
        <f t="shared" si="291"/>
        <v>414.15</v>
      </c>
      <c r="BP1590" s="13">
        <f t="shared" si="292"/>
        <v>391.47841699999998</v>
      </c>
      <c r="BQ1590" s="13">
        <f t="shared" si="293"/>
        <v>360</v>
      </c>
      <c r="BR1590" s="13">
        <f t="shared" si="294"/>
        <v>0</v>
      </c>
      <c r="BS1590" s="13">
        <f t="shared" si="295"/>
        <v>243</v>
      </c>
      <c r="BT1590" s="13">
        <f t="shared" si="296"/>
        <v>0</v>
      </c>
      <c r="BU1590" s="13">
        <f t="shared" si="297"/>
        <v>223</v>
      </c>
      <c r="BV1590" s="13">
        <f t="shared" si="298"/>
        <v>0</v>
      </c>
      <c r="BW1590" s="13">
        <f t="shared" si="299"/>
        <v>1435.85</v>
      </c>
      <c r="BX1590" s="13">
        <f t="shared" si="300"/>
        <v>586.99946299999999</v>
      </c>
    </row>
    <row r="1591" spans="1:76" x14ac:dyDescent="0.25">
      <c r="A1591">
        <v>16</v>
      </c>
      <c r="B1591" t="s">
        <v>60</v>
      </c>
      <c r="C1591" t="s">
        <v>61</v>
      </c>
      <c r="D1591">
        <v>2021</v>
      </c>
      <c r="E1591" t="s">
        <v>62</v>
      </c>
      <c r="F1591" t="s">
        <v>63</v>
      </c>
      <c r="G1591">
        <v>2</v>
      </c>
      <c r="H1591" t="s">
        <v>64</v>
      </c>
      <c r="I1591" t="s">
        <v>3693</v>
      </c>
      <c r="J1591" t="s">
        <v>2974</v>
      </c>
      <c r="K1591" t="s">
        <v>2975</v>
      </c>
      <c r="L1591" t="s">
        <v>4104</v>
      </c>
      <c r="M1591" t="s">
        <v>795</v>
      </c>
      <c r="N1591" s="1" t="s">
        <v>264</v>
      </c>
      <c r="O1591" t="s">
        <v>265</v>
      </c>
      <c r="P1591" s="1" t="s">
        <v>2976</v>
      </c>
      <c r="Q1591" t="s">
        <v>2977</v>
      </c>
      <c r="R1591" t="s">
        <v>4001</v>
      </c>
      <c r="S1591" t="s">
        <v>2978</v>
      </c>
      <c r="T1591">
        <v>25</v>
      </c>
      <c r="U1591">
        <v>4</v>
      </c>
      <c r="V1591" t="s">
        <v>2983</v>
      </c>
      <c r="W1591">
        <v>3</v>
      </c>
      <c r="X1591" t="s">
        <v>142</v>
      </c>
      <c r="Y1591">
        <v>1</v>
      </c>
      <c r="Z1591" t="s">
        <v>75</v>
      </c>
      <c r="AA1591">
        <v>1</v>
      </c>
      <c r="AB1591" s="3">
        <v>17</v>
      </c>
      <c r="AC1591" s="3">
        <v>17</v>
      </c>
      <c r="AD1591" s="3">
        <v>100</v>
      </c>
      <c r="AE1591" s="3">
        <v>50</v>
      </c>
      <c r="AF1591" s="3">
        <v>30</v>
      </c>
      <c r="AG1591" s="3">
        <v>60</v>
      </c>
      <c r="AH1591" s="3">
        <v>83</v>
      </c>
      <c r="AI1591" s="3">
        <v>0</v>
      </c>
      <c r="AJ1591" s="3">
        <v>0</v>
      </c>
      <c r="AK1591" s="3">
        <v>98</v>
      </c>
      <c r="AL1591" s="3">
        <v>0</v>
      </c>
      <c r="AM1591" s="3">
        <v>0</v>
      </c>
      <c r="AN1591" s="3">
        <v>100</v>
      </c>
      <c r="AO1591" s="3">
        <v>0</v>
      </c>
      <c r="AP1591" s="3">
        <v>0</v>
      </c>
      <c r="AQ1591" s="3" t="s">
        <v>79</v>
      </c>
      <c r="AR1591" s="3" t="s">
        <v>79</v>
      </c>
      <c r="AS1591" s="3" t="s">
        <v>79</v>
      </c>
      <c r="AT1591" s="4">
        <v>937587500</v>
      </c>
      <c r="AU1591" s="4">
        <v>934555500</v>
      </c>
      <c r="AV1591" s="3">
        <v>99.68</v>
      </c>
      <c r="AW1591" s="4">
        <v>2568700000</v>
      </c>
      <c r="AX1591" s="4">
        <v>1874949142</v>
      </c>
      <c r="AY1591" s="3">
        <v>72.989999999999995</v>
      </c>
      <c r="AZ1591" s="4">
        <v>2016124000</v>
      </c>
      <c r="BA1591" s="4">
        <v>0</v>
      </c>
      <c r="BB1591" s="3">
        <v>0</v>
      </c>
      <c r="BC1591" s="4">
        <v>1896000000</v>
      </c>
      <c r="BD1591" s="4">
        <v>0</v>
      </c>
      <c r="BE1591" s="3">
        <v>0</v>
      </c>
      <c r="BF1591" s="4">
        <v>1794000000</v>
      </c>
      <c r="BG1591" s="4">
        <v>0</v>
      </c>
      <c r="BH1591" s="3">
        <v>0</v>
      </c>
      <c r="BI1591" s="4">
        <v>9212411500</v>
      </c>
      <c r="BJ1591" s="4">
        <v>2809504642</v>
      </c>
      <c r="BK1591" s="3">
        <v>30.5</v>
      </c>
      <c r="BM1591" s="13">
        <f t="shared" si="289"/>
        <v>937.58749999999998</v>
      </c>
      <c r="BN1591" s="13">
        <f t="shared" si="290"/>
        <v>934.55550000000005</v>
      </c>
      <c r="BO1591" s="13">
        <f t="shared" si="291"/>
        <v>2568.6999999999998</v>
      </c>
      <c r="BP1591" s="13">
        <f t="shared" si="292"/>
        <v>1874.9491419999999</v>
      </c>
      <c r="BQ1591" s="13">
        <f t="shared" si="293"/>
        <v>2016.124</v>
      </c>
      <c r="BR1591" s="13">
        <f t="shared" si="294"/>
        <v>0</v>
      </c>
      <c r="BS1591" s="13">
        <f t="shared" si="295"/>
        <v>1896</v>
      </c>
      <c r="BT1591" s="13">
        <f t="shared" si="296"/>
        <v>0</v>
      </c>
      <c r="BU1591" s="13">
        <f t="shared" si="297"/>
        <v>1794</v>
      </c>
      <c r="BV1591" s="13">
        <f t="shared" si="298"/>
        <v>0</v>
      </c>
      <c r="BW1591" s="13">
        <f t="shared" si="299"/>
        <v>9212.4115000000002</v>
      </c>
      <c r="BX1591" s="13">
        <f t="shared" si="300"/>
        <v>2809.5046419999999</v>
      </c>
    </row>
    <row r="1592" spans="1:76" x14ac:dyDescent="0.25">
      <c r="A1592">
        <v>16</v>
      </c>
      <c r="B1592" t="s">
        <v>60</v>
      </c>
      <c r="C1592" t="s">
        <v>61</v>
      </c>
      <c r="D1592">
        <v>2021</v>
      </c>
      <c r="E1592" t="s">
        <v>62</v>
      </c>
      <c r="F1592" t="s">
        <v>63</v>
      </c>
      <c r="G1592">
        <v>2</v>
      </c>
      <c r="H1592" t="s">
        <v>64</v>
      </c>
      <c r="I1592" t="s">
        <v>3693</v>
      </c>
      <c r="J1592" t="s">
        <v>2974</v>
      </c>
      <c r="K1592" t="s">
        <v>2975</v>
      </c>
      <c r="L1592" t="s">
        <v>4104</v>
      </c>
      <c r="M1592" t="s">
        <v>795</v>
      </c>
      <c r="N1592" s="1" t="s">
        <v>264</v>
      </c>
      <c r="O1592" t="s">
        <v>265</v>
      </c>
      <c r="P1592" s="1" t="s">
        <v>2976</v>
      </c>
      <c r="Q1592" t="s">
        <v>2977</v>
      </c>
      <c r="R1592" t="s">
        <v>4001</v>
      </c>
      <c r="S1592" t="s">
        <v>2978</v>
      </c>
      <c r="T1592">
        <v>25</v>
      </c>
      <c r="U1592">
        <v>5</v>
      </c>
      <c r="V1592" t="s">
        <v>2984</v>
      </c>
      <c r="W1592">
        <v>3</v>
      </c>
      <c r="X1592" t="s">
        <v>142</v>
      </c>
      <c r="Y1592">
        <v>1</v>
      </c>
      <c r="Z1592" t="s">
        <v>75</v>
      </c>
      <c r="AA1592">
        <v>1</v>
      </c>
      <c r="AB1592" s="3">
        <v>15</v>
      </c>
      <c r="AC1592" s="3">
        <v>15</v>
      </c>
      <c r="AD1592" s="3">
        <v>100</v>
      </c>
      <c r="AE1592" s="3">
        <v>46</v>
      </c>
      <c r="AF1592" s="3">
        <v>36</v>
      </c>
      <c r="AG1592" s="3">
        <v>78.260000000000005</v>
      </c>
      <c r="AH1592" s="3">
        <v>76</v>
      </c>
      <c r="AI1592" s="3">
        <v>0</v>
      </c>
      <c r="AJ1592" s="3">
        <v>0</v>
      </c>
      <c r="AK1592" s="3">
        <v>94</v>
      </c>
      <c r="AL1592" s="3">
        <v>0</v>
      </c>
      <c r="AM1592" s="3">
        <v>0</v>
      </c>
      <c r="AN1592" s="3">
        <v>100</v>
      </c>
      <c r="AO1592" s="3">
        <v>0</v>
      </c>
      <c r="AP1592" s="3">
        <v>0</v>
      </c>
      <c r="AQ1592" s="3" t="s">
        <v>79</v>
      </c>
      <c r="AR1592" s="3" t="s">
        <v>79</v>
      </c>
      <c r="AS1592" s="3" t="s">
        <v>79</v>
      </c>
      <c r="AT1592" s="4">
        <v>483142871</v>
      </c>
      <c r="AU1592" s="4">
        <v>483142871</v>
      </c>
      <c r="AV1592" s="3">
        <v>100</v>
      </c>
      <c r="AW1592" s="4">
        <v>603150000</v>
      </c>
      <c r="AX1592" s="4">
        <v>469278000</v>
      </c>
      <c r="AY1592" s="3">
        <v>77.8</v>
      </c>
      <c r="AZ1592" s="4">
        <v>586000000</v>
      </c>
      <c r="BA1592" s="4">
        <v>0</v>
      </c>
      <c r="BB1592" s="3">
        <v>0</v>
      </c>
      <c r="BC1592" s="4">
        <v>596000000</v>
      </c>
      <c r="BD1592" s="4">
        <v>0</v>
      </c>
      <c r="BE1592" s="3">
        <v>0</v>
      </c>
      <c r="BF1592" s="4">
        <v>672000000</v>
      </c>
      <c r="BG1592" s="4">
        <v>0</v>
      </c>
      <c r="BH1592" s="3">
        <v>0</v>
      </c>
      <c r="BI1592" s="4">
        <v>2940292871</v>
      </c>
      <c r="BJ1592" s="4">
        <v>952420871</v>
      </c>
      <c r="BK1592" s="3">
        <v>32.39</v>
      </c>
      <c r="BM1592" s="13">
        <f t="shared" si="289"/>
        <v>483.14287100000001</v>
      </c>
      <c r="BN1592" s="13">
        <f t="shared" si="290"/>
        <v>483.14287100000001</v>
      </c>
      <c r="BO1592" s="13">
        <f t="shared" si="291"/>
        <v>603.15</v>
      </c>
      <c r="BP1592" s="13">
        <f t="shared" si="292"/>
        <v>469.27800000000002</v>
      </c>
      <c r="BQ1592" s="13">
        <f t="shared" si="293"/>
        <v>586</v>
      </c>
      <c r="BR1592" s="13">
        <f t="shared" si="294"/>
        <v>0</v>
      </c>
      <c r="BS1592" s="13">
        <f t="shared" si="295"/>
        <v>596</v>
      </c>
      <c r="BT1592" s="13">
        <f t="shared" si="296"/>
        <v>0</v>
      </c>
      <c r="BU1592" s="13">
        <f t="shared" si="297"/>
        <v>672</v>
      </c>
      <c r="BV1592" s="13">
        <f t="shared" si="298"/>
        <v>0</v>
      </c>
      <c r="BW1592" s="13">
        <f t="shared" si="299"/>
        <v>2940.2928710000001</v>
      </c>
      <c r="BX1592" s="13">
        <f t="shared" si="300"/>
        <v>952.42087100000003</v>
      </c>
    </row>
    <row r="1593" spans="1:76" x14ac:dyDescent="0.25">
      <c r="A1593">
        <v>16</v>
      </c>
      <c r="B1593" t="s">
        <v>60</v>
      </c>
      <c r="C1593" t="s">
        <v>61</v>
      </c>
      <c r="D1593">
        <v>2021</v>
      </c>
      <c r="E1593" t="s">
        <v>62</v>
      </c>
      <c r="F1593" t="s">
        <v>63</v>
      </c>
      <c r="G1593">
        <v>2</v>
      </c>
      <c r="H1593" t="s">
        <v>64</v>
      </c>
      <c r="I1593" t="s">
        <v>3693</v>
      </c>
      <c r="J1593" t="s">
        <v>2974</v>
      </c>
      <c r="K1593" t="s">
        <v>2975</v>
      </c>
      <c r="L1593" t="s">
        <v>4104</v>
      </c>
      <c r="M1593" t="s">
        <v>795</v>
      </c>
      <c r="N1593" s="1" t="s">
        <v>264</v>
      </c>
      <c r="O1593" t="s">
        <v>265</v>
      </c>
      <c r="P1593" s="1" t="s">
        <v>2976</v>
      </c>
      <c r="Q1593" t="s">
        <v>2977</v>
      </c>
      <c r="R1593" t="s">
        <v>4001</v>
      </c>
      <c r="S1593" t="s">
        <v>2978</v>
      </c>
      <c r="T1593">
        <v>25</v>
      </c>
      <c r="U1593">
        <v>6</v>
      </c>
      <c r="V1593" t="s">
        <v>2985</v>
      </c>
      <c r="W1593">
        <v>1</v>
      </c>
      <c r="X1593" t="s">
        <v>74</v>
      </c>
      <c r="Y1593">
        <v>1</v>
      </c>
      <c r="Z1593" t="s">
        <v>75</v>
      </c>
      <c r="AA1593">
        <v>1</v>
      </c>
      <c r="AB1593" s="3">
        <v>0</v>
      </c>
      <c r="AC1593" s="3">
        <v>0</v>
      </c>
      <c r="AD1593" s="3">
        <v>0</v>
      </c>
      <c r="AE1593" s="3">
        <v>60</v>
      </c>
      <c r="AF1593" s="3">
        <v>0</v>
      </c>
      <c r="AG1593" s="3">
        <v>0</v>
      </c>
      <c r="AH1593" s="3">
        <v>70</v>
      </c>
      <c r="AI1593" s="3">
        <v>0</v>
      </c>
      <c r="AJ1593" s="3">
        <v>0</v>
      </c>
      <c r="AK1593" s="3">
        <v>60</v>
      </c>
      <c r="AL1593" s="3">
        <v>0</v>
      </c>
      <c r="AM1593" s="3">
        <v>0</v>
      </c>
      <c r="AN1593" s="3">
        <v>10</v>
      </c>
      <c r="AO1593" s="3">
        <v>0</v>
      </c>
      <c r="AP1593" s="3">
        <v>0</v>
      </c>
      <c r="AQ1593" s="3">
        <v>200</v>
      </c>
      <c r="AR1593" s="3">
        <v>0</v>
      </c>
      <c r="AS1593" s="3">
        <v>0</v>
      </c>
      <c r="AT1593" s="4">
        <v>0</v>
      </c>
      <c r="AU1593" s="4">
        <v>0</v>
      </c>
      <c r="AV1593" s="3">
        <v>0</v>
      </c>
      <c r="AW1593" s="4">
        <v>191200000</v>
      </c>
      <c r="AX1593" s="4">
        <v>76200000</v>
      </c>
      <c r="AY1593" s="3">
        <v>39.85</v>
      </c>
      <c r="AZ1593" s="4">
        <v>130000000</v>
      </c>
      <c r="BA1593" s="4">
        <v>0</v>
      </c>
      <c r="BB1593" s="3">
        <v>0</v>
      </c>
      <c r="BC1593" s="4">
        <v>80000000</v>
      </c>
      <c r="BD1593" s="4">
        <v>0</v>
      </c>
      <c r="BE1593" s="3">
        <v>0</v>
      </c>
      <c r="BF1593" s="4">
        <v>60000000</v>
      </c>
      <c r="BG1593" s="4">
        <v>0</v>
      </c>
      <c r="BH1593" s="3">
        <v>0</v>
      </c>
      <c r="BI1593" s="4">
        <v>461200000</v>
      </c>
      <c r="BJ1593" s="4">
        <v>76200000</v>
      </c>
      <c r="BK1593" s="3">
        <v>16.52</v>
      </c>
      <c r="BL1593" t="s">
        <v>2986</v>
      </c>
      <c r="BM1593" s="13">
        <f t="shared" si="289"/>
        <v>0</v>
      </c>
      <c r="BN1593" s="13">
        <f t="shared" si="290"/>
        <v>0</v>
      </c>
      <c r="BO1593" s="13">
        <f t="shared" si="291"/>
        <v>191.2</v>
      </c>
      <c r="BP1593" s="13">
        <f t="shared" si="292"/>
        <v>76.2</v>
      </c>
      <c r="BQ1593" s="13">
        <f t="shared" si="293"/>
        <v>130</v>
      </c>
      <c r="BR1593" s="13">
        <f t="shared" si="294"/>
        <v>0</v>
      </c>
      <c r="BS1593" s="13">
        <f t="shared" si="295"/>
        <v>80</v>
      </c>
      <c r="BT1593" s="13">
        <f t="shared" si="296"/>
        <v>0</v>
      </c>
      <c r="BU1593" s="13">
        <f t="shared" si="297"/>
        <v>60</v>
      </c>
      <c r="BV1593" s="13">
        <f t="shared" si="298"/>
        <v>0</v>
      </c>
      <c r="BW1593" s="13">
        <f t="shared" si="299"/>
        <v>461.2</v>
      </c>
      <c r="BX1593" s="13">
        <f t="shared" si="300"/>
        <v>76.2</v>
      </c>
    </row>
    <row r="1594" spans="1:76" x14ac:dyDescent="0.25">
      <c r="A1594">
        <v>16</v>
      </c>
      <c r="B1594" t="s">
        <v>60</v>
      </c>
      <c r="C1594" t="s">
        <v>61</v>
      </c>
      <c r="D1594">
        <v>2021</v>
      </c>
      <c r="E1594" t="s">
        <v>62</v>
      </c>
      <c r="F1594" t="s">
        <v>63</v>
      </c>
      <c r="G1594">
        <v>2</v>
      </c>
      <c r="H1594" t="s">
        <v>64</v>
      </c>
      <c r="I1594" t="s">
        <v>3693</v>
      </c>
      <c r="J1594" t="s">
        <v>2974</v>
      </c>
      <c r="K1594" t="s">
        <v>2975</v>
      </c>
      <c r="L1594" t="s">
        <v>4104</v>
      </c>
      <c r="M1594" t="s">
        <v>795</v>
      </c>
      <c r="N1594" s="1" t="s">
        <v>264</v>
      </c>
      <c r="O1594" t="s">
        <v>265</v>
      </c>
      <c r="P1594" s="1" t="s">
        <v>2976</v>
      </c>
      <c r="Q1594" t="s">
        <v>2977</v>
      </c>
      <c r="R1594" t="s">
        <v>4001</v>
      </c>
      <c r="S1594" t="s">
        <v>2978</v>
      </c>
      <c r="T1594">
        <v>25</v>
      </c>
      <c r="U1594">
        <v>7</v>
      </c>
      <c r="V1594" t="s">
        <v>2987</v>
      </c>
      <c r="W1594">
        <v>3</v>
      </c>
      <c r="X1594" t="s">
        <v>142</v>
      </c>
      <c r="Y1594">
        <v>4</v>
      </c>
      <c r="Z1594" t="s">
        <v>359</v>
      </c>
      <c r="AA1594">
        <v>1</v>
      </c>
      <c r="AB1594" s="3">
        <v>0</v>
      </c>
      <c r="AC1594" s="3">
        <v>0</v>
      </c>
      <c r="AD1594" s="3">
        <v>0</v>
      </c>
      <c r="AE1594" s="3">
        <v>0</v>
      </c>
      <c r="AF1594" s="3">
        <v>0</v>
      </c>
      <c r="AG1594" s="3">
        <v>0</v>
      </c>
      <c r="AH1594" s="3">
        <v>0</v>
      </c>
      <c r="AI1594" s="3">
        <v>0</v>
      </c>
      <c r="AJ1594" s="3">
        <v>0</v>
      </c>
      <c r="AK1594" s="3">
        <v>0</v>
      </c>
      <c r="AL1594" s="3">
        <v>0</v>
      </c>
      <c r="AM1594" s="3">
        <v>0</v>
      </c>
      <c r="AN1594" s="3">
        <v>0</v>
      </c>
      <c r="AO1594" s="3">
        <v>0</v>
      </c>
      <c r="AP1594" s="3">
        <v>0</v>
      </c>
      <c r="AQ1594" s="3" t="s">
        <v>79</v>
      </c>
      <c r="AR1594" s="3" t="s">
        <v>79</v>
      </c>
      <c r="AS1594" s="3" t="s">
        <v>79</v>
      </c>
      <c r="AT1594" s="4">
        <v>0</v>
      </c>
      <c r="AU1594" s="4">
        <v>0</v>
      </c>
      <c r="AV1594" s="3">
        <v>0</v>
      </c>
      <c r="AW1594" s="4">
        <v>0</v>
      </c>
      <c r="AX1594" s="4">
        <v>0</v>
      </c>
      <c r="AY1594" s="3">
        <v>0</v>
      </c>
      <c r="AZ1594" s="4">
        <v>0</v>
      </c>
      <c r="BA1594" s="4">
        <v>0</v>
      </c>
      <c r="BB1594" s="3">
        <v>0</v>
      </c>
      <c r="BC1594" s="4">
        <v>0</v>
      </c>
      <c r="BD1594" s="4">
        <v>0</v>
      </c>
      <c r="BE1594" s="3">
        <v>0</v>
      </c>
      <c r="BF1594" s="4">
        <v>0</v>
      </c>
      <c r="BG1594" s="4">
        <v>0</v>
      </c>
      <c r="BH1594" s="3">
        <v>0</v>
      </c>
      <c r="BI1594" s="4">
        <v>0</v>
      </c>
      <c r="BJ1594" s="4">
        <v>0</v>
      </c>
      <c r="BK1594" s="3">
        <v>0</v>
      </c>
      <c r="BM1594" s="13">
        <f t="shared" si="289"/>
        <v>0</v>
      </c>
      <c r="BN1594" s="13">
        <f t="shared" si="290"/>
        <v>0</v>
      </c>
      <c r="BO1594" s="13">
        <f t="shared" si="291"/>
        <v>0</v>
      </c>
      <c r="BP1594" s="13">
        <f t="shared" si="292"/>
        <v>0</v>
      </c>
      <c r="BQ1594" s="13">
        <f t="shared" si="293"/>
        <v>0</v>
      </c>
      <c r="BR1594" s="13">
        <f t="shared" si="294"/>
        <v>0</v>
      </c>
      <c r="BS1594" s="13">
        <f t="shared" si="295"/>
        <v>0</v>
      </c>
      <c r="BT1594" s="13">
        <f t="shared" si="296"/>
        <v>0</v>
      </c>
      <c r="BU1594" s="13">
        <f t="shared" si="297"/>
        <v>0</v>
      </c>
      <c r="BV1594" s="13">
        <f t="shared" si="298"/>
        <v>0</v>
      </c>
      <c r="BW1594" s="13">
        <f t="shared" si="299"/>
        <v>0</v>
      </c>
      <c r="BX1594" s="13">
        <f t="shared" si="300"/>
        <v>0</v>
      </c>
    </row>
    <row r="1595" spans="1:76" x14ac:dyDescent="0.25">
      <c r="A1595">
        <v>16</v>
      </c>
      <c r="B1595" t="s">
        <v>60</v>
      </c>
      <c r="C1595" t="s">
        <v>61</v>
      </c>
      <c r="D1595">
        <v>2021</v>
      </c>
      <c r="E1595" t="s">
        <v>62</v>
      </c>
      <c r="F1595" t="s">
        <v>63</v>
      </c>
      <c r="G1595">
        <v>2</v>
      </c>
      <c r="H1595" t="s">
        <v>64</v>
      </c>
      <c r="I1595" t="s">
        <v>3693</v>
      </c>
      <c r="J1595" t="s">
        <v>2974</v>
      </c>
      <c r="K1595" t="s">
        <v>2975</v>
      </c>
      <c r="L1595" t="s">
        <v>4104</v>
      </c>
      <c r="M1595" t="s">
        <v>795</v>
      </c>
      <c r="N1595" s="1" t="s">
        <v>264</v>
      </c>
      <c r="O1595" t="s">
        <v>265</v>
      </c>
      <c r="P1595" s="1" t="s">
        <v>2976</v>
      </c>
      <c r="Q1595" t="s">
        <v>2977</v>
      </c>
      <c r="R1595" t="s">
        <v>4001</v>
      </c>
      <c r="S1595" t="s">
        <v>2978</v>
      </c>
      <c r="T1595">
        <v>25</v>
      </c>
      <c r="U1595">
        <v>8</v>
      </c>
      <c r="V1595" t="s">
        <v>2988</v>
      </c>
      <c r="W1595">
        <v>3</v>
      </c>
      <c r="X1595" t="s">
        <v>142</v>
      </c>
      <c r="Y1595">
        <v>4</v>
      </c>
      <c r="Z1595" t="s">
        <v>359</v>
      </c>
      <c r="AA1595">
        <v>1</v>
      </c>
      <c r="AB1595" s="3">
        <v>0</v>
      </c>
      <c r="AC1595" s="3">
        <v>0</v>
      </c>
      <c r="AD1595" s="3">
        <v>0</v>
      </c>
      <c r="AE1595" s="3">
        <v>0</v>
      </c>
      <c r="AF1595" s="3">
        <v>0</v>
      </c>
      <c r="AG1595" s="3">
        <v>0</v>
      </c>
      <c r="AH1595" s="3">
        <v>0</v>
      </c>
      <c r="AI1595" s="3">
        <v>0</v>
      </c>
      <c r="AJ1595" s="3">
        <v>0</v>
      </c>
      <c r="AK1595" s="3">
        <v>0</v>
      </c>
      <c r="AL1595" s="3">
        <v>0</v>
      </c>
      <c r="AM1595" s="3">
        <v>0</v>
      </c>
      <c r="AN1595" s="3">
        <v>0</v>
      </c>
      <c r="AO1595" s="3">
        <v>0</v>
      </c>
      <c r="AP1595" s="3">
        <v>0</v>
      </c>
      <c r="AQ1595" s="3" t="s">
        <v>79</v>
      </c>
      <c r="AR1595" s="3" t="s">
        <v>79</v>
      </c>
      <c r="AS1595" s="3" t="s">
        <v>79</v>
      </c>
      <c r="AT1595" s="4">
        <v>0</v>
      </c>
      <c r="AU1595" s="4">
        <v>0</v>
      </c>
      <c r="AV1595" s="3">
        <v>0</v>
      </c>
      <c r="AW1595" s="4">
        <v>0</v>
      </c>
      <c r="AX1595" s="4">
        <v>0</v>
      </c>
      <c r="AY1595" s="3">
        <v>0</v>
      </c>
      <c r="AZ1595" s="4">
        <v>0</v>
      </c>
      <c r="BA1595" s="4">
        <v>0</v>
      </c>
      <c r="BB1595" s="3">
        <v>0</v>
      </c>
      <c r="BC1595" s="4">
        <v>0</v>
      </c>
      <c r="BD1595" s="4">
        <v>0</v>
      </c>
      <c r="BE1595" s="3">
        <v>0</v>
      </c>
      <c r="BF1595" s="4">
        <v>0</v>
      </c>
      <c r="BG1595" s="4">
        <v>0</v>
      </c>
      <c r="BH1595" s="3">
        <v>0</v>
      </c>
      <c r="BI1595" s="4">
        <v>0</v>
      </c>
      <c r="BJ1595" s="4">
        <v>0</v>
      </c>
      <c r="BK1595" s="3">
        <v>0</v>
      </c>
      <c r="BM1595" s="13">
        <f t="shared" si="289"/>
        <v>0</v>
      </c>
      <c r="BN1595" s="13">
        <f t="shared" si="290"/>
        <v>0</v>
      </c>
      <c r="BO1595" s="13">
        <f t="shared" si="291"/>
        <v>0</v>
      </c>
      <c r="BP1595" s="13">
        <f t="shared" si="292"/>
        <v>0</v>
      </c>
      <c r="BQ1595" s="13">
        <f t="shared" si="293"/>
        <v>0</v>
      </c>
      <c r="BR1595" s="13">
        <f t="shared" si="294"/>
        <v>0</v>
      </c>
      <c r="BS1595" s="13">
        <f t="shared" si="295"/>
        <v>0</v>
      </c>
      <c r="BT1595" s="13">
        <f t="shared" si="296"/>
        <v>0</v>
      </c>
      <c r="BU1595" s="13">
        <f t="shared" si="297"/>
        <v>0</v>
      </c>
      <c r="BV1595" s="13">
        <f t="shared" si="298"/>
        <v>0</v>
      </c>
      <c r="BW1595" s="13">
        <f t="shared" si="299"/>
        <v>0</v>
      </c>
      <c r="BX1595" s="13">
        <f t="shared" si="300"/>
        <v>0</v>
      </c>
    </row>
    <row r="1596" spans="1:76" x14ac:dyDescent="0.25">
      <c r="A1596">
        <v>16</v>
      </c>
      <c r="B1596" t="s">
        <v>60</v>
      </c>
      <c r="C1596" t="s">
        <v>61</v>
      </c>
      <c r="D1596">
        <v>2021</v>
      </c>
      <c r="E1596" t="s">
        <v>62</v>
      </c>
      <c r="F1596" t="s">
        <v>63</v>
      </c>
      <c r="G1596">
        <v>2</v>
      </c>
      <c r="H1596" t="s">
        <v>64</v>
      </c>
      <c r="I1596" t="s">
        <v>3693</v>
      </c>
      <c r="J1596" t="s">
        <v>2974</v>
      </c>
      <c r="K1596" t="s">
        <v>2975</v>
      </c>
      <c r="L1596" t="s">
        <v>4104</v>
      </c>
      <c r="M1596" t="s">
        <v>795</v>
      </c>
      <c r="N1596" s="1" t="s">
        <v>264</v>
      </c>
      <c r="O1596" t="s">
        <v>265</v>
      </c>
      <c r="P1596" s="1" t="s">
        <v>2976</v>
      </c>
      <c r="Q1596" t="s">
        <v>2977</v>
      </c>
      <c r="R1596" t="s">
        <v>4001</v>
      </c>
      <c r="S1596" t="s">
        <v>2978</v>
      </c>
      <c r="T1596">
        <v>25</v>
      </c>
      <c r="U1596">
        <v>9</v>
      </c>
      <c r="V1596" t="s">
        <v>2989</v>
      </c>
      <c r="W1596">
        <v>3</v>
      </c>
      <c r="X1596" t="s">
        <v>142</v>
      </c>
      <c r="Y1596">
        <v>4</v>
      </c>
      <c r="Z1596" t="s">
        <v>359</v>
      </c>
      <c r="AA1596">
        <v>1</v>
      </c>
      <c r="AB1596" s="3">
        <v>0</v>
      </c>
      <c r="AC1596" s="3">
        <v>0</v>
      </c>
      <c r="AD1596" s="3">
        <v>0</v>
      </c>
      <c r="AE1596" s="3">
        <v>0</v>
      </c>
      <c r="AF1596" s="3">
        <v>0</v>
      </c>
      <c r="AG1596" s="3">
        <v>0</v>
      </c>
      <c r="AH1596" s="3">
        <v>0</v>
      </c>
      <c r="AI1596" s="3">
        <v>0</v>
      </c>
      <c r="AJ1596" s="3">
        <v>0</v>
      </c>
      <c r="AK1596" s="3">
        <v>0</v>
      </c>
      <c r="AL1596" s="3">
        <v>0</v>
      </c>
      <c r="AM1596" s="3">
        <v>0</v>
      </c>
      <c r="AN1596" s="3">
        <v>0</v>
      </c>
      <c r="AO1596" s="3">
        <v>0</v>
      </c>
      <c r="AP1596" s="3">
        <v>0</v>
      </c>
      <c r="AQ1596" s="3" t="s">
        <v>79</v>
      </c>
      <c r="AR1596" s="3" t="s">
        <v>79</v>
      </c>
      <c r="AS1596" s="3" t="s">
        <v>79</v>
      </c>
      <c r="AT1596" s="4">
        <v>0</v>
      </c>
      <c r="AU1596" s="4">
        <v>0</v>
      </c>
      <c r="AV1596" s="3">
        <v>0</v>
      </c>
      <c r="AW1596" s="4">
        <v>0</v>
      </c>
      <c r="AX1596" s="4">
        <v>0</v>
      </c>
      <c r="AY1596" s="3">
        <v>0</v>
      </c>
      <c r="AZ1596" s="4">
        <v>0</v>
      </c>
      <c r="BA1596" s="4">
        <v>0</v>
      </c>
      <c r="BB1596" s="3">
        <v>0</v>
      </c>
      <c r="BC1596" s="4">
        <v>0</v>
      </c>
      <c r="BD1596" s="4">
        <v>0</v>
      </c>
      <c r="BE1596" s="3">
        <v>0</v>
      </c>
      <c r="BF1596" s="4">
        <v>0</v>
      </c>
      <c r="BG1596" s="4">
        <v>0</v>
      </c>
      <c r="BH1596" s="3">
        <v>0</v>
      </c>
      <c r="BI1596" s="4">
        <v>0</v>
      </c>
      <c r="BJ1596" s="4">
        <v>0</v>
      </c>
      <c r="BK1596" s="3">
        <v>0</v>
      </c>
      <c r="BM1596" s="13">
        <f t="shared" si="289"/>
        <v>0</v>
      </c>
      <c r="BN1596" s="13">
        <f t="shared" si="290"/>
        <v>0</v>
      </c>
      <c r="BO1596" s="13">
        <f t="shared" si="291"/>
        <v>0</v>
      </c>
      <c r="BP1596" s="13">
        <f t="shared" si="292"/>
        <v>0</v>
      </c>
      <c r="BQ1596" s="13">
        <f t="shared" si="293"/>
        <v>0</v>
      </c>
      <c r="BR1596" s="13">
        <f t="shared" si="294"/>
        <v>0</v>
      </c>
      <c r="BS1596" s="13">
        <f t="shared" si="295"/>
        <v>0</v>
      </c>
      <c r="BT1596" s="13">
        <f t="shared" si="296"/>
        <v>0</v>
      </c>
      <c r="BU1596" s="13">
        <f t="shared" si="297"/>
        <v>0</v>
      </c>
      <c r="BV1596" s="13">
        <f t="shared" si="298"/>
        <v>0</v>
      </c>
      <c r="BW1596" s="13">
        <f t="shared" si="299"/>
        <v>0</v>
      </c>
      <c r="BX1596" s="13">
        <f t="shared" si="300"/>
        <v>0</v>
      </c>
    </row>
    <row r="1597" spans="1:76" x14ac:dyDescent="0.25">
      <c r="A1597">
        <v>16</v>
      </c>
      <c r="B1597" t="s">
        <v>60</v>
      </c>
      <c r="C1597" t="s">
        <v>61</v>
      </c>
      <c r="D1597">
        <v>2021</v>
      </c>
      <c r="E1597" t="s">
        <v>62</v>
      </c>
      <c r="F1597" t="s">
        <v>63</v>
      </c>
      <c r="G1597">
        <v>2</v>
      </c>
      <c r="H1597" t="s">
        <v>64</v>
      </c>
      <c r="I1597" t="s">
        <v>3693</v>
      </c>
      <c r="J1597" t="s">
        <v>2974</v>
      </c>
      <c r="K1597" t="s">
        <v>2975</v>
      </c>
      <c r="L1597" t="s">
        <v>4104</v>
      </c>
      <c r="M1597" t="s">
        <v>795</v>
      </c>
      <c r="N1597" s="1" t="s">
        <v>264</v>
      </c>
      <c r="O1597" t="s">
        <v>265</v>
      </c>
      <c r="P1597" s="1" t="s">
        <v>2976</v>
      </c>
      <c r="Q1597" t="s">
        <v>2977</v>
      </c>
      <c r="R1597" t="s">
        <v>4001</v>
      </c>
      <c r="S1597" t="s">
        <v>2978</v>
      </c>
      <c r="T1597">
        <v>25</v>
      </c>
      <c r="U1597">
        <v>10</v>
      </c>
      <c r="V1597" t="s">
        <v>2990</v>
      </c>
      <c r="W1597">
        <v>3</v>
      </c>
      <c r="X1597" t="s">
        <v>142</v>
      </c>
      <c r="Y1597">
        <v>1</v>
      </c>
      <c r="Z1597" t="s">
        <v>75</v>
      </c>
      <c r="AA1597">
        <v>1</v>
      </c>
      <c r="AB1597" s="3">
        <v>0</v>
      </c>
      <c r="AC1597" s="3">
        <v>0</v>
      </c>
      <c r="AD1597" s="3">
        <v>0</v>
      </c>
      <c r="AE1597" s="3">
        <v>47</v>
      </c>
      <c r="AF1597" s="3">
        <v>13</v>
      </c>
      <c r="AG1597" s="3">
        <v>27.66</v>
      </c>
      <c r="AH1597" s="3">
        <v>73</v>
      </c>
      <c r="AI1597" s="3">
        <v>0</v>
      </c>
      <c r="AJ1597" s="3">
        <v>0</v>
      </c>
      <c r="AK1597" s="3">
        <v>100</v>
      </c>
      <c r="AL1597" s="3">
        <v>0</v>
      </c>
      <c r="AM1597" s="3">
        <v>0</v>
      </c>
      <c r="AN1597" s="3">
        <v>100</v>
      </c>
      <c r="AO1597" s="3">
        <v>0</v>
      </c>
      <c r="AP1597" s="3">
        <v>0</v>
      </c>
      <c r="AQ1597" s="3" t="s">
        <v>79</v>
      </c>
      <c r="AR1597" s="3" t="s">
        <v>79</v>
      </c>
      <c r="AS1597" s="3" t="s">
        <v>79</v>
      </c>
      <c r="AT1597" s="4">
        <v>0</v>
      </c>
      <c r="AU1597" s="4">
        <v>0</v>
      </c>
      <c r="AV1597" s="3">
        <v>0</v>
      </c>
      <c r="AW1597" s="4">
        <v>200000000</v>
      </c>
      <c r="AX1597" s="4">
        <v>200000000</v>
      </c>
      <c r="AY1597" s="3">
        <v>100</v>
      </c>
      <c r="AZ1597" s="4">
        <v>350000000</v>
      </c>
      <c r="BA1597" s="4">
        <v>0</v>
      </c>
      <c r="BB1597" s="3">
        <v>0</v>
      </c>
      <c r="BC1597" s="4">
        <v>350000000</v>
      </c>
      <c r="BD1597" s="4">
        <v>0</v>
      </c>
      <c r="BE1597" s="3">
        <v>0</v>
      </c>
      <c r="BF1597" s="4">
        <v>177000000</v>
      </c>
      <c r="BG1597" s="4">
        <v>0</v>
      </c>
      <c r="BH1597" s="3">
        <v>0</v>
      </c>
      <c r="BI1597" s="4">
        <v>1077000000</v>
      </c>
      <c r="BJ1597" s="4">
        <v>200000000</v>
      </c>
      <c r="BK1597" s="3">
        <v>18.57</v>
      </c>
      <c r="BM1597" s="13">
        <f t="shared" si="289"/>
        <v>0</v>
      </c>
      <c r="BN1597" s="13">
        <f t="shared" si="290"/>
        <v>0</v>
      </c>
      <c r="BO1597" s="13">
        <f t="shared" si="291"/>
        <v>200</v>
      </c>
      <c r="BP1597" s="13">
        <f t="shared" si="292"/>
        <v>200</v>
      </c>
      <c r="BQ1597" s="13">
        <f t="shared" si="293"/>
        <v>350</v>
      </c>
      <c r="BR1597" s="13">
        <f t="shared" si="294"/>
        <v>0</v>
      </c>
      <c r="BS1597" s="13">
        <f t="shared" si="295"/>
        <v>350</v>
      </c>
      <c r="BT1597" s="13">
        <f t="shared" si="296"/>
        <v>0</v>
      </c>
      <c r="BU1597" s="13">
        <f t="shared" si="297"/>
        <v>177</v>
      </c>
      <c r="BV1597" s="13">
        <f t="shared" si="298"/>
        <v>0</v>
      </c>
      <c r="BW1597" s="13">
        <f t="shared" si="299"/>
        <v>1077</v>
      </c>
      <c r="BX1597" s="13">
        <f t="shared" si="300"/>
        <v>200</v>
      </c>
    </row>
    <row r="1598" spans="1:76" x14ac:dyDescent="0.25">
      <c r="A1598">
        <v>16</v>
      </c>
      <c r="B1598" t="s">
        <v>60</v>
      </c>
      <c r="C1598" t="s">
        <v>61</v>
      </c>
      <c r="D1598">
        <v>2021</v>
      </c>
      <c r="E1598" t="s">
        <v>62</v>
      </c>
      <c r="F1598" t="s">
        <v>63</v>
      </c>
      <c r="G1598">
        <v>2</v>
      </c>
      <c r="H1598" t="s">
        <v>64</v>
      </c>
      <c r="I1598" t="s">
        <v>3693</v>
      </c>
      <c r="J1598" t="s">
        <v>2974</v>
      </c>
      <c r="K1598" t="s">
        <v>2975</v>
      </c>
      <c r="L1598" t="s">
        <v>4104</v>
      </c>
      <c r="M1598" t="s">
        <v>795</v>
      </c>
      <c r="N1598" s="1" t="s">
        <v>264</v>
      </c>
      <c r="O1598" t="s">
        <v>265</v>
      </c>
      <c r="P1598" s="1" t="s">
        <v>2976</v>
      </c>
      <c r="Q1598" t="s">
        <v>2977</v>
      </c>
      <c r="R1598" t="s">
        <v>4001</v>
      </c>
      <c r="S1598" t="s">
        <v>2978</v>
      </c>
      <c r="T1598">
        <v>25</v>
      </c>
      <c r="U1598">
        <v>11</v>
      </c>
      <c r="V1598" t="s">
        <v>2991</v>
      </c>
      <c r="W1598">
        <v>2</v>
      </c>
      <c r="X1598" t="s">
        <v>78</v>
      </c>
      <c r="Y1598">
        <v>1</v>
      </c>
      <c r="Z1598" t="s">
        <v>75</v>
      </c>
      <c r="AA1598">
        <v>1</v>
      </c>
      <c r="AB1598" s="3">
        <v>0</v>
      </c>
      <c r="AC1598" s="3">
        <v>0</v>
      </c>
      <c r="AD1598" s="3">
        <v>0</v>
      </c>
      <c r="AE1598" s="3">
        <v>100</v>
      </c>
      <c r="AF1598" s="3">
        <v>40</v>
      </c>
      <c r="AG1598" s="3">
        <v>40</v>
      </c>
      <c r="AH1598" s="3">
        <v>100</v>
      </c>
      <c r="AI1598" s="3">
        <v>0</v>
      </c>
      <c r="AJ1598" s="3">
        <v>0</v>
      </c>
      <c r="AK1598" s="3">
        <v>0</v>
      </c>
      <c r="AL1598" s="3">
        <v>0</v>
      </c>
      <c r="AM1598" s="3">
        <v>0</v>
      </c>
      <c r="AN1598" s="3">
        <v>0</v>
      </c>
      <c r="AO1598" s="3">
        <v>0</v>
      </c>
      <c r="AP1598" s="3">
        <v>0</v>
      </c>
      <c r="AQ1598" s="3" t="s">
        <v>79</v>
      </c>
      <c r="AR1598" s="3" t="s">
        <v>79</v>
      </c>
      <c r="AS1598" s="3" t="s">
        <v>79</v>
      </c>
      <c r="AT1598" s="4">
        <v>0</v>
      </c>
      <c r="AU1598" s="4">
        <v>0</v>
      </c>
      <c r="AV1598" s="3">
        <v>0</v>
      </c>
      <c r="AW1598" s="4">
        <v>125000000</v>
      </c>
      <c r="AX1598" s="4">
        <v>63122776</v>
      </c>
      <c r="AY1598" s="3">
        <v>50.5</v>
      </c>
      <c r="AZ1598" s="4">
        <v>175000000</v>
      </c>
      <c r="BA1598" s="4">
        <v>0</v>
      </c>
      <c r="BB1598" s="3">
        <v>0</v>
      </c>
      <c r="BC1598" s="4">
        <v>0</v>
      </c>
      <c r="BD1598" s="4">
        <v>0</v>
      </c>
      <c r="BE1598" s="3">
        <v>0</v>
      </c>
      <c r="BF1598" s="4">
        <v>0</v>
      </c>
      <c r="BG1598" s="4">
        <v>0</v>
      </c>
      <c r="BH1598" s="3">
        <v>0</v>
      </c>
      <c r="BI1598" s="4">
        <v>300000000</v>
      </c>
      <c r="BJ1598" s="4">
        <v>63122776</v>
      </c>
      <c r="BK1598" s="3">
        <v>21.04</v>
      </c>
      <c r="BM1598" s="13">
        <f t="shared" si="289"/>
        <v>0</v>
      </c>
      <c r="BN1598" s="13">
        <f t="shared" si="290"/>
        <v>0</v>
      </c>
      <c r="BO1598" s="13">
        <f t="shared" si="291"/>
        <v>125</v>
      </c>
      <c r="BP1598" s="13">
        <f t="shared" si="292"/>
        <v>63.122776000000002</v>
      </c>
      <c r="BQ1598" s="13">
        <f t="shared" si="293"/>
        <v>175</v>
      </c>
      <c r="BR1598" s="13">
        <f t="shared" si="294"/>
        <v>0</v>
      </c>
      <c r="BS1598" s="13">
        <f t="shared" si="295"/>
        <v>0</v>
      </c>
      <c r="BT1598" s="13">
        <f t="shared" si="296"/>
        <v>0</v>
      </c>
      <c r="BU1598" s="13">
        <f t="shared" si="297"/>
        <v>0</v>
      </c>
      <c r="BV1598" s="13">
        <f t="shared" si="298"/>
        <v>0</v>
      </c>
      <c r="BW1598" s="13">
        <f t="shared" si="299"/>
        <v>300</v>
      </c>
      <c r="BX1598" s="13">
        <f t="shared" si="300"/>
        <v>63.122776000000002</v>
      </c>
    </row>
    <row r="1599" spans="1:76" x14ac:dyDescent="0.25">
      <c r="A1599">
        <v>16</v>
      </c>
      <c r="B1599" t="s">
        <v>60</v>
      </c>
      <c r="C1599" t="s">
        <v>61</v>
      </c>
      <c r="D1599">
        <v>2021</v>
      </c>
      <c r="E1599" t="s">
        <v>62</v>
      </c>
      <c r="F1599" t="s">
        <v>63</v>
      </c>
      <c r="G1599">
        <v>2</v>
      </c>
      <c r="H1599" t="s">
        <v>64</v>
      </c>
      <c r="I1599" t="s">
        <v>3693</v>
      </c>
      <c r="J1599" t="s">
        <v>2974</v>
      </c>
      <c r="K1599" t="s">
        <v>2975</v>
      </c>
      <c r="L1599" t="s">
        <v>4104</v>
      </c>
      <c r="M1599" t="s">
        <v>795</v>
      </c>
      <c r="N1599" s="1" t="s">
        <v>264</v>
      </c>
      <c r="O1599" t="s">
        <v>265</v>
      </c>
      <c r="P1599" s="1" t="s">
        <v>2976</v>
      </c>
      <c r="Q1599" t="s">
        <v>2977</v>
      </c>
      <c r="R1599" t="s">
        <v>4001</v>
      </c>
      <c r="S1599" t="s">
        <v>2978</v>
      </c>
      <c r="T1599">
        <v>25</v>
      </c>
      <c r="U1599">
        <v>12</v>
      </c>
      <c r="V1599" t="s">
        <v>2992</v>
      </c>
      <c r="W1599">
        <v>2</v>
      </c>
      <c r="X1599" t="s">
        <v>78</v>
      </c>
      <c r="Y1599">
        <v>1</v>
      </c>
      <c r="Z1599" t="s">
        <v>75</v>
      </c>
      <c r="AA1599">
        <v>1</v>
      </c>
      <c r="AB1599" s="3">
        <v>0</v>
      </c>
      <c r="AC1599" s="3">
        <v>0</v>
      </c>
      <c r="AD1599" s="3">
        <v>0</v>
      </c>
      <c r="AE1599" s="3">
        <v>100</v>
      </c>
      <c r="AF1599" s="3">
        <v>33</v>
      </c>
      <c r="AG1599" s="3">
        <v>33</v>
      </c>
      <c r="AH1599" s="3">
        <v>100</v>
      </c>
      <c r="AI1599" s="3">
        <v>0</v>
      </c>
      <c r="AJ1599" s="3">
        <v>0</v>
      </c>
      <c r="AK1599" s="3">
        <v>100</v>
      </c>
      <c r="AL1599" s="3">
        <v>0</v>
      </c>
      <c r="AM1599" s="3">
        <v>0</v>
      </c>
      <c r="AN1599" s="3">
        <v>100</v>
      </c>
      <c r="AO1599" s="3">
        <v>0</v>
      </c>
      <c r="AP1599" s="3">
        <v>0</v>
      </c>
      <c r="AQ1599" s="3" t="s">
        <v>79</v>
      </c>
      <c r="AR1599" s="3" t="s">
        <v>79</v>
      </c>
      <c r="AS1599" s="3" t="s">
        <v>79</v>
      </c>
      <c r="AT1599" s="4">
        <v>0</v>
      </c>
      <c r="AU1599" s="4">
        <v>0</v>
      </c>
      <c r="AV1599" s="3">
        <v>0</v>
      </c>
      <c r="AW1599" s="4">
        <v>80000000</v>
      </c>
      <c r="AX1599" s="4">
        <v>80000000</v>
      </c>
      <c r="AY1599" s="3">
        <v>100</v>
      </c>
      <c r="AZ1599" s="4">
        <v>100000000</v>
      </c>
      <c r="BA1599" s="4">
        <v>0</v>
      </c>
      <c r="BB1599" s="3">
        <v>0</v>
      </c>
      <c r="BC1599" s="4">
        <v>50000000</v>
      </c>
      <c r="BD1599" s="4">
        <v>0</v>
      </c>
      <c r="BE1599" s="3">
        <v>0</v>
      </c>
      <c r="BF1599" s="4">
        <v>57000000</v>
      </c>
      <c r="BG1599" s="4">
        <v>0</v>
      </c>
      <c r="BH1599" s="3">
        <v>0</v>
      </c>
      <c r="BI1599" s="4">
        <v>287000000</v>
      </c>
      <c r="BJ1599" s="4">
        <v>80000000</v>
      </c>
      <c r="BK1599" s="3">
        <v>27.87</v>
      </c>
      <c r="BM1599" s="13">
        <f t="shared" si="289"/>
        <v>0</v>
      </c>
      <c r="BN1599" s="13">
        <f t="shared" si="290"/>
        <v>0</v>
      </c>
      <c r="BO1599" s="13">
        <f t="shared" si="291"/>
        <v>80</v>
      </c>
      <c r="BP1599" s="13">
        <f t="shared" si="292"/>
        <v>80</v>
      </c>
      <c r="BQ1599" s="13">
        <f t="shared" si="293"/>
        <v>100</v>
      </c>
      <c r="BR1599" s="13">
        <f t="shared" si="294"/>
        <v>0</v>
      </c>
      <c r="BS1599" s="13">
        <f t="shared" si="295"/>
        <v>50</v>
      </c>
      <c r="BT1599" s="13">
        <f t="shared" si="296"/>
        <v>0</v>
      </c>
      <c r="BU1599" s="13">
        <f t="shared" si="297"/>
        <v>57</v>
      </c>
      <c r="BV1599" s="13">
        <f t="shared" si="298"/>
        <v>0</v>
      </c>
      <c r="BW1599" s="13">
        <f t="shared" si="299"/>
        <v>287</v>
      </c>
      <c r="BX1599" s="13">
        <f t="shared" si="300"/>
        <v>80</v>
      </c>
    </row>
    <row r="1600" spans="1:76" x14ac:dyDescent="0.25">
      <c r="A1600">
        <v>16</v>
      </c>
      <c r="B1600" t="s">
        <v>60</v>
      </c>
      <c r="C1600" t="s">
        <v>61</v>
      </c>
      <c r="D1600">
        <v>2021</v>
      </c>
      <c r="E1600" t="s">
        <v>62</v>
      </c>
      <c r="F1600" t="s">
        <v>63</v>
      </c>
      <c r="G1600">
        <v>2</v>
      </c>
      <c r="H1600" t="s">
        <v>64</v>
      </c>
      <c r="I1600" t="s">
        <v>3693</v>
      </c>
      <c r="J1600" t="s">
        <v>2974</v>
      </c>
      <c r="K1600" t="s">
        <v>2975</v>
      </c>
      <c r="L1600" t="s">
        <v>4104</v>
      </c>
      <c r="M1600" t="s">
        <v>795</v>
      </c>
      <c r="N1600" s="1" t="s">
        <v>264</v>
      </c>
      <c r="O1600" t="s">
        <v>265</v>
      </c>
      <c r="P1600" s="1" t="s">
        <v>2976</v>
      </c>
      <c r="Q1600" t="s">
        <v>2977</v>
      </c>
      <c r="R1600" t="s">
        <v>4001</v>
      </c>
      <c r="S1600" t="s">
        <v>2978</v>
      </c>
      <c r="T1600">
        <v>25</v>
      </c>
      <c r="U1600">
        <v>13</v>
      </c>
      <c r="V1600" t="s">
        <v>2993</v>
      </c>
      <c r="W1600">
        <v>3</v>
      </c>
      <c r="X1600" t="s">
        <v>142</v>
      </c>
      <c r="Y1600">
        <v>1</v>
      </c>
      <c r="Z1600" t="s">
        <v>75</v>
      </c>
      <c r="AA1600">
        <v>1</v>
      </c>
      <c r="AB1600" s="3">
        <v>3</v>
      </c>
      <c r="AC1600" s="3">
        <v>3</v>
      </c>
      <c r="AD1600" s="3">
        <v>100</v>
      </c>
      <c r="AE1600" s="3">
        <v>38</v>
      </c>
      <c r="AF1600" s="3">
        <v>26</v>
      </c>
      <c r="AG1600" s="3">
        <v>68.42</v>
      </c>
      <c r="AH1600" s="3">
        <v>70</v>
      </c>
      <c r="AI1600" s="3">
        <v>0</v>
      </c>
      <c r="AJ1600" s="3">
        <v>0</v>
      </c>
      <c r="AK1600" s="3">
        <v>100</v>
      </c>
      <c r="AL1600" s="3">
        <v>0</v>
      </c>
      <c r="AM1600" s="3">
        <v>0</v>
      </c>
      <c r="AN1600" s="3">
        <v>0</v>
      </c>
      <c r="AO1600" s="3">
        <v>0</v>
      </c>
      <c r="AP1600" s="3">
        <v>0</v>
      </c>
      <c r="AQ1600" s="3" t="s">
        <v>79</v>
      </c>
      <c r="AR1600" s="3" t="s">
        <v>79</v>
      </c>
      <c r="AS1600" s="3" t="s">
        <v>79</v>
      </c>
      <c r="AT1600" s="4">
        <v>146500000</v>
      </c>
      <c r="AU1600" s="4">
        <v>146500000</v>
      </c>
      <c r="AV1600" s="3">
        <v>100</v>
      </c>
      <c r="AW1600" s="4">
        <v>6500000000</v>
      </c>
      <c r="AX1600" s="4">
        <v>3168794728</v>
      </c>
      <c r="AY1600" s="3">
        <v>48.75</v>
      </c>
      <c r="AZ1600" s="4">
        <v>4475000000</v>
      </c>
      <c r="BA1600" s="4">
        <v>0</v>
      </c>
      <c r="BB1600" s="3">
        <v>0</v>
      </c>
      <c r="BC1600" s="4">
        <v>13200000000</v>
      </c>
      <c r="BD1600" s="4">
        <v>0</v>
      </c>
      <c r="BE1600" s="3">
        <v>0</v>
      </c>
      <c r="BF1600" s="4">
        <v>0</v>
      </c>
      <c r="BG1600" s="4">
        <v>0</v>
      </c>
      <c r="BH1600" s="3">
        <v>0</v>
      </c>
      <c r="BI1600" s="4">
        <v>24321500000</v>
      </c>
      <c r="BJ1600" s="4">
        <v>3315294728</v>
      </c>
      <c r="BK1600" s="3">
        <v>13.63</v>
      </c>
      <c r="BM1600" s="13">
        <f t="shared" si="289"/>
        <v>146.5</v>
      </c>
      <c r="BN1600" s="13">
        <f t="shared" si="290"/>
        <v>146.5</v>
      </c>
      <c r="BO1600" s="13">
        <f t="shared" si="291"/>
        <v>6500</v>
      </c>
      <c r="BP1600" s="13">
        <f t="shared" si="292"/>
        <v>3168.7947279999998</v>
      </c>
      <c r="BQ1600" s="13">
        <f t="shared" si="293"/>
        <v>4475</v>
      </c>
      <c r="BR1600" s="13">
        <f t="shared" si="294"/>
        <v>0</v>
      </c>
      <c r="BS1600" s="13">
        <f t="shared" si="295"/>
        <v>13200</v>
      </c>
      <c r="BT1600" s="13">
        <f t="shared" si="296"/>
        <v>0</v>
      </c>
      <c r="BU1600" s="13">
        <f t="shared" si="297"/>
        <v>0</v>
      </c>
      <c r="BV1600" s="13">
        <f t="shared" si="298"/>
        <v>0</v>
      </c>
      <c r="BW1600" s="13">
        <f t="shared" si="299"/>
        <v>24321.5</v>
      </c>
      <c r="BX1600" s="13">
        <f t="shared" si="300"/>
        <v>3315.2947279999998</v>
      </c>
    </row>
    <row r="1601" spans="1:76" x14ac:dyDescent="0.25">
      <c r="A1601">
        <v>16</v>
      </c>
      <c r="B1601" t="s">
        <v>60</v>
      </c>
      <c r="C1601" t="s">
        <v>61</v>
      </c>
      <c r="D1601">
        <v>2021</v>
      </c>
      <c r="E1601" t="s">
        <v>62</v>
      </c>
      <c r="F1601" t="s">
        <v>63</v>
      </c>
      <c r="G1601">
        <v>2</v>
      </c>
      <c r="H1601" t="s">
        <v>64</v>
      </c>
      <c r="I1601" t="s">
        <v>3693</v>
      </c>
      <c r="J1601" t="s">
        <v>2974</v>
      </c>
      <c r="K1601" t="s">
        <v>2975</v>
      </c>
      <c r="L1601" t="s">
        <v>4104</v>
      </c>
      <c r="M1601" t="s">
        <v>795</v>
      </c>
      <c r="N1601" s="1" t="s">
        <v>264</v>
      </c>
      <c r="O1601" t="s">
        <v>265</v>
      </c>
      <c r="P1601" s="1" t="s">
        <v>2976</v>
      </c>
      <c r="Q1601" t="s">
        <v>2977</v>
      </c>
      <c r="R1601" t="s">
        <v>4002</v>
      </c>
      <c r="S1601" t="s">
        <v>2994</v>
      </c>
      <c r="T1601">
        <v>21</v>
      </c>
      <c r="U1601">
        <v>1</v>
      </c>
      <c r="V1601" t="s">
        <v>2995</v>
      </c>
      <c r="W1601">
        <v>1</v>
      </c>
      <c r="X1601" t="s">
        <v>74</v>
      </c>
      <c r="Y1601">
        <v>1</v>
      </c>
      <c r="Z1601" t="s">
        <v>75</v>
      </c>
      <c r="AA1601">
        <v>1</v>
      </c>
      <c r="AB1601" s="3">
        <v>0</v>
      </c>
      <c r="AC1601" s="3">
        <v>0</v>
      </c>
      <c r="AD1601" s="3">
        <v>0</v>
      </c>
      <c r="AE1601" s="3">
        <v>400000</v>
      </c>
      <c r="AF1601" s="3">
        <v>289441</v>
      </c>
      <c r="AG1601" s="3">
        <v>72.36</v>
      </c>
      <c r="AH1601" s="3">
        <v>600000</v>
      </c>
      <c r="AI1601" s="3">
        <v>0</v>
      </c>
      <c r="AJ1601" s="3">
        <v>0</v>
      </c>
      <c r="AK1601" s="3">
        <v>700000</v>
      </c>
      <c r="AL1601" s="3">
        <v>0</v>
      </c>
      <c r="AM1601" s="3">
        <v>0</v>
      </c>
      <c r="AN1601" s="3">
        <v>300000</v>
      </c>
      <c r="AO1601" s="3">
        <v>0</v>
      </c>
      <c r="AP1601" s="3">
        <v>0</v>
      </c>
      <c r="AQ1601" s="3">
        <v>2000000</v>
      </c>
      <c r="AR1601" s="3">
        <v>289441</v>
      </c>
      <c r="AS1601" s="3">
        <v>14.47</v>
      </c>
      <c r="AT1601" s="4">
        <v>0</v>
      </c>
      <c r="AU1601" s="4">
        <v>0</v>
      </c>
      <c r="AV1601" s="3">
        <v>0</v>
      </c>
      <c r="AW1601" s="4">
        <v>3502779381</v>
      </c>
      <c r="AX1601" s="4">
        <v>3313187897</v>
      </c>
      <c r="AY1601" s="3">
        <v>94.59</v>
      </c>
      <c r="AZ1601" s="4">
        <v>2818355483</v>
      </c>
      <c r="BA1601" s="4">
        <v>0</v>
      </c>
      <c r="BB1601" s="3">
        <v>0</v>
      </c>
      <c r="BC1601" s="4">
        <v>4829747311</v>
      </c>
      <c r="BD1601" s="4">
        <v>0</v>
      </c>
      <c r="BE1601" s="3">
        <v>0</v>
      </c>
      <c r="BF1601" s="4">
        <v>4427484328</v>
      </c>
      <c r="BG1601" s="4">
        <v>0</v>
      </c>
      <c r="BH1601" s="3">
        <v>0</v>
      </c>
      <c r="BI1601" s="4">
        <v>15578366503</v>
      </c>
      <c r="BJ1601" s="4">
        <v>3313187897</v>
      </c>
      <c r="BK1601" s="3">
        <v>21.27</v>
      </c>
      <c r="BM1601" s="13">
        <f t="shared" si="289"/>
        <v>0</v>
      </c>
      <c r="BN1601" s="13">
        <f t="shared" si="290"/>
        <v>0</v>
      </c>
      <c r="BO1601" s="13">
        <f t="shared" si="291"/>
        <v>3502.7793809999998</v>
      </c>
      <c r="BP1601" s="13">
        <f t="shared" si="292"/>
        <v>3313.1878969999998</v>
      </c>
      <c r="BQ1601" s="13">
        <f t="shared" si="293"/>
        <v>2818.3554829999998</v>
      </c>
      <c r="BR1601" s="13">
        <f t="shared" si="294"/>
        <v>0</v>
      </c>
      <c r="BS1601" s="13">
        <f t="shared" si="295"/>
        <v>4829.7473110000001</v>
      </c>
      <c r="BT1601" s="13">
        <f t="shared" si="296"/>
        <v>0</v>
      </c>
      <c r="BU1601" s="13">
        <f t="shared" si="297"/>
        <v>4427.4843279999996</v>
      </c>
      <c r="BV1601" s="13">
        <f t="shared" si="298"/>
        <v>0</v>
      </c>
      <c r="BW1601" s="13">
        <f t="shared" si="299"/>
        <v>15578.366502999997</v>
      </c>
      <c r="BX1601" s="13">
        <f t="shared" si="300"/>
        <v>3313.1878969999998</v>
      </c>
    </row>
    <row r="1602" spans="1:76" x14ac:dyDescent="0.25">
      <c r="A1602">
        <v>16</v>
      </c>
      <c r="B1602" t="s">
        <v>60</v>
      </c>
      <c r="C1602" t="s">
        <v>61</v>
      </c>
      <c r="D1602">
        <v>2021</v>
      </c>
      <c r="E1602" t="s">
        <v>62</v>
      </c>
      <c r="F1602" t="s">
        <v>63</v>
      </c>
      <c r="G1602">
        <v>2</v>
      </c>
      <c r="H1602" t="s">
        <v>64</v>
      </c>
      <c r="I1602" t="s">
        <v>3693</v>
      </c>
      <c r="J1602" t="s">
        <v>2974</v>
      </c>
      <c r="K1602" t="s">
        <v>2975</v>
      </c>
      <c r="L1602" t="s">
        <v>4104</v>
      </c>
      <c r="M1602" t="s">
        <v>795</v>
      </c>
      <c r="N1602" s="1" t="s">
        <v>264</v>
      </c>
      <c r="O1602" t="s">
        <v>265</v>
      </c>
      <c r="P1602" s="1" t="s">
        <v>2976</v>
      </c>
      <c r="Q1602" t="s">
        <v>2977</v>
      </c>
      <c r="R1602" t="s">
        <v>4002</v>
      </c>
      <c r="S1602" t="s">
        <v>2994</v>
      </c>
      <c r="T1602">
        <v>21</v>
      </c>
      <c r="U1602">
        <v>2</v>
      </c>
      <c r="V1602" t="s">
        <v>2996</v>
      </c>
      <c r="W1602">
        <v>1</v>
      </c>
      <c r="X1602" t="s">
        <v>74</v>
      </c>
      <c r="Y1602">
        <v>1</v>
      </c>
      <c r="Z1602" t="s">
        <v>75</v>
      </c>
      <c r="AA1602">
        <v>1</v>
      </c>
      <c r="AB1602" s="3">
        <v>400000</v>
      </c>
      <c r="AC1602" s="3">
        <v>519767</v>
      </c>
      <c r="AD1602" s="3">
        <v>129.94</v>
      </c>
      <c r="AE1602" s="3">
        <v>0</v>
      </c>
      <c r="AF1602" s="3">
        <v>0</v>
      </c>
      <c r="AG1602" s="3">
        <v>0</v>
      </c>
      <c r="AH1602" s="3">
        <v>0</v>
      </c>
      <c r="AI1602" s="3">
        <v>0</v>
      </c>
      <c r="AJ1602" s="3">
        <v>0</v>
      </c>
      <c r="AK1602" s="3">
        <v>0</v>
      </c>
      <c r="AL1602" s="3">
        <v>0</v>
      </c>
      <c r="AM1602" s="3">
        <v>0</v>
      </c>
      <c r="AN1602" s="3">
        <v>0</v>
      </c>
      <c r="AO1602" s="3">
        <v>0</v>
      </c>
      <c r="AP1602" s="3">
        <v>0</v>
      </c>
      <c r="AQ1602" s="3">
        <v>400000</v>
      </c>
      <c r="AR1602" s="3">
        <v>519767</v>
      </c>
      <c r="AS1602" s="3">
        <v>129.94</v>
      </c>
      <c r="AT1602" s="4">
        <v>4520055779</v>
      </c>
      <c r="AU1602" s="4">
        <v>4510854936</v>
      </c>
      <c r="AV1602" s="3">
        <v>99.8</v>
      </c>
      <c r="AW1602" s="4">
        <v>0</v>
      </c>
      <c r="AX1602" s="4">
        <v>0</v>
      </c>
      <c r="AY1602" s="3">
        <v>0</v>
      </c>
      <c r="AZ1602" s="4">
        <v>0</v>
      </c>
      <c r="BA1602" s="4">
        <v>0</v>
      </c>
      <c r="BB1602" s="3">
        <v>0</v>
      </c>
      <c r="BC1602" s="4">
        <v>0</v>
      </c>
      <c r="BD1602" s="4">
        <v>0</v>
      </c>
      <c r="BE1602" s="3">
        <v>0</v>
      </c>
      <c r="BF1602" s="4">
        <v>0</v>
      </c>
      <c r="BG1602" s="4">
        <v>0</v>
      </c>
      <c r="BH1602" s="3">
        <v>0</v>
      </c>
      <c r="BI1602" s="4">
        <v>4520055779</v>
      </c>
      <c r="BJ1602" s="4">
        <v>4510854936</v>
      </c>
      <c r="BK1602" s="3">
        <v>99.8</v>
      </c>
      <c r="BM1602" s="13">
        <f t="shared" si="289"/>
        <v>4520.0557790000003</v>
      </c>
      <c r="BN1602" s="13">
        <f t="shared" si="290"/>
        <v>4510.8549359999997</v>
      </c>
      <c r="BO1602" s="13">
        <f t="shared" si="291"/>
        <v>0</v>
      </c>
      <c r="BP1602" s="13">
        <f t="shared" si="292"/>
        <v>0</v>
      </c>
      <c r="BQ1602" s="13">
        <f t="shared" si="293"/>
        <v>0</v>
      </c>
      <c r="BR1602" s="13">
        <f t="shared" si="294"/>
        <v>0</v>
      </c>
      <c r="BS1602" s="13">
        <f t="shared" si="295"/>
        <v>0</v>
      </c>
      <c r="BT1602" s="13">
        <f t="shared" si="296"/>
        <v>0</v>
      </c>
      <c r="BU1602" s="13">
        <f t="shared" si="297"/>
        <v>0</v>
      </c>
      <c r="BV1602" s="13">
        <f t="shared" si="298"/>
        <v>0</v>
      </c>
      <c r="BW1602" s="13">
        <f t="shared" si="299"/>
        <v>4520.0557790000003</v>
      </c>
      <c r="BX1602" s="13">
        <f t="shared" si="300"/>
        <v>4510.8549359999997</v>
      </c>
    </row>
    <row r="1603" spans="1:76" x14ac:dyDescent="0.25">
      <c r="A1603">
        <v>16</v>
      </c>
      <c r="B1603" t="s">
        <v>60</v>
      </c>
      <c r="C1603" t="s">
        <v>61</v>
      </c>
      <c r="D1603">
        <v>2021</v>
      </c>
      <c r="E1603" t="s">
        <v>62</v>
      </c>
      <c r="F1603" t="s">
        <v>63</v>
      </c>
      <c r="G1603">
        <v>2</v>
      </c>
      <c r="H1603" t="s">
        <v>64</v>
      </c>
      <c r="I1603" t="s">
        <v>3693</v>
      </c>
      <c r="J1603" t="s">
        <v>2974</v>
      </c>
      <c r="K1603" t="s">
        <v>2975</v>
      </c>
      <c r="L1603" t="s">
        <v>4104</v>
      </c>
      <c r="M1603" t="s">
        <v>795</v>
      </c>
      <c r="N1603" s="1" t="s">
        <v>264</v>
      </c>
      <c r="O1603" t="s">
        <v>265</v>
      </c>
      <c r="P1603" s="1" t="s">
        <v>2976</v>
      </c>
      <c r="Q1603" t="s">
        <v>2977</v>
      </c>
      <c r="R1603" t="s">
        <v>4002</v>
      </c>
      <c r="S1603" t="s">
        <v>2994</v>
      </c>
      <c r="T1603">
        <v>21</v>
      </c>
      <c r="U1603">
        <v>3</v>
      </c>
      <c r="V1603" t="s">
        <v>2997</v>
      </c>
      <c r="W1603">
        <v>1</v>
      </c>
      <c r="X1603" t="s">
        <v>74</v>
      </c>
      <c r="Y1603">
        <v>1</v>
      </c>
      <c r="Z1603" t="s">
        <v>75</v>
      </c>
      <c r="AA1603">
        <v>1</v>
      </c>
      <c r="AB1603" s="3">
        <v>1</v>
      </c>
      <c r="AC1603" s="3">
        <v>1</v>
      </c>
      <c r="AD1603" s="3">
        <v>100</v>
      </c>
      <c r="AE1603" s="3">
        <v>3</v>
      </c>
      <c r="AF1603" s="3">
        <v>2</v>
      </c>
      <c r="AG1603" s="3">
        <v>66.67</v>
      </c>
      <c r="AH1603" s="3">
        <v>2</v>
      </c>
      <c r="AI1603" s="3">
        <v>0</v>
      </c>
      <c r="AJ1603" s="3">
        <v>0</v>
      </c>
      <c r="AK1603" s="3">
        <v>2</v>
      </c>
      <c r="AL1603" s="3">
        <v>0</v>
      </c>
      <c r="AM1603" s="3">
        <v>0</v>
      </c>
      <c r="AN1603" s="3">
        <v>2</v>
      </c>
      <c r="AO1603" s="3">
        <v>0</v>
      </c>
      <c r="AP1603" s="3">
        <v>0</v>
      </c>
      <c r="AQ1603" s="3">
        <v>10</v>
      </c>
      <c r="AR1603" s="3">
        <v>3</v>
      </c>
      <c r="AS1603" s="3">
        <v>30</v>
      </c>
      <c r="AT1603" s="4">
        <v>805637666</v>
      </c>
      <c r="AU1603" s="4">
        <v>802546666</v>
      </c>
      <c r="AV1603" s="3">
        <v>99.62</v>
      </c>
      <c r="AW1603" s="4">
        <v>618106000</v>
      </c>
      <c r="AX1603" s="4">
        <v>389890000</v>
      </c>
      <c r="AY1603" s="3">
        <v>63.08</v>
      </c>
      <c r="AZ1603" s="4">
        <v>486241628</v>
      </c>
      <c r="BA1603" s="4">
        <v>0</v>
      </c>
      <c r="BB1603" s="3">
        <v>0</v>
      </c>
      <c r="BC1603" s="4">
        <v>956989000</v>
      </c>
      <c r="BD1603" s="4">
        <v>0</v>
      </c>
      <c r="BE1603" s="3">
        <v>0</v>
      </c>
      <c r="BF1603" s="4">
        <v>1052687900</v>
      </c>
      <c r="BG1603" s="4">
        <v>0</v>
      </c>
      <c r="BH1603" s="3">
        <v>0</v>
      </c>
      <c r="BI1603" s="4">
        <v>3919662194</v>
      </c>
      <c r="BJ1603" s="4">
        <v>1192436666</v>
      </c>
      <c r="BK1603" s="3">
        <v>30.42</v>
      </c>
      <c r="BM1603" s="13">
        <f t="shared" ref="BM1603:BM1666" si="301">AT1603 / 1000000</f>
        <v>805.63766599999997</v>
      </c>
      <c r="BN1603" s="13">
        <f t="shared" ref="BN1603:BN1666" si="302">AU1603 / 1000000</f>
        <v>802.54666599999996</v>
      </c>
      <c r="BO1603" s="13">
        <f t="shared" ref="BO1603:BO1666" si="303">AW1603 / 1000000</f>
        <v>618.10599999999999</v>
      </c>
      <c r="BP1603" s="13">
        <f t="shared" ref="BP1603:BP1666" si="304">AX1603 / 1000000</f>
        <v>389.89</v>
      </c>
      <c r="BQ1603" s="13">
        <f t="shared" ref="BQ1603:BQ1666" si="305">AZ1603 / 1000000</f>
        <v>486.24162799999999</v>
      </c>
      <c r="BR1603" s="13">
        <f t="shared" ref="BR1603:BR1666" si="306">BA1603 / 1000000</f>
        <v>0</v>
      </c>
      <c r="BS1603" s="13">
        <f t="shared" ref="BS1603:BS1666" si="307">BC1603 / 1000000</f>
        <v>956.98900000000003</v>
      </c>
      <c r="BT1603" s="13">
        <f t="shared" ref="BT1603:BT1666" si="308">BD1603 / 1000000</f>
        <v>0</v>
      </c>
      <c r="BU1603" s="13">
        <f t="shared" ref="BU1603:BU1666" si="309">BF1603 / 1000000</f>
        <v>1052.6878999999999</v>
      </c>
      <c r="BV1603" s="13">
        <f t="shared" ref="BV1603:BV1666" si="310">BG1603 / 1000000</f>
        <v>0</v>
      </c>
      <c r="BW1603" s="13">
        <f t="shared" ref="BW1603:BW1666" si="311">BM1603+BO1603+BQ1603+BS1603+BU1603</f>
        <v>3919.6621939999995</v>
      </c>
      <c r="BX1603" s="13">
        <f t="shared" ref="BX1603:BX1666" si="312">BN1603+BP1603+BR1603+BT1603+BV1603</f>
        <v>1192.4366660000001</v>
      </c>
    </row>
    <row r="1604" spans="1:76" x14ac:dyDescent="0.25">
      <c r="A1604">
        <v>16</v>
      </c>
      <c r="B1604" t="s">
        <v>60</v>
      </c>
      <c r="C1604" t="s">
        <v>61</v>
      </c>
      <c r="D1604">
        <v>2021</v>
      </c>
      <c r="E1604" t="s">
        <v>62</v>
      </c>
      <c r="F1604" t="s">
        <v>63</v>
      </c>
      <c r="G1604">
        <v>2</v>
      </c>
      <c r="H1604" t="s">
        <v>64</v>
      </c>
      <c r="I1604" t="s">
        <v>3693</v>
      </c>
      <c r="J1604" t="s">
        <v>2974</v>
      </c>
      <c r="K1604" t="s">
        <v>2975</v>
      </c>
      <c r="L1604" t="s">
        <v>4104</v>
      </c>
      <c r="M1604" t="s">
        <v>795</v>
      </c>
      <c r="N1604" s="1" t="s">
        <v>264</v>
      </c>
      <c r="O1604" t="s">
        <v>265</v>
      </c>
      <c r="P1604" s="1" t="s">
        <v>2976</v>
      </c>
      <c r="Q1604" t="s">
        <v>2977</v>
      </c>
      <c r="R1604" t="s">
        <v>4002</v>
      </c>
      <c r="S1604" t="s">
        <v>2994</v>
      </c>
      <c r="T1604">
        <v>21</v>
      </c>
      <c r="U1604">
        <v>4</v>
      </c>
      <c r="V1604" t="s">
        <v>2998</v>
      </c>
      <c r="W1604">
        <v>1</v>
      </c>
      <c r="X1604" t="s">
        <v>74</v>
      </c>
      <c r="Y1604">
        <v>1</v>
      </c>
      <c r="Z1604" t="s">
        <v>75</v>
      </c>
      <c r="AA1604">
        <v>1</v>
      </c>
      <c r="AB1604" s="3">
        <v>10000</v>
      </c>
      <c r="AC1604" s="3">
        <v>10265</v>
      </c>
      <c r="AD1604" s="3">
        <v>102.65</v>
      </c>
      <c r="AE1604" s="3">
        <v>40400</v>
      </c>
      <c r="AF1604" s="3">
        <v>26526</v>
      </c>
      <c r="AG1604" s="3">
        <v>65.66</v>
      </c>
      <c r="AH1604" s="3">
        <v>439600</v>
      </c>
      <c r="AI1604" s="3">
        <v>0</v>
      </c>
      <c r="AJ1604" s="3">
        <v>0</v>
      </c>
      <c r="AK1604" s="3">
        <v>400000</v>
      </c>
      <c r="AL1604" s="3">
        <v>0</v>
      </c>
      <c r="AM1604" s="3">
        <v>0</v>
      </c>
      <c r="AN1604" s="3">
        <v>110000</v>
      </c>
      <c r="AO1604" s="3">
        <v>0</v>
      </c>
      <c r="AP1604" s="3">
        <v>0</v>
      </c>
      <c r="AQ1604" s="3">
        <v>1000000</v>
      </c>
      <c r="AR1604" s="3">
        <v>36791</v>
      </c>
      <c r="AS1604" s="3">
        <v>3.68</v>
      </c>
      <c r="AT1604" s="4">
        <v>213276525</v>
      </c>
      <c r="AU1604" s="4">
        <v>213070073</v>
      </c>
      <c r="AV1604" s="3">
        <v>99.9</v>
      </c>
      <c r="AW1604" s="4">
        <v>617823619</v>
      </c>
      <c r="AX1604" s="4">
        <v>417601461</v>
      </c>
      <c r="AY1604" s="3">
        <v>67.59</v>
      </c>
      <c r="AZ1604" s="4">
        <v>624335889</v>
      </c>
      <c r="BA1604" s="4">
        <v>0</v>
      </c>
      <c r="BB1604" s="3">
        <v>0</v>
      </c>
      <c r="BC1604" s="4">
        <v>631833416</v>
      </c>
      <c r="BD1604" s="4">
        <v>0</v>
      </c>
      <c r="BE1604" s="3">
        <v>0</v>
      </c>
      <c r="BF1604" s="4">
        <v>653589911</v>
      </c>
      <c r="BG1604" s="4">
        <v>0</v>
      </c>
      <c r="BH1604" s="3">
        <v>0</v>
      </c>
      <c r="BI1604" s="4">
        <v>2740859360</v>
      </c>
      <c r="BJ1604" s="4">
        <v>630671534</v>
      </c>
      <c r="BK1604" s="3">
        <v>23.01</v>
      </c>
      <c r="BM1604" s="13">
        <f t="shared" si="301"/>
        <v>213.27652499999999</v>
      </c>
      <c r="BN1604" s="13">
        <f t="shared" si="302"/>
        <v>213.07007300000001</v>
      </c>
      <c r="BO1604" s="13">
        <f t="shared" si="303"/>
        <v>617.82361900000001</v>
      </c>
      <c r="BP1604" s="13">
        <f t="shared" si="304"/>
        <v>417.60146099999997</v>
      </c>
      <c r="BQ1604" s="13">
        <f t="shared" si="305"/>
        <v>624.33588899999995</v>
      </c>
      <c r="BR1604" s="13">
        <f t="shared" si="306"/>
        <v>0</v>
      </c>
      <c r="BS1604" s="13">
        <f t="shared" si="307"/>
        <v>631.83341600000006</v>
      </c>
      <c r="BT1604" s="13">
        <f t="shared" si="308"/>
        <v>0</v>
      </c>
      <c r="BU1604" s="13">
        <f t="shared" si="309"/>
        <v>653.58991100000003</v>
      </c>
      <c r="BV1604" s="13">
        <f t="shared" si="310"/>
        <v>0</v>
      </c>
      <c r="BW1604" s="13">
        <f t="shared" si="311"/>
        <v>2740.8593599999999</v>
      </c>
      <c r="BX1604" s="13">
        <f t="shared" si="312"/>
        <v>630.67153399999995</v>
      </c>
    </row>
    <row r="1605" spans="1:76" x14ac:dyDescent="0.25">
      <c r="A1605">
        <v>16</v>
      </c>
      <c r="B1605" t="s">
        <v>60</v>
      </c>
      <c r="C1605" t="s">
        <v>61</v>
      </c>
      <c r="D1605">
        <v>2021</v>
      </c>
      <c r="E1605" t="s">
        <v>62</v>
      </c>
      <c r="F1605" t="s">
        <v>63</v>
      </c>
      <c r="G1605">
        <v>2</v>
      </c>
      <c r="H1605" t="s">
        <v>64</v>
      </c>
      <c r="I1605" t="s">
        <v>3693</v>
      </c>
      <c r="J1605" t="s">
        <v>2974</v>
      </c>
      <c r="K1605" t="s">
        <v>2975</v>
      </c>
      <c r="L1605" t="s">
        <v>4104</v>
      </c>
      <c r="M1605" t="s">
        <v>795</v>
      </c>
      <c r="N1605" s="1" t="s">
        <v>264</v>
      </c>
      <c r="O1605" t="s">
        <v>265</v>
      </c>
      <c r="P1605" s="1" t="s">
        <v>2976</v>
      </c>
      <c r="Q1605" t="s">
        <v>2977</v>
      </c>
      <c r="R1605" t="s">
        <v>4003</v>
      </c>
      <c r="S1605" t="s">
        <v>2999</v>
      </c>
      <c r="T1605">
        <v>5</v>
      </c>
      <c r="U1605">
        <v>1</v>
      </c>
      <c r="V1605" t="s">
        <v>3000</v>
      </c>
      <c r="W1605">
        <v>1</v>
      </c>
      <c r="X1605" t="s">
        <v>74</v>
      </c>
      <c r="Y1605">
        <v>1</v>
      </c>
      <c r="Z1605" t="s">
        <v>75</v>
      </c>
      <c r="AA1605">
        <v>1</v>
      </c>
      <c r="AB1605" s="3">
        <v>0</v>
      </c>
      <c r="AC1605" s="3">
        <v>0</v>
      </c>
      <c r="AD1605" s="3">
        <v>0</v>
      </c>
      <c r="AE1605" s="3">
        <v>8</v>
      </c>
      <c r="AF1605" s="3">
        <v>0</v>
      </c>
      <c r="AG1605" s="3">
        <v>0</v>
      </c>
      <c r="AH1605" s="3">
        <v>4</v>
      </c>
      <c r="AI1605" s="3">
        <v>0</v>
      </c>
      <c r="AJ1605" s="3">
        <v>0</v>
      </c>
      <c r="AK1605" s="3">
        <v>4</v>
      </c>
      <c r="AL1605" s="3">
        <v>0</v>
      </c>
      <c r="AM1605" s="3">
        <v>0</v>
      </c>
      <c r="AN1605" s="3">
        <v>1</v>
      </c>
      <c r="AO1605" s="3">
        <v>0</v>
      </c>
      <c r="AP1605" s="3">
        <v>0</v>
      </c>
      <c r="AQ1605" s="3">
        <v>17</v>
      </c>
      <c r="AR1605" s="3">
        <v>0</v>
      </c>
      <c r="AS1605" s="3">
        <v>0</v>
      </c>
      <c r="AT1605" s="4">
        <v>0</v>
      </c>
      <c r="AU1605" s="4">
        <v>0</v>
      </c>
      <c r="AV1605" s="3">
        <v>0</v>
      </c>
      <c r="AW1605" s="4">
        <v>375101440</v>
      </c>
      <c r="AX1605" s="4">
        <v>0</v>
      </c>
      <c r="AY1605" s="3">
        <v>0</v>
      </c>
      <c r="AZ1605" s="4">
        <v>500000000</v>
      </c>
      <c r="BA1605" s="4">
        <v>0</v>
      </c>
      <c r="BB1605" s="3">
        <v>0</v>
      </c>
      <c r="BC1605" s="4">
        <v>1000000000</v>
      </c>
      <c r="BD1605" s="4">
        <v>0</v>
      </c>
      <c r="BE1605" s="3">
        <v>0</v>
      </c>
      <c r="BF1605" s="4">
        <v>800000000</v>
      </c>
      <c r="BG1605" s="4">
        <v>0</v>
      </c>
      <c r="BH1605" s="3">
        <v>0</v>
      </c>
      <c r="BI1605" s="4">
        <v>2675101440</v>
      </c>
      <c r="BJ1605" s="4">
        <v>0</v>
      </c>
      <c r="BK1605" s="3">
        <v>0</v>
      </c>
      <c r="BL1605" t="s">
        <v>3001</v>
      </c>
      <c r="BM1605" s="13">
        <f t="shared" si="301"/>
        <v>0</v>
      </c>
      <c r="BN1605" s="13">
        <f t="shared" si="302"/>
        <v>0</v>
      </c>
      <c r="BO1605" s="13">
        <f t="shared" si="303"/>
        <v>375.10144000000003</v>
      </c>
      <c r="BP1605" s="13">
        <f t="shared" si="304"/>
        <v>0</v>
      </c>
      <c r="BQ1605" s="13">
        <f t="shared" si="305"/>
        <v>500</v>
      </c>
      <c r="BR1605" s="13">
        <f t="shared" si="306"/>
        <v>0</v>
      </c>
      <c r="BS1605" s="13">
        <f t="shared" si="307"/>
        <v>1000</v>
      </c>
      <c r="BT1605" s="13">
        <f t="shared" si="308"/>
        <v>0</v>
      </c>
      <c r="BU1605" s="13">
        <f t="shared" si="309"/>
        <v>800</v>
      </c>
      <c r="BV1605" s="13">
        <f t="shared" si="310"/>
        <v>0</v>
      </c>
      <c r="BW1605" s="13">
        <f t="shared" si="311"/>
        <v>2675.1014399999999</v>
      </c>
      <c r="BX1605" s="13">
        <f t="shared" si="312"/>
        <v>0</v>
      </c>
    </row>
    <row r="1606" spans="1:76" x14ac:dyDescent="0.25">
      <c r="A1606">
        <v>16</v>
      </c>
      <c r="B1606" t="s">
        <v>60</v>
      </c>
      <c r="C1606" t="s">
        <v>61</v>
      </c>
      <c r="D1606">
        <v>2021</v>
      </c>
      <c r="E1606" t="s">
        <v>62</v>
      </c>
      <c r="F1606" t="s">
        <v>63</v>
      </c>
      <c r="G1606">
        <v>2</v>
      </c>
      <c r="H1606" t="s">
        <v>64</v>
      </c>
      <c r="I1606" t="s">
        <v>3693</v>
      </c>
      <c r="J1606" t="s">
        <v>2974</v>
      </c>
      <c r="K1606" t="s">
        <v>2975</v>
      </c>
      <c r="L1606" t="s">
        <v>4104</v>
      </c>
      <c r="M1606" t="s">
        <v>795</v>
      </c>
      <c r="N1606" s="1" t="s">
        <v>264</v>
      </c>
      <c r="O1606" t="s">
        <v>265</v>
      </c>
      <c r="P1606" s="1" t="s">
        <v>2976</v>
      </c>
      <c r="Q1606" t="s">
        <v>2977</v>
      </c>
      <c r="R1606" t="s">
        <v>4003</v>
      </c>
      <c r="S1606" t="s">
        <v>2999</v>
      </c>
      <c r="T1606">
        <v>5</v>
      </c>
      <c r="U1606">
        <v>2</v>
      </c>
      <c r="V1606" t="s">
        <v>3002</v>
      </c>
      <c r="W1606">
        <v>1</v>
      </c>
      <c r="X1606" t="s">
        <v>74</v>
      </c>
      <c r="Y1606">
        <v>1</v>
      </c>
      <c r="Z1606" t="s">
        <v>75</v>
      </c>
      <c r="AA1606">
        <v>1</v>
      </c>
      <c r="AB1606" s="3">
        <v>0</v>
      </c>
      <c r="AC1606" s="3">
        <v>0</v>
      </c>
      <c r="AD1606" s="3">
        <v>0</v>
      </c>
      <c r="AE1606" s="3">
        <v>5</v>
      </c>
      <c r="AF1606" s="3">
        <v>5</v>
      </c>
      <c r="AG1606" s="3">
        <v>100</v>
      </c>
      <c r="AH1606" s="3">
        <v>4</v>
      </c>
      <c r="AI1606" s="3">
        <v>0</v>
      </c>
      <c r="AJ1606" s="3">
        <v>0</v>
      </c>
      <c r="AK1606" s="3">
        <v>8</v>
      </c>
      <c r="AL1606" s="3">
        <v>0</v>
      </c>
      <c r="AM1606" s="3">
        <v>0</v>
      </c>
      <c r="AN1606" s="3">
        <v>4</v>
      </c>
      <c r="AO1606" s="3">
        <v>0</v>
      </c>
      <c r="AP1606" s="3">
        <v>0</v>
      </c>
      <c r="AQ1606" s="3">
        <v>21</v>
      </c>
      <c r="AR1606" s="3">
        <v>5</v>
      </c>
      <c r="AS1606" s="3">
        <v>23.81</v>
      </c>
      <c r="AT1606" s="4">
        <v>0</v>
      </c>
      <c r="AU1606" s="4">
        <v>0</v>
      </c>
      <c r="AV1606" s="3">
        <v>0</v>
      </c>
      <c r="AW1606" s="4">
        <v>425561200</v>
      </c>
      <c r="AX1606" s="4">
        <v>280662574</v>
      </c>
      <c r="AY1606" s="3">
        <v>65.95</v>
      </c>
      <c r="AZ1606" s="4">
        <v>522521000</v>
      </c>
      <c r="BA1606" s="4">
        <v>0</v>
      </c>
      <c r="BB1606" s="3">
        <v>0</v>
      </c>
      <c r="BC1606" s="4">
        <v>1036000000</v>
      </c>
      <c r="BD1606" s="4">
        <v>0</v>
      </c>
      <c r="BE1606" s="3">
        <v>0</v>
      </c>
      <c r="BF1606" s="4">
        <v>1036000000</v>
      </c>
      <c r="BG1606" s="4">
        <v>0</v>
      </c>
      <c r="BH1606" s="3">
        <v>0</v>
      </c>
      <c r="BI1606" s="4">
        <v>3020082200</v>
      </c>
      <c r="BJ1606" s="4">
        <v>280662574</v>
      </c>
      <c r="BK1606" s="3">
        <v>9.2899999999999991</v>
      </c>
      <c r="BM1606" s="13">
        <f t="shared" si="301"/>
        <v>0</v>
      </c>
      <c r="BN1606" s="13">
        <f t="shared" si="302"/>
        <v>0</v>
      </c>
      <c r="BO1606" s="13">
        <f t="shared" si="303"/>
        <v>425.56119999999999</v>
      </c>
      <c r="BP1606" s="13">
        <f t="shared" si="304"/>
        <v>280.66257400000001</v>
      </c>
      <c r="BQ1606" s="13">
        <f t="shared" si="305"/>
        <v>522.52099999999996</v>
      </c>
      <c r="BR1606" s="13">
        <f t="shared" si="306"/>
        <v>0</v>
      </c>
      <c r="BS1606" s="13">
        <f t="shared" si="307"/>
        <v>1036</v>
      </c>
      <c r="BT1606" s="13">
        <f t="shared" si="308"/>
        <v>0</v>
      </c>
      <c r="BU1606" s="13">
        <f t="shared" si="309"/>
        <v>1036</v>
      </c>
      <c r="BV1606" s="13">
        <f t="shared" si="310"/>
        <v>0</v>
      </c>
      <c r="BW1606" s="13">
        <f t="shared" si="311"/>
        <v>3020.0821999999998</v>
      </c>
      <c r="BX1606" s="13">
        <f t="shared" si="312"/>
        <v>280.66257400000001</v>
      </c>
    </row>
    <row r="1607" spans="1:76" x14ac:dyDescent="0.25">
      <c r="A1607">
        <v>16</v>
      </c>
      <c r="B1607" t="s">
        <v>60</v>
      </c>
      <c r="C1607" t="s">
        <v>61</v>
      </c>
      <c r="D1607">
        <v>2021</v>
      </c>
      <c r="E1607" t="s">
        <v>62</v>
      </c>
      <c r="F1607" t="s">
        <v>63</v>
      </c>
      <c r="G1607">
        <v>2</v>
      </c>
      <c r="H1607" t="s">
        <v>64</v>
      </c>
      <c r="I1607" t="s">
        <v>3693</v>
      </c>
      <c r="J1607" t="s">
        <v>2974</v>
      </c>
      <c r="K1607" t="s">
        <v>2975</v>
      </c>
      <c r="L1607" t="s">
        <v>4104</v>
      </c>
      <c r="M1607" t="s">
        <v>795</v>
      </c>
      <c r="N1607" s="1" t="s">
        <v>264</v>
      </c>
      <c r="O1607" t="s">
        <v>265</v>
      </c>
      <c r="P1607" s="1" t="s">
        <v>2976</v>
      </c>
      <c r="Q1607" t="s">
        <v>2977</v>
      </c>
      <c r="R1607" t="s">
        <v>4003</v>
      </c>
      <c r="S1607" t="s">
        <v>2999</v>
      </c>
      <c r="T1607">
        <v>5</v>
      </c>
      <c r="U1607">
        <v>3</v>
      </c>
      <c r="V1607" t="s">
        <v>3003</v>
      </c>
      <c r="W1607">
        <v>1</v>
      </c>
      <c r="X1607" t="s">
        <v>74</v>
      </c>
      <c r="Y1607">
        <v>1</v>
      </c>
      <c r="Z1607" t="s">
        <v>75</v>
      </c>
      <c r="AA1607">
        <v>1</v>
      </c>
      <c r="AB1607" s="3">
        <v>0</v>
      </c>
      <c r="AC1607" s="3">
        <v>0</v>
      </c>
      <c r="AD1607" s="3">
        <v>0</v>
      </c>
      <c r="AE1607" s="3">
        <v>20</v>
      </c>
      <c r="AF1607" s="3">
        <v>0</v>
      </c>
      <c r="AG1607" s="3">
        <v>0</v>
      </c>
      <c r="AH1607" s="3">
        <v>20</v>
      </c>
      <c r="AI1607" s="3">
        <v>0</v>
      </c>
      <c r="AJ1607" s="3">
        <v>0</v>
      </c>
      <c r="AK1607" s="3">
        <v>40</v>
      </c>
      <c r="AL1607" s="3">
        <v>0</v>
      </c>
      <c r="AM1607" s="3">
        <v>0</v>
      </c>
      <c r="AN1607" s="3">
        <v>25</v>
      </c>
      <c r="AO1607" s="3">
        <v>0</v>
      </c>
      <c r="AP1607" s="3">
        <v>0</v>
      </c>
      <c r="AQ1607" s="3">
        <v>105</v>
      </c>
      <c r="AR1607" s="3">
        <v>0</v>
      </c>
      <c r="AS1607" s="3">
        <v>0</v>
      </c>
      <c r="AT1607" s="4">
        <v>0</v>
      </c>
      <c r="AU1607" s="4">
        <v>0</v>
      </c>
      <c r="AV1607" s="3">
        <v>0</v>
      </c>
      <c r="AW1607" s="4">
        <v>500000000</v>
      </c>
      <c r="AX1607" s="4">
        <v>0</v>
      </c>
      <c r="AY1607" s="3">
        <v>0</v>
      </c>
      <c r="AZ1607" s="4">
        <v>500000000</v>
      </c>
      <c r="BA1607" s="4">
        <v>0</v>
      </c>
      <c r="BB1607" s="3">
        <v>0</v>
      </c>
      <c r="BC1607" s="4">
        <v>1164000000</v>
      </c>
      <c r="BD1607" s="4">
        <v>0</v>
      </c>
      <c r="BE1607" s="3">
        <v>0</v>
      </c>
      <c r="BF1607" s="4">
        <v>1364000000</v>
      </c>
      <c r="BG1607" s="4">
        <v>0</v>
      </c>
      <c r="BH1607" s="3">
        <v>0</v>
      </c>
      <c r="BI1607" s="4">
        <v>3528000000</v>
      </c>
      <c r="BJ1607" s="4">
        <v>0</v>
      </c>
      <c r="BK1607" s="3">
        <v>0</v>
      </c>
      <c r="BL1607" t="s">
        <v>3004</v>
      </c>
      <c r="BM1607" s="13">
        <f t="shared" si="301"/>
        <v>0</v>
      </c>
      <c r="BN1607" s="13">
        <f t="shared" si="302"/>
        <v>0</v>
      </c>
      <c r="BO1607" s="13">
        <f t="shared" si="303"/>
        <v>500</v>
      </c>
      <c r="BP1607" s="13">
        <f t="shared" si="304"/>
        <v>0</v>
      </c>
      <c r="BQ1607" s="13">
        <f t="shared" si="305"/>
        <v>500</v>
      </c>
      <c r="BR1607" s="13">
        <f t="shared" si="306"/>
        <v>0</v>
      </c>
      <c r="BS1607" s="13">
        <f t="shared" si="307"/>
        <v>1164</v>
      </c>
      <c r="BT1607" s="13">
        <f t="shared" si="308"/>
        <v>0</v>
      </c>
      <c r="BU1607" s="13">
        <f t="shared" si="309"/>
        <v>1364</v>
      </c>
      <c r="BV1607" s="13">
        <f t="shared" si="310"/>
        <v>0</v>
      </c>
      <c r="BW1607" s="13">
        <f t="shared" si="311"/>
        <v>3528</v>
      </c>
      <c r="BX1607" s="13">
        <f t="shared" si="312"/>
        <v>0</v>
      </c>
    </row>
    <row r="1608" spans="1:76" x14ac:dyDescent="0.25">
      <c r="A1608">
        <v>16</v>
      </c>
      <c r="B1608" t="s">
        <v>60</v>
      </c>
      <c r="C1608" t="s">
        <v>61</v>
      </c>
      <c r="D1608">
        <v>2021</v>
      </c>
      <c r="E1608" t="s">
        <v>62</v>
      </c>
      <c r="F1608" t="s">
        <v>63</v>
      </c>
      <c r="G1608">
        <v>2</v>
      </c>
      <c r="H1608" t="s">
        <v>64</v>
      </c>
      <c r="I1608" t="s">
        <v>3693</v>
      </c>
      <c r="J1608" t="s">
        <v>2974</v>
      </c>
      <c r="K1608" t="s">
        <v>2975</v>
      </c>
      <c r="L1608" t="s">
        <v>4104</v>
      </c>
      <c r="M1608" t="s">
        <v>795</v>
      </c>
      <c r="N1608" s="1" t="s">
        <v>264</v>
      </c>
      <c r="O1608" t="s">
        <v>265</v>
      </c>
      <c r="P1608" s="1" t="s">
        <v>2976</v>
      </c>
      <c r="Q1608" t="s">
        <v>2977</v>
      </c>
      <c r="R1608" t="s">
        <v>4003</v>
      </c>
      <c r="S1608" t="s">
        <v>2999</v>
      </c>
      <c r="T1608">
        <v>5</v>
      </c>
      <c r="U1608">
        <v>4</v>
      </c>
      <c r="V1608" t="s">
        <v>3005</v>
      </c>
      <c r="W1608">
        <v>1</v>
      </c>
      <c r="X1608" t="s">
        <v>74</v>
      </c>
      <c r="Y1608">
        <v>1</v>
      </c>
      <c r="Z1608" t="s">
        <v>75</v>
      </c>
      <c r="AA1608">
        <v>1</v>
      </c>
      <c r="AB1608" s="3">
        <v>0</v>
      </c>
      <c r="AC1608" s="3">
        <v>0</v>
      </c>
      <c r="AD1608" s="3">
        <v>0</v>
      </c>
      <c r="AE1608" s="3">
        <v>300</v>
      </c>
      <c r="AF1608" s="3">
        <v>0</v>
      </c>
      <c r="AG1608" s="3">
        <v>0</v>
      </c>
      <c r="AH1608" s="3">
        <v>100</v>
      </c>
      <c r="AI1608" s="3">
        <v>0</v>
      </c>
      <c r="AJ1608" s="3">
        <v>0</v>
      </c>
      <c r="AK1608" s="3">
        <v>700</v>
      </c>
      <c r="AL1608" s="3">
        <v>0</v>
      </c>
      <c r="AM1608" s="3">
        <v>0</v>
      </c>
      <c r="AN1608" s="3">
        <v>400</v>
      </c>
      <c r="AO1608" s="3">
        <v>0</v>
      </c>
      <c r="AP1608" s="3">
        <v>0</v>
      </c>
      <c r="AQ1608" s="3">
        <v>1500</v>
      </c>
      <c r="AR1608" s="3">
        <v>0</v>
      </c>
      <c r="AS1608" s="3">
        <v>0</v>
      </c>
      <c r="AT1608" s="4">
        <v>0</v>
      </c>
      <c r="AU1608" s="4">
        <v>0</v>
      </c>
      <c r="AV1608" s="3">
        <v>0</v>
      </c>
      <c r="AW1608" s="4">
        <v>899337360</v>
      </c>
      <c r="AX1608" s="4">
        <v>0</v>
      </c>
      <c r="AY1608" s="3">
        <v>0</v>
      </c>
      <c r="AZ1608" s="4">
        <v>600000000</v>
      </c>
      <c r="BA1608" s="4">
        <v>0</v>
      </c>
      <c r="BB1608" s="3">
        <v>0</v>
      </c>
      <c r="BC1608" s="4">
        <v>1960000000</v>
      </c>
      <c r="BD1608" s="4">
        <v>0</v>
      </c>
      <c r="BE1608" s="3">
        <v>0</v>
      </c>
      <c r="BF1608" s="4">
        <v>1960000000</v>
      </c>
      <c r="BG1608" s="4">
        <v>0</v>
      </c>
      <c r="BH1608" s="3">
        <v>0</v>
      </c>
      <c r="BI1608" s="4">
        <v>5419337360</v>
      </c>
      <c r="BJ1608" s="4">
        <v>0</v>
      </c>
      <c r="BK1608" s="3">
        <v>0</v>
      </c>
      <c r="BL1608" t="s">
        <v>3006</v>
      </c>
      <c r="BM1608" s="13">
        <f t="shared" si="301"/>
        <v>0</v>
      </c>
      <c r="BN1608" s="13">
        <f t="shared" si="302"/>
        <v>0</v>
      </c>
      <c r="BO1608" s="13">
        <f t="shared" si="303"/>
        <v>899.33735999999999</v>
      </c>
      <c r="BP1608" s="13">
        <f t="shared" si="304"/>
        <v>0</v>
      </c>
      <c r="BQ1608" s="13">
        <f t="shared" si="305"/>
        <v>600</v>
      </c>
      <c r="BR1608" s="13">
        <f t="shared" si="306"/>
        <v>0</v>
      </c>
      <c r="BS1608" s="13">
        <f t="shared" si="307"/>
        <v>1960</v>
      </c>
      <c r="BT1608" s="13">
        <f t="shared" si="308"/>
        <v>0</v>
      </c>
      <c r="BU1608" s="13">
        <f t="shared" si="309"/>
        <v>1960</v>
      </c>
      <c r="BV1608" s="13">
        <f t="shared" si="310"/>
        <v>0</v>
      </c>
      <c r="BW1608" s="13">
        <f t="shared" si="311"/>
        <v>5419.3373599999995</v>
      </c>
      <c r="BX1608" s="13">
        <f t="shared" si="312"/>
        <v>0</v>
      </c>
    </row>
    <row r="1609" spans="1:76" x14ac:dyDescent="0.25">
      <c r="A1609">
        <v>16</v>
      </c>
      <c r="B1609" t="s">
        <v>60</v>
      </c>
      <c r="C1609" t="s">
        <v>61</v>
      </c>
      <c r="D1609">
        <v>2021</v>
      </c>
      <c r="E1609" t="s">
        <v>62</v>
      </c>
      <c r="F1609" t="s">
        <v>63</v>
      </c>
      <c r="G1609">
        <v>2</v>
      </c>
      <c r="H1609" t="s">
        <v>64</v>
      </c>
      <c r="I1609" t="s">
        <v>3693</v>
      </c>
      <c r="J1609" t="s">
        <v>2974</v>
      </c>
      <c r="K1609" t="s">
        <v>2975</v>
      </c>
      <c r="L1609" t="s">
        <v>4104</v>
      </c>
      <c r="M1609" t="s">
        <v>795</v>
      </c>
      <c r="N1609" s="1" t="s">
        <v>264</v>
      </c>
      <c r="O1609" t="s">
        <v>265</v>
      </c>
      <c r="P1609" s="1" t="s">
        <v>2976</v>
      </c>
      <c r="Q1609" t="s">
        <v>2977</v>
      </c>
      <c r="R1609" t="s">
        <v>4003</v>
      </c>
      <c r="S1609" t="s">
        <v>2999</v>
      </c>
      <c r="T1609">
        <v>5</v>
      </c>
      <c r="U1609">
        <v>5</v>
      </c>
      <c r="V1609" t="s">
        <v>3007</v>
      </c>
      <c r="W1609">
        <v>1</v>
      </c>
      <c r="X1609" t="s">
        <v>74</v>
      </c>
      <c r="Y1609">
        <v>1</v>
      </c>
      <c r="Z1609" t="s">
        <v>75</v>
      </c>
      <c r="AA1609">
        <v>1</v>
      </c>
      <c r="AB1609" s="3">
        <v>0</v>
      </c>
      <c r="AC1609" s="3">
        <v>0</v>
      </c>
      <c r="AD1609" s="3">
        <v>0</v>
      </c>
      <c r="AE1609" s="3">
        <v>0</v>
      </c>
      <c r="AF1609" s="3">
        <v>0</v>
      </c>
      <c r="AG1609" s="3">
        <v>0</v>
      </c>
      <c r="AH1609" s="3">
        <v>100</v>
      </c>
      <c r="AI1609" s="3">
        <v>0</v>
      </c>
      <c r="AJ1609" s="3">
        <v>0</v>
      </c>
      <c r="AK1609" s="3">
        <v>200</v>
      </c>
      <c r="AL1609" s="3">
        <v>0</v>
      </c>
      <c r="AM1609" s="3">
        <v>0</v>
      </c>
      <c r="AN1609" s="3">
        <v>100</v>
      </c>
      <c r="AO1609" s="3">
        <v>0</v>
      </c>
      <c r="AP1609" s="3">
        <v>0</v>
      </c>
      <c r="AQ1609" s="3">
        <v>400</v>
      </c>
      <c r="AR1609" s="3">
        <v>0</v>
      </c>
      <c r="AS1609" s="3">
        <v>0</v>
      </c>
      <c r="AT1609" s="4">
        <v>0</v>
      </c>
      <c r="AU1609" s="4">
        <v>0</v>
      </c>
      <c r="AV1609" s="3">
        <v>0</v>
      </c>
      <c r="AW1609" s="4">
        <v>0</v>
      </c>
      <c r="AX1609" s="4">
        <v>0</v>
      </c>
      <c r="AY1609" s="3">
        <v>0</v>
      </c>
      <c r="AZ1609" s="4">
        <v>97479000</v>
      </c>
      <c r="BA1609" s="4">
        <v>0</v>
      </c>
      <c r="BB1609" s="3">
        <v>0</v>
      </c>
      <c r="BC1609" s="4">
        <v>560000000</v>
      </c>
      <c r="BD1609" s="4">
        <v>0</v>
      </c>
      <c r="BE1609" s="3">
        <v>0</v>
      </c>
      <c r="BF1609" s="4">
        <v>560000000</v>
      </c>
      <c r="BG1609" s="4">
        <v>0</v>
      </c>
      <c r="BH1609" s="3">
        <v>0</v>
      </c>
      <c r="BI1609" s="4">
        <v>1217479000</v>
      </c>
      <c r="BJ1609" s="4">
        <v>0</v>
      </c>
      <c r="BK1609" s="3">
        <v>0</v>
      </c>
      <c r="BM1609" s="13">
        <f t="shared" si="301"/>
        <v>0</v>
      </c>
      <c r="BN1609" s="13">
        <f t="shared" si="302"/>
        <v>0</v>
      </c>
      <c r="BO1609" s="13">
        <f t="shared" si="303"/>
        <v>0</v>
      </c>
      <c r="BP1609" s="13">
        <f t="shared" si="304"/>
        <v>0</v>
      </c>
      <c r="BQ1609" s="13">
        <f t="shared" si="305"/>
        <v>97.478999999999999</v>
      </c>
      <c r="BR1609" s="13">
        <f t="shared" si="306"/>
        <v>0</v>
      </c>
      <c r="BS1609" s="13">
        <f t="shared" si="307"/>
        <v>560</v>
      </c>
      <c r="BT1609" s="13">
        <f t="shared" si="308"/>
        <v>0</v>
      </c>
      <c r="BU1609" s="13">
        <f t="shared" si="309"/>
        <v>560</v>
      </c>
      <c r="BV1609" s="13">
        <f t="shared" si="310"/>
        <v>0</v>
      </c>
      <c r="BW1609" s="13">
        <f t="shared" si="311"/>
        <v>1217.479</v>
      </c>
      <c r="BX1609" s="13">
        <f t="shared" si="312"/>
        <v>0</v>
      </c>
    </row>
    <row r="1610" spans="1:76" x14ac:dyDescent="0.25">
      <c r="A1610">
        <v>16</v>
      </c>
      <c r="B1610" t="s">
        <v>60</v>
      </c>
      <c r="C1610" t="s">
        <v>61</v>
      </c>
      <c r="D1610">
        <v>2021</v>
      </c>
      <c r="E1610" t="s">
        <v>62</v>
      </c>
      <c r="F1610" t="s">
        <v>63</v>
      </c>
      <c r="G1610">
        <v>2</v>
      </c>
      <c r="H1610" t="s">
        <v>64</v>
      </c>
      <c r="I1610" t="s">
        <v>3693</v>
      </c>
      <c r="J1610" t="s">
        <v>2974</v>
      </c>
      <c r="K1610" t="s">
        <v>2975</v>
      </c>
      <c r="L1610" t="s">
        <v>4104</v>
      </c>
      <c r="M1610" t="s">
        <v>795</v>
      </c>
      <c r="N1610" s="1" t="s">
        <v>264</v>
      </c>
      <c r="O1610" t="s">
        <v>265</v>
      </c>
      <c r="P1610" s="1" t="s">
        <v>2976</v>
      </c>
      <c r="Q1610" t="s">
        <v>2977</v>
      </c>
      <c r="R1610" t="s">
        <v>4003</v>
      </c>
      <c r="S1610" t="s">
        <v>2999</v>
      </c>
      <c r="T1610">
        <v>5</v>
      </c>
      <c r="U1610">
        <v>6</v>
      </c>
      <c r="V1610" t="s">
        <v>3008</v>
      </c>
      <c r="W1610">
        <v>1</v>
      </c>
      <c r="X1610" t="s">
        <v>74</v>
      </c>
      <c r="Y1610">
        <v>1</v>
      </c>
      <c r="Z1610" t="s">
        <v>75</v>
      </c>
      <c r="AA1610">
        <v>1</v>
      </c>
      <c r="AB1610" s="3">
        <v>0</v>
      </c>
      <c r="AC1610" s="3">
        <v>0</v>
      </c>
      <c r="AD1610" s="3">
        <v>0</v>
      </c>
      <c r="AE1610" s="3">
        <v>1</v>
      </c>
      <c r="AF1610" s="3">
        <v>0</v>
      </c>
      <c r="AG1610" s="3">
        <v>0</v>
      </c>
      <c r="AH1610" s="3">
        <v>1</v>
      </c>
      <c r="AI1610" s="3">
        <v>0</v>
      </c>
      <c r="AJ1610" s="3">
        <v>0</v>
      </c>
      <c r="AK1610" s="3">
        <v>1</v>
      </c>
      <c r="AL1610" s="3">
        <v>0</v>
      </c>
      <c r="AM1610" s="3">
        <v>0</v>
      </c>
      <c r="AN1610" s="3">
        <v>1</v>
      </c>
      <c r="AO1610" s="3">
        <v>0</v>
      </c>
      <c r="AP1610" s="3">
        <v>0</v>
      </c>
      <c r="AQ1610" s="3">
        <v>4</v>
      </c>
      <c r="AR1610" s="3">
        <v>0</v>
      </c>
      <c r="AS1610" s="3">
        <v>0</v>
      </c>
      <c r="AT1610" s="4">
        <v>0</v>
      </c>
      <c r="AU1610" s="4">
        <v>0</v>
      </c>
      <c r="AV1610" s="3">
        <v>0</v>
      </c>
      <c r="AW1610" s="4">
        <v>300000000</v>
      </c>
      <c r="AX1610" s="4">
        <v>0</v>
      </c>
      <c r="AY1610" s="3">
        <v>0</v>
      </c>
      <c r="AZ1610" s="4">
        <v>280000000</v>
      </c>
      <c r="BA1610" s="4">
        <v>0</v>
      </c>
      <c r="BB1610" s="3">
        <v>0</v>
      </c>
      <c r="BC1610" s="4">
        <v>280000000</v>
      </c>
      <c r="BD1610" s="4">
        <v>0</v>
      </c>
      <c r="BE1610" s="3">
        <v>0</v>
      </c>
      <c r="BF1610" s="4">
        <v>280000000</v>
      </c>
      <c r="BG1610" s="4">
        <v>0</v>
      </c>
      <c r="BH1610" s="3">
        <v>0</v>
      </c>
      <c r="BI1610" s="4">
        <v>1140000000</v>
      </c>
      <c r="BJ1610" s="4">
        <v>0</v>
      </c>
      <c r="BK1610" s="3">
        <v>0</v>
      </c>
      <c r="BL1610" t="s">
        <v>3009</v>
      </c>
      <c r="BM1610" s="13">
        <f t="shared" si="301"/>
        <v>0</v>
      </c>
      <c r="BN1610" s="13">
        <f t="shared" si="302"/>
        <v>0</v>
      </c>
      <c r="BO1610" s="13">
        <f t="shared" si="303"/>
        <v>300</v>
      </c>
      <c r="BP1610" s="13">
        <f t="shared" si="304"/>
        <v>0</v>
      </c>
      <c r="BQ1610" s="13">
        <f t="shared" si="305"/>
        <v>280</v>
      </c>
      <c r="BR1610" s="13">
        <f t="shared" si="306"/>
        <v>0</v>
      </c>
      <c r="BS1610" s="13">
        <f t="shared" si="307"/>
        <v>280</v>
      </c>
      <c r="BT1610" s="13">
        <f t="shared" si="308"/>
        <v>0</v>
      </c>
      <c r="BU1610" s="13">
        <f t="shared" si="309"/>
        <v>280</v>
      </c>
      <c r="BV1610" s="13">
        <f t="shared" si="310"/>
        <v>0</v>
      </c>
      <c r="BW1610" s="13">
        <f t="shared" si="311"/>
        <v>1140</v>
      </c>
      <c r="BX1610" s="13">
        <f t="shared" si="312"/>
        <v>0</v>
      </c>
    </row>
    <row r="1611" spans="1:76" x14ac:dyDescent="0.25">
      <c r="A1611">
        <v>16</v>
      </c>
      <c r="B1611" t="s">
        <v>60</v>
      </c>
      <c r="C1611" t="s">
        <v>61</v>
      </c>
      <c r="D1611">
        <v>2021</v>
      </c>
      <c r="E1611" t="s">
        <v>62</v>
      </c>
      <c r="F1611" t="s">
        <v>63</v>
      </c>
      <c r="G1611">
        <v>2</v>
      </c>
      <c r="H1611" t="s">
        <v>64</v>
      </c>
      <c r="I1611" t="s">
        <v>3693</v>
      </c>
      <c r="J1611" t="s">
        <v>2974</v>
      </c>
      <c r="K1611" t="s">
        <v>2975</v>
      </c>
      <c r="L1611" t="s">
        <v>4104</v>
      </c>
      <c r="M1611" t="s">
        <v>795</v>
      </c>
      <c r="N1611" s="1" t="s">
        <v>136</v>
      </c>
      <c r="O1611" t="s">
        <v>137</v>
      </c>
      <c r="P1611" s="1" t="s">
        <v>1566</v>
      </c>
      <c r="Q1611" t="s">
        <v>1567</v>
      </c>
      <c r="R1611" t="s">
        <v>4004</v>
      </c>
      <c r="S1611" t="s">
        <v>3010</v>
      </c>
      <c r="T1611">
        <v>12</v>
      </c>
      <c r="U1611">
        <v>1</v>
      </c>
      <c r="V1611" t="s">
        <v>3011</v>
      </c>
      <c r="W1611">
        <v>1</v>
      </c>
      <c r="X1611" t="s">
        <v>74</v>
      </c>
      <c r="Y1611">
        <v>1</v>
      </c>
      <c r="Z1611" t="s">
        <v>75</v>
      </c>
      <c r="AA1611">
        <v>1</v>
      </c>
      <c r="AB1611" s="3">
        <v>35</v>
      </c>
      <c r="AC1611" s="3">
        <v>38</v>
      </c>
      <c r="AD1611" s="3">
        <v>108.57</v>
      </c>
      <c r="AE1611" s="3">
        <v>80</v>
      </c>
      <c r="AF1611" s="3">
        <v>60</v>
      </c>
      <c r="AG1611" s="3">
        <v>75</v>
      </c>
      <c r="AH1611" s="3">
        <v>80</v>
      </c>
      <c r="AI1611" s="3">
        <v>0</v>
      </c>
      <c r="AJ1611" s="3">
        <v>0</v>
      </c>
      <c r="AK1611" s="3">
        <v>80</v>
      </c>
      <c r="AL1611" s="3">
        <v>0</v>
      </c>
      <c r="AM1611" s="3">
        <v>0</v>
      </c>
      <c r="AN1611" s="3">
        <v>25</v>
      </c>
      <c r="AO1611" s="3">
        <v>0</v>
      </c>
      <c r="AP1611" s="3">
        <v>0</v>
      </c>
      <c r="AQ1611" s="3">
        <v>300</v>
      </c>
      <c r="AR1611" s="3">
        <v>98</v>
      </c>
      <c r="AS1611" s="3">
        <v>32.67</v>
      </c>
      <c r="AT1611" s="4">
        <v>49200000</v>
      </c>
      <c r="AU1611" s="4">
        <v>49200000</v>
      </c>
      <c r="AV1611" s="3">
        <v>100</v>
      </c>
      <c r="AW1611" s="4">
        <v>157300000</v>
      </c>
      <c r="AX1611" s="4">
        <v>101040000</v>
      </c>
      <c r="AY1611" s="3">
        <v>64.23</v>
      </c>
      <c r="AZ1611" s="4">
        <v>147550000</v>
      </c>
      <c r="BA1611" s="4">
        <v>0</v>
      </c>
      <c r="BB1611" s="3">
        <v>0</v>
      </c>
      <c r="BC1611" s="4">
        <v>137000000</v>
      </c>
      <c r="BD1611" s="4">
        <v>0</v>
      </c>
      <c r="BE1611" s="3">
        <v>0</v>
      </c>
      <c r="BF1611" s="4">
        <v>218000000</v>
      </c>
      <c r="BG1611" s="4">
        <v>0</v>
      </c>
      <c r="BH1611" s="3">
        <v>0</v>
      </c>
      <c r="BI1611" s="4">
        <v>709050000</v>
      </c>
      <c r="BJ1611" s="4">
        <v>150240000</v>
      </c>
      <c r="BK1611" s="3">
        <v>21.19</v>
      </c>
      <c r="BM1611" s="13">
        <f t="shared" si="301"/>
        <v>49.2</v>
      </c>
      <c r="BN1611" s="13">
        <f t="shared" si="302"/>
        <v>49.2</v>
      </c>
      <c r="BO1611" s="13">
        <f t="shared" si="303"/>
        <v>157.30000000000001</v>
      </c>
      <c r="BP1611" s="13">
        <f t="shared" si="304"/>
        <v>101.04</v>
      </c>
      <c r="BQ1611" s="13">
        <f t="shared" si="305"/>
        <v>147.55000000000001</v>
      </c>
      <c r="BR1611" s="13">
        <f t="shared" si="306"/>
        <v>0</v>
      </c>
      <c r="BS1611" s="13">
        <f t="shared" si="307"/>
        <v>137</v>
      </c>
      <c r="BT1611" s="13">
        <f t="shared" si="308"/>
        <v>0</v>
      </c>
      <c r="BU1611" s="13">
        <f t="shared" si="309"/>
        <v>218</v>
      </c>
      <c r="BV1611" s="13">
        <f t="shared" si="310"/>
        <v>0</v>
      </c>
      <c r="BW1611" s="13">
        <f t="shared" si="311"/>
        <v>709.05</v>
      </c>
      <c r="BX1611" s="13">
        <f t="shared" si="312"/>
        <v>150.24</v>
      </c>
    </row>
    <row r="1612" spans="1:76" x14ac:dyDescent="0.25">
      <c r="A1612">
        <v>16</v>
      </c>
      <c r="B1612" t="s">
        <v>60</v>
      </c>
      <c r="C1612" t="s">
        <v>61</v>
      </c>
      <c r="D1612">
        <v>2021</v>
      </c>
      <c r="E1612" t="s">
        <v>62</v>
      </c>
      <c r="F1612" t="s">
        <v>63</v>
      </c>
      <c r="G1612">
        <v>2</v>
      </c>
      <c r="H1612" t="s">
        <v>64</v>
      </c>
      <c r="I1612" t="s">
        <v>3693</v>
      </c>
      <c r="J1612" t="s">
        <v>2974</v>
      </c>
      <c r="K1612" t="s">
        <v>2975</v>
      </c>
      <c r="L1612" t="s">
        <v>4104</v>
      </c>
      <c r="M1612" t="s">
        <v>795</v>
      </c>
      <c r="N1612" s="1" t="s">
        <v>136</v>
      </c>
      <c r="O1612" t="s">
        <v>137</v>
      </c>
      <c r="P1612" s="1" t="s">
        <v>1566</v>
      </c>
      <c r="Q1612" t="s">
        <v>1567</v>
      </c>
      <c r="R1612" t="s">
        <v>4004</v>
      </c>
      <c r="S1612" t="s">
        <v>3010</v>
      </c>
      <c r="T1612">
        <v>12</v>
      </c>
      <c r="U1612">
        <v>2</v>
      </c>
      <c r="V1612" t="s">
        <v>3012</v>
      </c>
      <c r="W1612">
        <v>3</v>
      </c>
      <c r="X1612" t="s">
        <v>142</v>
      </c>
      <c r="Y1612">
        <v>1</v>
      </c>
      <c r="Z1612" t="s">
        <v>75</v>
      </c>
      <c r="AA1612">
        <v>1</v>
      </c>
      <c r="AB1612" s="3">
        <v>18</v>
      </c>
      <c r="AC1612" s="3">
        <v>18</v>
      </c>
      <c r="AD1612" s="3">
        <v>100</v>
      </c>
      <c r="AE1612" s="3">
        <v>69</v>
      </c>
      <c r="AF1612" s="3">
        <v>27</v>
      </c>
      <c r="AG1612" s="3">
        <v>39.130000000000003</v>
      </c>
      <c r="AH1612" s="3">
        <v>84</v>
      </c>
      <c r="AI1612" s="3">
        <v>0</v>
      </c>
      <c r="AJ1612" s="3">
        <v>0</v>
      </c>
      <c r="AK1612" s="3">
        <v>98</v>
      </c>
      <c r="AL1612" s="3">
        <v>0</v>
      </c>
      <c r="AM1612" s="3">
        <v>0</v>
      </c>
      <c r="AN1612" s="3">
        <v>100</v>
      </c>
      <c r="AO1612" s="3">
        <v>0</v>
      </c>
      <c r="AP1612" s="3">
        <v>0</v>
      </c>
      <c r="AQ1612" s="3" t="s">
        <v>79</v>
      </c>
      <c r="AR1612" s="3" t="s">
        <v>79</v>
      </c>
      <c r="AS1612" s="3" t="s">
        <v>79</v>
      </c>
      <c r="AT1612" s="4">
        <v>33800000</v>
      </c>
      <c r="AU1612" s="4">
        <v>33671000</v>
      </c>
      <c r="AV1612" s="3">
        <v>99.62</v>
      </c>
      <c r="AW1612" s="4">
        <v>172000000</v>
      </c>
      <c r="AX1612" s="4">
        <v>71960000</v>
      </c>
      <c r="AY1612" s="3">
        <v>41.84</v>
      </c>
      <c r="AZ1612" s="4">
        <v>181750000</v>
      </c>
      <c r="BA1612" s="4">
        <v>0</v>
      </c>
      <c r="BB1612" s="3">
        <v>0</v>
      </c>
      <c r="BC1612" s="4">
        <v>118000000</v>
      </c>
      <c r="BD1612" s="4">
        <v>0</v>
      </c>
      <c r="BE1612" s="3">
        <v>0</v>
      </c>
      <c r="BF1612" s="4">
        <v>212000000</v>
      </c>
      <c r="BG1612" s="4">
        <v>0</v>
      </c>
      <c r="BH1612" s="3">
        <v>0</v>
      </c>
      <c r="BI1612" s="4">
        <v>717550000</v>
      </c>
      <c r="BJ1612" s="4">
        <v>105631000</v>
      </c>
      <c r="BK1612" s="3">
        <v>14.72</v>
      </c>
      <c r="BM1612" s="13">
        <f t="shared" si="301"/>
        <v>33.799999999999997</v>
      </c>
      <c r="BN1612" s="13">
        <f t="shared" si="302"/>
        <v>33.670999999999999</v>
      </c>
      <c r="BO1612" s="13">
        <f t="shared" si="303"/>
        <v>172</v>
      </c>
      <c r="BP1612" s="13">
        <f t="shared" si="304"/>
        <v>71.959999999999994</v>
      </c>
      <c r="BQ1612" s="13">
        <f t="shared" si="305"/>
        <v>181.75</v>
      </c>
      <c r="BR1612" s="13">
        <f t="shared" si="306"/>
        <v>0</v>
      </c>
      <c r="BS1612" s="13">
        <f t="shared" si="307"/>
        <v>118</v>
      </c>
      <c r="BT1612" s="13">
        <f t="shared" si="308"/>
        <v>0</v>
      </c>
      <c r="BU1612" s="13">
        <f t="shared" si="309"/>
        <v>212</v>
      </c>
      <c r="BV1612" s="13">
        <f t="shared" si="310"/>
        <v>0</v>
      </c>
      <c r="BW1612" s="13">
        <f t="shared" si="311"/>
        <v>717.55</v>
      </c>
      <c r="BX1612" s="13">
        <f t="shared" si="312"/>
        <v>105.631</v>
      </c>
    </row>
    <row r="1613" spans="1:76" x14ac:dyDescent="0.25">
      <c r="A1613">
        <v>16</v>
      </c>
      <c r="B1613" t="s">
        <v>60</v>
      </c>
      <c r="C1613" t="s">
        <v>61</v>
      </c>
      <c r="D1613">
        <v>2021</v>
      </c>
      <c r="E1613" t="s">
        <v>62</v>
      </c>
      <c r="F1613" t="s">
        <v>63</v>
      </c>
      <c r="G1613">
        <v>2</v>
      </c>
      <c r="H1613" t="s">
        <v>64</v>
      </c>
      <c r="I1613" t="s">
        <v>3693</v>
      </c>
      <c r="J1613" t="s">
        <v>2974</v>
      </c>
      <c r="K1613" t="s">
        <v>2975</v>
      </c>
      <c r="L1613" t="s">
        <v>4104</v>
      </c>
      <c r="M1613" t="s">
        <v>795</v>
      </c>
      <c r="N1613" s="1" t="s">
        <v>68</v>
      </c>
      <c r="O1613" t="s">
        <v>69</v>
      </c>
      <c r="P1613" s="1" t="s">
        <v>160</v>
      </c>
      <c r="Q1613" t="s">
        <v>161</v>
      </c>
      <c r="R1613" t="s">
        <v>4005</v>
      </c>
      <c r="S1613" t="s">
        <v>3013</v>
      </c>
      <c r="T1613">
        <v>9</v>
      </c>
      <c r="U1613">
        <v>1</v>
      </c>
      <c r="V1613" t="s">
        <v>3014</v>
      </c>
      <c r="W1613">
        <v>3</v>
      </c>
      <c r="X1613" t="s">
        <v>142</v>
      </c>
      <c r="Y1613">
        <v>1</v>
      </c>
      <c r="Z1613" t="s">
        <v>75</v>
      </c>
      <c r="AA1613">
        <v>1</v>
      </c>
      <c r="AB1613" s="3">
        <v>25</v>
      </c>
      <c r="AC1613" s="3">
        <v>25</v>
      </c>
      <c r="AD1613" s="3">
        <v>100</v>
      </c>
      <c r="AE1613" s="3">
        <v>50</v>
      </c>
      <c r="AF1613" s="3">
        <v>45</v>
      </c>
      <c r="AG1613" s="3">
        <v>90</v>
      </c>
      <c r="AH1613" s="3">
        <v>70</v>
      </c>
      <c r="AI1613" s="3">
        <v>0</v>
      </c>
      <c r="AJ1613" s="3">
        <v>0</v>
      </c>
      <c r="AK1613" s="3">
        <v>90</v>
      </c>
      <c r="AL1613" s="3">
        <v>0</v>
      </c>
      <c r="AM1613" s="3">
        <v>0</v>
      </c>
      <c r="AN1613" s="3">
        <v>100</v>
      </c>
      <c r="AO1613" s="3">
        <v>0</v>
      </c>
      <c r="AP1613" s="3">
        <v>0</v>
      </c>
      <c r="AQ1613" s="3" t="s">
        <v>79</v>
      </c>
      <c r="AR1613" s="3" t="s">
        <v>79</v>
      </c>
      <c r="AS1613" s="3" t="s">
        <v>79</v>
      </c>
      <c r="AT1613" s="4">
        <v>96411307</v>
      </c>
      <c r="AU1613" s="4">
        <v>96211307</v>
      </c>
      <c r="AV1613" s="3">
        <v>99.79</v>
      </c>
      <c r="AW1613" s="4">
        <v>192000000</v>
      </c>
      <c r="AX1613" s="4">
        <v>160316713</v>
      </c>
      <c r="AY1613" s="3">
        <v>83.5</v>
      </c>
      <c r="AZ1613" s="4">
        <v>222303720</v>
      </c>
      <c r="BA1613" s="4">
        <v>0</v>
      </c>
      <c r="BB1613" s="3">
        <v>0</v>
      </c>
      <c r="BC1613" s="4">
        <v>227115000</v>
      </c>
      <c r="BD1613" s="4">
        <v>0</v>
      </c>
      <c r="BE1613" s="3">
        <v>0</v>
      </c>
      <c r="BF1613" s="4">
        <v>238471250</v>
      </c>
      <c r="BG1613" s="4">
        <v>0</v>
      </c>
      <c r="BH1613" s="3">
        <v>0</v>
      </c>
      <c r="BI1613" s="4">
        <v>976301277</v>
      </c>
      <c r="BJ1613" s="4">
        <v>256528020</v>
      </c>
      <c r="BK1613" s="3">
        <v>26.28</v>
      </c>
      <c r="BM1613" s="13">
        <f t="shared" si="301"/>
        <v>96.411306999999994</v>
      </c>
      <c r="BN1613" s="13">
        <f t="shared" si="302"/>
        <v>96.211307000000005</v>
      </c>
      <c r="BO1613" s="13">
        <f t="shared" si="303"/>
        <v>192</v>
      </c>
      <c r="BP1613" s="13">
        <f t="shared" si="304"/>
        <v>160.31671299999999</v>
      </c>
      <c r="BQ1613" s="13">
        <f t="shared" si="305"/>
        <v>222.30372</v>
      </c>
      <c r="BR1613" s="13">
        <f t="shared" si="306"/>
        <v>0</v>
      </c>
      <c r="BS1613" s="13">
        <f t="shared" si="307"/>
        <v>227.11500000000001</v>
      </c>
      <c r="BT1613" s="13">
        <f t="shared" si="308"/>
        <v>0</v>
      </c>
      <c r="BU1613" s="13">
        <f t="shared" si="309"/>
        <v>238.47125</v>
      </c>
      <c r="BV1613" s="13">
        <f t="shared" si="310"/>
        <v>0</v>
      </c>
      <c r="BW1613" s="13">
        <f t="shared" si="311"/>
        <v>976.30127700000003</v>
      </c>
      <c r="BX1613" s="13">
        <f t="shared" si="312"/>
        <v>256.52801999999997</v>
      </c>
    </row>
    <row r="1614" spans="1:76" x14ac:dyDescent="0.25">
      <c r="A1614">
        <v>16</v>
      </c>
      <c r="B1614" t="s">
        <v>60</v>
      </c>
      <c r="C1614" t="s">
        <v>61</v>
      </c>
      <c r="D1614">
        <v>2021</v>
      </c>
      <c r="E1614" t="s">
        <v>62</v>
      </c>
      <c r="F1614" t="s">
        <v>63</v>
      </c>
      <c r="G1614">
        <v>2</v>
      </c>
      <c r="H1614" t="s">
        <v>64</v>
      </c>
      <c r="I1614" t="s">
        <v>3693</v>
      </c>
      <c r="J1614" t="s">
        <v>2974</v>
      </c>
      <c r="K1614" t="s">
        <v>2975</v>
      </c>
      <c r="L1614" t="s">
        <v>4104</v>
      </c>
      <c r="M1614" t="s">
        <v>795</v>
      </c>
      <c r="N1614" s="1" t="s">
        <v>68</v>
      </c>
      <c r="O1614" t="s">
        <v>69</v>
      </c>
      <c r="P1614" s="1" t="s">
        <v>160</v>
      </c>
      <c r="Q1614" t="s">
        <v>161</v>
      </c>
      <c r="R1614" t="s">
        <v>4005</v>
      </c>
      <c r="S1614" t="s">
        <v>3013</v>
      </c>
      <c r="T1614">
        <v>9</v>
      </c>
      <c r="U1614">
        <v>2</v>
      </c>
      <c r="V1614" t="s">
        <v>3015</v>
      </c>
      <c r="W1614">
        <v>3</v>
      </c>
      <c r="X1614" t="s">
        <v>142</v>
      </c>
      <c r="Y1614">
        <v>1</v>
      </c>
      <c r="Z1614" t="s">
        <v>75</v>
      </c>
      <c r="AA1614">
        <v>1</v>
      </c>
      <c r="AB1614" s="3">
        <v>35</v>
      </c>
      <c r="AC1614" s="3">
        <v>35</v>
      </c>
      <c r="AD1614" s="3">
        <v>100</v>
      </c>
      <c r="AE1614" s="3">
        <v>50</v>
      </c>
      <c r="AF1614" s="3">
        <v>46</v>
      </c>
      <c r="AG1614" s="3">
        <v>92</v>
      </c>
      <c r="AH1614" s="3">
        <v>65</v>
      </c>
      <c r="AI1614" s="3">
        <v>0</v>
      </c>
      <c r="AJ1614" s="3">
        <v>0</v>
      </c>
      <c r="AK1614" s="3">
        <v>80</v>
      </c>
      <c r="AL1614" s="3">
        <v>0</v>
      </c>
      <c r="AM1614" s="3">
        <v>0</v>
      </c>
      <c r="AN1614" s="3">
        <v>80</v>
      </c>
      <c r="AO1614" s="3">
        <v>0</v>
      </c>
      <c r="AP1614" s="3">
        <v>0</v>
      </c>
      <c r="AQ1614" s="3" t="s">
        <v>79</v>
      </c>
      <c r="AR1614" s="3" t="s">
        <v>79</v>
      </c>
      <c r="AS1614" s="3" t="s">
        <v>79</v>
      </c>
      <c r="AT1614" s="4">
        <v>57598693</v>
      </c>
      <c r="AU1614" s="4">
        <v>57598693</v>
      </c>
      <c r="AV1614" s="3">
        <v>100</v>
      </c>
      <c r="AW1614" s="4">
        <v>46000000</v>
      </c>
      <c r="AX1614" s="4">
        <v>40960000</v>
      </c>
      <c r="AY1614" s="3">
        <v>89.04</v>
      </c>
      <c r="AZ1614" s="4">
        <v>15696280</v>
      </c>
      <c r="BA1614" s="4">
        <v>0</v>
      </c>
      <c r="BB1614" s="3">
        <v>0</v>
      </c>
      <c r="BC1614" s="4">
        <v>33075000</v>
      </c>
      <c r="BD1614" s="4">
        <v>0</v>
      </c>
      <c r="BE1614" s="3">
        <v>0</v>
      </c>
      <c r="BF1614" s="4">
        <v>34728750</v>
      </c>
      <c r="BG1614" s="4">
        <v>0</v>
      </c>
      <c r="BH1614" s="3">
        <v>0</v>
      </c>
      <c r="BI1614" s="4">
        <v>187098723</v>
      </c>
      <c r="BJ1614" s="4">
        <v>98558693</v>
      </c>
      <c r="BK1614" s="3">
        <v>52.68</v>
      </c>
      <c r="BM1614" s="13">
        <f t="shared" si="301"/>
        <v>57.598692999999997</v>
      </c>
      <c r="BN1614" s="13">
        <f t="shared" si="302"/>
        <v>57.598692999999997</v>
      </c>
      <c r="BO1614" s="13">
        <f t="shared" si="303"/>
        <v>46</v>
      </c>
      <c r="BP1614" s="13">
        <f t="shared" si="304"/>
        <v>40.96</v>
      </c>
      <c r="BQ1614" s="13">
        <f t="shared" si="305"/>
        <v>15.69628</v>
      </c>
      <c r="BR1614" s="13">
        <f t="shared" si="306"/>
        <v>0</v>
      </c>
      <c r="BS1614" s="13">
        <f t="shared" si="307"/>
        <v>33.075000000000003</v>
      </c>
      <c r="BT1614" s="13">
        <f t="shared" si="308"/>
        <v>0</v>
      </c>
      <c r="BU1614" s="13">
        <f t="shared" si="309"/>
        <v>34.728749999999998</v>
      </c>
      <c r="BV1614" s="13">
        <f t="shared" si="310"/>
        <v>0</v>
      </c>
      <c r="BW1614" s="13">
        <f t="shared" si="311"/>
        <v>187.09872300000001</v>
      </c>
      <c r="BX1614" s="13">
        <f t="shared" si="312"/>
        <v>98.558693000000005</v>
      </c>
    </row>
    <row r="1615" spans="1:76" x14ac:dyDescent="0.25">
      <c r="A1615">
        <v>16</v>
      </c>
      <c r="B1615" t="s">
        <v>60</v>
      </c>
      <c r="C1615" t="s">
        <v>61</v>
      </c>
      <c r="D1615">
        <v>2021</v>
      </c>
      <c r="E1615" t="s">
        <v>62</v>
      </c>
      <c r="F1615" t="s">
        <v>63</v>
      </c>
      <c r="G1615">
        <v>2</v>
      </c>
      <c r="H1615" t="s">
        <v>64</v>
      </c>
      <c r="I1615" t="s">
        <v>3693</v>
      </c>
      <c r="J1615" t="s">
        <v>2974</v>
      </c>
      <c r="K1615" t="s">
        <v>2975</v>
      </c>
      <c r="L1615" t="s">
        <v>4104</v>
      </c>
      <c r="M1615" t="s">
        <v>795</v>
      </c>
      <c r="N1615" s="1" t="s">
        <v>68</v>
      </c>
      <c r="O1615" t="s">
        <v>69</v>
      </c>
      <c r="P1615" s="1" t="s">
        <v>70</v>
      </c>
      <c r="Q1615" t="s">
        <v>71</v>
      </c>
      <c r="R1615" t="s">
        <v>4006</v>
      </c>
      <c r="S1615" t="s">
        <v>3016</v>
      </c>
      <c r="T1615">
        <v>25</v>
      </c>
      <c r="U1615">
        <v>1</v>
      </c>
      <c r="V1615" t="s">
        <v>3017</v>
      </c>
      <c r="W1615">
        <v>3</v>
      </c>
      <c r="X1615" t="s">
        <v>142</v>
      </c>
      <c r="Y1615">
        <v>1</v>
      </c>
      <c r="Z1615" t="s">
        <v>75</v>
      </c>
      <c r="AA1615">
        <v>1</v>
      </c>
      <c r="AB1615" s="3">
        <v>70</v>
      </c>
      <c r="AC1615" s="3">
        <v>68</v>
      </c>
      <c r="AD1615" s="3">
        <v>97.14</v>
      </c>
      <c r="AE1615" s="3">
        <v>80</v>
      </c>
      <c r="AF1615" s="3">
        <v>75</v>
      </c>
      <c r="AG1615" s="3">
        <v>93.75</v>
      </c>
      <c r="AH1615" s="3">
        <v>90</v>
      </c>
      <c r="AI1615" s="3">
        <v>0</v>
      </c>
      <c r="AJ1615" s="3">
        <v>0</v>
      </c>
      <c r="AK1615" s="3">
        <v>100</v>
      </c>
      <c r="AL1615" s="3">
        <v>0</v>
      </c>
      <c r="AM1615" s="3">
        <v>0</v>
      </c>
      <c r="AN1615" s="3">
        <v>100</v>
      </c>
      <c r="AO1615" s="3">
        <v>0</v>
      </c>
      <c r="AP1615" s="3">
        <v>0</v>
      </c>
      <c r="AQ1615" s="3" t="s">
        <v>79</v>
      </c>
      <c r="AR1615" s="3" t="s">
        <v>79</v>
      </c>
      <c r="AS1615" s="3" t="s">
        <v>79</v>
      </c>
      <c r="AT1615" s="4">
        <v>131904000</v>
      </c>
      <c r="AU1615" s="4">
        <v>127904000</v>
      </c>
      <c r="AV1615" s="3">
        <v>96.97</v>
      </c>
      <c r="AW1615" s="4">
        <v>223229652</v>
      </c>
      <c r="AX1615" s="4">
        <v>207593659</v>
      </c>
      <c r="AY1615" s="3">
        <v>92.99</v>
      </c>
      <c r="AZ1615" s="4">
        <v>175000000</v>
      </c>
      <c r="BA1615" s="4">
        <v>0</v>
      </c>
      <c r="BB1615" s="3">
        <v>0</v>
      </c>
      <c r="BC1615" s="4">
        <v>205450000</v>
      </c>
      <c r="BD1615" s="4">
        <v>0</v>
      </c>
      <c r="BE1615" s="3">
        <v>0</v>
      </c>
      <c r="BF1615" s="4">
        <v>205450000</v>
      </c>
      <c r="BG1615" s="4">
        <v>0</v>
      </c>
      <c r="BH1615" s="3">
        <v>0</v>
      </c>
      <c r="BI1615" s="4">
        <v>941033652</v>
      </c>
      <c r="BJ1615" s="4">
        <v>335497659</v>
      </c>
      <c r="BK1615" s="3">
        <v>35.65</v>
      </c>
      <c r="BM1615" s="13">
        <f t="shared" si="301"/>
        <v>131.904</v>
      </c>
      <c r="BN1615" s="13">
        <f t="shared" si="302"/>
        <v>127.904</v>
      </c>
      <c r="BO1615" s="13">
        <f t="shared" si="303"/>
        <v>223.22965199999999</v>
      </c>
      <c r="BP1615" s="13">
        <f t="shared" si="304"/>
        <v>207.593659</v>
      </c>
      <c r="BQ1615" s="13">
        <f t="shared" si="305"/>
        <v>175</v>
      </c>
      <c r="BR1615" s="13">
        <f t="shared" si="306"/>
        <v>0</v>
      </c>
      <c r="BS1615" s="13">
        <f t="shared" si="307"/>
        <v>205.45</v>
      </c>
      <c r="BT1615" s="13">
        <f t="shared" si="308"/>
        <v>0</v>
      </c>
      <c r="BU1615" s="13">
        <f t="shared" si="309"/>
        <v>205.45</v>
      </c>
      <c r="BV1615" s="13">
        <f t="shared" si="310"/>
        <v>0</v>
      </c>
      <c r="BW1615" s="13">
        <f t="shared" si="311"/>
        <v>941.03365200000007</v>
      </c>
      <c r="BX1615" s="13">
        <f t="shared" si="312"/>
        <v>335.497659</v>
      </c>
    </row>
    <row r="1616" spans="1:76" x14ac:dyDescent="0.25">
      <c r="A1616">
        <v>16</v>
      </c>
      <c r="B1616" t="s">
        <v>60</v>
      </c>
      <c r="C1616" t="s">
        <v>61</v>
      </c>
      <c r="D1616">
        <v>2021</v>
      </c>
      <c r="E1616" t="s">
        <v>62</v>
      </c>
      <c r="F1616" t="s">
        <v>63</v>
      </c>
      <c r="G1616">
        <v>2</v>
      </c>
      <c r="H1616" t="s">
        <v>64</v>
      </c>
      <c r="I1616" t="s">
        <v>3693</v>
      </c>
      <c r="J1616" t="s">
        <v>2974</v>
      </c>
      <c r="K1616" t="s">
        <v>2975</v>
      </c>
      <c r="L1616" t="s">
        <v>4104</v>
      </c>
      <c r="M1616" t="s">
        <v>795</v>
      </c>
      <c r="N1616" s="1" t="s">
        <v>68</v>
      </c>
      <c r="O1616" t="s">
        <v>69</v>
      </c>
      <c r="P1616" s="1" t="s">
        <v>70</v>
      </c>
      <c r="Q1616" t="s">
        <v>71</v>
      </c>
      <c r="R1616" t="s">
        <v>4006</v>
      </c>
      <c r="S1616" t="s">
        <v>3016</v>
      </c>
      <c r="T1616">
        <v>25</v>
      </c>
      <c r="U1616">
        <v>2</v>
      </c>
      <c r="V1616" t="s">
        <v>3018</v>
      </c>
      <c r="W1616">
        <v>2</v>
      </c>
      <c r="X1616" t="s">
        <v>78</v>
      </c>
      <c r="Y1616">
        <v>1</v>
      </c>
      <c r="Z1616" t="s">
        <v>75</v>
      </c>
      <c r="AA1616">
        <v>1</v>
      </c>
      <c r="AB1616" s="3">
        <v>100</v>
      </c>
      <c r="AC1616" s="3">
        <v>98</v>
      </c>
      <c r="AD1616" s="3">
        <v>98</v>
      </c>
      <c r="AE1616" s="3">
        <v>100</v>
      </c>
      <c r="AF1616" s="3">
        <v>96</v>
      </c>
      <c r="AG1616" s="3">
        <v>96</v>
      </c>
      <c r="AH1616" s="3">
        <v>100</v>
      </c>
      <c r="AI1616" s="3">
        <v>0</v>
      </c>
      <c r="AJ1616" s="3">
        <v>0</v>
      </c>
      <c r="AK1616" s="3">
        <v>100</v>
      </c>
      <c r="AL1616" s="3">
        <v>0</v>
      </c>
      <c r="AM1616" s="3">
        <v>0</v>
      </c>
      <c r="AN1616" s="3">
        <v>100</v>
      </c>
      <c r="AO1616" s="3">
        <v>0</v>
      </c>
      <c r="AP1616" s="3">
        <v>0</v>
      </c>
      <c r="AQ1616" s="3" t="s">
        <v>79</v>
      </c>
      <c r="AR1616" s="3" t="s">
        <v>79</v>
      </c>
      <c r="AS1616" s="3" t="s">
        <v>79</v>
      </c>
      <c r="AT1616" s="4">
        <v>1034124368</v>
      </c>
      <c r="AU1616" s="4">
        <v>1016866866</v>
      </c>
      <c r="AV1616" s="3">
        <v>98.33</v>
      </c>
      <c r="AW1616" s="4">
        <v>3650318569</v>
      </c>
      <c r="AX1616" s="4">
        <v>3508953938</v>
      </c>
      <c r="AY1616" s="3">
        <v>96.13</v>
      </c>
      <c r="AZ1616" s="4">
        <v>2133392000</v>
      </c>
      <c r="BA1616" s="4">
        <v>0</v>
      </c>
      <c r="BB1616" s="3">
        <v>0</v>
      </c>
      <c r="BC1616" s="4">
        <v>1894078930</v>
      </c>
      <c r="BD1616" s="4">
        <v>0</v>
      </c>
      <c r="BE1616" s="3">
        <v>0</v>
      </c>
      <c r="BF1616" s="4">
        <v>1894049454</v>
      </c>
      <c r="BG1616" s="4">
        <v>0</v>
      </c>
      <c r="BH1616" s="3">
        <v>0</v>
      </c>
      <c r="BI1616" s="4">
        <v>10605963321</v>
      </c>
      <c r="BJ1616" s="4">
        <v>4525820804</v>
      </c>
      <c r="BK1616" s="3">
        <v>42.67</v>
      </c>
      <c r="BM1616" s="13">
        <f t="shared" si="301"/>
        <v>1034.124368</v>
      </c>
      <c r="BN1616" s="13">
        <f t="shared" si="302"/>
        <v>1016.866866</v>
      </c>
      <c r="BO1616" s="13">
        <f t="shared" si="303"/>
        <v>3650.318569</v>
      </c>
      <c r="BP1616" s="13">
        <f t="shared" si="304"/>
        <v>3508.9539380000001</v>
      </c>
      <c r="BQ1616" s="13">
        <f t="shared" si="305"/>
        <v>2133.3919999999998</v>
      </c>
      <c r="BR1616" s="13">
        <f t="shared" si="306"/>
        <v>0</v>
      </c>
      <c r="BS1616" s="13">
        <f t="shared" si="307"/>
        <v>1894.0789299999999</v>
      </c>
      <c r="BT1616" s="13">
        <f t="shared" si="308"/>
        <v>0</v>
      </c>
      <c r="BU1616" s="13">
        <f t="shared" si="309"/>
        <v>1894.049454</v>
      </c>
      <c r="BV1616" s="13">
        <f t="shared" si="310"/>
        <v>0</v>
      </c>
      <c r="BW1616" s="13">
        <f t="shared" si="311"/>
        <v>10605.963320999999</v>
      </c>
      <c r="BX1616" s="13">
        <f t="shared" si="312"/>
        <v>4525.820804</v>
      </c>
    </row>
    <row r="1617" spans="1:76" x14ac:dyDescent="0.25">
      <c r="A1617">
        <v>16</v>
      </c>
      <c r="B1617" t="s">
        <v>60</v>
      </c>
      <c r="C1617" t="s">
        <v>61</v>
      </c>
      <c r="D1617">
        <v>2021</v>
      </c>
      <c r="E1617" t="s">
        <v>62</v>
      </c>
      <c r="F1617" t="s">
        <v>63</v>
      </c>
      <c r="G1617">
        <v>2</v>
      </c>
      <c r="H1617" t="s">
        <v>64</v>
      </c>
      <c r="I1617" t="s">
        <v>3693</v>
      </c>
      <c r="J1617" t="s">
        <v>2974</v>
      </c>
      <c r="K1617" t="s">
        <v>2975</v>
      </c>
      <c r="L1617" t="s">
        <v>4104</v>
      </c>
      <c r="M1617" t="s">
        <v>795</v>
      </c>
      <c r="N1617" s="1" t="s">
        <v>68</v>
      </c>
      <c r="O1617" t="s">
        <v>69</v>
      </c>
      <c r="P1617" s="1" t="s">
        <v>70</v>
      </c>
      <c r="Q1617" t="s">
        <v>71</v>
      </c>
      <c r="R1617" t="s">
        <v>4006</v>
      </c>
      <c r="S1617" t="s">
        <v>3016</v>
      </c>
      <c r="T1617">
        <v>25</v>
      </c>
      <c r="U1617">
        <v>3</v>
      </c>
      <c r="V1617" t="s">
        <v>3019</v>
      </c>
      <c r="W1617">
        <v>1</v>
      </c>
      <c r="X1617" t="s">
        <v>74</v>
      </c>
      <c r="Y1617">
        <v>1</v>
      </c>
      <c r="Z1617" t="s">
        <v>75</v>
      </c>
      <c r="AA1617">
        <v>1</v>
      </c>
      <c r="AB1617" s="3">
        <v>13</v>
      </c>
      <c r="AC1617" s="3">
        <v>13</v>
      </c>
      <c r="AD1617" s="3">
        <v>100</v>
      </c>
      <c r="AE1617" s="3">
        <v>10</v>
      </c>
      <c r="AF1617" s="3">
        <v>7</v>
      </c>
      <c r="AG1617" s="3">
        <v>70</v>
      </c>
      <c r="AH1617" s="3">
        <v>10</v>
      </c>
      <c r="AI1617" s="3">
        <v>0</v>
      </c>
      <c r="AJ1617" s="3">
        <v>0</v>
      </c>
      <c r="AK1617" s="3">
        <v>15</v>
      </c>
      <c r="AL1617" s="3">
        <v>0</v>
      </c>
      <c r="AM1617" s="3">
        <v>0</v>
      </c>
      <c r="AN1617" s="3">
        <v>4</v>
      </c>
      <c r="AO1617" s="3">
        <v>0</v>
      </c>
      <c r="AP1617" s="3">
        <v>0</v>
      </c>
      <c r="AQ1617" s="3">
        <v>52</v>
      </c>
      <c r="AR1617" s="3">
        <v>20</v>
      </c>
      <c r="AS1617" s="3">
        <v>38.46</v>
      </c>
      <c r="AT1617" s="4">
        <v>605692957</v>
      </c>
      <c r="AU1617" s="4">
        <v>287934000</v>
      </c>
      <c r="AV1617" s="3">
        <v>47.54</v>
      </c>
      <c r="AW1617" s="4">
        <v>717102000</v>
      </c>
      <c r="AX1617" s="4">
        <v>683875633</v>
      </c>
      <c r="AY1617" s="3">
        <v>95.37</v>
      </c>
      <c r="AZ1617" s="4">
        <v>777200000</v>
      </c>
      <c r="BA1617" s="4">
        <v>0</v>
      </c>
      <c r="BB1617" s="3">
        <v>0</v>
      </c>
      <c r="BC1617" s="4">
        <v>754000000</v>
      </c>
      <c r="BD1617" s="4">
        <v>0</v>
      </c>
      <c r="BE1617" s="3">
        <v>0</v>
      </c>
      <c r="BF1617" s="4">
        <v>754000000</v>
      </c>
      <c r="BG1617" s="4">
        <v>0</v>
      </c>
      <c r="BH1617" s="3">
        <v>0</v>
      </c>
      <c r="BI1617" s="4">
        <v>3607994957</v>
      </c>
      <c r="BJ1617" s="4">
        <v>971809633</v>
      </c>
      <c r="BK1617" s="3">
        <v>26.93</v>
      </c>
      <c r="BM1617" s="13">
        <f t="shared" si="301"/>
        <v>605.69295699999998</v>
      </c>
      <c r="BN1617" s="13">
        <f t="shared" si="302"/>
        <v>287.93400000000003</v>
      </c>
      <c r="BO1617" s="13">
        <f t="shared" si="303"/>
        <v>717.10199999999998</v>
      </c>
      <c r="BP1617" s="13">
        <f t="shared" si="304"/>
        <v>683.87563299999999</v>
      </c>
      <c r="BQ1617" s="13">
        <f t="shared" si="305"/>
        <v>777.2</v>
      </c>
      <c r="BR1617" s="13">
        <f t="shared" si="306"/>
        <v>0</v>
      </c>
      <c r="BS1617" s="13">
        <f t="shared" si="307"/>
        <v>754</v>
      </c>
      <c r="BT1617" s="13">
        <f t="shared" si="308"/>
        <v>0</v>
      </c>
      <c r="BU1617" s="13">
        <f t="shared" si="309"/>
        <v>754</v>
      </c>
      <c r="BV1617" s="13">
        <f t="shared" si="310"/>
        <v>0</v>
      </c>
      <c r="BW1617" s="13">
        <f t="shared" si="311"/>
        <v>3607.9949569999999</v>
      </c>
      <c r="BX1617" s="13">
        <f t="shared" si="312"/>
        <v>971.80963300000008</v>
      </c>
    </row>
    <row r="1618" spans="1:76" x14ac:dyDescent="0.25">
      <c r="A1618">
        <v>16</v>
      </c>
      <c r="B1618" t="s">
        <v>60</v>
      </c>
      <c r="C1618" t="s">
        <v>61</v>
      </c>
      <c r="D1618">
        <v>2021</v>
      </c>
      <c r="E1618" t="s">
        <v>62</v>
      </c>
      <c r="F1618" t="s">
        <v>63</v>
      </c>
      <c r="G1618">
        <v>2</v>
      </c>
      <c r="H1618" t="s">
        <v>64</v>
      </c>
      <c r="I1618" t="s">
        <v>3693</v>
      </c>
      <c r="J1618" t="s">
        <v>2974</v>
      </c>
      <c r="K1618" t="s">
        <v>2975</v>
      </c>
      <c r="L1618" t="s">
        <v>4104</v>
      </c>
      <c r="M1618" t="s">
        <v>795</v>
      </c>
      <c r="N1618" s="1" t="s">
        <v>68</v>
      </c>
      <c r="O1618" t="s">
        <v>69</v>
      </c>
      <c r="P1618" s="1" t="s">
        <v>70</v>
      </c>
      <c r="Q1618" t="s">
        <v>71</v>
      </c>
      <c r="R1618" t="s">
        <v>4006</v>
      </c>
      <c r="S1618" t="s">
        <v>3016</v>
      </c>
      <c r="T1618">
        <v>25</v>
      </c>
      <c r="U1618">
        <v>4</v>
      </c>
      <c r="V1618" t="s">
        <v>3020</v>
      </c>
      <c r="W1618">
        <v>2</v>
      </c>
      <c r="X1618" t="s">
        <v>78</v>
      </c>
      <c r="Y1618">
        <v>1</v>
      </c>
      <c r="Z1618" t="s">
        <v>75</v>
      </c>
      <c r="AA1618">
        <v>1</v>
      </c>
      <c r="AB1618" s="3">
        <v>100</v>
      </c>
      <c r="AC1618" s="3">
        <v>86</v>
      </c>
      <c r="AD1618" s="3">
        <v>86</v>
      </c>
      <c r="AE1618" s="3">
        <v>100</v>
      </c>
      <c r="AF1618" s="3">
        <v>74</v>
      </c>
      <c r="AG1618" s="3">
        <v>74</v>
      </c>
      <c r="AH1618" s="3">
        <v>100</v>
      </c>
      <c r="AI1618" s="3">
        <v>0</v>
      </c>
      <c r="AJ1618" s="3">
        <v>0</v>
      </c>
      <c r="AK1618" s="3">
        <v>100</v>
      </c>
      <c r="AL1618" s="3">
        <v>0</v>
      </c>
      <c r="AM1618" s="3">
        <v>0</v>
      </c>
      <c r="AN1618" s="3">
        <v>100</v>
      </c>
      <c r="AO1618" s="3">
        <v>0</v>
      </c>
      <c r="AP1618" s="3">
        <v>0</v>
      </c>
      <c r="AQ1618" s="3" t="s">
        <v>79</v>
      </c>
      <c r="AR1618" s="3" t="s">
        <v>79</v>
      </c>
      <c r="AS1618" s="3" t="s">
        <v>79</v>
      </c>
      <c r="AT1618" s="4">
        <v>57623290</v>
      </c>
      <c r="AU1618" s="4">
        <v>49816083</v>
      </c>
      <c r="AV1618" s="3">
        <v>86.46</v>
      </c>
      <c r="AW1618" s="4">
        <v>45617471</v>
      </c>
      <c r="AX1618" s="4">
        <v>33849692</v>
      </c>
      <c r="AY1618" s="3">
        <v>74.2</v>
      </c>
      <c r="AZ1618" s="4">
        <v>10000000</v>
      </c>
      <c r="BA1618" s="4">
        <v>0</v>
      </c>
      <c r="BB1618" s="3">
        <v>0</v>
      </c>
      <c r="BC1618" s="4">
        <v>166071917</v>
      </c>
      <c r="BD1618" s="4">
        <v>0</v>
      </c>
      <c r="BE1618" s="3">
        <v>0</v>
      </c>
      <c r="BF1618" s="4">
        <v>159041574</v>
      </c>
      <c r="BG1618" s="4">
        <v>0</v>
      </c>
      <c r="BH1618" s="3">
        <v>0</v>
      </c>
      <c r="BI1618" s="4">
        <v>438354252</v>
      </c>
      <c r="BJ1618" s="4">
        <v>83665775</v>
      </c>
      <c r="BK1618" s="3">
        <v>19.09</v>
      </c>
      <c r="BM1618" s="13">
        <f t="shared" si="301"/>
        <v>57.623289999999997</v>
      </c>
      <c r="BN1618" s="13">
        <f t="shared" si="302"/>
        <v>49.816082999999999</v>
      </c>
      <c r="BO1618" s="13">
        <f t="shared" si="303"/>
        <v>45.617471000000002</v>
      </c>
      <c r="BP1618" s="13">
        <f t="shared" si="304"/>
        <v>33.849691999999997</v>
      </c>
      <c r="BQ1618" s="13">
        <f t="shared" si="305"/>
        <v>10</v>
      </c>
      <c r="BR1618" s="13">
        <f t="shared" si="306"/>
        <v>0</v>
      </c>
      <c r="BS1618" s="13">
        <f t="shared" si="307"/>
        <v>166.07191700000001</v>
      </c>
      <c r="BT1618" s="13">
        <f t="shared" si="308"/>
        <v>0</v>
      </c>
      <c r="BU1618" s="13">
        <f t="shared" si="309"/>
        <v>159.041574</v>
      </c>
      <c r="BV1618" s="13">
        <f t="shared" si="310"/>
        <v>0</v>
      </c>
      <c r="BW1618" s="13">
        <f t="shared" si="311"/>
        <v>438.35425199999997</v>
      </c>
      <c r="BX1618" s="13">
        <f t="shared" si="312"/>
        <v>83.665774999999996</v>
      </c>
    </row>
    <row r="1619" spans="1:76" x14ac:dyDescent="0.25">
      <c r="A1619">
        <v>16</v>
      </c>
      <c r="B1619" t="s">
        <v>60</v>
      </c>
      <c r="C1619" t="s">
        <v>61</v>
      </c>
      <c r="D1619">
        <v>2021</v>
      </c>
      <c r="E1619" t="s">
        <v>62</v>
      </c>
      <c r="F1619" t="s">
        <v>63</v>
      </c>
      <c r="G1619">
        <v>2</v>
      </c>
      <c r="H1619" t="s">
        <v>64</v>
      </c>
      <c r="I1619" t="s">
        <v>3693</v>
      </c>
      <c r="J1619" t="s">
        <v>2974</v>
      </c>
      <c r="K1619" t="s">
        <v>2975</v>
      </c>
      <c r="L1619" t="s">
        <v>4104</v>
      </c>
      <c r="M1619" t="s">
        <v>795</v>
      </c>
      <c r="N1619" s="1" t="s">
        <v>68</v>
      </c>
      <c r="O1619" t="s">
        <v>69</v>
      </c>
      <c r="P1619" s="1" t="s">
        <v>70</v>
      </c>
      <c r="Q1619" t="s">
        <v>71</v>
      </c>
      <c r="R1619" t="s">
        <v>4006</v>
      </c>
      <c r="S1619" t="s">
        <v>3016</v>
      </c>
      <c r="T1619">
        <v>25</v>
      </c>
      <c r="U1619">
        <v>5</v>
      </c>
      <c r="V1619" t="s">
        <v>3021</v>
      </c>
      <c r="W1619">
        <v>3</v>
      </c>
      <c r="X1619" t="s">
        <v>142</v>
      </c>
      <c r="Y1619">
        <v>1</v>
      </c>
      <c r="Z1619" t="s">
        <v>75</v>
      </c>
      <c r="AA1619">
        <v>1</v>
      </c>
      <c r="AB1619" s="3">
        <v>85</v>
      </c>
      <c r="AC1619" s="3">
        <v>85</v>
      </c>
      <c r="AD1619" s="3">
        <v>100</v>
      </c>
      <c r="AE1619" s="3">
        <v>90</v>
      </c>
      <c r="AF1619" s="3">
        <v>90</v>
      </c>
      <c r="AG1619" s="3">
        <v>100</v>
      </c>
      <c r="AH1619" s="3">
        <v>95</v>
      </c>
      <c r="AI1619" s="3">
        <v>0</v>
      </c>
      <c r="AJ1619" s="3">
        <v>0</v>
      </c>
      <c r="AK1619" s="3">
        <v>95</v>
      </c>
      <c r="AL1619" s="3">
        <v>0</v>
      </c>
      <c r="AM1619" s="3">
        <v>0</v>
      </c>
      <c r="AN1619" s="3">
        <v>95</v>
      </c>
      <c r="AO1619" s="3">
        <v>0</v>
      </c>
      <c r="AP1619" s="3">
        <v>0</v>
      </c>
      <c r="AQ1619" s="3" t="s">
        <v>79</v>
      </c>
      <c r="AR1619" s="3" t="s">
        <v>79</v>
      </c>
      <c r="AS1619" s="3" t="s">
        <v>79</v>
      </c>
      <c r="AT1619" s="4">
        <v>477015987</v>
      </c>
      <c r="AU1619" s="4">
        <v>457547064</v>
      </c>
      <c r="AV1619" s="3">
        <v>95.92</v>
      </c>
      <c r="AW1619" s="4">
        <v>665350308</v>
      </c>
      <c r="AX1619" s="4">
        <v>590261035</v>
      </c>
      <c r="AY1619" s="3">
        <v>88.71</v>
      </c>
      <c r="AZ1619" s="4">
        <v>936251000</v>
      </c>
      <c r="BA1619" s="4">
        <v>0</v>
      </c>
      <c r="BB1619" s="3">
        <v>0</v>
      </c>
      <c r="BC1619" s="4">
        <v>868000000</v>
      </c>
      <c r="BD1619" s="4">
        <v>0</v>
      </c>
      <c r="BE1619" s="3">
        <v>0</v>
      </c>
      <c r="BF1619" s="4">
        <v>868000000</v>
      </c>
      <c r="BG1619" s="4">
        <v>0</v>
      </c>
      <c r="BH1619" s="3">
        <v>0</v>
      </c>
      <c r="BI1619" s="4">
        <v>3814617295</v>
      </c>
      <c r="BJ1619" s="4">
        <v>1047808099</v>
      </c>
      <c r="BK1619" s="3">
        <v>27.47</v>
      </c>
      <c r="BM1619" s="13">
        <f t="shared" si="301"/>
        <v>477.015987</v>
      </c>
      <c r="BN1619" s="13">
        <f t="shared" si="302"/>
        <v>457.54706399999998</v>
      </c>
      <c r="BO1619" s="13">
        <f t="shared" si="303"/>
        <v>665.35030800000004</v>
      </c>
      <c r="BP1619" s="13">
        <f t="shared" si="304"/>
        <v>590.26103499999999</v>
      </c>
      <c r="BQ1619" s="13">
        <f t="shared" si="305"/>
        <v>936.25099999999998</v>
      </c>
      <c r="BR1619" s="13">
        <f t="shared" si="306"/>
        <v>0</v>
      </c>
      <c r="BS1619" s="13">
        <f t="shared" si="307"/>
        <v>868</v>
      </c>
      <c r="BT1619" s="13">
        <f t="shared" si="308"/>
        <v>0</v>
      </c>
      <c r="BU1619" s="13">
        <f t="shared" si="309"/>
        <v>868</v>
      </c>
      <c r="BV1619" s="13">
        <f t="shared" si="310"/>
        <v>0</v>
      </c>
      <c r="BW1619" s="13">
        <f t="shared" si="311"/>
        <v>3814.617295</v>
      </c>
      <c r="BX1619" s="13">
        <f t="shared" si="312"/>
        <v>1047.8080989999999</v>
      </c>
    </row>
    <row r="1620" spans="1:76" x14ac:dyDescent="0.25">
      <c r="A1620">
        <v>16</v>
      </c>
      <c r="B1620" t="s">
        <v>60</v>
      </c>
      <c r="C1620" t="s">
        <v>61</v>
      </c>
      <c r="D1620">
        <v>2021</v>
      </c>
      <c r="E1620" t="s">
        <v>62</v>
      </c>
      <c r="F1620" t="s">
        <v>63</v>
      </c>
      <c r="G1620">
        <v>2</v>
      </c>
      <c r="H1620" t="s">
        <v>64</v>
      </c>
      <c r="I1620" t="s">
        <v>3694</v>
      </c>
      <c r="J1620" t="s">
        <v>3022</v>
      </c>
      <c r="K1620" t="s">
        <v>3023</v>
      </c>
      <c r="L1620" t="s">
        <v>4106</v>
      </c>
      <c r="M1620" t="s">
        <v>1073</v>
      </c>
      <c r="N1620" s="1" t="s">
        <v>264</v>
      </c>
      <c r="O1620" t="s">
        <v>265</v>
      </c>
      <c r="P1620" s="1" t="s">
        <v>490</v>
      </c>
      <c r="Q1620" t="s">
        <v>491</v>
      </c>
      <c r="R1620" t="s">
        <v>4007</v>
      </c>
      <c r="S1620" t="s">
        <v>3024</v>
      </c>
      <c r="T1620">
        <v>19</v>
      </c>
      <c r="U1620">
        <v>1</v>
      </c>
      <c r="V1620" t="s">
        <v>3025</v>
      </c>
      <c r="W1620">
        <v>3</v>
      </c>
      <c r="X1620" t="s">
        <v>142</v>
      </c>
      <c r="Y1620">
        <v>1</v>
      </c>
      <c r="Z1620" t="s">
        <v>75</v>
      </c>
      <c r="AA1620">
        <v>1</v>
      </c>
      <c r="AB1620" s="3">
        <v>18100</v>
      </c>
      <c r="AC1620" s="3">
        <v>18133</v>
      </c>
      <c r="AD1620" s="3">
        <v>100.18</v>
      </c>
      <c r="AE1620" s="3">
        <v>53000</v>
      </c>
      <c r="AF1620" s="3">
        <v>41819</v>
      </c>
      <c r="AG1620" s="3">
        <v>78.900000000000006</v>
      </c>
      <c r="AH1620" s="3">
        <v>53100</v>
      </c>
      <c r="AI1620" s="3">
        <v>0</v>
      </c>
      <c r="AJ1620" s="3">
        <v>0</v>
      </c>
      <c r="AK1620" s="3">
        <v>57000</v>
      </c>
      <c r="AL1620" s="3">
        <v>0</v>
      </c>
      <c r="AM1620" s="3">
        <v>0</v>
      </c>
      <c r="AN1620" s="3">
        <v>58500</v>
      </c>
      <c r="AO1620" s="3">
        <v>0</v>
      </c>
      <c r="AP1620" s="3">
        <v>0</v>
      </c>
      <c r="AQ1620" s="3" t="s">
        <v>79</v>
      </c>
      <c r="AR1620" s="3" t="s">
        <v>79</v>
      </c>
      <c r="AS1620" s="3" t="s">
        <v>79</v>
      </c>
      <c r="AT1620" s="4">
        <v>2342335250</v>
      </c>
      <c r="AU1620" s="4">
        <v>2335403333</v>
      </c>
      <c r="AV1620" s="3">
        <v>99.7</v>
      </c>
      <c r="AW1620" s="4">
        <v>5867554860</v>
      </c>
      <c r="AX1620" s="4">
        <v>5525529177</v>
      </c>
      <c r="AY1620" s="3">
        <v>94.17</v>
      </c>
      <c r="AZ1620" s="4">
        <v>5391878000</v>
      </c>
      <c r="BA1620" s="4">
        <v>0</v>
      </c>
      <c r="BB1620" s="3">
        <v>0</v>
      </c>
      <c r="BC1620" s="4">
        <v>4642675000</v>
      </c>
      <c r="BD1620" s="4">
        <v>0</v>
      </c>
      <c r="BE1620" s="3">
        <v>0</v>
      </c>
      <c r="BF1620" s="4">
        <v>2165102386</v>
      </c>
      <c r="BG1620" s="4">
        <v>0</v>
      </c>
      <c r="BH1620" s="3">
        <v>0</v>
      </c>
      <c r="BI1620" s="4">
        <v>20409545496</v>
      </c>
      <c r="BJ1620" s="4">
        <v>7860932510</v>
      </c>
      <c r="BK1620" s="3">
        <v>38.520000000000003</v>
      </c>
      <c r="BM1620" s="13">
        <f t="shared" si="301"/>
        <v>2342.3352500000001</v>
      </c>
      <c r="BN1620" s="13">
        <f t="shared" si="302"/>
        <v>2335.4033330000002</v>
      </c>
      <c r="BO1620" s="13">
        <f t="shared" si="303"/>
        <v>5867.5548600000002</v>
      </c>
      <c r="BP1620" s="13">
        <f t="shared" si="304"/>
        <v>5525.5291770000003</v>
      </c>
      <c r="BQ1620" s="13">
        <f t="shared" si="305"/>
        <v>5391.8779999999997</v>
      </c>
      <c r="BR1620" s="13">
        <f t="shared" si="306"/>
        <v>0</v>
      </c>
      <c r="BS1620" s="13">
        <f t="shared" si="307"/>
        <v>4642.6750000000002</v>
      </c>
      <c r="BT1620" s="13">
        <f t="shared" si="308"/>
        <v>0</v>
      </c>
      <c r="BU1620" s="13">
        <f t="shared" si="309"/>
        <v>2165.102386</v>
      </c>
      <c r="BV1620" s="13">
        <f t="shared" si="310"/>
        <v>0</v>
      </c>
      <c r="BW1620" s="13">
        <f t="shared" si="311"/>
        <v>20409.545495999999</v>
      </c>
      <c r="BX1620" s="13">
        <f t="shared" si="312"/>
        <v>7860.9325100000005</v>
      </c>
    </row>
    <row r="1621" spans="1:76" x14ac:dyDescent="0.25">
      <c r="A1621">
        <v>16</v>
      </c>
      <c r="B1621" t="s">
        <v>60</v>
      </c>
      <c r="C1621" t="s">
        <v>61</v>
      </c>
      <c r="D1621">
        <v>2021</v>
      </c>
      <c r="E1621" t="s">
        <v>62</v>
      </c>
      <c r="F1621" t="s">
        <v>63</v>
      </c>
      <c r="G1621">
        <v>2</v>
      </c>
      <c r="H1621" t="s">
        <v>64</v>
      </c>
      <c r="I1621" t="s">
        <v>3694</v>
      </c>
      <c r="J1621" t="s">
        <v>3022</v>
      </c>
      <c r="K1621" t="s">
        <v>3023</v>
      </c>
      <c r="L1621" t="s">
        <v>4106</v>
      </c>
      <c r="M1621" t="s">
        <v>1073</v>
      </c>
      <c r="N1621" s="1" t="s">
        <v>264</v>
      </c>
      <c r="O1621" t="s">
        <v>265</v>
      </c>
      <c r="P1621" s="1" t="s">
        <v>490</v>
      </c>
      <c r="Q1621" t="s">
        <v>491</v>
      </c>
      <c r="R1621" t="s">
        <v>4007</v>
      </c>
      <c r="S1621" t="s">
        <v>3024</v>
      </c>
      <c r="T1621">
        <v>19</v>
      </c>
      <c r="U1621">
        <v>2</v>
      </c>
      <c r="V1621" t="s">
        <v>3026</v>
      </c>
      <c r="W1621">
        <v>3</v>
      </c>
      <c r="X1621" t="s">
        <v>142</v>
      </c>
      <c r="Y1621">
        <v>1</v>
      </c>
      <c r="Z1621" t="s">
        <v>75</v>
      </c>
      <c r="AA1621">
        <v>1</v>
      </c>
      <c r="AB1621" s="3">
        <v>1100</v>
      </c>
      <c r="AC1621" s="3">
        <v>1102</v>
      </c>
      <c r="AD1621" s="3">
        <v>100.18</v>
      </c>
      <c r="AE1621" s="3">
        <v>1500</v>
      </c>
      <c r="AF1621" s="3">
        <v>1213</v>
      </c>
      <c r="AG1621" s="3">
        <v>80.87</v>
      </c>
      <c r="AH1621" s="3">
        <v>1650</v>
      </c>
      <c r="AI1621" s="3">
        <v>0</v>
      </c>
      <c r="AJ1621" s="3">
        <v>0</v>
      </c>
      <c r="AK1621" s="3">
        <v>1800</v>
      </c>
      <c r="AL1621" s="3">
        <v>0</v>
      </c>
      <c r="AM1621" s="3">
        <v>0</v>
      </c>
      <c r="AN1621" s="3">
        <v>2000</v>
      </c>
      <c r="AO1621" s="3">
        <v>0</v>
      </c>
      <c r="AP1621" s="3">
        <v>0</v>
      </c>
      <c r="AQ1621" s="3" t="s">
        <v>79</v>
      </c>
      <c r="AR1621" s="3" t="s">
        <v>79</v>
      </c>
      <c r="AS1621" s="3" t="s">
        <v>79</v>
      </c>
      <c r="AT1621" s="4">
        <v>240315000</v>
      </c>
      <c r="AU1621" s="4">
        <v>227351483</v>
      </c>
      <c r="AV1621" s="3">
        <v>94.6</v>
      </c>
      <c r="AW1621" s="4">
        <v>351859500</v>
      </c>
      <c r="AX1621" s="4">
        <v>351859500</v>
      </c>
      <c r="AY1621" s="3">
        <v>100</v>
      </c>
      <c r="AZ1621" s="4">
        <v>394714000</v>
      </c>
      <c r="BA1621" s="4">
        <v>0</v>
      </c>
      <c r="BB1621" s="3">
        <v>0</v>
      </c>
      <c r="BC1621" s="4">
        <v>401842000</v>
      </c>
      <c r="BD1621" s="4">
        <v>0</v>
      </c>
      <c r="BE1621" s="3">
        <v>0</v>
      </c>
      <c r="BF1621" s="4">
        <v>260763642</v>
      </c>
      <c r="BG1621" s="4">
        <v>0</v>
      </c>
      <c r="BH1621" s="3">
        <v>0</v>
      </c>
      <c r="BI1621" s="4">
        <v>1649494142</v>
      </c>
      <c r="BJ1621" s="4">
        <v>579210983</v>
      </c>
      <c r="BK1621" s="3">
        <v>35.11</v>
      </c>
      <c r="BM1621" s="13">
        <f t="shared" si="301"/>
        <v>240.315</v>
      </c>
      <c r="BN1621" s="13">
        <f t="shared" si="302"/>
        <v>227.351483</v>
      </c>
      <c r="BO1621" s="13">
        <f t="shared" si="303"/>
        <v>351.85950000000003</v>
      </c>
      <c r="BP1621" s="13">
        <f t="shared" si="304"/>
        <v>351.85950000000003</v>
      </c>
      <c r="BQ1621" s="13">
        <f t="shared" si="305"/>
        <v>394.714</v>
      </c>
      <c r="BR1621" s="13">
        <f t="shared" si="306"/>
        <v>0</v>
      </c>
      <c r="BS1621" s="13">
        <f t="shared" si="307"/>
        <v>401.84199999999998</v>
      </c>
      <c r="BT1621" s="13">
        <f t="shared" si="308"/>
        <v>0</v>
      </c>
      <c r="BU1621" s="13">
        <f t="shared" si="309"/>
        <v>260.763642</v>
      </c>
      <c r="BV1621" s="13">
        <f t="shared" si="310"/>
        <v>0</v>
      </c>
      <c r="BW1621" s="13">
        <f t="shared" si="311"/>
        <v>1649.494142</v>
      </c>
      <c r="BX1621" s="13">
        <f t="shared" si="312"/>
        <v>579.21098300000006</v>
      </c>
    </row>
    <row r="1622" spans="1:76" x14ac:dyDescent="0.25">
      <c r="A1622">
        <v>16</v>
      </c>
      <c r="B1622" t="s">
        <v>60</v>
      </c>
      <c r="C1622" t="s">
        <v>61</v>
      </c>
      <c r="D1622">
        <v>2021</v>
      </c>
      <c r="E1622" t="s">
        <v>62</v>
      </c>
      <c r="F1622" t="s">
        <v>63</v>
      </c>
      <c r="G1622">
        <v>2</v>
      </c>
      <c r="H1622" t="s">
        <v>64</v>
      </c>
      <c r="I1622" t="s">
        <v>3694</v>
      </c>
      <c r="J1622" t="s">
        <v>3022</v>
      </c>
      <c r="K1622" t="s">
        <v>3023</v>
      </c>
      <c r="L1622" t="s">
        <v>4106</v>
      </c>
      <c r="M1622" t="s">
        <v>1073</v>
      </c>
      <c r="N1622" s="1" t="s">
        <v>264</v>
      </c>
      <c r="O1622" t="s">
        <v>265</v>
      </c>
      <c r="P1622" s="1" t="s">
        <v>490</v>
      </c>
      <c r="Q1622" t="s">
        <v>491</v>
      </c>
      <c r="R1622" t="s">
        <v>4007</v>
      </c>
      <c r="S1622" t="s">
        <v>3024</v>
      </c>
      <c r="T1622">
        <v>19</v>
      </c>
      <c r="U1622">
        <v>3</v>
      </c>
      <c r="V1622" t="s">
        <v>3027</v>
      </c>
      <c r="W1622">
        <v>3</v>
      </c>
      <c r="X1622" t="s">
        <v>142</v>
      </c>
      <c r="Y1622">
        <v>1</v>
      </c>
      <c r="Z1622" t="s">
        <v>75</v>
      </c>
      <c r="AA1622">
        <v>1</v>
      </c>
      <c r="AB1622" s="3">
        <v>5800</v>
      </c>
      <c r="AC1622" s="3">
        <v>5820</v>
      </c>
      <c r="AD1622" s="3">
        <v>100.34</v>
      </c>
      <c r="AE1622" s="3">
        <v>30000</v>
      </c>
      <c r="AF1622" s="3">
        <v>18878</v>
      </c>
      <c r="AG1622" s="3">
        <v>62.93</v>
      </c>
      <c r="AH1622" s="3">
        <v>30100</v>
      </c>
      <c r="AI1622" s="3">
        <v>0</v>
      </c>
      <c r="AJ1622" s="3">
        <v>0</v>
      </c>
      <c r="AK1622" s="3">
        <v>32000</v>
      </c>
      <c r="AL1622" s="3">
        <v>0</v>
      </c>
      <c r="AM1622" s="3">
        <v>0</v>
      </c>
      <c r="AN1622" s="3">
        <v>32500</v>
      </c>
      <c r="AO1622" s="3">
        <v>0</v>
      </c>
      <c r="AP1622" s="3">
        <v>0</v>
      </c>
      <c r="AQ1622" s="3" t="s">
        <v>79</v>
      </c>
      <c r="AR1622" s="3" t="s">
        <v>79</v>
      </c>
      <c r="AS1622" s="3" t="s">
        <v>79</v>
      </c>
      <c r="AT1622" s="4">
        <v>426390000</v>
      </c>
      <c r="AU1622" s="4">
        <v>426331183</v>
      </c>
      <c r="AV1622" s="3">
        <v>99.99</v>
      </c>
      <c r="AW1622" s="4">
        <v>757827040</v>
      </c>
      <c r="AX1622" s="4">
        <v>714108100</v>
      </c>
      <c r="AY1622" s="3">
        <v>94.23</v>
      </c>
      <c r="AZ1622" s="4">
        <v>792616000</v>
      </c>
      <c r="BA1622" s="4">
        <v>0</v>
      </c>
      <c r="BB1622" s="3">
        <v>0</v>
      </c>
      <c r="BC1622" s="4">
        <v>876942000</v>
      </c>
      <c r="BD1622" s="4">
        <v>0</v>
      </c>
      <c r="BE1622" s="3">
        <v>0</v>
      </c>
      <c r="BF1622" s="4">
        <v>412495814</v>
      </c>
      <c r="BG1622" s="4">
        <v>0</v>
      </c>
      <c r="BH1622" s="3">
        <v>0</v>
      </c>
      <c r="BI1622" s="4">
        <v>3266270854</v>
      </c>
      <c r="BJ1622" s="4">
        <v>1140439283</v>
      </c>
      <c r="BK1622" s="3">
        <v>34.92</v>
      </c>
      <c r="BM1622" s="13">
        <f t="shared" si="301"/>
        <v>426.39</v>
      </c>
      <c r="BN1622" s="13">
        <f t="shared" si="302"/>
        <v>426.33118300000001</v>
      </c>
      <c r="BO1622" s="13">
        <f t="shared" si="303"/>
        <v>757.82704000000001</v>
      </c>
      <c r="BP1622" s="13">
        <f t="shared" si="304"/>
        <v>714.10810000000004</v>
      </c>
      <c r="BQ1622" s="13">
        <f t="shared" si="305"/>
        <v>792.61599999999999</v>
      </c>
      <c r="BR1622" s="13">
        <f t="shared" si="306"/>
        <v>0</v>
      </c>
      <c r="BS1622" s="13">
        <f t="shared" si="307"/>
        <v>876.94200000000001</v>
      </c>
      <c r="BT1622" s="13">
        <f t="shared" si="308"/>
        <v>0</v>
      </c>
      <c r="BU1622" s="13">
        <f t="shared" si="309"/>
        <v>412.495814</v>
      </c>
      <c r="BV1622" s="13">
        <f t="shared" si="310"/>
        <v>0</v>
      </c>
      <c r="BW1622" s="13">
        <f t="shared" si="311"/>
        <v>3266.2708539999999</v>
      </c>
      <c r="BX1622" s="13">
        <f t="shared" si="312"/>
        <v>1140.4392830000002</v>
      </c>
    </row>
    <row r="1623" spans="1:76" x14ac:dyDescent="0.25">
      <c r="A1623">
        <v>16</v>
      </c>
      <c r="B1623" t="s">
        <v>60</v>
      </c>
      <c r="C1623" t="s">
        <v>61</v>
      </c>
      <c r="D1623">
        <v>2021</v>
      </c>
      <c r="E1623" t="s">
        <v>62</v>
      </c>
      <c r="F1623" t="s">
        <v>63</v>
      </c>
      <c r="G1623">
        <v>2</v>
      </c>
      <c r="H1623" t="s">
        <v>64</v>
      </c>
      <c r="I1623" t="s">
        <v>3694</v>
      </c>
      <c r="J1623" t="s">
        <v>3022</v>
      </c>
      <c r="K1623" t="s">
        <v>3023</v>
      </c>
      <c r="L1623" t="s">
        <v>4106</v>
      </c>
      <c r="M1623" t="s">
        <v>1073</v>
      </c>
      <c r="N1623" s="1" t="s">
        <v>264</v>
      </c>
      <c r="O1623" t="s">
        <v>265</v>
      </c>
      <c r="P1623" s="1" t="s">
        <v>490</v>
      </c>
      <c r="Q1623" t="s">
        <v>491</v>
      </c>
      <c r="R1623" t="s">
        <v>4007</v>
      </c>
      <c r="S1623" t="s">
        <v>3024</v>
      </c>
      <c r="T1623">
        <v>19</v>
      </c>
      <c r="U1623">
        <v>4</v>
      </c>
      <c r="V1623" t="s">
        <v>3028</v>
      </c>
      <c r="W1623">
        <v>3</v>
      </c>
      <c r="X1623" t="s">
        <v>142</v>
      </c>
      <c r="Y1623">
        <v>1</v>
      </c>
      <c r="Z1623" t="s">
        <v>75</v>
      </c>
      <c r="AA1623">
        <v>1</v>
      </c>
      <c r="AB1623" s="3">
        <v>18</v>
      </c>
      <c r="AC1623" s="3">
        <v>18</v>
      </c>
      <c r="AD1623" s="3">
        <v>100</v>
      </c>
      <c r="AE1623" s="3">
        <v>19</v>
      </c>
      <c r="AF1623" s="3">
        <v>18</v>
      </c>
      <c r="AG1623" s="3">
        <v>94.74</v>
      </c>
      <c r="AH1623" s="3">
        <v>20</v>
      </c>
      <c r="AI1623" s="3">
        <v>0</v>
      </c>
      <c r="AJ1623" s="3">
        <v>0</v>
      </c>
      <c r="AK1623" s="3">
        <v>22</v>
      </c>
      <c r="AL1623" s="3">
        <v>0</v>
      </c>
      <c r="AM1623" s="3">
        <v>0</v>
      </c>
      <c r="AN1623" s="3">
        <v>23</v>
      </c>
      <c r="AO1623" s="3">
        <v>0</v>
      </c>
      <c r="AP1623" s="3">
        <v>0</v>
      </c>
      <c r="AQ1623" s="3" t="s">
        <v>79</v>
      </c>
      <c r="AR1623" s="3" t="s">
        <v>79</v>
      </c>
      <c r="AS1623" s="3" t="s">
        <v>79</v>
      </c>
      <c r="AT1623" s="4">
        <v>55646000</v>
      </c>
      <c r="AU1623" s="4">
        <v>54540000</v>
      </c>
      <c r="AV1623" s="3">
        <v>98.01</v>
      </c>
      <c r="AW1623" s="4">
        <v>243580000</v>
      </c>
      <c r="AX1623" s="4">
        <v>215360900</v>
      </c>
      <c r="AY1623" s="3">
        <v>88.41</v>
      </c>
      <c r="AZ1623" s="4">
        <v>249456000</v>
      </c>
      <c r="BA1623" s="4">
        <v>0</v>
      </c>
      <c r="BB1623" s="3">
        <v>0</v>
      </c>
      <c r="BC1623" s="4">
        <v>260216000</v>
      </c>
      <c r="BD1623" s="4">
        <v>0</v>
      </c>
      <c r="BE1623" s="3">
        <v>0</v>
      </c>
      <c r="BF1623" s="4">
        <v>141878316</v>
      </c>
      <c r="BG1623" s="4">
        <v>0</v>
      </c>
      <c r="BH1623" s="3">
        <v>0</v>
      </c>
      <c r="BI1623" s="4">
        <v>950776316</v>
      </c>
      <c r="BJ1623" s="4">
        <v>269900900</v>
      </c>
      <c r="BK1623" s="3">
        <v>28.39</v>
      </c>
      <c r="BL1623" t="s">
        <v>3029</v>
      </c>
      <c r="BM1623" s="13">
        <f t="shared" si="301"/>
        <v>55.646000000000001</v>
      </c>
      <c r="BN1623" s="13">
        <f t="shared" si="302"/>
        <v>54.54</v>
      </c>
      <c r="BO1623" s="13">
        <f t="shared" si="303"/>
        <v>243.58</v>
      </c>
      <c r="BP1623" s="13">
        <f t="shared" si="304"/>
        <v>215.36089999999999</v>
      </c>
      <c r="BQ1623" s="13">
        <f t="shared" si="305"/>
        <v>249.45599999999999</v>
      </c>
      <c r="BR1623" s="13">
        <f t="shared" si="306"/>
        <v>0</v>
      </c>
      <c r="BS1623" s="13">
        <f t="shared" si="307"/>
        <v>260.21600000000001</v>
      </c>
      <c r="BT1623" s="13">
        <f t="shared" si="308"/>
        <v>0</v>
      </c>
      <c r="BU1623" s="13">
        <f t="shared" si="309"/>
        <v>141.87831600000001</v>
      </c>
      <c r="BV1623" s="13">
        <f t="shared" si="310"/>
        <v>0</v>
      </c>
      <c r="BW1623" s="13">
        <f t="shared" si="311"/>
        <v>950.77631600000007</v>
      </c>
      <c r="BX1623" s="13">
        <f t="shared" si="312"/>
        <v>269.90089999999998</v>
      </c>
    </row>
    <row r="1624" spans="1:76" x14ac:dyDescent="0.25">
      <c r="A1624">
        <v>16</v>
      </c>
      <c r="B1624" t="s">
        <v>60</v>
      </c>
      <c r="C1624" t="s">
        <v>61</v>
      </c>
      <c r="D1624">
        <v>2021</v>
      </c>
      <c r="E1624" t="s">
        <v>62</v>
      </c>
      <c r="F1624" t="s">
        <v>63</v>
      </c>
      <c r="G1624">
        <v>2</v>
      </c>
      <c r="H1624" t="s">
        <v>64</v>
      </c>
      <c r="I1624" t="s">
        <v>3694</v>
      </c>
      <c r="J1624" t="s">
        <v>3022</v>
      </c>
      <c r="K1624" t="s">
        <v>3023</v>
      </c>
      <c r="L1624" t="s">
        <v>4106</v>
      </c>
      <c r="M1624" t="s">
        <v>1073</v>
      </c>
      <c r="N1624" s="1" t="s">
        <v>264</v>
      </c>
      <c r="O1624" t="s">
        <v>265</v>
      </c>
      <c r="P1624" s="1" t="s">
        <v>490</v>
      </c>
      <c r="Q1624" t="s">
        <v>491</v>
      </c>
      <c r="R1624" t="s">
        <v>4007</v>
      </c>
      <c r="S1624" t="s">
        <v>3024</v>
      </c>
      <c r="T1624">
        <v>19</v>
      </c>
      <c r="U1624">
        <v>5</v>
      </c>
      <c r="V1624" t="s">
        <v>3030</v>
      </c>
      <c r="W1624">
        <v>2</v>
      </c>
      <c r="X1624" t="s">
        <v>78</v>
      </c>
      <c r="Y1624">
        <v>1</v>
      </c>
      <c r="Z1624" t="s">
        <v>75</v>
      </c>
      <c r="AA1624">
        <v>1</v>
      </c>
      <c r="AB1624" s="3">
        <v>1000</v>
      </c>
      <c r="AC1624" s="3">
        <v>1490</v>
      </c>
      <c r="AD1624" s="3">
        <v>149</v>
      </c>
      <c r="AE1624" s="3">
        <v>1000</v>
      </c>
      <c r="AF1624" s="3">
        <v>783</v>
      </c>
      <c r="AG1624" s="3">
        <v>78.3</v>
      </c>
      <c r="AH1624" s="3">
        <v>1000</v>
      </c>
      <c r="AI1624" s="3">
        <v>0</v>
      </c>
      <c r="AJ1624" s="3">
        <v>0</v>
      </c>
      <c r="AK1624" s="3">
        <v>1000</v>
      </c>
      <c r="AL1624" s="3">
        <v>0</v>
      </c>
      <c r="AM1624" s="3">
        <v>0</v>
      </c>
      <c r="AN1624" s="3">
        <v>1000</v>
      </c>
      <c r="AO1624" s="3">
        <v>0</v>
      </c>
      <c r="AP1624" s="3">
        <v>0</v>
      </c>
      <c r="AQ1624" s="3" t="s">
        <v>79</v>
      </c>
      <c r="AR1624" s="3" t="s">
        <v>79</v>
      </c>
      <c r="AS1624" s="3" t="s">
        <v>79</v>
      </c>
      <c r="AT1624" s="4">
        <v>426787984</v>
      </c>
      <c r="AU1624" s="4">
        <v>426189684</v>
      </c>
      <c r="AV1624" s="3">
        <v>99.86</v>
      </c>
      <c r="AW1624" s="4">
        <v>422076000</v>
      </c>
      <c r="AX1624" s="4">
        <v>422076000</v>
      </c>
      <c r="AY1624" s="3">
        <v>100</v>
      </c>
      <c r="AZ1624" s="4">
        <v>165909000</v>
      </c>
      <c r="BA1624" s="4">
        <v>0</v>
      </c>
      <c r="BB1624" s="3">
        <v>0</v>
      </c>
      <c r="BC1624" s="4">
        <v>728695000</v>
      </c>
      <c r="BD1624" s="4">
        <v>0</v>
      </c>
      <c r="BE1624" s="3">
        <v>0</v>
      </c>
      <c r="BF1624" s="4">
        <v>397462194</v>
      </c>
      <c r="BG1624" s="4">
        <v>0</v>
      </c>
      <c r="BH1624" s="3">
        <v>0</v>
      </c>
      <c r="BI1624" s="4">
        <v>2140930178</v>
      </c>
      <c r="BJ1624" s="4">
        <v>848265684</v>
      </c>
      <c r="BK1624" s="3">
        <v>39.619999999999997</v>
      </c>
      <c r="BM1624" s="13">
        <f t="shared" si="301"/>
        <v>426.78798399999999</v>
      </c>
      <c r="BN1624" s="13">
        <f t="shared" si="302"/>
        <v>426.189684</v>
      </c>
      <c r="BO1624" s="13">
        <f t="shared" si="303"/>
        <v>422.07600000000002</v>
      </c>
      <c r="BP1624" s="13">
        <f t="shared" si="304"/>
        <v>422.07600000000002</v>
      </c>
      <c r="BQ1624" s="13">
        <f t="shared" si="305"/>
        <v>165.90899999999999</v>
      </c>
      <c r="BR1624" s="13">
        <f t="shared" si="306"/>
        <v>0</v>
      </c>
      <c r="BS1624" s="13">
        <f t="shared" si="307"/>
        <v>728.69500000000005</v>
      </c>
      <c r="BT1624" s="13">
        <f t="shared" si="308"/>
        <v>0</v>
      </c>
      <c r="BU1624" s="13">
        <f t="shared" si="309"/>
        <v>397.46219400000001</v>
      </c>
      <c r="BV1624" s="13">
        <f t="shared" si="310"/>
        <v>0</v>
      </c>
      <c r="BW1624" s="13">
        <f t="shared" si="311"/>
        <v>2140.9301780000001</v>
      </c>
      <c r="BX1624" s="13">
        <f t="shared" si="312"/>
        <v>848.26568399999996</v>
      </c>
    </row>
    <row r="1625" spans="1:76" x14ac:dyDescent="0.25">
      <c r="A1625">
        <v>16</v>
      </c>
      <c r="B1625" t="s">
        <v>60</v>
      </c>
      <c r="C1625" t="s">
        <v>61</v>
      </c>
      <c r="D1625">
        <v>2021</v>
      </c>
      <c r="E1625" t="s">
        <v>62</v>
      </c>
      <c r="F1625" t="s">
        <v>63</v>
      </c>
      <c r="G1625">
        <v>2</v>
      </c>
      <c r="H1625" t="s">
        <v>64</v>
      </c>
      <c r="I1625" t="s">
        <v>3694</v>
      </c>
      <c r="J1625" t="s">
        <v>3022</v>
      </c>
      <c r="K1625" t="s">
        <v>3023</v>
      </c>
      <c r="L1625" t="s">
        <v>4106</v>
      </c>
      <c r="M1625" t="s">
        <v>1073</v>
      </c>
      <c r="N1625" s="1" t="s">
        <v>264</v>
      </c>
      <c r="O1625" t="s">
        <v>265</v>
      </c>
      <c r="P1625" s="1" t="s">
        <v>490</v>
      </c>
      <c r="Q1625" t="s">
        <v>491</v>
      </c>
      <c r="R1625" t="s">
        <v>4007</v>
      </c>
      <c r="S1625" t="s">
        <v>3024</v>
      </c>
      <c r="T1625">
        <v>19</v>
      </c>
      <c r="U1625">
        <v>6</v>
      </c>
      <c r="V1625" t="s">
        <v>3031</v>
      </c>
      <c r="W1625">
        <v>1</v>
      </c>
      <c r="X1625" t="s">
        <v>74</v>
      </c>
      <c r="Y1625">
        <v>1</v>
      </c>
      <c r="Z1625" t="s">
        <v>75</v>
      </c>
      <c r="AA1625">
        <v>1</v>
      </c>
      <c r="AB1625" s="3">
        <v>0.2</v>
      </c>
      <c r="AC1625" s="3">
        <v>0.2</v>
      </c>
      <c r="AD1625" s="3">
        <v>100</v>
      </c>
      <c r="AE1625" s="3">
        <v>0.8</v>
      </c>
      <c r="AF1625" s="3">
        <v>0.8</v>
      </c>
      <c r="AG1625" s="3">
        <v>100</v>
      </c>
      <c r="AH1625" s="3">
        <v>1</v>
      </c>
      <c r="AI1625" s="3">
        <v>0</v>
      </c>
      <c r="AJ1625" s="3">
        <v>0</v>
      </c>
      <c r="AK1625" s="3">
        <v>1</v>
      </c>
      <c r="AL1625" s="3">
        <v>0</v>
      </c>
      <c r="AM1625" s="3">
        <v>0</v>
      </c>
      <c r="AN1625" s="3">
        <v>1</v>
      </c>
      <c r="AO1625" s="3">
        <v>0</v>
      </c>
      <c r="AP1625" s="3">
        <v>0</v>
      </c>
      <c r="AQ1625" s="3">
        <v>4</v>
      </c>
      <c r="AR1625" s="3">
        <v>1</v>
      </c>
      <c r="AS1625" s="3">
        <v>25</v>
      </c>
      <c r="AT1625" s="4">
        <v>117323233</v>
      </c>
      <c r="AU1625" s="4">
        <v>117323233</v>
      </c>
      <c r="AV1625" s="3">
        <v>100</v>
      </c>
      <c r="AW1625" s="4">
        <v>248655600</v>
      </c>
      <c r="AX1625" s="4">
        <v>248655600</v>
      </c>
      <c r="AY1625" s="3">
        <v>100</v>
      </c>
      <c r="AZ1625" s="4">
        <v>382427000</v>
      </c>
      <c r="BA1625" s="4">
        <v>0</v>
      </c>
      <c r="BB1625" s="3">
        <v>0</v>
      </c>
      <c r="BC1625" s="4">
        <v>189630000</v>
      </c>
      <c r="BD1625" s="4">
        <v>0</v>
      </c>
      <c r="BE1625" s="3">
        <v>0</v>
      </c>
      <c r="BF1625" s="4">
        <v>113500182</v>
      </c>
      <c r="BG1625" s="4">
        <v>0</v>
      </c>
      <c r="BH1625" s="3">
        <v>0</v>
      </c>
      <c r="BI1625" s="4">
        <v>1051536015</v>
      </c>
      <c r="BJ1625" s="4">
        <v>365978833</v>
      </c>
      <c r="BK1625" s="3">
        <v>34.799999999999997</v>
      </c>
      <c r="BM1625" s="13">
        <f t="shared" si="301"/>
        <v>117.323233</v>
      </c>
      <c r="BN1625" s="13">
        <f t="shared" si="302"/>
        <v>117.323233</v>
      </c>
      <c r="BO1625" s="13">
        <f t="shared" si="303"/>
        <v>248.65559999999999</v>
      </c>
      <c r="BP1625" s="13">
        <f t="shared" si="304"/>
        <v>248.65559999999999</v>
      </c>
      <c r="BQ1625" s="13">
        <f t="shared" si="305"/>
        <v>382.42700000000002</v>
      </c>
      <c r="BR1625" s="13">
        <f t="shared" si="306"/>
        <v>0</v>
      </c>
      <c r="BS1625" s="13">
        <f t="shared" si="307"/>
        <v>189.63</v>
      </c>
      <c r="BT1625" s="13">
        <f t="shared" si="308"/>
        <v>0</v>
      </c>
      <c r="BU1625" s="13">
        <f t="shared" si="309"/>
        <v>113.500182</v>
      </c>
      <c r="BV1625" s="13">
        <f t="shared" si="310"/>
        <v>0</v>
      </c>
      <c r="BW1625" s="13">
        <f t="shared" si="311"/>
        <v>1051.5360150000001</v>
      </c>
      <c r="BX1625" s="13">
        <f t="shared" si="312"/>
        <v>365.97883300000001</v>
      </c>
    </row>
    <row r="1626" spans="1:76" x14ac:dyDescent="0.25">
      <c r="A1626">
        <v>16</v>
      </c>
      <c r="B1626" t="s">
        <v>60</v>
      </c>
      <c r="C1626" t="s">
        <v>61</v>
      </c>
      <c r="D1626">
        <v>2021</v>
      </c>
      <c r="E1626" t="s">
        <v>62</v>
      </c>
      <c r="F1626" t="s">
        <v>63</v>
      </c>
      <c r="G1626">
        <v>2</v>
      </c>
      <c r="H1626" t="s">
        <v>64</v>
      </c>
      <c r="I1626" t="s">
        <v>3694</v>
      </c>
      <c r="J1626" t="s">
        <v>3022</v>
      </c>
      <c r="K1626" t="s">
        <v>3023</v>
      </c>
      <c r="L1626" t="s">
        <v>4106</v>
      </c>
      <c r="M1626" t="s">
        <v>1073</v>
      </c>
      <c r="N1626" s="1" t="s">
        <v>264</v>
      </c>
      <c r="O1626" t="s">
        <v>265</v>
      </c>
      <c r="P1626" s="1" t="s">
        <v>561</v>
      </c>
      <c r="Q1626" t="s">
        <v>562</v>
      </c>
      <c r="R1626" t="s">
        <v>4008</v>
      </c>
      <c r="S1626" t="s">
        <v>3032</v>
      </c>
      <c r="T1626">
        <v>22</v>
      </c>
      <c r="U1626">
        <v>1</v>
      </c>
      <c r="V1626" t="s">
        <v>3033</v>
      </c>
      <c r="W1626">
        <v>1</v>
      </c>
      <c r="X1626" t="s">
        <v>74</v>
      </c>
      <c r="Y1626">
        <v>1</v>
      </c>
      <c r="Z1626" t="s">
        <v>75</v>
      </c>
      <c r="AA1626">
        <v>1</v>
      </c>
      <c r="AB1626" s="3">
        <v>21000</v>
      </c>
      <c r="AC1626" s="3">
        <v>22857</v>
      </c>
      <c r="AD1626" s="3">
        <v>108.84</v>
      </c>
      <c r="AE1626" s="3">
        <v>33000</v>
      </c>
      <c r="AF1626" s="3">
        <v>29346</v>
      </c>
      <c r="AG1626" s="3">
        <v>88.93</v>
      </c>
      <c r="AH1626" s="3">
        <v>50000</v>
      </c>
      <c r="AI1626" s="3">
        <v>0</v>
      </c>
      <c r="AJ1626" s="3">
        <v>0</v>
      </c>
      <c r="AK1626" s="3">
        <v>49750</v>
      </c>
      <c r="AL1626" s="3">
        <v>0</v>
      </c>
      <c r="AM1626" s="3">
        <v>0</v>
      </c>
      <c r="AN1626" s="3">
        <v>56250</v>
      </c>
      <c r="AO1626" s="3">
        <v>0</v>
      </c>
      <c r="AP1626" s="3">
        <v>0</v>
      </c>
      <c r="AQ1626" s="3">
        <v>210000</v>
      </c>
      <c r="AR1626" s="3">
        <v>52203</v>
      </c>
      <c r="AS1626" s="3">
        <v>24.86</v>
      </c>
      <c r="AT1626" s="4">
        <v>4997870290</v>
      </c>
      <c r="AU1626" s="4">
        <v>4989086957</v>
      </c>
      <c r="AV1626" s="3">
        <v>99.82</v>
      </c>
      <c r="AW1626" s="4">
        <v>12513621529</v>
      </c>
      <c r="AX1626" s="4">
        <v>11813167315</v>
      </c>
      <c r="AY1626" s="3">
        <v>94.4</v>
      </c>
      <c r="AZ1626" s="4">
        <v>14048744658</v>
      </c>
      <c r="BA1626" s="4">
        <v>0</v>
      </c>
      <c r="BB1626" s="3">
        <v>0</v>
      </c>
      <c r="BC1626" s="4">
        <v>1929219708</v>
      </c>
      <c r="BD1626" s="4">
        <v>0</v>
      </c>
      <c r="BE1626" s="3">
        <v>0</v>
      </c>
      <c r="BF1626" s="4">
        <v>1929219708</v>
      </c>
      <c r="BG1626" s="4">
        <v>0</v>
      </c>
      <c r="BH1626" s="3">
        <v>0</v>
      </c>
      <c r="BI1626" s="4">
        <v>35418675893</v>
      </c>
      <c r="BJ1626" s="4">
        <v>16802254272</v>
      </c>
      <c r="BK1626" s="3">
        <v>47.44</v>
      </c>
      <c r="BM1626" s="13">
        <f t="shared" si="301"/>
        <v>4997.8702899999998</v>
      </c>
      <c r="BN1626" s="13">
        <f t="shared" si="302"/>
        <v>4989.0869570000004</v>
      </c>
      <c r="BO1626" s="13">
        <f t="shared" si="303"/>
        <v>12513.621529</v>
      </c>
      <c r="BP1626" s="13">
        <f t="shared" si="304"/>
        <v>11813.167315000001</v>
      </c>
      <c r="BQ1626" s="13">
        <f t="shared" si="305"/>
        <v>14048.744658</v>
      </c>
      <c r="BR1626" s="13">
        <f t="shared" si="306"/>
        <v>0</v>
      </c>
      <c r="BS1626" s="13">
        <f t="shared" si="307"/>
        <v>1929.2197080000001</v>
      </c>
      <c r="BT1626" s="13">
        <f t="shared" si="308"/>
        <v>0</v>
      </c>
      <c r="BU1626" s="13">
        <f t="shared" si="309"/>
        <v>1929.2197080000001</v>
      </c>
      <c r="BV1626" s="13">
        <f t="shared" si="310"/>
        <v>0</v>
      </c>
      <c r="BW1626" s="13">
        <f t="shared" si="311"/>
        <v>35418.675892999992</v>
      </c>
      <c r="BX1626" s="13">
        <f t="shared" si="312"/>
        <v>16802.254272000002</v>
      </c>
    </row>
    <row r="1627" spans="1:76" x14ac:dyDescent="0.25">
      <c r="A1627">
        <v>16</v>
      </c>
      <c r="B1627" t="s">
        <v>60</v>
      </c>
      <c r="C1627" t="s">
        <v>61</v>
      </c>
      <c r="D1627">
        <v>2021</v>
      </c>
      <c r="E1627" t="s">
        <v>62</v>
      </c>
      <c r="F1627" t="s">
        <v>63</v>
      </c>
      <c r="G1627">
        <v>2</v>
      </c>
      <c r="H1627" t="s">
        <v>64</v>
      </c>
      <c r="I1627" t="s">
        <v>3694</v>
      </c>
      <c r="J1627" t="s">
        <v>3022</v>
      </c>
      <c r="K1627" t="s">
        <v>3023</v>
      </c>
      <c r="L1627" t="s">
        <v>4106</v>
      </c>
      <c r="M1627" t="s">
        <v>1073</v>
      </c>
      <c r="N1627" s="1" t="s">
        <v>264</v>
      </c>
      <c r="O1627" t="s">
        <v>265</v>
      </c>
      <c r="P1627" s="1" t="s">
        <v>561</v>
      </c>
      <c r="Q1627" t="s">
        <v>562</v>
      </c>
      <c r="R1627" t="s">
        <v>4008</v>
      </c>
      <c r="S1627" t="s">
        <v>3032</v>
      </c>
      <c r="T1627">
        <v>22</v>
      </c>
      <c r="U1627">
        <v>2</v>
      </c>
      <c r="V1627" t="s">
        <v>3034</v>
      </c>
      <c r="W1627">
        <v>1</v>
      </c>
      <c r="X1627" t="s">
        <v>74</v>
      </c>
      <c r="Y1627">
        <v>1</v>
      </c>
      <c r="Z1627" t="s">
        <v>75</v>
      </c>
      <c r="AA1627">
        <v>1</v>
      </c>
      <c r="AB1627" s="3">
        <v>4</v>
      </c>
      <c r="AC1627" s="3">
        <v>4</v>
      </c>
      <c r="AD1627" s="3">
        <v>100</v>
      </c>
      <c r="AE1627" s="3">
        <v>5</v>
      </c>
      <c r="AF1627" s="3">
        <v>5</v>
      </c>
      <c r="AG1627" s="3">
        <v>100</v>
      </c>
      <c r="AH1627" s="3">
        <v>7</v>
      </c>
      <c r="AI1627" s="3">
        <v>0</v>
      </c>
      <c r="AJ1627" s="3">
        <v>0</v>
      </c>
      <c r="AK1627" s="3">
        <v>7</v>
      </c>
      <c r="AL1627" s="3">
        <v>0</v>
      </c>
      <c r="AM1627" s="3">
        <v>0</v>
      </c>
      <c r="AN1627" s="3">
        <v>2</v>
      </c>
      <c r="AO1627" s="3">
        <v>0</v>
      </c>
      <c r="AP1627" s="3">
        <v>0</v>
      </c>
      <c r="AQ1627" s="3">
        <v>25</v>
      </c>
      <c r="AR1627" s="3">
        <v>9</v>
      </c>
      <c r="AS1627" s="3">
        <v>36</v>
      </c>
      <c r="AT1627" s="4">
        <v>299587158</v>
      </c>
      <c r="AU1627" s="4">
        <v>299587158</v>
      </c>
      <c r="AV1627" s="3">
        <v>100</v>
      </c>
      <c r="AW1627" s="4">
        <v>2700000000</v>
      </c>
      <c r="AX1627" s="4">
        <v>2065552200</v>
      </c>
      <c r="AY1627" s="3">
        <v>76.5</v>
      </c>
      <c r="AZ1627" s="4">
        <v>1902000000</v>
      </c>
      <c r="BA1627" s="4">
        <v>0</v>
      </c>
      <c r="BB1627" s="3">
        <v>0</v>
      </c>
      <c r="BC1627" s="4">
        <v>3461212930</v>
      </c>
      <c r="BD1627" s="4">
        <v>0</v>
      </c>
      <c r="BE1627" s="3">
        <v>0</v>
      </c>
      <c r="BF1627" s="4">
        <v>3385979039</v>
      </c>
      <c r="BG1627" s="4">
        <v>0</v>
      </c>
      <c r="BH1627" s="3">
        <v>0</v>
      </c>
      <c r="BI1627" s="4">
        <v>11748779127</v>
      </c>
      <c r="BJ1627" s="4">
        <v>2365139358</v>
      </c>
      <c r="BK1627" s="3">
        <v>20.13</v>
      </c>
      <c r="BM1627" s="13">
        <f t="shared" si="301"/>
        <v>299.58715799999999</v>
      </c>
      <c r="BN1627" s="13">
        <f t="shared" si="302"/>
        <v>299.58715799999999</v>
      </c>
      <c r="BO1627" s="13">
        <f t="shared" si="303"/>
        <v>2700</v>
      </c>
      <c r="BP1627" s="13">
        <f t="shared" si="304"/>
        <v>2065.5522000000001</v>
      </c>
      <c r="BQ1627" s="13">
        <f t="shared" si="305"/>
        <v>1902</v>
      </c>
      <c r="BR1627" s="13">
        <f t="shared" si="306"/>
        <v>0</v>
      </c>
      <c r="BS1627" s="13">
        <f t="shared" si="307"/>
        <v>3461.2129300000001</v>
      </c>
      <c r="BT1627" s="13">
        <f t="shared" si="308"/>
        <v>0</v>
      </c>
      <c r="BU1627" s="13">
        <f t="shared" si="309"/>
        <v>3385.9790389999998</v>
      </c>
      <c r="BV1627" s="13">
        <f t="shared" si="310"/>
        <v>0</v>
      </c>
      <c r="BW1627" s="13">
        <f t="shared" si="311"/>
        <v>11748.779127</v>
      </c>
      <c r="BX1627" s="13">
        <f t="shared" si="312"/>
        <v>2365.1393579999999</v>
      </c>
    </row>
    <row r="1628" spans="1:76" x14ac:dyDescent="0.25">
      <c r="A1628">
        <v>16</v>
      </c>
      <c r="B1628" t="s">
        <v>60</v>
      </c>
      <c r="C1628" t="s">
        <v>61</v>
      </c>
      <c r="D1628">
        <v>2021</v>
      </c>
      <c r="E1628" t="s">
        <v>62</v>
      </c>
      <c r="F1628" t="s">
        <v>63</v>
      </c>
      <c r="G1628">
        <v>2</v>
      </c>
      <c r="H1628" t="s">
        <v>64</v>
      </c>
      <c r="I1628" t="s">
        <v>3694</v>
      </c>
      <c r="J1628" t="s">
        <v>3022</v>
      </c>
      <c r="K1628" t="s">
        <v>3023</v>
      </c>
      <c r="L1628" t="s">
        <v>4106</v>
      </c>
      <c r="M1628" t="s">
        <v>1073</v>
      </c>
      <c r="N1628" s="1" t="s">
        <v>264</v>
      </c>
      <c r="O1628" t="s">
        <v>265</v>
      </c>
      <c r="P1628" s="1" t="s">
        <v>561</v>
      </c>
      <c r="Q1628" t="s">
        <v>562</v>
      </c>
      <c r="R1628" t="s">
        <v>4008</v>
      </c>
      <c r="S1628" t="s">
        <v>3032</v>
      </c>
      <c r="T1628">
        <v>22</v>
      </c>
      <c r="U1628">
        <v>3</v>
      </c>
      <c r="V1628" t="s">
        <v>3035</v>
      </c>
      <c r="W1628">
        <v>2</v>
      </c>
      <c r="X1628" t="s">
        <v>78</v>
      </c>
      <c r="Y1628">
        <v>1</v>
      </c>
      <c r="Z1628" t="s">
        <v>75</v>
      </c>
      <c r="AA1628">
        <v>1</v>
      </c>
      <c r="AB1628" s="3">
        <v>20</v>
      </c>
      <c r="AC1628" s="3">
        <v>19</v>
      </c>
      <c r="AD1628" s="3">
        <v>95</v>
      </c>
      <c r="AE1628" s="3">
        <v>20</v>
      </c>
      <c r="AF1628" s="3">
        <v>18</v>
      </c>
      <c r="AG1628" s="3">
        <v>90</v>
      </c>
      <c r="AH1628" s="3">
        <v>20</v>
      </c>
      <c r="AI1628" s="3">
        <v>0</v>
      </c>
      <c r="AJ1628" s="3">
        <v>0</v>
      </c>
      <c r="AK1628" s="3">
        <v>20</v>
      </c>
      <c r="AL1628" s="3">
        <v>0</v>
      </c>
      <c r="AM1628" s="3">
        <v>0</v>
      </c>
      <c r="AN1628" s="3">
        <v>20</v>
      </c>
      <c r="AO1628" s="3">
        <v>0</v>
      </c>
      <c r="AP1628" s="3">
        <v>0</v>
      </c>
      <c r="AQ1628" s="3" t="s">
        <v>79</v>
      </c>
      <c r="AR1628" s="3" t="s">
        <v>79</v>
      </c>
      <c r="AS1628" s="3" t="s">
        <v>79</v>
      </c>
      <c r="AT1628" s="4">
        <v>4755849358</v>
      </c>
      <c r="AU1628" s="4">
        <v>3872594891</v>
      </c>
      <c r="AV1628" s="3">
        <v>81.430000000000007</v>
      </c>
      <c r="AW1628" s="4">
        <v>6260656399</v>
      </c>
      <c r="AX1628" s="4">
        <v>5380528976</v>
      </c>
      <c r="AY1628" s="3">
        <v>85.94</v>
      </c>
      <c r="AZ1628" s="4">
        <v>10412220000</v>
      </c>
      <c r="BA1628" s="4">
        <v>0</v>
      </c>
      <c r="BB1628" s="3">
        <v>0</v>
      </c>
      <c r="BC1628" s="4">
        <v>2773183180</v>
      </c>
      <c r="BD1628" s="4">
        <v>0</v>
      </c>
      <c r="BE1628" s="3">
        <v>0</v>
      </c>
      <c r="BF1628" s="4">
        <v>2712904495</v>
      </c>
      <c r="BG1628" s="4">
        <v>0</v>
      </c>
      <c r="BH1628" s="3">
        <v>0</v>
      </c>
      <c r="BI1628" s="4">
        <v>26914813432</v>
      </c>
      <c r="BJ1628" s="4">
        <v>9253123867</v>
      </c>
      <c r="BK1628" s="3">
        <v>34.380000000000003</v>
      </c>
      <c r="BM1628" s="13">
        <f t="shared" si="301"/>
        <v>4755.8493580000004</v>
      </c>
      <c r="BN1628" s="13">
        <f t="shared" si="302"/>
        <v>3872.5948910000002</v>
      </c>
      <c r="BO1628" s="13">
        <f t="shared" si="303"/>
        <v>6260.6563990000004</v>
      </c>
      <c r="BP1628" s="13">
        <f t="shared" si="304"/>
        <v>5380.5289759999996</v>
      </c>
      <c r="BQ1628" s="13">
        <f t="shared" si="305"/>
        <v>10412.219999999999</v>
      </c>
      <c r="BR1628" s="13">
        <f t="shared" si="306"/>
        <v>0</v>
      </c>
      <c r="BS1628" s="13">
        <f t="shared" si="307"/>
        <v>2773.18318</v>
      </c>
      <c r="BT1628" s="13">
        <f t="shared" si="308"/>
        <v>0</v>
      </c>
      <c r="BU1628" s="13">
        <f t="shared" si="309"/>
        <v>2712.9044950000002</v>
      </c>
      <c r="BV1628" s="13">
        <f t="shared" si="310"/>
        <v>0</v>
      </c>
      <c r="BW1628" s="13">
        <f t="shared" si="311"/>
        <v>26914.813431999999</v>
      </c>
      <c r="BX1628" s="13">
        <f t="shared" si="312"/>
        <v>9253.1238670000002</v>
      </c>
    </row>
    <row r="1629" spans="1:76" x14ac:dyDescent="0.25">
      <c r="A1629">
        <v>16</v>
      </c>
      <c r="B1629" t="s">
        <v>60</v>
      </c>
      <c r="C1629" t="s">
        <v>61</v>
      </c>
      <c r="D1629">
        <v>2021</v>
      </c>
      <c r="E1629" t="s">
        <v>62</v>
      </c>
      <c r="F1629" t="s">
        <v>63</v>
      </c>
      <c r="G1629">
        <v>2</v>
      </c>
      <c r="H1629" t="s">
        <v>64</v>
      </c>
      <c r="I1629" t="s">
        <v>3694</v>
      </c>
      <c r="J1629" t="s">
        <v>3022</v>
      </c>
      <c r="K1629" t="s">
        <v>3023</v>
      </c>
      <c r="L1629" t="s">
        <v>4106</v>
      </c>
      <c r="M1629" t="s">
        <v>1073</v>
      </c>
      <c r="N1629" s="1" t="s">
        <v>264</v>
      </c>
      <c r="O1629" t="s">
        <v>265</v>
      </c>
      <c r="P1629" s="1" t="s">
        <v>561</v>
      </c>
      <c r="Q1629" t="s">
        <v>562</v>
      </c>
      <c r="R1629" t="s">
        <v>4008</v>
      </c>
      <c r="S1629" t="s">
        <v>3032</v>
      </c>
      <c r="T1629">
        <v>22</v>
      </c>
      <c r="U1629">
        <v>4</v>
      </c>
      <c r="V1629" t="s">
        <v>3036</v>
      </c>
      <c r="W1629">
        <v>1</v>
      </c>
      <c r="X1629" t="s">
        <v>74</v>
      </c>
      <c r="Y1629">
        <v>1</v>
      </c>
      <c r="Z1629" t="s">
        <v>75</v>
      </c>
      <c r="AA1629">
        <v>1</v>
      </c>
      <c r="AB1629" s="3">
        <v>0.2</v>
      </c>
      <c r="AC1629" s="3">
        <v>0.2</v>
      </c>
      <c r="AD1629" s="3">
        <v>100</v>
      </c>
      <c r="AE1629" s="3">
        <v>0.8</v>
      </c>
      <c r="AF1629" s="3">
        <v>0.5</v>
      </c>
      <c r="AG1629" s="3">
        <v>62.5</v>
      </c>
      <c r="AH1629" s="3">
        <v>0.2</v>
      </c>
      <c r="AI1629" s="3">
        <v>0</v>
      </c>
      <c r="AJ1629" s="3">
        <v>0</v>
      </c>
      <c r="AK1629" s="3">
        <v>0.7</v>
      </c>
      <c r="AL1629" s="3">
        <v>0</v>
      </c>
      <c r="AM1629" s="3">
        <v>0</v>
      </c>
      <c r="AN1629" s="3">
        <v>0.1</v>
      </c>
      <c r="AO1629" s="3">
        <v>0</v>
      </c>
      <c r="AP1629" s="3">
        <v>0</v>
      </c>
      <c r="AQ1629" s="3">
        <v>2</v>
      </c>
      <c r="AR1629" s="3">
        <v>0.7</v>
      </c>
      <c r="AS1629" s="3">
        <v>35</v>
      </c>
      <c r="AT1629" s="4">
        <v>60848400</v>
      </c>
      <c r="AU1629" s="4">
        <v>59149800</v>
      </c>
      <c r="AV1629" s="3">
        <v>97.21</v>
      </c>
      <c r="AW1629" s="4">
        <v>23952467</v>
      </c>
      <c r="AX1629" s="4">
        <v>7800000</v>
      </c>
      <c r="AY1629" s="3">
        <v>32.57</v>
      </c>
      <c r="AZ1629" s="4">
        <v>36326000</v>
      </c>
      <c r="BA1629" s="4">
        <v>0</v>
      </c>
      <c r="BB1629" s="3">
        <v>0</v>
      </c>
      <c r="BC1629" s="4">
        <v>1726405436</v>
      </c>
      <c r="BD1629" s="4">
        <v>0</v>
      </c>
      <c r="BE1629" s="3">
        <v>0</v>
      </c>
      <c r="BF1629" s="4">
        <v>1688879806</v>
      </c>
      <c r="BG1629" s="4">
        <v>0</v>
      </c>
      <c r="BH1629" s="3">
        <v>0</v>
      </c>
      <c r="BI1629" s="4">
        <v>3536412109</v>
      </c>
      <c r="BJ1629" s="4">
        <v>66949800</v>
      </c>
      <c r="BK1629" s="3">
        <v>1.89</v>
      </c>
      <c r="BL1629" t="s">
        <v>3037</v>
      </c>
      <c r="BM1629" s="13">
        <f t="shared" si="301"/>
        <v>60.848399999999998</v>
      </c>
      <c r="BN1629" s="13">
        <f t="shared" si="302"/>
        <v>59.149799999999999</v>
      </c>
      <c r="BO1629" s="13">
        <f t="shared" si="303"/>
        <v>23.952466999999999</v>
      </c>
      <c r="BP1629" s="13">
        <f t="shared" si="304"/>
        <v>7.8</v>
      </c>
      <c r="BQ1629" s="13">
        <f t="shared" si="305"/>
        <v>36.326000000000001</v>
      </c>
      <c r="BR1629" s="13">
        <f t="shared" si="306"/>
        <v>0</v>
      </c>
      <c r="BS1629" s="13">
        <f t="shared" si="307"/>
        <v>1726.405436</v>
      </c>
      <c r="BT1629" s="13">
        <f t="shared" si="308"/>
        <v>0</v>
      </c>
      <c r="BU1629" s="13">
        <f t="shared" si="309"/>
        <v>1688.8798059999999</v>
      </c>
      <c r="BV1629" s="13">
        <f t="shared" si="310"/>
        <v>0</v>
      </c>
      <c r="BW1629" s="13">
        <f t="shared" si="311"/>
        <v>3536.4121089999999</v>
      </c>
      <c r="BX1629" s="13">
        <f t="shared" si="312"/>
        <v>66.949799999999996</v>
      </c>
    </row>
    <row r="1630" spans="1:76" x14ac:dyDescent="0.25">
      <c r="A1630">
        <v>16</v>
      </c>
      <c r="B1630" t="s">
        <v>60</v>
      </c>
      <c r="C1630" t="s">
        <v>61</v>
      </c>
      <c r="D1630">
        <v>2021</v>
      </c>
      <c r="E1630" t="s">
        <v>62</v>
      </c>
      <c r="F1630" t="s">
        <v>63</v>
      </c>
      <c r="G1630">
        <v>2</v>
      </c>
      <c r="H1630" t="s">
        <v>64</v>
      </c>
      <c r="I1630" t="s">
        <v>3694</v>
      </c>
      <c r="J1630" t="s">
        <v>3022</v>
      </c>
      <c r="K1630" t="s">
        <v>3023</v>
      </c>
      <c r="L1630" t="s">
        <v>4106</v>
      </c>
      <c r="M1630" t="s">
        <v>1073</v>
      </c>
      <c r="N1630" s="1" t="s">
        <v>264</v>
      </c>
      <c r="O1630" t="s">
        <v>265</v>
      </c>
      <c r="P1630" s="1" t="s">
        <v>561</v>
      </c>
      <c r="Q1630" t="s">
        <v>562</v>
      </c>
      <c r="R1630" t="s">
        <v>4008</v>
      </c>
      <c r="S1630" t="s">
        <v>3032</v>
      </c>
      <c r="T1630">
        <v>22</v>
      </c>
      <c r="U1630">
        <v>5</v>
      </c>
      <c r="V1630" t="s">
        <v>3038</v>
      </c>
      <c r="W1630">
        <v>1</v>
      </c>
      <c r="X1630" t="s">
        <v>74</v>
      </c>
      <c r="Y1630">
        <v>1</v>
      </c>
      <c r="Z1630" t="s">
        <v>75</v>
      </c>
      <c r="AA1630">
        <v>1</v>
      </c>
      <c r="AB1630" s="3">
        <v>0.2</v>
      </c>
      <c r="AC1630" s="3">
        <v>0.2</v>
      </c>
      <c r="AD1630" s="3">
        <v>100</v>
      </c>
      <c r="AE1630" s="3">
        <v>0.4</v>
      </c>
      <c r="AF1630" s="3">
        <v>0.3</v>
      </c>
      <c r="AG1630" s="3">
        <v>75</v>
      </c>
      <c r="AH1630" s="3">
        <v>0.4</v>
      </c>
      <c r="AI1630" s="3">
        <v>0</v>
      </c>
      <c r="AJ1630" s="3">
        <v>0</v>
      </c>
      <c r="AK1630" s="3">
        <v>0.8</v>
      </c>
      <c r="AL1630" s="3">
        <v>0</v>
      </c>
      <c r="AM1630" s="3">
        <v>0</v>
      </c>
      <c r="AN1630" s="3">
        <v>0.2</v>
      </c>
      <c r="AO1630" s="3">
        <v>0</v>
      </c>
      <c r="AP1630" s="3">
        <v>0</v>
      </c>
      <c r="AQ1630" s="3">
        <v>2</v>
      </c>
      <c r="AR1630" s="3">
        <v>0.5</v>
      </c>
      <c r="AS1630" s="3">
        <v>25</v>
      </c>
      <c r="AT1630" s="4">
        <v>209000000</v>
      </c>
      <c r="AU1630" s="4">
        <v>209000000</v>
      </c>
      <c r="AV1630" s="3">
        <v>100</v>
      </c>
      <c r="AW1630" s="4">
        <v>226444800</v>
      </c>
      <c r="AX1630" s="4">
        <v>204738000</v>
      </c>
      <c r="AY1630" s="3">
        <v>90.42</v>
      </c>
      <c r="AZ1630" s="4">
        <v>266507000</v>
      </c>
      <c r="BA1630" s="4">
        <v>0</v>
      </c>
      <c r="BB1630" s="3">
        <v>0</v>
      </c>
      <c r="BC1630" s="4">
        <v>1726405436</v>
      </c>
      <c r="BD1630" s="4">
        <v>0</v>
      </c>
      <c r="BE1630" s="3">
        <v>0</v>
      </c>
      <c r="BF1630" s="4">
        <v>1688879806</v>
      </c>
      <c r="BG1630" s="4">
        <v>0</v>
      </c>
      <c r="BH1630" s="3">
        <v>0</v>
      </c>
      <c r="BI1630" s="4">
        <v>4117237042</v>
      </c>
      <c r="BJ1630" s="4">
        <v>413738000</v>
      </c>
      <c r="BK1630" s="3">
        <v>10.050000000000001</v>
      </c>
      <c r="BM1630" s="13">
        <f t="shared" si="301"/>
        <v>209</v>
      </c>
      <c r="BN1630" s="13">
        <f t="shared" si="302"/>
        <v>209</v>
      </c>
      <c r="BO1630" s="13">
        <f t="shared" si="303"/>
        <v>226.44479999999999</v>
      </c>
      <c r="BP1630" s="13">
        <f t="shared" si="304"/>
        <v>204.738</v>
      </c>
      <c r="BQ1630" s="13">
        <f t="shared" si="305"/>
        <v>266.50700000000001</v>
      </c>
      <c r="BR1630" s="13">
        <f t="shared" si="306"/>
        <v>0</v>
      </c>
      <c r="BS1630" s="13">
        <f t="shared" si="307"/>
        <v>1726.405436</v>
      </c>
      <c r="BT1630" s="13">
        <f t="shared" si="308"/>
        <v>0</v>
      </c>
      <c r="BU1630" s="13">
        <f t="shared" si="309"/>
        <v>1688.8798059999999</v>
      </c>
      <c r="BV1630" s="13">
        <f t="shared" si="310"/>
        <v>0</v>
      </c>
      <c r="BW1630" s="13">
        <f t="shared" si="311"/>
        <v>4117.2370419999997</v>
      </c>
      <c r="BX1630" s="13">
        <f t="shared" si="312"/>
        <v>413.738</v>
      </c>
    </row>
    <row r="1631" spans="1:76" x14ac:dyDescent="0.25">
      <c r="A1631">
        <v>16</v>
      </c>
      <c r="B1631" t="s">
        <v>60</v>
      </c>
      <c r="C1631" t="s">
        <v>61</v>
      </c>
      <c r="D1631">
        <v>2021</v>
      </c>
      <c r="E1631" t="s">
        <v>62</v>
      </c>
      <c r="F1631" t="s">
        <v>63</v>
      </c>
      <c r="G1631">
        <v>2</v>
      </c>
      <c r="H1631" t="s">
        <v>64</v>
      </c>
      <c r="I1631" t="s">
        <v>3694</v>
      </c>
      <c r="J1631" t="s">
        <v>3022</v>
      </c>
      <c r="K1631" t="s">
        <v>3023</v>
      </c>
      <c r="L1631" t="s">
        <v>4106</v>
      </c>
      <c r="M1631" t="s">
        <v>1073</v>
      </c>
      <c r="N1631" s="1" t="s">
        <v>264</v>
      </c>
      <c r="O1631" t="s">
        <v>265</v>
      </c>
      <c r="P1631" s="1" t="s">
        <v>561</v>
      </c>
      <c r="Q1631" t="s">
        <v>562</v>
      </c>
      <c r="R1631" t="s">
        <v>4008</v>
      </c>
      <c r="S1631" t="s">
        <v>3032</v>
      </c>
      <c r="T1631">
        <v>22</v>
      </c>
      <c r="U1631">
        <v>6</v>
      </c>
      <c r="V1631" t="s">
        <v>3039</v>
      </c>
      <c r="W1631">
        <v>1</v>
      </c>
      <c r="X1631" t="s">
        <v>74</v>
      </c>
      <c r="Y1631">
        <v>1</v>
      </c>
      <c r="Z1631" t="s">
        <v>75</v>
      </c>
      <c r="AA1631">
        <v>1</v>
      </c>
      <c r="AB1631" s="3">
        <v>10</v>
      </c>
      <c r="AC1631" s="3">
        <v>11</v>
      </c>
      <c r="AD1631" s="3">
        <v>110</v>
      </c>
      <c r="AE1631" s="3">
        <v>20</v>
      </c>
      <c r="AF1631" s="3">
        <v>17</v>
      </c>
      <c r="AG1631" s="3">
        <v>85</v>
      </c>
      <c r="AH1631" s="3">
        <v>25</v>
      </c>
      <c r="AI1631" s="3">
        <v>0</v>
      </c>
      <c r="AJ1631" s="3">
        <v>0</v>
      </c>
      <c r="AK1631" s="3">
        <v>22</v>
      </c>
      <c r="AL1631" s="3">
        <v>0</v>
      </c>
      <c r="AM1631" s="3">
        <v>0</v>
      </c>
      <c r="AN1631" s="3">
        <v>3</v>
      </c>
      <c r="AO1631" s="3">
        <v>0</v>
      </c>
      <c r="AP1631" s="3">
        <v>0</v>
      </c>
      <c r="AQ1631" s="3">
        <v>80</v>
      </c>
      <c r="AR1631" s="3">
        <v>28</v>
      </c>
      <c r="AS1631" s="3">
        <v>35</v>
      </c>
      <c r="AT1631" s="4">
        <v>187167336</v>
      </c>
      <c r="AU1631" s="4">
        <v>187167336</v>
      </c>
      <c r="AV1631" s="3">
        <v>100</v>
      </c>
      <c r="AW1631" s="4">
        <v>646183050</v>
      </c>
      <c r="AX1631" s="4">
        <v>603569650</v>
      </c>
      <c r="AY1631" s="3">
        <v>93.41</v>
      </c>
      <c r="AZ1631" s="4">
        <v>715543000</v>
      </c>
      <c r="BA1631" s="4">
        <v>0</v>
      </c>
      <c r="BB1631" s="3">
        <v>0</v>
      </c>
      <c r="BC1631" s="4">
        <v>583347242</v>
      </c>
      <c r="BD1631" s="4">
        <v>0</v>
      </c>
      <c r="BE1631" s="3">
        <v>0</v>
      </c>
      <c r="BF1631" s="4">
        <v>570667445</v>
      </c>
      <c r="BG1631" s="4">
        <v>0</v>
      </c>
      <c r="BH1631" s="3">
        <v>0</v>
      </c>
      <c r="BI1631" s="4">
        <v>2702908073</v>
      </c>
      <c r="BJ1631" s="4">
        <v>790736986</v>
      </c>
      <c r="BK1631" s="3">
        <v>29.26</v>
      </c>
      <c r="BM1631" s="13">
        <f t="shared" si="301"/>
        <v>187.16733600000001</v>
      </c>
      <c r="BN1631" s="13">
        <f t="shared" si="302"/>
        <v>187.16733600000001</v>
      </c>
      <c r="BO1631" s="13">
        <f t="shared" si="303"/>
        <v>646.18304999999998</v>
      </c>
      <c r="BP1631" s="13">
        <f t="shared" si="304"/>
        <v>603.56965000000002</v>
      </c>
      <c r="BQ1631" s="13">
        <f t="shared" si="305"/>
        <v>715.54300000000001</v>
      </c>
      <c r="BR1631" s="13">
        <f t="shared" si="306"/>
        <v>0</v>
      </c>
      <c r="BS1631" s="13">
        <f t="shared" si="307"/>
        <v>583.34724200000005</v>
      </c>
      <c r="BT1631" s="13">
        <f t="shared" si="308"/>
        <v>0</v>
      </c>
      <c r="BU1631" s="13">
        <f t="shared" si="309"/>
        <v>570.66744500000004</v>
      </c>
      <c r="BV1631" s="13">
        <f t="shared" si="310"/>
        <v>0</v>
      </c>
      <c r="BW1631" s="13">
        <f t="shared" si="311"/>
        <v>2702.9080730000001</v>
      </c>
      <c r="BX1631" s="13">
        <f t="shared" si="312"/>
        <v>790.736986</v>
      </c>
    </row>
    <row r="1632" spans="1:76" x14ac:dyDescent="0.25">
      <c r="A1632">
        <v>16</v>
      </c>
      <c r="B1632" t="s">
        <v>60</v>
      </c>
      <c r="C1632" t="s">
        <v>61</v>
      </c>
      <c r="D1632">
        <v>2021</v>
      </c>
      <c r="E1632" t="s">
        <v>62</v>
      </c>
      <c r="F1632" t="s">
        <v>63</v>
      </c>
      <c r="G1632">
        <v>2</v>
      </c>
      <c r="H1632" t="s">
        <v>64</v>
      </c>
      <c r="I1632" t="s">
        <v>3694</v>
      </c>
      <c r="J1632" t="s">
        <v>3022</v>
      </c>
      <c r="K1632" t="s">
        <v>3023</v>
      </c>
      <c r="L1632" t="s">
        <v>4106</v>
      </c>
      <c r="M1632" t="s">
        <v>1073</v>
      </c>
      <c r="N1632" s="1" t="s">
        <v>264</v>
      </c>
      <c r="O1632" t="s">
        <v>265</v>
      </c>
      <c r="P1632" s="1" t="s">
        <v>561</v>
      </c>
      <c r="Q1632" t="s">
        <v>562</v>
      </c>
      <c r="R1632" t="s">
        <v>4008</v>
      </c>
      <c r="S1632" t="s">
        <v>3032</v>
      </c>
      <c r="T1632">
        <v>22</v>
      </c>
      <c r="U1632">
        <v>7</v>
      </c>
      <c r="V1632" t="s">
        <v>3040</v>
      </c>
      <c r="W1632">
        <v>1</v>
      </c>
      <c r="X1632" t="s">
        <v>74</v>
      </c>
      <c r="Y1632">
        <v>1</v>
      </c>
      <c r="Z1632" t="s">
        <v>75</v>
      </c>
      <c r="AA1632">
        <v>1</v>
      </c>
      <c r="AB1632" s="3">
        <v>900</v>
      </c>
      <c r="AC1632" s="3">
        <v>1061</v>
      </c>
      <c r="AD1632" s="3">
        <v>117.89</v>
      </c>
      <c r="AE1632" s="3">
        <v>1800</v>
      </c>
      <c r="AF1632" s="3">
        <v>2191</v>
      </c>
      <c r="AG1632" s="3">
        <v>121.72</v>
      </c>
      <c r="AH1632" s="3">
        <v>1000</v>
      </c>
      <c r="AI1632" s="3">
        <v>0</v>
      </c>
      <c r="AJ1632" s="3">
        <v>0</v>
      </c>
      <c r="AK1632" s="3">
        <v>1500</v>
      </c>
      <c r="AL1632" s="3">
        <v>0</v>
      </c>
      <c r="AM1632" s="3">
        <v>0</v>
      </c>
      <c r="AN1632" s="3">
        <v>800</v>
      </c>
      <c r="AO1632" s="3">
        <v>0</v>
      </c>
      <c r="AP1632" s="3">
        <v>0</v>
      </c>
      <c r="AQ1632" s="3">
        <v>6000</v>
      </c>
      <c r="AR1632" s="3">
        <v>3252</v>
      </c>
      <c r="AS1632" s="3">
        <v>54.2</v>
      </c>
      <c r="AT1632" s="4">
        <v>801080000</v>
      </c>
      <c r="AU1632" s="4">
        <v>787830000</v>
      </c>
      <c r="AV1632" s="3">
        <v>98.35</v>
      </c>
      <c r="AW1632" s="4">
        <v>199893550</v>
      </c>
      <c r="AX1632" s="4">
        <v>155830500</v>
      </c>
      <c r="AY1632" s="3">
        <v>77.959999999999994</v>
      </c>
      <c r="AZ1632" s="4">
        <v>1269778610</v>
      </c>
      <c r="BA1632" s="4">
        <v>0</v>
      </c>
      <c r="BB1632" s="3">
        <v>0</v>
      </c>
      <c r="BC1632" s="4">
        <v>3730694140</v>
      </c>
      <c r="BD1632" s="4">
        <v>0</v>
      </c>
      <c r="BE1632" s="3">
        <v>0</v>
      </c>
      <c r="BF1632" s="4">
        <v>3649602728</v>
      </c>
      <c r="BG1632" s="4">
        <v>0</v>
      </c>
      <c r="BH1632" s="3">
        <v>0</v>
      </c>
      <c r="BI1632" s="4">
        <v>9651049028</v>
      </c>
      <c r="BJ1632" s="4">
        <v>943660500</v>
      </c>
      <c r="BK1632" s="3">
        <v>9.7799999999999994</v>
      </c>
      <c r="BL1632" t="s">
        <v>3041</v>
      </c>
      <c r="BM1632" s="13">
        <f t="shared" si="301"/>
        <v>801.08</v>
      </c>
      <c r="BN1632" s="13">
        <f t="shared" si="302"/>
        <v>787.83</v>
      </c>
      <c r="BO1632" s="13">
        <f t="shared" si="303"/>
        <v>199.89355</v>
      </c>
      <c r="BP1632" s="13">
        <f t="shared" si="304"/>
        <v>155.8305</v>
      </c>
      <c r="BQ1632" s="13">
        <f t="shared" si="305"/>
        <v>1269.7786100000001</v>
      </c>
      <c r="BR1632" s="13">
        <f t="shared" si="306"/>
        <v>0</v>
      </c>
      <c r="BS1632" s="13">
        <f t="shared" si="307"/>
        <v>3730.6941400000001</v>
      </c>
      <c r="BT1632" s="13">
        <f t="shared" si="308"/>
        <v>0</v>
      </c>
      <c r="BU1632" s="13">
        <f t="shared" si="309"/>
        <v>3649.6027279999998</v>
      </c>
      <c r="BV1632" s="13">
        <f t="shared" si="310"/>
        <v>0</v>
      </c>
      <c r="BW1632" s="13">
        <f t="shared" si="311"/>
        <v>9651.0490279999995</v>
      </c>
      <c r="BX1632" s="13">
        <f t="shared" si="312"/>
        <v>943.66050000000007</v>
      </c>
    </row>
    <row r="1633" spans="1:76" x14ac:dyDescent="0.25">
      <c r="A1633">
        <v>16</v>
      </c>
      <c r="B1633" t="s">
        <v>60</v>
      </c>
      <c r="C1633" t="s">
        <v>61</v>
      </c>
      <c r="D1633">
        <v>2021</v>
      </c>
      <c r="E1633" t="s">
        <v>62</v>
      </c>
      <c r="F1633" t="s">
        <v>63</v>
      </c>
      <c r="G1633">
        <v>2</v>
      </c>
      <c r="H1633" t="s">
        <v>64</v>
      </c>
      <c r="I1633" t="s">
        <v>3694</v>
      </c>
      <c r="J1633" t="s">
        <v>3022</v>
      </c>
      <c r="K1633" t="s">
        <v>3023</v>
      </c>
      <c r="L1633" t="s">
        <v>4106</v>
      </c>
      <c r="M1633" t="s">
        <v>1073</v>
      </c>
      <c r="N1633" s="1" t="s">
        <v>264</v>
      </c>
      <c r="O1633" t="s">
        <v>265</v>
      </c>
      <c r="P1633" s="1" t="s">
        <v>561</v>
      </c>
      <c r="Q1633" t="s">
        <v>562</v>
      </c>
      <c r="R1633" t="s">
        <v>4008</v>
      </c>
      <c r="S1633" t="s">
        <v>3032</v>
      </c>
      <c r="T1633">
        <v>22</v>
      </c>
      <c r="U1633">
        <v>8</v>
      </c>
      <c r="V1633" t="s">
        <v>3042</v>
      </c>
      <c r="W1633">
        <v>1</v>
      </c>
      <c r="X1633" t="s">
        <v>74</v>
      </c>
      <c r="Y1633">
        <v>1</v>
      </c>
      <c r="Z1633" t="s">
        <v>75</v>
      </c>
      <c r="AA1633">
        <v>1</v>
      </c>
      <c r="AB1633" s="3">
        <v>3400</v>
      </c>
      <c r="AC1633" s="3">
        <v>3875</v>
      </c>
      <c r="AD1633" s="3">
        <v>113.97</v>
      </c>
      <c r="AE1633" s="3">
        <v>6500</v>
      </c>
      <c r="AF1633" s="3">
        <v>5502</v>
      </c>
      <c r="AG1633" s="3">
        <v>84.65</v>
      </c>
      <c r="AH1633" s="3">
        <v>9000</v>
      </c>
      <c r="AI1633" s="3">
        <v>0</v>
      </c>
      <c r="AJ1633" s="3">
        <v>0</v>
      </c>
      <c r="AK1633" s="3">
        <v>9000</v>
      </c>
      <c r="AL1633" s="3">
        <v>0</v>
      </c>
      <c r="AM1633" s="3">
        <v>0</v>
      </c>
      <c r="AN1633" s="3">
        <v>6100</v>
      </c>
      <c r="AO1633" s="3">
        <v>0</v>
      </c>
      <c r="AP1633" s="3">
        <v>0</v>
      </c>
      <c r="AQ1633" s="3">
        <v>34000</v>
      </c>
      <c r="AR1633" s="3">
        <v>9377</v>
      </c>
      <c r="AS1633" s="3">
        <v>27.58</v>
      </c>
      <c r="AT1633" s="4">
        <v>1358637528</v>
      </c>
      <c r="AU1633" s="4">
        <v>1344117528</v>
      </c>
      <c r="AV1633" s="3">
        <v>98.93</v>
      </c>
      <c r="AW1633" s="4">
        <v>3392248205</v>
      </c>
      <c r="AX1633" s="4">
        <v>3138565671</v>
      </c>
      <c r="AY1633" s="3">
        <v>92.52</v>
      </c>
      <c r="AZ1633" s="4">
        <v>6148880732</v>
      </c>
      <c r="BA1633" s="4">
        <v>0</v>
      </c>
      <c r="BB1633" s="3">
        <v>0</v>
      </c>
      <c r="BC1633" s="4">
        <v>2431291338</v>
      </c>
      <c r="BD1633" s="4">
        <v>0</v>
      </c>
      <c r="BE1633" s="3">
        <v>0</v>
      </c>
      <c r="BF1633" s="4">
        <v>2378444111</v>
      </c>
      <c r="BG1633" s="4">
        <v>0</v>
      </c>
      <c r="BH1633" s="3">
        <v>0</v>
      </c>
      <c r="BI1633" s="4">
        <v>15709501914</v>
      </c>
      <c r="BJ1633" s="4">
        <v>4482683199</v>
      </c>
      <c r="BK1633" s="3">
        <v>28.53</v>
      </c>
      <c r="BM1633" s="13">
        <f t="shared" si="301"/>
        <v>1358.637528</v>
      </c>
      <c r="BN1633" s="13">
        <f t="shared" si="302"/>
        <v>1344.117528</v>
      </c>
      <c r="BO1633" s="13">
        <f t="shared" si="303"/>
        <v>3392.2482049999999</v>
      </c>
      <c r="BP1633" s="13">
        <f t="shared" si="304"/>
        <v>3138.5656709999998</v>
      </c>
      <c r="BQ1633" s="13">
        <f t="shared" si="305"/>
        <v>6148.8807319999996</v>
      </c>
      <c r="BR1633" s="13">
        <f t="shared" si="306"/>
        <v>0</v>
      </c>
      <c r="BS1633" s="13">
        <f t="shared" si="307"/>
        <v>2431.291338</v>
      </c>
      <c r="BT1633" s="13">
        <f t="shared" si="308"/>
        <v>0</v>
      </c>
      <c r="BU1633" s="13">
        <f t="shared" si="309"/>
        <v>2378.4441109999998</v>
      </c>
      <c r="BV1633" s="13">
        <f t="shared" si="310"/>
        <v>0</v>
      </c>
      <c r="BW1633" s="13">
        <f t="shared" si="311"/>
        <v>15709.501914</v>
      </c>
      <c r="BX1633" s="13">
        <f t="shared" si="312"/>
        <v>4482.6831990000001</v>
      </c>
    </row>
    <row r="1634" spans="1:76" x14ac:dyDescent="0.25">
      <c r="A1634">
        <v>16</v>
      </c>
      <c r="B1634" t="s">
        <v>60</v>
      </c>
      <c r="C1634" t="s">
        <v>61</v>
      </c>
      <c r="D1634">
        <v>2021</v>
      </c>
      <c r="E1634" t="s">
        <v>62</v>
      </c>
      <c r="F1634" t="s">
        <v>63</v>
      </c>
      <c r="G1634">
        <v>2</v>
      </c>
      <c r="H1634" t="s">
        <v>64</v>
      </c>
      <c r="I1634" t="s">
        <v>3694</v>
      </c>
      <c r="J1634" t="s">
        <v>3022</v>
      </c>
      <c r="K1634" t="s">
        <v>3023</v>
      </c>
      <c r="L1634" t="s">
        <v>4106</v>
      </c>
      <c r="M1634" t="s">
        <v>1073</v>
      </c>
      <c r="N1634" s="1" t="s">
        <v>264</v>
      </c>
      <c r="O1634" t="s">
        <v>265</v>
      </c>
      <c r="P1634" s="1" t="s">
        <v>1076</v>
      </c>
      <c r="Q1634" t="s">
        <v>1077</v>
      </c>
      <c r="R1634" t="s">
        <v>4009</v>
      </c>
      <c r="S1634" t="s">
        <v>3043</v>
      </c>
      <c r="T1634">
        <v>21</v>
      </c>
      <c r="U1634">
        <v>1</v>
      </c>
      <c r="V1634" t="s">
        <v>3044</v>
      </c>
      <c r="W1634">
        <v>2</v>
      </c>
      <c r="X1634" t="s">
        <v>78</v>
      </c>
      <c r="Y1634">
        <v>1</v>
      </c>
      <c r="Z1634" t="s">
        <v>75</v>
      </c>
      <c r="AA1634">
        <v>1</v>
      </c>
      <c r="AB1634" s="3">
        <v>12</v>
      </c>
      <c r="AC1634" s="3">
        <v>12</v>
      </c>
      <c r="AD1634" s="3">
        <v>100</v>
      </c>
      <c r="AE1634" s="3">
        <v>12</v>
      </c>
      <c r="AF1634" s="3">
        <v>1</v>
      </c>
      <c r="AG1634" s="3">
        <v>8.33</v>
      </c>
      <c r="AH1634" s="3">
        <v>12</v>
      </c>
      <c r="AI1634" s="3">
        <v>0</v>
      </c>
      <c r="AJ1634" s="3">
        <v>0</v>
      </c>
      <c r="AK1634" s="3">
        <v>12</v>
      </c>
      <c r="AL1634" s="3">
        <v>0</v>
      </c>
      <c r="AM1634" s="3">
        <v>0</v>
      </c>
      <c r="AN1634" s="3">
        <v>12</v>
      </c>
      <c r="AO1634" s="3">
        <v>0</v>
      </c>
      <c r="AP1634" s="3">
        <v>0</v>
      </c>
      <c r="AQ1634" s="3" t="s">
        <v>79</v>
      </c>
      <c r="AR1634" s="3" t="s">
        <v>79</v>
      </c>
      <c r="AS1634" s="3" t="s">
        <v>79</v>
      </c>
      <c r="AT1634" s="4">
        <v>405726200</v>
      </c>
      <c r="AU1634" s="4">
        <v>405726200</v>
      </c>
      <c r="AV1634" s="3">
        <v>100</v>
      </c>
      <c r="AW1634" s="4">
        <v>675000000</v>
      </c>
      <c r="AX1634" s="4">
        <v>627522000</v>
      </c>
      <c r="AY1634" s="3">
        <v>92.97</v>
      </c>
      <c r="AZ1634" s="4">
        <v>618542000</v>
      </c>
      <c r="BA1634" s="4">
        <v>0</v>
      </c>
      <c r="BB1634" s="3">
        <v>0</v>
      </c>
      <c r="BC1634" s="4">
        <v>560735973</v>
      </c>
      <c r="BD1634" s="4">
        <v>0</v>
      </c>
      <c r="BE1634" s="3">
        <v>0</v>
      </c>
      <c r="BF1634" s="4">
        <v>567147598</v>
      </c>
      <c r="BG1634" s="4">
        <v>0</v>
      </c>
      <c r="BH1634" s="3">
        <v>0</v>
      </c>
      <c r="BI1634" s="4">
        <v>2827151771</v>
      </c>
      <c r="BJ1634" s="4">
        <v>1033248200</v>
      </c>
      <c r="BK1634" s="3">
        <v>36.549999999999997</v>
      </c>
      <c r="BL1634" t="s">
        <v>3045</v>
      </c>
      <c r="BM1634" s="13">
        <f t="shared" si="301"/>
        <v>405.72620000000001</v>
      </c>
      <c r="BN1634" s="13">
        <f t="shared" si="302"/>
        <v>405.72620000000001</v>
      </c>
      <c r="BO1634" s="13">
        <f t="shared" si="303"/>
        <v>675</v>
      </c>
      <c r="BP1634" s="13">
        <f t="shared" si="304"/>
        <v>627.52200000000005</v>
      </c>
      <c r="BQ1634" s="13">
        <f t="shared" si="305"/>
        <v>618.54200000000003</v>
      </c>
      <c r="BR1634" s="13">
        <f t="shared" si="306"/>
        <v>0</v>
      </c>
      <c r="BS1634" s="13">
        <f t="shared" si="307"/>
        <v>560.73597299999994</v>
      </c>
      <c r="BT1634" s="13">
        <f t="shared" si="308"/>
        <v>0</v>
      </c>
      <c r="BU1634" s="13">
        <f t="shared" si="309"/>
        <v>567.14759800000002</v>
      </c>
      <c r="BV1634" s="13">
        <f t="shared" si="310"/>
        <v>0</v>
      </c>
      <c r="BW1634" s="13">
        <f t="shared" si="311"/>
        <v>2827.1517709999998</v>
      </c>
      <c r="BX1634" s="13">
        <f t="shared" si="312"/>
        <v>1033.2482</v>
      </c>
    </row>
    <row r="1635" spans="1:76" x14ac:dyDescent="0.25">
      <c r="A1635">
        <v>16</v>
      </c>
      <c r="B1635" t="s">
        <v>60</v>
      </c>
      <c r="C1635" t="s">
        <v>61</v>
      </c>
      <c r="D1635">
        <v>2021</v>
      </c>
      <c r="E1635" t="s">
        <v>62</v>
      </c>
      <c r="F1635" t="s">
        <v>63</v>
      </c>
      <c r="G1635">
        <v>2</v>
      </c>
      <c r="H1635" t="s">
        <v>64</v>
      </c>
      <c r="I1635" t="s">
        <v>3694</v>
      </c>
      <c r="J1635" t="s">
        <v>3022</v>
      </c>
      <c r="K1635" t="s">
        <v>3023</v>
      </c>
      <c r="L1635" t="s">
        <v>4106</v>
      </c>
      <c r="M1635" t="s">
        <v>1073</v>
      </c>
      <c r="N1635" s="1" t="s">
        <v>264</v>
      </c>
      <c r="O1635" t="s">
        <v>265</v>
      </c>
      <c r="P1635" s="1" t="s">
        <v>1076</v>
      </c>
      <c r="Q1635" t="s">
        <v>1077</v>
      </c>
      <c r="R1635" t="s">
        <v>4009</v>
      </c>
      <c r="S1635" t="s">
        <v>3043</v>
      </c>
      <c r="T1635">
        <v>21</v>
      </c>
      <c r="U1635">
        <v>2</v>
      </c>
      <c r="V1635" t="s">
        <v>3046</v>
      </c>
      <c r="W1635">
        <v>1</v>
      </c>
      <c r="X1635" t="s">
        <v>74</v>
      </c>
      <c r="Y1635">
        <v>1</v>
      </c>
      <c r="Z1635" t="s">
        <v>75</v>
      </c>
      <c r="AA1635">
        <v>1</v>
      </c>
      <c r="AB1635" s="3">
        <v>2</v>
      </c>
      <c r="AC1635" s="3">
        <v>2</v>
      </c>
      <c r="AD1635" s="3">
        <v>100</v>
      </c>
      <c r="AE1635" s="3">
        <v>2</v>
      </c>
      <c r="AF1635" s="3">
        <v>0.2</v>
      </c>
      <c r="AG1635" s="3">
        <v>10</v>
      </c>
      <c r="AH1635" s="3">
        <v>2</v>
      </c>
      <c r="AI1635" s="3">
        <v>0</v>
      </c>
      <c r="AJ1635" s="3">
        <v>0</v>
      </c>
      <c r="AK1635" s="3">
        <v>1</v>
      </c>
      <c r="AL1635" s="3">
        <v>0</v>
      </c>
      <c r="AM1635" s="3">
        <v>0</v>
      </c>
      <c r="AN1635" s="3">
        <v>1</v>
      </c>
      <c r="AO1635" s="3">
        <v>0</v>
      </c>
      <c r="AP1635" s="3">
        <v>0</v>
      </c>
      <c r="AQ1635" s="3">
        <v>8</v>
      </c>
      <c r="AR1635" s="3">
        <v>2.2000000000000002</v>
      </c>
      <c r="AS1635" s="3">
        <v>27.5</v>
      </c>
      <c r="AT1635" s="4">
        <v>20110000</v>
      </c>
      <c r="AU1635" s="4">
        <v>20110000</v>
      </c>
      <c r="AV1635" s="3">
        <v>100</v>
      </c>
      <c r="AW1635" s="4">
        <v>150000000</v>
      </c>
      <c r="AX1635" s="4">
        <v>150000000</v>
      </c>
      <c r="AY1635" s="3">
        <v>100</v>
      </c>
      <c r="AZ1635" s="4">
        <v>215000000</v>
      </c>
      <c r="BA1635" s="4">
        <v>0</v>
      </c>
      <c r="BB1635" s="3">
        <v>0</v>
      </c>
      <c r="BC1635" s="4">
        <v>119184000</v>
      </c>
      <c r="BD1635" s="4">
        <v>0</v>
      </c>
      <c r="BE1635" s="3">
        <v>0</v>
      </c>
      <c r="BF1635" s="4">
        <v>123951360</v>
      </c>
      <c r="BG1635" s="4">
        <v>0</v>
      </c>
      <c r="BH1635" s="3">
        <v>0</v>
      </c>
      <c r="BI1635" s="4">
        <v>628245360</v>
      </c>
      <c r="BJ1635" s="4">
        <v>170110000</v>
      </c>
      <c r="BK1635" s="3">
        <v>27.08</v>
      </c>
      <c r="BL1635" t="s">
        <v>3047</v>
      </c>
      <c r="BM1635" s="13">
        <f t="shared" si="301"/>
        <v>20.11</v>
      </c>
      <c r="BN1635" s="13">
        <f t="shared" si="302"/>
        <v>20.11</v>
      </c>
      <c r="BO1635" s="13">
        <f t="shared" si="303"/>
        <v>150</v>
      </c>
      <c r="BP1635" s="13">
        <f t="shared" si="304"/>
        <v>150</v>
      </c>
      <c r="BQ1635" s="13">
        <f t="shared" si="305"/>
        <v>215</v>
      </c>
      <c r="BR1635" s="13">
        <f t="shared" si="306"/>
        <v>0</v>
      </c>
      <c r="BS1635" s="13">
        <f t="shared" si="307"/>
        <v>119.184</v>
      </c>
      <c r="BT1635" s="13">
        <f t="shared" si="308"/>
        <v>0</v>
      </c>
      <c r="BU1635" s="13">
        <f t="shared" si="309"/>
        <v>123.95135999999999</v>
      </c>
      <c r="BV1635" s="13">
        <f t="shared" si="310"/>
        <v>0</v>
      </c>
      <c r="BW1635" s="13">
        <f t="shared" si="311"/>
        <v>628.24536000000001</v>
      </c>
      <c r="BX1635" s="13">
        <f t="shared" si="312"/>
        <v>170.11</v>
      </c>
    </row>
    <row r="1636" spans="1:76" x14ac:dyDescent="0.25">
      <c r="A1636">
        <v>16</v>
      </c>
      <c r="B1636" t="s">
        <v>60</v>
      </c>
      <c r="C1636" t="s">
        <v>61</v>
      </c>
      <c r="D1636">
        <v>2021</v>
      </c>
      <c r="E1636" t="s">
        <v>62</v>
      </c>
      <c r="F1636" t="s">
        <v>63</v>
      </c>
      <c r="G1636">
        <v>2</v>
      </c>
      <c r="H1636" t="s">
        <v>64</v>
      </c>
      <c r="I1636" t="s">
        <v>3694</v>
      </c>
      <c r="J1636" t="s">
        <v>3022</v>
      </c>
      <c r="K1636" t="s">
        <v>3023</v>
      </c>
      <c r="L1636" t="s">
        <v>4106</v>
      </c>
      <c r="M1636" t="s">
        <v>1073</v>
      </c>
      <c r="N1636" s="1" t="s">
        <v>264</v>
      </c>
      <c r="O1636" t="s">
        <v>265</v>
      </c>
      <c r="P1636" s="1" t="s">
        <v>1076</v>
      </c>
      <c r="Q1636" t="s">
        <v>1077</v>
      </c>
      <c r="R1636" t="s">
        <v>4009</v>
      </c>
      <c r="S1636" t="s">
        <v>3043</v>
      </c>
      <c r="T1636">
        <v>21</v>
      </c>
      <c r="U1636">
        <v>3</v>
      </c>
      <c r="V1636" t="s">
        <v>3048</v>
      </c>
      <c r="W1636">
        <v>1</v>
      </c>
      <c r="X1636" t="s">
        <v>74</v>
      </c>
      <c r="Y1636">
        <v>1</v>
      </c>
      <c r="Z1636" t="s">
        <v>75</v>
      </c>
      <c r="AA1636">
        <v>1</v>
      </c>
      <c r="AB1636" s="3">
        <v>500</v>
      </c>
      <c r="AC1636" s="3">
        <v>556</v>
      </c>
      <c r="AD1636" s="3">
        <v>111.2</v>
      </c>
      <c r="AE1636" s="3">
        <v>700</v>
      </c>
      <c r="AF1636" s="3">
        <v>513</v>
      </c>
      <c r="AG1636" s="3">
        <v>73.290000000000006</v>
      </c>
      <c r="AH1636" s="3">
        <v>700</v>
      </c>
      <c r="AI1636" s="3">
        <v>0</v>
      </c>
      <c r="AJ1636" s="3">
        <v>0</v>
      </c>
      <c r="AK1636" s="3">
        <v>700</v>
      </c>
      <c r="AL1636" s="3">
        <v>0</v>
      </c>
      <c r="AM1636" s="3">
        <v>0</v>
      </c>
      <c r="AN1636" s="3">
        <v>200</v>
      </c>
      <c r="AO1636" s="3">
        <v>0</v>
      </c>
      <c r="AP1636" s="3">
        <v>0</v>
      </c>
      <c r="AQ1636" s="3">
        <v>2800</v>
      </c>
      <c r="AR1636" s="3">
        <v>1069</v>
      </c>
      <c r="AS1636" s="3">
        <v>38.18</v>
      </c>
      <c r="AT1636" s="4">
        <v>211311800</v>
      </c>
      <c r="AU1636" s="4">
        <v>211311800</v>
      </c>
      <c r="AV1636" s="3">
        <v>100</v>
      </c>
      <c r="AW1636" s="4">
        <v>472000000</v>
      </c>
      <c r="AX1636" s="4">
        <v>334276032</v>
      </c>
      <c r="AY1636" s="3">
        <v>70.819999999999993</v>
      </c>
      <c r="AZ1636" s="4">
        <v>434958000</v>
      </c>
      <c r="BA1636" s="4">
        <v>0</v>
      </c>
      <c r="BB1636" s="3">
        <v>0</v>
      </c>
      <c r="BC1636" s="4">
        <v>310003200</v>
      </c>
      <c r="BD1636" s="4">
        <v>0</v>
      </c>
      <c r="BE1636" s="3">
        <v>0</v>
      </c>
      <c r="BF1636" s="4">
        <v>321614489</v>
      </c>
      <c r="BG1636" s="4">
        <v>0</v>
      </c>
      <c r="BH1636" s="3">
        <v>0</v>
      </c>
      <c r="BI1636" s="4">
        <v>1749887489</v>
      </c>
      <c r="BJ1636" s="4">
        <v>545587832</v>
      </c>
      <c r="BK1636" s="3">
        <v>31.18</v>
      </c>
      <c r="BM1636" s="13">
        <f t="shared" si="301"/>
        <v>211.31180000000001</v>
      </c>
      <c r="BN1636" s="13">
        <f t="shared" si="302"/>
        <v>211.31180000000001</v>
      </c>
      <c r="BO1636" s="13">
        <f t="shared" si="303"/>
        <v>472</v>
      </c>
      <c r="BP1636" s="13">
        <f t="shared" si="304"/>
        <v>334.27603199999999</v>
      </c>
      <c r="BQ1636" s="13">
        <f t="shared" si="305"/>
        <v>434.95800000000003</v>
      </c>
      <c r="BR1636" s="13">
        <f t="shared" si="306"/>
        <v>0</v>
      </c>
      <c r="BS1636" s="13">
        <f t="shared" si="307"/>
        <v>310.00319999999999</v>
      </c>
      <c r="BT1636" s="13">
        <f t="shared" si="308"/>
        <v>0</v>
      </c>
      <c r="BU1636" s="13">
        <f t="shared" si="309"/>
        <v>321.61448899999999</v>
      </c>
      <c r="BV1636" s="13">
        <f t="shared" si="310"/>
        <v>0</v>
      </c>
      <c r="BW1636" s="13">
        <f t="shared" si="311"/>
        <v>1749.8874890000002</v>
      </c>
      <c r="BX1636" s="13">
        <f t="shared" si="312"/>
        <v>545.58783199999993</v>
      </c>
    </row>
    <row r="1637" spans="1:76" x14ac:dyDescent="0.25">
      <c r="A1637">
        <v>16</v>
      </c>
      <c r="B1637" t="s">
        <v>60</v>
      </c>
      <c r="C1637" t="s">
        <v>61</v>
      </c>
      <c r="D1637">
        <v>2021</v>
      </c>
      <c r="E1637" t="s">
        <v>62</v>
      </c>
      <c r="F1637" t="s">
        <v>63</v>
      </c>
      <c r="G1637">
        <v>2</v>
      </c>
      <c r="H1637" t="s">
        <v>64</v>
      </c>
      <c r="I1637" t="s">
        <v>3694</v>
      </c>
      <c r="J1637" t="s">
        <v>3022</v>
      </c>
      <c r="K1637" t="s">
        <v>3023</v>
      </c>
      <c r="L1637" t="s">
        <v>4106</v>
      </c>
      <c r="M1637" t="s">
        <v>1073</v>
      </c>
      <c r="N1637" s="1" t="s">
        <v>264</v>
      </c>
      <c r="O1637" t="s">
        <v>265</v>
      </c>
      <c r="P1637" s="1" t="s">
        <v>1076</v>
      </c>
      <c r="Q1637" t="s">
        <v>1077</v>
      </c>
      <c r="R1637" t="s">
        <v>4009</v>
      </c>
      <c r="S1637" t="s">
        <v>3043</v>
      </c>
      <c r="T1637">
        <v>21</v>
      </c>
      <c r="U1637">
        <v>4</v>
      </c>
      <c r="V1637" t="s">
        <v>3049</v>
      </c>
      <c r="W1637">
        <v>1</v>
      </c>
      <c r="X1637" t="s">
        <v>74</v>
      </c>
      <c r="Y1637">
        <v>1</v>
      </c>
      <c r="Z1637" t="s">
        <v>75</v>
      </c>
      <c r="AA1637">
        <v>1</v>
      </c>
      <c r="AB1637" s="3">
        <v>0.5</v>
      </c>
      <c r="AC1637" s="3">
        <v>0.5</v>
      </c>
      <c r="AD1637" s="3">
        <v>100</v>
      </c>
      <c r="AE1637" s="3">
        <v>0.5</v>
      </c>
      <c r="AF1637" s="3">
        <v>0.5</v>
      </c>
      <c r="AG1637" s="3">
        <v>100</v>
      </c>
      <c r="AH1637" s="3">
        <v>0.5</v>
      </c>
      <c r="AI1637" s="3">
        <v>0</v>
      </c>
      <c r="AJ1637" s="3">
        <v>0</v>
      </c>
      <c r="AK1637" s="3">
        <v>0.5</v>
      </c>
      <c r="AL1637" s="3">
        <v>0</v>
      </c>
      <c r="AM1637" s="3">
        <v>0</v>
      </c>
      <c r="AN1637" s="3">
        <v>0</v>
      </c>
      <c r="AO1637" s="3">
        <v>0</v>
      </c>
      <c r="AP1637" s="3">
        <v>0</v>
      </c>
      <c r="AQ1637" s="3">
        <v>2</v>
      </c>
      <c r="AR1637" s="3">
        <v>1</v>
      </c>
      <c r="AS1637" s="3">
        <v>50</v>
      </c>
      <c r="AT1637" s="4">
        <v>97390000</v>
      </c>
      <c r="AU1637" s="4">
        <v>97390000</v>
      </c>
      <c r="AV1637" s="3">
        <v>100</v>
      </c>
      <c r="AW1637" s="4">
        <v>3000000</v>
      </c>
      <c r="AX1637" s="4">
        <v>3000000</v>
      </c>
      <c r="AY1637" s="3">
        <v>100</v>
      </c>
      <c r="AZ1637" s="4">
        <v>31500000</v>
      </c>
      <c r="BA1637" s="4">
        <v>0</v>
      </c>
      <c r="BB1637" s="3">
        <v>0</v>
      </c>
      <c r="BC1637" s="4">
        <v>45292000</v>
      </c>
      <c r="BD1637" s="4">
        <v>0</v>
      </c>
      <c r="BE1637" s="3">
        <v>0</v>
      </c>
      <c r="BF1637" s="4">
        <v>0</v>
      </c>
      <c r="BG1637" s="4">
        <v>0</v>
      </c>
      <c r="BH1637" s="3">
        <v>0</v>
      </c>
      <c r="BI1637" s="4">
        <v>177182000</v>
      </c>
      <c r="BJ1637" s="4">
        <v>100390000</v>
      </c>
      <c r="BK1637" s="3">
        <v>56.66</v>
      </c>
      <c r="BM1637" s="13">
        <f t="shared" si="301"/>
        <v>97.39</v>
      </c>
      <c r="BN1637" s="13">
        <f t="shared" si="302"/>
        <v>97.39</v>
      </c>
      <c r="BO1637" s="13">
        <f t="shared" si="303"/>
        <v>3</v>
      </c>
      <c r="BP1637" s="13">
        <f t="shared" si="304"/>
        <v>3</v>
      </c>
      <c r="BQ1637" s="13">
        <f t="shared" si="305"/>
        <v>31.5</v>
      </c>
      <c r="BR1637" s="13">
        <f t="shared" si="306"/>
        <v>0</v>
      </c>
      <c r="BS1637" s="13">
        <f t="shared" si="307"/>
        <v>45.292000000000002</v>
      </c>
      <c r="BT1637" s="13">
        <f t="shared" si="308"/>
        <v>0</v>
      </c>
      <c r="BU1637" s="13">
        <f t="shared" si="309"/>
        <v>0</v>
      </c>
      <c r="BV1637" s="13">
        <f t="shared" si="310"/>
        <v>0</v>
      </c>
      <c r="BW1637" s="13">
        <f t="shared" si="311"/>
        <v>177.18199999999999</v>
      </c>
      <c r="BX1637" s="13">
        <f t="shared" si="312"/>
        <v>100.39</v>
      </c>
    </row>
    <row r="1638" spans="1:76" x14ac:dyDescent="0.25">
      <c r="A1638">
        <v>16</v>
      </c>
      <c r="B1638" t="s">
        <v>60</v>
      </c>
      <c r="C1638" t="s">
        <v>61</v>
      </c>
      <c r="D1638">
        <v>2021</v>
      </c>
      <c r="E1638" t="s">
        <v>62</v>
      </c>
      <c r="F1638" t="s">
        <v>63</v>
      </c>
      <c r="G1638">
        <v>2</v>
      </c>
      <c r="H1638" t="s">
        <v>64</v>
      </c>
      <c r="I1638" t="s">
        <v>3694</v>
      </c>
      <c r="J1638" t="s">
        <v>3022</v>
      </c>
      <c r="K1638" t="s">
        <v>3023</v>
      </c>
      <c r="L1638" t="s">
        <v>4106</v>
      </c>
      <c r="M1638" t="s">
        <v>1073</v>
      </c>
      <c r="N1638" s="1" t="s">
        <v>264</v>
      </c>
      <c r="O1638" t="s">
        <v>265</v>
      </c>
      <c r="P1638" s="1" t="s">
        <v>1085</v>
      </c>
      <c r="Q1638" t="s">
        <v>1086</v>
      </c>
      <c r="R1638" t="s">
        <v>4010</v>
      </c>
      <c r="S1638" t="s">
        <v>3050</v>
      </c>
      <c r="T1638">
        <v>18</v>
      </c>
      <c r="U1638">
        <v>1</v>
      </c>
      <c r="V1638" t="s">
        <v>3051</v>
      </c>
      <c r="W1638">
        <v>1</v>
      </c>
      <c r="X1638" t="s">
        <v>74</v>
      </c>
      <c r="Y1638">
        <v>1</v>
      </c>
      <c r="Z1638" t="s">
        <v>75</v>
      </c>
      <c r="AA1638">
        <v>1</v>
      </c>
      <c r="AB1638" s="3">
        <v>1</v>
      </c>
      <c r="AC1638" s="3">
        <v>1</v>
      </c>
      <c r="AD1638" s="3">
        <v>100</v>
      </c>
      <c r="AE1638" s="3">
        <v>4</v>
      </c>
      <c r="AF1638" s="3">
        <v>7</v>
      </c>
      <c r="AG1638" s="3">
        <v>175</v>
      </c>
      <c r="AH1638" s="3">
        <v>5</v>
      </c>
      <c r="AI1638" s="3">
        <v>0</v>
      </c>
      <c r="AJ1638" s="3">
        <v>0</v>
      </c>
      <c r="AK1638" s="3">
        <v>2</v>
      </c>
      <c r="AL1638" s="3">
        <v>0</v>
      </c>
      <c r="AM1638" s="3">
        <v>0</v>
      </c>
      <c r="AN1638" s="3">
        <v>3</v>
      </c>
      <c r="AO1638" s="3">
        <v>0</v>
      </c>
      <c r="AP1638" s="3">
        <v>0</v>
      </c>
      <c r="AQ1638" s="3">
        <v>15</v>
      </c>
      <c r="AR1638" s="3">
        <v>8</v>
      </c>
      <c r="AS1638" s="3">
        <v>53.33</v>
      </c>
      <c r="AT1638" s="4">
        <v>49987811</v>
      </c>
      <c r="AU1638" s="4">
        <v>49987811</v>
      </c>
      <c r="AV1638" s="3">
        <v>100</v>
      </c>
      <c r="AW1638" s="4">
        <v>142674200</v>
      </c>
      <c r="AX1638" s="4">
        <v>103049000</v>
      </c>
      <c r="AY1638" s="3">
        <v>72.23</v>
      </c>
      <c r="AZ1638" s="4">
        <v>572298200</v>
      </c>
      <c r="BA1638" s="4">
        <v>0</v>
      </c>
      <c r="BB1638" s="3">
        <v>0</v>
      </c>
      <c r="BC1638" s="4">
        <v>52377600</v>
      </c>
      <c r="BD1638" s="4">
        <v>0</v>
      </c>
      <c r="BE1638" s="3">
        <v>0</v>
      </c>
      <c r="BF1638" s="4">
        <v>73651782</v>
      </c>
      <c r="BG1638" s="4">
        <v>0</v>
      </c>
      <c r="BH1638" s="3">
        <v>0</v>
      </c>
      <c r="BI1638" s="4">
        <v>890989593</v>
      </c>
      <c r="BJ1638" s="4">
        <v>153036811</v>
      </c>
      <c r="BK1638" s="3">
        <v>17.18</v>
      </c>
      <c r="BL1638" t="s">
        <v>3052</v>
      </c>
      <c r="BM1638" s="13">
        <f t="shared" si="301"/>
        <v>49.987811000000001</v>
      </c>
      <c r="BN1638" s="13">
        <f t="shared" si="302"/>
        <v>49.987811000000001</v>
      </c>
      <c r="BO1638" s="13">
        <f t="shared" si="303"/>
        <v>142.67420000000001</v>
      </c>
      <c r="BP1638" s="13">
        <f t="shared" si="304"/>
        <v>103.04900000000001</v>
      </c>
      <c r="BQ1638" s="13">
        <f t="shared" si="305"/>
        <v>572.29819999999995</v>
      </c>
      <c r="BR1638" s="13">
        <f t="shared" si="306"/>
        <v>0</v>
      </c>
      <c r="BS1638" s="13">
        <f t="shared" si="307"/>
        <v>52.377600000000001</v>
      </c>
      <c r="BT1638" s="13">
        <f t="shared" si="308"/>
        <v>0</v>
      </c>
      <c r="BU1638" s="13">
        <f t="shared" si="309"/>
        <v>73.651781999999997</v>
      </c>
      <c r="BV1638" s="13">
        <f t="shared" si="310"/>
        <v>0</v>
      </c>
      <c r="BW1638" s="13">
        <f t="shared" si="311"/>
        <v>890.98959300000001</v>
      </c>
      <c r="BX1638" s="13">
        <f t="shared" si="312"/>
        <v>153.036811</v>
      </c>
    </row>
    <row r="1639" spans="1:76" x14ac:dyDescent="0.25">
      <c r="A1639">
        <v>16</v>
      </c>
      <c r="B1639" t="s">
        <v>60</v>
      </c>
      <c r="C1639" t="s">
        <v>61</v>
      </c>
      <c r="D1639">
        <v>2021</v>
      </c>
      <c r="E1639" t="s">
        <v>62</v>
      </c>
      <c r="F1639" t="s">
        <v>63</v>
      </c>
      <c r="G1639">
        <v>2</v>
      </c>
      <c r="H1639" t="s">
        <v>64</v>
      </c>
      <c r="I1639" t="s">
        <v>3694</v>
      </c>
      <c r="J1639" t="s">
        <v>3022</v>
      </c>
      <c r="K1639" t="s">
        <v>3023</v>
      </c>
      <c r="L1639" t="s">
        <v>4106</v>
      </c>
      <c r="M1639" t="s">
        <v>1073</v>
      </c>
      <c r="N1639" s="1" t="s">
        <v>264</v>
      </c>
      <c r="O1639" t="s">
        <v>265</v>
      </c>
      <c r="P1639" s="1" t="s">
        <v>1085</v>
      </c>
      <c r="Q1639" t="s">
        <v>1086</v>
      </c>
      <c r="R1639" t="s">
        <v>4010</v>
      </c>
      <c r="S1639" t="s">
        <v>3050</v>
      </c>
      <c r="T1639">
        <v>18</v>
      </c>
      <c r="U1639">
        <v>2</v>
      </c>
      <c r="V1639" t="s">
        <v>3053</v>
      </c>
      <c r="W1639">
        <v>1</v>
      </c>
      <c r="X1639" t="s">
        <v>74</v>
      </c>
      <c r="Y1639">
        <v>1</v>
      </c>
      <c r="Z1639" t="s">
        <v>75</v>
      </c>
      <c r="AA1639">
        <v>1</v>
      </c>
      <c r="AB1639" s="3">
        <v>2</v>
      </c>
      <c r="AC1639" s="3">
        <v>2</v>
      </c>
      <c r="AD1639" s="3">
        <v>100</v>
      </c>
      <c r="AE1639" s="3">
        <v>3</v>
      </c>
      <c r="AF1639" s="3">
        <v>2</v>
      </c>
      <c r="AG1639" s="3">
        <v>66.67</v>
      </c>
      <c r="AH1639" s="3">
        <v>4</v>
      </c>
      <c r="AI1639" s="3">
        <v>0</v>
      </c>
      <c r="AJ1639" s="3">
        <v>0</v>
      </c>
      <c r="AK1639" s="3">
        <v>4</v>
      </c>
      <c r="AL1639" s="3">
        <v>0</v>
      </c>
      <c r="AM1639" s="3">
        <v>0</v>
      </c>
      <c r="AN1639" s="3">
        <v>2</v>
      </c>
      <c r="AO1639" s="3">
        <v>0</v>
      </c>
      <c r="AP1639" s="3">
        <v>0</v>
      </c>
      <c r="AQ1639" s="3">
        <v>15</v>
      </c>
      <c r="AR1639" s="3">
        <v>4</v>
      </c>
      <c r="AS1639" s="3">
        <v>26.67</v>
      </c>
      <c r="AT1639" s="4">
        <v>56968606</v>
      </c>
      <c r="AU1639" s="4">
        <v>0</v>
      </c>
      <c r="AV1639" s="3">
        <v>0</v>
      </c>
      <c r="AW1639" s="4">
        <v>50000000</v>
      </c>
      <c r="AX1639" s="4">
        <v>40286000</v>
      </c>
      <c r="AY1639" s="3">
        <v>80.58</v>
      </c>
      <c r="AZ1639" s="4">
        <v>40000000</v>
      </c>
      <c r="BA1639" s="4">
        <v>0</v>
      </c>
      <c r="BB1639" s="3">
        <v>0</v>
      </c>
      <c r="BC1639" s="4">
        <v>81840000</v>
      </c>
      <c r="BD1639" s="4">
        <v>0</v>
      </c>
      <c r="BE1639" s="3">
        <v>0</v>
      </c>
      <c r="BF1639" s="4">
        <v>50922619</v>
      </c>
      <c r="BG1639" s="4">
        <v>0</v>
      </c>
      <c r="BH1639" s="3">
        <v>0</v>
      </c>
      <c r="BI1639" s="4">
        <v>279731225</v>
      </c>
      <c r="BJ1639" s="4">
        <v>40286000</v>
      </c>
      <c r="BK1639" s="3">
        <v>14.4</v>
      </c>
      <c r="BM1639" s="13">
        <f t="shared" si="301"/>
        <v>56.968606000000001</v>
      </c>
      <c r="BN1639" s="13">
        <f t="shared" si="302"/>
        <v>0</v>
      </c>
      <c r="BO1639" s="13">
        <f t="shared" si="303"/>
        <v>50</v>
      </c>
      <c r="BP1639" s="13">
        <f t="shared" si="304"/>
        <v>40.286000000000001</v>
      </c>
      <c r="BQ1639" s="13">
        <f t="shared" si="305"/>
        <v>40</v>
      </c>
      <c r="BR1639" s="13">
        <f t="shared" si="306"/>
        <v>0</v>
      </c>
      <c r="BS1639" s="13">
        <f t="shared" si="307"/>
        <v>81.84</v>
      </c>
      <c r="BT1639" s="13">
        <f t="shared" si="308"/>
        <v>0</v>
      </c>
      <c r="BU1639" s="13">
        <f t="shared" si="309"/>
        <v>50.922618999999997</v>
      </c>
      <c r="BV1639" s="13">
        <f t="shared" si="310"/>
        <v>0</v>
      </c>
      <c r="BW1639" s="13">
        <f t="shared" si="311"/>
        <v>279.73122499999999</v>
      </c>
      <c r="BX1639" s="13">
        <f t="shared" si="312"/>
        <v>40.286000000000001</v>
      </c>
    </row>
    <row r="1640" spans="1:76" x14ac:dyDescent="0.25">
      <c r="A1640">
        <v>16</v>
      </c>
      <c r="B1640" t="s">
        <v>60</v>
      </c>
      <c r="C1640" t="s">
        <v>61</v>
      </c>
      <c r="D1640">
        <v>2021</v>
      </c>
      <c r="E1640" t="s">
        <v>62</v>
      </c>
      <c r="F1640" t="s">
        <v>63</v>
      </c>
      <c r="G1640">
        <v>2</v>
      </c>
      <c r="H1640" t="s">
        <v>64</v>
      </c>
      <c r="I1640" t="s">
        <v>3694</v>
      </c>
      <c r="J1640" t="s">
        <v>3022</v>
      </c>
      <c r="K1640" t="s">
        <v>3023</v>
      </c>
      <c r="L1640" t="s">
        <v>4106</v>
      </c>
      <c r="M1640" t="s">
        <v>1073</v>
      </c>
      <c r="N1640" s="1" t="s">
        <v>264</v>
      </c>
      <c r="O1640" t="s">
        <v>265</v>
      </c>
      <c r="P1640" s="1" t="s">
        <v>1085</v>
      </c>
      <c r="Q1640" t="s">
        <v>1086</v>
      </c>
      <c r="R1640" t="s">
        <v>4010</v>
      </c>
      <c r="S1640" t="s">
        <v>3050</v>
      </c>
      <c r="T1640">
        <v>18</v>
      </c>
      <c r="U1640">
        <v>3</v>
      </c>
      <c r="V1640" t="s">
        <v>3054</v>
      </c>
      <c r="W1640">
        <v>1</v>
      </c>
      <c r="X1640" t="s">
        <v>74</v>
      </c>
      <c r="Y1640">
        <v>1</v>
      </c>
      <c r="Z1640" t="s">
        <v>75</v>
      </c>
      <c r="AA1640">
        <v>1</v>
      </c>
      <c r="AB1640" s="3">
        <v>3</v>
      </c>
      <c r="AC1640" s="3">
        <v>3</v>
      </c>
      <c r="AD1640" s="3">
        <v>100</v>
      </c>
      <c r="AE1640" s="3">
        <v>4</v>
      </c>
      <c r="AF1640" s="3">
        <v>6</v>
      </c>
      <c r="AG1640" s="3">
        <v>150</v>
      </c>
      <c r="AH1640" s="3">
        <v>6</v>
      </c>
      <c r="AI1640" s="3">
        <v>0</v>
      </c>
      <c r="AJ1640" s="3">
        <v>0</v>
      </c>
      <c r="AK1640" s="3">
        <v>3</v>
      </c>
      <c r="AL1640" s="3">
        <v>0</v>
      </c>
      <c r="AM1640" s="3">
        <v>0</v>
      </c>
      <c r="AN1640" s="3">
        <v>4</v>
      </c>
      <c r="AO1640" s="3">
        <v>0</v>
      </c>
      <c r="AP1640" s="3">
        <v>0</v>
      </c>
      <c r="AQ1640" s="3">
        <v>20</v>
      </c>
      <c r="AR1640" s="3">
        <v>9</v>
      </c>
      <c r="AS1640" s="3">
        <v>45</v>
      </c>
      <c r="AT1640" s="4">
        <v>8800000</v>
      </c>
      <c r="AU1640" s="4">
        <v>8800000</v>
      </c>
      <c r="AV1640" s="3">
        <v>100</v>
      </c>
      <c r="AW1640" s="4">
        <v>34100000</v>
      </c>
      <c r="AX1640" s="4">
        <v>32550000</v>
      </c>
      <c r="AY1640" s="3">
        <v>95.45</v>
      </c>
      <c r="AZ1640" s="4">
        <v>36720000</v>
      </c>
      <c r="BA1640" s="4">
        <v>0</v>
      </c>
      <c r="BB1640" s="3">
        <v>0</v>
      </c>
      <c r="BC1640" s="4">
        <v>40920000</v>
      </c>
      <c r="BD1640" s="4">
        <v>0</v>
      </c>
      <c r="BE1640" s="3">
        <v>0</v>
      </c>
      <c r="BF1640" s="4">
        <v>40922616</v>
      </c>
      <c r="BG1640" s="4">
        <v>0</v>
      </c>
      <c r="BH1640" s="3">
        <v>0</v>
      </c>
      <c r="BI1640" s="4">
        <v>161462616</v>
      </c>
      <c r="BJ1640" s="4">
        <v>41350000</v>
      </c>
      <c r="BK1640" s="3">
        <v>25.61</v>
      </c>
      <c r="BL1640" t="s">
        <v>3055</v>
      </c>
      <c r="BM1640" s="13">
        <f t="shared" si="301"/>
        <v>8.8000000000000007</v>
      </c>
      <c r="BN1640" s="13">
        <f t="shared" si="302"/>
        <v>8.8000000000000007</v>
      </c>
      <c r="BO1640" s="13">
        <f t="shared" si="303"/>
        <v>34.1</v>
      </c>
      <c r="BP1640" s="13">
        <f t="shared" si="304"/>
        <v>32.549999999999997</v>
      </c>
      <c r="BQ1640" s="13">
        <f t="shared" si="305"/>
        <v>36.72</v>
      </c>
      <c r="BR1640" s="13">
        <f t="shared" si="306"/>
        <v>0</v>
      </c>
      <c r="BS1640" s="13">
        <f t="shared" si="307"/>
        <v>40.92</v>
      </c>
      <c r="BT1640" s="13">
        <f t="shared" si="308"/>
        <v>0</v>
      </c>
      <c r="BU1640" s="13">
        <f t="shared" si="309"/>
        <v>40.922615999999998</v>
      </c>
      <c r="BV1640" s="13">
        <f t="shared" si="310"/>
        <v>0</v>
      </c>
      <c r="BW1640" s="13">
        <f t="shared" si="311"/>
        <v>161.462616</v>
      </c>
      <c r="BX1640" s="13">
        <f t="shared" si="312"/>
        <v>41.349999999999994</v>
      </c>
    </row>
    <row r="1641" spans="1:76" x14ac:dyDescent="0.25">
      <c r="A1641">
        <v>16</v>
      </c>
      <c r="B1641" t="s">
        <v>60</v>
      </c>
      <c r="C1641" t="s">
        <v>61</v>
      </c>
      <c r="D1641">
        <v>2021</v>
      </c>
      <c r="E1641" t="s">
        <v>62</v>
      </c>
      <c r="F1641" t="s">
        <v>63</v>
      </c>
      <c r="G1641">
        <v>2</v>
      </c>
      <c r="H1641" t="s">
        <v>64</v>
      </c>
      <c r="I1641" t="s">
        <v>3694</v>
      </c>
      <c r="J1641" t="s">
        <v>3022</v>
      </c>
      <c r="K1641" t="s">
        <v>3023</v>
      </c>
      <c r="L1641" t="s">
        <v>4106</v>
      </c>
      <c r="M1641" t="s">
        <v>1073</v>
      </c>
      <c r="N1641" s="1" t="s">
        <v>264</v>
      </c>
      <c r="O1641" t="s">
        <v>265</v>
      </c>
      <c r="P1641" s="1" t="s">
        <v>1085</v>
      </c>
      <c r="Q1641" t="s">
        <v>1086</v>
      </c>
      <c r="R1641" t="s">
        <v>4010</v>
      </c>
      <c r="S1641" t="s">
        <v>3050</v>
      </c>
      <c r="T1641">
        <v>18</v>
      </c>
      <c r="U1641">
        <v>4</v>
      </c>
      <c r="V1641" t="s">
        <v>3056</v>
      </c>
      <c r="W1641">
        <v>1</v>
      </c>
      <c r="X1641" t="s">
        <v>74</v>
      </c>
      <c r="Y1641">
        <v>1</v>
      </c>
      <c r="Z1641" t="s">
        <v>75</v>
      </c>
      <c r="AA1641">
        <v>1</v>
      </c>
      <c r="AB1641" s="3">
        <v>10</v>
      </c>
      <c r="AC1641" s="3">
        <v>10</v>
      </c>
      <c r="AD1641" s="3">
        <v>100</v>
      </c>
      <c r="AE1641" s="3">
        <v>20</v>
      </c>
      <c r="AF1641" s="3">
        <v>11</v>
      </c>
      <c r="AG1641" s="3">
        <v>55</v>
      </c>
      <c r="AH1641" s="3">
        <v>20</v>
      </c>
      <c r="AI1641" s="3">
        <v>0</v>
      </c>
      <c r="AJ1641" s="3">
        <v>0</v>
      </c>
      <c r="AK1641" s="3">
        <v>20</v>
      </c>
      <c r="AL1641" s="3">
        <v>0</v>
      </c>
      <c r="AM1641" s="3">
        <v>0</v>
      </c>
      <c r="AN1641" s="3">
        <v>10</v>
      </c>
      <c r="AO1641" s="3">
        <v>0</v>
      </c>
      <c r="AP1641" s="3">
        <v>0</v>
      </c>
      <c r="AQ1641" s="3">
        <v>80</v>
      </c>
      <c r="AR1641" s="3">
        <v>21</v>
      </c>
      <c r="AS1641" s="3">
        <v>26.25</v>
      </c>
      <c r="AT1641" s="4">
        <v>53243583</v>
      </c>
      <c r="AU1641" s="4">
        <v>53243583</v>
      </c>
      <c r="AV1641" s="3">
        <v>100</v>
      </c>
      <c r="AW1641" s="4">
        <v>49000000</v>
      </c>
      <c r="AX1641" s="4">
        <v>48475114</v>
      </c>
      <c r="AY1641" s="3">
        <v>98.94</v>
      </c>
      <c r="AZ1641" s="4">
        <v>52448800</v>
      </c>
      <c r="BA1641" s="4">
        <v>0</v>
      </c>
      <c r="BB1641" s="3">
        <v>0</v>
      </c>
      <c r="BC1641" s="4">
        <v>30690000</v>
      </c>
      <c r="BD1641" s="4">
        <v>0</v>
      </c>
      <c r="BE1641" s="3">
        <v>0</v>
      </c>
      <c r="BF1641" s="4">
        <v>35084614</v>
      </c>
      <c r="BG1641" s="4">
        <v>0</v>
      </c>
      <c r="BH1641" s="3">
        <v>0</v>
      </c>
      <c r="BI1641" s="4">
        <v>220466997</v>
      </c>
      <c r="BJ1641" s="4">
        <v>101718697</v>
      </c>
      <c r="BK1641" s="3">
        <v>46.14</v>
      </c>
      <c r="BM1641" s="13">
        <f t="shared" si="301"/>
        <v>53.243583000000001</v>
      </c>
      <c r="BN1641" s="13">
        <f t="shared" si="302"/>
        <v>53.243583000000001</v>
      </c>
      <c r="BO1641" s="13">
        <f t="shared" si="303"/>
        <v>49</v>
      </c>
      <c r="BP1641" s="13">
        <f t="shared" si="304"/>
        <v>48.475113999999998</v>
      </c>
      <c r="BQ1641" s="13">
        <f t="shared" si="305"/>
        <v>52.448799999999999</v>
      </c>
      <c r="BR1641" s="13">
        <f t="shared" si="306"/>
        <v>0</v>
      </c>
      <c r="BS1641" s="13">
        <f t="shared" si="307"/>
        <v>30.69</v>
      </c>
      <c r="BT1641" s="13">
        <f t="shared" si="308"/>
        <v>0</v>
      </c>
      <c r="BU1641" s="13">
        <f t="shared" si="309"/>
        <v>35.084614000000002</v>
      </c>
      <c r="BV1641" s="13">
        <f t="shared" si="310"/>
        <v>0</v>
      </c>
      <c r="BW1641" s="13">
        <f t="shared" si="311"/>
        <v>220.46699699999999</v>
      </c>
      <c r="BX1641" s="13">
        <f t="shared" si="312"/>
        <v>101.71869699999999</v>
      </c>
    </row>
    <row r="1642" spans="1:76" x14ac:dyDescent="0.25">
      <c r="A1642">
        <v>16</v>
      </c>
      <c r="B1642" t="s">
        <v>60</v>
      </c>
      <c r="C1642" t="s">
        <v>61</v>
      </c>
      <c r="D1642">
        <v>2021</v>
      </c>
      <c r="E1642" t="s">
        <v>62</v>
      </c>
      <c r="F1642" t="s">
        <v>63</v>
      </c>
      <c r="G1642">
        <v>2</v>
      </c>
      <c r="H1642" t="s">
        <v>64</v>
      </c>
      <c r="I1642" t="s">
        <v>3694</v>
      </c>
      <c r="J1642" t="s">
        <v>3022</v>
      </c>
      <c r="K1642" t="s">
        <v>3023</v>
      </c>
      <c r="L1642" t="s">
        <v>4106</v>
      </c>
      <c r="M1642" t="s">
        <v>1073</v>
      </c>
      <c r="N1642" s="1" t="s">
        <v>264</v>
      </c>
      <c r="O1642" t="s">
        <v>265</v>
      </c>
      <c r="P1642" s="1" t="s">
        <v>1085</v>
      </c>
      <c r="Q1642" t="s">
        <v>1086</v>
      </c>
      <c r="R1642" t="s">
        <v>4010</v>
      </c>
      <c r="S1642" t="s">
        <v>3050</v>
      </c>
      <c r="T1642">
        <v>18</v>
      </c>
      <c r="U1642">
        <v>5</v>
      </c>
      <c r="V1642" t="s">
        <v>3057</v>
      </c>
      <c r="W1642">
        <v>1</v>
      </c>
      <c r="X1642" t="s">
        <v>74</v>
      </c>
      <c r="Y1642">
        <v>1</v>
      </c>
      <c r="Z1642" t="s">
        <v>75</v>
      </c>
      <c r="AA1642">
        <v>1</v>
      </c>
      <c r="AB1642" s="3">
        <v>0.1</v>
      </c>
      <c r="AC1642" s="3">
        <v>0.1</v>
      </c>
      <c r="AD1642" s="3">
        <v>100</v>
      </c>
      <c r="AE1642" s="3">
        <v>0.3</v>
      </c>
      <c r="AF1642" s="3">
        <v>0.22</v>
      </c>
      <c r="AG1642" s="3">
        <v>73.33</v>
      </c>
      <c r="AH1642" s="3">
        <v>0.3</v>
      </c>
      <c r="AI1642" s="3">
        <v>0</v>
      </c>
      <c r="AJ1642" s="3">
        <v>0</v>
      </c>
      <c r="AK1642" s="3">
        <v>0.25</v>
      </c>
      <c r="AL1642" s="3">
        <v>0</v>
      </c>
      <c r="AM1642" s="3">
        <v>0</v>
      </c>
      <c r="AN1642" s="3">
        <v>0.05</v>
      </c>
      <c r="AO1642" s="3">
        <v>0</v>
      </c>
      <c r="AP1642" s="3">
        <v>0</v>
      </c>
      <c r="AQ1642" s="3">
        <v>1</v>
      </c>
      <c r="AR1642" s="3">
        <v>0.32</v>
      </c>
      <c r="AS1642" s="3">
        <v>32</v>
      </c>
      <c r="AT1642" s="4">
        <v>31000000</v>
      </c>
      <c r="AU1642" s="4">
        <v>31000000</v>
      </c>
      <c r="AV1642" s="3">
        <v>100</v>
      </c>
      <c r="AW1642" s="4">
        <v>74225800</v>
      </c>
      <c r="AX1642" s="4">
        <v>69615000</v>
      </c>
      <c r="AY1642" s="3">
        <v>93.79</v>
      </c>
      <c r="AZ1642" s="4">
        <v>78533000</v>
      </c>
      <c r="BA1642" s="4">
        <v>0</v>
      </c>
      <c r="BB1642" s="3">
        <v>0</v>
      </c>
      <c r="BC1642" s="4">
        <v>4842829</v>
      </c>
      <c r="BD1642" s="4">
        <v>0</v>
      </c>
      <c r="BE1642" s="3">
        <v>0</v>
      </c>
      <c r="BF1642" s="4">
        <v>5509607</v>
      </c>
      <c r="BG1642" s="4">
        <v>0</v>
      </c>
      <c r="BH1642" s="3">
        <v>0</v>
      </c>
      <c r="BI1642" s="4">
        <v>194111236</v>
      </c>
      <c r="BJ1642" s="4">
        <v>100615000</v>
      </c>
      <c r="BK1642" s="3">
        <v>51.83</v>
      </c>
      <c r="BM1642" s="13">
        <f t="shared" si="301"/>
        <v>31</v>
      </c>
      <c r="BN1642" s="13">
        <f t="shared" si="302"/>
        <v>31</v>
      </c>
      <c r="BO1642" s="13">
        <f t="shared" si="303"/>
        <v>74.225800000000007</v>
      </c>
      <c r="BP1642" s="13">
        <f t="shared" si="304"/>
        <v>69.614999999999995</v>
      </c>
      <c r="BQ1642" s="13">
        <f t="shared" si="305"/>
        <v>78.533000000000001</v>
      </c>
      <c r="BR1642" s="13">
        <f t="shared" si="306"/>
        <v>0</v>
      </c>
      <c r="BS1642" s="13">
        <f t="shared" si="307"/>
        <v>4.8428290000000001</v>
      </c>
      <c r="BT1642" s="13">
        <f t="shared" si="308"/>
        <v>0</v>
      </c>
      <c r="BU1642" s="13">
        <f t="shared" si="309"/>
        <v>5.5096069999999999</v>
      </c>
      <c r="BV1642" s="13">
        <f t="shared" si="310"/>
        <v>0</v>
      </c>
      <c r="BW1642" s="13">
        <f t="shared" si="311"/>
        <v>194.11123599999999</v>
      </c>
      <c r="BX1642" s="13">
        <f t="shared" si="312"/>
        <v>100.61499999999999</v>
      </c>
    </row>
    <row r="1643" spans="1:76" x14ac:dyDescent="0.25">
      <c r="A1643">
        <v>16</v>
      </c>
      <c r="B1643" t="s">
        <v>60</v>
      </c>
      <c r="C1643" t="s">
        <v>61</v>
      </c>
      <c r="D1643">
        <v>2021</v>
      </c>
      <c r="E1643" t="s">
        <v>62</v>
      </c>
      <c r="F1643" t="s">
        <v>63</v>
      </c>
      <c r="G1643">
        <v>2</v>
      </c>
      <c r="H1643" t="s">
        <v>64</v>
      </c>
      <c r="I1643" t="s">
        <v>3694</v>
      </c>
      <c r="J1643" t="s">
        <v>3022</v>
      </c>
      <c r="K1643" t="s">
        <v>3023</v>
      </c>
      <c r="L1643" t="s">
        <v>4106</v>
      </c>
      <c r="M1643" t="s">
        <v>1073</v>
      </c>
      <c r="N1643" s="1" t="s">
        <v>264</v>
      </c>
      <c r="O1643" t="s">
        <v>265</v>
      </c>
      <c r="P1643" s="1" t="s">
        <v>967</v>
      </c>
      <c r="Q1643" t="s">
        <v>968</v>
      </c>
      <c r="R1643" t="s">
        <v>4011</v>
      </c>
      <c r="S1643" t="s">
        <v>3058</v>
      </c>
      <c r="T1643">
        <v>25</v>
      </c>
      <c r="U1643">
        <v>1</v>
      </c>
      <c r="V1643" t="s">
        <v>3059</v>
      </c>
      <c r="W1643">
        <v>3</v>
      </c>
      <c r="X1643" t="s">
        <v>142</v>
      </c>
      <c r="Y1643">
        <v>1</v>
      </c>
      <c r="Z1643" t="s">
        <v>75</v>
      </c>
      <c r="AA1643">
        <v>1</v>
      </c>
      <c r="AB1643" s="3">
        <v>468</v>
      </c>
      <c r="AC1643" s="3">
        <v>475</v>
      </c>
      <c r="AD1643" s="3">
        <v>101.5</v>
      </c>
      <c r="AE1643" s="3">
        <v>600</v>
      </c>
      <c r="AF1643" s="3">
        <v>552</v>
      </c>
      <c r="AG1643" s="3">
        <v>92</v>
      </c>
      <c r="AH1643" s="3">
        <v>605</v>
      </c>
      <c r="AI1643" s="3">
        <v>0</v>
      </c>
      <c r="AJ1643" s="3">
        <v>0</v>
      </c>
      <c r="AK1643" s="3">
        <v>702</v>
      </c>
      <c r="AL1643" s="3">
        <v>0</v>
      </c>
      <c r="AM1643" s="3">
        <v>0</v>
      </c>
      <c r="AN1643" s="3">
        <v>780</v>
      </c>
      <c r="AO1643" s="3">
        <v>0</v>
      </c>
      <c r="AP1643" s="3">
        <v>0</v>
      </c>
      <c r="AQ1643" s="3" t="s">
        <v>79</v>
      </c>
      <c r="AR1643" s="3" t="s">
        <v>79</v>
      </c>
      <c r="AS1643" s="3" t="s">
        <v>79</v>
      </c>
      <c r="AT1643" s="4">
        <v>314251000</v>
      </c>
      <c r="AU1643" s="4">
        <v>314251000</v>
      </c>
      <c r="AV1643" s="3">
        <v>100</v>
      </c>
      <c r="AW1643" s="4">
        <v>927471309</v>
      </c>
      <c r="AX1643" s="4">
        <v>581804000</v>
      </c>
      <c r="AY1643" s="3">
        <v>62.73</v>
      </c>
      <c r="AZ1643" s="4">
        <v>530500000</v>
      </c>
      <c r="BA1643" s="4">
        <v>0</v>
      </c>
      <c r="BB1643" s="3">
        <v>0</v>
      </c>
      <c r="BC1643" s="4">
        <v>872430436</v>
      </c>
      <c r="BD1643" s="4">
        <v>0</v>
      </c>
      <c r="BE1643" s="3">
        <v>0</v>
      </c>
      <c r="BF1643" s="4">
        <v>872430436</v>
      </c>
      <c r="BG1643" s="4">
        <v>0</v>
      </c>
      <c r="BH1643" s="3">
        <v>0</v>
      </c>
      <c r="BI1643" s="4">
        <v>3517083181</v>
      </c>
      <c r="BJ1643" s="4">
        <v>896055000</v>
      </c>
      <c r="BK1643" s="3">
        <v>25.48</v>
      </c>
      <c r="BM1643" s="13">
        <f t="shared" si="301"/>
        <v>314.25099999999998</v>
      </c>
      <c r="BN1643" s="13">
        <f t="shared" si="302"/>
        <v>314.25099999999998</v>
      </c>
      <c r="BO1643" s="13">
        <f t="shared" si="303"/>
        <v>927.47130900000002</v>
      </c>
      <c r="BP1643" s="13">
        <f t="shared" si="304"/>
        <v>581.80399999999997</v>
      </c>
      <c r="BQ1643" s="13">
        <f t="shared" si="305"/>
        <v>530.5</v>
      </c>
      <c r="BR1643" s="13">
        <f t="shared" si="306"/>
        <v>0</v>
      </c>
      <c r="BS1643" s="13">
        <f t="shared" si="307"/>
        <v>872.43043599999999</v>
      </c>
      <c r="BT1643" s="13">
        <f t="shared" si="308"/>
        <v>0</v>
      </c>
      <c r="BU1643" s="13">
        <f t="shared" si="309"/>
        <v>872.43043599999999</v>
      </c>
      <c r="BV1643" s="13">
        <f t="shared" si="310"/>
        <v>0</v>
      </c>
      <c r="BW1643" s="13">
        <f t="shared" si="311"/>
        <v>3517.083181</v>
      </c>
      <c r="BX1643" s="13">
        <f t="shared" si="312"/>
        <v>896.05499999999995</v>
      </c>
    </row>
    <row r="1644" spans="1:76" x14ac:dyDescent="0.25">
      <c r="A1644">
        <v>16</v>
      </c>
      <c r="B1644" t="s">
        <v>60</v>
      </c>
      <c r="C1644" t="s">
        <v>61</v>
      </c>
      <c r="D1644">
        <v>2021</v>
      </c>
      <c r="E1644" t="s">
        <v>62</v>
      </c>
      <c r="F1644" t="s">
        <v>63</v>
      </c>
      <c r="G1644">
        <v>2</v>
      </c>
      <c r="H1644" t="s">
        <v>64</v>
      </c>
      <c r="I1644" t="s">
        <v>3694</v>
      </c>
      <c r="J1644" t="s">
        <v>3022</v>
      </c>
      <c r="K1644" t="s">
        <v>3023</v>
      </c>
      <c r="L1644" t="s">
        <v>4106</v>
      </c>
      <c r="M1644" t="s">
        <v>1073</v>
      </c>
      <c r="N1644" s="1" t="s">
        <v>264</v>
      </c>
      <c r="O1644" t="s">
        <v>265</v>
      </c>
      <c r="P1644" s="1" t="s">
        <v>967</v>
      </c>
      <c r="Q1644" t="s">
        <v>968</v>
      </c>
      <c r="R1644" t="s">
        <v>4011</v>
      </c>
      <c r="S1644" t="s">
        <v>3058</v>
      </c>
      <c r="T1644">
        <v>25</v>
      </c>
      <c r="U1644">
        <v>2</v>
      </c>
      <c r="V1644" t="s">
        <v>3060</v>
      </c>
      <c r="W1644">
        <v>3</v>
      </c>
      <c r="X1644" t="s">
        <v>142</v>
      </c>
      <c r="Y1644">
        <v>1</v>
      </c>
      <c r="Z1644" t="s">
        <v>75</v>
      </c>
      <c r="AA1644">
        <v>1</v>
      </c>
      <c r="AB1644" s="3">
        <v>285</v>
      </c>
      <c r="AC1644" s="3">
        <v>285</v>
      </c>
      <c r="AD1644" s="3">
        <v>100</v>
      </c>
      <c r="AE1644" s="3">
        <v>328</v>
      </c>
      <c r="AF1644" s="3">
        <v>380</v>
      </c>
      <c r="AG1644" s="3">
        <v>115.85</v>
      </c>
      <c r="AH1644" s="3">
        <v>340</v>
      </c>
      <c r="AI1644" s="3">
        <v>0</v>
      </c>
      <c r="AJ1644" s="3">
        <v>0</v>
      </c>
      <c r="AK1644" s="3">
        <v>421</v>
      </c>
      <c r="AL1644" s="3">
        <v>0</v>
      </c>
      <c r="AM1644" s="3">
        <v>0</v>
      </c>
      <c r="AN1644" s="3">
        <v>468</v>
      </c>
      <c r="AO1644" s="3">
        <v>0</v>
      </c>
      <c r="AP1644" s="3">
        <v>0</v>
      </c>
      <c r="AQ1644" s="3" t="s">
        <v>79</v>
      </c>
      <c r="AR1644" s="3" t="s">
        <v>79</v>
      </c>
      <c r="AS1644" s="3" t="s">
        <v>79</v>
      </c>
      <c r="AT1644" s="4">
        <v>183878400</v>
      </c>
      <c r="AU1644" s="4">
        <v>183628400</v>
      </c>
      <c r="AV1644" s="3">
        <v>99.86</v>
      </c>
      <c r="AW1644" s="4">
        <v>137741060</v>
      </c>
      <c r="AX1644" s="4">
        <v>39771750</v>
      </c>
      <c r="AY1644" s="3">
        <v>28.87</v>
      </c>
      <c r="AZ1644" s="4">
        <v>214830500</v>
      </c>
      <c r="BA1644" s="4">
        <v>0</v>
      </c>
      <c r="BB1644" s="3">
        <v>0</v>
      </c>
      <c r="BC1644" s="4">
        <v>436215218</v>
      </c>
      <c r="BD1644" s="4">
        <v>0</v>
      </c>
      <c r="BE1644" s="3">
        <v>0</v>
      </c>
      <c r="BF1644" s="4">
        <v>436215218</v>
      </c>
      <c r="BG1644" s="4">
        <v>0</v>
      </c>
      <c r="BH1644" s="3">
        <v>0</v>
      </c>
      <c r="BI1644" s="4">
        <v>1408880396</v>
      </c>
      <c r="BJ1644" s="4">
        <v>223400150</v>
      </c>
      <c r="BK1644" s="3">
        <v>15.86</v>
      </c>
      <c r="BL1644" t="s">
        <v>3061</v>
      </c>
      <c r="BM1644" s="13">
        <f t="shared" si="301"/>
        <v>183.8784</v>
      </c>
      <c r="BN1644" s="13">
        <f t="shared" si="302"/>
        <v>183.6284</v>
      </c>
      <c r="BO1644" s="13">
        <f t="shared" si="303"/>
        <v>137.74106</v>
      </c>
      <c r="BP1644" s="13">
        <f t="shared" si="304"/>
        <v>39.771749999999997</v>
      </c>
      <c r="BQ1644" s="13">
        <f t="shared" si="305"/>
        <v>214.8305</v>
      </c>
      <c r="BR1644" s="13">
        <f t="shared" si="306"/>
        <v>0</v>
      </c>
      <c r="BS1644" s="13">
        <f t="shared" si="307"/>
        <v>436.21521799999999</v>
      </c>
      <c r="BT1644" s="13">
        <f t="shared" si="308"/>
        <v>0</v>
      </c>
      <c r="BU1644" s="13">
        <f t="shared" si="309"/>
        <v>436.21521799999999</v>
      </c>
      <c r="BV1644" s="13">
        <f t="shared" si="310"/>
        <v>0</v>
      </c>
      <c r="BW1644" s="13">
        <f t="shared" si="311"/>
        <v>1408.880396</v>
      </c>
      <c r="BX1644" s="13">
        <f t="shared" si="312"/>
        <v>223.40015</v>
      </c>
    </row>
    <row r="1645" spans="1:76" x14ac:dyDescent="0.25">
      <c r="A1645">
        <v>16</v>
      </c>
      <c r="B1645" t="s">
        <v>60</v>
      </c>
      <c r="C1645" t="s">
        <v>61</v>
      </c>
      <c r="D1645">
        <v>2021</v>
      </c>
      <c r="E1645" t="s">
        <v>62</v>
      </c>
      <c r="F1645" t="s">
        <v>63</v>
      </c>
      <c r="G1645">
        <v>2</v>
      </c>
      <c r="H1645" t="s">
        <v>64</v>
      </c>
      <c r="I1645" t="s">
        <v>3694</v>
      </c>
      <c r="J1645" t="s">
        <v>3022</v>
      </c>
      <c r="K1645" t="s">
        <v>3023</v>
      </c>
      <c r="L1645" t="s">
        <v>4106</v>
      </c>
      <c r="M1645" t="s">
        <v>1073</v>
      </c>
      <c r="N1645" s="1" t="s">
        <v>264</v>
      </c>
      <c r="O1645" t="s">
        <v>265</v>
      </c>
      <c r="P1645" s="1" t="s">
        <v>967</v>
      </c>
      <c r="Q1645" t="s">
        <v>968</v>
      </c>
      <c r="R1645" t="s">
        <v>4011</v>
      </c>
      <c r="S1645" t="s">
        <v>3058</v>
      </c>
      <c r="T1645">
        <v>25</v>
      </c>
      <c r="U1645">
        <v>3</v>
      </c>
      <c r="V1645" t="s">
        <v>3062</v>
      </c>
      <c r="W1645">
        <v>3</v>
      </c>
      <c r="X1645" t="s">
        <v>142</v>
      </c>
      <c r="Y1645">
        <v>1</v>
      </c>
      <c r="Z1645" t="s">
        <v>75</v>
      </c>
      <c r="AA1645">
        <v>1</v>
      </c>
      <c r="AB1645" s="3">
        <v>281</v>
      </c>
      <c r="AC1645" s="3">
        <v>320</v>
      </c>
      <c r="AD1645" s="3">
        <v>113.88</v>
      </c>
      <c r="AE1645" s="3">
        <v>400</v>
      </c>
      <c r="AF1645" s="3">
        <v>388</v>
      </c>
      <c r="AG1645" s="3">
        <v>97</v>
      </c>
      <c r="AH1645" s="3">
        <v>401</v>
      </c>
      <c r="AI1645" s="3">
        <v>0</v>
      </c>
      <c r="AJ1645" s="3">
        <v>0</v>
      </c>
      <c r="AK1645" s="3">
        <v>421</v>
      </c>
      <c r="AL1645" s="3">
        <v>0</v>
      </c>
      <c r="AM1645" s="3">
        <v>0</v>
      </c>
      <c r="AN1645" s="3">
        <v>468</v>
      </c>
      <c r="AO1645" s="3">
        <v>0</v>
      </c>
      <c r="AP1645" s="3">
        <v>0</v>
      </c>
      <c r="AQ1645" s="3" t="s">
        <v>79</v>
      </c>
      <c r="AR1645" s="3" t="s">
        <v>79</v>
      </c>
      <c r="AS1645" s="3" t="s">
        <v>79</v>
      </c>
      <c r="AT1645" s="4">
        <v>304374473</v>
      </c>
      <c r="AU1645" s="4">
        <v>304374473</v>
      </c>
      <c r="AV1645" s="3">
        <v>100</v>
      </c>
      <c r="AW1645" s="4">
        <v>415762800</v>
      </c>
      <c r="AX1645" s="4">
        <v>384414650</v>
      </c>
      <c r="AY1645" s="3">
        <v>92.46</v>
      </c>
      <c r="AZ1645" s="4">
        <v>525400000</v>
      </c>
      <c r="BA1645" s="4">
        <v>0</v>
      </c>
      <c r="BB1645" s="3">
        <v>0</v>
      </c>
      <c r="BC1645" s="4">
        <v>654322827</v>
      </c>
      <c r="BD1645" s="4">
        <v>0</v>
      </c>
      <c r="BE1645" s="3">
        <v>0</v>
      </c>
      <c r="BF1645" s="4">
        <v>654322827</v>
      </c>
      <c r="BG1645" s="4">
        <v>0</v>
      </c>
      <c r="BH1645" s="3">
        <v>0</v>
      </c>
      <c r="BI1645" s="4">
        <v>2554182927</v>
      </c>
      <c r="BJ1645" s="4">
        <v>688789123</v>
      </c>
      <c r="BK1645" s="3">
        <v>26.97</v>
      </c>
      <c r="BM1645" s="13">
        <f t="shared" si="301"/>
        <v>304.37447300000002</v>
      </c>
      <c r="BN1645" s="13">
        <f t="shared" si="302"/>
        <v>304.37447300000002</v>
      </c>
      <c r="BO1645" s="13">
        <f t="shared" si="303"/>
        <v>415.76280000000003</v>
      </c>
      <c r="BP1645" s="13">
        <f t="shared" si="304"/>
        <v>384.41464999999999</v>
      </c>
      <c r="BQ1645" s="13">
        <f t="shared" si="305"/>
        <v>525.4</v>
      </c>
      <c r="BR1645" s="13">
        <f t="shared" si="306"/>
        <v>0</v>
      </c>
      <c r="BS1645" s="13">
        <f t="shared" si="307"/>
        <v>654.32282699999996</v>
      </c>
      <c r="BT1645" s="13">
        <f t="shared" si="308"/>
        <v>0</v>
      </c>
      <c r="BU1645" s="13">
        <f t="shared" si="309"/>
        <v>654.32282699999996</v>
      </c>
      <c r="BV1645" s="13">
        <f t="shared" si="310"/>
        <v>0</v>
      </c>
      <c r="BW1645" s="13">
        <f t="shared" si="311"/>
        <v>2554.1829269999998</v>
      </c>
      <c r="BX1645" s="13">
        <f t="shared" si="312"/>
        <v>688.78912300000002</v>
      </c>
    </row>
    <row r="1646" spans="1:76" x14ac:dyDescent="0.25">
      <c r="A1646">
        <v>16</v>
      </c>
      <c r="B1646" t="s">
        <v>60</v>
      </c>
      <c r="C1646" t="s">
        <v>61</v>
      </c>
      <c r="D1646">
        <v>2021</v>
      </c>
      <c r="E1646" t="s">
        <v>62</v>
      </c>
      <c r="F1646" t="s">
        <v>63</v>
      </c>
      <c r="G1646">
        <v>2</v>
      </c>
      <c r="H1646" t="s">
        <v>64</v>
      </c>
      <c r="I1646" t="s">
        <v>3694</v>
      </c>
      <c r="J1646" t="s">
        <v>3022</v>
      </c>
      <c r="K1646" t="s">
        <v>3023</v>
      </c>
      <c r="L1646" t="s">
        <v>4106</v>
      </c>
      <c r="M1646" t="s">
        <v>1073</v>
      </c>
      <c r="N1646" s="1" t="s">
        <v>264</v>
      </c>
      <c r="O1646" t="s">
        <v>265</v>
      </c>
      <c r="P1646" s="1" t="s">
        <v>967</v>
      </c>
      <c r="Q1646" t="s">
        <v>968</v>
      </c>
      <c r="R1646" t="s">
        <v>4011</v>
      </c>
      <c r="S1646" t="s">
        <v>3058</v>
      </c>
      <c r="T1646">
        <v>25</v>
      </c>
      <c r="U1646">
        <v>4</v>
      </c>
      <c r="V1646" t="s">
        <v>3063</v>
      </c>
      <c r="W1646">
        <v>3</v>
      </c>
      <c r="X1646" t="s">
        <v>142</v>
      </c>
      <c r="Y1646">
        <v>1</v>
      </c>
      <c r="Z1646" t="s">
        <v>75</v>
      </c>
      <c r="AA1646">
        <v>1</v>
      </c>
      <c r="AB1646" s="3">
        <v>631</v>
      </c>
      <c r="AC1646" s="3">
        <v>895</v>
      </c>
      <c r="AD1646" s="3">
        <v>141.84</v>
      </c>
      <c r="AE1646" s="3">
        <v>983</v>
      </c>
      <c r="AF1646" s="3">
        <v>775</v>
      </c>
      <c r="AG1646" s="3">
        <v>78.84</v>
      </c>
      <c r="AH1646" s="3">
        <v>1000</v>
      </c>
      <c r="AI1646" s="3">
        <v>0</v>
      </c>
      <c r="AJ1646" s="3">
        <v>0</v>
      </c>
      <c r="AK1646" s="3">
        <v>1264</v>
      </c>
      <c r="AL1646" s="3">
        <v>0</v>
      </c>
      <c r="AM1646" s="3">
        <v>0</v>
      </c>
      <c r="AN1646" s="3">
        <v>1404</v>
      </c>
      <c r="AO1646" s="3">
        <v>0</v>
      </c>
      <c r="AP1646" s="3">
        <v>0</v>
      </c>
      <c r="AQ1646" s="3" t="s">
        <v>79</v>
      </c>
      <c r="AR1646" s="3" t="s">
        <v>79</v>
      </c>
      <c r="AS1646" s="3" t="s">
        <v>79</v>
      </c>
      <c r="AT1646" s="4">
        <v>1598890000</v>
      </c>
      <c r="AU1646" s="4">
        <v>1598890000</v>
      </c>
      <c r="AV1646" s="3">
        <v>100</v>
      </c>
      <c r="AW1646" s="4">
        <v>1901196600</v>
      </c>
      <c r="AX1646" s="4">
        <v>1749242208</v>
      </c>
      <c r="AY1646" s="3">
        <v>92.01</v>
      </c>
      <c r="AZ1646" s="4">
        <v>2461025600</v>
      </c>
      <c r="BA1646" s="4">
        <v>0</v>
      </c>
      <c r="BB1646" s="3">
        <v>0</v>
      </c>
      <c r="BC1646" s="4">
        <v>872430436</v>
      </c>
      <c r="BD1646" s="4">
        <v>0</v>
      </c>
      <c r="BE1646" s="3">
        <v>0</v>
      </c>
      <c r="BF1646" s="4">
        <v>872430436</v>
      </c>
      <c r="BG1646" s="4">
        <v>0</v>
      </c>
      <c r="BH1646" s="3">
        <v>0</v>
      </c>
      <c r="BI1646" s="4">
        <v>7705973072</v>
      </c>
      <c r="BJ1646" s="4">
        <v>3348132208</v>
      </c>
      <c r="BK1646" s="3">
        <v>43.45</v>
      </c>
      <c r="BM1646" s="13">
        <f t="shared" si="301"/>
        <v>1598.89</v>
      </c>
      <c r="BN1646" s="13">
        <f t="shared" si="302"/>
        <v>1598.89</v>
      </c>
      <c r="BO1646" s="13">
        <f t="shared" si="303"/>
        <v>1901.1966</v>
      </c>
      <c r="BP1646" s="13">
        <f t="shared" si="304"/>
        <v>1749.2422079999999</v>
      </c>
      <c r="BQ1646" s="13">
        <f t="shared" si="305"/>
        <v>2461.0255999999999</v>
      </c>
      <c r="BR1646" s="13">
        <f t="shared" si="306"/>
        <v>0</v>
      </c>
      <c r="BS1646" s="13">
        <f t="shared" si="307"/>
        <v>872.43043599999999</v>
      </c>
      <c r="BT1646" s="13">
        <f t="shared" si="308"/>
        <v>0</v>
      </c>
      <c r="BU1646" s="13">
        <f t="shared" si="309"/>
        <v>872.43043599999999</v>
      </c>
      <c r="BV1646" s="13">
        <f t="shared" si="310"/>
        <v>0</v>
      </c>
      <c r="BW1646" s="13">
        <f t="shared" si="311"/>
        <v>7705.9730719999989</v>
      </c>
      <c r="BX1646" s="13">
        <f t="shared" si="312"/>
        <v>3348.132208</v>
      </c>
    </row>
    <row r="1647" spans="1:76" x14ac:dyDescent="0.25">
      <c r="A1647">
        <v>16</v>
      </c>
      <c r="B1647" t="s">
        <v>60</v>
      </c>
      <c r="C1647" t="s">
        <v>61</v>
      </c>
      <c r="D1647">
        <v>2021</v>
      </c>
      <c r="E1647" t="s">
        <v>62</v>
      </c>
      <c r="F1647" t="s">
        <v>63</v>
      </c>
      <c r="G1647">
        <v>2</v>
      </c>
      <c r="H1647" t="s">
        <v>64</v>
      </c>
      <c r="I1647" t="s">
        <v>3694</v>
      </c>
      <c r="J1647" t="s">
        <v>3022</v>
      </c>
      <c r="K1647" t="s">
        <v>3023</v>
      </c>
      <c r="L1647" t="s">
        <v>4106</v>
      </c>
      <c r="M1647" t="s">
        <v>1073</v>
      </c>
      <c r="N1647" s="1" t="s">
        <v>264</v>
      </c>
      <c r="O1647" t="s">
        <v>265</v>
      </c>
      <c r="P1647" s="1" t="s">
        <v>967</v>
      </c>
      <c r="Q1647" t="s">
        <v>968</v>
      </c>
      <c r="R1647" t="s">
        <v>4011</v>
      </c>
      <c r="S1647" t="s">
        <v>3058</v>
      </c>
      <c r="T1647">
        <v>25</v>
      </c>
      <c r="U1647">
        <v>5</v>
      </c>
      <c r="V1647" t="s">
        <v>3064</v>
      </c>
      <c r="W1647">
        <v>3</v>
      </c>
      <c r="X1647" t="s">
        <v>142</v>
      </c>
      <c r="Y1647">
        <v>1</v>
      </c>
      <c r="Z1647" t="s">
        <v>75</v>
      </c>
      <c r="AA1647">
        <v>1</v>
      </c>
      <c r="AB1647" s="3">
        <v>655</v>
      </c>
      <c r="AC1647" s="3">
        <v>532</v>
      </c>
      <c r="AD1647" s="3">
        <v>81.22</v>
      </c>
      <c r="AE1647" s="3">
        <v>836</v>
      </c>
      <c r="AF1647" s="3">
        <v>696</v>
      </c>
      <c r="AG1647" s="3">
        <v>83.25</v>
      </c>
      <c r="AH1647" s="3">
        <v>844</v>
      </c>
      <c r="AI1647" s="3">
        <v>0</v>
      </c>
      <c r="AJ1647" s="3">
        <v>0</v>
      </c>
      <c r="AK1647" s="3">
        <v>983</v>
      </c>
      <c r="AL1647" s="3">
        <v>0</v>
      </c>
      <c r="AM1647" s="3">
        <v>0</v>
      </c>
      <c r="AN1647" s="3">
        <v>1092</v>
      </c>
      <c r="AO1647" s="3">
        <v>0</v>
      </c>
      <c r="AP1647" s="3">
        <v>0</v>
      </c>
      <c r="AQ1647" s="3" t="s">
        <v>79</v>
      </c>
      <c r="AR1647" s="3" t="s">
        <v>79</v>
      </c>
      <c r="AS1647" s="3" t="s">
        <v>79</v>
      </c>
      <c r="AT1647" s="4">
        <v>2462874498</v>
      </c>
      <c r="AU1647" s="4">
        <v>2462874498</v>
      </c>
      <c r="AV1647" s="3">
        <v>100</v>
      </c>
      <c r="AW1647" s="4">
        <v>4192314168</v>
      </c>
      <c r="AX1647" s="4">
        <v>3111053126</v>
      </c>
      <c r="AY1647" s="3">
        <v>74.209999999999994</v>
      </c>
      <c r="AZ1647" s="4">
        <v>3186600000</v>
      </c>
      <c r="BA1647" s="4">
        <v>0</v>
      </c>
      <c r="BB1647" s="3">
        <v>0</v>
      </c>
      <c r="BC1647" s="4">
        <v>1090538045</v>
      </c>
      <c r="BD1647" s="4">
        <v>0</v>
      </c>
      <c r="BE1647" s="3">
        <v>0</v>
      </c>
      <c r="BF1647" s="4">
        <v>1090538045</v>
      </c>
      <c r="BG1647" s="4">
        <v>0</v>
      </c>
      <c r="BH1647" s="3">
        <v>0</v>
      </c>
      <c r="BI1647" s="4">
        <v>12022864756</v>
      </c>
      <c r="BJ1647" s="4">
        <v>5573927624</v>
      </c>
      <c r="BK1647" s="3">
        <v>46.36</v>
      </c>
      <c r="BM1647" s="13">
        <f t="shared" si="301"/>
        <v>2462.8744980000001</v>
      </c>
      <c r="BN1647" s="13">
        <f t="shared" si="302"/>
        <v>2462.8744980000001</v>
      </c>
      <c r="BO1647" s="13">
        <f t="shared" si="303"/>
        <v>4192.3141679999999</v>
      </c>
      <c r="BP1647" s="13">
        <f t="shared" si="304"/>
        <v>3111.0531259999998</v>
      </c>
      <c r="BQ1647" s="13">
        <f t="shared" si="305"/>
        <v>3186.6</v>
      </c>
      <c r="BR1647" s="13">
        <f t="shared" si="306"/>
        <v>0</v>
      </c>
      <c r="BS1647" s="13">
        <f t="shared" si="307"/>
        <v>1090.538045</v>
      </c>
      <c r="BT1647" s="13">
        <f t="shared" si="308"/>
        <v>0</v>
      </c>
      <c r="BU1647" s="13">
        <f t="shared" si="309"/>
        <v>1090.538045</v>
      </c>
      <c r="BV1647" s="13">
        <f t="shared" si="310"/>
        <v>0</v>
      </c>
      <c r="BW1647" s="13">
        <f t="shared" si="311"/>
        <v>12022.864755999999</v>
      </c>
      <c r="BX1647" s="13">
        <f t="shared" si="312"/>
        <v>5573.9276239999999</v>
      </c>
    </row>
    <row r="1648" spans="1:76" x14ac:dyDescent="0.25">
      <c r="A1648">
        <v>16</v>
      </c>
      <c r="B1648" t="s">
        <v>60</v>
      </c>
      <c r="C1648" t="s">
        <v>61</v>
      </c>
      <c r="D1648">
        <v>2021</v>
      </c>
      <c r="E1648" t="s">
        <v>62</v>
      </c>
      <c r="F1648" t="s">
        <v>63</v>
      </c>
      <c r="G1648">
        <v>2</v>
      </c>
      <c r="H1648" t="s">
        <v>64</v>
      </c>
      <c r="I1648" t="s">
        <v>3694</v>
      </c>
      <c r="J1648" t="s">
        <v>3022</v>
      </c>
      <c r="K1648" t="s">
        <v>3023</v>
      </c>
      <c r="L1648" t="s">
        <v>4106</v>
      </c>
      <c r="M1648" t="s">
        <v>1073</v>
      </c>
      <c r="N1648" s="1" t="s">
        <v>264</v>
      </c>
      <c r="O1648" t="s">
        <v>265</v>
      </c>
      <c r="P1648" s="1" t="s">
        <v>967</v>
      </c>
      <c r="Q1648" t="s">
        <v>968</v>
      </c>
      <c r="R1648" t="s">
        <v>4011</v>
      </c>
      <c r="S1648" t="s">
        <v>3058</v>
      </c>
      <c r="T1648">
        <v>25</v>
      </c>
      <c r="U1648">
        <v>6</v>
      </c>
      <c r="V1648" t="s">
        <v>3065</v>
      </c>
      <c r="W1648">
        <v>3</v>
      </c>
      <c r="X1648" t="s">
        <v>142</v>
      </c>
      <c r="Y1648">
        <v>1</v>
      </c>
      <c r="Z1648" t="s">
        <v>75</v>
      </c>
      <c r="AA1648">
        <v>1</v>
      </c>
      <c r="AB1648" s="3">
        <v>900</v>
      </c>
      <c r="AC1648" s="3">
        <v>925</v>
      </c>
      <c r="AD1648" s="3">
        <v>102.78</v>
      </c>
      <c r="AE1648" s="3">
        <v>983</v>
      </c>
      <c r="AF1648" s="3">
        <v>764</v>
      </c>
      <c r="AG1648" s="3">
        <v>77.72</v>
      </c>
      <c r="AH1648" s="3">
        <v>1050</v>
      </c>
      <c r="AI1648" s="3">
        <v>0</v>
      </c>
      <c r="AJ1648" s="3">
        <v>0</v>
      </c>
      <c r="AK1648" s="3">
        <v>1264</v>
      </c>
      <c r="AL1648" s="3">
        <v>0</v>
      </c>
      <c r="AM1648" s="3">
        <v>0</v>
      </c>
      <c r="AN1648" s="3">
        <v>1404</v>
      </c>
      <c r="AO1648" s="3">
        <v>0</v>
      </c>
      <c r="AP1648" s="3">
        <v>0</v>
      </c>
      <c r="AQ1648" s="3" t="s">
        <v>79</v>
      </c>
      <c r="AR1648" s="3" t="s">
        <v>79</v>
      </c>
      <c r="AS1648" s="3" t="s">
        <v>79</v>
      </c>
      <c r="AT1648" s="4">
        <v>1726901872</v>
      </c>
      <c r="AU1648" s="4">
        <v>1468901872</v>
      </c>
      <c r="AV1648" s="3">
        <v>85.06</v>
      </c>
      <c r="AW1648" s="4">
        <v>4665660752</v>
      </c>
      <c r="AX1648" s="4">
        <v>4456854552</v>
      </c>
      <c r="AY1648" s="3">
        <v>95.52</v>
      </c>
      <c r="AZ1648" s="4">
        <v>2998531000</v>
      </c>
      <c r="BA1648" s="4">
        <v>0</v>
      </c>
      <c r="BB1648" s="3">
        <v>0</v>
      </c>
      <c r="BC1648" s="4">
        <v>1090538045</v>
      </c>
      <c r="BD1648" s="4">
        <v>0</v>
      </c>
      <c r="BE1648" s="3">
        <v>0</v>
      </c>
      <c r="BF1648" s="4">
        <v>1090538045</v>
      </c>
      <c r="BG1648" s="4">
        <v>0</v>
      </c>
      <c r="BH1648" s="3">
        <v>0</v>
      </c>
      <c r="BI1648" s="4">
        <v>11572169714</v>
      </c>
      <c r="BJ1648" s="4">
        <v>5925756424</v>
      </c>
      <c r="BK1648" s="3">
        <v>51.21</v>
      </c>
      <c r="BM1648" s="13">
        <f t="shared" si="301"/>
        <v>1726.9018719999999</v>
      </c>
      <c r="BN1648" s="13">
        <f t="shared" si="302"/>
        <v>1468.9018719999999</v>
      </c>
      <c r="BO1648" s="13">
        <f t="shared" si="303"/>
        <v>4665.6607519999998</v>
      </c>
      <c r="BP1648" s="13">
        <f t="shared" si="304"/>
        <v>4456.8545519999998</v>
      </c>
      <c r="BQ1648" s="13">
        <f t="shared" si="305"/>
        <v>2998.5309999999999</v>
      </c>
      <c r="BR1648" s="13">
        <f t="shared" si="306"/>
        <v>0</v>
      </c>
      <c r="BS1648" s="13">
        <f t="shared" si="307"/>
        <v>1090.538045</v>
      </c>
      <c r="BT1648" s="13">
        <f t="shared" si="308"/>
        <v>0</v>
      </c>
      <c r="BU1648" s="13">
        <f t="shared" si="309"/>
        <v>1090.538045</v>
      </c>
      <c r="BV1648" s="13">
        <f t="shared" si="310"/>
        <v>0</v>
      </c>
      <c r="BW1648" s="13">
        <f t="shared" si="311"/>
        <v>11572.169714</v>
      </c>
      <c r="BX1648" s="13">
        <f t="shared" si="312"/>
        <v>5925.7564239999992</v>
      </c>
    </row>
    <row r="1649" spans="1:76" x14ac:dyDescent="0.25">
      <c r="A1649">
        <v>16</v>
      </c>
      <c r="B1649" t="s">
        <v>60</v>
      </c>
      <c r="C1649" t="s">
        <v>61</v>
      </c>
      <c r="D1649">
        <v>2021</v>
      </c>
      <c r="E1649" t="s">
        <v>62</v>
      </c>
      <c r="F1649" t="s">
        <v>63</v>
      </c>
      <c r="G1649">
        <v>2</v>
      </c>
      <c r="H1649" t="s">
        <v>64</v>
      </c>
      <c r="I1649" t="s">
        <v>3694</v>
      </c>
      <c r="J1649" t="s">
        <v>3022</v>
      </c>
      <c r="K1649" t="s">
        <v>3023</v>
      </c>
      <c r="L1649" t="s">
        <v>4106</v>
      </c>
      <c r="M1649" t="s">
        <v>1073</v>
      </c>
      <c r="N1649" s="1" t="s">
        <v>264</v>
      </c>
      <c r="O1649" t="s">
        <v>265</v>
      </c>
      <c r="P1649" s="1" t="s">
        <v>967</v>
      </c>
      <c r="Q1649" t="s">
        <v>968</v>
      </c>
      <c r="R1649" t="s">
        <v>4011</v>
      </c>
      <c r="S1649" t="s">
        <v>3058</v>
      </c>
      <c r="T1649">
        <v>25</v>
      </c>
      <c r="U1649">
        <v>7</v>
      </c>
      <c r="V1649" t="s">
        <v>3066</v>
      </c>
      <c r="W1649">
        <v>3</v>
      </c>
      <c r="X1649" t="s">
        <v>142</v>
      </c>
      <c r="Y1649">
        <v>1</v>
      </c>
      <c r="Z1649" t="s">
        <v>75</v>
      </c>
      <c r="AA1649">
        <v>1</v>
      </c>
      <c r="AB1649" s="3">
        <v>4150</v>
      </c>
      <c r="AC1649" s="3">
        <v>4164</v>
      </c>
      <c r="AD1649" s="3">
        <v>100.34</v>
      </c>
      <c r="AE1649" s="3">
        <v>5000</v>
      </c>
      <c r="AF1649" s="3">
        <v>1811</v>
      </c>
      <c r="AG1649" s="3">
        <v>36.22</v>
      </c>
      <c r="AH1649" s="3">
        <v>5600</v>
      </c>
      <c r="AI1649" s="3">
        <v>0</v>
      </c>
      <c r="AJ1649" s="3">
        <v>0</v>
      </c>
      <c r="AK1649" s="3">
        <v>7000</v>
      </c>
      <c r="AL1649" s="3">
        <v>0</v>
      </c>
      <c r="AM1649" s="3">
        <v>0</v>
      </c>
      <c r="AN1649" s="3">
        <v>7634</v>
      </c>
      <c r="AO1649" s="3">
        <v>0</v>
      </c>
      <c r="AP1649" s="3">
        <v>0</v>
      </c>
      <c r="AQ1649" s="3" t="s">
        <v>79</v>
      </c>
      <c r="AR1649" s="3" t="s">
        <v>79</v>
      </c>
      <c r="AS1649" s="3" t="s">
        <v>79</v>
      </c>
      <c r="AT1649" s="4">
        <v>4924862735</v>
      </c>
      <c r="AU1649" s="4">
        <v>4694736735</v>
      </c>
      <c r="AV1649" s="3">
        <v>95.33</v>
      </c>
      <c r="AW1649" s="4">
        <v>4760483022</v>
      </c>
      <c r="AX1649" s="4">
        <v>3043599731</v>
      </c>
      <c r="AY1649" s="3">
        <v>63.93</v>
      </c>
      <c r="AZ1649" s="4">
        <v>9633954000</v>
      </c>
      <c r="BA1649" s="4">
        <v>0</v>
      </c>
      <c r="BB1649" s="3">
        <v>0</v>
      </c>
      <c r="BC1649" s="4">
        <v>9160519583</v>
      </c>
      <c r="BD1649" s="4">
        <v>0</v>
      </c>
      <c r="BE1649" s="3">
        <v>0</v>
      </c>
      <c r="BF1649" s="4">
        <v>9160519583</v>
      </c>
      <c r="BG1649" s="4">
        <v>0</v>
      </c>
      <c r="BH1649" s="3">
        <v>0</v>
      </c>
      <c r="BI1649" s="4">
        <v>37640338923</v>
      </c>
      <c r="BJ1649" s="4">
        <v>7738336466</v>
      </c>
      <c r="BK1649" s="3">
        <v>20.56</v>
      </c>
      <c r="BM1649" s="13">
        <f t="shared" si="301"/>
        <v>4924.8627349999997</v>
      </c>
      <c r="BN1649" s="13">
        <f t="shared" si="302"/>
        <v>4694.7367350000004</v>
      </c>
      <c r="BO1649" s="13">
        <f t="shared" si="303"/>
        <v>4760.4830220000003</v>
      </c>
      <c r="BP1649" s="13">
        <f t="shared" si="304"/>
        <v>3043.5997309999998</v>
      </c>
      <c r="BQ1649" s="13">
        <f t="shared" si="305"/>
        <v>9633.9539999999997</v>
      </c>
      <c r="BR1649" s="13">
        <f t="shared" si="306"/>
        <v>0</v>
      </c>
      <c r="BS1649" s="13">
        <f t="shared" si="307"/>
        <v>9160.5195829999993</v>
      </c>
      <c r="BT1649" s="13">
        <f t="shared" si="308"/>
        <v>0</v>
      </c>
      <c r="BU1649" s="13">
        <f t="shared" si="309"/>
        <v>9160.5195829999993</v>
      </c>
      <c r="BV1649" s="13">
        <f t="shared" si="310"/>
        <v>0</v>
      </c>
      <c r="BW1649" s="13">
        <f t="shared" si="311"/>
        <v>37640.338923000003</v>
      </c>
      <c r="BX1649" s="13">
        <f t="shared" si="312"/>
        <v>7738.3364660000007</v>
      </c>
    </row>
    <row r="1650" spans="1:76" x14ac:dyDescent="0.25">
      <c r="A1650">
        <v>16</v>
      </c>
      <c r="B1650" t="s">
        <v>60</v>
      </c>
      <c r="C1650" t="s">
        <v>61</v>
      </c>
      <c r="D1650">
        <v>2021</v>
      </c>
      <c r="E1650" t="s">
        <v>62</v>
      </c>
      <c r="F1650" t="s">
        <v>63</v>
      </c>
      <c r="G1650">
        <v>2</v>
      </c>
      <c r="H1650" t="s">
        <v>64</v>
      </c>
      <c r="I1650" t="s">
        <v>3694</v>
      </c>
      <c r="J1650" t="s">
        <v>3022</v>
      </c>
      <c r="K1650" t="s">
        <v>3023</v>
      </c>
      <c r="L1650" t="s">
        <v>4106</v>
      </c>
      <c r="M1650" t="s">
        <v>1073</v>
      </c>
      <c r="N1650" s="1" t="s">
        <v>264</v>
      </c>
      <c r="O1650" t="s">
        <v>265</v>
      </c>
      <c r="P1650" s="1" t="s">
        <v>967</v>
      </c>
      <c r="Q1650" t="s">
        <v>968</v>
      </c>
      <c r="R1650" t="s">
        <v>4011</v>
      </c>
      <c r="S1650" t="s">
        <v>3058</v>
      </c>
      <c r="T1650">
        <v>25</v>
      </c>
      <c r="U1650">
        <v>8</v>
      </c>
      <c r="V1650" t="s">
        <v>3067</v>
      </c>
      <c r="W1650">
        <v>3</v>
      </c>
      <c r="X1650" t="s">
        <v>142</v>
      </c>
      <c r="Y1650">
        <v>1</v>
      </c>
      <c r="Z1650" t="s">
        <v>75</v>
      </c>
      <c r="AA1650">
        <v>1</v>
      </c>
      <c r="AB1650" s="3">
        <v>1300</v>
      </c>
      <c r="AC1650" s="3">
        <v>975</v>
      </c>
      <c r="AD1650" s="3">
        <v>75</v>
      </c>
      <c r="AE1650" s="3">
        <v>1486</v>
      </c>
      <c r="AF1650" s="3">
        <v>1278</v>
      </c>
      <c r="AG1650" s="3">
        <v>86</v>
      </c>
      <c r="AH1650" s="3">
        <v>1487</v>
      </c>
      <c r="AI1650" s="3">
        <v>0</v>
      </c>
      <c r="AJ1650" s="3">
        <v>0</v>
      </c>
      <c r="AK1650" s="3">
        <v>1490</v>
      </c>
      <c r="AL1650" s="3">
        <v>0</v>
      </c>
      <c r="AM1650" s="3">
        <v>0</v>
      </c>
      <c r="AN1650" s="3">
        <v>1500</v>
      </c>
      <c r="AO1650" s="3">
        <v>0</v>
      </c>
      <c r="AP1650" s="3">
        <v>0</v>
      </c>
      <c r="AQ1650" s="3" t="s">
        <v>79</v>
      </c>
      <c r="AR1650" s="3" t="s">
        <v>79</v>
      </c>
      <c r="AS1650" s="3" t="s">
        <v>79</v>
      </c>
      <c r="AT1650" s="4">
        <v>186300000</v>
      </c>
      <c r="AU1650" s="4">
        <v>186300000</v>
      </c>
      <c r="AV1650" s="3">
        <v>100</v>
      </c>
      <c r="AW1650" s="4">
        <v>1129936000</v>
      </c>
      <c r="AX1650" s="4">
        <v>1019321600</v>
      </c>
      <c r="AY1650" s="3">
        <v>90.21</v>
      </c>
      <c r="AZ1650" s="4">
        <v>1133447012</v>
      </c>
      <c r="BA1650" s="4">
        <v>0</v>
      </c>
      <c r="BB1650" s="3">
        <v>0</v>
      </c>
      <c r="BC1650" s="4">
        <v>1308645654</v>
      </c>
      <c r="BD1650" s="4">
        <v>0</v>
      </c>
      <c r="BE1650" s="3">
        <v>0</v>
      </c>
      <c r="BF1650" s="4">
        <v>1308645654</v>
      </c>
      <c r="BG1650" s="4">
        <v>0</v>
      </c>
      <c r="BH1650" s="3">
        <v>0</v>
      </c>
      <c r="BI1650" s="4">
        <v>5066974320</v>
      </c>
      <c r="BJ1650" s="4">
        <v>1205621600</v>
      </c>
      <c r="BK1650" s="3">
        <v>23.79</v>
      </c>
      <c r="BM1650" s="13">
        <f t="shared" si="301"/>
        <v>186.3</v>
      </c>
      <c r="BN1650" s="13">
        <f t="shared" si="302"/>
        <v>186.3</v>
      </c>
      <c r="BO1650" s="13">
        <f t="shared" si="303"/>
        <v>1129.9359999999999</v>
      </c>
      <c r="BP1650" s="13">
        <f t="shared" si="304"/>
        <v>1019.3216</v>
      </c>
      <c r="BQ1650" s="13">
        <f t="shared" si="305"/>
        <v>1133.4470120000001</v>
      </c>
      <c r="BR1650" s="13">
        <f t="shared" si="306"/>
        <v>0</v>
      </c>
      <c r="BS1650" s="13">
        <f t="shared" si="307"/>
        <v>1308.6456539999999</v>
      </c>
      <c r="BT1650" s="13">
        <f t="shared" si="308"/>
        <v>0</v>
      </c>
      <c r="BU1650" s="13">
        <f t="shared" si="309"/>
        <v>1308.6456539999999</v>
      </c>
      <c r="BV1650" s="13">
        <f t="shared" si="310"/>
        <v>0</v>
      </c>
      <c r="BW1650" s="13">
        <f t="shared" si="311"/>
        <v>5066.9743199999994</v>
      </c>
      <c r="BX1650" s="13">
        <f t="shared" si="312"/>
        <v>1205.6215999999999</v>
      </c>
    </row>
    <row r="1651" spans="1:76" x14ac:dyDescent="0.25">
      <c r="A1651">
        <v>16</v>
      </c>
      <c r="B1651" t="s">
        <v>60</v>
      </c>
      <c r="C1651" t="s">
        <v>61</v>
      </c>
      <c r="D1651">
        <v>2021</v>
      </c>
      <c r="E1651" t="s">
        <v>62</v>
      </c>
      <c r="F1651" t="s">
        <v>63</v>
      </c>
      <c r="G1651">
        <v>2</v>
      </c>
      <c r="H1651" t="s">
        <v>64</v>
      </c>
      <c r="I1651" t="s">
        <v>3694</v>
      </c>
      <c r="J1651" t="s">
        <v>3022</v>
      </c>
      <c r="K1651" t="s">
        <v>3023</v>
      </c>
      <c r="L1651" t="s">
        <v>4106</v>
      </c>
      <c r="M1651" t="s">
        <v>1073</v>
      </c>
      <c r="N1651" s="1" t="s">
        <v>264</v>
      </c>
      <c r="O1651" t="s">
        <v>265</v>
      </c>
      <c r="P1651" s="1" t="s">
        <v>967</v>
      </c>
      <c r="Q1651" t="s">
        <v>968</v>
      </c>
      <c r="R1651" t="s">
        <v>4011</v>
      </c>
      <c r="S1651" t="s">
        <v>3058</v>
      </c>
      <c r="T1651">
        <v>25</v>
      </c>
      <c r="U1651">
        <v>9</v>
      </c>
      <c r="V1651" t="s">
        <v>3068</v>
      </c>
      <c r="W1651">
        <v>3</v>
      </c>
      <c r="X1651" t="s">
        <v>142</v>
      </c>
      <c r="Y1651">
        <v>1</v>
      </c>
      <c r="Z1651" t="s">
        <v>75</v>
      </c>
      <c r="AA1651">
        <v>1</v>
      </c>
      <c r="AB1651" s="3">
        <v>440</v>
      </c>
      <c r="AC1651" s="3">
        <v>483</v>
      </c>
      <c r="AD1651" s="3">
        <v>109.77</v>
      </c>
      <c r="AE1651" s="3">
        <v>650</v>
      </c>
      <c r="AF1651" s="3">
        <v>438</v>
      </c>
      <c r="AG1651" s="3">
        <v>67.38</v>
      </c>
      <c r="AH1651" s="3">
        <v>670</v>
      </c>
      <c r="AI1651" s="3">
        <v>0</v>
      </c>
      <c r="AJ1651" s="3">
        <v>0</v>
      </c>
      <c r="AK1651" s="3">
        <v>800</v>
      </c>
      <c r="AL1651" s="3">
        <v>0</v>
      </c>
      <c r="AM1651" s="3">
        <v>0</v>
      </c>
      <c r="AN1651" s="3">
        <v>850</v>
      </c>
      <c r="AO1651" s="3">
        <v>0</v>
      </c>
      <c r="AP1651" s="3">
        <v>0</v>
      </c>
      <c r="AQ1651" s="3" t="s">
        <v>79</v>
      </c>
      <c r="AR1651" s="3" t="s">
        <v>79</v>
      </c>
      <c r="AS1651" s="3" t="s">
        <v>79</v>
      </c>
      <c r="AT1651" s="4">
        <v>5244538220</v>
      </c>
      <c r="AU1651" s="4">
        <v>4985211309</v>
      </c>
      <c r="AV1651" s="3">
        <v>95.06</v>
      </c>
      <c r="AW1651" s="4">
        <v>10309643953</v>
      </c>
      <c r="AX1651" s="4">
        <v>8156891906</v>
      </c>
      <c r="AY1651" s="3">
        <v>79.12</v>
      </c>
      <c r="AZ1651" s="4">
        <v>11317711888</v>
      </c>
      <c r="BA1651" s="4">
        <v>0</v>
      </c>
      <c r="BB1651" s="3">
        <v>0</v>
      </c>
      <c r="BC1651" s="4">
        <v>11466695632</v>
      </c>
      <c r="BD1651" s="4">
        <v>0</v>
      </c>
      <c r="BE1651" s="3">
        <v>0</v>
      </c>
      <c r="BF1651" s="4">
        <v>5775470120</v>
      </c>
      <c r="BG1651" s="4">
        <v>0</v>
      </c>
      <c r="BH1651" s="3">
        <v>0</v>
      </c>
      <c r="BI1651" s="4">
        <v>44114059813</v>
      </c>
      <c r="BJ1651" s="4">
        <v>13142103215</v>
      </c>
      <c r="BK1651" s="3">
        <v>29.79</v>
      </c>
      <c r="BM1651" s="13">
        <f t="shared" si="301"/>
        <v>5244.5382200000004</v>
      </c>
      <c r="BN1651" s="13">
        <f t="shared" si="302"/>
        <v>4985.2113090000003</v>
      </c>
      <c r="BO1651" s="13">
        <f t="shared" si="303"/>
        <v>10309.643953000001</v>
      </c>
      <c r="BP1651" s="13">
        <f t="shared" si="304"/>
        <v>8156.8919059999998</v>
      </c>
      <c r="BQ1651" s="13">
        <f t="shared" si="305"/>
        <v>11317.711888</v>
      </c>
      <c r="BR1651" s="13">
        <f t="shared" si="306"/>
        <v>0</v>
      </c>
      <c r="BS1651" s="13">
        <f t="shared" si="307"/>
        <v>11466.695632000001</v>
      </c>
      <c r="BT1651" s="13">
        <f t="shared" si="308"/>
        <v>0</v>
      </c>
      <c r="BU1651" s="13">
        <f t="shared" si="309"/>
        <v>5775.47012</v>
      </c>
      <c r="BV1651" s="13">
        <f t="shared" si="310"/>
        <v>0</v>
      </c>
      <c r="BW1651" s="13">
        <f t="shared" si="311"/>
        <v>44114.059813</v>
      </c>
      <c r="BX1651" s="13">
        <f t="shared" si="312"/>
        <v>13142.103214999999</v>
      </c>
    </row>
    <row r="1652" spans="1:76" x14ac:dyDescent="0.25">
      <c r="A1652">
        <v>16</v>
      </c>
      <c r="B1652" t="s">
        <v>60</v>
      </c>
      <c r="C1652" t="s">
        <v>61</v>
      </c>
      <c r="D1652">
        <v>2021</v>
      </c>
      <c r="E1652" t="s">
        <v>62</v>
      </c>
      <c r="F1652" t="s">
        <v>63</v>
      </c>
      <c r="G1652">
        <v>2</v>
      </c>
      <c r="H1652" t="s">
        <v>64</v>
      </c>
      <c r="I1652" t="s">
        <v>3694</v>
      </c>
      <c r="J1652" t="s">
        <v>3022</v>
      </c>
      <c r="K1652" t="s">
        <v>3023</v>
      </c>
      <c r="L1652" t="s">
        <v>4106</v>
      </c>
      <c r="M1652" t="s">
        <v>1073</v>
      </c>
      <c r="N1652" s="1" t="s">
        <v>264</v>
      </c>
      <c r="O1652" t="s">
        <v>265</v>
      </c>
      <c r="P1652" s="1" t="s">
        <v>967</v>
      </c>
      <c r="Q1652" t="s">
        <v>968</v>
      </c>
      <c r="R1652" t="s">
        <v>4012</v>
      </c>
      <c r="S1652" t="s">
        <v>3069</v>
      </c>
      <c r="T1652">
        <v>22</v>
      </c>
      <c r="U1652">
        <v>1</v>
      </c>
      <c r="V1652" t="s">
        <v>3070</v>
      </c>
      <c r="W1652">
        <v>1</v>
      </c>
      <c r="X1652" t="s">
        <v>74</v>
      </c>
      <c r="Y1652">
        <v>1</v>
      </c>
      <c r="Z1652" t="s">
        <v>75</v>
      </c>
      <c r="AA1652">
        <v>1</v>
      </c>
      <c r="AB1652" s="3">
        <v>1531</v>
      </c>
      <c r="AC1652" s="3">
        <v>1930</v>
      </c>
      <c r="AD1652" s="3">
        <v>126.06</v>
      </c>
      <c r="AE1652" s="3">
        <v>1572</v>
      </c>
      <c r="AF1652" s="3">
        <v>1343</v>
      </c>
      <c r="AG1652" s="3">
        <v>85.43</v>
      </c>
      <c r="AH1652" s="3">
        <v>121</v>
      </c>
      <c r="AI1652" s="3">
        <v>0</v>
      </c>
      <c r="AJ1652" s="3">
        <v>0</v>
      </c>
      <c r="AK1652" s="3">
        <v>101</v>
      </c>
      <c r="AL1652" s="3">
        <v>0</v>
      </c>
      <c r="AM1652" s="3">
        <v>0</v>
      </c>
      <c r="AN1652" s="3">
        <v>50</v>
      </c>
      <c r="AO1652" s="3">
        <v>0</v>
      </c>
      <c r="AP1652" s="3">
        <v>0</v>
      </c>
      <c r="AQ1652" s="3">
        <v>3375</v>
      </c>
      <c r="AR1652" s="3">
        <v>3273</v>
      </c>
      <c r="AS1652" s="3">
        <v>96.98</v>
      </c>
      <c r="AT1652" s="4">
        <v>13294790792</v>
      </c>
      <c r="AU1652" s="4">
        <v>11174619461</v>
      </c>
      <c r="AV1652" s="3">
        <v>84.05</v>
      </c>
      <c r="AW1652" s="4">
        <v>25524635442</v>
      </c>
      <c r="AX1652" s="4">
        <v>7622724113</v>
      </c>
      <c r="AY1652" s="3">
        <v>29.86</v>
      </c>
      <c r="AZ1652" s="4">
        <v>5646580500</v>
      </c>
      <c r="BA1652" s="4">
        <v>0</v>
      </c>
      <c r="BB1652" s="3">
        <v>0</v>
      </c>
      <c r="BC1652" s="4">
        <v>4042716405</v>
      </c>
      <c r="BD1652" s="4">
        <v>0</v>
      </c>
      <c r="BE1652" s="3">
        <v>0</v>
      </c>
      <c r="BF1652" s="4">
        <v>4069797898</v>
      </c>
      <c r="BG1652" s="4">
        <v>0</v>
      </c>
      <c r="BH1652" s="3">
        <v>0</v>
      </c>
      <c r="BI1652" s="4">
        <v>52578521037</v>
      </c>
      <c r="BJ1652" s="4">
        <v>18797343574</v>
      </c>
      <c r="BK1652" s="3">
        <v>35.75</v>
      </c>
      <c r="BM1652" s="13">
        <f t="shared" si="301"/>
        <v>13294.790792</v>
      </c>
      <c r="BN1652" s="13">
        <f t="shared" si="302"/>
        <v>11174.619461</v>
      </c>
      <c r="BO1652" s="13">
        <f t="shared" si="303"/>
        <v>25524.635441999999</v>
      </c>
      <c r="BP1652" s="13">
        <f t="shared" si="304"/>
        <v>7622.7241130000002</v>
      </c>
      <c r="BQ1652" s="13">
        <f t="shared" si="305"/>
        <v>5646.5805</v>
      </c>
      <c r="BR1652" s="13">
        <f t="shared" si="306"/>
        <v>0</v>
      </c>
      <c r="BS1652" s="13">
        <f t="shared" si="307"/>
        <v>4042.7164050000001</v>
      </c>
      <c r="BT1652" s="13">
        <f t="shared" si="308"/>
        <v>0</v>
      </c>
      <c r="BU1652" s="13">
        <f t="shared" si="309"/>
        <v>4069.7978979999998</v>
      </c>
      <c r="BV1652" s="13">
        <f t="shared" si="310"/>
        <v>0</v>
      </c>
      <c r="BW1652" s="13">
        <f t="shared" si="311"/>
        <v>52578.521036999991</v>
      </c>
      <c r="BX1652" s="13">
        <f t="shared" si="312"/>
        <v>18797.343573999999</v>
      </c>
    </row>
    <row r="1653" spans="1:76" x14ac:dyDescent="0.25">
      <c r="A1653">
        <v>16</v>
      </c>
      <c r="B1653" t="s">
        <v>60</v>
      </c>
      <c r="C1653" t="s">
        <v>61</v>
      </c>
      <c r="D1653">
        <v>2021</v>
      </c>
      <c r="E1653" t="s">
        <v>62</v>
      </c>
      <c r="F1653" t="s">
        <v>63</v>
      </c>
      <c r="G1653">
        <v>2</v>
      </c>
      <c r="H1653" t="s">
        <v>64</v>
      </c>
      <c r="I1653" t="s">
        <v>3694</v>
      </c>
      <c r="J1653" t="s">
        <v>3022</v>
      </c>
      <c r="K1653" t="s">
        <v>3023</v>
      </c>
      <c r="L1653" t="s">
        <v>4106</v>
      </c>
      <c r="M1653" t="s">
        <v>1073</v>
      </c>
      <c r="N1653" s="1" t="s">
        <v>264</v>
      </c>
      <c r="O1653" t="s">
        <v>265</v>
      </c>
      <c r="P1653" s="1" t="s">
        <v>967</v>
      </c>
      <c r="Q1653" t="s">
        <v>968</v>
      </c>
      <c r="R1653" t="s">
        <v>4012</v>
      </c>
      <c r="S1653" t="s">
        <v>3069</v>
      </c>
      <c r="T1653">
        <v>22</v>
      </c>
      <c r="U1653">
        <v>2</v>
      </c>
      <c r="V1653" t="s">
        <v>3071</v>
      </c>
      <c r="W1653">
        <v>1</v>
      </c>
      <c r="X1653" t="s">
        <v>74</v>
      </c>
      <c r="Y1653">
        <v>1</v>
      </c>
      <c r="Z1653" t="s">
        <v>75</v>
      </c>
      <c r="AA1653">
        <v>1</v>
      </c>
      <c r="AB1653" s="3">
        <v>24</v>
      </c>
      <c r="AC1653" s="3">
        <v>24</v>
      </c>
      <c r="AD1653" s="3">
        <v>100</v>
      </c>
      <c r="AE1653" s="3">
        <v>43</v>
      </c>
      <c r="AF1653" s="3">
        <v>43</v>
      </c>
      <c r="AG1653" s="3">
        <v>100</v>
      </c>
      <c r="AH1653" s="3">
        <v>33</v>
      </c>
      <c r="AI1653" s="3">
        <v>0</v>
      </c>
      <c r="AJ1653" s="3">
        <v>0</v>
      </c>
      <c r="AK1653" s="3">
        <v>30</v>
      </c>
      <c r="AL1653" s="3">
        <v>0</v>
      </c>
      <c r="AM1653" s="3">
        <v>0</v>
      </c>
      <c r="AN1653" s="3">
        <v>20</v>
      </c>
      <c r="AO1653" s="3">
        <v>0</v>
      </c>
      <c r="AP1653" s="3">
        <v>0</v>
      </c>
      <c r="AQ1653" s="3">
        <v>150</v>
      </c>
      <c r="AR1653" s="3">
        <v>67</v>
      </c>
      <c r="AS1653" s="3">
        <v>44.67</v>
      </c>
      <c r="AT1653" s="4">
        <v>1772269346</v>
      </c>
      <c r="AU1653" s="4">
        <v>1772269346</v>
      </c>
      <c r="AV1653" s="3">
        <v>100</v>
      </c>
      <c r="AW1653" s="4">
        <v>3729010174</v>
      </c>
      <c r="AX1653" s="4">
        <v>3711170674</v>
      </c>
      <c r="AY1653" s="3">
        <v>99.52</v>
      </c>
      <c r="AZ1653" s="4">
        <v>3673780000</v>
      </c>
      <c r="BA1653" s="4">
        <v>0</v>
      </c>
      <c r="BB1653" s="3">
        <v>0</v>
      </c>
      <c r="BC1653" s="4">
        <v>4217281511</v>
      </c>
      <c r="BD1653" s="4">
        <v>0</v>
      </c>
      <c r="BE1653" s="3">
        <v>0</v>
      </c>
      <c r="BF1653" s="4">
        <v>4343799956</v>
      </c>
      <c r="BG1653" s="4">
        <v>0</v>
      </c>
      <c r="BH1653" s="3">
        <v>0</v>
      </c>
      <c r="BI1653" s="4">
        <v>17736140987</v>
      </c>
      <c r="BJ1653" s="4">
        <v>5483440020</v>
      </c>
      <c r="BK1653" s="3">
        <v>30.92</v>
      </c>
      <c r="BM1653" s="13">
        <f t="shared" si="301"/>
        <v>1772.269346</v>
      </c>
      <c r="BN1653" s="13">
        <f t="shared" si="302"/>
        <v>1772.269346</v>
      </c>
      <c r="BO1653" s="13">
        <f t="shared" si="303"/>
        <v>3729.010174</v>
      </c>
      <c r="BP1653" s="13">
        <f t="shared" si="304"/>
        <v>3711.170674</v>
      </c>
      <c r="BQ1653" s="13">
        <f t="shared" si="305"/>
        <v>3673.78</v>
      </c>
      <c r="BR1653" s="13">
        <f t="shared" si="306"/>
        <v>0</v>
      </c>
      <c r="BS1653" s="13">
        <f t="shared" si="307"/>
        <v>4217.2815110000001</v>
      </c>
      <c r="BT1653" s="13">
        <f t="shared" si="308"/>
        <v>0</v>
      </c>
      <c r="BU1653" s="13">
        <f t="shared" si="309"/>
        <v>4343.7999559999998</v>
      </c>
      <c r="BV1653" s="13">
        <f t="shared" si="310"/>
        <v>0</v>
      </c>
      <c r="BW1653" s="13">
        <f t="shared" si="311"/>
        <v>17736.140986999999</v>
      </c>
      <c r="BX1653" s="13">
        <f t="shared" si="312"/>
        <v>5483.44002</v>
      </c>
    </row>
    <row r="1654" spans="1:76" x14ac:dyDescent="0.25">
      <c r="A1654">
        <v>16</v>
      </c>
      <c r="B1654" t="s">
        <v>60</v>
      </c>
      <c r="C1654" t="s">
        <v>61</v>
      </c>
      <c r="D1654">
        <v>2021</v>
      </c>
      <c r="E1654" t="s">
        <v>62</v>
      </c>
      <c r="F1654" t="s">
        <v>63</v>
      </c>
      <c r="G1654">
        <v>2</v>
      </c>
      <c r="H1654" t="s">
        <v>64</v>
      </c>
      <c r="I1654" t="s">
        <v>3694</v>
      </c>
      <c r="J1654" t="s">
        <v>3022</v>
      </c>
      <c r="K1654" t="s">
        <v>3023</v>
      </c>
      <c r="L1654" t="s">
        <v>4106</v>
      </c>
      <c r="M1654" t="s">
        <v>1073</v>
      </c>
      <c r="N1654" s="1" t="s">
        <v>264</v>
      </c>
      <c r="O1654" t="s">
        <v>265</v>
      </c>
      <c r="P1654" s="1" t="s">
        <v>967</v>
      </c>
      <c r="Q1654" t="s">
        <v>968</v>
      </c>
      <c r="R1654" t="s">
        <v>4012</v>
      </c>
      <c r="S1654" t="s">
        <v>3069</v>
      </c>
      <c r="T1654">
        <v>22</v>
      </c>
      <c r="U1654">
        <v>3</v>
      </c>
      <c r="V1654" t="s">
        <v>3072</v>
      </c>
      <c r="W1654">
        <v>1</v>
      </c>
      <c r="X1654" t="s">
        <v>74</v>
      </c>
      <c r="Y1654">
        <v>1</v>
      </c>
      <c r="Z1654" t="s">
        <v>75</v>
      </c>
      <c r="AA1654">
        <v>1</v>
      </c>
      <c r="AB1654" s="3">
        <v>0.2</v>
      </c>
      <c r="AC1654" s="3">
        <v>0.2</v>
      </c>
      <c r="AD1654" s="3">
        <v>100</v>
      </c>
      <c r="AE1654" s="3">
        <v>0.2</v>
      </c>
      <c r="AF1654" s="3">
        <v>7.0000000000000007E-2</v>
      </c>
      <c r="AG1654" s="3">
        <v>35</v>
      </c>
      <c r="AH1654" s="3">
        <v>0.2</v>
      </c>
      <c r="AI1654" s="3">
        <v>0</v>
      </c>
      <c r="AJ1654" s="3">
        <v>0</v>
      </c>
      <c r="AK1654" s="3">
        <v>0.2</v>
      </c>
      <c r="AL1654" s="3">
        <v>0</v>
      </c>
      <c r="AM1654" s="3">
        <v>0</v>
      </c>
      <c r="AN1654" s="3">
        <v>0.2</v>
      </c>
      <c r="AO1654" s="3">
        <v>0</v>
      </c>
      <c r="AP1654" s="3">
        <v>0</v>
      </c>
      <c r="AQ1654" s="3">
        <v>1</v>
      </c>
      <c r="AR1654" s="3">
        <v>0.27</v>
      </c>
      <c r="AS1654" s="3">
        <v>27</v>
      </c>
      <c r="AT1654" s="4">
        <v>1328567821</v>
      </c>
      <c r="AU1654" s="4">
        <v>1137174737</v>
      </c>
      <c r="AV1654" s="3">
        <v>85.59</v>
      </c>
      <c r="AW1654" s="4">
        <v>2765949300</v>
      </c>
      <c r="AX1654" s="4">
        <v>1205958552</v>
      </c>
      <c r="AY1654" s="3">
        <v>43.6</v>
      </c>
      <c r="AZ1654" s="4">
        <v>1377738500</v>
      </c>
      <c r="BA1654" s="4">
        <v>0</v>
      </c>
      <c r="BB1654" s="3">
        <v>0</v>
      </c>
      <c r="BC1654" s="4">
        <v>1535317087</v>
      </c>
      <c r="BD1654" s="4">
        <v>0</v>
      </c>
      <c r="BE1654" s="3">
        <v>0</v>
      </c>
      <c r="BF1654" s="4">
        <v>1675576600</v>
      </c>
      <c r="BG1654" s="4">
        <v>0</v>
      </c>
      <c r="BH1654" s="3">
        <v>0</v>
      </c>
      <c r="BI1654" s="4">
        <v>8683149308</v>
      </c>
      <c r="BJ1654" s="4">
        <v>2343133289</v>
      </c>
      <c r="BK1654" s="3">
        <v>26.98</v>
      </c>
      <c r="BL1654" t="s">
        <v>3073</v>
      </c>
      <c r="BM1654" s="13">
        <f t="shared" si="301"/>
        <v>1328.5678210000001</v>
      </c>
      <c r="BN1654" s="13">
        <f t="shared" si="302"/>
        <v>1137.1747370000001</v>
      </c>
      <c r="BO1654" s="13">
        <f t="shared" si="303"/>
        <v>2765.9493000000002</v>
      </c>
      <c r="BP1654" s="13">
        <f t="shared" si="304"/>
        <v>1205.9585520000001</v>
      </c>
      <c r="BQ1654" s="13">
        <f t="shared" si="305"/>
        <v>1377.7384999999999</v>
      </c>
      <c r="BR1654" s="13">
        <f t="shared" si="306"/>
        <v>0</v>
      </c>
      <c r="BS1654" s="13">
        <f t="shared" si="307"/>
        <v>1535.3170869999999</v>
      </c>
      <c r="BT1654" s="13">
        <f t="shared" si="308"/>
        <v>0</v>
      </c>
      <c r="BU1654" s="13">
        <f t="shared" si="309"/>
        <v>1675.5766000000001</v>
      </c>
      <c r="BV1654" s="13">
        <f t="shared" si="310"/>
        <v>0</v>
      </c>
      <c r="BW1654" s="13">
        <f t="shared" si="311"/>
        <v>8683.149308</v>
      </c>
      <c r="BX1654" s="13">
        <f t="shared" si="312"/>
        <v>2343.1332890000003</v>
      </c>
    </row>
    <row r="1655" spans="1:76" x14ac:dyDescent="0.25">
      <c r="A1655">
        <v>16</v>
      </c>
      <c r="B1655" t="s">
        <v>60</v>
      </c>
      <c r="C1655" t="s">
        <v>61</v>
      </c>
      <c r="D1655">
        <v>2021</v>
      </c>
      <c r="E1655" t="s">
        <v>62</v>
      </c>
      <c r="F1655" t="s">
        <v>63</v>
      </c>
      <c r="G1655">
        <v>2</v>
      </c>
      <c r="H1655" t="s">
        <v>64</v>
      </c>
      <c r="I1655" t="s">
        <v>3694</v>
      </c>
      <c r="J1655" t="s">
        <v>3022</v>
      </c>
      <c r="K1655" t="s">
        <v>3023</v>
      </c>
      <c r="L1655" t="s">
        <v>4106</v>
      </c>
      <c r="M1655" t="s">
        <v>1073</v>
      </c>
      <c r="N1655" s="1" t="s">
        <v>264</v>
      </c>
      <c r="O1655" t="s">
        <v>265</v>
      </c>
      <c r="P1655" s="1" t="s">
        <v>967</v>
      </c>
      <c r="Q1655" t="s">
        <v>968</v>
      </c>
      <c r="R1655" t="s">
        <v>4012</v>
      </c>
      <c r="S1655" t="s">
        <v>3069</v>
      </c>
      <c r="T1655">
        <v>22</v>
      </c>
      <c r="U1655">
        <v>4</v>
      </c>
      <c r="V1655" t="s">
        <v>3074</v>
      </c>
      <c r="W1655">
        <v>2</v>
      </c>
      <c r="X1655" t="s">
        <v>78</v>
      </c>
      <c r="Y1655">
        <v>1</v>
      </c>
      <c r="Z1655" t="s">
        <v>75</v>
      </c>
      <c r="AA1655">
        <v>1</v>
      </c>
      <c r="AB1655" s="3">
        <v>1</v>
      </c>
      <c r="AC1655" s="3">
        <v>1</v>
      </c>
      <c r="AD1655" s="3">
        <v>100</v>
      </c>
      <c r="AE1655" s="3">
        <v>1</v>
      </c>
      <c r="AF1655" s="3">
        <v>0.67</v>
      </c>
      <c r="AG1655" s="3">
        <v>67</v>
      </c>
      <c r="AH1655" s="3">
        <v>1</v>
      </c>
      <c r="AI1655" s="3">
        <v>0</v>
      </c>
      <c r="AJ1655" s="3">
        <v>0</v>
      </c>
      <c r="AK1655" s="3">
        <v>1</v>
      </c>
      <c r="AL1655" s="3">
        <v>0</v>
      </c>
      <c r="AM1655" s="3">
        <v>0</v>
      </c>
      <c r="AN1655" s="3">
        <v>1</v>
      </c>
      <c r="AO1655" s="3">
        <v>0</v>
      </c>
      <c r="AP1655" s="3">
        <v>0</v>
      </c>
      <c r="AQ1655" s="3" t="s">
        <v>79</v>
      </c>
      <c r="AR1655" s="3" t="s">
        <v>79</v>
      </c>
      <c r="AS1655" s="3" t="s">
        <v>79</v>
      </c>
      <c r="AT1655" s="4">
        <v>2044639942</v>
      </c>
      <c r="AU1655" s="4">
        <v>2044639938</v>
      </c>
      <c r="AV1655" s="3">
        <v>100</v>
      </c>
      <c r="AW1655" s="4">
        <v>1706335000</v>
      </c>
      <c r="AX1655" s="4">
        <v>1706335000</v>
      </c>
      <c r="AY1655" s="3">
        <v>100</v>
      </c>
      <c r="AZ1655" s="4">
        <v>1847000000</v>
      </c>
      <c r="BA1655" s="4">
        <v>0</v>
      </c>
      <c r="BB1655" s="3">
        <v>0</v>
      </c>
      <c r="BC1655" s="4">
        <v>1983279321</v>
      </c>
      <c r="BD1655" s="4">
        <v>0</v>
      </c>
      <c r="BE1655" s="3">
        <v>0</v>
      </c>
      <c r="BF1655" s="4">
        <v>2022944907</v>
      </c>
      <c r="BG1655" s="4">
        <v>0</v>
      </c>
      <c r="BH1655" s="3">
        <v>0</v>
      </c>
      <c r="BI1655" s="4">
        <v>9604199170</v>
      </c>
      <c r="BJ1655" s="4">
        <v>3750974938</v>
      </c>
      <c r="BK1655" s="3">
        <v>39.06</v>
      </c>
      <c r="BM1655" s="13">
        <f t="shared" si="301"/>
        <v>2044.639942</v>
      </c>
      <c r="BN1655" s="13">
        <f t="shared" si="302"/>
        <v>2044.639938</v>
      </c>
      <c r="BO1655" s="13">
        <f t="shared" si="303"/>
        <v>1706.335</v>
      </c>
      <c r="BP1655" s="13">
        <f t="shared" si="304"/>
        <v>1706.335</v>
      </c>
      <c r="BQ1655" s="13">
        <f t="shared" si="305"/>
        <v>1847</v>
      </c>
      <c r="BR1655" s="13">
        <f t="shared" si="306"/>
        <v>0</v>
      </c>
      <c r="BS1655" s="13">
        <f t="shared" si="307"/>
        <v>1983.279321</v>
      </c>
      <c r="BT1655" s="13">
        <f t="shared" si="308"/>
        <v>0</v>
      </c>
      <c r="BU1655" s="13">
        <f t="shared" si="309"/>
        <v>2022.9449070000001</v>
      </c>
      <c r="BV1655" s="13">
        <f t="shared" si="310"/>
        <v>0</v>
      </c>
      <c r="BW1655" s="13">
        <f t="shared" si="311"/>
        <v>9604.1991699999999</v>
      </c>
      <c r="BX1655" s="13">
        <f t="shared" si="312"/>
        <v>3750.9749380000003</v>
      </c>
    </row>
    <row r="1656" spans="1:76" x14ac:dyDescent="0.25">
      <c r="A1656">
        <v>16</v>
      </c>
      <c r="B1656" t="s">
        <v>60</v>
      </c>
      <c r="C1656" t="s">
        <v>61</v>
      </c>
      <c r="D1656">
        <v>2021</v>
      </c>
      <c r="E1656" t="s">
        <v>62</v>
      </c>
      <c r="F1656" t="s">
        <v>63</v>
      </c>
      <c r="G1656">
        <v>2</v>
      </c>
      <c r="H1656" t="s">
        <v>64</v>
      </c>
      <c r="I1656" t="s">
        <v>3694</v>
      </c>
      <c r="J1656" t="s">
        <v>3022</v>
      </c>
      <c r="K1656" t="s">
        <v>3023</v>
      </c>
      <c r="L1656" t="s">
        <v>4106</v>
      </c>
      <c r="M1656" t="s">
        <v>1073</v>
      </c>
      <c r="N1656" s="1" t="s">
        <v>264</v>
      </c>
      <c r="O1656" t="s">
        <v>265</v>
      </c>
      <c r="P1656" s="1" t="s">
        <v>967</v>
      </c>
      <c r="Q1656" t="s">
        <v>968</v>
      </c>
      <c r="R1656" t="s">
        <v>4012</v>
      </c>
      <c r="S1656" t="s">
        <v>3069</v>
      </c>
      <c r="T1656">
        <v>22</v>
      </c>
      <c r="U1656">
        <v>5</v>
      </c>
      <c r="V1656" t="s">
        <v>3075</v>
      </c>
      <c r="W1656">
        <v>2</v>
      </c>
      <c r="X1656" t="s">
        <v>78</v>
      </c>
      <c r="Y1656">
        <v>1</v>
      </c>
      <c r="Z1656" t="s">
        <v>75</v>
      </c>
      <c r="AA1656">
        <v>1</v>
      </c>
      <c r="AB1656" s="3">
        <v>100</v>
      </c>
      <c r="AC1656" s="3">
        <v>100</v>
      </c>
      <c r="AD1656" s="3">
        <v>100</v>
      </c>
      <c r="AE1656" s="3">
        <v>100</v>
      </c>
      <c r="AF1656" s="3">
        <v>17</v>
      </c>
      <c r="AG1656" s="3">
        <v>17</v>
      </c>
      <c r="AH1656" s="3">
        <v>100</v>
      </c>
      <c r="AI1656" s="3">
        <v>0</v>
      </c>
      <c r="AJ1656" s="3">
        <v>0</v>
      </c>
      <c r="AK1656" s="3">
        <v>100</v>
      </c>
      <c r="AL1656" s="3">
        <v>0</v>
      </c>
      <c r="AM1656" s="3">
        <v>0</v>
      </c>
      <c r="AN1656" s="3">
        <v>100</v>
      </c>
      <c r="AO1656" s="3">
        <v>0</v>
      </c>
      <c r="AP1656" s="3">
        <v>0</v>
      </c>
      <c r="AQ1656" s="3" t="s">
        <v>79</v>
      </c>
      <c r="AR1656" s="3" t="s">
        <v>79</v>
      </c>
      <c r="AS1656" s="3" t="s">
        <v>79</v>
      </c>
      <c r="AT1656" s="4">
        <v>919083374</v>
      </c>
      <c r="AU1656" s="4">
        <v>915083273</v>
      </c>
      <c r="AV1656" s="3">
        <v>99.56</v>
      </c>
      <c r="AW1656" s="4">
        <v>639641383</v>
      </c>
      <c r="AX1656" s="4">
        <v>209560000</v>
      </c>
      <c r="AY1656" s="3">
        <v>32.76</v>
      </c>
      <c r="AZ1656" s="4">
        <v>654901000</v>
      </c>
      <c r="BA1656" s="4">
        <v>0</v>
      </c>
      <c r="BB1656" s="3">
        <v>0</v>
      </c>
      <c r="BC1656" s="4">
        <v>105994854</v>
      </c>
      <c r="BD1656" s="4">
        <v>0</v>
      </c>
      <c r="BE1656" s="3">
        <v>0</v>
      </c>
      <c r="BF1656" s="4">
        <v>105994852</v>
      </c>
      <c r="BG1656" s="4">
        <v>0</v>
      </c>
      <c r="BH1656" s="3">
        <v>0</v>
      </c>
      <c r="BI1656" s="4">
        <v>2425615463</v>
      </c>
      <c r="BJ1656" s="4">
        <v>1124643273</v>
      </c>
      <c r="BK1656" s="3">
        <v>46.37</v>
      </c>
      <c r="BM1656" s="13">
        <f t="shared" si="301"/>
        <v>919.08337400000005</v>
      </c>
      <c r="BN1656" s="13">
        <f t="shared" si="302"/>
        <v>915.08327299999996</v>
      </c>
      <c r="BO1656" s="13">
        <f t="shared" si="303"/>
        <v>639.64138300000002</v>
      </c>
      <c r="BP1656" s="13">
        <f t="shared" si="304"/>
        <v>209.56</v>
      </c>
      <c r="BQ1656" s="13">
        <f t="shared" si="305"/>
        <v>654.90099999999995</v>
      </c>
      <c r="BR1656" s="13">
        <f t="shared" si="306"/>
        <v>0</v>
      </c>
      <c r="BS1656" s="13">
        <f t="shared" si="307"/>
        <v>105.994854</v>
      </c>
      <c r="BT1656" s="13">
        <f t="shared" si="308"/>
        <v>0</v>
      </c>
      <c r="BU1656" s="13">
        <f t="shared" si="309"/>
        <v>105.99485199999999</v>
      </c>
      <c r="BV1656" s="13">
        <f t="shared" si="310"/>
        <v>0</v>
      </c>
      <c r="BW1656" s="13">
        <f t="shared" si="311"/>
        <v>2425.6154629999996</v>
      </c>
      <c r="BX1656" s="13">
        <f t="shared" si="312"/>
        <v>1124.6432729999999</v>
      </c>
    </row>
    <row r="1657" spans="1:76" x14ac:dyDescent="0.25">
      <c r="A1657">
        <v>16</v>
      </c>
      <c r="B1657" t="s">
        <v>60</v>
      </c>
      <c r="C1657" t="s">
        <v>61</v>
      </c>
      <c r="D1657">
        <v>2021</v>
      </c>
      <c r="E1657" t="s">
        <v>62</v>
      </c>
      <c r="F1657" t="s">
        <v>63</v>
      </c>
      <c r="G1657">
        <v>2</v>
      </c>
      <c r="H1657" t="s">
        <v>64</v>
      </c>
      <c r="I1657" t="s">
        <v>3694</v>
      </c>
      <c r="J1657" t="s">
        <v>3022</v>
      </c>
      <c r="K1657" t="s">
        <v>3023</v>
      </c>
      <c r="L1657" t="s">
        <v>4106</v>
      </c>
      <c r="M1657" t="s">
        <v>1073</v>
      </c>
      <c r="N1657" s="1" t="s">
        <v>264</v>
      </c>
      <c r="O1657" t="s">
        <v>265</v>
      </c>
      <c r="P1657" s="1" t="s">
        <v>967</v>
      </c>
      <c r="Q1657" t="s">
        <v>968</v>
      </c>
      <c r="R1657" t="s">
        <v>4013</v>
      </c>
      <c r="S1657" t="s">
        <v>3076</v>
      </c>
      <c r="T1657">
        <v>23</v>
      </c>
      <c r="U1657">
        <v>1</v>
      </c>
      <c r="V1657" t="s">
        <v>3077</v>
      </c>
      <c r="W1657">
        <v>1</v>
      </c>
      <c r="X1657" t="s">
        <v>74</v>
      </c>
      <c r="Y1657">
        <v>1</v>
      </c>
      <c r="Z1657" t="s">
        <v>75</v>
      </c>
      <c r="AA1657">
        <v>1</v>
      </c>
      <c r="AB1657" s="3">
        <v>0</v>
      </c>
      <c r="AC1657" s="3">
        <v>0</v>
      </c>
      <c r="AD1657" s="3">
        <v>0</v>
      </c>
      <c r="AE1657" s="3">
        <v>25</v>
      </c>
      <c r="AF1657" s="3">
        <v>6</v>
      </c>
      <c r="AG1657" s="3">
        <v>24</v>
      </c>
      <c r="AH1657" s="3">
        <v>25</v>
      </c>
      <c r="AI1657" s="3">
        <v>0</v>
      </c>
      <c r="AJ1657" s="3">
        <v>0</v>
      </c>
      <c r="AK1657" s="3">
        <v>25</v>
      </c>
      <c r="AL1657" s="3">
        <v>0</v>
      </c>
      <c r="AM1657" s="3">
        <v>0</v>
      </c>
      <c r="AN1657" s="3">
        <v>25</v>
      </c>
      <c r="AO1657" s="3">
        <v>0</v>
      </c>
      <c r="AP1657" s="3">
        <v>0</v>
      </c>
      <c r="AQ1657" s="3">
        <v>100</v>
      </c>
      <c r="AR1657" s="3">
        <v>6</v>
      </c>
      <c r="AS1657" s="3">
        <v>6</v>
      </c>
      <c r="AT1657" s="4">
        <v>0</v>
      </c>
      <c r="AU1657" s="4">
        <v>0</v>
      </c>
      <c r="AV1657" s="3">
        <v>0</v>
      </c>
      <c r="AW1657" s="4">
        <v>97650000</v>
      </c>
      <c r="AX1657" s="4">
        <v>0</v>
      </c>
      <c r="AY1657" s="3">
        <v>0</v>
      </c>
      <c r="AZ1657" s="4">
        <v>556955000</v>
      </c>
      <c r="BA1657" s="4">
        <v>0</v>
      </c>
      <c r="BB1657" s="3">
        <v>0</v>
      </c>
      <c r="BC1657" s="4">
        <v>10000000</v>
      </c>
      <c r="BD1657" s="4">
        <v>0</v>
      </c>
      <c r="BE1657" s="3">
        <v>0</v>
      </c>
      <c r="BF1657" s="4">
        <v>10000000</v>
      </c>
      <c r="BG1657" s="4">
        <v>0</v>
      </c>
      <c r="BH1657" s="3">
        <v>0</v>
      </c>
      <c r="BI1657" s="4">
        <v>674605000</v>
      </c>
      <c r="BJ1657" s="4">
        <v>0</v>
      </c>
      <c r="BK1657" s="3">
        <v>0</v>
      </c>
      <c r="BM1657" s="13">
        <f t="shared" si="301"/>
        <v>0</v>
      </c>
      <c r="BN1657" s="13">
        <f t="shared" si="302"/>
        <v>0</v>
      </c>
      <c r="BO1657" s="13">
        <f t="shared" si="303"/>
        <v>97.65</v>
      </c>
      <c r="BP1657" s="13">
        <f t="shared" si="304"/>
        <v>0</v>
      </c>
      <c r="BQ1657" s="13">
        <f t="shared" si="305"/>
        <v>556.95500000000004</v>
      </c>
      <c r="BR1657" s="13">
        <f t="shared" si="306"/>
        <v>0</v>
      </c>
      <c r="BS1657" s="13">
        <f t="shared" si="307"/>
        <v>10</v>
      </c>
      <c r="BT1657" s="13">
        <f t="shared" si="308"/>
        <v>0</v>
      </c>
      <c r="BU1657" s="13">
        <f t="shared" si="309"/>
        <v>10</v>
      </c>
      <c r="BV1657" s="13">
        <f t="shared" si="310"/>
        <v>0</v>
      </c>
      <c r="BW1657" s="13">
        <f t="shared" si="311"/>
        <v>674.60500000000002</v>
      </c>
      <c r="BX1657" s="13">
        <f t="shared" si="312"/>
        <v>0</v>
      </c>
    </row>
    <row r="1658" spans="1:76" x14ac:dyDescent="0.25">
      <c r="A1658">
        <v>16</v>
      </c>
      <c r="B1658" t="s">
        <v>60</v>
      </c>
      <c r="C1658" t="s">
        <v>61</v>
      </c>
      <c r="D1658">
        <v>2021</v>
      </c>
      <c r="E1658" t="s">
        <v>62</v>
      </c>
      <c r="F1658" t="s">
        <v>63</v>
      </c>
      <c r="G1658">
        <v>2</v>
      </c>
      <c r="H1658" t="s">
        <v>64</v>
      </c>
      <c r="I1658" t="s">
        <v>3694</v>
      </c>
      <c r="J1658" t="s">
        <v>3022</v>
      </c>
      <c r="K1658" t="s">
        <v>3023</v>
      </c>
      <c r="L1658" t="s">
        <v>4106</v>
      </c>
      <c r="M1658" t="s">
        <v>1073</v>
      </c>
      <c r="N1658" s="1" t="s">
        <v>264</v>
      </c>
      <c r="O1658" t="s">
        <v>265</v>
      </c>
      <c r="P1658" s="1" t="s">
        <v>967</v>
      </c>
      <c r="Q1658" t="s">
        <v>968</v>
      </c>
      <c r="R1658" t="s">
        <v>4013</v>
      </c>
      <c r="S1658" t="s">
        <v>3076</v>
      </c>
      <c r="T1658">
        <v>23</v>
      </c>
      <c r="U1658">
        <v>2</v>
      </c>
      <c r="V1658" t="s">
        <v>3078</v>
      </c>
      <c r="W1658">
        <v>1</v>
      </c>
      <c r="X1658" t="s">
        <v>74</v>
      </c>
      <c r="Y1658">
        <v>1</v>
      </c>
      <c r="Z1658" t="s">
        <v>75</v>
      </c>
      <c r="AA1658">
        <v>1</v>
      </c>
      <c r="AB1658" s="3">
        <v>0.02</v>
      </c>
      <c r="AC1658" s="3">
        <v>0.02</v>
      </c>
      <c r="AD1658" s="3">
        <v>100</v>
      </c>
      <c r="AE1658" s="3">
        <v>22.98</v>
      </c>
      <c r="AF1658" s="3">
        <v>10</v>
      </c>
      <c r="AG1658" s="3">
        <v>43.52</v>
      </c>
      <c r="AH1658" s="3">
        <v>77</v>
      </c>
      <c r="AI1658" s="3">
        <v>0</v>
      </c>
      <c r="AJ1658" s="3">
        <v>0</v>
      </c>
      <c r="AK1658" s="3">
        <v>0</v>
      </c>
      <c r="AL1658" s="3">
        <v>0</v>
      </c>
      <c r="AM1658" s="3">
        <v>0</v>
      </c>
      <c r="AN1658" s="3">
        <v>0</v>
      </c>
      <c r="AO1658" s="3">
        <v>0</v>
      </c>
      <c r="AP1658" s="3">
        <v>0</v>
      </c>
      <c r="AQ1658" s="3">
        <v>100</v>
      </c>
      <c r="AR1658" s="3">
        <v>10.02</v>
      </c>
      <c r="AS1658" s="3">
        <v>10.02</v>
      </c>
      <c r="AT1658" s="4">
        <v>783858</v>
      </c>
      <c r="AU1658" s="4">
        <v>783858</v>
      </c>
      <c r="AV1658" s="3">
        <v>100</v>
      </c>
      <c r="AW1658" s="4">
        <v>15548353000</v>
      </c>
      <c r="AX1658" s="4">
        <v>7789647586</v>
      </c>
      <c r="AY1658" s="3">
        <v>50.1</v>
      </c>
      <c r="AZ1658" s="4">
        <v>8408152300</v>
      </c>
      <c r="BA1658" s="4">
        <v>0</v>
      </c>
      <c r="BB1658" s="3">
        <v>0</v>
      </c>
      <c r="BC1658" s="4">
        <v>0</v>
      </c>
      <c r="BD1658" s="4">
        <v>0</v>
      </c>
      <c r="BE1658" s="3">
        <v>0</v>
      </c>
      <c r="BF1658" s="4">
        <v>0</v>
      </c>
      <c r="BG1658" s="4">
        <v>0</v>
      </c>
      <c r="BH1658" s="3">
        <v>0</v>
      </c>
      <c r="BI1658" s="4">
        <v>23957289158</v>
      </c>
      <c r="BJ1658" s="4">
        <v>7790431444</v>
      </c>
      <c r="BK1658" s="3">
        <v>32.520000000000003</v>
      </c>
      <c r="BM1658" s="13">
        <f t="shared" si="301"/>
        <v>0.78385800000000005</v>
      </c>
      <c r="BN1658" s="13">
        <f t="shared" si="302"/>
        <v>0.78385800000000005</v>
      </c>
      <c r="BO1658" s="13">
        <f t="shared" si="303"/>
        <v>15548.352999999999</v>
      </c>
      <c r="BP1658" s="13">
        <f t="shared" si="304"/>
        <v>7789.647586</v>
      </c>
      <c r="BQ1658" s="13">
        <f t="shared" si="305"/>
        <v>8408.1522999999997</v>
      </c>
      <c r="BR1658" s="13">
        <f t="shared" si="306"/>
        <v>0</v>
      </c>
      <c r="BS1658" s="13">
        <f t="shared" si="307"/>
        <v>0</v>
      </c>
      <c r="BT1658" s="13">
        <f t="shared" si="308"/>
        <v>0</v>
      </c>
      <c r="BU1658" s="13">
        <f t="shared" si="309"/>
        <v>0</v>
      </c>
      <c r="BV1658" s="13">
        <f t="shared" si="310"/>
        <v>0</v>
      </c>
      <c r="BW1658" s="13">
        <f t="shared" si="311"/>
        <v>23957.289158</v>
      </c>
      <c r="BX1658" s="13">
        <f t="shared" si="312"/>
        <v>7790.4314439999998</v>
      </c>
    </row>
    <row r="1659" spans="1:76" x14ac:dyDescent="0.25">
      <c r="A1659">
        <v>16</v>
      </c>
      <c r="B1659" t="s">
        <v>60</v>
      </c>
      <c r="C1659" t="s">
        <v>61</v>
      </c>
      <c r="D1659">
        <v>2021</v>
      </c>
      <c r="E1659" t="s">
        <v>62</v>
      </c>
      <c r="F1659" t="s">
        <v>63</v>
      </c>
      <c r="G1659">
        <v>2</v>
      </c>
      <c r="H1659" t="s">
        <v>64</v>
      </c>
      <c r="I1659" t="s">
        <v>3694</v>
      </c>
      <c r="J1659" t="s">
        <v>3022</v>
      </c>
      <c r="K1659" t="s">
        <v>3023</v>
      </c>
      <c r="L1659" t="s">
        <v>4106</v>
      </c>
      <c r="M1659" t="s">
        <v>1073</v>
      </c>
      <c r="N1659" s="1" t="s">
        <v>264</v>
      </c>
      <c r="O1659" t="s">
        <v>265</v>
      </c>
      <c r="P1659" s="1" t="s">
        <v>967</v>
      </c>
      <c r="Q1659" t="s">
        <v>968</v>
      </c>
      <c r="R1659" t="s">
        <v>4013</v>
      </c>
      <c r="S1659" t="s">
        <v>3076</v>
      </c>
      <c r="T1659">
        <v>23</v>
      </c>
      <c r="U1659">
        <v>3</v>
      </c>
      <c r="V1659" t="s">
        <v>3079</v>
      </c>
      <c r="W1659">
        <v>1</v>
      </c>
      <c r="X1659" t="s">
        <v>74</v>
      </c>
      <c r="Y1659">
        <v>1</v>
      </c>
      <c r="Z1659" t="s">
        <v>75</v>
      </c>
      <c r="AA1659">
        <v>1</v>
      </c>
      <c r="AB1659" s="3">
        <v>4.0599999999999996</v>
      </c>
      <c r="AC1659" s="3">
        <v>4.0599999999999996</v>
      </c>
      <c r="AD1659" s="3">
        <v>100</v>
      </c>
      <c r="AE1659" s="3">
        <v>17.940000000000001</v>
      </c>
      <c r="AF1659" s="3">
        <v>7</v>
      </c>
      <c r="AG1659" s="3">
        <v>39.020000000000003</v>
      </c>
      <c r="AH1659" s="3">
        <v>70</v>
      </c>
      <c r="AI1659" s="3">
        <v>0</v>
      </c>
      <c r="AJ1659" s="3">
        <v>0</v>
      </c>
      <c r="AK1659" s="3">
        <v>8</v>
      </c>
      <c r="AL1659" s="3">
        <v>0</v>
      </c>
      <c r="AM1659" s="3">
        <v>0</v>
      </c>
      <c r="AN1659" s="3">
        <v>0</v>
      </c>
      <c r="AO1659" s="3">
        <v>0</v>
      </c>
      <c r="AP1659" s="3">
        <v>0</v>
      </c>
      <c r="AQ1659" s="3">
        <v>100</v>
      </c>
      <c r="AR1659" s="3">
        <v>11.06</v>
      </c>
      <c r="AS1659" s="3">
        <v>11.06</v>
      </c>
      <c r="AT1659" s="4">
        <v>127485000</v>
      </c>
      <c r="AU1659" s="4">
        <v>127457880</v>
      </c>
      <c r="AV1659" s="3">
        <v>99.98</v>
      </c>
      <c r="AW1659" s="4">
        <v>1639647000</v>
      </c>
      <c r="AX1659" s="4">
        <v>471009762</v>
      </c>
      <c r="AY1659" s="3">
        <v>28.73</v>
      </c>
      <c r="AZ1659" s="4">
        <v>711422700</v>
      </c>
      <c r="BA1659" s="4">
        <v>0</v>
      </c>
      <c r="BB1659" s="3">
        <v>0</v>
      </c>
      <c r="BC1659" s="4">
        <v>1067946819</v>
      </c>
      <c r="BD1659" s="4">
        <v>0</v>
      </c>
      <c r="BE1659" s="3">
        <v>0</v>
      </c>
      <c r="BF1659" s="4">
        <v>0</v>
      </c>
      <c r="BG1659" s="4">
        <v>0</v>
      </c>
      <c r="BH1659" s="3">
        <v>0</v>
      </c>
      <c r="BI1659" s="4">
        <v>3546501519</v>
      </c>
      <c r="BJ1659" s="4">
        <v>598467642</v>
      </c>
      <c r="BK1659" s="3">
        <v>16.87</v>
      </c>
      <c r="BM1659" s="13">
        <f t="shared" si="301"/>
        <v>127.485</v>
      </c>
      <c r="BN1659" s="13">
        <f t="shared" si="302"/>
        <v>127.45788</v>
      </c>
      <c r="BO1659" s="13">
        <f t="shared" si="303"/>
        <v>1639.6469999999999</v>
      </c>
      <c r="BP1659" s="13">
        <f t="shared" si="304"/>
        <v>471.00976200000002</v>
      </c>
      <c r="BQ1659" s="13">
        <f t="shared" si="305"/>
        <v>711.42269999999996</v>
      </c>
      <c r="BR1659" s="13">
        <f t="shared" si="306"/>
        <v>0</v>
      </c>
      <c r="BS1659" s="13">
        <f t="shared" si="307"/>
        <v>1067.946819</v>
      </c>
      <c r="BT1659" s="13">
        <f t="shared" si="308"/>
        <v>0</v>
      </c>
      <c r="BU1659" s="13">
        <f t="shared" si="309"/>
        <v>0</v>
      </c>
      <c r="BV1659" s="13">
        <f t="shared" si="310"/>
        <v>0</v>
      </c>
      <c r="BW1659" s="13">
        <f t="shared" si="311"/>
        <v>3546.5015189999995</v>
      </c>
      <c r="BX1659" s="13">
        <f t="shared" si="312"/>
        <v>598.46764200000007</v>
      </c>
    </row>
    <row r="1660" spans="1:76" x14ac:dyDescent="0.25">
      <c r="A1660">
        <v>16</v>
      </c>
      <c r="B1660" t="s">
        <v>60</v>
      </c>
      <c r="C1660" t="s">
        <v>61</v>
      </c>
      <c r="D1660">
        <v>2021</v>
      </c>
      <c r="E1660" t="s">
        <v>62</v>
      </c>
      <c r="F1660" t="s">
        <v>63</v>
      </c>
      <c r="G1660">
        <v>2</v>
      </c>
      <c r="H1660" t="s">
        <v>64</v>
      </c>
      <c r="I1660" t="s">
        <v>3694</v>
      </c>
      <c r="J1660" t="s">
        <v>3022</v>
      </c>
      <c r="K1660" t="s">
        <v>3023</v>
      </c>
      <c r="L1660" t="s">
        <v>4106</v>
      </c>
      <c r="M1660" t="s">
        <v>1073</v>
      </c>
      <c r="N1660" s="1" t="s">
        <v>264</v>
      </c>
      <c r="O1660" t="s">
        <v>265</v>
      </c>
      <c r="P1660" s="1" t="s">
        <v>967</v>
      </c>
      <c r="Q1660" t="s">
        <v>968</v>
      </c>
      <c r="R1660" t="s">
        <v>4013</v>
      </c>
      <c r="S1660" t="s">
        <v>3076</v>
      </c>
      <c r="T1660">
        <v>23</v>
      </c>
      <c r="U1660">
        <v>4</v>
      </c>
      <c r="V1660" t="s">
        <v>3080</v>
      </c>
      <c r="W1660">
        <v>1</v>
      </c>
      <c r="X1660" t="s">
        <v>74</v>
      </c>
      <c r="Y1660">
        <v>1</v>
      </c>
      <c r="Z1660" t="s">
        <v>75</v>
      </c>
      <c r="AA1660">
        <v>1</v>
      </c>
      <c r="AB1660" s="3">
        <v>14.48</v>
      </c>
      <c r="AC1660" s="3">
        <v>14.48</v>
      </c>
      <c r="AD1660" s="3">
        <v>100</v>
      </c>
      <c r="AE1660" s="3">
        <v>5</v>
      </c>
      <c r="AF1660" s="3">
        <v>5</v>
      </c>
      <c r="AG1660" s="3">
        <v>100</v>
      </c>
      <c r="AH1660" s="3">
        <v>30</v>
      </c>
      <c r="AI1660" s="3">
        <v>0</v>
      </c>
      <c r="AJ1660" s="3">
        <v>0</v>
      </c>
      <c r="AK1660" s="3">
        <v>50.52</v>
      </c>
      <c r="AL1660" s="3">
        <v>0</v>
      </c>
      <c r="AM1660" s="3">
        <v>0</v>
      </c>
      <c r="AN1660" s="3">
        <v>0</v>
      </c>
      <c r="AO1660" s="3">
        <v>0</v>
      </c>
      <c r="AP1660" s="3">
        <v>0</v>
      </c>
      <c r="AQ1660" s="3">
        <v>100</v>
      </c>
      <c r="AR1660" s="3">
        <v>19.48</v>
      </c>
      <c r="AS1660" s="3">
        <v>19.48</v>
      </c>
      <c r="AT1660" s="4">
        <v>1968773997</v>
      </c>
      <c r="AU1660" s="4">
        <v>228124120</v>
      </c>
      <c r="AV1660" s="3">
        <v>11.59</v>
      </c>
      <c r="AW1660" s="4">
        <v>3800000000</v>
      </c>
      <c r="AX1660" s="4">
        <v>1700000000</v>
      </c>
      <c r="AY1660" s="3">
        <v>44.74</v>
      </c>
      <c r="AZ1660" s="4">
        <v>2100000000</v>
      </c>
      <c r="BA1660" s="4">
        <v>0</v>
      </c>
      <c r="BB1660" s="3">
        <v>0</v>
      </c>
      <c r="BC1660" s="4">
        <v>100000000</v>
      </c>
      <c r="BD1660" s="4">
        <v>0</v>
      </c>
      <c r="BE1660" s="3">
        <v>0</v>
      </c>
      <c r="BF1660" s="4">
        <v>0</v>
      </c>
      <c r="BG1660" s="4">
        <v>0</v>
      </c>
      <c r="BH1660" s="3">
        <v>0</v>
      </c>
      <c r="BI1660" s="4">
        <v>7968773997</v>
      </c>
      <c r="BJ1660" s="4">
        <v>1928124120</v>
      </c>
      <c r="BK1660" s="3">
        <v>24.2</v>
      </c>
      <c r="BM1660" s="13">
        <f t="shared" si="301"/>
        <v>1968.773997</v>
      </c>
      <c r="BN1660" s="13">
        <f t="shared" si="302"/>
        <v>228.12412</v>
      </c>
      <c r="BO1660" s="13">
        <f t="shared" si="303"/>
        <v>3800</v>
      </c>
      <c r="BP1660" s="13">
        <f t="shared" si="304"/>
        <v>1700</v>
      </c>
      <c r="BQ1660" s="13">
        <f t="shared" si="305"/>
        <v>2100</v>
      </c>
      <c r="BR1660" s="13">
        <f t="shared" si="306"/>
        <v>0</v>
      </c>
      <c r="BS1660" s="13">
        <f t="shared" si="307"/>
        <v>100</v>
      </c>
      <c r="BT1660" s="13">
        <f t="shared" si="308"/>
        <v>0</v>
      </c>
      <c r="BU1660" s="13">
        <f t="shared" si="309"/>
        <v>0</v>
      </c>
      <c r="BV1660" s="13">
        <f t="shared" si="310"/>
        <v>0</v>
      </c>
      <c r="BW1660" s="13">
        <f t="shared" si="311"/>
        <v>7968.7739970000002</v>
      </c>
      <c r="BX1660" s="13">
        <f t="shared" si="312"/>
        <v>1928.1241199999999</v>
      </c>
    </row>
    <row r="1661" spans="1:76" x14ac:dyDescent="0.25">
      <c r="A1661">
        <v>16</v>
      </c>
      <c r="B1661" t="s">
        <v>60</v>
      </c>
      <c r="C1661" t="s">
        <v>61</v>
      </c>
      <c r="D1661">
        <v>2021</v>
      </c>
      <c r="E1661" t="s">
        <v>62</v>
      </c>
      <c r="F1661" t="s">
        <v>63</v>
      </c>
      <c r="G1661">
        <v>2</v>
      </c>
      <c r="H1661" t="s">
        <v>64</v>
      </c>
      <c r="I1661" t="s">
        <v>3694</v>
      </c>
      <c r="J1661" t="s">
        <v>3022</v>
      </c>
      <c r="K1661" t="s">
        <v>3023</v>
      </c>
      <c r="L1661" t="s">
        <v>4106</v>
      </c>
      <c r="M1661" t="s">
        <v>1073</v>
      </c>
      <c r="N1661" s="1" t="s">
        <v>264</v>
      </c>
      <c r="O1661" t="s">
        <v>265</v>
      </c>
      <c r="P1661" s="1" t="s">
        <v>967</v>
      </c>
      <c r="Q1661" t="s">
        <v>968</v>
      </c>
      <c r="R1661" t="s">
        <v>4013</v>
      </c>
      <c r="S1661" t="s">
        <v>3076</v>
      </c>
      <c r="T1661">
        <v>23</v>
      </c>
      <c r="U1661">
        <v>5</v>
      </c>
      <c r="V1661" t="s">
        <v>3081</v>
      </c>
      <c r="W1661">
        <v>2</v>
      </c>
      <c r="X1661" t="s">
        <v>78</v>
      </c>
      <c r="Y1661">
        <v>1</v>
      </c>
      <c r="Z1661" t="s">
        <v>75</v>
      </c>
      <c r="AA1661">
        <v>1</v>
      </c>
      <c r="AB1661" s="3">
        <v>100</v>
      </c>
      <c r="AC1661" s="3">
        <v>100</v>
      </c>
      <c r="AD1661" s="3">
        <v>100</v>
      </c>
      <c r="AE1661" s="3">
        <v>100</v>
      </c>
      <c r="AF1661" s="3">
        <v>100</v>
      </c>
      <c r="AG1661" s="3">
        <v>100</v>
      </c>
      <c r="AH1661" s="3">
        <v>100</v>
      </c>
      <c r="AI1661" s="3">
        <v>0</v>
      </c>
      <c r="AJ1661" s="3">
        <v>0</v>
      </c>
      <c r="AK1661" s="3">
        <v>100</v>
      </c>
      <c r="AL1661" s="3">
        <v>0</v>
      </c>
      <c r="AM1661" s="3">
        <v>0</v>
      </c>
      <c r="AN1661" s="3">
        <v>100</v>
      </c>
      <c r="AO1661" s="3">
        <v>0</v>
      </c>
      <c r="AP1661" s="3">
        <v>0</v>
      </c>
      <c r="AQ1661" s="3" t="s">
        <v>79</v>
      </c>
      <c r="AR1661" s="3" t="s">
        <v>79</v>
      </c>
      <c r="AS1661" s="3" t="s">
        <v>79</v>
      </c>
      <c r="AT1661" s="4">
        <v>1044457145</v>
      </c>
      <c r="AU1661" s="4">
        <v>1008139179</v>
      </c>
      <c r="AV1661" s="3">
        <v>96.52</v>
      </c>
      <c r="AW1661" s="4">
        <v>1902350000</v>
      </c>
      <c r="AX1661" s="4">
        <v>1189602108</v>
      </c>
      <c r="AY1661" s="3">
        <v>62.53</v>
      </c>
      <c r="AZ1661" s="4">
        <v>11149045000</v>
      </c>
      <c r="BA1661" s="4">
        <v>0</v>
      </c>
      <c r="BB1661" s="3">
        <v>0</v>
      </c>
      <c r="BC1661" s="4">
        <v>1784119407</v>
      </c>
      <c r="BD1661" s="4">
        <v>0</v>
      </c>
      <c r="BE1661" s="3">
        <v>0</v>
      </c>
      <c r="BF1661" s="4">
        <v>1745339289</v>
      </c>
      <c r="BG1661" s="4">
        <v>0</v>
      </c>
      <c r="BH1661" s="3">
        <v>0</v>
      </c>
      <c r="BI1661" s="4">
        <v>17625310841</v>
      </c>
      <c r="BJ1661" s="4">
        <v>2197741287</v>
      </c>
      <c r="BK1661" s="3">
        <v>12.47</v>
      </c>
      <c r="BM1661" s="13">
        <f t="shared" si="301"/>
        <v>1044.4571450000001</v>
      </c>
      <c r="BN1661" s="13">
        <f t="shared" si="302"/>
        <v>1008.139179</v>
      </c>
      <c r="BO1661" s="13">
        <f t="shared" si="303"/>
        <v>1902.35</v>
      </c>
      <c r="BP1661" s="13">
        <f t="shared" si="304"/>
        <v>1189.602108</v>
      </c>
      <c r="BQ1661" s="13">
        <f t="shared" si="305"/>
        <v>11149.045</v>
      </c>
      <c r="BR1661" s="13">
        <f t="shared" si="306"/>
        <v>0</v>
      </c>
      <c r="BS1661" s="13">
        <f t="shared" si="307"/>
        <v>1784.1194069999999</v>
      </c>
      <c r="BT1661" s="13">
        <f t="shared" si="308"/>
        <v>0</v>
      </c>
      <c r="BU1661" s="13">
        <f t="shared" si="309"/>
        <v>1745.339289</v>
      </c>
      <c r="BV1661" s="13">
        <f t="shared" si="310"/>
        <v>0</v>
      </c>
      <c r="BW1661" s="13">
        <f t="shared" si="311"/>
        <v>17625.310841000002</v>
      </c>
      <c r="BX1661" s="13">
        <f t="shared" si="312"/>
        <v>2197.7412869999998</v>
      </c>
    </row>
    <row r="1662" spans="1:76" x14ac:dyDescent="0.25">
      <c r="A1662">
        <v>16</v>
      </c>
      <c r="B1662" t="s">
        <v>60</v>
      </c>
      <c r="C1662" t="s">
        <v>61</v>
      </c>
      <c r="D1662">
        <v>2021</v>
      </c>
      <c r="E1662" t="s">
        <v>62</v>
      </c>
      <c r="F1662" t="s">
        <v>63</v>
      </c>
      <c r="G1662">
        <v>2</v>
      </c>
      <c r="H1662" t="s">
        <v>64</v>
      </c>
      <c r="I1662" t="s">
        <v>3694</v>
      </c>
      <c r="J1662" t="s">
        <v>3022</v>
      </c>
      <c r="K1662" t="s">
        <v>3023</v>
      </c>
      <c r="L1662" t="s">
        <v>4106</v>
      </c>
      <c r="M1662" t="s">
        <v>1073</v>
      </c>
      <c r="N1662" s="1" t="s">
        <v>264</v>
      </c>
      <c r="O1662" t="s">
        <v>265</v>
      </c>
      <c r="P1662" s="1" t="s">
        <v>967</v>
      </c>
      <c r="Q1662" t="s">
        <v>968</v>
      </c>
      <c r="R1662" t="s">
        <v>4014</v>
      </c>
      <c r="S1662" t="s">
        <v>3082</v>
      </c>
      <c r="T1662">
        <v>23</v>
      </c>
      <c r="U1662">
        <v>1</v>
      </c>
      <c r="V1662" t="s">
        <v>3083</v>
      </c>
      <c r="W1662">
        <v>3</v>
      </c>
      <c r="X1662" t="s">
        <v>142</v>
      </c>
      <c r="Y1662">
        <v>1</v>
      </c>
      <c r="Z1662" t="s">
        <v>75</v>
      </c>
      <c r="AA1662">
        <v>1</v>
      </c>
      <c r="AB1662" s="3">
        <v>75</v>
      </c>
      <c r="AC1662" s="3">
        <v>85</v>
      </c>
      <c r="AD1662" s="3">
        <v>113.33</v>
      </c>
      <c r="AE1662" s="3">
        <v>120</v>
      </c>
      <c r="AF1662" s="3">
        <v>79</v>
      </c>
      <c r="AG1662" s="3">
        <v>65.83</v>
      </c>
      <c r="AH1662" s="3">
        <v>150</v>
      </c>
      <c r="AI1662" s="3">
        <v>0</v>
      </c>
      <c r="AJ1662" s="3">
        <v>0</v>
      </c>
      <c r="AK1662" s="3">
        <v>180</v>
      </c>
      <c r="AL1662" s="3">
        <v>0</v>
      </c>
      <c r="AM1662" s="3">
        <v>0</v>
      </c>
      <c r="AN1662" s="3">
        <v>200</v>
      </c>
      <c r="AO1662" s="3">
        <v>0</v>
      </c>
      <c r="AP1662" s="3">
        <v>0</v>
      </c>
      <c r="AQ1662" s="3" t="s">
        <v>79</v>
      </c>
      <c r="AR1662" s="3" t="s">
        <v>79</v>
      </c>
      <c r="AS1662" s="3" t="s">
        <v>79</v>
      </c>
      <c r="AT1662" s="4">
        <v>200000000</v>
      </c>
      <c r="AU1662" s="4">
        <v>200000000</v>
      </c>
      <c r="AV1662" s="3">
        <v>100</v>
      </c>
      <c r="AW1662" s="4">
        <v>100000000</v>
      </c>
      <c r="AX1662" s="4">
        <v>100000000</v>
      </c>
      <c r="AY1662" s="3">
        <v>100</v>
      </c>
      <c r="AZ1662" s="4">
        <v>736537000</v>
      </c>
      <c r="BA1662" s="4">
        <v>0</v>
      </c>
      <c r="BB1662" s="3">
        <v>0</v>
      </c>
      <c r="BC1662" s="4">
        <v>650000000</v>
      </c>
      <c r="BD1662" s="4">
        <v>0</v>
      </c>
      <c r="BE1662" s="3">
        <v>0</v>
      </c>
      <c r="BF1662" s="4">
        <v>950000000</v>
      </c>
      <c r="BG1662" s="4">
        <v>0</v>
      </c>
      <c r="BH1662" s="3">
        <v>0</v>
      </c>
      <c r="BI1662" s="4">
        <v>2636537000</v>
      </c>
      <c r="BJ1662" s="4">
        <v>300000000</v>
      </c>
      <c r="BK1662" s="3">
        <v>11.38</v>
      </c>
      <c r="BM1662" s="13">
        <f t="shared" si="301"/>
        <v>200</v>
      </c>
      <c r="BN1662" s="13">
        <f t="shared" si="302"/>
        <v>200</v>
      </c>
      <c r="BO1662" s="13">
        <f t="shared" si="303"/>
        <v>100</v>
      </c>
      <c r="BP1662" s="13">
        <f t="shared" si="304"/>
        <v>100</v>
      </c>
      <c r="BQ1662" s="13">
        <f t="shared" si="305"/>
        <v>736.53700000000003</v>
      </c>
      <c r="BR1662" s="13">
        <f t="shared" si="306"/>
        <v>0</v>
      </c>
      <c r="BS1662" s="13">
        <f t="shared" si="307"/>
        <v>650</v>
      </c>
      <c r="BT1662" s="13">
        <f t="shared" si="308"/>
        <v>0</v>
      </c>
      <c r="BU1662" s="13">
        <f t="shared" si="309"/>
        <v>950</v>
      </c>
      <c r="BV1662" s="13">
        <f t="shared" si="310"/>
        <v>0</v>
      </c>
      <c r="BW1662" s="13">
        <f t="shared" si="311"/>
        <v>2636.5370000000003</v>
      </c>
      <c r="BX1662" s="13">
        <f t="shared" si="312"/>
        <v>300</v>
      </c>
    </row>
    <row r="1663" spans="1:76" x14ac:dyDescent="0.25">
      <c r="A1663">
        <v>16</v>
      </c>
      <c r="B1663" t="s">
        <v>60</v>
      </c>
      <c r="C1663" t="s">
        <v>61</v>
      </c>
      <c r="D1663">
        <v>2021</v>
      </c>
      <c r="E1663" t="s">
        <v>62</v>
      </c>
      <c r="F1663" t="s">
        <v>63</v>
      </c>
      <c r="G1663">
        <v>2</v>
      </c>
      <c r="H1663" t="s">
        <v>64</v>
      </c>
      <c r="I1663" t="s">
        <v>3694</v>
      </c>
      <c r="J1663" t="s">
        <v>3022</v>
      </c>
      <c r="K1663" t="s">
        <v>3023</v>
      </c>
      <c r="L1663" t="s">
        <v>4106</v>
      </c>
      <c r="M1663" t="s">
        <v>1073</v>
      </c>
      <c r="N1663" s="1" t="s">
        <v>264</v>
      </c>
      <c r="O1663" t="s">
        <v>265</v>
      </c>
      <c r="P1663" s="1" t="s">
        <v>967</v>
      </c>
      <c r="Q1663" t="s">
        <v>968</v>
      </c>
      <c r="R1663" t="s">
        <v>4014</v>
      </c>
      <c r="S1663" t="s">
        <v>3082</v>
      </c>
      <c r="T1663">
        <v>23</v>
      </c>
      <c r="U1663">
        <v>2</v>
      </c>
      <c r="V1663" t="s">
        <v>3084</v>
      </c>
      <c r="W1663">
        <v>3</v>
      </c>
      <c r="X1663" t="s">
        <v>142</v>
      </c>
      <c r="Y1663">
        <v>1</v>
      </c>
      <c r="Z1663" t="s">
        <v>75</v>
      </c>
      <c r="AA1663">
        <v>1</v>
      </c>
      <c r="AB1663" s="3">
        <v>100</v>
      </c>
      <c r="AC1663" s="3">
        <v>90</v>
      </c>
      <c r="AD1663" s="3">
        <v>90</v>
      </c>
      <c r="AE1663" s="3">
        <v>180</v>
      </c>
      <c r="AF1663" s="3">
        <v>95</v>
      </c>
      <c r="AG1663" s="3">
        <v>52.78</v>
      </c>
      <c r="AH1663" s="3">
        <v>210</v>
      </c>
      <c r="AI1663" s="3">
        <v>0</v>
      </c>
      <c r="AJ1663" s="3">
        <v>0</v>
      </c>
      <c r="AK1663" s="3">
        <v>220</v>
      </c>
      <c r="AL1663" s="3">
        <v>0</v>
      </c>
      <c r="AM1663" s="3">
        <v>0</v>
      </c>
      <c r="AN1663" s="3">
        <v>225</v>
      </c>
      <c r="AO1663" s="3">
        <v>0</v>
      </c>
      <c r="AP1663" s="3">
        <v>0</v>
      </c>
      <c r="AQ1663" s="3" t="s">
        <v>79</v>
      </c>
      <c r="AR1663" s="3" t="s">
        <v>79</v>
      </c>
      <c r="AS1663" s="3" t="s">
        <v>79</v>
      </c>
      <c r="AT1663" s="4">
        <v>250000000</v>
      </c>
      <c r="AU1663" s="4">
        <v>250000000</v>
      </c>
      <c r="AV1663" s="3">
        <v>100</v>
      </c>
      <c r="AW1663" s="4">
        <v>100000000</v>
      </c>
      <c r="AX1663" s="4">
        <v>100000000</v>
      </c>
      <c r="AY1663" s="3">
        <v>100</v>
      </c>
      <c r="AZ1663" s="4">
        <v>543847000</v>
      </c>
      <c r="BA1663" s="4">
        <v>0</v>
      </c>
      <c r="BB1663" s="3">
        <v>0</v>
      </c>
      <c r="BC1663" s="4">
        <v>650000000</v>
      </c>
      <c r="BD1663" s="4">
        <v>0</v>
      </c>
      <c r="BE1663" s="3">
        <v>0</v>
      </c>
      <c r="BF1663" s="4">
        <v>950000000</v>
      </c>
      <c r="BG1663" s="4">
        <v>0</v>
      </c>
      <c r="BH1663" s="3">
        <v>0</v>
      </c>
      <c r="BI1663" s="4">
        <v>2493847000</v>
      </c>
      <c r="BJ1663" s="4">
        <v>350000000</v>
      </c>
      <c r="BK1663" s="3">
        <v>14.03</v>
      </c>
      <c r="BM1663" s="13">
        <f t="shared" si="301"/>
        <v>250</v>
      </c>
      <c r="BN1663" s="13">
        <f t="shared" si="302"/>
        <v>250</v>
      </c>
      <c r="BO1663" s="13">
        <f t="shared" si="303"/>
        <v>100</v>
      </c>
      <c r="BP1663" s="13">
        <f t="shared" si="304"/>
        <v>100</v>
      </c>
      <c r="BQ1663" s="13">
        <f t="shared" si="305"/>
        <v>543.84699999999998</v>
      </c>
      <c r="BR1663" s="13">
        <f t="shared" si="306"/>
        <v>0</v>
      </c>
      <c r="BS1663" s="13">
        <f t="shared" si="307"/>
        <v>650</v>
      </c>
      <c r="BT1663" s="13">
        <f t="shared" si="308"/>
        <v>0</v>
      </c>
      <c r="BU1663" s="13">
        <f t="shared" si="309"/>
        <v>950</v>
      </c>
      <c r="BV1663" s="13">
        <f t="shared" si="310"/>
        <v>0</v>
      </c>
      <c r="BW1663" s="13">
        <f t="shared" si="311"/>
        <v>2493.8469999999998</v>
      </c>
      <c r="BX1663" s="13">
        <f t="shared" si="312"/>
        <v>350</v>
      </c>
    </row>
    <row r="1664" spans="1:76" x14ac:dyDescent="0.25">
      <c r="A1664">
        <v>16</v>
      </c>
      <c r="B1664" t="s">
        <v>60</v>
      </c>
      <c r="C1664" t="s">
        <v>61</v>
      </c>
      <c r="D1664">
        <v>2021</v>
      </c>
      <c r="E1664" t="s">
        <v>62</v>
      </c>
      <c r="F1664" t="s">
        <v>63</v>
      </c>
      <c r="G1664">
        <v>2</v>
      </c>
      <c r="H1664" t="s">
        <v>64</v>
      </c>
      <c r="I1664" t="s">
        <v>3694</v>
      </c>
      <c r="J1664" t="s">
        <v>3022</v>
      </c>
      <c r="K1664" t="s">
        <v>3023</v>
      </c>
      <c r="L1664" t="s">
        <v>4106</v>
      </c>
      <c r="M1664" t="s">
        <v>1073</v>
      </c>
      <c r="N1664" s="1" t="s">
        <v>264</v>
      </c>
      <c r="O1664" t="s">
        <v>265</v>
      </c>
      <c r="P1664" s="1" t="s">
        <v>967</v>
      </c>
      <c r="Q1664" t="s">
        <v>968</v>
      </c>
      <c r="R1664" t="s">
        <v>4014</v>
      </c>
      <c r="S1664" t="s">
        <v>3082</v>
      </c>
      <c r="T1664">
        <v>23</v>
      </c>
      <c r="U1664">
        <v>3</v>
      </c>
      <c r="V1664" t="s">
        <v>3085</v>
      </c>
      <c r="W1664">
        <v>3</v>
      </c>
      <c r="X1664" t="s">
        <v>142</v>
      </c>
      <c r="Y1664">
        <v>1</v>
      </c>
      <c r="Z1664" t="s">
        <v>75</v>
      </c>
      <c r="AA1664">
        <v>1</v>
      </c>
      <c r="AB1664" s="3">
        <v>695</v>
      </c>
      <c r="AC1664" s="3">
        <v>735</v>
      </c>
      <c r="AD1664" s="3">
        <v>105.76</v>
      </c>
      <c r="AE1664" s="3">
        <v>1500</v>
      </c>
      <c r="AF1664" s="3">
        <v>1584</v>
      </c>
      <c r="AG1664" s="3">
        <v>105.6</v>
      </c>
      <c r="AH1664" s="3">
        <v>2400</v>
      </c>
      <c r="AI1664" s="3">
        <v>0</v>
      </c>
      <c r="AJ1664" s="3">
        <v>0</v>
      </c>
      <c r="AK1664" s="3">
        <v>3000</v>
      </c>
      <c r="AL1664" s="3">
        <v>0</v>
      </c>
      <c r="AM1664" s="3">
        <v>0</v>
      </c>
      <c r="AN1664" s="3">
        <v>3310</v>
      </c>
      <c r="AO1664" s="3">
        <v>0</v>
      </c>
      <c r="AP1664" s="3">
        <v>0</v>
      </c>
      <c r="AQ1664" s="3" t="s">
        <v>79</v>
      </c>
      <c r="AR1664" s="3" t="s">
        <v>79</v>
      </c>
      <c r="AS1664" s="3" t="s">
        <v>79</v>
      </c>
      <c r="AT1664" s="4">
        <v>11684143532</v>
      </c>
      <c r="AU1664" s="4">
        <v>8428285510</v>
      </c>
      <c r="AV1664" s="3">
        <v>72.13</v>
      </c>
      <c r="AW1664" s="4">
        <v>7101297967</v>
      </c>
      <c r="AX1664" s="4">
        <v>2547236506</v>
      </c>
      <c r="AY1664" s="3">
        <v>35.869999999999997</v>
      </c>
      <c r="AZ1664" s="4">
        <v>16650000000</v>
      </c>
      <c r="BA1664" s="4">
        <v>0</v>
      </c>
      <c r="BB1664" s="3">
        <v>0</v>
      </c>
      <c r="BC1664" s="4">
        <v>4942022570</v>
      </c>
      <c r="BD1664" s="4">
        <v>0</v>
      </c>
      <c r="BE1664" s="3">
        <v>0</v>
      </c>
      <c r="BF1664" s="4">
        <v>8814449235</v>
      </c>
      <c r="BG1664" s="4">
        <v>0</v>
      </c>
      <c r="BH1664" s="3">
        <v>0</v>
      </c>
      <c r="BI1664" s="4">
        <v>49191913304</v>
      </c>
      <c r="BJ1664" s="4">
        <v>10975522016</v>
      </c>
      <c r="BK1664" s="3">
        <v>22.31</v>
      </c>
      <c r="BL1664" t="s">
        <v>3086</v>
      </c>
      <c r="BM1664" s="13">
        <f t="shared" si="301"/>
        <v>11684.143532</v>
      </c>
      <c r="BN1664" s="13">
        <f t="shared" si="302"/>
        <v>8428.2855099999997</v>
      </c>
      <c r="BO1664" s="13">
        <f t="shared" si="303"/>
        <v>7101.2979670000004</v>
      </c>
      <c r="BP1664" s="13">
        <f t="shared" si="304"/>
        <v>2547.2365060000002</v>
      </c>
      <c r="BQ1664" s="13">
        <f t="shared" si="305"/>
        <v>16650</v>
      </c>
      <c r="BR1664" s="13">
        <f t="shared" si="306"/>
        <v>0</v>
      </c>
      <c r="BS1664" s="13">
        <f t="shared" si="307"/>
        <v>4942.0225700000001</v>
      </c>
      <c r="BT1664" s="13">
        <f t="shared" si="308"/>
        <v>0</v>
      </c>
      <c r="BU1664" s="13">
        <f t="shared" si="309"/>
        <v>8814.449235</v>
      </c>
      <c r="BV1664" s="13">
        <f t="shared" si="310"/>
        <v>0</v>
      </c>
      <c r="BW1664" s="13">
        <f t="shared" si="311"/>
        <v>49191.913304000002</v>
      </c>
      <c r="BX1664" s="13">
        <f t="shared" si="312"/>
        <v>10975.522015999999</v>
      </c>
    </row>
    <row r="1665" spans="1:76" x14ac:dyDescent="0.25">
      <c r="A1665">
        <v>16</v>
      </c>
      <c r="B1665" t="s">
        <v>60</v>
      </c>
      <c r="C1665" t="s">
        <v>61</v>
      </c>
      <c r="D1665">
        <v>2021</v>
      </c>
      <c r="E1665" t="s">
        <v>62</v>
      </c>
      <c r="F1665" t="s">
        <v>63</v>
      </c>
      <c r="G1665">
        <v>2</v>
      </c>
      <c r="H1665" t="s">
        <v>64</v>
      </c>
      <c r="I1665" t="s">
        <v>3694</v>
      </c>
      <c r="J1665" t="s">
        <v>3022</v>
      </c>
      <c r="K1665" t="s">
        <v>3023</v>
      </c>
      <c r="L1665" t="s">
        <v>4106</v>
      </c>
      <c r="M1665" t="s">
        <v>1073</v>
      </c>
      <c r="N1665" s="1" t="s">
        <v>264</v>
      </c>
      <c r="O1665" t="s">
        <v>265</v>
      </c>
      <c r="P1665" s="1" t="s">
        <v>967</v>
      </c>
      <c r="Q1665" t="s">
        <v>968</v>
      </c>
      <c r="R1665" t="s">
        <v>4014</v>
      </c>
      <c r="S1665" t="s">
        <v>3082</v>
      </c>
      <c r="T1665">
        <v>23</v>
      </c>
      <c r="U1665">
        <v>4</v>
      </c>
      <c r="V1665" t="s">
        <v>3087</v>
      </c>
      <c r="W1665">
        <v>3</v>
      </c>
      <c r="X1665" t="s">
        <v>142</v>
      </c>
      <c r="Y1665">
        <v>1</v>
      </c>
      <c r="Z1665" t="s">
        <v>75</v>
      </c>
      <c r="AA1665">
        <v>1</v>
      </c>
      <c r="AB1665" s="3">
        <v>145</v>
      </c>
      <c r="AC1665" s="3">
        <v>146</v>
      </c>
      <c r="AD1665" s="3">
        <v>100.69</v>
      </c>
      <c r="AE1665" s="3">
        <v>150</v>
      </c>
      <c r="AF1665" s="3">
        <v>108</v>
      </c>
      <c r="AG1665" s="3">
        <v>72</v>
      </c>
      <c r="AH1665" s="3">
        <v>155</v>
      </c>
      <c r="AI1665" s="3">
        <v>0</v>
      </c>
      <c r="AJ1665" s="3">
        <v>0</v>
      </c>
      <c r="AK1665" s="3">
        <v>160</v>
      </c>
      <c r="AL1665" s="3">
        <v>0</v>
      </c>
      <c r="AM1665" s="3">
        <v>0</v>
      </c>
      <c r="AN1665" s="3">
        <v>165</v>
      </c>
      <c r="AO1665" s="3">
        <v>0</v>
      </c>
      <c r="AP1665" s="3">
        <v>0</v>
      </c>
      <c r="AQ1665" s="3" t="s">
        <v>79</v>
      </c>
      <c r="AR1665" s="3" t="s">
        <v>79</v>
      </c>
      <c r="AS1665" s="3" t="s">
        <v>79</v>
      </c>
      <c r="AT1665" s="4">
        <v>200000000</v>
      </c>
      <c r="AU1665" s="4">
        <v>200000000</v>
      </c>
      <c r="AV1665" s="3">
        <v>100</v>
      </c>
      <c r="AW1665" s="4">
        <v>150000000</v>
      </c>
      <c r="AX1665" s="4">
        <v>150000000</v>
      </c>
      <c r="AY1665" s="3">
        <v>100</v>
      </c>
      <c r="AZ1665" s="4">
        <v>542568000</v>
      </c>
      <c r="BA1665" s="4">
        <v>0</v>
      </c>
      <c r="BB1665" s="3">
        <v>0</v>
      </c>
      <c r="BC1665" s="4">
        <v>372614892</v>
      </c>
      <c r="BD1665" s="4">
        <v>0</v>
      </c>
      <c r="BE1665" s="3">
        <v>0</v>
      </c>
      <c r="BF1665" s="4">
        <v>1172614892</v>
      </c>
      <c r="BG1665" s="4">
        <v>0</v>
      </c>
      <c r="BH1665" s="3">
        <v>0</v>
      </c>
      <c r="BI1665" s="4">
        <v>2437797784</v>
      </c>
      <c r="BJ1665" s="4">
        <v>350000000</v>
      </c>
      <c r="BK1665" s="3">
        <v>14.36</v>
      </c>
      <c r="BM1665" s="13">
        <f t="shared" si="301"/>
        <v>200</v>
      </c>
      <c r="BN1665" s="13">
        <f t="shared" si="302"/>
        <v>200</v>
      </c>
      <c r="BO1665" s="13">
        <f t="shared" si="303"/>
        <v>150</v>
      </c>
      <c r="BP1665" s="13">
        <f t="shared" si="304"/>
        <v>150</v>
      </c>
      <c r="BQ1665" s="13">
        <f t="shared" si="305"/>
        <v>542.56799999999998</v>
      </c>
      <c r="BR1665" s="13">
        <f t="shared" si="306"/>
        <v>0</v>
      </c>
      <c r="BS1665" s="13">
        <f t="shared" si="307"/>
        <v>372.614892</v>
      </c>
      <c r="BT1665" s="13">
        <f t="shared" si="308"/>
        <v>0</v>
      </c>
      <c r="BU1665" s="13">
        <f t="shared" si="309"/>
        <v>1172.6148920000001</v>
      </c>
      <c r="BV1665" s="13">
        <f t="shared" si="310"/>
        <v>0</v>
      </c>
      <c r="BW1665" s="13">
        <f t="shared" si="311"/>
        <v>2437.7977840000003</v>
      </c>
      <c r="BX1665" s="13">
        <f t="shared" si="312"/>
        <v>350</v>
      </c>
    </row>
    <row r="1666" spans="1:76" x14ac:dyDescent="0.25">
      <c r="A1666">
        <v>16</v>
      </c>
      <c r="B1666" t="s">
        <v>60</v>
      </c>
      <c r="C1666" t="s">
        <v>61</v>
      </c>
      <c r="D1666">
        <v>2021</v>
      </c>
      <c r="E1666" t="s">
        <v>62</v>
      </c>
      <c r="F1666" t="s">
        <v>63</v>
      </c>
      <c r="G1666">
        <v>2</v>
      </c>
      <c r="H1666" t="s">
        <v>64</v>
      </c>
      <c r="I1666" t="s">
        <v>3694</v>
      </c>
      <c r="J1666" t="s">
        <v>3022</v>
      </c>
      <c r="K1666" t="s">
        <v>3023</v>
      </c>
      <c r="L1666" t="s">
        <v>4106</v>
      </c>
      <c r="M1666" t="s">
        <v>1073</v>
      </c>
      <c r="N1666" s="1" t="s">
        <v>264</v>
      </c>
      <c r="O1666" t="s">
        <v>265</v>
      </c>
      <c r="P1666" s="1" t="s">
        <v>967</v>
      </c>
      <c r="Q1666" t="s">
        <v>968</v>
      </c>
      <c r="R1666" t="s">
        <v>4014</v>
      </c>
      <c r="S1666" t="s">
        <v>3082</v>
      </c>
      <c r="T1666">
        <v>23</v>
      </c>
      <c r="U1666">
        <v>5</v>
      </c>
      <c r="V1666" t="s">
        <v>3088</v>
      </c>
      <c r="W1666">
        <v>2</v>
      </c>
      <c r="X1666" t="s">
        <v>78</v>
      </c>
      <c r="Y1666">
        <v>1</v>
      </c>
      <c r="Z1666" t="s">
        <v>75</v>
      </c>
      <c r="AA1666">
        <v>1</v>
      </c>
      <c r="AB1666" s="3">
        <v>9</v>
      </c>
      <c r="AC1666" s="3">
        <v>7</v>
      </c>
      <c r="AD1666" s="3">
        <v>77.78</v>
      </c>
      <c r="AE1666" s="3">
        <v>9</v>
      </c>
      <c r="AF1666" s="3">
        <v>9</v>
      </c>
      <c r="AG1666" s="3">
        <v>100</v>
      </c>
      <c r="AH1666" s="3">
        <v>9</v>
      </c>
      <c r="AI1666" s="3">
        <v>0</v>
      </c>
      <c r="AJ1666" s="3">
        <v>0</v>
      </c>
      <c r="AK1666" s="3">
        <v>9</v>
      </c>
      <c r="AL1666" s="3">
        <v>0</v>
      </c>
      <c r="AM1666" s="3">
        <v>0</v>
      </c>
      <c r="AN1666" s="3">
        <v>9</v>
      </c>
      <c r="AO1666" s="3">
        <v>0</v>
      </c>
      <c r="AP1666" s="3">
        <v>0</v>
      </c>
      <c r="AQ1666" s="3" t="s">
        <v>79</v>
      </c>
      <c r="AR1666" s="3" t="s">
        <v>79</v>
      </c>
      <c r="AS1666" s="3" t="s">
        <v>79</v>
      </c>
      <c r="AT1666" s="4">
        <v>1200000000</v>
      </c>
      <c r="AU1666" s="4">
        <v>1133619071</v>
      </c>
      <c r="AV1666" s="3">
        <v>94.47</v>
      </c>
      <c r="AW1666" s="4">
        <v>923399189</v>
      </c>
      <c r="AX1666" s="4">
        <v>531401798</v>
      </c>
      <c r="AY1666" s="3">
        <v>57.55</v>
      </c>
      <c r="AZ1666" s="4">
        <v>600000000</v>
      </c>
      <c r="BA1666" s="4">
        <v>0</v>
      </c>
      <c r="BB1666" s="3">
        <v>0</v>
      </c>
      <c r="BC1666" s="4">
        <v>600000000</v>
      </c>
      <c r="BD1666" s="4">
        <v>0</v>
      </c>
      <c r="BE1666" s="3">
        <v>0</v>
      </c>
      <c r="BF1666" s="4">
        <v>1100000000</v>
      </c>
      <c r="BG1666" s="4">
        <v>0</v>
      </c>
      <c r="BH1666" s="3">
        <v>0</v>
      </c>
      <c r="BI1666" s="4">
        <v>4423399189</v>
      </c>
      <c r="BJ1666" s="4">
        <v>1665020869</v>
      </c>
      <c r="BK1666" s="3">
        <v>37.64</v>
      </c>
      <c r="BM1666" s="13">
        <f t="shared" si="301"/>
        <v>1200</v>
      </c>
      <c r="BN1666" s="13">
        <f t="shared" si="302"/>
        <v>1133.6190710000001</v>
      </c>
      <c r="BO1666" s="13">
        <f t="shared" si="303"/>
        <v>923.39918899999998</v>
      </c>
      <c r="BP1666" s="13">
        <f t="shared" si="304"/>
        <v>531.40179799999999</v>
      </c>
      <c r="BQ1666" s="13">
        <f t="shared" si="305"/>
        <v>600</v>
      </c>
      <c r="BR1666" s="13">
        <f t="shared" si="306"/>
        <v>0</v>
      </c>
      <c r="BS1666" s="13">
        <f t="shared" si="307"/>
        <v>600</v>
      </c>
      <c r="BT1666" s="13">
        <f t="shared" si="308"/>
        <v>0</v>
      </c>
      <c r="BU1666" s="13">
        <f t="shared" si="309"/>
        <v>1100</v>
      </c>
      <c r="BV1666" s="13">
        <f t="shared" si="310"/>
        <v>0</v>
      </c>
      <c r="BW1666" s="13">
        <f t="shared" si="311"/>
        <v>4423.3991889999998</v>
      </c>
      <c r="BX1666" s="13">
        <f t="shared" si="312"/>
        <v>1665.0208689999999</v>
      </c>
    </row>
    <row r="1667" spans="1:76" x14ac:dyDescent="0.25">
      <c r="A1667">
        <v>16</v>
      </c>
      <c r="B1667" t="s">
        <v>60</v>
      </c>
      <c r="C1667" t="s">
        <v>61</v>
      </c>
      <c r="D1667">
        <v>2021</v>
      </c>
      <c r="E1667" t="s">
        <v>62</v>
      </c>
      <c r="F1667" t="s">
        <v>63</v>
      </c>
      <c r="G1667">
        <v>2</v>
      </c>
      <c r="H1667" t="s">
        <v>64</v>
      </c>
      <c r="I1667" t="s">
        <v>3694</v>
      </c>
      <c r="J1667" t="s">
        <v>3022</v>
      </c>
      <c r="K1667" t="s">
        <v>3023</v>
      </c>
      <c r="L1667" t="s">
        <v>4106</v>
      </c>
      <c r="M1667" t="s">
        <v>1073</v>
      </c>
      <c r="N1667" s="1" t="s">
        <v>264</v>
      </c>
      <c r="O1667" t="s">
        <v>265</v>
      </c>
      <c r="P1667" s="1" t="s">
        <v>967</v>
      </c>
      <c r="Q1667" t="s">
        <v>968</v>
      </c>
      <c r="R1667" t="s">
        <v>4014</v>
      </c>
      <c r="S1667" t="s">
        <v>3082</v>
      </c>
      <c r="T1667">
        <v>23</v>
      </c>
      <c r="U1667">
        <v>6</v>
      </c>
      <c r="V1667" t="s">
        <v>3089</v>
      </c>
      <c r="W1667">
        <v>2</v>
      </c>
      <c r="X1667" t="s">
        <v>78</v>
      </c>
      <c r="Y1667">
        <v>1</v>
      </c>
      <c r="Z1667" t="s">
        <v>75</v>
      </c>
      <c r="AA1667">
        <v>1</v>
      </c>
      <c r="AB1667" s="3">
        <v>9</v>
      </c>
      <c r="AC1667" s="3">
        <v>7</v>
      </c>
      <c r="AD1667" s="3">
        <v>77.78</v>
      </c>
      <c r="AE1667" s="3">
        <v>9</v>
      </c>
      <c r="AF1667" s="3">
        <v>9</v>
      </c>
      <c r="AG1667" s="3">
        <v>100</v>
      </c>
      <c r="AH1667" s="3">
        <v>9</v>
      </c>
      <c r="AI1667" s="3">
        <v>0</v>
      </c>
      <c r="AJ1667" s="3">
        <v>0</v>
      </c>
      <c r="AK1667" s="3">
        <v>9</v>
      </c>
      <c r="AL1667" s="3">
        <v>0</v>
      </c>
      <c r="AM1667" s="3">
        <v>0</v>
      </c>
      <c r="AN1667" s="3">
        <v>9</v>
      </c>
      <c r="AO1667" s="3">
        <v>0</v>
      </c>
      <c r="AP1667" s="3">
        <v>0</v>
      </c>
      <c r="AQ1667" s="3" t="s">
        <v>79</v>
      </c>
      <c r="AR1667" s="3" t="s">
        <v>79</v>
      </c>
      <c r="AS1667" s="3" t="s">
        <v>79</v>
      </c>
      <c r="AT1667" s="4">
        <v>2900000000</v>
      </c>
      <c r="AU1667" s="4">
        <v>2179410200</v>
      </c>
      <c r="AV1667" s="3">
        <v>75.150000000000006</v>
      </c>
      <c r="AW1667" s="4">
        <v>5123322033</v>
      </c>
      <c r="AX1667" s="4">
        <v>3596657620</v>
      </c>
      <c r="AY1667" s="3">
        <v>70.2</v>
      </c>
      <c r="AZ1667" s="4">
        <v>5184004000</v>
      </c>
      <c r="BA1667" s="4">
        <v>0</v>
      </c>
      <c r="BB1667" s="3">
        <v>0</v>
      </c>
      <c r="BC1667" s="4">
        <v>3993591218</v>
      </c>
      <c r="BD1667" s="4">
        <v>0</v>
      </c>
      <c r="BE1667" s="3">
        <v>0</v>
      </c>
      <c r="BF1667" s="4">
        <v>3942158701</v>
      </c>
      <c r="BG1667" s="4">
        <v>0</v>
      </c>
      <c r="BH1667" s="3">
        <v>0</v>
      </c>
      <c r="BI1667" s="4">
        <v>21143075952</v>
      </c>
      <c r="BJ1667" s="4">
        <v>5776067820</v>
      </c>
      <c r="BK1667" s="3">
        <v>27.32</v>
      </c>
      <c r="BM1667" s="13">
        <f t="shared" ref="BM1667:BM1730" si="313">AT1667 / 1000000</f>
        <v>2900</v>
      </c>
      <c r="BN1667" s="13">
        <f t="shared" ref="BN1667:BN1730" si="314">AU1667 / 1000000</f>
        <v>2179.4101999999998</v>
      </c>
      <c r="BO1667" s="13">
        <f t="shared" ref="BO1667:BO1730" si="315">AW1667 / 1000000</f>
        <v>5123.3220330000004</v>
      </c>
      <c r="BP1667" s="13">
        <f t="shared" ref="BP1667:BP1730" si="316">AX1667 / 1000000</f>
        <v>3596.65762</v>
      </c>
      <c r="BQ1667" s="13">
        <f t="shared" ref="BQ1667:BQ1730" si="317">AZ1667 / 1000000</f>
        <v>5184.0039999999999</v>
      </c>
      <c r="BR1667" s="13">
        <f t="shared" ref="BR1667:BR1730" si="318">BA1667 / 1000000</f>
        <v>0</v>
      </c>
      <c r="BS1667" s="13">
        <f t="shared" ref="BS1667:BS1730" si="319">BC1667 / 1000000</f>
        <v>3993.591218</v>
      </c>
      <c r="BT1667" s="13">
        <f t="shared" ref="BT1667:BT1730" si="320">BD1667 / 1000000</f>
        <v>0</v>
      </c>
      <c r="BU1667" s="13">
        <f t="shared" ref="BU1667:BU1730" si="321">BF1667 / 1000000</f>
        <v>3942.1587009999998</v>
      </c>
      <c r="BV1667" s="13">
        <f t="shared" ref="BV1667:BV1730" si="322">BG1667 / 1000000</f>
        <v>0</v>
      </c>
      <c r="BW1667" s="13">
        <f t="shared" ref="BW1667:BW1730" si="323">BM1667+BO1667+BQ1667+BS1667+BU1667</f>
        <v>21143.075952000003</v>
      </c>
      <c r="BX1667" s="13">
        <f t="shared" ref="BX1667:BX1730" si="324">BN1667+BP1667+BR1667+BT1667+BV1667</f>
        <v>5776.0678200000002</v>
      </c>
    </row>
    <row r="1668" spans="1:76" x14ac:dyDescent="0.25">
      <c r="A1668">
        <v>16</v>
      </c>
      <c r="B1668" t="s">
        <v>60</v>
      </c>
      <c r="C1668" t="s">
        <v>61</v>
      </c>
      <c r="D1668">
        <v>2021</v>
      </c>
      <c r="E1668" t="s">
        <v>62</v>
      </c>
      <c r="F1668" t="s">
        <v>63</v>
      </c>
      <c r="G1668">
        <v>2</v>
      </c>
      <c r="H1668" t="s">
        <v>64</v>
      </c>
      <c r="I1668" t="s">
        <v>3694</v>
      </c>
      <c r="J1668" t="s">
        <v>3022</v>
      </c>
      <c r="K1668" t="s">
        <v>3023</v>
      </c>
      <c r="L1668" t="s">
        <v>4106</v>
      </c>
      <c r="M1668" t="s">
        <v>1073</v>
      </c>
      <c r="N1668" s="1" t="s">
        <v>264</v>
      </c>
      <c r="O1668" t="s">
        <v>265</v>
      </c>
      <c r="P1668" s="1" t="s">
        <v>967</v>
      </c>
      <c r="Q1668" t="s">
        <v>968</v>
      </c>
      <c r="R1668" t="s">
        <v>4015</v>
      </c>
      <c r="S1668" t="s">
        <v>3090</v>
      </c>
      <c r="T1668">
        <v>16</v>
      </c>
      <c r="U1668">
        <v>1</v>
      </c>
      <c r="V1668" t="s">
        <v>3091</v>
      </c>
      <c r="W1668">
        <v>1</v>
      </c>
      <c r="X1668" t="s">
        <v>74</v>
      </c>
      <c r="Y1668">
        <v>1</v>
      </c>
      <c r="Z1668" t="s">
        <v>75</v>
      </c>
      <c r="AA1668">
        <v>1</v>
      </c>
      <c r="AB1668" s="3">
        <v>40</v>
      </c>
      <c r="AC1668" s="3">
        <v>41</v>
      </c>
      <c r="AD1668" s="3">
        <v>102.5</v>
      </c>
      <c r="AE1668" s="3">
        <v>80</v>
      </c>
      <c r="AF1668" s="3">
        <v>66</v>
      </c>
      <c r="AG1668" s="3">
        <v>82.5</v>
      </c>
      <c r="AH1668" s="3">
        <v>0</v>
      </c>
      <c r="AI1668" s="3">
        <v>0</v>
      </c>
      <c r="AJ1668" s="3">
        <v>0</v>
      </c>
      <c r="AK1668" s="3">
        <v>0</v>
      </c>
      <c r="AL1668" s="3">
        <v>0</v>
      </c>
      <c r="AM1668" s="3">
        <v>0</v>
      </c>
      <c r="AN1668" s="3">
        <v>0</v>
      </c>
      <c r="AO1668" s="3">
        <v>0</v>
      </c>
      <c r="AP1668" s="3">
        <v>0</v>
      </c>
      <c r="AQ1668" s="3">
        <v>320</v>
      </c>
      <c r="AR1668" s="3">
        <v>107</v>
      </c>
      <c r="AS1668" s="3">
        <v>33.44</v>
      </c>
      <c r="AT1668" s="4">
        <v>110250000</v>
      </c>
      <c r="AU1668" s="4">
        <v>110250000</v>
      </c>
      <c r="AV1668" s="3">
        <v>100</v>
      </c>
      <c r="AW1668" s="4">
        <v>192780000</v>
      </c>
      <c r="AX1668" s="4">
        <v>192780000</v>
      </c>
      <c r="AY1668" s="3">
        <v>100</v>
      </c>
      <c r="AZ1668" s="4">
        <v>0</v>
      </c>
      <c r="BA1668" s="4">
        <v>0</v>
      </c>
      <c r="BB1668" s="3">
        <v>0</v>
      </c>
      <c r="BC1668" s="4">
        <v>0</v>
      </c>
      <c r="BD1668" s="4">
        <v>0</v>
      </c>
      <c r="BE1668" s="3">
        <v>0</v>
      </c>
      <c r="BF1668" s="4">
        <v>0</v>
      </c>
      <c r="BG1668" s="4">
        <v>0</v>
      </c>
      <c r="BH1668" s="3">
        <v>0</v>
      </c>
      <c r="BI1668" s="4">
        <v>303030000</v>
      </c>
      <c r="BJ1668" s="4">
        <v>303030000</v>
      </c>
      <c r="BK1668" s="3">
        <v>100</v>
      </c>
      <c r="BM1668" s="13">
        <f t="shared" si="313"/>
        <v>110.25</v>
      </c>
      <c r="BN1668" s="13">
        <f t="shared" si="314"/>
        <v>110.25</v>
      </c>
      <c r="BO1668" s="13">
        <f t="shared" si="315"/>
        <v>192.78</v>
      </c>
      <c r="BP1668" s="13">
        <f t="shared" si="316"/>
        <v>192.78</v>
      </c>
      <c r="BQ1668" s="13">
        <f t="shared" si="317"/>
        <v>0</v>
      </c>
      <c r="BR1668" s="13">
        <f t="shared" si="318"/>
        <v>0</v>
      </c>
      <c r="BS1668" s="13">
        <f t="shared" si="319"/>
        <v>0</v>
      </c>
      <c r="BT1668" s="13">
        <f t="shared" si="320"/>
        <v>0</v>
      </c>
      <c r="BU1668" s="13">
        <f t="shared" si="321"/>
        <v>0</v>
      </c>
      <c r="BV1668" s="13">
        <f t="shared" si="322"/>
        <v>0</v>
      </c>
      <c r="BW1668" s="13">
        <f t="shared" si="323"/>
        <v>303.02999999999997</v>
      </c>
      <c r="BX1668" s="13">
        <f t="shared" si="324"/>
        <v>303.02999999999997</v>
      </c>
    </row>
    <row r="1669" spans="1:76" x14ac:dyDescent="0.25">
      <c r="A1669">
        <v>16</v>
      </c>
      <c r="B1669" t="s">
        <v>60</v>
      </c>
      <c r="C1669" t="s">
        <v>61</v>
      </c>
      <c r="D1669">
        <v>2021</v>
      </c>
      <c r="E1669" t="s">
        <v>62</v>
      </c>
      <c r="F1669" t="s">
        <v>63</v>
      </c>
      <c r="G1669">
        <v>2</v>
      </c>
      <c r="H1669" t="s">
        <v>64</v>
      </c>
      <c r="I1669" t="s">
        <v>3694</v>
      </c>
      <c r="J1669" t="s">
        <v>3022</v>
      </c>
      <c r="K1669" t="s">
        <v>3023</v>
      </c>
      <c r="L1669" t="s">
        <v>4106</v>
      </c>
      <c r="M1669" t="s">
        <v>1073</v>
      </c>
      <c r="N1669" s="1" t="s">
        <v>264</v>
      </c>
      <c r="O1669" t="s">
        <v>265</v>
      </c>
      <c r="P1669" s="1" t="s">
        <v>967</v>
      </c>
      <c r="Q1669" t="s">
        <v>968</v>
      </c>
      <c r="R1669" t="s">
        <v>4015</v>
      </c>
      <c r="S1669" t="s">
        <v>3090</v>
      </c>
      <c r="T1669">
        <v>16</v>
      </c>
      <c r="U1669">
        <v>2</v>
      </c>
      <c r="V1669" t="s">
        <v>3092</v>
      </c>
      <c r="W1669">
        <v>1</v>
      </c>
      <c r="X1669" t="s">
        <v>74</v>
      </c>
      <c r="Y1669">
        <v>1</v>
      </c>
      <c r="Z1669" t="s">
        <v>75</v>
      </c>
      <c r="AA1669">
        <v>1</v>
      </c>
      <c r="AB1669" s="3">
        <v>3</v>
      </c>
      <c r="AC1669" s="3">
        <v>3</v>
      </c>
      <c r="AD1669" s="3">
        <v>100</v>
      </c>
      <c r="AE1669" s="3">
        <v>6</v>
      </c>
      <c r="AF1669" s="3">
        <v>5</v>
      </c>
      <c r="AG1669" s="3">
        <v>83.33</v>
      </c>
      <c r="AH1669" s="3">
        <v>0</v>
      </c>
      <c r="AI1669" s="3">
        <v>0</v>
      </c>
      <c r="AJ1669" s="3">
        <v>0</v>
      </c>
      <c r="AK1669" s="3">
        <v>0</v>
      </c>
      <c r="AL1669" s="3">
        <v>0</v>
      </c>
      <c r="AM1669" s="3">
        <v>0</v>
      </c>
      <c r="AN1669" s="3">
        <v>0</v>
      </c>
      <c r="AO1669" s="3">
        <v>0</v>
      </c>
      <c r="AP1669" s="3">
        <v>0</v>
      </c>
      <c r="AQ1669" s="3">
        <v>24</v>
      </c>
      <c r="AR1669" s="3">
        <v>8</v>
      </c>
      <c r="AS1669" s="3">
        <v>33.33</v>
      </c>
      <c r="AT1669" s="4">
        <v>35750000</v>
      </c>
      <c r="AU1669" s="4">
        <v>35750000</v>
      </c>
      <c r="AV1669" s="3">
        <v>100</v>
      </c>
      <c r="AW1669" s="4">
        <v>61710000</v>
      </c>
      <c r="AX1669" s="4">
        <v>61710000</v>
      </c>
      <c r="AY1669" s="3">
        <v>100</v>
      </c>
      <c r="AZ1669" s="4">
        <v>0</v>
      </c>
      <c r="BA1669" s="4">
        <v>0</v>
      </c>
      <c r="BB1669" s="3">
        <v>0</v>
      </c>
      <c r="BC1669" s="4">
        <v>0</v>
      </c>
      <c r="BD1669" s="4">
        <v>0</v>
      </c>
      <c r="BE1669" s="3">
        <v>0</v>
      </c>
      <c r="BF1669" s="4">
        <v>0</v>
      </c>
      <c r="BG1669" s="4">
        <v>0</v>
      </c>
      <c r="BH1669" s="3">
        <v>0</v>
      </c>
      <c r="BI1669" s="4">
        <v>97460000</v>
      </c>
      <c r="BJ1669" s="4">
        <v>97460000</v>
      </c>
      <c r="BK1669" s="3">
        <v>100</v>
      </c>
      <c r="BM1669" s="13">
        <f t="shared" si="313"/>
        <v>35.75</v>
      </c>
      <c r="BN1669" s="13">
        <f t="shared" si="314"/>
        <v>35.75</v>
      </c>
      <c r="BO1669" s="13">
        <f t="shared" si="315"/>
        <v>61.71</v>
      </c>
      <c r="BP1669" s="13">
        <f t="shared" si="316"/>
        <v>61.71</v>
      </c>
      <c r="BQ1669" s="13">
        <f t="shared" si="317"/>
        <v>0</v>
      </c>
      <c r="BR1669" s="13">
        <f t="shared" si="318"/>
        <v>0</v>
      </c>
      <c r="BS1669" s="13">
        <f t="shared" si="319"/>
        <v>0</v>
      </c>
      <c r="BT1669" s="13">
        <f t="shared" si="320"/>
        <v>0</v>
      </c>
      <c r="BU1669" s="13">
        <f t="shared" si="321"/>
        <v>0</v>
      </c>
      <c r="BV1669" s="13">
        <f t="shared" si="322"/>
        <v>0</v>
      </c>
      <c r="BW1669" s="13">
        <f t="shared" si="323"/>
        <v>97.460000000000008</v>
      </c>
      <c r="BX1669" s="13">
        <f t="shared" si="324"/>
        <v>97.460000000000008</v>
      </c>
    </row>
    <row r="1670" spans="1:76" x14ac:dyDescent="0.25">
      <c r="A1670">
        <v>16</v>
      </c>
      <c r="B1670" t="s">
        <v>60</v>
      </c>
      <c r="C1670" t="s">
        <v>61</v>
      </c>
      <c r="D1670">
        <v>2021</v>
      </c>
      <c r="E1670" t="s">
        <v>62</v>
      </c>
      <c r="F1670" t="s">
        <v>63</v>
      </c>
      <c r="G1670">
        <v>2</v>
      </c>
      <c r="H1670" t="s">
        <v>64</v>
      </c>
      <c r="I1670" t="s">
        <v>3694</v>
      </c>
      <c r="J1670" t="s">
        <v>3022</v>
      </c>
      <c r="K1670" t="s">
        <v>3023</v>
      </c>
      <c r="L1670" t="s">
        <v>4106</v>
      </c>
      <c r="M1670" t="s">
        <v>1073</v>
      </c>
      <c r="N1670" s="1" t="s">
        <v>264</v>
      </c>
      <c r="O1670" t="s">
        <v>265</v>
      </c>
      <c r="P1670" s="1" t="s">
        <v>967</v>
      </c>
      <c r="Q1670" t="s">
        <v>968</v>
      </c>
      <c r="R1670" t="s">
        <v>4015</v>
      </c>
      <c r="S1670" t="s">
        <v>3090</v>
      </c>
      <c r="T1670">
        <v>16</v>
      </c>
      <c r="U1670">
        <v>3</v>
      </c>
      <c r="V1670" t="s">
        <v>3093</v>
      </c>
      <c r="W1670">
        <v>1</v>
      </c>
      <c r="X1670" t="s">
        <v>74</v>
      </c>
      <c r="Y1670">
        <v>1</v>
      </c>
      <c r="Z1670" t="s">
        <v>75</v>
      </c>
      <c r="AA1670">
        <v>1</v>
      </c>
      <c r="AB1670" s="3">
        <v>0.08</v>
      </c>
      <c r="AC1670" s="3">
        <v>0.09</v>
      </c>
      <c r="AD1670" s="3">
        <v>112.5</v>
      </c>
      <c r="AE1670" s="3">
        <v>0.2</v>
      </c>
      <c r="AF1670" s="3">
        <v>0.11</v>
      </c>
      <c r="AG1670" s="3">
        <v>55</v>
      </c>
      <c r="AH1670" s="3">
        <v>0</v>
      </c>
      <c r="AI1670" s="3">
        <v>0</v>
      </c>
      <c r="AJ1670" s="3">
        <v>0</v>
      </c>
      <c r="AK1670" s="3">
        <v>0</v>
      </c>
      <c r="AL1670" s="3">
        <v>0</v>
      </c>
      <c r="AM1670" s="3">
        <v>0</v>
      </c>
      <c r="AN1670" s="3">
        <v>0</v>
      </c>
      <c r="AO1670" s="3">
        <v>0</v>
      </c>
      <c r="AP1670" s="3">
        <v>0</v>
      </c>
      <c r="AQ1670" s="3">
        <v>1</v>
      </c>
      <c r="AR1670" s="3">
        <v>0.2</v>
      </c>
      <c r="AS1670" s="3">
        <v>20</v>
      </c>
      <c r="AT1670" s="4">
        <v>652300000</v>
      </c>
      <c r="AU1670" s="4">
        <v>651683333</v>
      </c>
      <c r="AV1670" s="3">
        <v>99.9</v>
      </c>
      <c r="AW1670" s="4">
        <v>1094043060</v>
      </c>
      <c r="AX1670" s="4">
        <v>1021592047</v>
      </c>
      <c r="AY1670" s="3">
        <v>93.38</v>
      </c>
      <c r="AZ1670" s="4">
        <v>0</v>
      </c>
      <c r="BA1670" s="4">
        <v>0</v>
      </c>
      <c r="BB1670" s="3">
        <v>0</v>
      </c>
      <c r="BC1670" s="4">
        <v>0</v>
      </c>
      <c r="BD1670" s="4">
        <v>0</v>
      </c>
      <c r="BE1670" s="3">
        <v>0</v>
      </c>
      <c r="BF1670" s="4">
        <v>0</v>
      </c>
      <c r="BG1670" s="4">
        <v>0</v>
      </c>
      <c r="BH1670" s="3">
        <v>0</v>
      </c>
      <c r="BI1670" s="4">
        <v>1746343060</v>
      </c>
      <c r="BJ1670" s="4">
        <v>1673275380</v>
      </c>
      <c r="BK1670" s="3">
        <v>95.82</v>
      </c>
      <c r="BM1670" s="13">
        <f t="shared" si="313"/>
        <v>652.29999999999995</v>
      </c>
      <c r="BN1670" s="13">
        <f t="shared" si="314"/>
        <v>651.68333299999995</v>
      </c>
      <c r="BO1670" s="13">
        <f t="shared" si="315"/>
        <v>1094.04306</v>
      </c>
      <c r="BP1670" s="13">
        <f t="shared" si="316"/>
        <v>1021.592047</v>
      </c>
      <c r="BQ1670" s="13">
        <f t="shared" si="317"/>
        <v>0</v>
      </c>
      <c r="BR1670" s="13">
        <f t="shared" si="318"/>
        <v>0</v>
      </c>
      <c r="BS1670" s="13">
        <f t="shared" si="319"/>
        <v>0</v>
      </c>
      <c r="BT1670" s="13">
        <f t="shared" si="320"/>
        <v>0</v>
      </c>
      <c r="BU1670" s="13">
        <f t="shared" si="321"/>
        <v>0</v>
      </c>
      <c r="BV1670" s="13">
        <f t="shared" si="322"/>
        <v>0</v>
      </c>
      <c r="BW1670" s="13">
        <f t="shared" si="323"/>
        <v>1746.3430599999999</v>
      </c>
      <c r="BX1670" s="13">
        <f t="shared" si="324"/>
        <v>1673.27538</v>
      </c>
    </row>
    <row r="1671" spans="1:76" x14ac:dyDescent="0.25">
      <c r="A1671">
        <v>16</v>
      </c>
      <c r="B1671" t="s">
        <v>60</v>
      </c>
      <c r="C1671" t="s">
        <v>61</v>
      </c>
      <c r="D1671">
        <v>2021</v>
      </c>
      <c r="E1671" t="s">
        <v>62</v>
      </c>
      <c r="F1671" t="s">
        <v>63</v>
      </c>
      <c r="G1671">
        <v>2</v>
      </c>
      <c r="H1671" t="s">
        <v>64</v>
      </c>
      <c r="I1671" t="s">
        <v>3694</v>
      </c>
      <c r="J1671" t="s">
        <v>3022</v>
      </c>
      <c r="K1671" t="s">
        <v>3023</v>
      </c>
      <c r="L1671" t="s">
        <v>4106</v>
      </c>
      <c r="M1671" t="s">
        <v>1073</v>
      </c>
      <c r="N1671" s="1" t="s">
        <v>264</v>
      </c>
      <c r="O1671" t="s">
        <v>265</v>
      </c>
      <c r="P1671" s="1" t="s">
        <v>967</v>
      </c>
      <c r="Q1671" t="s">
        <v>968</v>
      </c>
      <c r="R1671" t="s">
        <v>4015</v>
      </c>
      <c r="S1671" t="s">
        <v>3090</v>
      </c>
      <c r="T1671">
        <v>16</v>
      </c>
      <c r="U1671">
        <v>4</v>
      </c>
      <c r="V1671" t="s">
        <v>3094</v>
      </c>
      <c r="W1671">
        <v>1</v>
      </c>
      <c r="X1671" t="s">
        <v>74</v>
      </c>
      <c r="Y1671">
        <v>1</v>
      </c>
      <c r="Z1671" t="s">
        <v>75</v>
      </c>
      <c r="AA1671">
        <v>1</v>
      </c>
      <c r="AB1671" s="3">
        <v>0.2</v>
      </c>
      <c r="AC1671" s="3">
        <v>0.2</v>
      </c>
      <c r="AD1671" s="3">
        <v>100</v>
      </c>
      <c r="AE1671" s="3">
        <v>0.8</v>
      </c>
      <c r="AF1671" s="3">
        <v>0.68</v>
      </c>
      <c r="AG1671" s="3">
        <v>85</v>
      </c>
      <c r="AH1671" s="3">
        <v>0</v>
      </c>
      <c r="AI1671" s="3">
        <v>0</v>
      </c>
      <c r="AJ1671" s="3">
        <v>0</v>
      </c>
      <c r="AK1671" s="3">
        <v>0</v>
      </c>
      <c r="AL1671" s="3">
        <v>0</v>
      </c>
      <c r="AM1671" s="3">
        <v>0</v>
      </c>
      <c r="AN1671" s="3">
        <v>0</v>
      </c>
      <c r="AO1671" s="3">
        <v>0</v>
      </c>
      <c r="AP1671" s="3">
        <v>0</v>
      </c>
      <c r="AQ1671" s="3">
        <v>4</v>
      </c>
      <c r="AR1671" s="3">
        <v>0.88</v>
      </c>
      <c r="AS1671" s="3">
        <v>22</v>
      </c>
      <c r="AT1671" s="4">
        <v>19200000</v>
      </c>
      <c r="AU1671" s="4">
        <v>19200000</v>
      </c>
      <c r="AV1671" s="3">
        <v>100</v>
      </c>
      <c r="AW1671" s="4">
        <v>88514000</v>
      </c>
      <c r="AX1671" s="4">
        <v>86809000</v>
      </c>
      <c r="AY1671" s="3">
        <v>98.08</v>
      </c>
      <c r="AZ1671" s="4">
        <v>0</v>
      </c>
      <c r="BA1671" s="4">
        <v>0</v>
      </c>
      <c r="BB1671" s="3">
        <v>0</v>
      </c>
      <c r="BC1671" s="4">
        <v>0</v>
      </c>
      <c r="BD1671" s="4">
        <v>0</v>
      </c>
      <c r="BE1671" s="3">
        <v>0</v>
      </c>
      <c r="BF1671" s="4">
        <v>0</v>
      </c>
      <c r="BG1671" s="4">
        <v>0</v>
      </c>
      <c r="BH1671" s="3">
        <v>0</v>
      </c>
      <c r="BI1671" s="4">
        <v>107714000</v>
      </c>
      <c r="BJ1671" s="4">
        <v>106009000</v>
      </c>
      <c r="BK1671" s="3">
        <v>98.42</v>
      </c>
      <c r="BM1671" s="13">
        <f t="shared" si="313"/>
        <v>19.2</v>
      </c>
      <c r="BN1671" s="13">
        <f t="shared" si="314"/>
        <v>19.2</v>
      </c>
      <c r="BO1671" s="13">
        <f t="shared" si="315"/>
        <v>88.513999999999996</v>
      </c>
      <c r="BP1671" s="13">
        <f t="shared" si="316"/>
        <v>86.808999999999997</v>
      </c>
      <c r="BQ1671" s="13">
        <f t="shared" si="317"/>
        <v>0</v>
      </c>
      <c r="BR1671" s="13">
        <f t="shared" si="318"/>
        <v>0</v>
      </c>
      <c r="BS1671" s="13">
        <f t="shared" si="319"/>
        <v>0</v>
      </c>
      <c r="BT1671" s="13">
        <f t="shared" si="320"/>
        <v>0</v>
      </c>
      <c r="BU1671" s="13">
        <f t="shared" si="321"/>
        <v>0</v>
      </c>
      <c r="BV1671" s="13">
        <f t="shared" si="322"/>
        <v>0</v>
      </c>
      <c r="BW1671" s="13">
        <f t="shared" si="323"/>
        <v>107.714</v>
      </c>
      <c r="BX1671" s="13">
        <f t="shared" si="324"/>
        <v>106.009</v>
      </c>
    </row>
    <row r="1672" spans="1:76" x14ac:dyDescent="0.25">
      <c r="A1672">
        <v>16</v>
      </c>
      <c r="B1672" t="s">
        <v>60</v>
      </c>
      <c r="C1672" t="s">
        <v>61</v>
      </c>
      <c r="D1672">
        <v>2021</v>
      </c>
      <c r="E1672" t="s">
        <v>62</v>
      </c>
      <c r="F1672" t="s">
        <v>63</v>
      </c>
      <c r="G1672">
        <v>2</v>
      </c>
      <c r="H1672" t="s">
        <v>64</v>
      </c>
      <c r="I1672" t="s">
        <v>3694</v>
      </c>
      <c r="J1672" t="s">
        <v>3022</v>
      </c>
      <c r="K1672" t="s">
        <v>3023</v>
      </c>
      <c r="L1672" t="s">
        <v>4106</v>
      </c>
      <c r="M1672" t="s">
        <v>1073</v>
      </c>
      <c r="N1672" s="1" t="s">
        <v>264</v>
      </c>
      <c r="O1672" t="s">
        <v>265</v>
      </c>
      <c r="P1672" s="1" t="s">
        <v>967</v>
      </c>
      <c r="Q1672" t="s">
        <v>968</v>
      </c>
      <c r="R1672" t="s">
        <v>4015</v>
      </c>
      <c r="S1672" t="s">
        <v>3090</v>
      </c>
      <c r="T1672">
        <v>16</v>
      </c>
      <c r="U1672">
        <v>5</v>
      </c>
      <c r="V1672" t="s">
        <v>3095</v>
      </c>
      <c r="W1672">
        <v>2</v>
      </c>
      <c r="X1672" t="s">
        <v>78</v>
      </c>
      <c r="Y1672">
        <v>1</v>
      </c>
      <c r="Z1672" t="s">
        <v>75</v>
      </c>
      <c r="AA1672">
        <v>1</v>
      </c>
      <c r="AB1672" s="3">
        <v>1</v>
      </c>
      <c r="AC1672" s="3">
        <v>1</v>
      </c>
      <c r="AD1672" s="3">
        <v>100</v>
      </c>
      <c r="AE1672" s="3">
        <v>1</v>
      </c>
      <c r="AF1672" s="3">
        <v>1</v>
      </c>
      <c r="AG1672" s="3">
        <v>100</v>
      </c>
      <c r="AH1672" s="3">
        <v>0</v>
      </c>
      <c r="AI1672" s="3">
        <v>0</v>
      </c>
      <c r="AJ1672" s="3">
        <v>0</v>
      </c>
      <c r="AK1672" s="3">
        <v>0</v>
      </c>
      <c r="AL1672" s="3">
        <v>0</v>
      </c>
      <c r="AM1672" s="3">
        <v>0</v>
      </c>
      <c r="AN1672" s="3">
        <v>0</v>
      </c>
      <c r="AO1672" s="3">
        <v>0</v>
      </c>
      <c r="AP1672" s="3">
        <v>0</v>
      </c>
      <c r="AQ1672" s="3" t="s">
        <v>79</v>
      </c>
      <c r="AR1672" s="3" t="s">
        <v>79</v>
      </c>
      <c r="AS1672" s="3" t="s">
        <v>79</v>
      </c>
      <c r="AT1672" s="4">
        <v>32500000</v>
      </c>
      <c r="AU1672" s="4">
        <v>32500000</v>
      </c>
      <c r="AV1672" s="3">
        <v>100</v>
      </c>
      <c r="AW1672" s="4">
        <v>92612000</v>
      </c>
      <c r="AX1672" s="4">
        <v>92000000</v>
      </c>
      <c r="AY1672" s="3">
        <v>99.34</v>
      </c>
      <c r="AZ1672" s="4">
        <v>0</v>
      </c>
      <c r="BA1672" s="4">
        <v>0</v>
      </c>
      <c r="BB1672" s="3">
        <v>0</v>
      </c>
      <c r="BC1672" s="4">
        <v>0</v>
      </c>
      <c r="BD1672" s="4">
        <v>0</v>
      </c>
      <c r="BE1672" s="3">
        <v>0</v>
      </c>
      <c r="BF1672" s="4">
        <v>0</v>
      </c>
      <c r="BG1672" s="4">
        <v>0</v>
      </c>
      <c r="BH1672" s="3">
        <v>0</v>
      </c>
      <c r="BI1672" s="4">
        <v>125112000</v>
      </c>
      <c r="BJ1672" s="4">
        <v>124500000</v>
      </c>
      <c r="BK1672" s="3">
        <v>99.51</v>
      </c>
      <c r="BM1672" s="13">
        <f t="shared" si="313"/>
        <v>32.5</v>
      </c>
      <c r="BN1672" s="13">
        <f t="shared" si="314"/>
        <v>32.5</v>
      </c>
      <c r="BO1672" s="13">
        <f t="shared" si="315"/>
        <v>92.611999999999995</v>
      </c>
      <c r="BP1672" s="13">
        <f t="shared" si="316"/>
        <v>92</v>
      </c>
      <c r="BQ1672" s="13">
        <f t="shared" si="317"/>
        <v>0</v>
      </c>
      <c r="BR1672" s="13">
        <f t="shared" si="318"/>
        <v>0</v>
      </c>
      <c r="BS1672" s="13">
        <f t="shared" si="319"/>
        <v>0</v>
      </c>
      <c r="BT1672" s="13">
        <f t="shared" si="320"/>
        <v>0</v>
      </c>
      <c r="BU1672" s="13">
        <f t="shared" si="321"/>
        <v>0</v>
      </c>
      <c r="BV1672" s="13">
        <f t="shared" si="322"/>
        <v>0</v>
      </c>
      <c r="BW1672" s="13">
        <f t="shared" si="323"/>
        <v>125.11199999999999</v>
      </c>
      <c r="BX1672" s="13">
        <f t="shared" si="324"/>
        <v>124.5</v>
      </c>
    </row>
    <row r="1673" spans="1:76" x14ac:dyDescent="0.25">
      <c r="A1673">
        <v>16</v>
      </c>
      <c r="B1673" t="s">
        <v>60</v>
      </c>
      <c r="C1673" t="s">
        <v>61</v>
      </c>
      <c r="D1673">
        <v>2021</v>
      </c>
      <c r="E1673" t="s">
        <v>62</v>
      </c>
      <c r="F1673" t="s">
        <v>63</v>
      </c>
      <c r="G1673">
        <v>2</v>
      </c>
      <c r="H1673" t="s">
        <v>64</v>
      </c>
      <c r="I1673" t="s">
        <v>3694</v>
      </c>
      <c r="J1673" t="s">
        <v>3022</v>
      </c>
      <c r="K1673" t="s">
        <v>3023</v>
      </c>
      <c r="L1673" t="s">
        <v>4106</v>
      </c>
      <c r="M1673" t="s">
        <v>1073</v>
      </c>
      <c r="N1673" s="1" t="s">
        <v>264</v>
      </c>
      <c r="O1673" t="s">
        <v>265</v>
      </c>
      <c r="P1673" s="1" t="s">
        <v>967</v>
      </c>
      <c r="Q1673" t="s">
        <v>968</v>
      </c>
      <c r="R1673" t="s">
        <v>4016</v>
      </c>
      <c r="S1673" t="s">
        <v>3096</v>
      </c>
      <c r="T1673">
        <v>7</v>
      </c>
      <c r="U1673">
        <v>1</v>
      </c>
      <c r="V1673" t="s">
        <v>3097</v>
      </c>
      <c r="W1673">
        <v>1</v>
      </c>
      <c r="X1673" t="s">
        <v>74</v>
      </c>
      <c r="Y1673">
        <v>1</v>
      </c>
      <c r="Z1673" t="s">
        <v>75</v>
      </c>
      <c r="AA1673">
        <v>1</v>
      </c>
      <c r="AB1673" s="3">
        <v>0</v>
      </c>
      <c r="AC1673" s="3">
        <v>0</v>
      </c>
      <c r="AD1673" s="3">
        <v>0</v>
      </c>
      <c r="AE1673" s="3">
        <v>0</v>
      </c>
      <c r="AF1673" s="3">
        <v>0</v>
      </c>
      <c r="AG1673" s="3">
        <v>0</v>
      </c>
      <c r="AH1673" s="3">
        <v>80</v>
      </c>
      <c r="AI1673" s="3">
        <v>0</v>
      </c>
      <c r="AJ1673" s="3">
        <v>0</v>
      </c>
      <c r="AK1673" s="3">
        <v>80</v>
      </c>
      <c r="AL1673" s="3">
        <v>0</v>
      </c>
      <c r="AM1673" s="3">
        <v>0</v>
      </c>
      <c r="AN1673" s="3">
        <v>40</v>
      </c>
      <c r="AO1673" s="3">
        <v>0</v>
      </c>
      <c r="AP1673" s="3">
        <v>0</v>
      </c>
      <c r="AQ1673" s="3">
        <v>200</v>
      </c>
      <c r="AR1673" s="3">
        <v>0</v>
      </c>
      <c r="AS1673" s="3">
        <v>0</v>
      </c>
      <c r="AT1673" s="4">
        <v>0</v>
      </c>
      <c r="AU1673" s="4">
        <v>0</v>
      </c>
      <c r="AV1673" s="3">
        <v>0</v>
      </c>
      <c r="AW1673" s="4">
        <v>0</v>
      </c>
      <c r="AX1673" s="4">
        <v>0</v>
      </c>
      <c r="AY1673" s="3">
        <v>0</v>
      </c>
      <c r="AZ1673" s="4">
        <v>468042800</v>
      </c>
      <c r="BA1673" s="4">
        <v>0</v>
      </c>
      <c r="BB1673" s="3">
        <v>0</v>
      </c>
      <c r="BC1673" s="4">
        <v>106479275</v>
      </c>
      <c r="BD1673" s="4">
        <v>0</v>
      </c>
      <c r="BE1673" s="3">
        <v>0</v>
      </c>
      <c r="BF1673" s="4">
        <v>104164811</v>
      </c>
      <c r="BG1673" s="4">
        <v>0</v>
      </c>
      <c r="BH1673" s="3">
        <v>0</v>
      </c>
      <c r="BI1673" s="4">
        <v>678686886</v>
      </c>
      <c r="BJ1673" s="4">
        <v>0</v>
      </c>
      <c r="BK1673" s="3">
        <v>0</v>
      </c>
      <c r="BM1673" s="13">
        <f t="shared" si="313"/>
        <v>0</v>
      </c>
      <c r="BN1673" s="13">
        <f t="shared" si="314"/>
        <v>0</v>
      </c>
      <c r="BO1673" s="13">
        <f t="shared" si="315"/>
        <v>0</v>
      </c>
      <c r="BP1673" s="13">
        <f t="shared" si="316"/>
        <v>0</v>
      </c>
      <c r="BQ1673" s="13">
        <f t="shared" si="317"/>
        <v>468.0428</v>
      </c>
      <c r="BR1673" s="13">
        <f t="shared" si="318"/>
        <v>0</v>
      </c>
      <c r="BS1673" s="13">
        <f t="shared" si="319"/>
        <v>106.479275</v>
      </c>
      <c r="BT1673" s="13">
        <f t="shared" si="320"/>
        <v>0</v>
      </c>
      <c r="BU1673" s="13">
        <f t="shared" si="321"/>
        <v>104.164811</v>
      </c>
      <c r="BV1673" s="13">
        <f t="shared" si="322"/>
        <v>0</v>
      </c>
      <c r="BW1673" s="13">
        <f t="shared" si="323"/>
        <v>678.68688599999996</v>
      </c>
      <c r="BX1673" s="13">
        <f t="shared" si="324"/>
        <v>0</v>
      </c>
    </row>
    <row r="1674" spans="1:76" x14ac:dyDescent="0.25">
      <c r="A1674">
        <v>16</v>
      </c>
      <c r="B1674" t="s">
        <v>60</v>
      </c>
      <c r="C1674" t="s">
        <v>61</v>
      </c>
      <c r="D1674">
        <v>2021</v>
      </c>
      <c r="E1674" t="s">
        <v>62</v>
      </c>
      <c r="F1674" t="s">
        <v>63</v>
      </c>
      <c r="G1674">
        <v>2</v>
      </c>
      <c r="H1674" t="s">
        <v>64</v>
      </c>
      <c r="I1674" t="s">
        <v>3694</v>
      </c>
      <c r="J1674" t="s">
        <v>3022</v>
      </c>
      <c r="K1674" t="s">
        <v>3023</v>
      </c>
      <c r="L1674" t="s">
        <v>4106</v>
      </c>
      <c r="M1674" t="s">
        <v>1073</v>
      </c>
      <c r="N1674" s="1" t="s">
        <v>264</v>
      </c>
      <c r="O1674" t="s">
        <v>265</v>
      </c>
      <c r="P1674" s="1" t="s">
        <v>967</v>
      </c>
      <c r="Q1674" t="s">
        <v>968</v>
      </c>
      <c r="R1674" t="s">
        <v>4016</v>
      </c>
      <c r="S1674" t="s">
        <v>3096</v>
      </c>
      <c r="T1674">
        <v>7</v>
      </c>
      <c r="U1674">
        <v>2</v>
      </c>
      <c r="V1674" t="s">
        <v>3098</v>
      </c>
      <c r="W1674">
        <v>1</v>
      </c>
      <c r="X1674" t="s">
        <v>74</v>
      </c>
      <c r="Y1674">
        <v>1</v>
      </c>
      <c r="Z1674" t="s">
        <v>75</v>
      </c>
      <c r="AA1674">
        <v>1</v>
      </c>
      <c r="AB1674" s="3">
        <v>0</v>
      </c>
      <c r="AC1674" s="3">
        <v>0</v>
      </c>
      <c r="AD1674" s="3">
        <v>0</v>
      </c>
      <c r="AE1674" s="3">
        <v>0</v>
      </c>
      <c r="AF1674" s="3">
        <v>0</v>
      </c>
      <c r="AG1674" s="3">
        <v>0</v>
      </c>
      <c r="AH1674" s="3">
        <v>250</v>
      </c>
      <c r="AI1674" s="3">
        <v>0</v>
      </c>
      <c r="AJ1674" s="3">
        <v>0</v>
      </c>
      <c r="AK1674" s="3">
        <v>250</v>
      </c>
      <c r="AL1674" s="3">
        <v>0</v>
      </c>
      <c r="AM1674" s="3">
        <v>0</v>
      </c>
      <c r="AN1674" s="3">
        <v>100</v>
      </c>
      <c r="AO1674" s="3">
        <v>0</v>
      </c>
      <c r="AP1674" s="3">
        <v>0</v>
      </c>
      <c r="AQ1674" s="3">
        <v>600</v>
      </c>
      <c r="AR1674" s="3">
        <v>0</v>
      </c>
      <c r="AS1674" s="3">
        <v>0</v>
      </c>
      <c r="AT1674" s="4">
        <v>0</v>
      </c>
      <c r="AU1674" s="4">
        <v>0</v>
      </c>
      <c r="AV1674" s="3">
        <v>0</v>
      </c>
      <c r="AW1674" s="4">
        <v>0</v>
      </c>
      <c r="AX1674" s="4">
        <v>0</v>
      </c>
      <c r="AY1674" s="3">
        <v>0</v>
      </c>
      <c r="AZ1674" s="4">
        <v>1353360200</v>
      </c>
      <c r="BA1674" s="4">
        <v>0</v>
      </c>
      <c r="BB1674" s="3">
        <v>0</v>
      </c>
      <c r="BC1674" s="4">
        <v>425917100</v>
      </c>
      <c r="BD1674" s="4">
        <v>0</v>
      </c>
      <c r="BE1674" s="3">
        <v>0</v>
      </c>
      <c r="BF1674" s="4">
        <v>416659247</v>
      </c>
      <c r="BG1674" s="4">
        <v>0</v>
      </c>
      <c r="BH1674" s="3">
        <v>0</v>
      </c>
      <c r="BI1674" s="4">
        <v>2195936547</v>
      </c>
      <c r="BJ1674" s="4">
        <v>0</v>
      </c>
      <c r="BK1674" s="3">
        <v>0</v>
      </c>
      <c r="BM1674" s="13">
        <f t="shared" si="313"/>
        <v>0</v>
      </c>
      <c r="BN1674" s="13">
        <f t="shared" si="314"/>
        <v>0</v>
      </c>
      <c r="BO1674" s="13">
        <f t="shared" si="315"/>
        <v>0</v>
      </c>
      <c r="BP1674" s="13">
        <f t="shared" si="316"/>
        <v>0</v>
      </c>
      <c r="BQ1674" s="13">
        <f t="shared" si="317"/>
        <v>1353.3602000000001</v>
      </c>
      <c r="BR1674" s="13">
        <f t="shared" si="318"/>
        <v>0</v>
      </c>
      <c r="BS1674" s="13">
        <f t="shared" si="319"/>
        <v>425.9171</v>
      </c>
      <c r="BT1674" s="13">
        <f t="shared" si="320"/>
        <v>0</v>
      </c>
      <c r="BU1674" s="13">
        <f t="shared" si="321"/>
        <v>416.65924699999999</v>
      </c>
      <c r="BV1674" s="13">
        <f t="shared" si="322"/>
        <v>0</v>
      </c>
      <c r="BW1674" s="13">
        <f t="shared" si="323"/>
        <v>2195.9365470000002</v>
      </c>
      <c r="BX1674" s="13">
        <f t="shared" si="324"/>
        <v>0</v>
      </c>
    </row>
    <row r="1675" spans="1:76" x14ac:dyDescent="0.25">
      <c r="A1675">
        <v>16</v>
      </c>
      <c r="B1675" t="s">
        <v>60</v>
      </c>
      <c r="C1675" t="s">
        <v>61</v>
      </c>
      <c r="D1675">
        <v>2021</v>
      </c>
      <c r="E1675" t="s">
        <v>62</v>
      </c>
      <c r="F1675" t="s">
        <v>63</v>
      </c>
      <c r="G1675">
        <v>2</v>
      </c>
      <c r="H1675" t="s">
        <v>64</v>
      </c>
      <c r="I1675" t="s">
        <v>3694</v>
      </c>
      <c r="J1675" t="s">
        <v>3022</v>
      </c>
      <c r="K1675" t="s">
        <v>3023</v>
      </c>
      <c r="L1675" t="s">
        <v>4106</v>
      </c>
      <c r="M1675" t="s">
        <v>1073</v>
      </c>
      <c r="N1675" s="1" t="s">
        <v>264</v>
      </c>
      <c r="O1675" t="s">
        <v>265</v>
      </c>
      <c r="P1675" s="1" t="s">
        <v>967</v>
      </c>
      <c r="Q1675" t="s">
        <v>968</v>
      </c>
      <c r="R1675" t="s">
        <v>4016</v>
      </c>
      <c r="S1675" t="s">
        <v>3096</v>
      </c>
      <c r="T1675">
        <v>7</v>
      </c>
      <c r="U1675">
        <v>3</v>
      </c>
      <c r="V1675" t="s">
        <v>3099</v>
      </c>
      <c r="W1675">
        <v>1</v>
      </c>
      <c r="X1675" t="s">
        <v>74</v>
      </c>
      <c r="Y1675">
        <v>1</v>
      </c>
      <c r="Z1675" t="s">
        <v>75</v>
      </c>
      <c r="AA1675">
        <v>1</v>
      </c>
      <c r="AB1675" s="3">
        <v>0</v>
      </c>
      <c r="AC1675" s="3">
        <v>0</v>
      </c>
      <c r="AD1675" s="3">
        <v>0</v>
      </c>
      <c r="AE1675" s="3">
        <v>0</v>
      </c>
      <c r="AF1675" s="3">
        <v>0</v>
      </c>
      <c r="AG1675" s="3">
        <v>0</v>
      </c>
      <c r="AH1675" s="3">
        <v>1</v>
      </c>
      <c r="AI1675" s="3">
        <v>0</v>
      </c>
      <c r="AJ1675" s="3">
        <v>0</v>
      </c>
      <c r="AK1675" s="3">
        <v>1</v>
      </c>
      <c r="AL1675" s="3">
        <v>0</v>
      </c>
      <c r="AM1675" s="3">
        <v>0</v>
      </c>
      <c r="AN1675" s="3">
        <v>1</v>
      </c>
      <c r="AO1675" s="3">
        <v>0</v>
      </c>
      <c r="AP1675" s="3">
        <v>0</v>
      </c>
      <c r="AQ1675" s="3">
        <v>3</v>
      </c>
      <c r="AR1675" s="3">
        <v>0</v>
      </c>
      <c r="AS1675" s="3">
        <v>0</v>
      </c>
      <c r="AT1675" s="4">
        <v>0</v>
      </c>
      <c r="AU1675" s="4">
        <v>0</v>
      </c>
      <c r="AV1675" s="3">
        <v>0</v>
      </c>
      <c r="AW1675" s="4">
        <v>0</v>
      </c>
      <c r="AX1675" s="4">
        <v>0</v>
      </c>
      <c r="AY1675" s="3">
        <v>0</v>
      </c>
      <c r="AZ1675" s="4">
        <v>178597000</v>
      </c>
      <c r="BA1675" s="4">
        <v>0</v>
      </c>
      <c r="BB1675" s="3">
        <v>0</v>
      </c>
      <c r="BC1675" s="4">
        <v>70986183</v>
      </c>
      <c r="BD1675" s="4">
        <v>0</v>
      </c>
      <c r="BE1675" s="3">
        <v>0</v>
      </c>
      <c r="BF1675" s="4">
        <v>69443200</v>
      </c>
      <c r="BG1675" s="4">
        <v>0</v>
      </c>
      <c r="BH1675" s="3">
        <v>0</v>
      </c>
      <c r="BI1675" s="4">
        <v>319026383</v>
      </c>
      <c r="BJ1675" s="4">
        <v>0</v>
      </c>
      <c r="BK1675" s="3">
        <v>0</v>
      </c>
      <c r="BM1675" s="13">
        <f t="shared" si="313"/>
        <v>0</v>
      </c>
      <c r="BN1675" s="13">
        <f t="shared" si="314"/>
        <v>0</v>
      </c>
      <c r="BO1675" s="13">
        <f t="shared" si="315"/>
        <v>0</v>
      </c>
      <c r="BP1675" s="13">
        <f t="shared" si="316"/>
        <v>0</v>
      </c>
      <c r="BQ1675" s="13">
        <f t="shared" si="317"/>
        <v>178.59700000000001</v>
      </c>
      <c r="BR1675" s="13">
        <f t="shared" si="318"/>
        <v>0</v>
      </c>
      <c r="BS1675" s="13">
        <f t="shared" si="319"/>
        <v>70.986182999999997</v>
      </c>
      <c r="BT1675" s="13">
        <f t="shared" si="320"/>
        <v>0</v>
      </c>
      <c r="BU1675" s="13">
        <f t="shared" si="321"/>
        <v>69.443200000000004</v>
      </c>
      <c r="BV1675" s="13">
        <f t="shared" si="322"/>
        <v>0</v>
      </c>
      <c r="BW1675" s="13">
        <f t="shared" si="323"/>
        <v>319.02638300000001</v>
      </c>
      <c r="BX1675" s="13">
        <f t="shared" si="324"/>
        <v>0</v>
      </c>
    </row>
    <row r="1676" spans="1:76" x14ac:dyDescent="0.25">
      <c r="A1676">
        <v>16</v>
      </c>
      <c r="B1676" t="s">
        <v>60</v>
      </c>
      <c r="C1676" t="s">
        <v>61</v>
      </c>
      <c r="D1676">
        <v>2021</v>
      </c>
      <c r="E1676" t="s">
        <v>62</v>
      </c>
      <c r="F1676" t="s">
        <v>63</v>
      </c>
      <c r="G1676">
        <v>2</v>
      </c>
      <c r="H1676" t="s">
        <v>64</v>
      </c>
      <c r="I1676" t="s">
        <v>3694</v>
      </c>
      <c r="J1676" t="s">
        <v>3022</v>
      </c>
      <c r="K1676" t="s">
        <v>3023</v>
      </c>
      <c r="L1676" t="s">
        <v>4106</v>
      </c>
      <c r="M1676" t="s">
        <v>1073</v>
      </c>
      <c r="N1676" s="1" t="s">
        <v>264</v>
      </c>
      <c r="O1676" t="s">
        <v>265</v>
      </c>
      <c r="P1676" s="1" t="s">
        <v>810</v>
      </c>
      <c r="Q1676" t="s">
        <v>811</v>
      </c>
      <c r="R1676" t="s">
        <v>4017</v>
      </c>
      <c r="S1676" t="s">
        <v>3100</v>
      </c>
      <c r="T1676">
        <v>15</v>
      </c>
      <c r="U1676">
        <v>1</v>
      </c>
      <c r="V1676" t="s">
        <v>3101</v>
      </c>
      <c r="W1676">
        <v>1</v>
      </c>
      <c r="X1676" t="s">
        <v>74</v>
      </c>
      <c r="Y1676">
        <v>1</v>
      </c>
      <c r="Z1676" t="s">
        <v>75</v>
      </c>
      <c r="AA1676">
        <v>1</v>
      </c>
      <c r="AB1676" s="3">
        <v>2</v>
      </c>
      <c r="AC1676" s="3">
        <v>3</v>
      </c>
      <c r="AD1676" s="3">
        <v>150</v>
      </c>
      <c r="AE1676" s="3">
        <v>6</v>
      </c>
      <c r="AF1676" s="3">
        <v>3.5</v>
      </c>
      <c r="AG1676" s="3">
        <v>58.33</v>
      </c>
      <c r="AH1676" s="3">
        <v>6</v>
      </c>
      <c r="AI1676" s="3">
        <v>0</v>
      </c>
      <c r="AJ1676" s="3">
        <v>0</v>
      </c>
      <c r="AK1676" s="3">
        <v>1</v>
      </c>
      <c r="AL1676" s="3">
        <v>0</v>
      </c>
      <c r="AM1676" s="3">
        <v>0</v>
      </c>
      <c r="AN1676" s="3">
        <v>1</v>
      </c>
      <c r="AO1676" s="3">
        <v>0</v>
      </c>
      <c r="AP1676" s="3">
        <v>0</v>
      </c>
      <c r="AQ1676" s="3">
        <v>16</v>
      </c>
      <c r="AR1676" s="3">
        <v>6.5</v>
      </c>
      <c r="AS1676" s="3">
        <v>40.630000000000003</v>
      </c>
      <c r="AT1676" s="4">
        <v>141460000</v>
      </c>
      <c r="AU1676" s="4">
        <v>131500000</v>
      </c>
      <c r="AV1676" s="3">
        <v>92.96</v>
      </c>
      <c r="AW1676" s="4">
        <v>200000000</v>
      </c>
      <c r="AX1676" s="4">
        <v>200000000</v>
      </c>
      <c r="AY1676" s="3">
        <v>100</v>
      </c>
      <c r="AZ1676" s="4">
        <v>290000000</v>
      </c>
      <c r="BA1676" s="4">
        <v>0</v>
      </c>
      <c r="BB1676" s="3">
        <v>0</v>
      </c>
      <c r="BC1676" s="4">
        <v>125882165</v>
      </c>
      <c r="BD1676" s="4">
        <v>0</v>
      </c>
      <c r="BE1676" s="3">
        <v>0</v>
      </c>
      <c r="BF1676" s="4">
        <v>123145955</v>
      </c>
      <c r="BG1676" s="4">
        <v>0</v>
      </c>
      <c r="BH1676" s="3">
        <v>0</v>
      </c>
      <c r="BI1676" s="4">
        <v>880488120</v>
      </c>
      <c r="BJ1676" s="4">
        <v>331500000</v>
      </c>
      <c r="BK1676" s="3">
        <v>37.65</v>
      </c>
      <c r="BM1676" s="13">
        <f t="shared" si="313"/>
        <v>141.46</v>
      </c>
      <c r="BN1676" s="13">
        <f t="shared" si="314"/>
        <v>131.5</v>
      </c>
      <c r="BO1676" s="13">
        <f t="shared" si="315"/>
        <v>200</v>
      </c>
      <c r="BP1676" s="13">
        <f t="shared" si="316"/>
        <v>200</v>
      </c>
      <c r="BQ1676" s="13">
        <f t="shared" si="317"/>
        <v>290</v>
      </c>
      <c r="BR1676" s="13">
        <f t="shared" si="318"/>
        <v>0</v>
      </c>
      <c r="BS1676" s="13">
        <f t="shared" si="319"/>
        <v>125.882165</v>
      </c>
      <c r="BT1676" s="13">
        <f t="shared" si="320"/>
        <v>0</v>
      </c>
      <c r="BU1676" s="13">
        <f t="shared" si="321"/>
        <v>123.145955</v>
      </c>
      <c r="BV1676" s="13">
        <f t="shared" si="322"/>
        <v>0</v>
      </c>
      <c r="BW1676" s="13">
        <f t="shared" si="323"/>
        <v>880.48811999999998</v>
      </c>
      <c r="BX1676" s="13">
        <f t="shared" si="324"/>
        <v>331.5</v>
      </c>
    </row>
    <row r="1677" spans="1:76" x14ac:dyDescent="0.25">
      <c r="A1677">
        <v>16</v>
      </c>
      <c r="B1677" t="s">
        <v>60</v>
      </c>
      <c r="C1677" t="s">
        <v>61</v>
      </c>
      <c r="D1677">
        <v>2021</v>
      </c>
      <c r="E1677" t="s">
        <v>62</v>
      </c>
      <c r="F1677" t="s">
        <v>63</v>
      </c>
      <c r="G1677">
        <v>2</v>
      </c>
      <c r="H1677" t="s">
        <v>64</v>
      </c>
      <c r="I1677" t="s">
        <v>3694</v>
      </c>
      <c r="J1677" t="s">
        <v>3022</v>
      </c>
      <c r="K1677" t="s">
        <v>3023</v>
      </c>
      <c r="L1677" t="s">
        <v>4106</v>
      </c>
      <c r="M1677" t="s">
        <v>1073</v>
      </c>
      <c r="N1677" s="1" t="s">
        <v>264</v>
      </c>
      <c r="O1677" t="s">
        <v>265</v>
      </c>
      <c r="P1677" s="1" t="s">
        <v>810</v>
      </c>
      <c r="Q1677" t="s">
        <v>811</v>
      </c>
      <c r="R1677" t="s">
        <v>4017</v>
      </c>
      <c r="S1677" t="s">
        <v>3100</v>
      </c>
      <c r="T1677">
        <v>15</v>
      </c>
      <c r="U1677">
        <v>2</v>
      </c>
      <c r="V1677" t="s">
        <v>3102</v>
      </c>
      <c r="W1677">
        <v>1</v>
      </c>
      <c r="X1677" t="s">
        <v>74</v>
      </c>
      <c r="Y1677">
        <v>1</v>
      </c>
      <c r="Z1677" t="s">
        <v>75</v>
      </c>
      <c r="AA1677">
        <v>1</v>
      </c>
      <c r="AB1677" s="3">
        <v>2</v>
      </c>
      <c r="AC1677" s="3">
        <v>3</v>
      </c>
      <c r="AD1677" s="3">
        <v>150</v>
      </c>
      <c r="AE1677" s="3">
        <v>6</v>
      </c>
      <c r="AF1677" s="3">
        <v>3.5</v>
      </c>
      <c r="AG1677" s="3">
        <v>58.33</v>
      </c>
      <c r="AH1677" s="3">
        <v>5</v>
      </c>
      <c r="AI1677" s="3">
        <v>0</v>
      </c>
      <c r="AJ1677" s="3">
        <v>0</v>
      </c>
      <c r="AK1677" s="3">
        <v>2</v>
      </c>
      <c r="AL1677" s="3">
        <v>0</v>
      </c>
      <c r="AM1677" s="3">
        <v>0</v>
      </c>
      <c r="AN1677" s="3">
        <v>1</v>
      </c>
      <c r="AO1677" s="3">
        <v>0</v>
      </c>
      <c r="AP1677" s="3">
        <v>0</v>
      </c>
      <c r="AQ1677" s="3">
        <v>16</v>
      </c>
      <c r="AR1677" s="3">
        <v>6.5</v>
      </c>
      <c r="AS1677" s="3">
        <v>40.630000000000003</v>
      </c>
      <c r="AT1677" s="4">
        <v>247555000</v>
      </c>
      <c r="AU1677" s="4">
        <v>247555000</v>
      </c>
      <c r="AV1677" s="3">
        <v>100</v>
      </c>
      <c r="AW1677" s="4">
        <v>365000000</v>
      </c>
      <c r="AX1677" s="4">
        <v>363648570</v>
      </c>
      <c r="AY1677" s="3">
        <v>99.63</v>
      </c>
      <c r="AZ1677" s="4">
        <v>430000000</v>
      </c>
      <c r="BA1677" s="4">
        <v>0</v>
      </c>
      <c r="BB1677" s="3">
        <v>0</v>
      </c>
      <c r="BC1677" s="4">
        <v>220293789</v>
      </c>
      <c r="BD1677" s="4">
        <v>0</v>
      </c>
      <c r="BE1677" s="3">
        <v>0</v>
      </c>
      <c r="BF1677" s="4">
        <v>215505422</v>
      </c>
      <c r="BG1677" s="4">
        <v>0</v>
      </c>
      <c r="BH1677" s="3">
        <v>0</v>
      </c>
      <c r="BI1677" s="4">
        <v>1478354211</v>
      </c>
      <c r="BJ1677" s="4">
        <v>611203570</v>
      </c>
      <c r="BK1677" s="3">
        <v>41.34</v>
      </c>
      <c r="BM1677" s="13">
        <f t="shared" si="313"/>
        <v>247.55500000000001</v>
      </c>
      <c r="BN1677" s="13">
        <f t="shared" si="314"/>
        <v>247.55500000000001</v>
      </c>
      <c r="BO1677" s="13">
        <f t="shared" si="315"/>
        <v>365</v>
      </c>
      <c r="BP1677" s="13">
        <f t="shared" si="316"/>
        <v>363.64857000000001</v>
      </c>
      <c r="BQ1677" s="13">
        <f t="shared" si="317"/>
        <v>430</v>
      </c>
      <c r="BR1677" s="13">
        <f t="shared" si="318"/>
        <v>0</v>
      </c>
      <c r="BS1677" s="13">
        <f t="shared" si="319"/>
        <v>220.293789</v>
      </c>
      <c r="BT1677" s="13">
        <f t="shared" si="320"/>
        <v>0</v>
      </c>
      <c r="BU1677" s="13">
        <f t="shared" si="321"/>
        <v>215.50542200000001</v>
      </c>
      <c r="BV1677" s="13">
        <f t="shared" si="322"/>
        <v>0</v>
      </c>
      <c r="BW1677" s="13">
        <f t="shared" si="323"/>
        <v>1478.3542110000001</v>
      </c>
      <c r="BX1677" s="13">
        <f t="shared" si="324"/>
        <v>611.20357000000001</v>
      </c>
    </row>
    <row r="1678" spans="1:76" x14ac:dyDescent="0.25">
      <c r="A1678">
        <v>16</v>
      </c>
      <c r="B1678" t="s">
        <v>60</v>
      </c>
      <c r="C1678" t="s">
        <v>61</v>
      </c>
      <c r="D1678">
        <v>2021</v>
      </c>
      <c r="E1678" t="s">
        <v>62</v>
      </c>
      <c r="F1678" t="s">
        <v>63</v>
      </c>
      <c r="G1678">
        <v>2</v>
      </c>
      <c r="H1678" t="s">
        <v>64</v>
      </c>
      <c r="I1678" t="s">
        <v>3694</v>
      </c>
      <c r="J1678" t="s">
        <v>3022</v>
      </c>
      <c r="K1678" t="s">
        <v>3023</v>
      </c>
      <c r="L1678" t="s">
        <v>4106</v>
      </c>
      <c r="M1678" t="s">
        <v>1073</v>
      </c>
      <c r="N1678" s="1" t="s">
        <v>264</v>
      </c>
      <c r="O1678" t="s">
        <v>265</v>
      </c>
      <c r="P1678" s="1" t="s">
        <v>810</v>
      </c>
      <c r="Q1678" t="s">
        <v>811</v>
      </c>
      <c r="R1678" t="s">
        <v>4017</v>
      </c>
      <c r="S1678" t="s">
        <v>3100</v>
      </c>
      <c r="T1678">
        <v>15</v>
      </c>
      <c r="U1678">
        <v>3</v>
      </c>
      <c r="V1678" t="s">
        <v>3103</v>
      </c>
      <c r="W1678">
        <v>1</v>
      </c>
      <c r="X1678" t="s">
        <v>74</v>
      </c>
      <c r="Y1678">
        <v>1</v>
      </c>
      <c r="Z1678" t="s">
        <v>75</v>
      </c>
      <c r="AA1678">
        <v>1</v>
      </c>
      <c r="AB1678" s="3">
        <v>2</v>
      </c>
      <c r="AC1678" s="3">
        <v>3</v>
      </c>
      <c r="AD1678" s="3">
        <v>150</v>
      </c>
      <c r="AE1678" s="3">
        <v>5</v>
      </c>
      <c r="AF1678" s="3">
        <v>3.8</v>
      </c>
      <c r="AG1678" s="3">
        <v>76</v>
      </c>
      <c r="AH1678" s="3">
        <v>6</v>
      </c>
      <c r="AI1678" s="3">
        <v>0</v>
      </c>
      <c r="AJ1678" s="3">
        <v>0</v>
      </c>
      <c r="AK1678" s="3">
        <v>2</v>
      </c>
      <c r="AL1678" s="3">
        <v>0</v>
      </c>
      <c r="AM1678" s="3">
        <v>0</v>
      </c>
      <c r="AN1678" s="3">
        <v>1</v>
      </c>
      <c r="AO1678" s="3">
        <v>0</v>
      </c>
      <c r="AP1678" s="3">
        <v>0</v>
      </c>
      <c r="AQ1678" s="3">
        <v>16</v>
      </c>
      <c r="AR1678" s="3">
        <v>6.8</v>
      </c>
      <c r="AS1678" s="3">
        <v>42.5</v>
      </c>
      <c r="AT1678" s="4">
        <v>247555000</v>
      </c>
      <c r="AU1678" s="4">
        <v>246071810</v>
      </c>
      <c r="AV1678" s="3">
        <v>99.4</v>
      </c>
      <c r="AW1678" s="4">
        <v>306000000</v>
      </c>
      <c r="AX1678" s="4">
        <v>296000000</v>
      </c>
      <c r="AY1678" s="3">
        <v>96.73</v>
      </c>
      <c r="AZ1678" s="4">
        <v>280000000</v>
      </c>
      <c r="BA1678" s="4">
        <v>0</v>
      </c>
      <c r="BB1678" s="3">
        <v>0</v>
      </c>
      <c r="BC1678" s="4">
        <v>220293789</v>
      </c>
      <c r="BD1678" s="4">
        <v>0</v>
      </c>
      <c r="BE1678" s="3">
        <v>0</v>
      </c>
      <c r="BF1678" s="4">
        <v>215505421</v>
      </c>
      <c r="BG1678" s="4">
        <v>0</v>
      </c>
      <c r="BH1678" s="3">
        <v>0</v>
      </c>
      <c r="BI1678" s="4">
        <v>1269354210</v>
      </c>
      <c r="BJ1678" s="4">
        <v>542071810</v>
      </c>
      <c r="BK1678" s="3">
        <v>42.7</v>
      </c>
      <c r="BM1678" s="13">
        <f t="shared" si="313"/>
        <v>247.55500000000001</v>
      </c>
      <c r="BN1678" s="13">
        <f t="shared" si="314"/>
        <v>246.07181</v>
      </c>
      <c r="BO1678" s="13">
        <f t="shared" si="315"/>
        <v>306</v>
      </c>
      <c r="BP1678" s="13">
        <f t="shared" si="316"/>
        <v>296</v>
      </c>
      <c r="BQ1678" s="13">
        <f t="shared" si="317"/>
        <v>280</v>
      </c>
      <c r="BR1678" s="13">
        <f t="shared" si="318"/>
        <v>0</v>
      </c>
      <c r="BS1678" s="13">
        <f t="shared" si="319"/>
        <v>220.293789</v>
      </c>
      <c r="BT1678" s="13">
        <f t="shared" si="320"/>
        <v>0</v>
      </c>
      <c r="BU1678" s="13">
        <f t="shared" si="321"/>
        <v>215.50542100000001</v>
      </c>
      <c r="BV1678" s="13">
        <f t="shared" si="322"/>
        <v>0</v>
      </c>
      <c r="BW1678" s="13">
        <f t="shared" si="323"/>
        <v>1269.3542100000002</v>
      </c>
      <c r="BX1678" s="13">
        <f t="shared" si="324"/>
        <v>542.07181000000003</v>
      </c>
    </row>
    <row r="1679" spans="1:76" x14ac:dyDescent="0.25">
      <c r="A1679">
        <v>16</v>
      </c>
      <c r="B1679" t="s">
        <v>60</v>
      </c>
      <c r="C1679" t="s">
        <v>61</v>
      </c>
      <c r="D1679">
        <v>2021</v>
      </c>
      <c r="E1679" t="s">
        <v>62</v>
      </c>
      <c r="F1679" t="s">
        <v>63</v>
      </c>
      <c r="G1679">
        <v>2</v>
      </c>
      <c r="H1679" t="s">
        <v>64</v>
      </c>
      <c r="I1679" t="s">
        <v>3694</v>
      </c>
      <c r="J1679" t="s">
        <v>3022</v>
      </c>
      <c r="K1679" t="s">
        <v>3023</v>
      </c>
      <c r="L1679" t="s">
        <v>4106</v>
      </c>
      <c r="M1679" t="s">
        <v>1073</v>
      </c>
      <c r="N1679" s="1" t="s">
        <v>264</v>
      </c>
      <c r="O1679" t="s">
        <v>265</v>
      </c>
      <c r="P1679" s="1" t="s">
        <v>810</v>
      </c>
      <c r="Q1679" t="s">
        <v>811</v>
      </c>
      <c r="R1679" t="s">
        <v>4017</v>
      </c>
      <c r="S1679" t="s">
        <v>3100</v>
      </c>
      <c r="T1679">
        <v>15</v>
      </c>
      <c r="U1679">
        <v>4</v>
      </c>
      <c r="V1679" t="s">
        <v>3104</v>
      </c>
      <c r="W1679">
        <v>1</v>
      </c>
      <c r="X1679" t="s">
        <v>74</v>
      </c>
      <c r="Y1679">
        <v>1</v>
      </c>
      <c r="Z1679" t="s">
        <v>75</v>
      </c>
      <c r="AA1679">
        <v>1</v>
      </c>
      <c r="AB1679" s="3">
        <v>0.5</v>
      </c>
      <c r="AC1679" s="3">
        <v>0.5</v>
      </c>
      <c r="AD1679" s="3">
        <v>100</v>
      </c>
      <c r="AE1679" s="3">
        <v>2</v>
      </c>
      <c r="AF1679" s="3">
        <v>0.5</v>
      </c>
      <c r="AG1679" s="3">
        <v>25</v>
      </c>
      <c r="AH1679" s="3">
        <v>1</v>
      </c>
      <c r="AI1679" s="3">
        <v>0</v>
      </c>
      <c r="AJ1679" s="3">
        <v>0</v>
      </c>
      <c r="AK1679" s="3">
        <v>0.49</v>
      </c>
      <c r="AL1679" s="3">
        <v>0</v>
      </c>
      <c r="AM1679" s="3">
        <v>0</v>
      </c>
      <c r="AN1679" s="3">
        <v>0.01</v>
      </c>
      <c r="AO1679" s="3">
        <v>0</v>
      </c>
      <c r="AP1679" s="3">
        <v>0</v>
      </c>
      <c r="AQ1679" s="3">
        <v>4</v>
      </c>
      <c r="AR1679" s="3">
        <v>1</v>
      </c>
      <c r="AS1679" s="3">
        <v>25</v>
      </c>
      <c r="AT1679" s="4">
        <v>70730000</v>
      </c>
      <c r="AU1679" s="4">
        <v>70730000</v>
      </c>
      <c r="AV1679" s="3">
        <v>100</v>
      </c>
      <c r="AW1679" s="4">
        <v>89000000</v>
      </c>
      <c r="AX1679" s="4">
        <v>89000000</v>
      </c>
      <c r="AY1679" s="3">
        <v>100</v>
      </c>
      <c r="AZ1679" s="4">
        <v>100000000</v>
      </c>
      <c r="BA1679" s="4">
        <v>0</v>
      </c>
      <c r="BB1679" s="3">
        <v>0</v>
      </c>
      <c r="BC1679" s="4">
        <v>62941082</v>
      </c>
      <c r="BD1679" s="4">
        <v>0</v>
      </c>
      <c r="BE1679" s="3">
        <v>0</v>
      </c>
      <c r="BF1679" s="4">
        <v>61572978</v>
      </c>
      <c r="BG1679" s="4">
        <v>0</v>
      </c>
      <c r="BH1679" s="3">
        <v>0</v>
      </c>
      <c r="BI1679" s="4">
        <v>384244060</v>
      </c>
      <c r="BJ1679" s="4">
        <v>159730000</v>
      </c>
      <c r="BK1679" s="3">
        <v>41.57</v>
      </c>
      <c r="BM1679" s="13">
        <f t="shared" si="313"/>
        <v>70.73</v>
      </c>
      <c r="BN1679" s="13">
        <f t="shared" si="314"/>
        <v>70.73</v>
      </c>
      <c r="BO1679" s="13">
        <f t="shared" si="315"/>
        <v>89</v>
      </c>
      <c r="BP1679" s="13">
        <f t="shared" si="316"/>
        <v>89</v>
      </c>
      <c r="BQ1679" s="13">
        <f t="shared" si="317"/>
        <v>100</v>
      </c>
      <c r="BR1679" s="13">
        <f t="shared" si="318"/>
        <v>0</v>
      </c>
      <c r="BS1679" s="13">
        <f t="shared" si="319"/>
        <v>62.941082000000002</v>
      </c>
      <c r="BT1679" s="13">
        <f t="shared" si="320"/>
        <v>0</v>
      </c>
      <c r="BU1679" s="13">
        <f t="shared" si="321"/>
        <v>61.572977999999999</v>
      </c>
      <c r="BV1679" s="13">
        <f t="shared" si="322"/>
        <v>0</v>
      </c>
      <c r="BW1679" s="13">
        <f t="shared" si="323"/>
        <v>384.24405999999999</v>
      </c>
      <c r="BX1679" s="13">
        <f t="shared" si="324"/>
        <v>159.73000000000002</v>
      </c>
    </row>
    <row r="1680" spans="1:76" x14ac:dyDescent="0.25">
      <c r="A1680">
        <v>16</v>
      </c>
      <c r="B1680" t="s">
        <v>60</v>
      </c>
      <c r="C1680" t="s">
        <v>61</v>
      </c>
      <c r="D1680">
        <v>2021</v>
      </c>
      <c r="E1680" t="s">
        <v>62</v>
      </c>
      <c r="F1680" t="s">
        <v>63</v>
      </c>
      <c r="G1680">
        <v>2</v>
      </c>
      <c r="H1680" t="s">
        <v>64</v>
      </c>
      <c r="I1680" t="s">
        <v>3694</v>
      </c>
      <c r="J1680" t="s">
        <v>3022</v>
      </c>
      <c r="K1680" t="s">
        <v>3023</v>
      </c>
      <c r="L1680" t="s">
        <v>4106</v>
      </c>
      <c r="M1680" t="s">
        <v>1073</v>
      </c>
      <c r="N1680" s="1" t="s">
        <v>136</v>
      </c>
      <c r="O1680" t="s">
        <v>137</v>
      </c>
      <c r="P1680" s="1" t="s">
        <v>309</v>
      </c>
      <c r="Q1680" t="s">
        <v>310</v>
      </c>
      <c r="R1680" t="s">
        <v>4018</v>
      </c>
      <c r="S1680" t="s">
        <v>3105</v>
      </c>
      <c r="T1680">
        <v>27</v>
      </c>
      <c r="U1680">
        <v>1</v>
      </c>
      <c r="V1680" t="s">
        <v>3106</v>
      </c>
      <c r="W1680">
        <v>1</v>
      </c>
      <c r="X1680" t="s">
        <v>74</v>
      </c>
      <c r="Y1680">
        <v>1</v>
      </c>
      <c r="Z1680" t="s">
        <v>75</v>
      </c>
      <c r="AA1680">
        <v>1</v>
      </c>
      <c r="AB1680" s="3">
        <v>1</v>
      </c>
      <c r="AC1680" s="3">
        <v>1</v>
      </c>
      <c r="AD1680" s="3">
        <v>100</v>
      </c>
      <c r="AE1680" s="3">
        <v>1</v>
      </c>
      <c r="AF1680" s="3">
        <v>0.84</v>
      </c>
      <c r="AG1680" s="3">
        <v>84</v>
      </c>
      <c r="AH1680" s="3">
        <v>1</v>
      </c>
      <c r="AI1680" s="3">
        <v>0</v>
      </c>
      <c r="AJ1680" s="3">
        <v>0</v>
      </c>
      <c r="AK1680" s="3">
        <v>1</v>
      </c>
      <c r="AL1680" s="3">
        <v>0</v>
      </c>
      <c r="AM1680" s="3">
        <v>0</v>
      </c>
      <c r="AN1680" s="3">
        <v>1</v>
      </c>
      <c r="AO1680" s="3">
        <v>0</v>
      </c>
      <c r="AP1680" s="3">
        <v>0</v>
      </c>
      <c r="AQ1680" s="3">
        <v>5</v>
      </c>
      <c r="AR1680" s="3">
        <v>1.84</v>
      </c>
      <c r="AS1680" s="3">
        <v>36.799999999999997</v>
      </c>
      <c r="AT1680" s="4">
        <v>177780000</v>
      </c>
      <c r="AU1680" s="4">
        <v>177780000</v>
      </c>
      <c r="AV1680" s="3">
        <v>100</v>
      </c>
      <c r="AW1680" s="4">
        <v>136000000</v>
      </c>
      <c r="AX1680" s="4">
        <v>136000000</v>
      </c>
      <c r="AY1680" s="3">
        <v>100</v>
      </c>
      <c r="AZ1680" s="4">
        <v>320000000</v>
      </c>
      <c r="BA1680" s="4">
        <v>0</v>
      </c>
      <c r="BB1680" s="3">
        <v>0</v>
      </c>
      <c r="BC1680" s="4">
        <v>133409537</v>
      </c>
      <c r="BD1680" s="4">
        <v>0</v>
      </c>
      <c r="BE1680" s="3">
        <v>0</v>
      </c>
      <c r="BF1680" s="4">
        <v>105184485</v>
      </c>
      <c r="BG1680" s="4">
        <v>0</v>
      </c>
      <c r="BH1680" s="3">
        <v>0</v>
      </c>
      <c r="BI1680" s="4">
        <v>872374022</v>
      </c>
      <c r="BJ1680" s="4">
        <v>313780000</v>
      </c>
      <c r="BK1680" s="3">
        <v>35.97</v>
      </c>
      <c r="BM1680" s="13">
        <f t="shared" si="313"/>
        <v>177.78</v>
      </c>
      <c r="BN1680" s="13">
        <f t="shared" si="314"/>
        <v>177.78</v>
      </c>
      <c r="BO1680" s="13">
        <f t="shared" si="315"/>
        <v>136</v>
      </c>
      <c r="BP1680" s="13">
        <f t="shared" si="316"/>
        <v>136</v>
      </c>
      <c r="BQ1680" s="13">
        <f t="shared" si="317"/>
        <v>320</v>
      </c>
      <c r="BR1680" s="13">
        <f t="shared" si="318"/>
        <v>0</v>
      </c>
      <c r="BS1680" s="13">
        <f t="shared" si="319"/>
        <v>133.409537</v>
      </c>
      <c r="BT1680" s="13">
        <f t="shared" si="320"/>
        <v>0</v>
      </c>
      <c r="BU1680" s="13">
        <f t="shared" si="321"/>
        <v>105.184485</v>
      </c>
      <c r="BV1680" s="13">
        <f t="shared" si="322"/>
        <v>0</v>
      </c>
      <c r="BW1680" s="13">
        <f t="shared" si="323"/>
        <v>872.37402199999997</v>
      </c>
      <c r="BX1680" s="13">
        <f t="shared" si="324"/>
        <v>313.77999999999997</v>
      </c>
    </row>
    <row r="1681" spans="1:76" x14ac:dyDescent="0.25">
      <c r="A1681">
        <v>16</v>
      </c>
      <c r="B1681" t="s">
        <v>60</v>
      </c>
      <c r="C1681" t="s">
        <v>61</v>
      </c>
      <c r="D1681">
        <v>2021</v>
      </c>
      <c r="E1681" t="s">
        <v>62</v>
      </c>
      <c r="F1681" t="s">
        <v>63</v>
      </c>
      <c r="G1681">
        <v>2</v>
      </c>
      <c r="H1681" t="s">
        <v>64</v>
      </c>
      <c r="I1681" t="s">
        <v>3694</v>
      </c>
      <c r="J1681" t="s">
        <v>3022</v>
      </c>
      <c r="K1681" t="s">
        <v>3023</v>
      </c>
      <c r="L1681" t="s">
        <v>4106</v>
      </c>
      <c r="M1681" t="s">
        <v>1073</v>
      </c>
      <c r="N1681" s="1" t="s">
        <v>136</v>
      </c>
      <c r="O1681" t="s">
        <v>137</v>
      </c>
      <c r="P1681" s="1" t="s">
        <v>309</v>
      </c>
      <c r="Q1681" t="s">
        <v>310</v>
      </c>
      <c r="R1681" t="s">
        <v>4018</v>
      </c>
      <c r="S1681" t="s">
        <v>3105</v>
      </c>
      <c r="T1681">
        <v>27</v>
      </c>
      <c r="U1681">
        <v>2</v>
      </c>
      <c r="V1681" t="s">
        <v>3107</v>
      </c>
      <c r="W1681">
        <v>1</v>
      </c>
      <c r="X1681" t="s">
        <v>74</v>
      </c>
      <c r="Y1681">
        <v>1</v>
      </c>
      <c r="Z1681" t="s">
        <v>75</v>
      </c>
      <c r="AA1681">
        <v>1</v>
      </c>
      <c r="AB1681" s="3">
        <v>6</v>
      </c>
      <c r="AC1681" s="3">
        <v>6</v>
      </c>
      <c r="AD1681" s="3">
        <v>100</v>
      </c>
      <c r="AE1681" s="3">
        <v>12</v>
      </c>
      <c r="AF1681" s="3">
        <v>5.32</v>
      </c>
      <c r="AG1681" s="3">
        <v>44.33</v>
      </c>
      <c r="AH1681" s="3">
        <v>16</v>
      </c>
      <c r="AI1681" s="3">
        <v>0</v>
      </c>
      <c r="AJ1681" s="3">
        <v>0</v>
      </c>
      <c r="AK1681" s="3">
        <v>7</v>
      </c>
      <c r="AL1681" s="3">
        <v>0</v>
      </c>
      <c r="AM1681" s="3">
        <v>0</v>
      </c>
      <c r="AN1681" s="3">
        <v>4</v>
      </c>
      <c r="AO1681" s="3">
        <v>0</v>
      </c>
      <c r="AP1681" s="3">
        <v>0</v>
      </c>
      <c r="AQ1681" s="3">
        <v>45</v>
      </c>
      <c r="AR1681" s="3">
        <v>11.32</v>
      </c>
      <c r="AS1681" s="3">
        <v>25.16</v>
      </c>
      <c r="AT1681" s="4">
        <v>153030000</v>
      </c>
      <c r="AU1681" s="4">
        <v>144445000</v>
      </c>
      <c r="AV1681" s="3">
        <v>94.39</v>
      </c>
      <c r="AW1681" s="4">
        <v>209617000</v>
      </c>
      <c r="AX1681" s="4">
        <v>120000000</v>
      </c>
      <c r="AY1681" s="3">
        <v>57.25</v>
      </c>
      <c r="AZ1681" s="4">
        <v>130000000</v>
      </c>
      <c r="BA1681" s="4">
        <v>0</v>
      </c>
      <c r="BB1681" s="3">
        <v>0</v>
      </c>
      <c r="BC1681" s="4">
        <v>82678594</v>
      </c>
      <c r="BD1681" s="4">
        <v>0</v>
      </c>
      <c r="BE1681" s="3">
        <v>0</v>
      </c>
      <c r="BF1681" s="4">
        <v>93871998</v>
      </c>
      <c r="BG1681" s="4">
        <v>0</v>
      </c>
      <c r="BH1681" s="3">
        <v>0</v>
      </c>
      <c r="BI1681" s="4">
        <v>669197592</v>
      </c>
      <c r="BJ1681" s="4">
        <v>264445000</v>
      </c>
      <c r="BK1681" s="3">
        <v>39.520000000000003</v>
      </c>
      <c r="BM1681" s="13">
        <f t="shared" si="313"/>
        <v>153.03</v>
      </c>
      <c r="BN1681" s="13">
        <f t="shared" si="314"/>
        <v>144.44499999999999</v>
      </c>
      <c r="BO1681" s="13">
        <f t="shared" si="315"/>
        <v>209.61699999999999</v>
      </c>
      <c r="BP1681" s="13">
        <f t="shared" si="316"/>
        <v>120</v>
      </c>
      <c r="BQ1681" s="13">
        <f t="shared" si="317"/>
        <v>130</v>
      </c>
      <c r="BR1681" s="13">
        <f t="shared" si="318"/>
        <v>0</v>
      </c>
      <c r="BS1681" s="13">
        <f t="shared" si="319"/>
        <v>82.678594000000004</v>
      </c>
      <c r="BT1681" s="13">
        <f t="shared" si="320"/>
        <v>0</v>
      </c>
      <c r="BU1681" s="13">
        <f t="shared" si="321"/>
        <v>93.871998000000005</v>
      </c>
      <c r="BV1681" s="13">
        <f t="shared" si="322"/>
        <v>0</v>
      </c>
      <c r="BW1681" s="13">
        <f t="shared" si="323"/>
        <v>669.19759199999999</v>
      </c>
      <c r="BX1681" s="13">
        <f t="shared" si="324"/>
        <v>264.44499999999999</v>
      </c>
    </row>
    <row r="1682" spans="1:76" x14ac:dyDescent="0.25">
      <c r="A1682">
        <v>16</v>
      </c>
      <c r="B1682" t="s">
        <v>60</v>
      </c>
      <c r="C1682" t="s">
        <v>61</v>
      </c>
      <c r="D1682">
        <v>2021</v>
      </c>
      <c r="E1682" t="s">
        <v>62</v>
      </c>
      <c r="F1682" t="s">
        <v>63</v>
      </c>
      <c r="G1682">
        <v>2</v>
      </c>
      <c r="H1682" t="s">
        <v>64</v>
      </c>
      <c r="I1682" t="s">
        <v>3694</v>
      </c>
      <c r="J1682" t="s">
        <v>3022</v>
      </c>
      <c r="K1682" t="s">
        <v>3023</v>
      </c>
      <c r="L1682" t="s">
        <v>4106</v>
      </c>
      <c r="M1682" t="s">
        <v>1073</v>
      </c>
      <c r="N1682" s="1" t="s">
        <v>136</v>
      </c>
      <c r="O1682" t="s">
        <v>137</v>
      </c>
      <c r="P1682" s="1" t="s">
        <v>309</v>
      </c>
      <c r="Q1682" t="s">
        <v>310</v>
      </c>
      <c r="R1682" t="s">
        <v>4018</v>
      </c>
      <c r="S1682" t="s">
        <v>3105</v>
      </c>
      <c r="T1682">
        <v>27</v>
      </c>
      <c r="U1682">
        <v>3</v>
      </c>
      <c r="V1682" t="s">
        <v>3108</v>
      </c>
      <c r="W1682">
        <v>1</v>
      </c>
      <c r="X1682" t="s">
        <v>74</v>
      </c>
      <c r="Y1682">
        <v>1</v>
      </c>
      <c r="Z1682" t="s">
        <v>75</v>
      </c>
      <c r="AA1682">
        <v>1</v>
      </c>
      <c r="AB1682" s="3">
        <v>2</v>
      </c>
      <c r="AC1682" s="3">
        <v>2</v>
      </c>
      <c r="AD1682" s="3">
        <v>100</v>
      </c>
      <c r="AE1682" s="3">
        <v>15</v>
      </c>
      <c r="AF1682" s="3">
        <v>3.8</v>
      </c>
      <c r="AG1682" s="3">
        <v>25.33</v>
      </c>
      <c r="AH1682" s="3">
        <v>5</v>
      </c>
      <c r="AI1682" s="3">
        <v>0</v>
      </c>
      <c r="AJ1682" s="3">
        <v>0</v>
      </c>
      <c r="AK1682" s="3">
        <v>3</v>
      </c>
      <c r="AL1682" s="3">
        <v>0</v>
      </c>
      <c r="AM1682" s="3">
        <v>0</v>
      </c>
      <c r="AN1682" s="3">
        <v>1</v>
      </c>
      <c r="AO1682" s="3">
        <v>0</v>
      </c>
      <c r="AP1682" s="3">
        <v>0</v>
      </c>
      <c r="AQ1682" s="3">
        <v>26</v>
      </c>
      <c r="AR1682" s="3">
        <v>5.8</v>
      </c>
      <c r="AS1682" s="3">
        <v>22.31</v>
      </c>
      <c r="AT1682" s="4">
        <v>166605000</v>
      </c>
      <c r="AU1682" s="4">
        <v>147945000</v>
      </c>
      <c r="AV1682" s="3">
        <v>88.8</v>
      </c>
      <c r="AW1682" s="4">
        <v>604326320</v>
      </c>
      <c r="AX1682" s="4">
        <v>369135940</v>
      </c>
      <c r="AY1682" s="3">
        <v>61.08</v>
      </c>
      <c r="AZ1682" s="4">
        <v>150000000</v>
      </c>
      <c r="BA1682" s="4">
        <v>0</v>
      </c>
      <c r="BB1682" s="3">
        <v>0</v>
      </c>
      <c r="BC1682" s="4">
        <v>78504529</v>
      </c>
      <c r="BD1682" s="4">
        <v>0</v>
      </c>
      <c r="BE1682" s="3">
        <v>0</v>
      </c>
      <c r="BF1682" s="4">
        <v>89132830</v>
      </c>
      <c r="BG1682" s="4">
        <v>0</v>
      </c>
      <c r="BH1682" s="3">
        <v>0</v>
      </c>
      <c r="BI1682" s="4">
        <v>1088568679</v>
      </c>
      <c r="BJ1682" s="4">
        <v>517080940</v>
      </c>
      <c r="BK1682" s="3">
        <v>47.5</v>
      </c>
      <c r="BM1682" s="13">
        <f t="shared" si="313"/>
        <v>166.60499999999999</v>
      </c>
      <c r="BN1682" s="13">
        <f t="shared" si="314"/>
        <v>147.94499999999999</v>
      </c>
      <c r="BO1682" s="13">
        <f t="shared" si="315"/>
        <v>604.32632000000001</v>
      </c>
      <c r="BP1682" s="13">
        <f t="shared" si="316"/>
        <v>369.13594000000001</v>
      </c>
      <c r="BQ1682" s="13">
        <f t="shared" si="317"/>
        <v>150</v>
      </c>
      <c r="BR1682" s="13">
        <f t="shared" si="318"/>
        <v>0</v>
      </c>
      <c r="BS1682" s="13">
        <f t="shared" si="319"/>
        <v>78.504529000000005</v>
      </c>
      <c r="BT1682" s="13">
        <f t="shared" si="320"/>
        <v>0</v>
      </c>
      <c r="BU1682" s="13">
        <f t="shared" si="321"/>
        <v>89.132829999999998</v>
      </c>
      <c r="BV1682" s="13">
        <f t="shared" si="322"/>
        <v>0</v>
      </c>
      <c r="BW1682" s="13">
        <f t="shared" si="323"/>
        <v>1088.568679</v>
      </c>
      <c r="BX1682" s="13">
        <f t="shared" si="324"/>
        <v>517.08094000000006</v>
      </c>
    </row>
    <row r="1683" spans="1:76" x14ac:dyDescent="0.25">
      <c r="A1683">
        <v>16</v>
      </c>
      <c r="B1683" t="s">
        <v>60</v>
      </c>
      <c r="C1683" t="s">
        <v>61</v>
      </c>
      <c r="D1683">
        <v>2021</v>
      </c>
      <c r="E1683" t="s">
        <v>62</v>
      </c>
      <c r="F1683" t="s">
        <v>63</v>
      </c>
      <c r="G1683">
        <v>2</v>
      </c>
      <c r="H1683" t="s">
        <v>64</v>
      </c>
      <c r="I1683" t="s">
        <v>3694</v>
      </c>
      <c r="J1683" t="s">
        <v>3022</v>
      </c>
      <c r="K1683" t="s">
        <v>3023</v>
      </c>
      <c r="L1683" t="s">
        <v>4106</v>
      </c>
      <c r="M1683" t="s">
        <v>1073</v>
      </c>
      <c r="N1683" s="1" t="s">
        <v>68</v>
      </c>
      <c r="O1683" t="s">
        <v>69</v>
      </c>
      <c r="P1683" s="1" t="s">
        <v>70</v>
      </c>
      <c r="Q1683" t="s">
        <v>71</v>
      </c>
      <c r="R1683" t="s">
        <v>4019</v>
      </c>
      <c r="S1683" t="s">
        <v>3109</v>
      </c>
      <c r="T1683">
        <v>15</v>
      </c>
      <c r="U1683">
        <v>1</v>
      </c>
      <c r="V1683" t="s">
        <v>3110</v>
      </c>
      <c r="W1683">
        <v>3</v>
      </c>
      <c r="X1683" t="s">
        <v>142</v>
      </c>
      <c r="Y1683">
        <v>1</v>
      </c>
      <c r="Z1683" t="s">
        <v>75</v>
      </c>
      <c r="AA1683">
        <v>1</v>
      </c>
      <c r="AB1683" s="3">
        <v>1985000</v>
      </c>
      <c r="AC1683" s="3">
        <v>2109365</v>
      </c>
      <c r="AD1683" s="3">
        <v>106.27</v>
      </c>
      <c r="AE1683" s="3">
        <v>2045000</v>
      </c>
      <c r="AF1683" s="3">
        <v>2227960</v>
      </c>
      <c r="AG1683" s="3">
        <v>108.95</v>
      </c>
      <c r="AH1683" s="3">
        <v>2165000</v>
      </c>
      <c r="AI1683" s="3">
        <v>0</v>
      </c>
      <c r="AJ1683" s="3">
        <v>0</v>
      </c>
      <c r="AK1683" s="3">
        <v>2485000</v>
      </c>
      <c r="AL1683" s="3">
        <v>0</v>
      </c>
      <c r="AM1683" s="3">
        <v>0</v>
      </c>
      <c r="AN1683" s="3">
        <v>2600000</v>
      </c>
      <c r="AO1683" s="3">
        <v>0</v>
      </c>
      <c r="AP1683" s="3">
        <v>0</v>
      </c>
      <c r="AQ1683" s="3" t="s">
        <v>79</v>
      </c>
      <c r="AR1683" s="3" t="s">
        <v>79</v>
      </c>
      <c r="AS1683" s="3" t="s">
        <v>79</v>
      </c>
      <c r="AT1683" s="4">
        <v>240837670</v>
      </c>
      <c r="AU1683" s="4">
        <v>210533640</v>
      </c>
      <c r="AV1683" s="3">
        <v>87.41</v>
      </c>
      <c r="AW1683" s="4">
        <v>353095904</v>
      </c>
      <c r="AX1683" s="4">
        <v>350830680</v>
      </c>
      <c r="AY1683" s="3">
        <v>99.36</v>
      </c>
      <c r="AZ1683" s="4">
        <v>546108000</v>
      </c>
      <c r="BA1683" s="4">
        <v>0</v>
      </c>
      <c r="BB1683" s="3">
        <v>0</v>
      </c>
      <c r="BC1683" s="4">
        <v>120000000</v>
      </c>
      <c r="BD1683" s="4">
        <v>0</v>
      </c>
      <c r="BE1683" s="3">
        <v>0</v>
      </c>
      <c r="BF1683" s="4">
        <v>100000000</v>
      </c>
      <c r="BG1683" s="4">
        <v>0</v>
      </c>
      <c r="BH1683" s="3">
        <v>0</v>
      </c>
      <c r="BI1683" s="4">
        <v>1360041574</v>
      </c>
      <c r="BJ1683" s="4">
        <v>561364320</v>
      </c>
      <c r="BK1683" s="3">
        <v>41.28</v>
      </c>
      <c r="BL1683" t="s">
        <v>3111</v>
      </c>
      <c r="BM1683" s="13">
        <f t="shared" si="313"/>
        <v>240.83767</v>
      </c>
      <c r="BN1683" s="13">
        <f t="shared" si="314"/>
        <v>210.53363999999999</v>
      </c>
      <c r="BO1683" s="13">
        <f t="shared" si="315"/>
        <v>353.09590400000002</v>
      </c>
      <c r="BP1683" s="13">
        <f t="shared" si="316"/>
        <v>350.83067999999997</v>
      </c>
      <c r="BQ1683" s="13">
        <f t="shared" si="317"/>
        <v>546.10799999999995</v>
      </c>
      <c r="BR1683" s="13">
        <f t="shared" si="318"/>
        <v>0</v>
      </c>
      <c r="BS1683" s="13">
        <f t="shared" si="319"/>
        <v>120</v>
      </c>
      <c r="BT1683" s="13">
        <f t="shared" si="320"/>
        <v>0</v>
      </c>
      <c r="BU1683" s="13">
        <f t="shared" si="321"/>
        <v>100</v>
      </c>
      <c r="BV1683" s="13">
        <f t="shared" si="322"/>
        <v>0</v>
      </c>
      <c r="BW1683" s="13">
        <f t="shared" si="323"/>
        <v>1360.0415739999999</v>
      </c>
      <c r="BX1683" s="13">
        <f t="shared" si="324"/>
        <v>561.36431999999991</v>
      </c>
    </row>
    <row r="1684" spans="1:76" x14ac:dyDescent="0.25">
      <c r="A1684">
        <v>16</v>
      </c>
      <c r="B1684" t="s">
        <v>60</v>
      </c>
      <c r="C1684" t="s">
        <v>61</v>
      </c>
      <c r="D1684">
        <v>2021</v>
      </c>
      <c r="E1684" t="s">
        <v>62</v>
      </c>
      <c r="F1684" t="s">
        <v>63</v>
      </c>
      <c r="G1684">
        <v>2</v>
      </c>
      <c r="H1684" t="s">
        <v>64</v>
      </c>
      <c r="I1684" t="s">
        <v>3694</v>
      </c>
      <c r="J1684" t="s">
        <v>3022</v>
      </c>
      <c r="K1684" t="s">
        <v>3023</v>
      </c>
      <c r="L1684" t="s">
        <v>4106</v>
      </c>
      <c r="M1684" t="s">
        <v>1073</v>
      </c>
      <c r="N1684" s="1" t="s">
        <v>68</v>
      </c>
      <c r="O1684" t="s">
        <v>69</v>
      </c>
      <c r="P1684" s="1" t="s">
        <v>70</v>
      </c>
      <c r="Q1684" t="s">
        <v>71</v>
      </c>
      <c r="R1684" t="s">
        <v>4019</v>
      </c>
      <c r="S1684" t="s">
        <v>3109</v>
      </c>
      <c r="T1684">
        <v>15</v>
      </c>
      <c r="U1684">
        <v>2</v>
      </c>
      <c r="V1684" t="s">
        <v>3112</v>
      </c>
      <c r="W1684">
        <v>1</v>
      </c>
      <c r="X1684" t="s">
        <v>74</v>
      </c>
      <c r="Y1684">
        <v>1</v>
      </c>
      <c r="Z1684" t="s">
        <v>75</v>
      </c>
      <c r="AA1684">
        <v>1</v>
      </c>
      <c r="AB1684" s="3">
        <v>600</v>
      </c>
      <c r="AC1684" s="3">
        <v>1538</v>
      </c>
      <c r="AD1684" s="3">
        <v>256.33</v>
      </c>
      <c r="AE1684" s="3">
        <v>2000</v>
      </c>
      <c r="AF1684" s="3">
        <v>2823</v>
      </c>
      <c r="AG1684" s="3">
        <v>141.15</v>
      </c>
      <c r="AH1684" s="3">
        <v>2200</v>
      </c>
      <c r="AI1684" s="3">
        <v>0</v>
      </c>
      <c r="AJ1684" s="3">
        <v>0</v>
      </c>
      <c r="AK1684" s="3">
        <v>2600</v>
      </c>
      <c r="AL1684" s="3">
        <v>0</v>
      </c>
      <c r="AM1684" s="3">
        <v>0</v>
      </c>
      <c r="AN1684" s="3">
        <v>2800</v>
      </c>
      <c r="AO1684" s="3">
        <v>0</v>
      </c>
      <c r="AP1684" s="3">
        <v>0</v>
      </c>
      <c r="AQ1684" s="3">
        <v>10200</v>
      </c>
      <c r="AR1684" s="3">
        <v>4361</v>
      </c>
      <c r="AS1684" s="3">
        <v>42.75</v>
      </c>
      <c r="AT1684" s="4">
        <v>260498865</v>
      </c>
      <c r="AU1684" s="4">
        <v>260498865</v>
      </c>
      <c r="AV1684" s="3">
        <v>100</v>
      </c>
      <c r="AW1684" s="4">
        <v>1284570440</v>
      </c>
      <c r="AX1684" s="4">
        <v>732536760</v>
      </c>
      <c r="AY1684" s="3">
        <v>57.03</v>
      </c>
      <c r="AZ1684" s="4">
        <v>625504000</v>
      </c>
      <c r="BA1684" s="4">
        <v>0</v>
      </c>
      <c r="BB1684" s="3">
        <v>0</v>
      </c>
      <c r="BC1684" s="4">
        <v>120000000</v>
      </c>
      <c r="BD1684" s="4">
        <v>0</v>
      </c>
      <c r="BE1684" s="3">
        <v>0</v>
      </c>
      <c r="BF1684" s="4">
        <v>100000000</v>
      </c>
      <c r="BG1684" s="4">
        <v>0</v>
      </c>
      <c r="BH1684" s="3">
        <v>0</v>
      </c>
      <c r="BI1684" s="4">
        <v>2390573305</v>
      </c>
      <c r="BJ1684" s="4">
        <v>993035625</v>
      </c>
      <c r="BK1684" s="3">
        <v>41.54</v>
      </c>
      <c r="BL1684" t="s">
        <v>3113</v>
      </c>
      <c r="BM1684" s="13">
        <f t="shared" si="313"/>
        <v>260.49886500000002</v>
      </c>
      <c r="BN1684" s="13">
        <f t="shared" si="314"/>
        <v>260.49886500000002</v>
      </c>
      <c r="BO1684" s="13">
        <f t="shared" si="315"/>
        <v>1284.57044</v>
      </c>
      <c r="BP1684" s="13">
        <f t="shared" si="316"/>
        <v>732.53675999999996</v>
      </c>
      <c r="BQ1684" s="13">
        <f t="shared" si="317"/>
        <v>625.50400000000002</v>
      </c>
      <c r="BR1684" s="13">
        <f t="shared" si="318"/>
        <v>0</v>
      </c>
      <c r="BS1684" s="13">
        <f t="shared" si="319"/>
        <v>120</v>
      </c>
      <c r="BT1684" s="13">
        <f t="shared" si="320"/>
        <v>0</v>
      </c>
      <c r="BU1684" s="13">
        <f t="shared" si="321"/>
        <v>100</v>
      </c>
      <c r="BV1684" s="13">
        <f t="shared" si="322"/>
        <v>0</v>
      </c>
      <c r="BW1684" s="13">
        <f t="shared" si="323"/>
        <v>2390.5733049999999</v>
      </c>
      <c r="BX1684" s="13">
        <f t="shared" si="324"/>
        <v>993.03562499999998</v>
      </c>
    </row>
    <row r="1685" spans="1:76" x14ac:dyDescent="0.25">
      <c r="A1685">
        <v>16</v>
      </c>
      <c r="B1685" t="s">
        <v>60</v>
      </c>
      <c r="C1685" t="s">
        <v>61</v>
      </c>
      <c r="D1685">
        <v>2021</v>
      </c>
      <c r="E1685" t="s">
        <v>62</v>
      </c>
      <c r="F1685" t="s">
        <v>63</v>
      </c>
      <c r="G1685">
        <v>2</v>
      </c>
      <c r="H1685" t="s">
        <v>64</v>
      </c>
      <c r="I1685" t="s">
        <v>3694</v>
      </c>
      <c r="J1685" t="s">
        <v>3022</v>
      </c>
      <c r="K1685" t="s">
        <v>3023</v>
      </c>
      <c r="L1685" t="s">
        <v>4106</v>
      </c>
      <c r="M1685" t="s">
        <v>1073</v>
      </c>
      <c r="N1685" s="1" t="s">
        <v>68</v>
      </c>
      <c r="O1685" t="s">
        <v>69</v>
      </c>
      <c r="P1685" s="1" t="s">
        <v>70</v>
      </c>
      <c r="Q1685" t="s">
        <v>71</v>
      </c>
      <c r="R1685" t="s">
        <v>4019</v>
      </c>
      <c r="S1685" t="s">
        <v>3109</v>
      </c>
      <c r="T1685">
        <v>15</v>
      </c>
      <c r="U1685">
        <v>3</v>
      </c>
      <c r="V1685" t="s">
        <v>3114</v>
      </c>
      <c r="W1685">
        <v>1</v>
      </c>
      <c r="X1685" t="s">
        <v>74</v>
      </c>
      <c r="Y1685">
        <v>1</v>
      </c>
      <c r="Z1685" t="s">
        <v>75</v>
      </c>
      <c r="AA1685">
        <v>1</v>
      </c>
      <c r="AB1685" s="3">
        <v>800000</v>
      </c>
      <c r="AC1685" s="3">
        <v>899683</v>
      </c>
      <c r="AD1685" s="3">
        <v>112.46</v>
      </c>
      <c r="AE1685" s="3">
        <v>1400000</v>
      </c>
      <c r="AF1685" s="3">
        <v>1847586</v>
      </c>
      <c r="AG1685" s="3">
        <v>131.97</v>
      </c>
      <c r="AH1685" s="3">
        <v>1700000</v>
      </c>
      <c r="AI1685" s="3">
        <v>0</v>
      </c>
      <c r="AJ1685" s="3">
        <v>0</v>
      </c>
      <c r="AK1685" s="3">
        <v>1900000</v>
      </c>
      <c r="AL1685" s="3">
        <v>0</v>
      </c>
      <c r="AM1685" s="3">
        <v>0</v>
      </c>
      <c r="AN1685" s="3">
        <v>400000</v>
      </c>
      <c r="AO1685" s="3">
        <v>0</v>
      </c>
      <c r="AP1685" s="3">
        <v>0</v>
      </c>
      <c r="AQ1685" s="3">
        <v>6200000</v>
      </c>
      <c r="AR1685" s="3">
        <v>2747269</v>
      </c>
      <c r="AS1685" s="3">
        <v>44.31</v>
      </c>
      <c r="AT1685" s="4">
        <v>193567930</v>
      </c>
      <c r="AU1685" s="4">
        <v>165230997</v>
      </c>
      <c r="AV1685" s="3">
        <v>85.36</v>
      </c>
      <c r="AW1685" s="4">
        <v>542192390</v>
      </c>
      <c r="AX1685" s="4">
        <v>496800191</v>
      </c>
      <c r="AY1685" s="3">
        <v>91.63</v>
      </c>
      <c r="AZ1685" s="4">
        <v>428250000</v>
      </c>
      <c r="BA1685" s="4">
        <v>0</v>
      </c>
      <c r="BB1685" s="3">
        <v>0</v>
      </c>
      <c r="BC1685" s="4">
        <v>120000000</v>
      </c>
      <c r="BD1685" s="4">
        <v>0</v>
      </c>
      <c r="BE1685" s="3">
        <v>0</v>
      </c>
      <c r="BF1685" s="4">
        <v>100000000</v>
      </c>
      <c r="BG1685" s="4">
        <v>0</v>
      </c>
      <c r="BH1685" s="3">
        <v>0</v>
      </c>
      <c r="BI1685" s="4">
        <v>1384010320</v>
      </c>
      <c r="BJ1685" s="4">
        <v>662031188</v>
      </c>
      <c r="BK1685" s="3">
        <v>47.83</v>
      </c>
      <c r="BL1685" t="s">
        <v>3115</v>
      </c>
      <c r="BM1685" s="13">
        <f t="shared" si="313"/>
        <v>193.56792999999999</v>
      </c>
      <c r="BN1685" s="13">
        <f t="shared" si="314"/>
        <v>165.230997</v>
      </c>
      <c r="BO1685" s="13">
        <f t="shared" si="315"/>
        <v>542.19239000000005</v>
      </c>
      <c r="BP1685" s="13">
        <f t="shared" si="316"/>
        <v>496.80019099999998</v>
      </c>
      <c r="BQ1685" s="13">
        <f t="shared" si="317"/>
        <v>428.25</v>
      </c>
      <c r="BR1685" s="13">
        <f t="shared" si="318"/>
        <v>0</v>
      </c>
      <c r="BS1685" s="13">
        <f t="shared" si="319"/>
        <v>120</v>
      </c>
      <c r="BT1685" s="13">
        <f t="shared" si="320"/>
        <v>0</v>
      </c>
      <c r="BU1685" s="13">
        <f t="shared" si="321"/>
        <v>100</v>
      </c>
      <c r="BV1685" s="13">
        <f t="shared" si="322"/>
        <v>0</v>
      </c>
      <c r="BW1685" s="13">
        <f t="shared" si="323"/>
        <v>1384.0103200000001</v>
      </c>
      <c r="BX1685" s="13">
        <f t="shared" si="324"/>
        <v>662.03118799999993</v>
      </c>
    </row>
    <row r="1686" spans="1:76" x14ac:dyDescent="0.25">
      <c r="A1686">
        <v>16</v>
      </c>
      <c r="B1686" t="s">
        <v>60</v>
      </c>
      <c r="C1686" t="s">
        <v>61</v>
      </c>
      <c r="D1686">
        <v>2021</v>
      </c>
      <c r="E1686" t="s">
        <v>62</v>
      </c>
      <c r="F1686" t="s">
        <v>63</v>
      </c>
      <c r="G1686">
        <v>2</v>
      </c>
      <c r="H1686" t="s">
        <v>64</v>
      </c>
      <c r="I1686" t="s">
        <v>3694</v>
      </c>
      <c r="J1686" t="s">
        <v>3022</v>
      </c>
      <c r="K1686" t="s">
        <v>3023</v>
      </c>
      <c r="L1686" t="s">
        <v>4106</v>
      </c>
      <c r="M1686" t="s">
        <v>1073</v>
      </c>
      <c r="N1686" s="1" t="s">
        <v>68</v>
      </c>
      <c r="O1686" t="s">
        <v>69</v>
      </c>
      <c r="P1686" s="1" t="s">
        <v>70</v>
      </c>
      <c r="Q1686" t="s">
        <v>71</v>
      </c>
      <c r="R1686" t="s">
        <v>4019</v>
      </c>
      <c r="S1686" t="s">
        <v>3109</v>
      </c>
      <c r="T1686">
        <v>15</v>
      </c>
      <c r="U1686">
        <v>4</v>
      </c>
      <c r="V1686" t="s">
        <v>3116</v>
      </c>
      <c r="W1686">
        <v>3</v>
      </c>
      <c r="X1686" t="s">
        <v>142</v>
      </c>
      <c r="Y1686">
        <v>1</v>
      </c>
      <c r="Z1686" t="s">
        <v>75</v>
      </c>
      <c r="AA1686">
        <v>1</v>
      </c>
      <c r="AB1686" s="3">
        <v>72</v>
      </c>
      <c r="AC1686" s="3">
        <v>72</v>
      </c>
      <c r="AD1686" s="3">
        <v>100</v>
      </c>
      <c r="AE1686" s="3">
        <v>80</v>
      </c>
      <c r="AF1686" s="3">
        <v>61.6</v>
      </c>
      <c r="AG1686" s="3">
        <v>77</v>
      </c>
      <c r="AH1686" s="3">
        <v>88</v>
      </c>
      <c r="AI1686" s="3">
        <v>0</v>
      </c>
      <c r="AJ1686" s="3">
        <v>0</v>
      </c>
      <c r="AK1686" s="3">
        <v>95</v>
      </c>
      <c r="AL1686" s="3">
        <v>0</v>
      </c>
      <c r="AM1686" s="3">
        <v>0</v>
      </c>
      <c r="AN1686" s="3">
        <v>100</v>
      </c>
      <c r="AO1686" s="3">
        <v>0</v>
      </c>
      <c r="AP1686" s="3">
        <v>0</v>
      </c>
      <c r="AQ1686" s="3" t="s">
        <v>79</v>
      </c>
      <c r="AR1686" s="3" t="s">
        <v>79</v>
      </c>
      <c r="AS1686" s="3" t="s">
        <v>79</v>
      </c>
      <c r="AT1686" s="4">
        <v>1501206205</v>
      </c>
      <c r="AU1686" s="4">
        <v>1405164405</v>
      </c>
      <c r="AV1686" s="3">
        <v>93.6</v>
      </c>
      <c r="AW1686" s="4">
        <v>7640991197</v>
      </c>
      <c r="AX1686" s="4">
        <v>6389881003</v>
      </c>
      <c r="AY1686" s="3">
        <v>83.63</v>
      </c>
      <c r="AZ1686" s="4">
        <v>8009775000</v>
      </c>
      <c r="BA1686" s="4">
        <v>0</v>
      </c>
      <c r="BB1686" s="3">
        <v>0</v>
      </c>
      <c r="BC1686" s="4">
        <v>2300000000</v>
      </c>
      <c r="BD1686" s="4">
        <v>0</v>
      </c>
      <c r="BE1686" s="3">
        <v>0</v>
      </c>
      <c r="BF1686" s="4">
        <v>2000000000</v>
      </c>
      <c r="BG1686" s="4">
        <v>0</v>
      </c>
      <c r="BH1686" s="3">
        <v>0</v>
      </c>
      <c r="BI1686" s="4">
        <v>21451972402</v>
      </c>
      <c r="BJ1686" s="4">
        <v>7795045408</v>
      </c>
      <c r="BK1686" s="3">
        <v>36.340000000000003</v>
      </c>
      <c r="BM1686" s="13">
        <f t="shared" si="313"/>
        <v>1501.206205</v>
      </c>
      <c r="BN1686" s="13">
        <f t="shared" si="314"/>
        <v>1405.164405</v>
      </c>
      <c r="BO1686" s="13">
        <f t="shared" si="315"/>
        <v>7640.9911970000003</v>
      </c>
      <c r="BP1686" s="13">
        <f t="shared" si="316"/>
        <v>6389.8810030000004</v>
      </c>
      <c r="BQ1686" s="13">
        <f t="shared" si="317"/>
        <v>8009.7749999999996</v>
      </c>
      <c r="BR1686" s="13">
        <f t="shared" si="318"/>
        <v>0</v>
      </c>
      <c r="BS1686" s="13">
        <f t="shared" si="319"/>
        <v>2300</v>
      </c>
      <c r="BT1686" s="13">
        <f t="shared" si="320"/>
        <v>0</v>
      </c>
      <c r="BU1686" s="13">
        <f t="shared" si="321"/>
        <v>2000</v>
      </c>
      <c r="BV1686" s="13">
        <f t="shared" si="322"/>
        <v>0</v>
      </c>
      <c r="BW1686" s="13">
        <f t="shared" si="323"/>
        <v>21451.972401999999</v>
      </c>
      <c r="BX1686" s="13">
        <f t="shared" si="324"/>
        <v>7795.045408</v>
      </c>
    </row>
    <row r="1687" spans="1:76" x14ac:dyDescent="0.25">
      <c r="A1687">
        <v>16</v>
      </c>
      <c r="B1687" t="s">
        <v>60</v>
      </c>
      <c r="C1687" t="s">
        <v>61</v>
      </c>
      <c r="D1687">
        <v>2021</v>
      </c>
      <c r="E1687" t="s">
        <v>62</v>
      </c>
      <c r="F1687" t="s">
        <v>63</v>
      </c>
      <c r="G1687">
        <v>2</v>
      </c>
      <c r="H1687" t="s">
        <v>64</v>
      </c>
      <c r="I1687" t="s">
        <v>3694</v>
      </c>
      <c r="J1687" t="s">
        <v>3022</v>
      </c>
      <c r="K1687" t="s">
        <v>3023</v>
      </c>
      <c r="L1687" t="s">
        <v>4106</v>
      </c>
      <c r="M1687" t="s">
        <v>1073</v>
      </c>
      <c r="N1687" s="1" t="s">
        <v>68</v>
      </c>
      <c r="O1687" t="s">
        <v>69</v>
      </c>
      <c r="P1687" s="1" t="s">
        <v>70</v>
      </c>
      <c r="Q1687" t="s">
        <v>71</v>
      </c>
      <c r="R1687" t="s">
        <v>4019</v>
      </c>
      <c r="S1687" t="s">
        <v>3109</v>
      </c>
      <c r="T1687">
        <v>15</v>
      </c>
      <c r="U1687">
        <v>5</v>
      </c>
      <c r="V1687" t="s">
        <v>3117</v>
      </c>
      <c r="W1687">
        <v>1</v>
      </c>
      <c r="X1687" t="s">
        <v>74</v>
      </c>
      <c r="Y1687">
        <v>1</v>
      </c>
      <c r="Z1687" t="s">
        <v>75</v>
      </c>
      <c r="AA1687">
        <v>1</v>
      </c>
      <c r="AB1687" s="3">
        <v>15</v>
      </c>
      <c r="AC1687" s="3">
        <v>15</v>
      </c>
      <c r="AD1687" s="3">
        <v>100</v>
      </c>
      <c r="AE1687" s="3">
        <v>25</v>
      </c>
      <c r="AF1687" s="3">
        <v>19.399999999999999</v>
      </c>
      <c r="AG1687" s="3">
        <v>77.599999999999994</v>
      </c>
      <c r="AH1687" s="3">
        <v>25</v>
      </c>
      <c r="AI1687" s="3">
        <v>0</v>
      </c>
      <c r="AJ1687" s="3">
        <v>0</v>
      </c>
      <c r="AK1687" s="3">
        <v>25</v>
      </c>
      <c r="AL1687" s="3">
        <v>0</v>
      </c>
      <c r="AM1687" s="3">
        <v>0</v>
      </c>
      <c r="AN1687" s="3">
        <v>10</v>
      </c>
      <c r="AO1687" s="3">
        <v>0</v>
      </c>
      <c r="AP1687" s="3">
        <v>0</v>
      </c>
      <c r="AQ1687" s="3">
        <v>100</v>
      </c>
      <c r="AR1687" s="3">
        <v>34.4</v>
      </c>
      <c r="AS1687" s="3">
        <v>34.4</v>
      </c>
      <c r="AT1687" s="4">
        <v>249594400</v>
      </c>
      <c r="AU1687" s="4">
        <v>236396000</v>
      </c>
      <c r="AV1687" s="3">
        <v>94.72</v>
      </c>
      <c r="AW1687" s="4">
        <v>392350266</v>
      </c>
      <c r="AX1687" s="4">
        <v>389592186</v>
      </c>
      <c r="AY1687" s="3">
        <v>99.3</v>
      </c>
      <c r="AZ1687" s="4">
        <v>800138000</v>
      </c>
      <c r="BA1687" s="4">
        <v>0</v>
      </c>
      <c r="BB1687" s="3">
        <v>0</v>
      </c>
      <c r="BC1687" s="4">
        <v>310000000</v>
      </c>
      <c r="BD1687" s="4">
        <v>0</v>
      </c>
      <c r="BE1687" s="3">
        <v>0</v>
      </c>
      <c r="BF1687" s="4">
        <v>300000000</v>
      </c>
      <c r="BG1687" s="4">
        <v>0</v>
      </c>
      <c r="BH1687" s="3">
        <v>0</v>
      </c>
      <c r="BI1687" s="4">
        <v>2052082666</v>
      </c>
      <c r="BJ1687" s="4">
        <v>625988186</v>
      </c>
      <c r="BK1687" s="3">
        <v>30.51</v>
      </c>
      <c r="BM1687" s="13">
        <f t="shared" si="313"/>
        <v>249.59440000000001</v>
      </c>
      <c r="BN1687" s="13">
        <f t="shared" si="314"/>
        <v>236.39599999999999</v>
      </c>
      <c r="BO1687" s="13">
        <f t="shared" si="315"/>
        <v>392.35026599999998</v>
      </c>
      <c r="BP1687" s="13">
        <f t="shared" si="316"/>
        <v>389.59218600000003</v>
      </c>
      <c r="BQ1687" s="13">
        <f t="shared" si="317"/>
        <v>800.13800000000003</v>
      </c>
      <c r="BR1687" s="13">
        <f t="shared" si="318"/>
        <v>0</v>
      </c>
      <c r="BS1687" s="13">
        <f t="shared" si="319"/>
        <v>310</v>
      </c>
      <c r="BT1687" s="13">
        <f t="shared" si="320"/>
        <v>0</v>
      </c>
      <c r="BU1687" s="13">
        <f t="shared" si="321"/>
        <v>300</v>
      </c>
      <c r="BV1687" s="13">
        <f t="shared" si="322"/>
        <v>0</v>
      </c>
      <c r="BW1687" s="13">
        <f t="shared" si="323"/>
        <v>2052.0826660000002</v>
      </c>
      <c r="BX1687" s="13">
        <f t="shared" si="324"/>
        <v>625.98818600000004</v>
      </c>
    </row>
    <row r="1688" spans="1:76" x14ac:dyDescent="0.25">
      <c r="A1688">
        <v>16</v>
      </c>
      <c r="B1688" t="s">
        <v>60</v>
      </c>
      <c r="C1688" t="s">
        <v>61</v>
      </c>
      <c r="D1688">
        <v>2021</v>
      </c>
      <c r="E1688" t="s">
        <v>62</v>
      </c>
      <c r="F1688" t="s">
        <v>63</v>
      </c>
      <c r="G1688">
        <v>2</v>
      </c>
      <c r="H1688" t="s">
        <v>64</v>
      </c>
      <c r="I1688" t="s">
        <v>3694</v>
      </c>
      <c r="J1688" t="s">
        <v>3022</v>
      </c>
      <c r="K1688" t="s">
        <v>3023</v>
      </c>
      <c r="L1688" t="s">
        <v>4106</v>
      </c>
      <c r="M1688" t="s">
        <v>1073</v>
      </c>
      <c r="N1688" s="1" t="s">
        <v>68</v>
      </c>
      <c r="O1688" t="s">
        <v>69</v>
      </c>
      <c r="P1688" s="1" t="s">
        <v>70</v>
      </c>
      <c r="Q1688" t="s">
        <v>71</v>
      </c>
      <c r="R1688" t="s">
        <v>4019</v>
      </c>
      <c r="S1688" t="s">
        <v>3109</v>
      </c>
      <c r="T1688">
        <v>15</v>
      </c>
      <c r="U1688">
        <v>6</v>
      </c>
      <c r="V1688" t="s">
        <v>3118</v>
      </c>
      <c r="W1688">
        <v>3</v>
      </c>
      <c r="X1688" t="s">
        <v>142</v>
      </c>
      <c r="Y1688">
        <v>1</v>
      </c>
      <c r="Z1688" t="s">
        <v>75</v>
      </c>
      <c r="AA1688">
        <v>1</v>
      </c>
      <c r="AB1688" s="3">
        <v>33.299999999999997</v>
      </c>
      <c r="AC1688" s="3">
        <v>33.299999999999997</v>
      </c>
      <c r="AD1688" s="3">
        <v>100</v>
      </c>
      <c r="AE1688" s="3">
        <v>58.3</v>
      </c>
      <c r="AF1688" s="3">
        <v>43.2</v>
      </c>
      <c r="AG1688" s="3">
        <v>74.099999999999994</v>
      </c>
      <c r="AH1688" s="3">
        <v>83.3</v>
      </c>
      <c r="AI1688" s="3">
        <v>0</v>
      </c>
      <c r="AJ1688" s="3">
        <v>0</v>
      </c>
      <c r="AK1688" s="3">
        <v>91.6</v>
      </c>
      <c r="AL1688" s="3">
        <v>0</v>
      </c>
      <c r="AM1688" s="3">
        <v>0</v>
      </c>
      <c r="AN1688" s="3">
        <v>100</v>
      </c>
      <c r="AO1688" s="3">
        <v>0</v>
      </c>
      <c r="AP1688" s="3">
        <v>0</v>
      </c>
      <c r="AQ1688" s="3" t="s">
        <v>79</v>
      </c>
      <c r="AR1688" s="3" t="s">
        <v>79</v>
      </c>
      <c r="AS1688" s="3" t="s">
        <v>79</v>
      </c>
      <c r="AT1688" s="4">
        <v>905833846</v>
      </c>
      <c r="AU1688" s="4">
        <v>473276485</v>
      </c>
      <c r="AV1688" s="3">
        <v>52.25</v>
      </c>
      <c r="AW1688" s="4">
        <v>2666643716</v>
      </c>
      <c r="AX1688" s="4">
        <v>1710745249</v>
      </c>
      <c r="AY1688" s="3">
        <v>64.150000000000006</v>
      </c>
      <c r="AZ1688" s="4">
        <v>1973307000</v>
      </c>
      <c r="BA1688" s="4">
        <v>0</v>
      </c>
      <c r="BB1688" s="3">
        <v>0</v>
      </c>
      <c r="BC1688" s="4">
        <v>0</v>
      </c>
      <c r="BD1688" s="4">
        <v>0</v>
      </c>
      <c r="BE1688" s="3">
        <v>0</v>
      </c>
      <c r="BF1688" s="4">
        <v>0</v>
      </c>
      <c r="BG1688" s="4">
        <v>0</v>
      </c>
      <c r="BH1688" s="3">
        <v>0</v>
      </c>
      <c r="BI1688" s="4">
        <v>5545784562</v>
      </c>
      <c r="BJ1688" s="4">
        <v>2184021734</v>
      </c>
      <c r="BK1688" s="3">
        <v>39.380000000000003</v>
      </c>
      <c r="BM1688" s="13">
        <f t="shared" si="313"/>
        <v>905.83384599999999</v>
      </c>
      <c r="BN1688" s="13">
        <f t="shared" si="314"/>
        <v>473.27648499999998</v>
      </c>
      <c r="BO1688" s="13">
        <f t="shared" si="315"/>
        <v>2666.643716</v>
      </c>
      <c r="BP1688" s="13">
        <f t="shared" si="316"/>
        <v>1710.7452490000001</v>
      </c>
      <c r="BQ1688" s="13">
        <f t="shared" si="317"/>
        <v>1973.307</v>
      </c>
      <c r="BR1688" s="13">
        <f t="shared" si="318"/>
        <v>0</v>
      </c>
      <c r="BS1688" s="13">
        <f t="shared" si="319"/>
        <v>0</v>
      </c>
      <c r="BT1688" s="13">
        <f t="shared" si="320"/>
        <v>0</v>
      </c>
      <c r="BU1688" s="13">
        <f t="shared" si="321"/>
        <v>0</v>
      </c>
      <c r="BV1688" s="13">
        <f t="shared" si="322"/>
        <v>0</v>
      </c>
      <c r="BW1688" s="13">
        <f t="shared" si="323"/>
        <v>5545.7845619999998</v>
      </c>
      <c r="BX1688" s="13">
        <f t="shared" si="324"/>
        <v>2184.0217339999999</v>
      </c>
    </row>
    <row r="1689" spans="1:76" x14ac:dyDescent="0.25">
      <c r="A1689">
        <v>16</v>
      </c>
      <c r="B1689" t="s">
        <v>60</v>
      </c>
      <c r="C1689" t="s">
        <v>61</v>
      </c>
      <c r="D1689">
        <v>2021</v>
      </c>
      <c r="E1689" t="s">
        <v>62</v>
      </c>
      <c r="F1689" t="s">
        <v>63</v>
      </c>
      <c r="G1689">
        <v>2</v>
      </c>
      <c r="H1689" t="s">
        <v>64</v>
      </c>
      <c r="I1689" t="s">
        <v>3694</v>
      </c>
      <c r="J1689" t="s">
        <v>3022</v>
      </c>
      <c r="K1689" t="s">
        <v>3023</v>
      </c>
      <c r="L1689" t="s">
        <v>4106</v>
      </c>
      <c r="M1689" t="s">
        <v>1073</v>
      </c>
      <c r="N1689" s="1" t="s">
        <v>68</v>
      </c>
      <c r="O1689" t="s">
        <v>69</v>
      </c>
      <c r="P1689" s="1" t="s">
        <v>70</v>
      </c>
      <c r="Q1689" t="s">
        <v>71</v>
      </c>
      <c r="R1689" t="s">
        <v>4019</v>
      </c>
      <c r="S1689" t="s">
        <v>3109</v>
      </c>
      <c r="T1689">
        <v>15</v>
      </c>
      <c r="U1689">
        <v>7</v>
      </c>
      <c r="V1689" t="s">
        <v>3119</v>
      </c>
      <c r="W1689">
        <v>3</v>
      </c>
      <c r="X1689" t="s">
        <v>142</v>
      </c>
      <c r="Y1689">
        <v>1</v>
      </c>
      <c r="Z1689" t="s">
        <v>75</v>
      </c>
      <c r="AA1689">
        <v>1</v>
      </c>
      <c r="AB1689" s="3">
        <v>0</v>
      </c>
      <c r="AC1689" s="3">
        <v>0</v>
      </c>
      <c r="AD1689" s="3">
        <v>0</v>
      </c>
      <c r="AE1689" s="3">
        <v>50</v>
      </c>
      <c r="AF1689" s="3">
        <v>36.9</v>
      </c>
      <c r="AG1689" s="3">
        <v>73.8</v>
      </c>
      <c r="AH1689" s="3">
        <v>70</v>
      </c>
      <c r="AI1689" s="3">
        <v>0</v>
      </c>
      <c r="AJ1689" s="3">
        <v>0</v>
      </c>
      <c r="AK1689" s="3">
        <v>90</v>
      </c>
      <c r="AL1689" s="3">
        <v>0</v>
      </c>
      <c r="AM1689" s="3">
        <v>0</v>
      </c>
      <c r="AN1689" s="3">
        <v>100</v>
      </c>
      <c r="AO1689" s="3">
        <v>0</v>
      </c>
      <c r="AP1689" s="3">
        <v>0</v>
      </c>
      <c r="AQ1689" s="3" t="s">
        <v>79</v>
      </c>
      <c r="AR1689" s="3" t="s">
        <v>79</v>
      </c>
      <c r="AS1689" s="3" t="s">
        <v>79</v>
      </c>
      <c r="AT1689" s="4">
        <v>0</v>
      </c>
      <c r="AU1689" s="4">
        <v>0</v>
      </c>
      <c r="AV1689" s="3">
        <v>0</v>
      </c>
      <c r="AW1689" s="4">
        <v>30000000</v>
      </c>
      <c r="AX1689" s="4">
        <v>0</v>
      </c>
      <c r="AY1689" s="3">
        <v>0</v>
      </c>
      <c r="AZ1689" s="4">
        <v>30000000</v>
      </c>
      <c r="BA1689" s="4">
        <v>0</v>
      </c>
      <c r="BB1689" s="3">
        <v>0</v>
      </c>
      <c r="BC1689" s="4">
        <v>0</v>
      </c>
      <c r="BD1689" s="4">
        <v>0</v>
      </c>
      <c r="BE1689" s="3">
        <v>0</v>
      </c>
      <c r="BF1689" s="4">
        <v>0</v>
      </c>
      <c r="BG1689" s="4">
        <v>0</v>
      </c>
      <c r="BH1689" s="3">
        <v>0</v>
      </c>
      <c r="BI1689" s="4">
        <v>60000000</v>
      </c>
      <c r="BJ1689" s="4">
        <v>0</v>
      </c>
      <c r="BK1689" s="3">
        <v>0</v>
      </c>
      <c r="BM1689" s="13">
        <f t="shared" si="313"/>
        <v>0</v>
      </c>
      <c r="BN1689" s="13">
        <f t="shared" si="314"/>
        <v>0</v>
      </c>
      <c r="BO1689" s="13">
        <f t="shared" si="315"/>
        <v>30</v>
      </c>
      <c r="BP1689" s="13">
        <f t="shared" si="316"/>
        <v>0</v>
      </c>
      <c r="BQ1689" s="13">
        <f t="shared" si="317"/>
        <v>30</v>
      </c>
      <c r="BR1689" s="13">
        <f t="shared" si="318"/>
        <v>0</v>
      </c>
      <c r="BS1689" s="13">
        <f t="shared" si="319"/>
        <v>0</v>
      </c>
      <c r="BT1689" s="13">
        <f t="shared" si="320"/>
        <v>0</v>
      </c>
      <c r="BU1689" s="13">
        <f t="shared" si="321"/>
        <v>0</v>
      </c>
      <c r="BV1689" s="13">
        <f t="shared" si="322"/>
        <v>0</v>
      </c>
      <c r="BW1689" s="13">
        <f t="shared" si="323"/>
        <v>60</v>
      </c>
      <c r="BX1689" s="13">
        <f t="shared" si="324"/>
        <v>0</v>
      </c>
    </row>
    <row r="1690" spans="1:76" x14ac:dyDescent="0.25">
      <c r="A1690">
        <v>16</v>
      </c>
      <c r="B1690" t="s">
        <v>60</v>
      </c>
      <c r="C1690" t="s">
        <v>61</v>
      </c>
      <c r="D1690">
        <v>2021</v>
      </c>
      <c r="E1690" t="s">
        <v>62</v>
      </c>
      <c r="F1690" t="s">
        <v>63</v>
      </c>
      <c r="G1690">
        <v>2</v>
      </c>
      <c r="H1690" t="s">
        <v>64</v>
      </c>
      <c r="I1690" t="s">
        <v>3694</v>
      </c>
      <c r="J1690" t="s">
        <v>3022</v>
      </c>
      <c r="K1690" t="s">
        <v>3023</v>
      </c>
      <c r="L1690" t="s">
        <v>4106</v>
      </c>
      <c r="M1690" t="s">
        <v>1073</v>
      </c>
      <c r="N1690" s="1" t="s">
        <v>68</v>
      </c>
      <c r="O1690" t="s">
        <v>69</v>
      </c>
      <c r="P1690" s="1" t="s">
        <v>70</v>
      </c>
      <c r="Q1690" t="s">
        <v>71</v>
      </c>
      <c r="R1690" t="s">
        <v>4019</v>
      </c>
      <c r="S1690" t="s">
        <v>3109</v>
      </c>
      <c r="T1690">
        <v>15</v>
      </c>
      <c r="U1690">
        <v>8</v>
      </c>
      <c r="V1690" t="s">
        <v>3120</v>
      </c>
      <c r="W1690">
        <v>2</v>
      </c>
      <c r="X1690" t="s">
        <v>78</v>
      </c>
      <c r="Y1690">
        <v>1</v>
      </c>
      <c r="Z1690" t="s">
        <v>75</v>
      </c>
      <c r="AA1690">
        <v>1</v>
      </c>
      <c r="AB1690" s="3">
        <v>34</v>
      </c>
      <c r="AC1690" s="3">
        <v>34</v>
      </c>
      <c r="AD1690" s="3">
        <v>100</v>
      </c>
      <c r="AE1690" s="3">
        <v>34</v>
      </c>
      <c r="AF1690" s="3">
        <v>34</v>
      </c>
      <c r="AG1690" s="3">
        <v>100</v>
      </c>
      <c r="AH1690" s="3">
        <v>34</v>
      </c>
      <c r="AI1690" s="3">
        <v>0</v>
      </c>
      <c r="AJ1690" s="3">
        <v>0</v>
      </c>
      <c r="AK1690" s="3">
        <v>34</v>
      </c>
      <c r="AL1690" s="3">
        <v>0</v>
      </c>
      <c r="AM1690" s="3">
        <v>0</v>
      </c>
      <c r="AN1690" s="3">
        <v>34</v>
      </c>
      <c r="AO1690" s="3">
        <v>0</v>
      </c>
      <c r="AP1690" s="3">
        <v>0</v>
      </c>
      <c r="AQ1690" s="3" t="s">
        <v>79</v>
      </c>
      <c r="AR1690" s="3" t="s">
        <v>79</v>
      </c>
      <c r="AS1690" s="3" t="s">
        <v>79</v>
      </c>
      <c r="AT1690" s="4">
        <v>319440315</v>
      </c>
      <c r="AU1690" s="4">
        <v>148895539</v>
      </c>
      <c r="AV1690" s="3">
        <v>46.61</v>
      </c>
      <c r="AW1690" s="4">
        <v>5090156087</v>
      </c>
      <c r="AX1690" s="4">
        <v>4722164785</v>
      </c>
      <c r="AY1690" s="3">
        <v>92.77</v>
      </c>
      <c r="AZ1690" s="4">
        <v>6336918000</v>
      </c>
      <c r="BA1690" s="4">
        <v>0</v>
      </c>
      <c r="BB1690" s="3">
        <v>0</v>
      </c>
      <c r="BC1690" s="4">
        <v>0</v>
      </c>
      <c r="BD1690" s="4">
        <v>0</v>
      </c>
      <c r="BE1690" s="3">
        <v>0</v>
      </c>
      <c r="BF1690" s="4">
        <v>0</v>
      </c>
      <c r="BG1690" s="4">
        <v>0</v>
      </c>
      <c r="BH1690" s="3">
        <v>0</v>
      </c>
      <c r="BI1690" s="4">
        <v>11746514402</v>
      </c>
      <c r="BJ1690" s="4">
        <v>4871060324</v>
      </c>
      <c r="BK1690" s="3">
        <v>41.47</v>
      </c>
      <c r="BM1690" s="13">
        <f t="shared" si="313"/>
        <v>319.440315</v>
      </c>
      <c r="BN1690" s="13">
        <f t="shared" si="314"/>
        <v>148.89553900000001</v>
      </c>
      <c r="BO1690" s="13">
        <f t="shared" si="315"/>
        <v>5090.1560870000003</v>
      </c>
      <c r="BP1690" s="13">
        <f t="shared" si="316"/>
        <v>4722.1647849999999</v>
      </c>
      <c r="BQ1690" s="13">
        <f t="shared" si="317"/>
        <v>6336.9179999999997</v>
      </c>
      <c r="BR1690" s="13">
        <f t="shared" si="318"/>
        <v>0</v>
      </c>
      <c r="BS1690" s="13">
        <f t="shared" si="319"/>
        <v>0</v>
      </c>
      <c r="BT1690" s="13">
        <f t="shared" si="320"/>
        <v>0</v>
      </c>
      <c r="BU1690" s="13">
        <f t="shared" si="321"/>
        <v>0</v>
      </c>
      <c r="BV1690" s="13">
        <f t="shared" si="322"/>
        <v>0</v>
      </c>
      <c r="BW1690" s="13">
        <f t="shared" si="323"/>
        <v>11746.514402000001</v>
      </c>
      <c r="BX1690" s="13">
        <f t="shared" si="324"/>
        <v>4871.060324</v>
      </c>
    </row>
    <row r="1691" spans="1:76" x14ac:dyDescent="0.25">
      <c r="A1691">
        <v>16</v>
      </c>
      <c r="B1691" t="s">
        <v>60</v>
      </c>
      <c r="C1691" t="s">
        <v>61</v>
      </c>
      <c r="D1691">
        <v>2021</v>
      </c>
      <c r="E1691" t="s">
        <v>62</v>
      </c>
      <c r="F1691" t="s">
        <v>63</v>
      </c>
      <c r="G1691">
        <v>2</v>
      </c>
      <c r="H1691" t="s">
        <v>64</v>
      </c>
      <c r="I1691" t="s">
        <v>3694</v>
      </c>
      <c r="J1691" t="s">
        <v>3022</v>
      </c>
      <c r="K1691" t="s">
        <v>3023</v>
      </c>
      <c r="L1691" t="s">
        <v>4106</v>
      </c>
      <c r="M1691" t="s">
        <v>1073</v>
      </c>
      <c r="N1691" s="1" t="s">
        <v>68</v>
      </c>
      <c r="O1691" t="s">
        <v>69</v>
      </c>
      <c r="P1691" s="1" t="s">
        <v>382</v>
      </c>
      <c r="Q1691" t="s">
        <v>383</v>
      </c>
      <c r="R1691" t="s">
        <v>4020</v>
      </c>
      <c r="S1691" t="s">
        <v>3121</v>
      </c>
      <c r="T1691">
        <v>14</v>
      </c>
      <c r="U1691">
        <v>1</v>
      </c>
      <c r="V1691" t="s">
        <v>3122</v>
      </c>
      <c r="W1691">
        <v>3</v>
      </c>
      <c r="X1691" t="s">
        <v>142</v>
      </c>
      <c r="Y1691">
        <v>4</v>
      </c>
      <c r="Z1691" t="s">
        <v>359</v>
      </c>
      <c r="AA1691">
        <v>1</v>
      </c>
      <c r="AB1691" s="3">
        <v>0</v>
      </c>
      <c r="AC1691" s="3">
        <v>0</v>
      </c>
      <c r="AD1691" s="3">
        <v>0</v>
      </c>
      <c r="AE1691" s="3">
        <v>0</v>
      </c>
      <c r="AF1691" s="3">
        <v>0</v>
      </c>
      <c r="AG1691" s="3">
        <v>0</v>
      </c>
      <c r="AH1691" s="3">
        <v>0</v>
      </c>
      <c r="AI1691" s="3">
        <v>0</v>
      </c>
      <c r="AJ1691" s="3">
        <v>0</v>
      </c>
      <c r="AK1691" s="3">
        <v>0</v>
      </c>
      <c r="AL1691" s="3">
        <v>0</v>
      </c>
      <c r="AM1691" s="3">
        <v>0</v>
      </c>
      <c r="AN1691" s="3">
        <v>0</v>
      </c>
      <c r="AO1691" s="3">
        <v>0</v>
      </c>
      <c r="AP1691" s="3">
        <v>0</v>
      </c>
      <c r="AQ1691" s="3" t="s">
        <v>79</v>
      </c>
      <c r="AR1691" s="3" t="s">
        <v>79</v>
      </c>
      <c r="AS1691" s="3" t="s">
        <v>79</v>
      </c>
      <c r="AT1691" s="4">
        <v>0</v>
      </c>
      <c r="AU1691" s="4">
        <v>0</v>
      </c>
      <c r="AV1691" s="3">
        <v>0</v>
      </c>
      <c r="AW1691" s="4">
        <v>0</v>
      </c>
      <c r="AX1691" s="4">
        <v>0</v>
      </c>
      <c r="AY1691" s="3">
        <v>0</v>
      </c>
      <c r="AZ1691" s="4">
        <v>0</v>
      </c>
      <c r="BA1691" s="4">
        <v>0</v>
      </c>
      <c r="BB1691" s="3">
        <v>0</v>
      </c>
      <c r="BC1691" s="4">
        <v>0</v>
      </c>
      <c r="BD1691" s="4">
        <v>0</v>
      </c>
      <c r="BE1691" s="3">
        <v>0</v>
      </c>
      <c r="BF1691" s="4">
        <v>0</v>
      </c>
      <c r="BG1691" s="4">
        <v>0</v>
      </c>
      <c r="BH1691" s="3">
        <v>0</v>
      </c>
      <c r="BI1691" s="4">
        <v>0</v>
      </c>
      <c r="BJ1691" s="4">
        <v>0</v>
      </c>
      <c r="BK1691" s="3">
        <v>0</v>
      </c>
      <c r="BM1691" s="13">
        <f t="shared" si="313"/>
        <v>0</v>
      </c>
      <c r="BN1691" s="13">
        <f t="shared" si="314"/>
        <v>0</v>
      </c>
      <c r="BO1691" s="13">
        <f t="shared" si="315"/>
        <v>0</v>
      </c>
      <c r="BP1691" s="13">
        <f t="shared" si="316"/>
        <v>0</v>
      </c>
      <c r="BQ1691" s="13">
        <f t="shared" si="317"/>
        <v>0</v>
      </c>
      <c r="BR1691" s="13">
        <f t="shared" si="318"/>
        <v>0</v>
      </c>
      <c r="BS1691" s="13">
        <f t="shared" si="319"/>
        <v>0</v>
      </c>
      <c r="BT1691" s="13">
        <f t="shared" si="320"/>
        <v>0</v>
      </c>
      <c r="BU1691" s="13">
        <f t="shared" si="321"/>
        <v>0</v>
      </c>
      <c r="BV1691" s="13">
        <f t="shared" si="322"/>
        <v>0</v>
      </c>
      <c r="BW1691" s="13">
        <f t="shared" si="323"/>
        <v>0</v>
      </c>
      <c r="BX1691" s="13">
        <f t="shared" si="324"/>
        <v>0</v>
      </c>
    </row>
    <row r="1692" spans="1:76" x14ac:dyDescent="0.25">
      <c r="A1692">
        <v>16</v>
      </c>
      <c r="B1692" t="s">
        <v>60</v>
      </c>
      <c r="C1692" t="s">
        <v>61</v>
      </c>
      <c r="D1692">
        <v>2021</v>
      </c>
      <c r="E1692" t="s">
        <v>62</v>
      </c>
      <c r="F1692" t="s">
        <v>63</v>
      </c>
      <c r="G1692">
        <v>2</v>
      </c>
      <c r="H1692" t="s">
        <v>64</v>
      </c>
      <c r="I1692" t="s">
        <v>3694</v>
      </c>
      <c r="J1692" t="s">
        <v>3022</v>
      </c>
      <c r="K1692" t="s">
        <v>3023</v>
      </c>
      <c r="L1692" t="s">
        <v>4106</v>
      </c>
      <c r="M1692" t="s">
        <v>1073</v>
      </c>
      <c r="N1692" s="1" t="s">
        <v>68</v>
      </c>
      <c r="O1692" t="s">
        <v>69</v>
      </c>
      <c r="P1692" s="1" t="s">
        <v>382</v>
      </c>
      <c r="Q1692" t="s">
        <v>383</v>
      </c>
      <c r="R1692" t="s">
        <v>4020</v>
      </c>
      <c r="S1692" t="s">
        <v>3121</v>
      </c>
      <c r="T1692">
        <v>14</v>
      </c>
      <c r="U1692">
        <v>2</v>
      </c>
      <c r="V1692" t="s">
        <v>3123</v>
      </c>
      <c r="W1692">
        <v>3</v>
      </c>
      <c r="X1692" t="s">
        <v>142</v>
      </c>
      <c r="Y1692">
        <v>1</v>
      </c>
      <c r="Z1692" t="s">
        <v>75</v>
      </c>
      <c r="AA1692">
        <v>1</v>
      </c>
      <c r="AB1692" s="3">
        <v>1000</v>
      </c>
      <c r="AC1692" s="3">
        <v>912</v>
      </c>
      <c r="AD1692" s="3">
        <v>91.2</v>
      </c>
      <c r="AE1692" s="3">
        <v>0</v>
      </c>
      <c r="AF1692" s="3">
        <v>0</v>
      </c>
      <c r="AG1692" s="3">
        <v>0</v>
      </c>
      <c r="AH1692" s="3">
        <v>0</v>
      </c>
      <c r="AI1692" s="3">
        <v>0</v>
      </c>
      <c r="AJ1692" s="3">
        <v>0</v>
      </c>
      <c r="AK1692" s="3">
        <v>0</v>
      </c>
      <c r="AL1692" s="3">
        <v>0</v>
      </c>
      <c r="AM1692" s="3">
        <v>0</v>
      </c>
      <c r="AN1692" s="3">
        <v>0</v>
      </c>
      <c r="AO1692" s="3">
        <v>0</v>
      </c>
      <c r="AP1692" s="3">
        <v>0</v>
      </c>
      <c r="AQ1692" s="3" t="s">
        <v>79</v>
      </c>
      <c r="AR1692" s="3" t="s">
        <v>79</v>
      </c>
      <c r="AS1692" s="3" t="s">
        <v>79</v>
      </c>
      <c r="AT1692" s="4">
        <v>39501135</v>
      </c>
      <c r="AU1692" s="4">
        <v>39501135</v>
      </c>
      <c r="AV1692" s="3">
        <v>100</v>
      </c>
      <c r="AW1692" s="4">
        <v>0</v>
      </c>
      <c r="AX1692" s="4">
        <v>0</v>
      </c>
      <c r="AY1692" s="3">
        <v>0</v>
      </c>
      <c r="AZ1692" s="4">
        <v>0</v>
      </c>
      <c r="BA1692" s="4">
        <v>0</v>
      </c>
      <c r="BB1692" s="3">
        <v>0</v>
      </c>
      <c r="BC1692" s="4">
        <v>0</v>
      </c>
      <c r="BD1692" s="4">
        <v>0</v>
      </c>
      <c r="BE1692" s="3">
        <v>0</v>
      </c>
      <c r="BF1692" s="4">
        <v>0</v>
      </c>
      <c r="BG1692" s="4">
        <v>0</v>
      </c>
      <c r="BH1692" s="3">
        <v>0</v>
      </c>
      <c r="BI1692" s="4">
        <v>39501135</v>
      </c>
      <c r="BJ1692" s="4">
        <v>39501135</v>
      </c>
      <c r="BK1692" s="3">
        <v>100</v>
      </c>
      <c r="BM1692" s="13">
        <f t="shared" si="313"/>
        <v>39.501134999999998</v>
      </c>
      <c r="BN1692" s="13">
        <f t="shared" si="314"/>
        <v>39.501134999999998</v>
      </c>
      <c r="BO1692" s="13">
        <f t="shared" si="315"/>
        <v>0</v>
      </c>
      <c r="BP1692" s="13">
        <f t="shared" si="316"/>
        <v>0</v>
      </c>
      <c r="BQ1692" s="13">
        <f t="shared" si="317"/>
        <v>0</v>
      </c>
      <c r="BR1692" s="13">
        <f t="shared" si="318"/>
        <v>0</v>
      </c>
      <c r="BS1692" s="13">
        <f t="shared" si="319"/>
        <v>0</v>
      </c>
      <c r="BT1692" s="13">
        <f t="shared" si="320"/>
        <v>0</v>
      </c>
      <c r="BU1692" s="13">
        <f t="shared" si="321"/>
        <v>0</v>
      </c>
      <c r="BV1692" s="13">
        <f t="shared" si="322"/>
        <v>0</v>
      </c>
      <c r="BW1692" s="13">
        <f t="shared" si="323"/>
        <v>39.501134999999998</v>
      </c>
      <c r="BX1692" s="13">
        <f t="shared" si="324"/>
        <v>39.501134999999998</v>
      </c>
    </row>
    <row r="1693" spans="1:76" x14ac:dyDescent="0.25">
      <c r="A1693">
        <v>16</v>
      </c>
      <c r="B1693" t="s">
        <v>60</v>
      </c>
      <c r="C1693" t="s">
        <v>61</v>
      </c>
      <c r="D1693">
        <v>2021</v>
      </c>
      <c r="E1693" t="s">
        <v>62</v>
      </c>
      <c r="F1693" t="s">
        <v>63</v>
      </c>
      <c r="G1693">
        <v>2</v>
      </c>
      <c r="H1693" t="s">
        <v>64</v>
      </c>
      <c r="I1693" t="s">
        <v>3694</v>
      </c>
      <c r="J1693" t="s">
        <v>3022</v>
      </c>
      <c r="K1693" t="s">
        <v>3023</v>
      </c>
      <c r="L1693" t="s">
        <v>4106</v>
      </c>
      <c r="M1693" t="s">
        <v>1073</v>
      </c>
      <c r="N1693" s="1" t="s">
        <v>68</v>
      </c>
      <c r="O1693" t="s">
        <v>69</v>
      </c>
      <c r="P1693" s="1" t="s">
        <v>382</v>
      </c>
      <c r="Q1693" t="s">
        <v>383</v>
      </c>
      <c r="R1693" t="s">
        <v>4020</v>
      </c>
      <c r="S1693" t="s">
        <v>3121</v>
      </c>
      <c r="T1693">
        <v>14</v>
      </c>
      <c r="U1693">
        <v>3</v>
      </c>
      <c r="V1693" t="s">
        <v>3124</v>
      </c>
      <c r="W1693">
        <v>3</v>
      </c>
      <c r="X1693" t="s">
        <v>142</v>
      </c>
      <c r="Y1693">
        <v>4</v>
      </c>
      <c r="Z1693" t="s">
        <v>359</v>
      </c>
      <c r="AA1693">
        <v>1</v>
      </c>
      <c r="AB1693" s="3">
        <v>0</v>
      </c>
      <c r="AC1693" s="3">
        <v>0</v>
      </c>
      <c r="AD1693" s="3">
        <v>0</v>
      </c>
      <c r="AE1693" s="3">
        <v>0</v>
      </c>
      <c r="AF1693" s="3">
        <v>0</v>
      </c>
      <c r="AG1693" s="3">
        <v>0</v>
      </c>
      <c r="AH1693" s="3">
        <v>0</v>
      </c>
      <c r="AI1693" s="3">
        <v>0</v>
      </c>
      <c r="AJ1693" s="3">
        <v>0</v>
      </c>
      <c r="AK1693" s="3">
        <v>0</v>
      </c>
      <c r="AL1693" s="3">
        <v>0</v>
      </c>
      <c r="AM1693" s="3">
        <v>0</v>
      </c>
      <c r="AN1693" s="3">
        <v>0</v>
      </c>
      <c r="AO1693" s="3">
        <v>0</v>
      </c>
      <c r="AP1693" s="3">
        <v>0</v>
      </c>
      <c r="AQ1693" s="3" t="s">
        <v>79</v>
      </c>
      <c r="AR1693" s="3" t="s">
        <v>79</v>
      </c>
      <c r="AS1693" s="3" t="s">
        <v>79</v>
      </c>
      <c r="AT1693" s="4">
        <v>0</v>
      </c>
      <c r="AU1693" s="4">
        <v>0</v>
      </c>
      <c r="AV1693" s="3">
        <v>0</v>
      </c>
      <c r="AW1693" s="4">
        <v>0</v>
      </c>
      <c r="AX1693" s="4">
        <v>0</v>
      </c>
      <c r="AY1693" s="3">
        <v>0</v>
      </c>
      <c r="AZ1693" s="4">
        <v>0</v>
      </c>
      <c r="BA1693" s="4">
        <v>0</v>
      </c>
      <c r="BB1693" s="3">
        <v>0</v>
      </c>
      <c r="BC1693" s="4">
        <v>0</v>
      </c>
      <c r="BD1693" s="4">
        <v>0</v>
      </c>
      <c r="BE1693" s="3">
        <v>0</v>
      </c>
      <c r="BF1693" s="4">
        <v>0</v>
      </c>
      <c r="BG1693" s="4">
        <v>0</v>
      </c>
      <c r="BH1693" s="3">
        <v>0</v>
      </c>
      <c r="BI1693" s="4">
        <v>0</v>
      </c>
      <c r="BJ1693" s="4">
        <v>0</v>
      </c>
      <c r="BK1693" s="3">
        <v>0</v>
      </c>
      <c r="BM1693" s="13">
        <f t="shared" si="313"/>
        <v>0</v>
      </c>
      <c r="BN1693" s="13">
        <f t="shared" si="314"/>
        <v>0</v>
      </c>
      <c r="BO1693" s="13">
        <f t="shared" si="315"/>
        <v>0</v>
      </c>
      <c r="BP1693" s="13">
        <f t="shared" si="316"/>
        <v>0</v>
      </c>
      <c r="BQ1693" s="13">
        <f t="shared" si="317"/>
        <v>0</v>
      </c>
      <c r="BR1693" s="13">
        <f t="shared" si="318"/>
        <v>0</v>
      </c>
      <c r="BS1693" s="13">
        <f t="shared" si="319"/>
        <v>0</v>
      </c>
      <c r="BT1693" s="13">
        <f t="shared" si="320"/>
        <v>0</v>
      </c>
      <c r="BU1693" s="13">
        <f t="shared" si="321"/>
        <v>0</v>
      </c>
      <c r="BV1693" s="13">
        <f t="shared" si="322"/>
        <v>0</v>
      </c>
      <c r="BW1693" s="13">
        <f t="shared" si="323"/>
        <v>0</v>
      </c>
      <c r="BX1693" s="13">
        <f t="shared" si="324"/>
        <v>0</v>
      </c>
    </row>
    <row r="1694" spans="1:76" x14ac:dyDescent="0.25">
      <c r="A1694">
        <v>16</v>
      </c>
      <c r="B1694" t="s">
        <v>60</v>
      </c>
      <c r="C1694" t="s">
        <v>61</v>
      </c>
      <c r="D1694">
        <v>2021</v>
      </c>
      <c r="E1694" t="s">
        <v>62</v>
      </c>
      <c r="F1694" t="s">
        <v>63</v>
      </c>
      <c r="G1694">
        <v>2</v>
      </c>
      <c r="H1694" t="s">
        <v>64</v>
      </c>
      <c r="I1694" t="s">
        <v>3694</v>
      </c>
      <c r="J1694" t="s">
        <v>3022</v>
      </c>
      <c r="K1694" t="s">
        <v>3023</v>
      </c>
      <c r="L1694" t="s">
        <v>4106</v>
      </c>
      <c r="M1694" t="s">
        <v>1073</v>
      </c>
      <c r="N1694" s="1" t="s">
        <v>68</v>
      </c>
      <c r="O1694" t="s">
        <v>69</v>
      </c>
      <c r="P1694" s="1" t="s">
        <v>382</v>
      </c>
      <c r="Q1694" t="s">
        <v>383</v>
      </c>
      <c r="R1694" t="s">
        <v>4020</v>
      </c>
      <c r="S1694" t="s">
        <v>3121</v>
      </c>
      <c r="T1694">
        <v>14</v>
      </c>
      <c r="U1694">
        <v>4</v>
      </c>
      <c r="V1694" t="s">
        <v>3125</v>
      </c>
      <c r="W1694">
        <v>3</v>
      </c>
      <c r="X1694" t="s">
        <v>142</v>
      </c>
      <c r="Y1694">
        <v>1</v>
      </c>
      <c r="Z1694" t="s">
        <v>75</v>
      </c>
      <c r="AA1694">
        <v>1</v>
      </c>
      <c r="AB1694" s="3">
        <v>18</v>
      </c>
      <c r="AC1694" s="3">
        <v>18</v>
      </c>
      <c r="AD1694" s="3">
        <v>100</v>
      </c>
      <c r="AE1694" s="3">
        <v>0</v>
      </c>
      <c r="AF1694" s="3">
        <v>0</v>
      </c>
      <c r="AG1694" s="3">
        <v>0</v>
      </c>
      <c r="AH1694" s="3">
        <v>0</v>
      </c>
      <c r="AI1694" s="3">
        <v>0</v>
      </c>
      <c r="AJ1694" s="3">
        <v>0</v>
      </c>
      <c r="AK1694" s="3">
        <v>0</v>
      </c>
      <c r="AL1694" s="3">
        <v>0</v>
      </c>
      <c r="AM1694" s="3">
        <v>0</v>
      </c>
      <c r="AN1694" s="3">
        <v>0</v>
      </c>
      <c r="AO1694" s="3">
        <v>0</v>
      </c>
      <c r="AP1694" s="3">
        <v>0</v>
      </c>
      <c r="AQ1694" s="3" t="s">
        <v>79</v>
      </c>
      <c r="AR1694" s="3" t="s">
        <v>79</v>
      </c>
      <c r="AS1694" s="3" t="s">
        <v>79</v>
      </c>
      <c r="AT1694" s="4">
        <v>384637499</v>
      </c>
      <c r="AU1694" s="4">
        <v>384502499</v>
      </c>
      <c r="AV1694" s="3">
        <v>99.96</v>
      </c>
      <c r="AW1694" s="4">
        <v>0</v>
      </c>
      <c r="AX1694" s="4">
        <v>0</v>
      </c>
      <c r="AY1694" s="3">
        <v>0</v>
      </c>
      <c r="AZ1694" s="4">
        <v>0</v>
      </c>
      <c r="BA1694" s="4">
        <v>0</v>
      </c>
      <c r="BB1694" s="3">
        <v>0</v>
      </c>
      <c r="BC1694" s="4">
        <v>0</v>
      </c>
      <c r="BD1694" s="4">
        <v>0</v>
      </c>
      <c r="BE1694" s="3">
        <v>0</v>
      </c>
      <c r="BF1694" s="4">
        <v>0</v>
      </c>
      <c r="BG1694" s="4">
        <v>0</v>
      </c>
      <c r="BH1694" s="3">
        <v>0</v>
      </c>
      <c r="BI1694" s="4">
        <v>384637499</v>
      </c>
      <c r="BJ1694" s="4">
        <v>384502499</v>
      </c>
      <c r="BK1694" s="3">
        <v>99.96</v>
      </c>
      <c r="BM1694" s="13">
        <f t="shared" si="313"/>
        <v>384.63749899999999</v>
      </c>
      <c r="BN1694" s="13">
        <f t="shared" si="314"/>
        <v>384.502499</v>
      </c>
      <c r="BO1694" s="13">
        <f t="shared" si="315"/>
        <v>0</v>
      </c>
      <c r="BP1694" s="13">
        <f t="shared" si="316"/>
        <v>0</v>
      </c>
      <c r="BQ1694" s="13">
        <f t="shared" si="317"/>
        <v>0</v>
      </c>
      <c r="BR1694" s="13">
        <f t="shared" si="318"/>
        <v>0</v>
      </c>
      <c r="BS1694" s="13">
        <f t="shared" si="319"/>
        <v>0</v>
      </c>
      <c r="BT1694" s="13">
        <f t="shared" si="320"/>
        <v>0</v>
      </c>
      <c r="BU1694" s="13">
        <f t="shared" si="321"/>
        <v>0</v>
      </c>
      <c r="BV1694" s="13">
        <f t="shared" si="322"/>
        <v>0</v>
      </c>
      <c r="BW1694" s="13">
        <f t="shared" si="323"/>
        <v>384.63749899999999</v>
      </c>
      <c r="BX1694" s="13">
        <f t="shared" si="324"/>
        <v>384.502499</v>
      </c>
    </row>
    <row r="1695" spans="1:76" x14ac:dyDescent="0.25">
      <c r="A1695">
        <v>16</v>
      </c>
      <c r="B1695" t="s">
        <v>60</v>
      </c>
      <c r="C1695" t="s">
        <v>61</v>
      </c>
      <c r="D1695">
        <v>2021</v>
      </c>
      <c r="E1695" t="s">
        <v>62</v>
      </c>
      <c r="F1695" t="s">
        <v>63</v>
      </c>
      <c r="G1695">
        <v>2</v>
      </c>
      <c r="H1695" t="s">
        <v>64</v>
      </c>
      <c r="I1695" t="s">
        <v>3694</v>
      </c>
      <c r="J1695" t="s">
        <v>3022</v>
      </c>
      <c r="K1695" t="s">
        <v>3023</v>
      </c>
      <c r="L1695" t="s">
        <v>4106</v>
      </c>
      <c r="M1695" t="s">
        <v>1073</v>
      </c>
      <c r="N1695" s="1" t="s">
        <v>68</v>
      </c>
      <c r="O1695" t="s">
        <v>69</v>
      </c>
      <c r="P1695" s="1" t="s">
        <v>382</v>
      </c>
      <c r="Q1695" t="s">
        <v>383</v>
      </c>
      <c r="R1695" t="s">
        <v>4020</v>
      </c>
      <c r="S1695" t="s">
        <v>3121</v>
      </c>
      <c r="T1695">
        <v>14</v>
      </c>
      <c r="U1695">
        <v>5</v>
      </c>
      <c r="V1695" t="s">
        <v>3126</v>
      </c>
      <c r="W1695">
        <v>1</v>
      </c>
      <c r="X1695" t="s">
        <v>74</v>
      </c>
      <c r="Y1695">
        <v>4</v>
      </c>
      <c r="Z1695" t="s">
        <v>359</v>
      </c>
      <c r="AA1695">
        <v>1</v>
      </c>
      <c r="AB1695" s="3">
        <v>0</v>
      </c>
      <c r="AC1695" s="3">
        <v>0</v>
      </c>
      <c r="AD1695" s="3">
        <v>0</v>
      </c>
      <c r="AE1695" s="3">
        <v>0</v>
      </c>
      <c r="AF1695" s="3">
        <v>0</v>
      </c>
      <c r="AG1695" s="3">
        <v>0</v>
      </c>
      <c r="AH1695" s="3">
        <v>0</v>
      </c>
      <c r="AI1695" s="3">
        <v>0</v>
      </c>
      <c r="AJ1695" s="3">
        <v>0</v>
      </c>
      <c r="AK1695" s="3">
        <v>0</v>
      </c>
      <c r="AL1695" s="3">
        <v>0</v>
      </c>
      <c r="AM1695" s="3">
        <v>0</v>
      </c>
      <c r="AN1695" s="3">
        <v>0</v>
      </c>
      <c r="AO1695" s="3">
        <v>0</v>
      </c>
      <c r="AP1695" s="3">
        <v>0</v>
      </c>
      <c r="AQ1695" s="3">
        <v>100</v>
      </c>
      <c r="AR1695" s="3">
        <v>0</v>
      </c>
      <c r="AS1695" s="3">
        <v>0</v>
      </c>
      <c r="AT1695" s="4">
        <v>0</v>
      </c>
      <c r="AU1695" s="4">
        <v>0</v>
      </c>
      <c r="AV1695" s="3">
        <v>0</v>
      </c>
      <c r="AW1695" s="4">
        <v>0</v>
      </c>
      <c r="AX1695" s="4">
        <v>0</v>
      </c>
      <c r="AY1695" s="3">
        <v>0</v>
      </c>
      <c r="AZ1695" s="4">
        <v>0</v>
      </c>
      <c r="BA1695" s="4">
        <v>0</v>
      </c>
      <c r="BB1695" s="3">
        <v>0</v>
      </c>
      <c r="BC1695" s="4">
        <v>0</v>
      </c>
      <c r="BD1695" s="4">
        <v>0</v>
      </c>
      <c r="BE1695" s="3">
        <v>0</v>
      </c>
      <c r="BF1695" s="4">
        <v>0</v>
      </c>
      <c r="BG1695" s="4">
        <v>0</v>
      </c>
      <c r="BH1695" s="3">
        <v>0</v>
      </c>
      <c r="BI1695" s="4">
        <v>0</v>
      </c>
      <c r="BJ1695" s="4">
        <v>0</v>
      </c>
      <c r="BK1695" s="3">
        <v>0</v>
      </c>
      <c r="BM1695" s="13">
        <f t="shared" si="313"/>
        <v>0</v>
      </c>
      <c r="BN1695" s="13">
        <f t="shared" si="314"/>
        <v>0</v>
      </c>
      <c r="BO1695" s="13">
        <f t="shared" si="315"/>
        <v>0</v>
      </c>
      <c r="BP1695" s="13">
        <f t="shared" si="316"/>
        <v>0</v>
      </c>
      <c r="BQ1695" s="13">
        <f t="shared" si="317"/>
        <v>0</v>
      </c>
      <c r="BR1695" s="13">
        <f t="shared" si="318"/>
        <v>0</v>
      </c>
      <c r="BS1695" s="13">
        <f t="shared" si="319"/>
        <v>0</v>
      </c>
      <c r="BT1695" s="13">
        <f t="shared" si="320"/>
        <v>0</v>
      </c>
      <c r="BU1695" s="13">
        <f t="shared" si="321"/>
        <v>0</v>
      </c>
      <c r="BV1695" s="13">
        <f t="shared" si="322"/>
        <v>0</v>
      </c>
      <c r="BW1695" s="13">
        <f t="shared" si="323"/>
        <v>0</v>
      </c>
      <c r="BX1695" s="13">
        <f t="shared" si="324"/>
        <v>0</v>
      </c>
    </row>
    <row r="1696" spans="1:76" x14ac:dyDescent="0.25">
      <c r="A1696">
        <v>16</v>
      </c>
      <c r="B1696" t="s">
        <v>60</v>
      </c>
      <c r="C1696" t="s">
        <v>61</v>
      </c>
      <c r="D1696">
        <v>2021</v>
      </c>
      <c r="E1696" t="s">
        <v>62</v>
      </c>
      <c r="F1696" t="s">
        <v>63</v>
      </c>
      <c r="G1696">
        <v>2</v>
      </c>
      <c r="H1696" t="s">
        <v>64</v>
      </c>
      <c r="I1696" t="s">
        <v>3694</v>
      </c>
      <c r="J1696" t="s">
        <v>3022</v>
      </c>
      <c r="K1696" t="s">
        <v>3023</v>
      </c>
      <c r="L1696" t="s">
        <v>4106</v>
      </c>
      <c r="M1696" t="s">
        <v>1073</v>
      </c>
      <c r="N1696" s="1" t="s">
        <v>68</v>
      </c>
      <c r="O1696" t="s">
        <v>69</v>
      </c>
      <c r="P1696" s="1" t="s">
        <v>382</v>
      </c>
      <c r="Q1696" t="s">
        <v>383</v>
      </c>
      <c r="R1696" t="s">
        <v>4020</v>
      </c>
      <c r="S1696" t="s">
        <v>3121</v>
      </c>
      <c r="T1696">
        <v>14</v>
      </c>
      <c r="U1696">
        <v>6</v>
      </c>
      <c r="V1696" t="s">
        <v>3127</v>
      </c>
      <c r="W1696">
        <v>3</v>
      </c>
      <c r="X1696" t="s">
        <v>142</v>
      </c>
      <c r="Y1696">
        <v>4</v>
      </c>
      <c r="Z1696" t="s">
        <v>359</v>
      </c>
      <c r="AA1696">
        <v>1</v>
      </c>
      <c r="AB1696" s="3">
        <v>0</v>
      </c>
      <c r="AC1696" s="3">
        <v>0</v>
      </c>
      <c r="AD1696" s="3">
        <v>0</v>
      </c>
      <c r="AE1696" s="3">
        <v>0</v>
      </c>
      <c r="AF1696" s="3">
        <v>0</v>
      </c>
      <c r="AG1696" s="3">
        <v>0</v>
      </c>
      <c r="AH1696" s="3">
        <v>0</v>
      </c>
      <c r="AI1696" s="3">
        <v>0</v>
      </c>
      <c r="AJ1696" s="3">
        <v>0</v>
      </c>
      <c r="AK1696" s="3">
        <v>0</v>
      </c>
      <c r="AL1696" s="3">
        <v>0</v>
      </c>
      <c r="AM1696" s="3">
        <v>0</v>
      </c>
      <c r="AN1696" s="3">
        <v>0</v>
      </c>
      <c r="AO1696" s="3">
        <v>0</v>
      </c>
      <c r="AP1696" s="3">
        <v>0</v>
      </c>
      <c r="AQ1696" s="3" t="s">
        <v>79</v>
      </c>
      <c r="AR1696" s="3" t="s">
        <v>79</v>
      </c>
      <c r="AS1696" s="3" t="s">
        <v>79</v>
      </c>
      <c r="AT1696" s="4">
        <v>0</v>
      </c>
      <c r="AU1696" s="4">
        <v>0</v>
      </c>
      <c r="AV1696" s="3">
        <v>0</v>
      </c>
      <c r="AW1696" s="4">
        <v>0</v>
      </c>
      <c r="AX1696" s="4">
        <v>0</v>
      </c>
      <c r="AY1696" s="3">
        <v>0</v>
      </c>
      <c r="AZ1696" s="4">
        <v>0</v>
      </c>
      <c r="BA1696" s="4">
        <v>0</v>
      </c>
      <c r="BB1696" s="3">
        <v>0</v>
      </c>
      <c r="BC1696" s="4">
        <v>0</v>
      </c>
      <c r="BD1696" s="4">
        <v>0</v>
      </c>
      <c r="BE1696" s="3">
        <v>0</v>
      </c>
      <c r="BF1696" s="4">
        <v>0</v>
      </c>
      <c r="BG1696" s="4">
        <v>0</v>
      </c>
      <c r="BH1696" s="3">
        <v>0</v>
      </c>
      <c r="BI1696" s="4">
        <v>0</v>
      </c>
      <c r="BJ1696" s="4">
        <v>0</v>
      </c>
      <c r="BK1696" s="3">
        <v>0</v>
      </c>
      <c r="BM1696" s="13">
        <f t="shared" si="313"/>
        <v>0</v>
      </c>
      <c r="BN1696" s="13">
        <f t="shared" si="314"/>
        <v>0</v>
      </c>
      <c r="BO1696" s="13">
        <f t="shared" si="315"/>
        <v>0</v>
      </c>
      <c r="BP1696" s="13">
        <f t="shared" si="316"/>
        <v>0</v>
      </c>
      <c r="BQ1696" s="13">
        <f t="shared" si="317"/>
        <v>0</v>
      </c>
      <c r="BR1696" s="13">
        <f t="shared" si="318"/>
        <v>0</v>
      </c>
      <c r="BS1696" s="13">
        <f t="shared" si="319"/>
        <v>0</v>
      </c>
      <c r="BT1696" s="13">
        <f t="shared" si="320"/>
        <v>0</v>
      </c>
      <c r="BU1696" s="13">
        <f t="shared" si="321"/>
        <v>0</v>
      </c>
      <c r="BV1696" s="13">
        <f t="shared" si="322"/>
        <v>0</v>
      </c>
      <c r="BW1696" s="13">
        <f t="shared" si="323"/>
        <v>0</v>
      </c>
      <c r="BX1696" s="13">
        <f t="shared" si="324"/>
        <v>0</v>
      </c>
    </row>
    <row r="1697" spans="1:76" x14ac:dyDescent="0.25">
      <c r="A1697">
        <v>16</v>
      </c>
      <c r="B1697" t="s">
        <v>60</v>
      </c>
      <c r="C1697" t="s">
        <v>61</v>
      </c>
      <c r="D1697">
        <v>2021</v>
      </c>
      <c r="E1697" t="s">
        <v>62</v>
      </c>
      <c r="F1697" t="s">
        <v>63</v>
      </c>
      <c r="G1697">
        <v>2</v>
      </c>
      <c r="H1697" t="s">
        <v>64</v>
      </c>
      <c r="I1697" t="s">
        <v>3694</v>
      </c>
      <c r="J1697" t="s">
        <v>3022</v>
      </c>
      <c r="K1697" t="s">
        <v>3023</v>
      </c>
      <c r="L1697" t="s">
        <v>4106</v>
      </c>
      <c r="M1697" t="s">
        <v>1073</v>
      </c>
      <c r="N1697" s="1" t="s">
        <v>68</v>
      </c>
      <c r="O1697" t="s">
        <v>69</v>
      </c>
      <c r="P1697" s="1" t="s">
        <v>382</v>
      </c>
      <c r="Q1697" t="s">
        <v>383</v>
      </c>
      <c r="R1697" t="s">
        <v>4020</v>
      </c>
      <c r="S1697" t="s">
        <v>3121</v>
      </c>
      <c r="T1697">
        <v>14</v>
      </c>
      <c r="U1697">
        <v>7</v>
      </c>
      <c r="V1697" t="s">
        <v>3128</v>
      </c>
      <c r="W1697">
        <v>3</v>
      </c>
      <c r="X1697" t="s">
        <v>142</v>
      </c>
      <c r="Y1697">
        <v>4</v>
      </c>
      <c r="Z1697" t="s">
        <v>359</v>
      </c>
      <c r="AA1697">
        <v>1</v>
      </c>
      <c r="AB1697" s="3">
        <v>0</v>
      </c>
      <c r="AC1697" s="3">
        <v>0</v>
      </c>
      <c r="AD1697" s="3">
        <v>0</v>
      </c>
      <c r="AE1697" s="3">
        <v>0</v>
      </c>
      <c r="AF1697" s="3">
        <v>0</v>
      </c>
      <c r="AG1697" s="3">
        <v>0</v>
      </c>
      <c r="AH1697" s="3">
        <v>0</v>
      </c>
      <c r="AI1697" s="3">
        <v>0</v>
      </c>
      <c r="AJ1697" s="3">
        <v>0</v>
      </c>
      <c r="AK1697" s="3">
        <v>0</v>
      </c>
      <c r="AL1697" s="3">
        <v>0</v>
      </c>
      <c r="AM1697" s="3">
        <v>0</v>
      </c>
      <c r="AN1697" s="3">
        <v>0</v>
      </c>
      <c r="AO1697" s="3">
        <v>0</v>
      </c>
      <c r="AP1697" s="3">
        <v>0</v>
      </c>
      <c r="AQ1697" s="3" t="s">
        <v>79</v>
      </c>
      <c r="AR1697" s="3" t="s">
        <v>79</v>
      </c>
      <c r="AS1697" s="3" t="s">
        <v>79</v>
      </c>
      <c r="AT1697" s="4">
        <v>0</v>
      </c>
      <c r="AU1697" s="4">
        <v>0</v>
      </c>
      <c r="AV1697" s="3">
        <v>0</v>
      </c>
      <c r="AW1697" s="4">
        <v>0</v>
      </c>
      <c r="AX1697" s="4">
        <v>0</v>
      </c>
      <c r="AY1697" s="3">
        <v>0</v>
      </c>
      <c r="AZ1697" s="4">
        <v>0</v>
      </c>
      <c r="BA1697" s="4">
        <v>0</v>
      </c>
      <c r="BB1697" s="3">
        <v>0</v>
      </c>
      <c r="BC1697" s="4">
        <v>0</v>
      </c>
      <c r="BD1697" s="4">
        <v>0</v>
      </c>
      <c r="BE1697" s="3">
        <v>0</v>
      </c>
      <c r="BF1697" s="4">
        <v>0</v>
      </c>
      <c r="BG1697" s="4">
        <v>0</v>
      </c>
      <c r="BH1697" s="3">
        <v>0</v>
      </c>
      <c r="BI1697" s="4">
        <v>0</v>
      </c>
      <c r="BJ1697" s="4">
        <v>0</v>
      </c>
      <c r="BK1697" s="3">
        <v>0</v>
      </c>
      <c r="BM1697" s="13">
        <f t="shared" si="313"/>
        <v>0</v>
      </c>
      <c r="BN1697" s="13">
        <f t="shared" si="314"/>
        <v>0</v>
      </c>
      <c r="BO1697" s="13">
        <f t="shared" si="315"/>
        <v>0</v>
      </c>
      <c r="BP1697" s="13">
        <f t="shared" si="316"/>
        <v>0</v>
      </c>
      <c r="BQ1697" s="13">
        <f t="shared" si="317"/>
        <v>0</v>
      </c>
      <c r="BR1697" s="13">
        <f t="shared" si="318"/>
        <v>0</v>
      </c>
      <c r="BS1697" s="13">
        <f t="shared" si="319"/>
        <v>0</v>
      </c>
      <c r="BT1697" s="13">
        <f t="shared" si="320"/>
        <v>0</v>
      </c>
      <c r="BU1697" s="13">
        <f t="shared" si="321"/>
        <v>0</v>
      </c>
      <c r="BV1697" s="13">
        <f t="shared" si="322"/>
        <v>0</v>
      </c>
      <c r="BW1697" s="13">
        <f t="shared" si="323"/>
        <v>0</v>
      </c>
      <c r="BX1697" s="13">
        <f t="shared" si="324"/>
        <v>0</v>
      </c>
    </row>
    <row r="1698" spans="1:76" x14ac:dyDescent="0.25">
      <c r="A1698">
        <v>16</v>
      </c>
      <c r="B1698" t="s">
        <v>60</v>
      </c>
      <c r="C1698" t="s">
        <v>61</v>
      </c>
      <c r="D1698">
        <v>2021</v>
      </c>
      <c r="E1698" t="s">
        <v>62</v>
      </c>
      <c r="F1698" t="s">
        <v>63</v>
      </c>
      <c r="G1698">
        <v>2</v>
      </c>
      <c r="H1698" t="s">
        <v>64</v>
      </c>
      <c r="I1698" t="s">
        <v>3694</v>
      </c>
      <c r="J1698" t="s">
        <v>3022</v>
      </c>
      <c r="K1698" t="s">
        <v>3023</v>
      </c>
      <c r="L1698" t="s">
        <v>4106</v>
      </c>
      <c r="M1698" t="s">
        <v>1073</v>
      </c>
      <c r="N1698" s="1" t="s">
        <v>68</v>
      </c>
      <c r="O1698" t="s">
        <v>69</v>
      </c>
      <c r="P1698" s="1" t="s">
        <v>382</v>
      </c>
      <c r="Q1698" t="s">
        <v>383</v>
      </c>
      <c r="R1698" t="s">
        <v>4020</v>
      </c>
      <c r="S1698" t="s">
        <v>3121</v>
      </c>
      <c r="T1698">
        <v>14</v>
      </c>
      <c r="U1698">
        <v>8</v>
      </c>
      <c r="V1698" t="s">
        <v>3129</v>
      </c>
      <c r="W1698">
        <v>2</v>
      </c>
      <c r="X1698" t="s">
        <v>78</v>
      </c>
      <c r="Y1698">
        <v>1</v>
      </c>
      <c r="Z1698" t="s">
        <v>75</v>
      </c>
      <c r="AA1698">
        <v>1</v>
      </c>
      <c r="AB1698" s="3">
        <v>34</v>
      </c>
      <c r="AC1698" s="3">
        <v>34</v>
      </c>
      <c r="AD1698" s="3">
        <v>100</v>
      </c>
      <c r="AE1698" s="3">
        <v>0</v>
      </c>
      <c r="AF1698" s="3">
        <v>0</v>
      </c>
      <c r="AG1698" s="3">
        <v>0</v>
      </c>
      <c r="AH1698" s="3">
        <v>0</v>
      </c>
      <c r="AI1698" s="3">
        <v>0</v>
      </c>
      <c r="AJ1698" s="3">
        <v>0</v>
      </c>
      <c r="AK1698" s="3">
        <v>0</v>
      </c>
      <c r="AL1698" s="3">
        <v>0</v>
      </c>
      <c r="AM1698" s="3">
        <v>0</v>
      </c>
      <c r="AN1698" s="3">
        <v>0</v>
      </c>
      <c r="AO1698" s="3">
        <v>0</v>
      </c>
      <c r="AP1698" s="3">
        <v>0</v>
      </c>
      <c r="AQ1698" s="3" t="s">
        <v>79</v>
      </c>
      <c r="AR1698" s="3" t="s">
        <v>79</v>
      </c>
      <c r="AS1698" s="3" t="s">
        <v>79</v>
      </c>
      <c r="AT1698" s="4">
        <v>3368737395</v>
      </c>
      <c r="AU1698" s="4">
        <v>3368737395</v>
      </c>
      <c r="AV1698" s="3">
        <v>100</v>
      </c>
      <c r="AW1698" s="4">
        <v>0</v>
      </c>
      <c r="AX1698" s="4">
        <v>0</v>
      </c>
      <c r="AY1698" s="3">
        <v>0</v>
      </c>
      <c r="AZ1698" s="4">
        <v>0</v>
      </c>
      <c r="BA1698" s="4">
        <v>0</v>
      </c>
      <c r="BB1698" s="3">
        <v>0</v>
      </c>
      <c r="BC1698" s="4">
        <v>0</v>
      </c>
      <c r="BD1698" s="4">
        <v>0</v>
      </c>
      <c r="BE1698" s="3">
        <v>0</v>
      </c>
      <c r="BF1698" s="4">
        <v>0</v>
      </c>
      <c r="BG1698" s="4">
        <v>0</v>
      </c>
      <c r="BH1698" s="3">
        <v>0</v>
      </c>
      <c r="BI1698" s="4">
        <v>3368737395</v>
      </c>
      <c r="BJ1698" s="4">
        <v>3368737395</v>
      </c>
      <c r="BK1698" s="3">
        <v>100</v>
      </c>
      <c r="BM1698" s="13">
        <f t="shared" si="313"/>
        <v>3368.7373950000001</v>
      </c>
      <c r="BN1698" s="13">
        <f t="shared" si="314"/>
        <v>3368.7373950000001</v>
      </c>
      <c r="BO1698" s="13">
        <f t="shared" si="315"/>
        <v>0</v>
      </c>
      <c r="BP1698" s="13">
        <f t="shared" si="316"/>
        <v>0</v>
      </c>
      <c r="BQ1698" s="13">
        <f t="shared" si="317"/>
        <v>0</v>
      </c>
      <c r="BR1698" s="13">
        <f t="shared" si="318"/>
        <v>0</v>
      </c>
      <c r="BS1698" s="13">
        <f t="shared" si="319"/>
        <v>0</v>
      </c>
      <c r="BT1698" s="13">
        <f t="shared" si="320"/>
        <v>0</v>
      </c>
      <c r="BU1698" s="13">
        <f t="shared" si="321"/>
        <v>0</v>
      </c>
      <c r="BV1698" s="13">
        <f t="shared" si="322"/>
        <v>0</v>
      </c>
      <c r="BW1698" s="13">
        <f t="shared" si="323"/>
        <v>3368.7373950000001</v>
      </c>
      <c r="BX1698" s="13">
        <f t="shared" si="324"/>
        <v>3368.7373950000001</v>
      </c>
    </row>
    <row r="1699" spans="1:76" x14ac:dyDescent="0.25">
      <c r="A1699">
        <v>16</v>
      </c>
      <c r="B1699" t="s">
        <v>60</v>
      </c>
      <c r="C1699" t="s">
        <v>61</v>
      </c>
      <c r="D1699">
        <v>2021</v>
      </c>
      <c r="E1699" t="s">
        <v>62</v>
      </c>
      <c r="F1699" t="s">
        <v>63</v>
      </c>
      <c r="G1699">
        <v>2</v>
      </c>
      <c r="H1699" t="s">
        <v>64</v>
      </c>
      <c r="I1699" t="s">
        <v>3695</v>
      </c>
      <c r="J1699" t="s">
        <v>3130</v>
      </c>
      <c r="K1699" t="s">
        <v>3131</v>
      </c>
      <c r="L1699" t="s">
        <v>4101</v>
      </c>
      <c r="M1699" t="s">
        <v>411</v>
      </c>
      <c r="N1699" s="1" t="s">
        <v>68</v>
      </c>
      <c r="O1699" t="s">
        <v>69</v>
      </c>
      <c r="P1699" s="1" t="s">
        <v>331</v>
      </c>
      <c r="Q1699" t="s">
        <v>332</v>
      </c>
      <c r="R1699" t="s">
        <v>4021</v>
      </c>
      <c r="S1699" t="s">
        <v>3132</v>
      </c>
      <c r="T1699">
        <v>13</v>
      </c>
      <c r="U1699">
        <v>1</v>
      </c>
      <c r="V1699" t="s">
        <v>3133</v>
      </c>
      <c r="W1699">
        <v>1</v>
      </c>
      <c r="X1699" t="s">
        <v>74</v>
      </c>
      <c r="Y1699">
        <v>1</v>
      </c>
      <c r="Z1699" t="s">
        <v>75</v>
      </c>
      <c r="AA1699">
        <v>1</v>
      </c>
      <c r="AB1699" s="3">
        <v>2</v>
      </c>
      <c r="AC1699" s="3">
        <v>2</v>
      </c>
      <c r="AD1699" s="3">
        <v>100</v>
      </c>
      <c r="AE1699" s="3">
        <v>6</v>
      </c>
      <c r="AF1699" s="3">
        <v>3</v>
      </c>
      <c r="AG1699" s="3">
        <v>50</v>
      </c>
      <c r="AH1699" s="3">
        <v>5</v>
      </c>
      <c r="AI1699" s="3">
        <v>0</v>
      </c>
      <c r="AJ1699" s="3">
        <v>0</v>
      </c>
      <c r="AK1699" s="3">
        <v>5</v>
      </c>
      <c r="AL1699" s="3">
        <v>0</v>
      </c>
      <c r="AM1699" s="3">
        <v>0</v>
      </c>
      <c r="AN1699" s="3">
        <v>2</v>
      </c>
      <c r="AO1699" s="3">
        <v>0</v>
      </c>
      <c r="AP1699" s="3">
        <v>0</v>
      </c>
      <c r="AQ1699" s="3">
        <v>20</v>
      </c>
      <c r="AR1699" s="3">
        <v>5</v>
      </c>
      <c r="AS1699" s="3">
        <v>25</v>
      </c>
      <c r="AT1699" s="4">
        <v>3435424477</v>
      </c>
      <c r="AU1699" s="4">
        <v>1492786860</v>
      </c>
      <c r="AV1699" s="3">
        <v>43.45</v>
      </c>
      <c r="AW1699" s="4">
        <v>31795650000</v>
      </c>
      <c r="AX1699" s="4">
        <v>24216216855</v>
      </c>
      <c r="AY1699" s="3">
        <v>76.16</v>
      </c>
      <c r="AZ1699" s="4">
        <v>38299921000</v>
      </c>
      <c r="BA1699" s="4">
        <v>0</v>
      </c>
      <c r="BB1699" s="3">
        <v>0</v>
      </c>
      <c r="BC1699" s="4">
        <v>37239000000</v>
      </c>
      <c r="BD1699" s="4">
        <v>0</v>
      </c>
      <c r="BE1699" s="3">
        <v>0</v>
      </c>
      <c r="BF1699" s="4">
        <v>42665000000</v>
      </c>
      <c r="BG1699" s="4">
        <v>0</v>
      </c>
      <c r="BH1699" s="3">
        <v>0</v>
      </c>
      <c r="BI1699" s="4">
        <v>153434995477</v>
      </c>
      <c r="BJ1699" s="4">
        <v>25709003715</v>
      </c>
      <c r="BK1699" s="3">
        <v>16.760000000000002</v>
      </c>
      <c r="BL1699" t="s">
        <v>3134</v>
      </c>
      <c r="BM1699" s="13">
        <f t="shared" si="313"/>
        <v>3435.424477</v>
      </c>
      <c r="BN1699" s="13">
        <f t="shared" si="314"/>
        <v>1492.7868599999999</v>
      </c>
      <c r="BO1699" s="13">
        <f t="shared" si="315"/>
        <v>31795.65</v>
      </c>
      <c r="BP1699" s="13">
        <f t="shared" si="316"/>
        <v>24216.216854999999</v>
      </c>
      <c r="BQ1699" s="13">
        <f t="shared" si="317"/>
        <v>38299.921000000002</v>
      </c>
      <c r="BR1699" s="13">
        <f t="shared" si="318"/>
        <v>0</v>
      </c>
      <c r="BS1699" s="13">
        <f t="shared" si="319"/>
        <v>37239</v>
      </c>
      <c r="BT1699" s="13">
        <f t="shared" si="320"/>
        <v>0</v>
      </c>
      <c r="BU1699" s="13">
        <f t="shared" si="321"/>
        <v>42665</v>
      </c>
      <c r="BV1699" s="13">
        <f t="shared" si="322"/>
        <v>0</v>
      </c>
      <c r="BW1699" s="13">
        <f t="shared" si="323"/>
        <v>153434.99547700002</v>
      </c>
      <c r="BX1699" s="13">
        <f t="shared" si="324"/>
        <v>25709.003714999999</v>
      </c>
    </row>
    <row r="1700" spans="1:76" x14ac:dyDescent="0.25">
      <c r="A1700">
        <v>16</v>
      </c>
      <c r="B1700" t="s">
        <v>60</v>
      </c>
      <c r="C1700" t="s">
        <v>61</v>
      </c>
      <c r="D1700">
        <v>2021</v>
      </c>
      <c r="E1700" t="s">
        <v>62</v>
      </c>
      <c r="F1700" t="s">
        <v>63</v>
      </c>
      <c r="G1700">
        <v>2</v>
      </c>
      <c r="H1700" t="s">
        <v>64</v>
      </c>
      <c r="I1700" t="s">
        <v>3695</v>
      </c>
      <c r="J1700" t="s">
        <v>3130</v>
      </c>
      <c r="K1700" t="s">
        <v>3131</v>
      </c>
      <c r="L1700" t="s">
        <v>4101</v>
      </c>
      <c r="M1700" t="s">
        <v>411</v>
      </c>
      <c r="N1700" s="1" t="s">
        <v>68</v>
      </c>
      <c r="O1700" t="s">
        <v>69</v>
      </c>
      <c r="P1700" s="1" t="s">
        <v>868</v>
      </c>
      <c r="Q1700" t="s">
        <v>869</v>
      </c>
      <c r="R1700" t="s">
        <v>4022</v>
      </c>
      <c r="S1700" t="s">
        <v>3135</v>
      </c>
      <c r="T1700">
        <v>14</v>
      </c>
      <c r="U1700">
        <v>1</v>
      </c>
      <c r="V1700" t="s">
        <v>3136</v>
      </c>
      <c r="W1700">
        <v>1</v>
      </c>
      <c r="X1700" t="s">
        <v>74</v>
      </c>
      <c r="Y1700">
        <v>1</v>
      </c>
      <c r="Z1700" t="s">
        <v>75</v>
      </c>
      <c r="AA1700">
        <v>1</v>
      </c>
      <c r="AB1700" s="3">
        <v>9</v>
      </c>
      <c r="AC1700" s="3">
        <v>12</v>
      </c>
      <c r="AD1700" s="3">
        <v>133.33000000000001</v>
      </c>
      <c r="AE1700" s="3">
        <v>22</v>
      </c>
      <c r="AF1700" s="3">
        <v>15.84</v>
      </c>
      <c r="AG1700" s="3">
        <v>72</v>
      </c>
      <c r="AH1700" s="3">
        <v>22</v>
      </c>
      <c r="AI1700" s="3">
        <v>0</v>
      </c>
      <c r="AJ1700" s="3">
        <v>0</v>
      </c>
      <c r="AK1700" s="3">
        <v>22</v>
      </c>
      <c r="AL1700" s="3">
        <v>0</v>
      </c>
      <c r="AM1700" s="3">
        <v>0</v>
      </c>
      <c r="AN1700" s="3">
        <v>15</v>
      </c>
      <c r="AO1700" s="3">
        <v>0</v>
      </c>
      <c r="AP1700" s="3">
        <v>0</v>
      </c>
      <c r="AQ1700" s="3">
        <v>90</v>
      </c>
      <c r="AR1700" s="3">
        <v>27.84</v>
      </c>
      <c r="AS1700" s="3">
        <v>30.93</v>
      </c>
      <c r="AT1700" s="4">
        <v>3939413795</v>
      </c>
      <c r="AU1700" s="4">
        <v>3224095129</v>
      </c>
      <c r="AV1700" s="3">
        <v>81.84</v>
      </c>
      <c r="AW1700" s="4">
        <v>2502400000</v>
      </c>
      <c r="AX1700" s="4">
        <v>1448888214</v>
      </c>
      <c r="AY1700" s="3">
        <v>57.9</v>
      </c>
      <c r="AZ1700" s="4">
        <v>2512789000</v>
      </c>
      <c r="BA1700" s="4">
        <v>0</v>
      </c>
      <c r="BB1700" s="3">
        <v>0</v>
      </c>
      <c r="BC1700" s="4">
        <v>3682987000</v>
      </c>
      <c r="BD1700" s="4">
        <v>0</v>
      </c>
      <c r="BE1700" s="3">
        <v>0</v>
      </c>
      <c r="BF1700" s="4">
        <v>2174838000</v>
      </c>
      <c r="BG1700" s="4">
        <v>0</v>
      </c>
      <c r="BH1700" s="3">
        <v>0</v>
      </c>
      <c r="BI1700" s="4">
        <v>14812427795</v>
      </c>
      <c r="BJ1700" s="4">
        <v>4672983343</v>
      </c>
      <c r="BK1700" s="3">
        <v>31.55</v>
      </c>
      <c r="BL1700" t="s">
        <v>3137</v>
      </c>
      <c r="BM1700" s="13">
        <f t="shared" si="313"/>
        <v>3939.4137949999999</v>
      </c>
      <c r="BN1700" s="13">
        <f t="shared" si="314"/>
        <v>3224.0951289999998</v>
      </c>
      <c r="BO1700" s="13">
        <f t="shared" si="315"/>
        <v>2502.4</v>
      </c>
      <c r="BP1700" s="13">
        <f t="shared" si="316"/>
        <v>1448.8882140000001</v>
      </c>
      <c r="BQ1700" s="13">
        <f t="shared" si="317"/>
        <v>2512.7890000000002</v>
      </c>
      <c r="BR1700" s="13">
        <f t="shared" si="318"/>
        <v>0</v>
      </c>
      <c r="BS1700" s="13">
        <f t="shared" si="319"/>
        <v>3682.9870000000001</v>
      </c>
      <c r="BT1700" s="13">
        <f t="shared" si="320"/>
        <v>0</v>
      </c>
      <c r="BU1700" s="13">
        <f t="shared" si="321"/>
        <v>2174.8380000000002</v>
      </c>
      <c r="BV1700" s="13">
        <f t="shared" si="322"/>
        <v>0</v>
      </c>
      <c r="BW1700" s="13">
        <f t="shared" si="323"/>
        <v>14812.427795</v>
      </c>
      <c r="BX1700" s="13">
        <f t="shared" si="324"/>
        <v>4672.9833429999999</v>
      </c>
    </row>
    <row r="1701" spans="1:76" x14ac:dyDescent="0.25">
      <c r="A1701">
        <v>16</v>
      </c>
      <c r="B1701" t="s">
        <v>60</v>
      </c>
      <c r="C1701" t="s">
        <v>61</v>
      </c>
      <c r="D1701">
        <v>2021</v>
      </c>
      <c r="E1701" t="s">
        <v>62</v>
      </c>
      <c r="F1701" t="s">
        <v>63</v>
      </c>
      <c r="G1701">
        <v>2</v>
      </c>
      <c r="H1701" t="s">
        <v>64</v>
      </c>
      <c r="I1701" t="s">
        <v>3695</v>
      </c>
      <c r="J1701" t="s">
        <v>3130</v>
      </c>
      <c r="K1701" t="s">
        <v>3131</v>
      </c>
      <c r="L1701" t="s">
        <v>4101</v>
      </c>
      <c r="M1701" t="s">
        <v>411</v>
      </c>
      <c r="N1701" s="1" t="s">
        <v>68</v>
      </c>
      <c r="O1701" t="s">
        <v>69</v>
      </c>
      <c r="P1701" s="1" t="s">
        <v>868</v>
      </c>
      <c r="Q1701" t="s">
        <v>869</v>
      </c>
      <c r="R1701" t="s">
        <v>4022</v>
      </c>
      <c r="S1701" t="s">
        <v>3135</v>
      </c>
      <c r="T1701">
        <v>14</v>
      </c>
      <c r="U1701">
        <v>2</v>
      </c>
      <c r="V1701" t="s">
        <v>3138</v>
      </c>
      <c r="W1701">
        <v>1</v>
      </c>
      <c r="X1701" t="s">
        <v>74</v>
      </c>
      <c r="Y1701">
        <v>1</v>
      </c>
      <c r="Z1701" t="s">
        <v>75</v>
      </c>
      <c r="AA1701">
        <v>1</v>
      </c>
      <c r="AB1701" s="3">
        <v>20</v>
      </c>
      <c r="AC1701" s="3">
        <v>20</v>
      </c>
      <c r="AD1701" s="3">
        <v>100</v>
      </c>
      <c r="AE1701" s="3">
        <v>20</v>
      </c>
      <c r="AF1701" s="3">
        <v>11.5</v>
      </c>
      <c r="AG1701" s="3">
        <v>57.5</v>
      </c>
      <c r="AH1701" s="3">
        <v>20</v>
      </c>
      <c r="AI1701" s="3">
        <v>0</v>
      </c>
      <c r="AJ1701" s="3">
        <v>0</v>
      </c>
      <c r="AK1701" s="3">
        <v>20</v>
      </c>
      <c r="AL1701" s="3">
        <v>0</v>
      </c>
      <c r="AM1701" s="3">
        <v>0</v>
      </c>
      <c r="AN1701" s="3">
        <v>20</v>
      </c>
      <c r="AO1701" s="3">
        <v>0</v>
      </c>
      <c r="AP1701" s="3">
        <v>0</v>
      </c>
      <c r="AQ1701" s="3">
        <v>100</v>
      </c>
      <c r="AR1701" s="3">
        <v>31.5</v>
      </c>
      <c r="AS1701" s="3">
        <v>31.5</v>
      </c>
      <c r="AT1701" s="4">
        <v>769000000</v>
      </c>
      <c r="AU1701" s="4">
        <v>760528143</v>
      </c>
      <c r="AV1701" s="3">
        <v>98.9</v>
      </c>
      <c r="AW1701" s="4">
        <v>2290778000</v>
      </c>
      <c r="AX1701" s="4">
        <v>1340884068</v>
      </c>
      <c r="AY1701" s="3">
        <v>58.53</v>
      </c>
      <c r="AZ1701" s="4">
        <v>1638720000</v>
      </c>
      <c r="BA1701" s="4">
        <v>0</v>
      </c>
      <c r="BB1701" s="3">
        <v>0</v>
      </c>
      <c r="BC1701" s="4">
        <v>1965041000</v>
      </c>
      <c r="BD1701" s="4">
        <v>0</v>
      </c>
      <c r="BE1701" s="3">
        <v>0</v>
      </c>
      <c r="BF1701" s="4">
        <v>1199495000</v>
      </c>
      <c r="BG1701" s="4">
        <v>0</v>
      </c>
      <c r="BH1701" s="3">
        <v>0</v>
      </c>
      <c r="BI1701" s="4">
        <v>7863034000</v>
      </c>
      <c r="BJ1701" s="4">
        <v>2101412211</v>
      </c>
      <c r="BK1701" s="3">
        <v>26.73</v>
      </c>
      <c r="BL1701" t="s">
        <v>3139</v>
      </c>
      <c r="BM1701" s="13">
        <f t="shared" si="313"/>
        <v>769</v>
      </c>
      <c r="BN1701" s="13">
        <f t="shared" si="314"/>
        <v>760.528143</v>
      </c>
      <c r="BO1701" s="13">
        <f t="shared" si="315"/>
        <v>2290.7779999999998</v>
      </c>
      <c r="BP1701" s="13">
        <f t="shared" si="316"/>
        <v>1340.8840680000001</v>
      </c>
      <c r="BQ1701" s="13">
        <f t="shared" si="317"/>
        <v>1638.72</v>
      </c>
      <c r="BR1701" s="13">
        <f t="shared" si="318"/>
        <v>0</v>
      </c>
      <c r="BS1701" s="13">
        <f t="shared" si="319"/>
        <v>1965.0409999999999</v>
      </c>
      <c r="BT1701" s="13">
        <f t="shared" si="320"/>
        <v>0</v>
      </c>
      <c r="BU1701" s="13">
        <f t="shared" si="321"/>
        <v>1199.4949999999999</v>
      </c>
      <c r="BV1701" s="13">
        <f t="shared" si="322"/>
        <v>0</v>
      </c>
      <c r="BW1701" s="13">
        <f t="shared" si="323"/>
        <v>7863.0339999999997</v>
      </c>
      <c r="BX1701" s="13">
        <f t="shared" si="324"/>
        <v>2101.4122109999998</v>
      </c>
    </row>
    <row r="1702" spans="1:76" x14ac:dyDescent="0.25">
      <c r="A1702">
        <v>16</v>
      </c>
      <c r="B1702" t="s">
        <v>60</v>
      </c>
      <c r="C1702" t="s">
        <v>61</v>
      </c>
      <c r="D1702">
        <v>2021</v>
      </c>
      <c r="E1702" t="s">
        <v>62</v>
      </c>
      <c r="F1702" t="s">
        <v>63</v>
      </c>
      <c r="G1702">
        <v>2</v>
      </c>
      <c r="H1702" t="s">
        <v>64</v>
      </c>
      <c r="I1702" t="s">
        <v>3695</v>
      </c>
      <c r="J1702" t="s">
        <v>3130</v>
      </c>
      <c r="K1702" t="s">
        <v>3131</v>
      </c>
      <c r="L1702" t="s">
        <v>4101</v>
      </c>
      <c r="M1702" t="s">
        <v>411</v>
      </c>
      <c r="N1702" s="1" t="s">
        <v>68</v>
      </c>
      <c r="O1702" t="s">
        <v>69</v>
      </c>
      <c r="P1702" s="1" t="s">
        <v>868</v>
      </c>
      <c r="Q1702" t="s">
        <v>869</v>
      </c>
      <c r="R1702" t="s">
        <v>4022</v>
      </c>
      <c r="S1702" t="s">
        <v>3135</v>
      </c>
      <c r="T1702">
        <v>14</v>
      </c>
      <c r="U1702">
        <v>3</v>
      </c>
      <c r="V1702" t="s">
        <v>3140</v>
      </c>
      <c r="W1702">
        <v>3</v>
      </c>
      <c r="X1702" t="s">
        <v>142</v>
      </c>
      <c r="Y1702">
        <v>1</v>
      </c>
      <c r="Z1702" t="s">
        <v>75</v>
      </c>
      <c r="AA1702">
        <v>1</v>
      </c>
      <c r="AB1702" s="3">
        <v>0</v>
      </c>
      <c r="AC1702" s="3">
        <v>0</v>
      </c>
      <c r="AD1702" s="3">
        <v>0</v>
      </c>
      <c r="AE1702" s="3">
        <v>10</v>
      </c>
      <c r="AF1702" s="3">
        <v>5.56</v>
      </c>
      <c r="AG1702" s="3">
        <v>55.6</v>
      </c>
      <c r="AH1702" s="3">
        <v>10</v>
      </c>
      <c r="AI1702" s="3">
        <v>0</v>
      </c>
      <c r="AJ1702" s="3">
        <v>0</v>
      </c>
      <c r="AK1702" s="3">
        <v>10</v>
      </c>
      <c r="AL1702" s="3">
        <v>0</v>
      </c>
      <c r="AM1702" s="3">
        <v>0</v>
      </c>
      <c r="AN1702" s="3">
        <v>10</v>
      </c>
      <c r="AO1702" s="3">
        <v>0</v>
      </c>
      <c r="AP1702" s="3">
        <v>0</v>
      </c>
      <c r="AQ1702" s="3" t="s">
        <v>79</v>
      </c>
      <c r="AR1702" s="3" t="s">
        <v>79</v>
      </c>
      <c r="AS1702" s="3" t="s">
        <v>79</v>
      </c>
      <c r="AT1702" s="4">
        <v>0</v>
      </c>
      <c r="AU1702" s="4">
        <v>0</v>
      </c>
      <c r="AV1702" s="3">
        <v>0</v>
      </c>
      <c r="AW1702" s="4">
        <v>902172000</v>
      </c>
      <c r="AX1702" s="4">
        <v>352904159</v>
      </c>
      <c r="AY1702" s="3">
        <v>39.119999999999997</v>
      </c>
      <c r="AZ1702" s="4">
        <v>395661000</v>
      </c>
      <c r="BA1702" s="4">
        <v>0</v>
      </c>
      <c r="BB1702" s="3">
        <v>0</v>
      </c>
      <c r="BC1702" s="4">
        <v>739440000</v>
      </c>
      <c r="BD1702" s="4">
        <v>0</v>
      </c>
      <c r="BE1702" s="3">
        <v>0</v>
      </c>
      <c r="BF1702" s="4">
        <v>529420000</v>
      </c>
      <c r="BG1702" s="4">
        <v>0</v>
      </c>
      <c r="BH1702" s="3">
        <v>0</v>
      </c>
      <c r="BI1702" s="4">
        <v>2566693000</v>
      </c>
      <c r="BJ1702" s="4">
        <v>352904159</v>
      </c>
      <c r="BK1702" s="3">
        <v>13.75</v>
      </c>
      <c r="BL1702" t="s">
        <v>3141</v>
      </c>
      <c r="BM1702" s="13">
        <f t="shared" si="313"/>
        <v>0</v>
      </c>
      <c r="BN1702" s="13">
        <f t="shared" si="314"/>
        <v>0</v>
      </c>
      <c r="BO1702" s="13">
        <f t="shared" si="315"/>
        <v>902.17200000000003</v>
      </c>
      <c r="BP1702" s="13">
        <f t="shared" si="316"/>
        <v>352.90415899999999</v>
      </c>
      <c r="BQ1702" s="13">
        <f t="shared" si="317"/>
        <v>395.661</v>
      </c>
      <c r="BR1702" s="13">
        <f t="shared" si="318"/>
        <v>0</v>
      </c>
      <c r="BS1702" s="13">
        <f t="shared" si="319"/>
        <v>739.44</v>
      </c>
      <c r="BT1702" s="13">
        <f t="shared" si="320"/>
        <v>0</v>
      </c>
      <c r="BU1702" s="13">
        <f t="shared" si="321"/>
        <v>529.41999999999996</v>
      </c>
      <c r="BV1702" s="13">
        <f t="shared" si="322"/>
        <v>0</v>
      </c>
      <c r="BW1702" s="13">
        <f t="shared" si="323"/>
        <v>2566.6930000000002</v>
      </c>
      <c r="BX1702" s="13">
        <f t="shared" si="324"/>
        <v>352.90415899999999</v>
      </c>
    </row>
    <row r="1703" spans="1:76" x14ac:dyDescent="0.25">
      <c r="A1703">
        <v>16</v>
      </c>
      <c r="B1703" t="s">
        <v>60</v>
      </c>
      <c r="C1703" t="s">
        <v>61</v>
      </c>
      <c r="D1703">
        <v>2021</v>
      </c>
      <c r="E1703" t="s">
        <v>62</v>
      </c>
      <c r="F1703" t="s">
        <v>63</v>
      </c>
      <c r="G1703">
        <v>2</v>
      </c>
      <c r="H1703" t="s">
        <v>64</v>
      </c>
      <c r="I1703" t="s">
        <v>3695</v>
      </c>
      <c r="J1703" t="s">
        <v>3130</v>
      </c>
      <c r="K1703" t="s">
        <v>3131</v>
      </c>
      <c r="L1703" t="s">
        <v>4101</v>
      </c>
      <c r="M1703" t="s">
        <v>411</v>
      </c>
      <c r="N1703" s="1" t="s">
        <v>68</v>
      </c>
      <c r="O1703" t="s">
        <v>69</v>
      </c>
      <c r="P1703" s="1" t="s">
        <v>868</v>
      </c>
      <c r="Q1703" t="s">
        <v>869</v>
      </c>
      <c r="R1703" t="s">
        <v>4023</v>
      </c>
      <c r="S1703" t="s">
        <v>3142</v>
      </c>
      <c r="T1703">
        <v>13</v>
      </c>
      <c r="U1703">
        <v>1</v>
      </c>
      <c r="V1703" t="s">
        <v>3143</v>
      </c>
      <c r="W1703">
        <v>2</v>
      </c>
      <c r="X1703" t="s">
        <v>78</v>
      </c>
      <c r="Y1703">
        <v>1</v>
      </c>
      <c r="Z1703" t="s">
        <v>75</v>
      </c>
      <c r="AA1703">
        <v>1</v>
      </c>
      <c r="AB1703" s="3">
        <v>0</v>
      </c>
      <c r="AC1703" s="3">
        <v>0</v>
      </c>
      <c r="AD1703" s="3">
        <v>0</v>
      </c>
      <c r="AE1703" s="3">
        <v>100</v>
      </c>
      <c r="AF1703" s="3">
        <v>63.18</v>
      </c>
      <c r="AG1703" s="3">
        <v>63.18</v>
      </c>
      <c r="AH1703" s="3">
        <v>100</v>
      </c>
      <c r="AI1703" s="3">
        <v>0</v>
      </c>
      <c r="AJ1703" s="3">
        <v>0</v>
      </c>
      <c r="AK1703" s="3">
        <v>100</v>
      </c>
      <c r="AL1703" s="3">
        <v>0</v>
      </c>
      <c r="AM1703" s="3">
        <v>0</v>
      </c>
      <c r="AN1703" s="3">
        <v>100</v>
      </c>
      <c r="AO1703" s="3">
        <v>0</v>
      </c>
      <c r="AP1703" s="3">
        <v>0</v>
      </c>
      <c r="AQ1703" s="3" t="s">
        <v>79</v>
      </c>
      <c r="AR1703" s="3" t="s">
        <v>79</v>
      </c>
      <c r="AS1703" s="3" t="s">
        <v>79</v>
      </c>
      <c r="AT1703" s="4">
        <v>0</v>
      </c>
      <c r="AU1703" s="4">
        <v>0</v>
      </c>
      <c r="AV1703" s="3">
        <v>0</v>
      </c>
      <c r="AW1703" s="4">
        <v>10487395374</v>
      </c>
      <c r="AX1703" s="4">
        <v>7780743930</v>
      </c>
      <c r="AY1703" s="3">
        <v>74.19</v>
      </c>
      <c r="AZ1703" s="4">
        <v>8605498000</v>
      </c>
      <c r="BA1703" s="4">
        <v>0</v>
      </c>
      <c r="BB1703" s="3">
        <v>0</v>
      </c>
      <c r="BC1703" s="4">
        <v>4131210000</v>
      </c>
      <c r="BD1703" s="4">
        <v>0</v>
      </c>
      <c r="BE1703" s="3">
        <v>0</v>
      </c>
      <c r="BF1703" s="4">
        <v>3276065000</v>
      </c>
      <c r="BG1703" s="4">
        <v>0</v>
      </c>
      <c r="BH1703" s="3">
        <v>0</v>
      </c>
      <c r="BI1703" s="4">
        <v>26500168374</v>
      </c>
      <c r="BJ1703" s="4">
        <v>7780743930</v>
      </c>
      <c r="BK1703" s="3">
        <v>29.36</v>
      </c>
      <c r="BL1703" t="s">
        <v>3144</v>
      </c>
      <c r="BM1703" s="13">
        <f t="shared" si="313"/>
        <v>0</v>
      </c>
      <c r="BN1703" s="13">
        <f t="shared" si="314"/>
        <v>0</v>
      </c>
      <c r="BO1703" s="13">
        <f t="shared" si="315"/>
        <v>10487.395374</v>
      </c>
      <c r="BP1703" s="13">
        <f t="shared" si="316"/>
        <v>7780.7439299999996</v>
      </c>
      <c r="BQ1703" s="13">
        <f t="shared" si="317"/>
        <v>8605.4979999999996</v>
      </c>
      <c r="BR1703" s="13">
        <f t="shared" si="318"/>
        <v>0</v>
      </c>
      <c r="BS1703" s="13">
        <f t="shared" si="319"/>
        <v>4131.21</v>
      </c>
      <c r="BT1703" s="13">
        <f t="shared" si="320"/>
        <v>0</v>
      </c>
      <c r="BU1703" s="13">
        <f t="shared" si="321"/>
        <v>3276.0650000000001</v>
      </c>
      <c r="BV1703" s="13">
        <f t="shared" si="322"/>
        <v>0</v>
      </c>
      <c r="BW1703" s="13">
        <f t="shared" si="323"/>
        <v>26500.168373999997</v>
      </c>
      <c r="BX1703" s="13">
        <f t="shared" si="324"/>
        <v>7780.7439299999996</v>
      </c>
    </row>
    <row r="1704" spans="1:76" x14ac:dyDescent="0.25">
      <c r="A1704">
        <v>16</v>
      </c>
      <c r="B1704" t="s">
        <v>60</v>
      </c>
      <c r="C1704" t="s">
        <v>61</v>
      </c>
      <c r="D1704">
        <v>2021</v>
      </c>
      <c r="E1704" t="s">
        <v>62</v>
      </c>
      <c r="F1704" t="s">
        <v>63</v>
      </c>
      <c r="G1704">
        <v>2</v>
      </c>
      <c r="H1704" t="s">
        <v>64</v>
      </c>
      <c r="I1704" t="s">
        <v>3695</v>
      </c>
      <c r="J1704" t="s">
        <v>3130</v>
      </c>
      <c r="K1704" t="s">
        <v>3131</v>
      </c>
      <c r="L1704" t="s">
        <v>4101</v>
      </c>
      <c r="M1704" t="s">
        <v>411</v>
      </c>
      <c r="N1704" s="1" t="s">
        <v>68</v>
      </c>
      <c r="O1704" t="s">
        <v>69</v>
      </c>
      <c r="P1704" s="1" t="s">
        <v>868</v>
      </c>
      <c r="Q1704" t="s">
        <v>869</v>
      </c>
      <c r="R1704" t="s">
        <v>4023</v>
      </c>
      <c r="S1704" t="s">
        <v>3142</v>
      </c>
      <c r="T1704">
        <v>13</v>
      </c>
      <c r="U1704">
        <v>2</v>
      </c>
      <c r="V1704" t="s">
        <v>3145</v>
      </c>
      <c r="W1704">
        <v>1</v>
      </c>
      <c r="X1704" t="s">
        <v>74</v>
      </c>
      <c r="Y1704">
        <v>1</v>
      </c>
      <c r="Z1704" t="s">
        <v>75</v>
      </c>
      <c r="AA1704">
        <v>1</v>
      </c>
      <c r="AB1704" s="3">
        <v>0</v>
      </c>
      <c r="AC1704" s="3">
        <v>0</v>
      </c>
      <c r="AD1704" s="3">
        <v>0</v>
      </c>
      <c r="AE1704" s="3">
        <v>14</v>
      </c>
      <c r="AF1704" s="3">
        <v>0</v>
      </c>
      <c r="AG1704" s="3">
        <v>0</v>
      </c>
      <c r="AH1704" s="3">
        <v>47</v>
      </c>
      <c r="AI1704" s="3">
        <v>0</v>
      </c>
      <c r="AJ1704" s="3">
        <v>0</v>
      </c>
      <c r="AK1704" s="3">
        <v>39</v>
      </c>
      <c r="AL1704" s="3">
        <v>0</v>
      </c>
      <c r="AM1704" s="3">
        <v>0</v>
      </c>
      <c r="AN1704" s="3">
        <v>0</v>
      </c>
      <c r="AO1704" s="3">
        <v>0</v>
      </c>
      <c r="AP1704" s="3">
        <v>0</v>
      </c>
      <c r="AQ1704" s="3">
        <v>100</v>
      </c>
      <c r="AR1704" s="3">
        <v>0</v>
      </c>
      <c r="AS1704" s="3">
        <v>0</v>
      </c>
      <c r="AT1704" s="4">
        <v>0</v>
      </c>
      <c r="AU1704" s="4">
        <v>0</v>
      </c>
      <c r="AV1704" s="3">
        <v>0</v>
      </c>
      <c r="AW1704" s="4">
        <v>504984626</v>
      </c>
      <c r="AX1704" s="4">
        <v>212264322</v>
      </c>
      <c r="AY1704" s="3">
        <v>42.03</v>
      </c>
      <c r="AZ1704" s="4">
        <v>394502000</v>
      </c>
      <c r="BA1704" s="4">
        <v>0</v>
      </c>
      <c r="BB1704" s="3">
        <v>0</v>
      </c>
      <c r="BC1704" s="4">
        <v>491224000</v>
      </c>
      <c r="BD1704" s="4">
        <v>0</v>
      </c>
      <c r="BE1704" s="3">
        <v>0</v>
      </c>
      <c r="BF1704" s="4">
        <v>0</v>
      </c>
      <c r="BG1704" s="4">
        <v>0</v>
      </c>
      <c r="BH1704" s="3">
        <v>0</v>
      </c>
      <c r="BI1704" s="4">
        <v>1390710626</v>
      </c>
      <c r="BJ1704" s="4">
        <v>212264322</v>
      </c>
      <c r="BK1704" s="3">
        <v>15.26</v>
      </c>
      <c r="BL1704" t="s">
        <v>3146</v>
      </c>
      <c r="BM1704" s="13">
        <f t="shared" si="313"/>
        <v>0</v>
      </c>
      <c r="BN1704" s="13">
        <f t="shared" si="314"/>
        <v>0</v>
      </c>
      <c r="BO1704" s="13">
        <f t="shared" si="315"/>
        <v>504.98462599999999</v>
      </c>
      <c r="BP1704" s="13">
        <f t="shared" si="316"/>
        <v>212.26432199999999</v>
      </c>
      <c r="BQ1704" s="13">
        <f t="shared" si="317"/>
        <v>394.50200000000001</v>
      </c>
      <c r="BR1704" s="13">
        <f t="shared" si="318"/>
        <v>0</v>
      </c>
      <c r="BS1704" s="13">
        <f t="shared" si="319"/>
        <v>491.22399999999999</v>
      </c>
      <c r="BT1704" s="13">
        <f t="shared" si="320"/>
        <v>0</v>
      </c>
      <c r="BU1704" s="13">
        <f t="shared" si="321"/>
        <v>0</v>
      </c>
      <c r="BV1704" s="13">
        <f t="shared" si="322"/>
        <v>0</v>
      </c>
      <c r="BW1704" s="13">
        <f t="shared" si="323"/>
        <v>1390.710626</v>
      </c>
      <c r="BX1704" s="13">
        <f t="shared" si="324"/>
        <v>212.26432199999999</v>
      </c>
    </row>
    <row r="1705" spans="1:76" x14ac:dyDescent="0.25">
      <c r="A1705">
        <v>16</v>
      </c>
      <c r="B1705" t="s">
        <v>60</v>
      </c>
      <c r="C1705" t="s">
        <v>61</v>
      </c>
      <c r="D1705">
        <v>2021</v>
      </c>
      <c r="E1705" t="s">
        <v>62</v>
      </c>
      <c r="F1705" t="s">
        <v>63</v>
      </c>
      <c r="G1705">
        <v>2</v>
      </c>
      <c r="H1705" t="s">
        <v>64</v>
      </c>
      <c r="I1705" t="s">
        <v>3695</v>
      </c>
      <c r="J1705" t="s">
        <v>3130</v>
      </c>
      <c r="K1705" t="s">
        <v>3131</v>
      </c>
      <c r="L1705" t="s">
        <v>4101</v>
      </c>
      <c r="M1705" t="s">
        <v>411</v>
      </c>
      <c r="N1705" s="1" t="s">
        <v>68</v>
      </c>
      <c r="O1705" t="s">
        <v>69</v>
      </c>
      <c r="P1705" s="1" t="s">
        <v>868</v>
      </c>
      <c r="Q1705" t="s">
        <v>869</v>
      </c>
      <c r="R1705" t="s">
        <v>4023</v>
      </c>
      <c r="S1705" t="s">
        <v>3142</v>
      </c>
      <c r="T1705">
        <v>13</v>
      </c>
      <c r="U1705">
        <v>3</v>
      </c>
      <c r="V1705" t="s">
        <v>3147</v>
      </c>
      <c r="W1705">
        <v>1</v>
      </c>
      <c r="X1705" t="s">
        <v>74</v>
      </c>
      <c r="Y1705">
        <v>1</v>
      </c>
      <c r="Z1705" t="s">
        <v>75</v>
      </c>
      <c r="AA1705">
        <v>1</v>
      </c>
      <c r="AB1705" s="3">
        <v>100</v>
      </c>
      <c r="AC1705" s="3">
        <v>100</v>
      </c>
      <c r="AD1705" s="3">
        <v>100</v>
      </c>
      <c r="AE1705" s="3">
        <v>0</v>
      </c>
      <c r="AF1705" s="3">
        <v>0</v>
      </c>
      <c r="AG1705" s="3">
        <v>0</v>
      </c>
      <c r="AH1705" s="3">
        <v>0</v>
      </c>
      <c r="AI1705" s="3">
        <v>0</v>
      </c>
      <c r="AJ1705" s="3">
        <v>0</v>
      </c>
      <c r="AK1705" s="3">
        <v>0</v>
      </c>
      <c r="AL1705" s="3">
        <v>0</v>
      </c>
      <c r="AM1705" s="3">
        <v>0</v>
      </c>
      <c r="AN1705" s="3">
        <v>0</v>
      </c>
      <c r="AO1705" s="3">
        <v>0</v>
      </c>
      <c r="AP1705" s="3">
        <v>0</v>
      </c>
      <c r="AQ1705" s="3">
        <v>100</v>
      </c>
      <c r="AR1705" s="3">
        <v>100</v>
      </c>
      <c r="AS1705" s="3">
        <v>100</v>
      </c>
      <c r="AT1705" s="4">
        <v>600135676</v>
      </c>
      <c r="AU1705" s="4">
        <v>452015738</v>
      </c>
      <c r="AV1705" s="3">
        <v>75.319999999999993</v>
      </c>
      <c r="AW1705" s="4">
        <v>0</v>
      </c>
      <c r="AX1705" s="4">
        <v>0</v>
      </c>
      <c r="AY1705" s="3">
        <v>0</v>
      </c>
      <c r="AZ1705" s="4">
        <v>0</v>
      </c>
      <c r="BA1705" s="4">
        <v>0</v>
      </c>
      <c r="BB1705" s="3">
        <v>0</v>
      </c>
      <c r="BC1705" s="4">
        <v>0</v>
      </c>
      <c r="BD1705" s="4">
        <v>0</v>
      </c>
      <c r="BE1705" s="3">
        <v>0</v>
      </c>
      <c r="BF1705" s="4">
        <v>0</v>
      </c>
      <c r="BG1705" s="4">
        <v>0</v>
      </c>
      <c r="BH1705" s="3">
        <v>0</v>
      </c>
      <c r="BI1705" s="4">
        <v>600135676</v>
      </c>
      <c r="BJ1705" s="4">
        <v>452015738</v>
      </c>
      <c r="BK1705" s="3">
        <v>75.319999999999993</v>
      </c>
      <c r="BM1705" s="13">
        <f t="shared" si="313"/>
        <v>600.13567599999999</v>
      </c>
      <c r="BN1705" s="13">
        <f t="shared" si="314"/>
        <v>452.015738</v>
      </c>
      <c r="BO1705" s="13">
        <f t="shared" si="315"/>
        <v>0</v>
      </c>
      <c r="BP1705" s="13">
        <f t="shared" si="316"/>
        <v>0</v>
      </c>
      <c r="BQ1705" s="13">
        <f t="shared" si="317"/>
        <v>0</v>
      </c>
      <c r="BR1705" s="13">
        <f t="shared" si="318"/>
        <v>0</v>
      </c>
      <c r="BS1705" s="13">
        <f t="shared" si="319"/>
        <v>0</v>
      </c>
      <c r="BT1705" s="13">
        <f t="shared" si="320"/>
        <v>0</v>
      </c>
      <c r="BU1705" s="13">
        <f t="shared" si="321"/>
        <v>0</v>
      </c>
      <c r="BV1705" s="13">
        <f t="shared" si="322"/>
        <v>0</v>
      </c>
      <c r="BW1705" s="13">
        <f t="shared" si="323"/>
        <v>600.13567599999999</v>
      </c>
      <c r="BX1705" s="13">
        <f t="shared" si="324"/>
        <v>452.015738</v>
      </c>
    </row>
    <row r="1706" spans="1:76" x14ac:dyDescent="0.25">
      <c r="A1706">
        <v>16</v>
      </c>
      <c r="B1706" t="s">
        <v>60</v>
      </c>
      <c r="C1706" t="s">
        <v>61</v>
      </c>
      <c r="D1706">
        <v>2021</v>
      </c>
      <c r="E1706" t="s">
        <v>62</v>
      </c>
      <c r="F1706" t="s">
        <v>63</v>
      </c>
      <c r="G1706">
        <v>2</v>
      </c>
      <c r="H1706" t="s">
        <v>64</v>
      </c>
      <c r="I1706" t="s">
        <v>3695</v>
      </c>
      <c r="J1706" t="s">
        <v>3130</v>
      </c>
      <c r="K1706" t="s">
        <v>3131</v>
      </c>
      <c r="L1706" t="s">
        <v>4101</v>
      </c>
      <c r="M1706" t="s">
        <v>411</v>
      </c>
      <c r="N1706" s="1" t="s">
        <v>68</v>
      </c>
      <c r="O1706" t="s">
        <v>69</v>
      </c>
      <c r="P1706" s="1" t="s">
        <v>70</v>
      </c>
      <c r="Q1706" t="s">
        <v>71</v>
      </c>
      <c r="R1706" t="s">
        <v>4024</v>
      </c>
      <c r="S1706" t="s">
        <v>3148</v>
      </c>
      <c r="T1706">
        <v>13</v>
      </c>
      <c r="U1706">
        <v>1</v>
      </c>
      <c r="V1706" t="s">
        <v>3149</v>
      </c>
      <c r="W1706">
        <v>1</v>
      </c>
      <c r="X1706" t="s">
        <v>74</v>
      </c>
      <c r="Y1706">
        <v>1</v>
      </c>
      <c r="Z1706" t="s">
        <v>75</v>
      </c>
      <c r="AA1706">
        <v>1</v>
      </c>
      <c r="AB1706" s="3">
        <v>9</v>
      </c>
      <c r="AC1706" s="3">
        <v>9</v>
      </c>
      <c r="AD1706" s="3">
        <v>100</v>
      </c>
      <c r="AE1706" s="3">
        <v>31</v>
      </c>
      <c r="AF1706" s="3">
        <v>26.8</v>
      </c>
      <c r="AG1706" s="3">
        <v>86.45</v>
      </c>
      <c r="AH1706" s="3">
        <v>33</v>
      </c>
      <c r="AI1706" s="3">
        <v>0</v>
      </c>
      <c r="AJ1706" s="3">
        <v>0</v>
      </c>
      <c r="AK1706" s="3">
        <v>14</v>
      </c>
      <c r="AL1706" s="3">
        <v>0</v>
      </c>
      <c r="AM1706" s="3">
        <v>0</v>
      </c>
      <c r="AN1706" s="3">
        <v>13</v>
      </c>
      <c r="AO1706" s="3">
        <v>0</v>
      </c>
      <c r="AP1706" s="3">
        <v>0</v>
      </c>
      <c r="AQ1706" s="3">
        <v>100</v>
      </c>
      <c r="AR1706" s="3">
        <v>35.799999999999997</v>
      </c>
      <c r="AS1706" s="3">
        <v>35.799999999999997</v>
      </c>
      <c r="AT1706" s="4">
        <v>1163039520</v>
      </c>
      <c r="AU1706" s="4">
        <v>1162703220</v>
      </c>
      <c r="AV1706" s="3">
        <v>99.97</v>
      </c>
      <c r="AW1706" s="4">
        <v>3688615640</v>
      </c>
      <c r="AX1706" s="4">
        <v>3068818268</v>
      </c>
      <c r="AY1706" s="3">
        <v>83.2</v>
      </c>
      <c r="AZ1706" s="4">
        <v>4200000000</v>
      </c>
      <c r="BA1706" s="4">
        <v>0</v>
      </c>
      <c r="BB1706" s="3">
        <v>0</v>
      </c>
      <c r="BC1706" s="4">
        <v>1881000000</v>
      </c>
      <c r="BD1706" s="4">
        <v>0</v>
      </c>
      <c r="BE1706" s="3">
        <v>0</v>
      </c>
      <c r="BF1706" s="4">
        <v>1756546000</v>
      </c>
      <c r="BG1706" s="4">
        <v>0</v>
      </c>
      <c r="BH1706" s="3">
        <v>0</v>
      </c>
      <c r="BI1706" s="4">
        <v>12689201160</v>
      </c>
      <c r="BJ1706" s="4">
        <v>4231521488</v>
      </c>
      <c r="BK1706" s="3">
        <v>33.35</v>
      </c>
      <c r="BL1706" t="s">
        <v>3150</v>
      </c>
      <c r="BM1706" s="13">
        <f t="shared" si="313"/>
        <v>1163.03952</v>
      </c>
      <c r="BN1706" s="13">
        <f t="shared" si="314"/>
        <v>1162.7032200000001</v>
      </c>
      <c r="BO1706" s="13">
        <f t="shared" si="315"/>
        <v>3688.61564</v>
      </c>
      <c r="BP1706" s="13">
        <f t="shared" si="316"/>
        <v>3068.818268</v>
      </c>
      <c r="BQ1706" s="13">
        <f t="shared" si="317"/>
        <v>4200</v>
      </c>
      <c r="BR1706" s="13">
        <f t="shared" si="318"/>
        <v>0</v>
      </c>
      <c r="BS1706" s="13">
        <f t="shared" si="319"/>
        <v>1881</v>
      </c>
      <c r="BT1706" s="13">
        <f t="shared" si="320"/>
        <v>0</v>
      </c>
      <c r="BU1706" s="13">
        <f t="shared" si="321"/>
        <v>1756.546</v>
      </c>
      <c r="BV1706" s="13">
        <f t="shared" si="322"/>
        <v>0</v>
      </c>
      <c r="BW1706" s="13">
        <f t="shared" si="323"/>
        <v>12689.201160000001</v>
      </c>
      <c r="BX1706" s="13">
        <f t="shared" si="324"/>
        <v>4231.5214880000003</v>
      </c>
    </row>
    <row r="1707" spans="1:76" x14ac:dyDescent="0.25">
      <c r="A1707">
        <v>16</v>
      </c>
      <c r="B1707" t="s">
        <v>60</v>
      </c>
      <c r="C1707" t="s">
        <v>61</v>
      </c>
      <c r="D1707">
        <v>2021</v>
      </c>
      <c r="E1707" t="s">
        <v>62</v>
      </c>
      <c r="F1707" t="s">
        <v>63</v>
      </c>
      <c r="G1707">
        <v>2</v>
      </c>
      <c r="H1707" t="s">
        <v>64</v>
      </c>
      <c r="I1707" t="s">
        <v>3695</v>
      </c>
      <c r="J1707" t="s">
        <v>3130</v>
      </c>
      <c r="K1707" t="s">
        <v>3131</v>
      </c>
      <c r="L1707" t="s">
        <v>4101</v>
      </c>
      <c r="M1707" t="s">
        <v>411</v>
      </c>
      <c r="N1707" s="1" t="s">
        <v>68</v>
      </c>
      <c r="O1707" t="s">
        <v>69</v>
      </c>
      <c r="P1707" s="1" t="s">
        <v>70</v>
      </c>
      <c r="Q1707" t="s">
        <v>71</v>
      </c>
      <c r="R1707" t="s">
        <v>4024</v>
      </c>
      <c r="S1707" t="s">
        <v>3148</v>
      </c>
      <c r="T1707">
        <v>13</v>
      </c>
      <c r="U1707">
        <v>2</v>
      </c>
      <c r="V1707" t="s">
        <v>3151</v>
      </c>
      <c r="W1707">
        <v>3</v>
      </c>
      <c r="X1707" t="s">
        <v>142</v>
      </c>
      <c r="Y1707">
        <v>1</v>
      </c>
      <c r="Z1707" t="s">
        <v>75</v>
      </c>
      <c r="AA1707">
        <v>1</v>
      </c>
      <c r="AB1707" s="3">
        <v>91</v>
      </c>
      <c r="AC1707" s="3">
        <v>100</v>
      </c>
      <c r="AD1707" s="3">
        <v>109.89</v>
      </c>
      <c r="AE1707" s="3">
        <v>92</v>
      </c>
      <c r="AF1707" s="3">
        <v>63.77</v>
      </c>
      <c r="AG1707" s="3">
        <v>69.319999999999993</v>
      </c>
      <c r="AH1707" s="3">
        <v>93</v>
      </c>
      <c r="AI1707" s="3">
        <v>0</v>
      </c>
      <c r="AJ1707" s="3">
        <v>0</v>
      </c>
      <c r="AK1707" s="3">
        <v>94</v>
      </c>
      <c r="AL1707" s="3">
        <v>0</v>
      </c>
      <c r="AM1707" s="3">
        <v>0</v>
      </c>
      <c r="AN1707" s="3">
        <v>95</v>
      </c>
      <c r="AO1707" s="3">
        <v>0</v>
      </c>
      <c r="AP1707" s="3">
        <v>0</v>
      </c>
      <c r="AQ1707" s="3" t="s">
        <v>79</v>
      </c>
      <c r="AR1707" s="3" t="s">
        <v>79</v>
      </c>
      <c r="AS1707" s="3" t="s">
        <v>79</v>
      </c>
      <c r="AT1707" s="4">
        <v>190751650</v>
      </c>
      <c r="AU1707" s="4">
        <v>190751650</v>
      </c>
      <c r="AV1707" s="3">
        <v>100</v>
      </c>
      <c r="AW1707" s="4">
        <v>942000000</v>
      </c>
      <c r="AX1707" s="4">
        <v>627339743</v>
      </c>
      <c r="AY1707" s="3">
        <v>66.599999999999994</v>
      </c>
      <c r="AZ1707" s="4">
        <v>2386126000</v>
      </c>
      <c r="BA1707" s="4">
        <v>0</v>
      </c>
      <c r="BB1707" s="3">
        <v>0</v>
      </c>
      <c r="BC1707" s="4">
        <v>1692653000</v>
      </c>
      <c r="BD1707" s="4">
        <v>0</v>
      </c>
      <c r="BE1707" s="3">
        <v>0</v>
      </c>
      <c r="BF1707" s="4">
        <v>2093836000</v>
      </c>
      <c r="BG1707" s="4">
        <v>0</v>
      </c>
      <c r="BH1707" s="3">
        <v>0</v>
      </c>
      <c r="BI1707" s="4">
        <v>7305366650</v>
      </c>
      <c r="BJ1707" s="4">
        <v>818091393</v>
      </c>
      <c r="BK1707" s="3">
        <v>11.2</v>
      </c>
      <c r="BL1707" t="s">
        <v>3152</v>
      </c>
      <c r="BM1707" s="13">
        <f t="shared" si="313"/>
        <v>190.75165000000001</v>
      </c>
      <c r="BN1707" s="13">
        <f t="shared" si="314"/>
        <v>190.75165000000001</v>
      </c>
      <c r="BO1707" s="13">
        <f t="shared" si="315"/>
        <v>942</v>
      </c>
      <c r="BP1707" s="13">
        <f t="shared" si="316"/>
        <v>627.339743</v>
      </c>
      <c r="BQ1707" s="13">
        <f t="shared" si="317"/>
        <v>2386.1260000000002</v>
      </c>
      <c r="BR1707" s="13">
        <f t="shared" si="318"/>
        <v>0</v>
      </c>
      <c r="BS1707" s="13">
        <f t="shared" si="319"/>
        <v>1692.653</v>
      </c>
      <c r="BT1707" s="13">
        <f t="shared" si="320"/>
        <v>0</v>
      </c>
      <c r="BU1707" s="13">
        <f t="shared" si="321"/>
        <v>2093.8359999999998</v>
      </c>
      <c r="BV1707" s="13">
        <f t="shared" si="322"/>
        <v>0</v>
      </c>
      <c r="BW1707" s="13">
        <f t="shared" si="323"/>
        <v>7305.3666499999999</v>
      </c>
      <c r="BX1707" s="13">
        <f t="shared" si="324"/>
        <v>818.09139300000004</v>
      </c>
    </row>
    <row r="1708" spans="1:76" x14ac:dyDescent="0.25">
      <c r="A1708">
        <v>16</v>
      </c>
      <c r="B1708" t="s">
        <v>60</v>
      </c>
      <c r="C1708" t="s">
        <v>61</v>
      </c>
      <c r="D1708">
        <v>2021</v>
      </c>
      <c r="E1708" t="s">
        <v>62</v>
      </c>
      <c r="F1708" t="s">
        <v>63</v>
      </c>
      <c r="G1708">
        <v>2</v>
      </c>
      <c r="H1708" t="s">
        <v>64</v>
      </c>
      <c r="I1708" t="s">
        <v>3695</v>
      </c>
      <c r="J1708" t="s">
        <v>3130</v>
      </c>
      <c r="K1708" t="s">
        <v>3131</v>
      </c>
      <c r="L1708" t="s">
        <v>4101</v>
      </c>
      <c r="M1708" t="s">
        <v>411</v>
      </c>
      <c r="N1708" s="1" t="s">
        <v>68</v>
      </c>
      <c r="O1708" t="s">
        <v>69</v>
      </c>
      <c r="P1708" s="1" t="s">
        <v>70</v>
      </c>
      <c r="Q1708" t="s">
        <v>71</v>
      </c>
      <c r="R1708" t="s">
        <v>4024</v>
      </c>
      <c r="S1708" t="s">
        <v>3148</v>
      </c>
      <c r="T1708">
        <v>13</v>
      </c>
      <c r="U1708">
        <v>3</v>
      </c>
      <c r="V1708" t="s">
        <v>3153</v>
      </c>
      <c r="W1708">
        <v>2</v>
      </c>
      <c r="X1708" t="s">
        <v>78</v>
      </c>
      <c r="Y1708">
        <v>1</v>
      </c>
      <c r="Z1708" t="s">
        <v>75</v>
      </c>
      <c r="AA1708">
        <v>1</v>
      </c>
      <c r="AB1708" s="3">
        <v>100</v>
      </c>
      <c r="AC1708" s="3">
        <v>100</v>
      </c>
      <c r="AD1708" s="3">
        <v>100</v>
      </c>
      <c r="AE1708" s="3">
        <v>100</v>
      </c>
      <c r="AF1708" s="3">
        <v>75.78</v>
      </c>
      <c r="AG1708" s="3">
        <v>75.78</v>
      </c>
      <c r="AH1708" s="3">
        <v>100</v>
      </c>
      <c r="AI1708" s="3">
        <v>0</v>
      </c>
      <c r="AJ1708" s="3">
        <v>0</v>
      </c>
      <c r="AK1708" s="3">
        <v>100</v>
      </c>
      <c r="AL1708" s="3">
        <v>0</v>
      </c>
      <c r="AM1708" s="3">
        <v>0</v>
      </c>
      <c r="AN1708" s="3">
        <v>100</v>
      </c>
      <c r="AO1708" s="3">
        <v>0</v>
      </c>
      <c r="AP1708" s="3">
        <v>0</v>
      </c>
      <c r="AQ1708" s="3" t="s">
        <v>79</v>
      </c>
      <c r="AR1708" s="3" t="s">
        <v>79</v>
      </c>
      <c r="AS1708" s="3" t="s">
        <v>79</v>
      </c>
      <c r="AT1708" s="4">
        <v>25625000</v>
      </c>
      <c r="AU1708" s="4">
        <v>25625000</v>
      </c>
      <c r="AV1708" s="3">
        <v>100</v>
      </c>
      <c r="AW1708" s="4">
        <v>590559000</v>
      </c>
      <c r="AX1708" s="4">
        <v>541898913</v>
      </c>
      <c r="AY1708" s="3">
        <v>91.76</v>
      </c>
      <c r="AZ1708" s="4">
        <v>710409000</v>
      </c>
      <c r="BA1708" s="4">
        <v>0</v>
      </c>
      <c r="BB1708" s="3">
        <v>0</v>
      </c>
      <c r="BC1708" s="4">
        <v>730667000</v>
      </c>
      <c r="BD1708" s="4">
        <v>0</v>
      </c>
      <c r="BE1708" s="3">
        <v>0</v>
      </c>
      <c r="BF1708" s="4">
        <v>1114018000</v>
      </c>
      <c r="BG1708" s="4">
        <v>0</v>
      </c>
      <c r="BH1708" s="3">
        <v>0</v>
      </c>
      <c r="BI1708" s="4">
        <v>3171278000</v>
      </c>
      <c r="BJ1708" s="4">
        <v>567523913</v>
      </c>
      <c r="BK1708" s="3">
        <v>17.899999999999999</v>
      </c>
      <c r="BL1708" t="s">
        <v>3154</v>
      </c>
      <c r="BM1708" s="13">
        <f t="shared" si="313"/>
        <v>25.625</v>
      </c>
      <c r="BN1708" s="13">
        <f t="shared" si="314"/>
        <v>25.625</v>
      </c>
      <c r="BO1708" s="13">
        <f t="shared" si="315"/>
        <v>590.55899999999997</v>
      </c>
      <c r="BP1708" s="13">
        <f t="shared" si="316"/>
        <v>541.89891299999999</v>
      </c>
      <c r="BQ1708" s="13">
        <f t="shared" si="317"/>
        <v>710.40899999999999</v>
      </c>
      <c r="BR1708" s="13">
        <f t="shared" si="318"/>
        <v>0</v>
      </c>
      <c r="BS1708" s="13">
        <f t="shared" si="319"/>
        <v>730.66700000000003</v>
      </c>
      <c r="BT1708" s="13">
        <f t="shared" si="320"/>
        <v>0</v>
      </c>
      <c r="BU1708" s="13">
        <f t="shared" si="321"/>
        <v>1114.018</v>
      </c>
      <c r="BV1708" s="13">
        <f t="shared" si="322"/>
        <v>0</v>
      </c>
      <c r="BW1708" s="13">
        <f t="shared" si="323"/>
        <v>3171.2779999999998</v>
      </c>
      <c r="BX1708" s="13">
        <f t="shared" si="324"/>
        <v>567.52391299999999</v>
      </c>
    </row>
    <row r="1709" spans="1:76" x14ac:dyDescent="0.25">
      <c r="A1709">
        <v>16</v>
      </c>
      <c r="B1709" t="s">
        <v>60</v>
      </c>
      <c r="C1709" t="s">
        <v>61</v>
      </c>
      <c r="D1709">
        <v>2021</v>
      </c>
      <c r="E1709" t="s">
        <v>62</v>
      </c>
      <c r="F1709" t="s">
        <v>63</v>
      </c>
      <c r="G1709">
        <v>2</v>
      </c>
      <c r="H1709" t="s">
        <v>64</v>
      </c>
      <c r="I1709" t="s">
        <v>3695</v>
      </c>
      <c r="J1709" t="s">
        <v>3130</v>
      </c>
      <c r="K1709" t="s">
        <v>3131</v>
      </c>
      <c r="L1709" t="s">
        <v>4101</v>
      </c>
      <c r="M1709" t="s">
        <v>411</v>
      </c>
      <c r="N1709" s="1" t="s">
        <v>68</v>
      </c>
      <c r="O1709" t="s">
        <v>69</v>
      </c>
      <c r="P1709" s="1" t="s">
        <v>70</v>
      </c>
      <c r="Q1709" t="s">
        <v>71</v>
      </c>
      <c r="R1709" t="s">
        <v>4024</v>
      </c>
      <c r="S1709" t="s">
        <v>3148</v>
      </c>
      <c r="T1709">
        <v>13</v>
      </c>
      <c r="U1709">
        <v>4</v>
      </c>
      <c r="V1709" t="s">
        <v>3155</v>
      </c>
      <c r="W1709">
        <v>1</v>
      </c>
      <c r="X1709" t="s">
        <v>74</v>
      </c>
      <c r="Y1709">
        <v>1</v>
      </c>
      <c r="Z1709" t="s">
        <v>75</v>
      </c>
      <c r="AA1709">
        <v>1</v>
      </c>
      <c r="AB1709" s="3">
        <v>0</v>
      </c>
      <c r="AC1709" s="3">
        <v>0</v>
      </c>
      <c r="AD1709" s="3">
        <v>0</v>
      </c>
      <c r="AE1709" s="3">
        <v>16</v>
      </c>
      <c r="AF1709" s="3">
        <v>11.2</v>
      </c>
      <c r="AG1709" s="3">
        <v>70</v>
      </c>
      <c r="AH1709" s="3">
        <v>24</v>
      </c>
      <c r="AI1709" s="3">
        <v>0</v>
      </c>
      <c r="AJ1709" s="3">
        <v>0</v>
      </c>
      <c r="AK1709" s="3">
        <v>26</v>
      </c>
      <c r="AL1709" s="3">
        <v>0</v>
      </c>
      <c r="AM1709" s="3">
        <v>0</v>
      </c>
      <c r="AN1709" s="3">
        <v>34</v>
      </c>
      <c r="AO1709" s="3">
        <v>0</v>
      </c>
      <c r="AP1709" s="3">
        <v>0</v>
      </c>
      <c r="AQ1709" s="3">
        <v>100</v>
      </c>
      <c r="AR1709" s="3">
        <v>11.2</v>
      </c>
      <c r="AS1709" s="3">
        <v>11.2</v>
      </c>
      <c r="AT1709" s="4">
        <v>0</v>
      </c>
      <c r="AU1709" s="4">
        <v>0</v>
      </c>
      <c r="AV1709" s="3">
        <v>0</v>
      </c>
      <c r="AW1709" s="4">
        <v>141066000</v>
      </c>
      <c r="AX1709" s="4">
        <v>129152000</v>
      </c>
      <c r="AY1709" s="3">
        <v>91.55</v>
      </c>
      <c r="AZ1709" s="4">
        <v>263179000</v>
      </c>
      <c r="BA1709" s="4">
        <v>0</v>
      </c>
      <c r="BB1709" s="3">
        <v>0</v>
      </c>
      <c r="BC1709" s="4">
        <v>213680000</v>
      </c>
      <c r="BD1709" s="4">
        <v>0</v>
      </c>
      <c r="BE1709" s="3">
        <v>0</v>
      </c>
      <c r="BF1709" s="4">
        <v>278600000</v>
      </c>
      <c r="BG1709" s="4">
        <v>0</v>
      </c>
      <c r="BH1709" s="3">
        <v>0</v>
      </c>
      <c r="BI1709" s="4">
        <v>896525000</v>
      </c>
      <c r="BJ1709" s="4">
        <v>129152000</v>
      </c>
      <c r="BK1709" s="3">
        <v>14.41</v>
      </c>
      <c r="BL1709" t="s">
        <v>3156</v>
      </c>
      <c r="BM1709" s="13">
        <f t="shared" si="313"/>
        <v>0</v>
      </c>
      <c r="BN1709" s="13">
        <f t="shared" si="314"/>
        <v>0</v>
      </c>
      <c r="BO1709" s="13">
        <f t="shared" si="315"/>
        <v>141.066</v>
      </c>
      <c r="BP1709" s="13">
        <f t="shared" si="316"/>
        <v>129.15199999999999</v>
      </c>
      <c r="BQ1709" s="13">
        <f t="shared" si="317"/>
        <v>263.17899999999997</v>
      </c>
      <c r="BR1709" s="13">
        <f t="shared" si="318"/>
        <v>0</v>
      </c>
      <c r="BS1709" s="13">
        <f t="shared" si="319"/>
        <v>213.68</v>
      </c>
      <c r="BT1709" s="13">
        <f t="shared" si="320"/>
        <v>0</v>
      </c>
      <c r="BU1709" s="13">
        <f t="shared" si="321"/>
        <v>278.60000000000002</v>
      </c>
      <c r="BV1709" s="13">
        <f t="shared" si="322"/>
        <v>0</v>
      </c>
      <c r="BW1709" s="13">
        <f t="shared" si="323"/>
        <v>896.52499999999998</v>
      </c>
      <c r="BX1709" s="13">
        <f t="shared" si="324"/>
        <v>129.15199999999999</v>
      </c>
    </row>
    <row r="1710" spans="1:76" x14ac:dyDescent="0.25">
      <c r="A1710">
        <v>16</v>
      </c>
      <c r="B1710" t="s">
        <v>60</v>
      </c>
      <c r="C1710" t="s">
        <v>61</v>
      </c>
      <c r="D1710">
        <v>2021</v>
      </c>
      <c r="E1710" t="s">
        <v>62</v>
      </c>
      <c r="F1710" t="s">
        <v>63</v>
      </c>
      <c r="G1710">
        <v>2</v>
      </c>
      <c r="H1710" t="s">
        <v>64</v>
      </c>
      <c r="I1710" t="s">
        <v>3695</v>
      </c>
      <c r="J1710" t="s">
        <v>3130</v>
      </c>
      <c r="K1710" t="s">
        <v>3131</v>
      </c>
      <c r="L1710" t="s">
        <v>4101</v>
      </c>
      <c r="M1710" t="s">
        <v>411</v>
      </c>
      <c r="N1710" s="1" t="s">
        <v>68</v>
      </c>
      <c r="O1710" t="s">
        <v>69</v>
      </c>
      <c r="P1710" s="1" t="s">
        <v>70</v>
      </c>
      <c r="Q1710" t="s">
        <v>71</v>
      </c>
      <c r="R1710" t="s">
        <v>4024</v>
      </c>
      <c r="S1710" t="s">
        <v>3148</v>
      </c>
      <c r="T1710">
        <v>13</v>
      </c>
      <c r="U1710">
        <v>5</v>
      </c>
      <c r="V1710" t="s">
        <v>3157</v>
      </c>
      <c r="W1710">
        <v>2</v>
      </c>
      <c r="X1710" t="s">
        <v>78</v>
      </c>
      <c r="Y1710">
        <v>1</v>
      </c>
      <c r="Z1710" t="s">
        <v>75</v>
      </c>
      <c r="AA1710">
        <v>1</v>
      </c>
      <c r="AB1710" s="3">
        <v>4</v>
      </c>
      <c r="AC1710" s="3">
        <v>4</v>
      </c>
      <c r="AD1710" s="3">
        <v>100</v>
      </c>
      <c r="AE1710" s="3">
        <v>4</v>
      </c>
      <c r="AF1710" s="3">
        <v>4</v>
      </c>
      <c r="AG1710" s="3">
        <v>100</v>
      </c>
      <c r="AH1710" s="3">
        <v>4</v>
      </c>
      <c r="AI1710" s="3">
        <v>0</v>
      </c>
      <c r="AJ1710" s="3">
        <v>0</v>
      </c>
      <c r="AK1710" s="3">
        <v>4</v>
      </c>
      <c r="AL1710" s="3">
        <v>0</v>
      </c>
      <c r="AM1710" s="3">
        <v>0</v>
      </c>
      <c r="AN1710" s="3">
        <v>4</v>
      </c>
      <c r="AO1710" s="3">
        <v>0</v>
      </c>
      <c r="AP1710" s="3">
        <v>0</v>
      </c>
      <c r="AQ1710" s="3" t="s">
        <v>79</v>
      </c>
      <c r="AR1710" s="3" t="s">
        <v>79</v>
      </c>
      <c r="AS1710" s="3" t="s">
        <v>79</v>
      </c>
      <c r="AT1710" s="4">
        <v>1156265855</v>
      </c>
      <c r="AU1710" s="4">
        <v>989350860</v>
      </c>
      <c r="AV1710" s="3">
        <v>85.56</v>
      </c>
      <c r="AW1710" s="4">
        <v>1739479360</v>
      </c>
      <c r="AX1710" s="4">
        <v>858917373</v>
      </c>
      <c r="AY1710" s="3">
        <v>49.38</v>
      </c>
      <c r="AZ1710" s="4">
        <v>146817000</v>
      </c>
      <c r="BA1710" s="4">
        <v>0</v>
      </c>
      <c r="BB1710" s="3">
        <v>0</v>
      </c>
      <c r="BC1710" s="4">
        <v>1530000000</v>
      </c>
      <c r="BD1710" s="4">
        <v>0</v>
      </c>
      <c r="BE1710" s="3">
        <v>0</v>
      </c>
      <c r="BF1710" s="4">
        <v>1024000000</v>
      </c>
      <c r="BG1710" s="4">
        <v>0</v>
      </c>
      <c r="BH1710" s="3">
        <v>0</v>
      </c>
      <c r="BI1710" s="4">
        <v>5596562215</v>
      </c>
      <c r="BJ1710" s="4">
        <v>1848268233</v>
      </c>
      <c r="BK1710" s="3">
        <v>33.03</v>
      </c>
      <c r="BL1710" t="s">
        <v>3158</v>
      </c>
      <c r="BM1710" s="13">
        <f t="shared" si="313"/>
        <v>1156.2658550000001</v>
      </c>
      <c r="BN1710" s="13">
        <f t="shared" si="314"/>
        <v>989.35086000000001</v>
      </c>
      <c r="BO1710" s="13">
        <f t="shared" si="315"/>
        <v>1739.47936</v>
      </c>
      <c r="BP1710" s="13">
        <f t="shared" si="316"/>
        <v>858.917373</v>
      </c>
      <c r="BQ1710" s="13">
        <f t="shared" si="317"/>
        <v>146.81700000000001</v>
      </c>
      <c r="BR1710" s="13">
        <f t="shared" si="318"/>
        <v>0</v>
      </c>
      <c r="BS1710" s="13">
        <f t="shared" si="319"/>
        <v>1530</v>
      </c>
      <c r="BT1710" s="13">
        <f t="shared" si="320"/>
        <v>0</v>
      </c>
      <c r="BU1710" s="13">
        <f t="shared" si="321"/>
        <v>1024</v>
      </c>
      <c r="BV1710" s="13">
        <f t="shared" si="322"/>
        <v>0</v>
      </c>
      <c r="BW1710" s="13">
        <f t="shared" si="323"/>
        <v>5596.5622149999999</v>
      </c>
      <c r="BX1710" s="13">
        <f t="shared" si="324"/>
        <v>1848.268233</v>
      </c>
    </row>
    <row r="1711" spans="1:76" x14ac:dyDescent="0.25">
      <c r="A1711">
        <v>16</v>
      </c>
      <c r="B1711" t="s">
        <v>60</v>
      </c>
      <c r="C1711" t="s">
        <v>61</v>
      </c>
      <c r="D1711">
        <v>2021</v>
      </c>
      <c r="E1711" t="s">
        <v>62</v>
      </c>
      <c r="F1711" t="s">
        <v>63</v>
      </c>
      <c r="G1711">
        <v>2</v>
      </c>
      <c r="H1711" t="s">
        <v>64</v>
      </c>
      <c r="I1711" t="s">
        <v>3696</v>
      </c>
      <c r="J1711" t="s">
        <v>3159</v>
      </c>
      <c r="K1711" t="s">
        <v>3160</v>
      </c>
      <c r="L1711" t="s">
        <v>4103</v>
      </c>
      <c r="M1711" t="s">
        <v>679</v>
      </c>
      <c r="N1711" s="1" t="s">
        <v>641</v>
      </c>
      <c r="O1711" t="s">
        <v>642</v>
      </c>
      <c r="P1711" s="1" t="s">
        <v>1725</v>
      </c>
      <c r="Q1711" t="s">
        <v>1726</v>
      </c>
      <c r="R1711" t="s">
        <v>4025</v>
      </c>
      <c r="S1711" t="s">
        <v>3161</v>
      </c>
      <c r="T1711">
        <v>13</v>
      </c>
      <c r="U1711">
        <v>1</v>
      </c>
      <c r="V1711" t="s">
        <v>3162</v>
      </c>
      <c r="W1711">
        <v>1</v>
      </c>
      <c r="X1711" t="s">
        <v>74</v>
      </c>
      <c r="Y1711">
        <v>1</v>
      </c>
      <c r="Z1711" t="s">
        <v>75</v>
      </c>
      <c r="AA1711">
        <v>1</v>
      </c>
      <c r="AB1711" s="3">
        <v>0</v>
      </c>
      <c r="AC1711" s="3">
        <v>0</v>
      </c>
      <c r="AD1711" s="3">
        <v>0</v>
      </c>
      <c r="AE1711" s="3">
        <v>30000</v>
      </c>
      <c r="AF1711" s="3">
        <v>12254.81</v>
      </c>
      <c r="AG1711" s="3">
        <v>40.85</v>
      </c>
      <c r="AH1711" s="3">
        <v>45000</v>
      </c>
      <c r="AI1711" s="3">
        <v>0</v>
      </c>
      <c r="AJ1711" s="3">
        <v>0</v>
      </c>
      <c r="AK1711" s="3">
        <v>20000</v>
      </c>
      <c r="AL1711" s="3">
        <v>0</v>
      </c>
      <c r="AM1711" s="3">
        <v>0</v>
      </c>
      <c r="AN1711" s="3">
        <v>5000</v>
      </c>
      <c r="AO1711" s="3">
        <v>0</v>
      </c>
      <c r="AP1711" s="3">
        <v>0</v>
      </c>
      <c r="AQ1711" s="3">
        <v>100000</v>
      </c>
      <c r="AR1711" s="3">
        <v>12254.81</v>
      </c>
      <c r="AS1711" s="3">
        <v>12.25</v>
      </c>
      <c r="AT1711" s="4">
        <v>0</v>
      </c>
      <c r="AU1711" s="4">
        <v>0</v>
      </c>
      <c r="AV1711" s="3">
        <v>0</v>
      </c>
      <c r="AW1711" s="4">
        <v>4008049000</v>
      </c>
      <c r="AX1711" s="4">
        <v>3114765139</v>
      </c>
      <c r="AY1711" s="3">
        <v>77.709999999999994</v>
      </c>
      <c r="AZ1711" s="4">
        <v>6000000000</v>
      </c>
      <c r="BA1711" s="4">
        <v>0</v>
      </c>
      <c r="BB1711" s="3">
        <v>0</v>
      </c>
      <c r="BC1711" s="4">
        <v>4971167765</v>
      </c>
      <c r="BD1711" s="4">
        <v>0</v>
      </c>
      <c r="BE1711" s="3">
        <v>0</v>
      </c>
      <c r="BF1711" s="4">
        <v>2246026983</v>
      </c>
      <c r="BG1711" s="4">
        <v>0</v>
      </c>
      <c r="BH1711" s="3">
        <v>0</v>
      </c>
      <c r="BI1711" s="4">
        <v>17225243748</v>
      </c>
      <c r="BJ1711" s="4">
        <v>3114765139</v>
      </c>
      <c r="BK1711" s="3">
        <v>18.079999999999998</v>
      </c>
      <c r="BL1711" t="s">
        <v>3163</v>
      </c>
      <c r="BM1711" s="13">
        <f t="shared" si="313"/>
        <v>0</v>
      </c>
      <c r="BN1711" s="13">
        <f t="shared" si="314"/>
        <v>0</v>
      </c>
      <c r="BO1711" s="13">
        <f t="shared" si="315"/>
        <v>4008.049</v>
      </c>
      <c r="BP1711" s="13">
        <f t="shared" si="316"/>
        <v>3114.7651390000001</v>
      </c>
      <c r="BQ1711" s="13">
        <f t="shared" si="317"/>
        <v>6000</v>
      </c>
      <c r="BR1711" s="13">
        <f t="shared" si="318"/>
        <v>0</v>
      </c>
      <c r="BS1711" s="13">
        <f t="shared" si="319"/>
        <v>4971.1677650000001</v>
      </c>
      <c r="BT1711" s="13">
        <f t="shared" si="320"/>
        <v>0</v>
      </c>
      <c r="BU1711" s="13">
        <f t="shared" si="321"/>
        <v>2246.0269830000002</v>
      </c>
      <c r="BV1711" s="13">
        <f t="shared" si="322"/>
        <v>0</v>
      </c>
      <c r="BW1711" s="13">
        <f t="shared" si="323"/>
        <v>17225.243748000001</v>
      </c>
      <c r="BX1711" s="13">
        <f t="shared" si="324"/>
        <v>3114.7651390000001</v>
      </c>
    </row>
    <row r="1712" spans="1:76" x14ac:dyDescent="0.25">
      <c r="A1712">
        <v>16</v>
      </c>
      <c r="B1712" t="s">
        <v>60</v>
      </c>
      <c r="C1712" t="s">
        <v>61</v>
      </c>
      <c r="D1712">
        <v>2021</v>
      </c>
      <c r="E1712" t="s">
        <v>62</v>
      </c>
      <c r="F1712" t="s">
        <v>63</v>
      </c>
      <c r="G1712">
        <v>2</v>
      </c>
      <c r="H1712" t="s">
        <v>64</v>
      </c>
      <c r="I1712" t="s">
        <v>3696</v>
      </c>
      <c r="J1712" t="s">
        <v>3159</v>
      </c>
      <c r="K1712" t="s">
        <v>3160</v>
      </c>
      <c r="L1712" t="s">
        <v>4103</v>
      </c>
      <c r="M1712" t="s">
        <v>679</v>
      </c>
      <c r="N1712" s="1" t="s">
        <v>266</v>
      </c>
      <c r="O1712" t="s">
        <v>695</v>
      </c>
      <c r="P1712" s="1" t="s">
        <v>696</v>
      </c>
      <c r="Q1712" t="s">
        <v>697</v>
      </c>
      <c r="R1712" t="s">
        <v>4026</v>
      </c>
      <c r="S1712" t="s">
        <v>3164</v>
      </c>
      <c r="T1712">
        <v>19</v>
      </c>
      <c r="U1712">
        <v>1</v>
      </c>
      <c r="V1712" t="s">
        <v>3165</v>
      </c>
      <c r="W1712">
        <v>1</v>
      </c>
      <c r="X1712" t="s">
        <v>74</v>
      </c>
      <c r="Y1712">
        <v>1</v>
      </c>
      <c r="Z1712" t="s">
        <v>75</v>
      </c>
      <c r="AA1712">
        <v>1</v>
      </c>
      <c r="AB1712" s="3">
        <v>219.26</v>
      </c>
      <c r="AC1712" s="3">
        <v>228.54</v>
      </c>
      <c r="AD1712" s="3">
        <v>104.23</v>
      </c>
      <c r="AE1712" s="3">
        <v>307.05</v>
      </c>
      <c r="AF1712" s="3">
        <v>207.48</v>
      </c>
      <c r="AG1712" s="3">
        <v>67.569999999999993</v>
      </c>
      <c r="AH1712" s="3">
        <v>511.43</v>
      </c>
      <c r="AI1712" s="3">
        <v>0</v>
      </c>
      <c r="AJ1712" s="3">
        <v>0</v>
      </c>
      <c r="AK1712" s="3">
        <v>200.67</v>
      </c>
      <c r="AL1712" s="3">
        <v>0</v>
      </c>
      <c r="AM1712" s="3">
        <v>0</v>
      </c>
      <c r="AN1712" s="3">
        <v>17.59</v>
      </c>
      <c r="AO1712" s="3">
        <v>0</v>
      </c>
      <c r="AP1712" s="3">
        <v>0</v>
      </c>
      <c r="AQ1712" s="3">
        <v>1256</v>
      </c>
      <c r="AR1712" s="3">
        <v>436.02</v>
      </c>
      <c r="AS1712" s="3">
        <v>34.71</v>
      </c>
      <c r="AT1712" s="4">
        <v>38335729929</v>
      </c>
      <c r="AU1712" s="4">
        <v>32996484458</v>
      </c>
      <c r="AV1712" s="3">
        <v>86.07</v>
      </c>
      <c r="AW1712" s="4">
        <v>90414013487</v>
      </c>
      <c r="AX1712" s="4">
        <v>66413985720</v>
      </c>
      <c r="AY1712" s="3">
        <v>73.459999999999994</v>
      </c>
      <c r="AZ1712" s="4">
        <v>91647946000</v>
      </c>
      <c r="BA1712" s="4">
        <v>0</v>
      </c>
      <c r="BB1712" s="3">
        <v>0</v>
      </c>
      <c r="BC1712" s="4">
        <v>77183003287.839996</v>
      </c>
      <c r="BD1712" s="4">
        <v>0</v>
      </c>
      <c r="BE1712" s="3">
        <v>0</v>
      </c>
      <c r="BF1712" s="4">
        <v>58622959035.68</v>
      </c>
      <c r="BG1712" s="4">
        <v>0</v>
      </c>
      <c r="BH1712" s="3">
        <v>0</v>
      </c>
      <c r="BI1712" s="4">
        <v>356203651739.52002</v>
      </c>
      <c r="BJ1712" s="4">
        <v>99410470178</v>
      </c>
      <c r="BK1712" s="3">
        <v>27.91</v>
      </c>
      <c r="BL1712" t="s">
        <v>3166</v>
      </c>
      <c r="BM1712" s="13">
        <f t="shared" si="313"/>
        <v>38335.729929000001</v>
      </c>
      <c r="BN1712" s="13">
        <f t="shared" si="314"/>
        <v>32996.484457999999</v>
      </c>
      <c r="BO1712" s="13">
        <f t="shared" si="315"/>
        <v>90414.013487000004</v>
      </c>
      <c r="BP1712" s="13">
        <f t="shared" si="316"/>
        <v>66413.985719999997</v>
      </c>
      <c r="BQ1712" s="13">
        <f t="shared" si="317"/>
        <v>91647.945999999996</v>
      </c>
      <c r="BR1712" s="13">
        <f t="shared" si="318"/>
        <v>0</v>
      </c>
      <c r="BS1712" s="13">
        <f t="shared" si="319"/>
        <v>77183.003287839994</v>
      </c>
      <c r="BT1712" s="13">
        <f t="shared" si="320"/>
        <v>0</v>
      </c>
      <c r="BU1712" s="13">
        <f t="shared" si="321"/>
        <v>58622.959035680004</v>
      </c>
      <c r="BV1712" s="13">
        <f t="shared" si="322"/>
        <v>0</v>
      </c>
      <c r="BW1712" s="13">
        <f t="shared" si="323"/>
        <v>356203.65173951996</v>
      </c>
      <c r="BX1712" s="13">
        <f t="shared" si="324"/>
        <v>99410.470177999989</v>
      </c>
    </row>
    <row r="1713" spans="1:76" x14ac:dyDescent="0.25">
      <c r="A1713">
        <v>16</v>
      </c>
      <c r="B1713" t="s">
        <v>60</v>
      </c>
      <c r="C1713" t="s">
        <v>61</v>
      </c>
      <c r="D1713">
        <v>2021</v>
      </c>
      <c r="E1713" t="s">
        <v>62</v>
      </c>
      <c r="F1713" t="s">
        <v>63</v>
      </c>
      <c r="G1713">
        <v>2</v>
      </c>
      <c r="H1713" t="s">
        <v>64</v>
      </c>
      <c r="I1713" t="s">
        <v>3696</v>
      </c>
      <c r="J1713" t="s">
        <v>3159</v>
      </c>
      <c r="K1713" t="s">
        <v>3160</v>
      </c>
      <c r="L1713" t="s">
        <v>4103</v>
      </c>
      <c r="M1713" t="s">
        <v>679</v>
      </c>
      <c r="N1713" s="1" t="s">
        <v>266</v>
      </c>
      <c r="O1713" t="s">
        <v>695</v>
      </c>
      <c r="P1713" s="1" t="s">
        <v>696</v>
      </c>
      <c r="Q1713" t="s">
        <v>697</v>
      </c>
      <c r="R1713" t="s">
        <v>4026</v>
      </c>
      <c r="S1713" t="s">
        <v>3164</v>
      </c>
      <c r="T1713">
        <v>19</v>
      </c>
      <c r="U1713">
        <v>2</v>
      </c>
      <c r="V1713" t="s">
        <v>3167</v>
      </c>
      <c r="W1713">
        <v>1</v>
      </c>
      <c r="X1713" t="s">
        <v>74</v>
      </c>
      <c r="Y1713">
        <v>1</v>
      </c>
      <c r="Z1713" t="s">
        <v>75</v>
      </c>
      <c r="AA1713">
        <v>1</v>
      </c>
      <c r="AB1713" s="3">
        <v>8.85</v>
      </c>
      <c r="AC1713" s="3">
        <v>14.11</v>
      </c>
      <c r="AD1713" s="3">
        <v>159.44</v>
      </c>
      <c r="AE1713" s="3">
        <v>20</v>
      </c>
      <c r="AF1713" s="3">
        <v>15.22</v>
      </c>
      <c r="AG1713" s="3">
        <v>76.099999999999994</v>
      </c>
      <c r="AH1713" s="3">
        <v>20</v>
      </c>
      <c r="AI1713" s="3">
        <v>0</v>
      </c>
      <c r="AJ1713" s="3">
        <v>0</v>
      </c>
      <c r="AK1713" s="3">
        <v>20</v>
      </c>
      <c r="AL1713" s="3">
        <v>0</v>
      </c>
      <c r="AM1713" s="3">
        <v>0</v>
      </c>
      <c r="AN1713" s="3">
        <v>11.15</v>
      </c>
      <c r="AO1713" s="3">
        <v>0</v>
      </c>
      <c r="AP1713" s="3">
        <v>0</v>
      </c>
      <c r="AQ1713" s="3">
        <v>80</v>
      </c>
      <c r="AR1713" s="3">
        <v>29.33</v>
      </c>
      <c r="AS1713" s="3">
        <v>36.659999999999997</v>
      </c>
      <c r="AT1713" s="4">
        <v>6933574931</v>
      </c>
      <c r="AU1713" s="4">
        <v>6522059770</v>
      </c>
      <c r="AV1713" s="3">
        <v>94.06</v>
      </c>
      <c r="AW1713" s="4">
        <v>13557845047</v>
      </c>
      <c r="AX1713" s="4">
        <v>13358463155</v>
      </c>
      <c r="AY1713" s="3">
        <v>98.53</v>
      </c>
      <c r="AZ1713" s="4">
        <v>10175216000</v>
      </c>
      <c r="BA1713" s="4">
        <v>0</v>
      </c>
      <c r="BB1713" s="3">
        <v>0</v>
      </c>
      <c r="BC1713" s="4">
        <v>10367604297.950001</v>
      </c>
      <c r="BD1713" s="4">
        <v>0</v>
      </c>
      <c r="BE1713" s="3">
        <v>0</v>
      </c>
      <c r="BF1713" s="4">
        <v>7874786000</v>
      </c>
      <c r="BG1713" s="4">
        <v>0</v>
      </c>
      <c r="BH1713" s="3">
        <v>0</v>
      </c>
      <c r="BI1713" s="4">
        <v>48909026275.949997</v>
      </c>
      <c r="BJ1713" s="4">
        <v>19880522925</v>
      </c>
      <c r="BK1713" s="3">
        <v>40.65</v>
      </c>
      <c r="BL1713" t="s">
        <v>3168</v>
      </c>
      <c r="BM1713" s="13">
        <f t="shared" si="313"/>
        <v>6933.5749310000001</v>
      </c>
      <c r="BN1713" s="13">
        <f t="shared" si="314"/>
        <v>6522.0597699999998</v>
      </c>
      <c r="BO1713" s="13">
        <f t="shared" si="315"/>
        <v>13557.845047000001</v>
      </c>
      <c r="BP1713" s="13">
        <f t="shared" si="316"/>
        <v>13358.463154999999</v>
      </c>
      <c r="BQ1713" s="13">
        <f t="shared" si="317"/>
        <v>10175.216</v>
      </c>
      <c r="BR1713" s="13">
        <f t="shared" si="318"/>
        <v>0</v>
      </c>
      <c r="BS1713" s="13">
        <f t="shared" si="319"/>
        <v>10367.604297950002</v>
      </c>
      <c r="BT1713" s="13">
        <f t="shared" si="320"/>
        <v>0</v>
      </c>
      <c r="BU1713" s="13">
        <f t="shared" si="321"/>
        <v>7874.7860000000001</v>
      </c>
      <c r="BV1713" s="13">
        <f t="shared" si="322"/>
        <v>0</v>
      </c>
      <c r="BW1713" s="13">
        <f t="shared" si="323"/>
        <v>48909.026275950004</v>
      </c>
      <c r="BX1713" s="13">
        <f t="shared" si="324"/>
        <v>19880.522924999997</v>
      </c>
    </row>
    <row r="1714" spans="1:76" x14ac:dyDescent="0.25">
      <c r="A1714">
        <v>16</v>
      </c>
      <c r="B1714" t="s">
        <v>60</v>
      </c>
      <c r="C1714" t="s">
        <v>61</v>
      </c>
      <c r="D1714">
        <v>2021</v>
      </c>
      <c r="E1714" t="s">
        <v>62</v>
      </c>
      <c r="F1714" t="s">
        <v>63</v>
      </c>
      <c r="G1714">
        <v>2</v>
      </c>
      <c r="H1714" t="s">
        <v>64</v>
      </c>
      <c r="I1714" t="s">
        <v>3696</v>
      </c>
      <c r="J1714" t="s">
        <v>3159</v>
      </c>
      <c r="K1714" t="s">
        <v>3160</v>
      </c>
      <c r="L1714" t="s">
        <v>4103</v>
      </c>
      <c r="M1714" t="s">
        <v>679</v>
      </c>
      <c r="N1714" s="1" t="s">
        <v>266</v>
      </c>
      <c r="O1714" t="s">
        <v>695</v>
      </c>
      <c r="P1714" s="1" t="s">
        <v>696</v>
      </c>
      <c r="Q1714" t="s">
        <v>697</v>
      </c>
      <c r="R1714" t="s">
        <v>4026</v>
      </c>
      <c r="S1714" t="s">
        <v>3164</v>
      </c>
      <c r="T1714">
        <v>19</v>
      </c>
      <c r="U1714">
        <v>3</v>
      </c>
      <c r="V1714" t="s">
        <v>3169</v>
      </c>
      <c r="W1714">
        <v>1</v>
      </c>
      <c r="X1714" t="s">
        <v>74</v>
      </c>
      <c r="Y1714">
        <v>1</v>
      </c>
      <c r="Z1714" t="s">
        <v>75</v>
      </c>
      <c r="AA1714">
        <v>1</v>
      </c>
      <c r="AB1714" s="3">
        <v>0.1</v>
      </c>
      <c r="AC1714" s="3">
        <v>0.1</v>
      </c>
      <c r="AD1714" s="3">
        <v>100</v>
      </c>
      <c r="AE1714" s="3">
        <v>0.25</v>
      </c>
      <c r="AF1714" s="3">
        <v>0.16</v>
      </c>
      <c r="AG1714" s="3">
        <v>64</v>
      </c>
      <c r="AH1714" s="3">
        <v>0.25</v>
      </c>
      <c r="AI1714" s="3">
        <v>0</v>
      </c>
      <c r="AJ1714" s="3">
        <v>0</v>
      </c>
      <c r="AK1714" s="3">
        <v>0.25</v>
      </c>
      <c r="AL1714" s="3">
        <v>0</v>
      </c>
      <c r="AM1714" s="3">
        <v>0</v>
      </c>
      <c r="AN1714" s="3">
        <v>0.15</v>
      </c>
      <c r="AO1714" s="3">
        <v>0</v>
      </c>
      <c r="AP1714" s="3">
        <v>0</v>
      </c>
      <c r="AQ1714" s="3">
        <v>1</v>
      </c>
      <c r="AR1714" s="3">
        <v>0.26</v>
      </c>
      <c r="AS1714" s="3">
        <v>26</v>
      </c>
      <c r="AT1714" s="4">
        <v>18500000</v>
      </c>
      <c r="AU1714" s="4">
        <v>18500000</v>
      </c>
      <c r="AV1714" s="3">
        <v>100</v>
      </c>
      <c r="AW1714" s="4">
        <v>49090000</v>
      </c>
      <c r="AX1714" s="4">
        <v>18500000</v>
      </c>
      <c r="AY1714" s="3">
        <v>37.69</v>
      </c>
      <c r="AZ1714" s="4">
        <v>60000000</v>
      </c>
      <c r="BA1714" s="4">
        <v>0</v>
      </c>
      <c r="BB1714" s="3">
        <v>0</v>
      </c>
      <c r="BC1714" s="4">
        <v>54956813.359999999</v>
      </c>
      <c r="BD1714" s="4">
        <v>0</v>
      </c>
      <c r="BE1714" s="3">
        <v>0</v>
      </c>
      <c r="BF1714" s="4">
        <v>41782000</v>
      </c>
      <c r="BG1714" s="4">
        <v>0</v>
      </c>
      <c r="BH1714" s="3">
        <v>0</v>
      </c>
      <c r="BI1714" s="4">
        <v>224328813.36000001</v>
      </c>
      <c r="BJ1714" s="4">
        <v>37000000</v>
      </c>
      <c r="BK1714" s="3">
        <v>16.489999999999998</v>
      </c>
      <c r="BL1714" t="s">
        <v>3170</v>
      </c>
      <c r="BM1714" s="13">
        <f t="shared" si="313"/>
        <v>18.5</v>
      </c>
      <c r="BN1714" s="13">
        <f t="shared" si="314"/>
        <v>18.5</v>
      </c>
      <c r="BO1714" s="13">
        <f t="shared" si="315"/>
        <v>49.09</v>
      </c>
      <c r="BP1714" s="13">
        <f t="shared" si="316"/>
        <v>18.5</v>
      </c>
      <c r="BQ1714" s="13">
        <f t="shared" si="317"/>
        <v>60</v>
      </c>
      <c r="BR1714" s="13">
        <f t="shared" si="318"/>
        <v>0</v>
      </c>
      <c r="BS1714" s="13">
        <f t="shared" si="319"/>
        <v>54.956813359999998</v>
      </c>
      <c r="BT1714" s="13">
        <f t="shared" si="320"/>
        <v>0</v>
      </c>
      <c r="BU1714" s="13">
        <f t="shared" si="321"/>
        <v>41.781999999999996</v>
      </c>
      <c r="BV1714" s="13">
        <f t="shared" si="322"/>
        <v>0</v>
      </c>
      <c r="BW1714" s="13">
        <f t="shared" si="323"/>
        <v>224.32881335999997</v>
      </c>
      <c r="BX1714" s="13">
        <f t="shared" si="324"/>
        <v>37</v>
      </c>
    </row>
    <row r="1715" spans="1:76" x14ac:dyDescent="0.25">
      <c r="A1715">
        <v>16</v>
      </c>
      <c r="B1715" t="s">
        <v>60</v>
      </c>
      <c r="C1715" t="s">
        <v>61</v>
      </c>
      <c r="D1715">
        <v>2021</v>
      </c>
      <c r="E1715" t="s">
        <v>62</v>
      </c>
      <c r="F1715" t="s">
        <v>63</v>
      </c>
      <c r="G1715">
        <v>2</v>
      </c>
      <c r="H1715" t="s">
        <v>64</v>
      </c>
      <c r="I1715" t="s">
        <v>3696</v>
      </c>
      <c r="J1715" t="s">
        <v>3159</v>
      </c>
      <c r="K1715" t="s">
        <v>3160</v>
      </c>
      <c r="L1715" t="s">
        <v>4103</v>
      </c>
      <c r="M1715" t="s">
        <v>679</v>
      </c>
      <c r="N1715" s="1" t="s">
        <v>266</v>
      </c>
      <c r="O1715" t="s">
        <v>695</v>
      </c>
      <c r="P1715" s="1" t="s">
        <v>696</v>
      </c>
      <c r="Q1715" t="s">
        <v>697</v>
      </c>
      <c r="R1715" t="s">
        <v>4026</v>
      </c>
      <c r="S1715" t="s">
        <v>3164</v>
      </c>
      <c r="T1715">
        <v>19</v>
      </c>
      <c r="U1715">
        <v>4</v>
      </c>
      <c r="V1715" t="s">
        <v>3171</v>
      </c>
      <c r="W1715">
        <v>1</v>
      </c>
      <c r="X1715" t="s">
        <v>74</v>
      </c>
      <c r="Y1715">
        <v>1</v>
      </c>
      <c r="Z1715" t="s">
        <v>75</v>
      </c>
      <c r="AA1715">
        <v>1</v>
      </c>
      <c r="AB1715" s="3">
        <v>7</v>
      </c>
      <c r="AC1715" s="3">
        <v>8.73</v>
      </c>
      <c r="AD1715" s="3">
        <v>124.71</v>
      </c>
      <c r="AE1715" s="3">
        <v>16.5</v>
      </c>
      <c r="AF1715" s="3">
        <v>9.68</v>
      </c>
      <c r="AG1715" s="3">
        <v>58.67</v>
      </c>
      <c r="AH1715" s="3">
        <v>28</v>
      </c>
      <c r="AI1715" s="3">
        <v>0</v>
      </c>
      <c r="AJ1715" s="3">
        <v>0</v>
      </c>
      <c r="AK1715" s="3">
        <v>5</v>
      </c>
      <c r="AL1715" s="3">
        <v>0</v>
      </c>
      <c r="AM1715" s="3">
        <v>0</v>
      </c>
      <c r="AN1715" s="3">
        <v>3.5</v>
      </c>
      <c r="AO1715" s="3">
        <v>0</v>
      </c>
      <c r="AP1715" s="3">
        <v>0</v>
      </c>
      <c r="AQ1715" s="3">
        <v>60</v>
      </c>
      <c r="AR1715" s="3">
        <v>18.41</v>
      </c>
      <c r="AS1715" s="3">
        <v>30.68</v>
      </c>
      <c r="AT1715" s="4">
        <v>323268417</v>
      </c>
      <c r="AU1715" s="4">
        <v>303268417</v>
      </c>
      <c r="AV1715" s="3">
        <v>93.81</v>
      </c>
      <c r="AW1715" s="4">
        <v>12222360791</v>
      </c>
      <c r="AX1715" s="4">
        <v>7423847638</v>
      </c>
      <c r="AY1715" s="3">
        <v>60.74</v>
      </c>
      <c r="AZ1715" s="4">
        <v>26144229000</v>
      </c>
      <c r="BA1715" s="4">
        <v>0</v>
      </c>
      <c r="BB1715" s="3">
        <v>0</v>
      </c>
      <c r="BC1715" s="4">
        <v>15337300517.17</v>
      </c>
      <c r="BD1715" s="4">
        <v>0</v>
      </c>
      <c r="BE1715" s="3">
        <v>0</v>
      </c>
      <c r="BF1715" s="4">
        <v>11649110561.27</v>
      </c>
      <c r="BG1715" s="4">
        <v>0</v>
      </c>
      <c r="BH1715" s="3">
        <v>0</v>
      </c>
      <c r="BI1715" s="4">
        <v>65676269286.440002</v>
      </c>
      <c r="BJ1715" s="4">
        <v>7727116055</v>
      </c>
      <c r="BK1715" s="3">
        <v>11.77</v>
      </c>
      <c r="BL1715" t="s">
        <v>3172</v>
      </c>
      <c r="BM1715" s="13">
        <f t="shared" si="313"/>
        <v>323.268417</v>
      </c>
      <c r="BN1715" s="13">
        <f t="shared" si="314"/>
        <v>303.268417</v>
      </c>
      <c r="BO1715" s="13">
        <f t="shared" si="315"/>
        <v>12222.360790999999</v>
      </c>
      <c r="BP1715" s="13">
        <f t="shared" si="316"/>
        <v>7423.8476380000002</v>
      </c>
      <c r="BQ1715" s="13">
        <f t="shared" si="317"/>
        <v>26144.228999999999</v>
      </c>
      <c r="BR1715" s="13">
        <f t="shared" si="318"/>
        <v>0</v>
      </c>
      <c r="BS1715" s="13">
        <f t="shared" si="319"/>
        <v>15337.300517170001</v>
      </c>
      <c r="BT1715" s="13">
        <f t="shared" si="320"/>
        <v>0</v>
      </c>
      <c r="BU1715" s="13">
        <f t="shared" si="321"/>
        <v>11649.110561270001</v>
      </c>
      <c r="BV1715" s="13">
        <f t="shared" si="322"/>
        <v>0</v>
      </c>
      <c r="BW1715" s="13">
        <f t="shared" si="323"/>
        <v>65676.269286440001</v>
      </c>
      <c r="BX1715" s="13">
        <f t="shared" si="324"/>
        <v>7727.1160550000004</v>
      </c>
    </row>
    <row r="1716" spans="1:76" x14ac:dyDescent="0.25">
      <c r="A1716">
        <v>16</v>
      </c>
      <c r="B1716" t="s">
        <v>60</v>
      </c>
      <c r="C1716" t="s">
        <v>61</v>
      </c>
      <c r="D1716">
        <v>2021</v>
      </c>
      <c r="E1716" t="s">
        <v>62</v>
      </c>
      <c r="F1716" t="s">
        <v>63</v>
      </c>
      <c r="G1716">
        <v>2</v>
      </c>
      <c r="H1716" t="s">
        <v>64</v>
      </c>
      <c r="I1716" t="s">
        <v>3696</v>
      </c>
      <c r="J1716" t="s">
        <v>3159</v>
      </c>
      <c r="K1716" t="s">
        <v>3160</v>
      </c>
      <c r="L1716" t="s">
        <v>4103</v>
      </c>
      <c r="M1716" t="s">
        <v>679</v>
      </c>
      <c r="N1716" s="1" t="s">
        <v>266</v>
      </c>
      <c r="O1716" t="s">
        <v>695</v>
      </c>
      <c r="P1716" s="1" t="s">
        <v>696</v>
      </c>
      <c r="Q1716" t="s">
        <v>697</v>
      </c>
      <c r="R1716" t="s">
        <v>4026</v>
      </c>
      <c r="S1716" t="s">
        <v>3164</v>
      </c>
      <c r="T1716">
        <v>19</v>
      </c>
      <c r="U1716">
        <v>5</v>
      </c>
      <c r="V1716" t="s">
        <v>3173</v>
      </c>
      <c r="W1716">
        <v>1</v>
      </c>
      <c r="X1716" t="s">
        <v>74</v>
      </c>
      <c r="Y1716">
        <v>1</v>
      </c>
      <c r="Z1716" t="s">
        <v>75</v>
      </c>
      <c r="AA1716">
        <v>1</v>
      </c>
      <c r="AB1716" s="3">
        <v>1.44</v>
      </c>
      <c r="AC1716" s="3">
        <v>2.7</v>
      </c>
      <c r="AD1716" s="3">
        <v>187.5</v>
      </c>
      <c r="AE1716" s="3">
        <v>7</v>
      </c>
      <c r="AF1716" s="3">
        <v>2.2799999999999998</v>
      </c>
      <c r="AG1716" s="3">
        <v>32.57</v>
      </c>
      <c r="AH1716" s="3">
        <v>11.27</v>
      </c>
      <c r="AI1716" s="3">
        <v>0</v>
      </c>
      <c r="AJ1716" s="3">
        <v>0</v>
      </c>
      <c r="AK1716" s="3">
        <v>10</v>
      </c>
      <c r="AL1716" s="3">
        <v>0</v>
      </c>
      <c r="AM1716" s="3">
        <v>0</v>
      </c>
      <c r="AN1716" s="3">
        <v>4.29</v>
      </c>
      <c r="AO1716" s="3">
        <v>0</v>
      </c>
      <c r="AP1716" s="3">
        <v>0</v>
      </c>
      <c r="AQ1716" s="3">
        <v>34</v>
      </c>
      <c r="AR1716" s="3">
        <v>4.9800000000000004</v>
      </c>
      <c r="AS1716" s="3">
        <v>14.65</v>
      </c>
      <c r="AT1716" s="4">
        <v>335075842</v>
      </c>
      <c r="AU1716" s="4">
        <v>295075842</v>
      </c>
      <c r="AV1716" s="3">
        <v>88.06</v>
      </c>
      <c r="AW1716" s="4">
        <v>5098225675</v>
      </c>
      <c r="AX1716" s="4">
        <v>1688941555</v>
      </c>
      <c r="AY1716" s="3">
        <v>33.130000000000003</v>
      </c>
      <c r="AZ1716" s="4">
        <v>5205992000</v>
      </c>
      <c r="BA1716" s="4">
        <v>0</v>
      </c>
      <c r="BB1716" s="3">
        <v>0</v>
      </c>
      <c r="BC1716" s="4">
        <v>3878613894.6799998</v>
      </c>
      <c r="BD1716" s="4">
        <v>0</v>
      </c>
      <c r="BE1716" s="3">
        <v>0</v>
      </c>
      <c r="BF1716" s="4">
        <v>2945916201.5999999</v>
      </c>
      <c r="BG1716" s="4">
        <v>0</v>
      </c>
      <c r="BH1716" s="3">
        <v>0</v>
      </c>
      <c r="BI1716" s="4">
        <v>17463823613.279999</v>
      </c>
      <c r="BJ1716" s="4">
        <v>1984017397</v>
      </c>
      <c r="BK1716" s="3">
        <v>11.36</v>
      </c>
      <c r="BL1716" t="s">
        <v>3174</v>
      </c>
      <c r="BM1716" s="13">
        <f t="shared" si="313"/>
        <v>335.07584200000002</v>
      </c>
      <c r="BN1716" s="13">
        <f t="shared" si="314"/>
        <v>295.07584200000002</v>
      </c>
      <c r="BO1716" s="13">
        <f t="shared" si="315"/>
        <v>5098.2256749999997</v>
      </c>
      <c r="BP1716" s="13">
        <f t="shared" si="316"/>
        <v>1688.9415550000001</v>
      </c>
      <c r="BQ1716" s="13">
        <f t="shared" si="317"/>
        <v>5205.9920000000002</v>
      </c>
      <c r="BR1716" s="13">
        <f t="shared" si="318"/>
        <v>0</v>
      </c>
      <c r="BS1716" s="13">
        <f t="shared" si="319"/>
        <v>3878.6138946799997</v>
      </c>
      <c r="BT1716" s="13">
        <f t="shared" si="320"/>
        <v>0</v>
      </c>
      <c r="BU1716" s="13">
        <f t="shared" si="321"/>
        <v>2945.9162016</v>
      </c>
      <c r="BV1716" s="13">
        <f t="shared" si="322"/>
        <v>0</v>
      </c>
      <c r="BW1716" s="13">
        <f t="shared" si="323"/>
        <v>17463.823613280001</v>
      </c>
      <c r="BX1716" s="13">
        <f t="shared" si="324"/>
        <v>1984.0173970000001</v>
      </c>
    </row>
    <row r="1717" spans="1:76" x14ac:dyDescent="0.25">
      <c r="A1717">
        <v>16</v>
      </c>
      <c r="B1717" t="s">
        <v>60</v>
      </c>
      <c r="C1717" t="s">
        <v>61</v>
      </c>
      <c r="D1717">
        <v>2021</v>
      </c>
      <c r="E1717" t="s">
        <v>62</v>
      </c>
      <c r="F1717" t="s">
        <v>63</v>
      </c>
      <c r="G1717">
        <v>2</v>
      </c>
      <c r="H1717" t="s">
        <v>64</v>
      </c>
      <c r="I1717" t="s">
        <v>3696</v>
      </c>
      <c r="J1717" t="s">
        <v>3159</v>
      </c>
      <c r="K1717" t="s">
        <v>3160</v>
      </c>
      <c r="L1717" t="s">
        <v>4103</v>
      </c>
      <c r="M1717" t="s">
        <v>679</v>
      </c>
      <c r="N1717" s="1" t="s">
        <v>68</v>
      </c>
      <c r="O1717" t="s">
        <v>69</v>
      </c>
      <c r="P1717" s="1" t="s">
        <v>70</v>
      </c>
      <c r="Q1717" t="s">
        <v>71</v>
      </c>
      <c r="R1717" t="s">
        <v>4027</v>
      </c>
      <c r="S1717" t="s">
        <v>3175</v>
      </c>
      <c r="T1717">
        <v>17</v>
      </c>
      <c r="U1717">
        <v>1</v>
      </c>
      <c r="V1717" t="s">
        <v>3176</v>
      </c>
      <c r="W1717">
        <v>3</v>
      </c>
      <c r="X1717" t="s">
        <v>142</v>
      </c>
      <c r="Y1717">
        <v>1</v>
      </c>
      <c r="Z1717" t="s">
        <v>75</v>
      </c>
      <c r="AA1717">
        <v>1</v>
      </c>
      <c r="AB1717" s="3">
        <v>85.43</v>
      </c>
      <c r="AC1717" s="3">
        <v>95.4</v>
      </c>
      <c r="AD1717" s="3">
        <v>111.67</v>
      </c>
      <c r="AE1717" s="3">
        <v>86.43</v>
      </c>
      <c r="AF1717" s="3">
        <v>86</v>
      </c>
      <c r="AG1717" s="3">
        <v>99.5</v>
      </c>
      <c r="AH1717" s="3">
        <v>87.43</v>
      </c>
      <c r="AI1717" s="3">
        <v>0</v>
      </c>
      <c r="AJ1717" s="3">
        <v>0</v>
      </c>
      <c r="AK1717" s="3">
        <v>88.43</v>
      </c>
      <c r="AL1717" s="3">
        <v>0</v>
      </c>
      <c r="AM1717" s="3">
        <v>0</v>
      </c>
      <c r="AN1717" s="3">
        <v>89.43</v>
      </c>
      <c r="AO1717" s="3">
        <v>0</v>
      </c>
      <c r="AP1717" s="3">
        <v>0</v>
      </c>
      <c r="AQ1717" s="3" t="s">
        <v>79</v>
      </c>
      <c r="AR1717" s="3" t="s">
        <v>79</v>
      </c>
      <c r="AS1717" s="3" t="s">
        <v>79</v>
      </c>
      <c r="AT1717" s="4">
        <v>4400000</v>
      </c>
      <c r="AU1717" s="4">
        <v>4389015</v>
      </c>
      <c r="AV1717" s="3">
        <v>99.77</v>
      </c>
      <c r="AW1717" s="4">
        <v>216500000</v>
      </c>
      <c r="AX1717" s="4">
        <v>109932937</v>
      </c>
      <c r="AY1717" s="3">
        <v>50.78</v>
      </c>
      <c r="AZ1717" s="4">
        <v>450199000</v>
      </c>
      <c r="BA1717" s="4">
        <v>0</v>
      </c>
      <c r="BB1717" s="3">
        <v>0</v>
      </c>
      <c r="BC1717" s="4">
        <v>700400615.09000003</v>
      </c>
      <c r="BD1717" s="4">
        <v>0</v>
      </c>
      <c r="BE1717" s="3">
        <v>0</v>
      </c>
      <c r="BF1717" s="4">
        <v>824188181</v>
      </c>
      <c r="BG1717" s="4">
        <v>0</v>
      </c>
      <c r="BH1717" s="3">
        <v>0</v>
      </c>
      <c r="BI1717" s="4">
        <v>2195687796.0900002</v>
      </c>
      <c r="BJ1717" s="4">
        <v>114321952</v>
      </c>
      <c r="BK1717" s="3">
        <v>5.21</v>
      </c>
      <c r="BL1717" t="s">
        <v>3177</v>
      </c>
      <c r="BM1717" s="13">
        <f t="shared" si="313"/>
        <v>4.4000000000000004</v>
      </c>
      <c r="BN1717" s="13">
        <f t="shared" si="314"/>
        <v>4.3890149999999997</v>
      </c>
      <c r="BO1717" s="13">
        <f t="shared" si="315"/>
        <v>216.5</v>
      </c>
      <c r="BP1717" s="13">
        <f t="shared" si="316"/>
        <v>109.932937</v>
      </c>
      <c r="BQ1717" s="13">
        <f t="shared" si="317"/>
        <v>450.19900000000001</v>
      </c>
      <c r="BR1717" s="13">
        <f t="shared" si="318"/>
        <v>0</v>
      </c>
      <c r="BS1717" s="13">
        <f t="shared" si="319"/>
        <v>700.40061509000009</v>
      </c>
      <c r="BT1717" s="13">
        <f t="shared" si="320"/>
        <v>0</v>
      </c>
      <c r="BU1717" s="13">
        <f t="shared" si="321"/>
        <v>824.18818099999999</v>
      </c>
      <c r="BV1717" s="13">
        <f t="shared" si="322"/>
        <v>0</v>
      </c>
      <c r="BW1717" s="13">
        <f t="shared" si="323"/>
        <v>2195.6877960900001</v>
      </c>
      <c r="BX1717" s="13">
        <f t="shared" si="324"/>
        <v>114.321952</v>
      </c>
    </row>
    <row r="1718" spans="1:76" x14ac:dyDescent="0.25">
      <c r="A1718">
        <v>16</v>
      </c>
      <c r="B1718" t="s">
        <v>60</v>
      </c>
      <c r="C1718" t="s">
        <v>61</v>
      </c>
      <c r="D1718">
        <v>2021</v>
      </c>
      <c r="E1718" t="s">
        <v>62</v>
      </c>
      <c r="F1718" t="s">
        <v>63</v>
      </c>
      <c r="G1718">
        <v>2</v>
      </c>
      <c r="H1718" t="s">
        <v>64</v>
      </c>
      <c r="I1718" t="s">
        <v>3696</v>
      </c>
      <c r="J1718" t="s">
        <v>3159</v>
      </c>
      <c r="K1718" t="s">
        <v>3160</v>
      </c>
      <c r="L1718" t="s">
        <v>4103</v>
      </c>
      <c r="M1718" t="s">
        <v>679</v>
      </c>
      <c r="N1718" s="1" t="s">
        <v>68</v>
      </c>
      <c r="O1718" t="s">
        <v>69</v>
      </c>
      <c r="P1718" s="1" t="s">
        <v>70</v>
      </c>
      <c r="Q1718" t="s">
        <v>71</v>
      </c>
      <c r="R1718" t="s">
        <v>4027</v>
      </c>
      <c r="S1718" t="s">
        <v>3175</v>
      </c>
      <c r="T1718">
        <v>17</v>
      </c>
      <c r="U1718">
        <v>2</v>
      </c>
      <c r="V1718" t="s">
        <v>3178</v>
      </c>
      <c r="W1718">
        <v>2</v>
      </c>
      <c r="X1718" t="s">
        <v>78</v>
      </c>
      <c r="Y1718">
        <v>1</v>
      </c>
      <c r="Z1718" t="s">
        <v>75</v>
      </c>
      <c r="AA1718">
        <v>1</v>
      </c>
      <c r="AB1718" s="3">
        <v>1</v>
      </c>
      <c r="AC1718" s="3">
        <v>1</v>
      </c>
      <c r="AD1718" s="3">
        <v>100</v>
      </c>
      <c r="AE1718" s="3">
        <v>1</v>
      </c>
      <c r="AF1718" s="3">
        <v>0.75</v>
      </c>
      <c r="AG1718" s="3">
        <v>75</v>
      </c>
      <c r="AH1718" s="3">
        <v>1</v>
      </c>
      <c r="AI1718" s="3">
        <v>0</v>
      </c>
      <c r="AJ1718" s="3">
        <v>0</v>
      </c>
      <c r="AK1718" s="3">
        <v>1</v>
      </c>
      <c r="AL1718" s="3">
        <v>0</v>
      </c>
      <c r="AM1718" s="3">
        <v>0</v>
      </c>
      <c r="AN1718" s="3">
        <v>1</v>
      </c>
      <c r="AO1718" s="3">
        <v>0</v>
      </c>
      <c r="AP1718" s="3">
        <v>0</v>
      </c>
      <c r="AQ1718" s="3" t="s">
        <v>79</v>
      </c>
      <c r="AR1718" s="3" t="s">
        <v>79</v>
      </c>
      <c r="AS1718" s="3" t="s">
        <v>79</v>
      </c>
      <c r="AT1718" s="4">
        <v>3475639443</v>
      </c>
      <c r="AU1718" s="4">
        <v>2976621659</v>
      </c>
      <c r="AV1718" s="3">
        <v>85.64</v>
      </c>
      <c r="AW1718" s="4">
        <v>8345417555</v>
      </c>
      <c r="AX1718" s="4">
        <v>8046078532</v>
      </c>
      <c r="AY1718" s="3">
        <v>96.41</v>
      </c>
      <c r="AZ1718" s="4">
        <v>11474332000</v>
      </c>
      <c r="BA1718" s="4">
        <v>0</v>
      </c>
      <c r="BB1718" s="3">
        <v>0</v>
      </c>
      <c r="BC1718" s="4">
        <v>10115757975.52</v>
      </c>
      <c r="BD1718" s="4">
        <v>0</v>
      </c>
      <c r="BE1718" s="3">
        <v>0</v>
      </c>
      <c r="BF1718" s="4">
        <v>10446081801.219999</v>
      </c>
      <c r="BG1718" s="4">
        <v>0</v>
      </c>
      <c r="BH1718" s="3">
        <v>0</v>
      </c>
      <c r="BI1718" s="4">
        <v>43857228774.739998</v>
      </c>
      <c r="BJ1718" s="4">
        <v>11022700191</v>
      </c>
      <c r="BK1718" s="3">
        <v>25.13</v>
      </c>
      <c r="BL1718" t="s">
        <v>3179</v>
      </c>
      <c r="BM1718" s="13">
        <f t="shared" si="313"/>
        <v>3475.639443</v>
      </c>
      <c r="BN1718" s="13">
        <f t="shared" si="314"/>
        <v>2976.6216589999999</v>
      </c>
      <c r="BO1718" s="13">
        <f t="shared" si="315"/>
        <v>8345.417555</v>
      </c>
      <c r="BP1718" s="13">
        <f t="shared" si="316"/>
        <v>8046.0785320000005</v>
      </c>
      <c r="BQ1718" s="13">
        <f t="shared" si="317"/>
        <v>11474.332</v>
      </c>
      <c r="BR1718" s="13">
        <f t="shared" si="318"/>
        <v>0</v>
      </c>
      <c r="BS1718" s="13">
        <f t="shared" si="319"/>
        <v>10115.75797552</v>
      </c>
      <c r="BT1718" s="13">
        <f t="shared" si="320"/>
        <v>0</v>
      </c>
      <c r="BU1718" s="13">
        <f t="shared" si="321"/>
        <v>10446.08180122</v>
      </c>
      <c r="BV1718" s="13">
        <f t="shared" si="322"/>
        <v>0</v>
      </c>
      <c r="BW1718" s="13">
        <f t="shared" si="323"/>
        <v>43857.228774739997</v>
      </c>
      <c r="BX1718" s="13">
        <f t="shared" si="324"/>
        <v>11022.700191</v>
      </c>
    </row>
    <row r="1719" spans="1:76" x14ac:dyDescent="0.25">
      <c r="A1719">
        <v>16</v>
      </c>
      <c r="B1719" t="s">
        <v>60</v>
      </c>
      <c r="C1719" t="s">
        <v>61</v>
      </c>
      <c r="D1719">
        <v>2021</v>
      </c>
      <c r="E1719" t="s">
        <v>62</v>
      </c>
      <c r="F1719" t="s">
        <v>63</v>
      </c>
      <c r="G1719">
        <v>2</v>
      </c>
      <c r="H1719" t="s">
        <v>64</v>
      </c>
      <c r="I1719" t="s">
        <v>3696</v>
      </c>
      <c r="J1719" t="s">
        <v>3159</v>
      </c>
      <c r="K1719" t="s">
        <v>3160</v>
      </c>
      <c r="L1719" t="s">
        <v>4103</v>
      </c>
      <c r="M1719" t="s">
        <v>679</v>
      </c>
      <c r="N1719" s="1" t="s">
        <v>68</v>
      </c>
      <c r="O1719" t="s">
        <v>69</v>
      </c>
      <c r="P1719" s="1" t="s">
        <v>70</v>
      </c>
      <c r="Q1719" t="s">
        <v>71</v>
      </c>
      <c r="R1719" t="s">
        <v>4027</v>
      </c>
      <c r="S1719" t="s">
        <v>3175</v>
      </c>
      <c r="T1719">
        <v>17</v>
      </c>
      <c r="U1719">
        <v>3</v>
      </c>
      <c r="V1719" t="s">
        <v>3180</v>
      </c>
      <c r="W1719">
        <v>1</v>
      </c>
      <c r="X1719" t="s">
        <v>74</v>
      </c>
      <c r="Y1719">
        <v>1</v>
      </c>
      <c r="Z1719" t="s">
        <v>75</v>
      </c>
      <c r="AA1719">
        <v>1</v>
      </c>
      <c r="AB1719" s="3">
        <v>0.05</v>
      </c>
      <c r="AC1719" s="3">
        <v>0.05</v>
      </c>
      <c r="AD1719" s="3">
        <v>100</v>
      </c>
      <c r="AE1719" s="3">
        <v>0.52</v>
      </c>
      <c r="AF1719" s="3">
        <v>0.38</v>
      </c>
      <c r="AG1719" s="3">
        <v>73.08</v>
      </c>
      <c r="AH1719" s="3">
        <v>0.54</v>
      </c>
      <c r="AI1719" s="3">
        <v>0</v>
      </c>
      <c r="AJ1719" s="3">
        <v>0</v>
      </c>
      <c r="AK1719" s="3">
        <v>0.56999999999999995</v>
      </c>
      <c r="AL1719" s="3">
        <v>0</v>
      </c>
      <c r="AM1719" s="3">
        <v>0</v>
      </c>
      <c r="AN1719" s="3">
        <v>0.32</v>
      </c>
      <c r="AO1719" s="3">
        <v>0</v>
      </c>
      <c r="AP1719" s="3">
        <v>0</v>
      </c>
      <c r="AQ1719" s="3">
        <v>2</v>
      </c>
      <c r="AR1719" s="3">
        <v>0.43</v>
      </c>
      <c r="AS1719" s="3">
        <v>21.5</v>
      </c>
      <c r="AT1719" s="4">
        <v>657394000</v>
      </c>
      <c r="AU1719" s="4">
        <v>243096664</v>
      </c>
      <c r="AV1719" s="3">
        <v>36.979999999999997</v>
      </c>
      <c r="AW1719" s="4">
        <v>9585469445</v>
      </c>
      <c r="AX1719" s="4">
        <v>8554802067</v>
      </c>
      <c r="AY1719" s="3">
        <v>89.25</v>
      </c>
      <c r="AZ1719" s="4">
        <v>10661631000</v>
      </c>
      <c r="BA1719" s="4">
        <v>0</v>
      </c>
      <c r="BB1719" s="3">
        <v>0</v>
      </c>
      <c r="BC1719" s="4">
        <v>9772099794.4099998</v>
      </c>
      <c r="BD1719" s="4">
        <v>0</v>
      </c>
      <c r="BE1719" s="3">
        <v>0</v>
      </c>
      <c r="BF1719" s="4">
        <v>10140068361.690001</v>
      </c>
      <c r="BG1719" s="4">
        <v>0</v>
      </c>
      <c r="BH1719" s="3">
        <v>0</v>
      </c>
      <c r="BI1719" s="4">
        <v>40816662601.099998</v>
      </c>
      <c r="BJ1719" s="4">
        <v>8797898731</v>
      </c>
      <c r="BK1719" s="3">
        <v>21.55</v>
      </c>
      <c r="BL1719" t="s">
        <v>3181</v>
      </c>
      <c r="BM1719" s="13">
        <f t="shared" si="313"/>
        <v>657.39400000000001</v>
      </c>
      <c r="BN1719" s="13">
        <f t="shared" si="314"/>
        <v>243.096664</v>
      </c>
      <c r="BO1719" s="13">
        <f t="shared" si="315"/>
        <v>9585.4694450000006</v>
      </c>
      <c r="BP1719" s="13">
        <f t="shared" si="316"/>
        <v>8554.8020670000005</v>
      </c>
      <c r="BQ1719" s="13">
        <f t="shared" si="317"/>
        <v>10661.630999999999</v>
      </c>
      <c r="BR1719" s="13">
        <f t="shared" si="318"/>
        <v>0</v>
      </c>
      <c r="BS1719" s="13">
        <f t="shared" si="319"/>
        <v>9772.09979441</v>
      </c>
      <c r="BT1719" s="13">
        <f t="shared" si="320"/>
        <v>0</v>
      </c>
      <c r="BU1719" s="13">
        <f t="shared" si="321"/>
        <v>10140.068361690001</v>
      </c>
      <c r="BV1719" s="13">
        <f t="shared" si="322"/>
        <v>0</v>
      </c>
      <c r="BW1719" s="13">
        <f t="shared" si="323"/>
        <v>40816.662601099997</v>
      </c>
      <c r="BX1719" s="13">
        <f t="shared" si="324"/>
        <v>8797.8987310000011</v>
      </c>
    </row>
    <row r="1720" spans="1:76" x14ac:dyDescent="0.25">
      <c r="A1720">
        <v>16</v>
      </c>
      <c r="B1720" t="s">
        <v>60</v>
      </c>
      <c r="C1720" t="s">
        <v>61</v>
      </c>
      <c r="D1720">
        <v>2021</v>
      </c>
      <c r="E1720" t="s">
        <v>62</v>
      </c>
      <c r="F1720" t="s">
        <v>63</v>
      </c>
      <c r="G1720">
        <v>2</v>
      </c>
      <c r="H1720" t="s">
        <v>64</v>
      </c>
      <c r="I1720" t="s">
        <v>3696</v>
      </c>
      <c r="J1720" t="s">
        <v>3159</v>
      </c>
      <c r="K1720" t="s">
        <v>3160</v>
      </c>
      <c r="L1720" t="s">
        <v>4103</v>
      </c>
      <c r="M1720" t="s">
        <v>679</v>
      </c>
      <c r="N1720" s="1" t="s">
        <v>68</v>
      </c>
      <c r="O1720" t="s">
        <v>69</v>
      </c>
      <c r="P1720" s="1" t="s">
        <v>70</v>
      </c>
      <c r="Q1720" t="s">
        <v>71</v>
      </c>
      <c r="R1720" t="s">
        <v>4028</v>
      </c>
      <c r="S1720" t="s">
        <v>3182</v>
      </c>
      <c r="T1720">
        <v>14</v>
      </c>
      <c r="U1720">
        <v>1</v>
      </c>
      <c r="V1720" t="s">
        <v>3183</v>
      </c>
      <c r="W1720">
        <v>1</v>
      </c>
      <c r="X1720" t="s">
        <v>74</v>
      </c>
      <c r="Y1720">
        <v>1</v>
      </c>
      <c r="Z1720" t="s">
        <v>75</v>
      </c>
      <c r="AA1720">
        <v>1</v>
      </c>
      <c r="AB1720" s="3">
        <v>7</v>
      </c>
      <c r="AC1720" s="3">
        <v>7</v>
      </c>
      <c r="AD1720" s="3">
        <v>100</v>
      </c>
      <c r="AE1720" s="3">
        <v>12</v>
      </c>
      <c r="AF1720" s="3">
        <v>9.1</v>
      </c>
      <c r="AG1720" s="3">
        <v>75.83</v>
      </c>
      <c r="AH1720" s="3">
        <v>12</v>
      </c>
      <c r="AI1720" s="3">
        <v>0</v>
      </c>
      <c r="AJ1720" s="3">
        <v>0</v>
      </c>
      <c r="AK1720" s="3">
        <v>12</v>
      </c>
      <c r="AL1720" s="3">
        <v>0</v>
      </c>
      <c r="AM1720" s="3">
        <v>0</v>
      </c>
      <c r="AN1720" s="3">
        <v>7</v>
      </c>
      <c r="AO1720" s="3">
        <v>0</v>
      </c>
      <c r="AP1720" s="3">
        <v>0</v>
      </c>
      <c r="AQ1720" s="3">
        <v>50</v>
      </c>
      <c r="AR1720" s="3">
        <v>16.100000000000001</v>
      </c>
      <c r="AS1720" s="3">
        <v>32.200000000000003</v>
      </c>
      <c r="AT1720" s="4">
        <v>2099293863</v>
      </c>
      <c r="AU1720" s="4">
        <v>2071261050</v>
      </c>
      <c r="AV1720" s="3">
        <v>98.66</v>
      </c>
      <c r="AW1720" s="4">
        <v>2992346333</v>
      </c>
      <c r="AX1720" s="4">
        <v>2085607233</v>
      </c>
      <c r="AY1720" s="3">
        <v>69.7</v>
      </c>
      <c r="AZ1720" s="4">
        <v>3762341000</v>
      </c>
      <c r="BA1720" s="4">
        <v>0</v>
      </c>
      <c r="BB1720" s="3">
        <v>0</v>
      </c>
      <c r="BC1720" s="4">
        <v>4027036581.48</v>
      </c>
      <c r="BD1720" s="4">
        <v>0</v>
      </c>
      <c r="BE1720" s="3">
        <v>0</v>
      </c>
      <c r="BF1720" s="4">
        <v>5054991974</v>
      </c>
      <c r="BG1720" s="4">
        <v>0</v>
      </c>
      <c r="BH1720" s="3">
        <v>0</v>
      </c>
      <c r="BI1720" s="4">
        <v>17936009751.48</v>
      </c>
      <c r="BJ1720" s="4">
        <v>4156868283</v>
      </c>
      <c r="BK1720" s="3">
        <v>23.18</v>
      </c>
      <c r="BL1720" t="s">
        <v>3184</v>
      </c>
      <c r="BM1720" s="13">
        <f t="shared" si="313"/>
        <v>2099.2938629999999</v>
      </c>
      <c r="BN1720" s="13">
        <f t="shared" si="314"/>
        <v>2071.2610500000001</v>
      </c>
      <c r="BO1720" s="13">
        <f t="shared" si="315"/>
        <v>2992.346333</v>
      </c>
      <c r="BP1720" s="13">
        <f t="shared" si="316"/>
        <v>2085.6072330000002</v>
      </c>
      <c r="BQ1720" s="13">
        <f t="shared" si="317"/>
        <v>3762.3409999999999</v>
      </c>
      <c r="BR1720" s="13">
        <f t="shared" si="318"/>
        <v>0</v>
      </c>
      <c r="BS1720" s="13">
        <f t="shared" si="319"/>
        <v>4027.0365814800002</v>
      </c>
      <c r="BT1720" s="13">
        <f t="shared" si="320"/>
        <v>0</v>
      </c>
      <c r="BU1720" s="13">
        <f t="shared" si="321"/>
        <v>5054.9919739999996</v>
      </c>
      <c r="BV1720" s="13">
        <f t="shared" si="322"/>
        <v>0</v>
      </c>
      <c r="BW1720" s="13">
        <f t="shared" si="323"/>
        <v>17936.00975148</v>
      </c>
      <c r="BX1720" s="13">
        <f t="shared" si="324"/>
        <v>4156.8682829999998</v>
      </c>
    </row>
    <row r="1721" spans="1:76" x14ac:dyDescent="0.25">
      <c r="A1721">
        <v>16</v>
      </c>
      <c r="B1721" t="s">
        <v>60</v>
      </c>
      <c r="C1721" t="s">
        <v>61</v>
      </c>
      <c r="D1721">
        <v>2021</v>
      </c>
      <c r="E1721" t="s">
        <v>62</v>
      </c>
      <c r="F1721" t="s">
        <v>63</v>
      </c>
      <c r="G1721">
        <v>2</v>
      </c>
      <c r="H1721" t="s">
        <v>64</v>
      </c>
      <c r="I1721" t="s">
        <v>3696</v>
      </c>
      <c r="J1721" t="s">
        <v>3159</v>
      </c>
      <c r="K1721" t="s">
        <v>3160</v>
      </c>
      <c r="L1721" t="s">
        <v>4103</v>
      </c>
      <c r="M1721" t="s">
        <v>679</v>
      </c>
      <c r="N1721" s="1" t="s">
        <v>68</v>
      </c>
      <c r="O1721" t="s">
        <v>69</v>
      </c>
      <c r="P1721" s="1" t="s">
        <v>70</v>
      </c>
      <c r="Q1721" t="s">
        <v>71</v>
      </c>
      <c r="R1721" t="s">
        <v>4028</v>
      </c>
      <c r="S1721" t="s">
        <v>3182</v>
      </c>
      <c r="T1721">
        <v>14</v>
      </c>
      <c r="U1721">
        <v>2</v>
      </c>
      <c r="V1721" t="s">
        <v>3185</v>
      </c>
      <c r="W1721">
        <v>1</v>
      </c>
      <c r="X1721" t="s">
        <v>74</v>
      </c>
      <c r="Y1721">
        <v>1</v>
      </c>
      <c r="Z1721" t="s">
        <v>75</v>
      </c>
      <c r="AA1721">
        <v>1</v>
      </c>
      <c r="AB1721" s="3">
        <v>0.8</v>
      </c>
      <c r="AC1721" s="3">
        <v>0.8</v>
      </c>
      <c r="AD1721" s="3">
        <v>100</v>
      </c>
      <c r="AE1721" s="3">
        <v>1</v>
      </c>
      <c r="AF1721" s="3">
        <v>0.27</v>
      </c>
      <c r="AG1721" s="3">
        <v>27</v>
      </c>
      <c r="AH1721" s="3">
        <v>1</v>
      </c>
      <c r="AI1721" s="3">
        <v>0</v>
      </c>
      <c r="AJ1721" s="3">
        <v>0</v>
      </c>
      <c r="AK1721" s="3">
        <v>1</v>
      </c>
      <c r="AL1721" s="3">
        <v>0</v>
      </c>
      <c r="AM1721" s="3">
        <v>0</v>
      </c>
      <c r="AN1721" s="3">
        <v>0.2</v>
      </c>
      <c r="AO1721" s="3">
        <v>0</v>
      </c>
      <c r="AP1721" s="3">
        <v>0</v>
      </c>
      <c r="AQ1721" s="3">
        <v>4</v>
      </c>
      <c r="AR1721" s="3">
        <v>1.07</v>
      </c>
      <c r="AS1721" s="3">
        <v>26.75</v>
      </c>
      <c r="AT1721" s="4">
        <v>34035667</v>
      </c>
      <c r="AU1721" s="4">
        <v>34035666</v>
      </c>
      <c r="AV1721" s="3">
        <v>100</v>
      </c>
      <c r="AW1721" s="4">
        <v>537700000</v>
      </c>
      <c r="AX1721" s="4">
        <v>412066667</v>
      </c>
      <c r="AY1721" s="3">
        <v>76.64</v>
      </c>
      <c r="AZ1721" s="4">
        <v>584640000</v>
      </c>
      <c r="BA1721" s="4">
        <v>0</v>
      </c>
      <c r="BB1721" s="3">
        <v>0</v>
      </c>
      <c r="BC1721" s="4">
        <v>302675490.38999999</v>
      </c>
      <c r="BD1721" s="4">
        <v>0</v>
      </c>
      <c r="BE1721" s="3">
        <v>0</v>
      </c>
      <c r="BF1721" s="4">
        <v>411799955.74000001</v>
      </c>
      <c r="BG1721" s="4">
        <v>0</v>
      </c>
      <c r="BH1721" s="3">
        <v>0</v>
      </c>
      <c r="BI1721" s="4">
        <v>1870851113.1300001</v>
      </c>
      <c r="BJ1721" s="4">
        <v>446102333</v>
      </c>
      <c r="BK1721" s="3">
        <v>23.84</v>
      </c>
      <c r="BL1721" t="s">
        <v>3186</v>
      </c>
      <c r="BM1721" s="13">
        <f t="shared" si="313"/>
        <v>34.035666999999997</v>
      </c>
      <c r="BN1721" s="13">
        <f t="shared" si="314"/>
        <v>34.035665999999999</v>
      </c>
      <c r="BO1721" s="13">
        <f t="shared" si="315"/>
        <v>537.70000000000005</v>
      </c>
      <c r="BP1721" s="13">
        <f t="shared" si="316"/>
        <v>412.066667</v>
      </c>
      <c r="BQ1721" s="13">
        <f t="shared" si="317"/>
        <v>584.64</v>
      </c>
      <c r="BR1721" s="13">
        <f t="shared" si="318"/>
        <v>0</v>
      </c>
      <c r="BS1721" s="13">
        <f t="shared" si="319"/>
        <v>302.67549038999999</v>
      </c>
      <c r="BT1721" s="13">
        <f t="shared" si="320"/>
        <v>0</v>
      </c>
      <c r="BU1721" s="13">
        <f t="shared" si="321"/>
        <v>411.79995574000003</v>
      </c>
      <c r="BV1721" s="13">
        <f t="shared" si="322"/>
        <v>0</v>
      </c>
      <c r="BW1721" s="13">
        <f t="shared" si="323"/>
        <v>1870.8511131300002</v>
      </c>
      <c r="BX1721" s="13">
        <f t="shared" si="324"/>
        <v>446.10233299999999</v>
      </c>
    </row>
    <row r="1722" spans="1:76" x14ac:dyDescent="0.25">
      <c r="A1722">
        <v>16</v>
      </c>
      <c r="B1722" t="s">
        <v>60</v>
      </c>
      <c r="C1722" t="s">
        <v>61</v>
      </c>
      <c r="D1722">
        <v>2021</v>
      </c>
      <c r="E1722" t="s">
        <v>62</v>
      </c>
      <c r="F1722" t="s">
        <v>63</v>
      </c>
      <c r="G1722">
        <v>2</v>
      </c>
      <c r="H1722" t="s">
        <v>64</v>
      </c>
      <c r="I1722" t="s">
        <v>3696</v>
      </c>
      <c r="J1722" t="s">
        <v>3159</v>
      </c>
      <c r="K1722" t="s">
        <v>3160</v>
      </c>
      <c r="L1722" t="s">
        <v>4103</v>
      </c>
      <c r="M1722" t="s">
        <v>679</v>
      </c>
      <c r="N1722" s="1" t="s">
        <v>68</v>
      </c>
      <c r="O1722" t="s">
        <v>69</v>
      </c>
      <c r="P1722" s="1" t="s">
        <v>70</v>
      </c>
      <c r="Q1722" t="s">
        <v>71</v>
      </c>
      <c r="R1722" t="s">
        <v>4028</v>
      </c>
      <c r="S1722" t="s">
        <v>3182</v>
      </c>
      <c r="T1722">
        <v>14</v>
      </c>
      <c r="U1722">
        <v>3</v>
      </c>
      <c r="V1722" t="s">
        <v>3187</v>
      </c>
      <c r="W1722">
        <v>1</v>
      </c>
      <c r="X1722" t="s">
        <v>74</v>
      </c>
      <c r="Y1722">
        <v>1</v>
      </c>
      <c r="Z1722" t="s">
        <v>75</v>
      </c>
      <c r="AA1722">
        <v>1</v>
      </c>
      <c r="AB1722" s="3">
        <v>4.5</v>
      </c>
      <c r="AC1722" s="3">
        <v>4.5</v>
      </c>
      <c r="AD1722" s="3">
        <v>100</v>
      </c>
      <c r="AE1722" s="3">
        <v>13.5</v>
      </c>
      <c r="AF1722" s="3">
        <v>9.4</v>
      </c>
      <c r="AG1722" s="3">
        <v>69.63</v>
      </c>
      <c r="AH1722" s="3">
        <v>13</v>
      </c>
      <c r="AI1722" s="3">
        <v>0</v>
      </c>
      <c r="AJ1722" s="3">
        <v>0</v>
      </c>
      <c r="AK1722" s="3">
        <v>12</v>
      </c>
      <c r="AL1722" s="3">
        <v>0</v>
      </c>
      <c r="AM1722" s="3">
        <v>0</v>
      </c>
      <c r="AN1722" s="3">
        <v>7</v>
      </c>
      <c r="AO1722" s="3">
        <v>0</v>
      </c>
      <c r="AP1722" s="3">
        <v>0</v>
      </c>
      <c r="AQ1722" s="3">
        <v>50</v>
      </c>
      <c r="AR1722" s="3">
        <v>13.9</v>
      </c>
      <c r="AS1722" s="3">
        <v>27.8</v>
      </c>
      <c r="AT1722" s="4">
        <v>1106298416</v>
      </c>
      <c r="AU1722" s="4">
        <v>473823078</v>
      </c>
      <c r="AV1722" s="3">
        <v>42.83</v>
      </c>
      <c r="AW1722" s="4">
        <v>2284671667</v>
      </c>
      <c r="AX1722" s="4">
        <v>1600921667</v>
      </c>
      <c r="AY1722" s="3">
        <v>70.069999999999993</v>
      </c>
      <c r="AZ1722" s="4">
        <v>2009472000</v>
      </c>
      <c r="BA1722" s="4">
        <v>0</v>
      </c>
      <c r="BB1722" s="3">
        <v>0</v>
      </c>
      <c r="BC1722" s="4">
        <v>1159954431.6800001</v>
      </c>
      <c r="BD1722" s="4">
        <v>0</v>
      </c>
      <c r="BE1722" s="3">
        <v>0</v>
      </c>
      <c r="BF1722" s="4">
        <v>1294790900.1600001</v>
      </c>
      <c r="BG1722" s="4">
        <v>0</v>
      </c>
      <c r="BH1722" s="3">
        <v>0</v>
      </c>
      <c r="BI1722" s="4">
        <v>7855187414.8400002</v>
      </c>
      <c r="BJ1722" s="4">
        <v>2074744745</v>
      </c>
      <c r="BK1722" s="3">
        <v>26.41</v>
      </c>
      <c r="BL1722" t="s">
        <v>3188</v>
      </c>
      <c r="BM1722" s="13">
        <f t="shared" si="313"/>
        <v>1106.2984160000001</v>
      </c>
      <c r="BN1722" s="13">
        <f t="shared" si="314"/>
        <v>473.82307800000001</v>
      </c>
      <c r="BO1722" s="13">
        <f t="shared" si="315"/>
        <v>2284.6716670000001</v>
      </c>
      <c r="BP1722" s="13">
        <f t="shared" si="316"/>
        <v>1600.9216670000001</v>
      </c>
      <c r="BQ1722" s="13">
        <f t="shared" si="317"/>
        <v>2009.472</v>
      </c>
      <c r="BR1722" s="13">
        <f t="shared" si="318"/>
        <v>0</v>
      </c>
      <c r="BS1722" s="13">
        <f t="shared" si="319"/>
        <v>1159.95443168</v>
      </c>
      <c r="BT1722" s="13">
        <f t="shared" si="320"/>
        <v>0</v>
      </c>
      <c r="BU1722" s="13">
        <f t="shared" si="321"/>
        <v>1294.7909001600001</v>
      </c>
      <c r="BV1722" s="13">
        <f t="shared" si="322"/>
        <v>0</v>
      </c>
      <c r="BW1722" s="13">
        <f t="shared" si="323"/>
        <v>7855.1874148400002</v>
      </c>
      <c r="BX1722" s="13">
        <f t="shared" si="324"/>
        <v>2074.744745</v>
      </c>
    </row>
    <row r="1723" spans="1:76" x14ac:dyDescent="0.25">
      <c r="A1723">
        <v>16</v>
      </c>
      <c r="B1723" t="s">
        <v>60</v>
      </c>
      <c r="C1723" t="s">
        <v>61</v>
      </c>
      <c r="D1723">
        <v>2021</v>
      </c>
      <c r="E1723" t="s">
        <v>62</v>
      </c>
      <c r="F1723" t="s">
        <v>63</v>
      </c>
      <c r="G1723">
        <v>2</v>
      </c>
      <c r="H1723" t="s">
        <v>64</v>
      </c>
      <c r="I1723" t="s">
        <v>3697</v>
      </c>
      <c r="J1723" t="s">
        <v>3189</v>
      </c>
      <c r="K1723" t="s">
        <v>3190</v>
      </c>
      <c r="L1723" t="s">
        <v>4105</v>
      </c>
      <c r="M1723" t="s">
        <v>895</v>
      </c>
      <c r="N1723" s="1" t="s">
        <v>264</v>
      </c>
      <c r="O1723" t="s">
        <v>265</v>
      </c>
      <c r="P1723" s="1" t="s">
        <v>264</v>
      </c>
      <c r="Q1723" t="s">
        <v>680</v>
      </c>
      <c r="R1723" t="s">
        <v>4029</v>
      </c>
      <c r="S1723" t="s">
        <v>3191</v>
      </c>
      <c r="T1723">
        <v>19</v>
      </c>
      <c r="U1723">
        <v>1</v>
      </c>
      <c r="V1723" t="s">
        <v>3192</v>
      </c>
      <c r="W1723">
        <v>1</v>
      </c>
      <c r="X1723" t="s">
        <v>74</v>
      </c>
      <c r="Y1723">
        <v>1</v>
      </c>
      <c r="Z1723" t="s">
        <v>75</v>
      </c>
      <c r="AA1723">
        <v>1</v>
      </c>
      <c r="AB1723" s="3">
        <v>1390</v>
      </c>
      <c r="AC1723" s="3">
        <v>1390</v>
      </c>
      <c r="AD1723" s="3">
        <v>100</v>
      </c>
      <c r="AE1723" s="3">
        <v>3396</v>
      </c>
      <c r="AF1723" s="3">
        <v>2208</v>
      </c>
      <c r="AG1723" s="3">
        <v>65.02</v>
      </c>
      <c r="AH1723" s="3">
        <v>3056</v>
      </c>
      <c r="AI1723" s="3">
        <v>0</v>
      </c>
      <c r="AJ1723" s="3">
        <v>0</v>
      </c>
      <c r="AK1723" s="3">
        <v>3096</v>
      </c>
      <c r="AL1723" s="3">
        <v>0</v>
      </c>
      <c r="AM1723" s="3">
        <v>0</v>
      </c>
      <c r="AN1723" s="3">
        <v>1562</v>
      </c>
      <c r="AO1723" s="3">
        <v>0</v>
      </c>
      <c r="AP1723" s="3">
        <v>0</v>
      </c>
      <c r="AQ1723" s="3">
        <v>12500</v>
      </c>
      <c r="AR1723" s="3">
        <v>3598</v>
      </c>
      <c r="AS1723" s="3">
        <v>28.78</v>
      </c>
      <c r="AT1723" s="4">
        <v>400000000</v>
      </c>
      <c r="AU1723" s="4">
        <v>400000000</v>
      </c>
      <c r="AV1723" s="3">
        <v>100</v>
      </c>
      <c r="AW1723" s="4">
        <v>99999999</v>
      </c>
      <c r="AX1723" s="4">
        <v>0</v>
      </c>
      <c r="AY1723" s="3">
        <v>0</v>
      </c>
      <c r="AZ1723" s="4">
        <v>100000000</v>
      </c>
      <c r="BA1723" s="4">
        <v>0</v>
      </c>
      <c r="BB1723" s="3">
        <v>0</v>
      </c>
      <c r="BC1723" s="4">
        <v>217750000</v>
      </c>
      <c r="BD1723" s="4">
        <v>0</v>
      </c>
      <c r="BE1723" s="3">
        <v>0</v>
      </c>
      <c r="BF1723" s="4">
        <v>217750000</v>
      </c>
      <c r="BG1723" s="4">
        <v>0</v>
      </c>
      <c r="BH1723" s="3">
        <v>0</v>
      </c>
      <c r="BI1723" s="4">
        <v>1035499999</v>
      </c>
      <c r="BJ1723" s="4">
        <v>400000000</v>
      </c>
      <c r="BK1723" s="3">
        <v>38.630000000000003</v>
      </c>
      <c r="BM1723" s="13">
        <f t="shared" si="313"/>
        <v>400</v>
      </c>
      <c r="BN1723" s="13">
        <f t="shared" si="314"/>
        <v>400</v>
      </c>
      <c r="BO1723" s="13">
        <f t="shared" si="315"/>
        <v>99.999999000000003</v>
      </c>
      <c r="BP1723" s="13">
        <f t="shared" si="316"/>
        <v>0</v>
      </c>
      <c r="BQ1723" s="13">
        <f t="shared" si="317"/>
        <v>100</v>
      </c>
      <c r="BR1723" s="13">
        <f t="shared" si="318"/>
        <v>0</v>
      </c>
      <c r="BS1723" s="13">
        <f t="shared" si="319"/>
        <v>217.75</v>
      </c>
      <c r="BT1723" s="13">
        <f t="shared" si="320"/>
        <v>0</v>
      </c>
      <c r="BU1723" s="13">
        <f t="shared" si="321"/>
        <v>217.75</v>
      </c>
      <c r="BV1723" s="13">
        <f t="shared" si="322"/>
        <v>0</v>
      </c>
      <c r="BW1723" s="13">
        <f t="shared" si="323"/>
        <v>1035.4999990000001</v>
      </c>
      <c r="BX1723" s="13">
        <f t="shared" si="324"/>
        <v>400</v>
      </c>
    </row>
    <row r="1724" spans="1:76" x14ac:dyDescent="0.25">
      <c r="A1724">
        <v>16</v>
      </c>
      <c r="B1724" t="s">
        <v>60</v>
      </c>
      <c r="C1724" t="s">
        <v>61</v>
      </c>
      <c r="D1724">
        <v>2021</v>
      </c>
      <c r="E1724" t="s">
        <v>62</v>
      </c>
      <c r="F1724" t="s">
        <v>63</v>
      </c>
      <c r="G1724">
        <v>2</v>
      </c>
      <c r="H1724" t="s">
        <v>64</v>
      </c>
      <c r="I1724" t="s">
        <v>3697</v>
      </c>
      <c r="J1724" t="s">
        <v>3189</v>
      </c>
      <c r="K1724" t="s">
        <v>3190</v>
      </c>
      <c r="L1724" t="s">
        <v>4105</v>
      </c>
      <c r="M1724" t="s">
        <v>895</v>
      </c>
      <c r="N1724" s="1" t="s">
        <v>264</v>
      </c>
      <c r="O1724" t="s">
        <v>265</v>
      </c>
      <c r="P1724" s="1" t="s">
        <v>264</v>
      </c>
      <c r="Q1724" t="s">
        <v>680</v>
      </c>
      <c r="R1724" t="s">
        <v>4029</v>
      </c>
      <c r="S1724" t="s">
        <v>3191</v>
      </c>
      <c r="T1724">
        <v>19</v>
      </c>
      <c r="U1724">
        <v>2</v>
      </c>
      <c r="V1724" t="s">
        <v>3193</v>
      </c>
      <c r="W1724">
        <v>1</v>
      </c>
      <c r="X1724" t="s">
        <v>74</v>
      </c>
      <c r="Y1724">
        <v>1</v>
      </c>
      <c r="Z1724" t="s">
        <v>75</v>
      </c>
      <c r="AA1724">
        <v>1</v>
      </c>
      <c r="AB1724" s="3">
        <v>0</v>
      </c>
      <c r="AC1724" s="3">
        <v>0</v>
      </c>
      <c r="AD1724" s="3">
        <v>0</v>
      </c>
      <c r="AE1724" s="3">
        <v>1</v>
      </c>
      <c r="AF1724" s="3">
        <v>1</v>
      </c>
      <c r="AG1724" s="3">
        <v>100</v>
      </c>
      <c r="AH1724" s="3">
        <v>0</v>
      </c>
      <c r="AI1724" s="3">
        <v>0</v>
      </c>
      <c r="AJ1724" s="3">
        <v>0</v>
      </c>
      <c r="AK1724" s="3">
        <v>3</v>
      </c>
      <c r="AL1724" s="3">
        <v>0</v>
      </c>
      <c r="AM1724" s="3">
        <v>0</v>
      </c>
      <c r="AN1724" s="3">
        <v>0</v>
      </c>
      <c r="AO1724" s="3">
        <v>0</v>
      </c>
      <c r="AP1724" s="3">
        <v>0</v>
      </c>
      <c r="AQ1724" s="3">
        <v>4</v>
      </c>
      <c r="AR1724" s="3">
        <v>1</v>
      </c>
      <c r="AS1724" s="3">
        <v>25</v>
      </c>
      <c r="AT1724" s="4">
        <v>0</v>
      </c>
      <c r="AU1724" s="4">
        <v>0</v>
      </c>
      <c r="AV1724" s="3">
        <v>0</v>
      </c>
      <c r="AW1724" s="4">
        <v>1</v>
      </c>
      <c r="AX1724" s="4">
        <v>0</v>
      </c>
      <c r="AY1724" s="3">
        <v>0</v>
      </c>
      <c r="AZ1724" s="4">
        <v>0</v>
      </c>
      <c r="BA1724" s="4">
        <v>0</v>
      </c>
      <c r="BB1724" s="3">
        <v>0</v>
      </c>
      <c r="BC1724" s="4">
        <v>125000</v>
      </c>
      <c r="BD1724" s="4">
        <v>0</v>
      </c>
      <c r="BE1724" s="3">
        <v>0</v>
      </c>
      <c r="BF1724" s="4">
        <v>0</v>
      </c>
      <c r="BG1724" s="4">
        <v>0</v>
      </c>
      <c r="BH1724" s="3">
        <v>0</v>
      </c>
      <c r="BI1724" s="4">
        <v>125001</v>
      </c>
      <c r="BJ1724" s="4">
        <v>0</v>
      </c>
      <c r="BK1724" s="3">
        <v>0</v>
      </c>
      <c r="BL1724" t="s">
        <v>3194</v>
      </c>
      <c r="BM1724" s="13">
        <f t="shared" si="313"/>
        <v>0</v>
      </c>
      <c r="BN1724" s="13">
        <f t="shared" si="314"/>
        <v>0</v>
      </c>
      <c r="BO1724" s="13">
        <f t="shared" si="315"/>
        <v>9.9999999999999995E-7</v>
      </c>
      <c r="BP1724" s="13">
        <f t="shared" si="316"/>
        <v>0</v>
      </c>
      <c r="BQ1724" s="13">
        <f t="shared" si="317"/>
        <v>0</v>
      </c>
      <c r="BR1724" s="13">
        <f t="shared" si="318"/>
        <v>0</v>
      </c>
      <c r="BS1724" s="13">
        <f t="shared" si="319"/>
        <v>0.125</v>
      </c>
      <c r="BT1724" s="13">
        <f t="shared" si="320"/>
        <v>0</v>
      </c>
      <c r="BU1724" s="13">
        <f t="shared" si="321"/>
        <v>0</v>
      </c>
      <c r="BV1724" s="13">
        <f t="shared" si="322"/>
        <v>0</v>
      </c>
      <c r="BW1724" s="13">
        <f t="shared" si="323"/>
        <v>0.125001</v>
      </c>
      <c r="BX1724" s="13">
        <f t="shared" si="324"/>
        <v>0</v>
      </c>
    </row>
    <row r="1725" spans="1:76" x14ac:dyDescent="0.25">
      <c r="A1725">
        <v>16</v>
      </c>
      <c r="B1725" t="s">
        <v>60</v>
      </c>
      <c r="C1725" t="s">
        <v>61</v>
      </c>
      <c r="D1725">
        <v>2021</v>
      </c>
      <c r="E1725" t="s">
        <v>62</v>
      </c>
      <c r="F1725" t="s">
        <v>63</v>
      </c>
      <c r="G1725">
        <v>2</v>
      </c>
      <c r="H1725" t="s">
        <v>64</v>
      </c>
      <c r="I1725" t="s">
        <v>3697</v>
      </c>
      <c r="J1725" t="s">
        <v>3189</v>
      </c>
      <c r="K1725" t="s">
        <v>3190</v>
      </c>
      <c r="L1725" t="s">
        <v>4105</v>
      </c>
      <c r="M1725" t="s">
        <v>895</v>
      </c>
      <c r="N1725" s="1" t="s">
        <v>641</v>
      </c>
      <c r="O1725" t="s">
        <v>642</v>
      </c>
      <c r="P1725" s="1" t="s">
        <v>1002</v>
      </c>
      <c r="Q1725" t="s">
        <v>1003</v>
      </c>
      <c r="R1725" t="s">
        <v>4030</v>
      </c>
      <c r="S1725" t="s">
        <v>3195</v>
      </c>
      <c r="T1725">
        <v>22</v>
      </c>
      <c r="U1725">
        <v>1</v>
      </c>
      <c r="V1725" t="s">
        <v>3196</v>
      </c>
      <c r="W1725">
        <v>1</v>
      </c>
      <c r="X1725" t="s">
        <v>74</v>
      </c>
      <c r="Y1725">
        <v>1</v>
      </c>
      <c r="Z1725" t="s">
        <v>75</v>
      </c>
      <c r="AA1725">
        <v>1</v>
      </c>
      <c r="AB1725" s="3">
        <v>6</v>
      </c>
      <c r="AC1725" s="3">
        <v>1</v>
      </c>
      <c r="AD1725" s="3">
        <v>16.670000000000002</v>
      </c>
      <c r="AE1725" s="3">
        <v>5</v>
      </c>
      <c r="AF1725" s="3">
        <v>0</v>
      </c>
      <c r="AG1725" s="3">
        <v>0</v>
      </c>
      <c r="AH1725" s="3">
        <v>19</v>
      </c>
      <c r="AI1725" s="3">
        <v>0</v>
      </c>
      <c r="AJ1725" s="3">
        <v>0</v>
      </c>
      <c r="AK1725" s="3">
        <v>12</v>
      </c>
      <c r="AL1725" s="3">
        <v>0</v>
      </c>
      <c r="AM1725" s="3">
        <v>0</v>
      </c>
      <c r="AN1725" s="3">
        <v>13</v>
      </c>
      <c r="AO1725" s="3">
        <v>0</v>
      </c>
      <c r="AP1725" s="3">
        <v>0</v>
      </c>
      <c r="AQ1725" s="3">
        <v>50</v>
      </c>
      <c r="AR1725" s="3">
        <v>1</v>
      </c>
      <c r="AS1725" s="3">
        <v>2</v>
      </c>
      <c r="AT1725" s="4">
        <v>1284869467</v>
      </c>
      <c r="AU1725" s="4">
        <v>388826954</v>
      </c>
      <c r="AV1725" s="3">
        <v>30.26</v>
      </c>
      <c r="AW1725" s="4">
        <v>3661882877</v>
      </c>
      <c r="AX1725" s="4">
        <v>318660415</v>
      </c>
      <c r="AY1725" s="3">
        <v>8.6999999999999993</v>
      </c>
      <c r="AZ1725" s="4">
        <v>5129320000</v>
      </c>
      <c r="BA1725" s="4">
        <v>0</v>
      </c>
      <c r="BB1725" s="3">
        <v>0</v>
      </c>
      <c r="BC1725" s="4">
        <v>1380158415</v>
      </c>
      <c r="BD1725" s="4">
        <v>0</v>
      </c>
      <c r="BE1725" s="3">
        <v>0</v>
      </c>
      <c r="BF1725" s="4">
        <v>793467118</v>
      </c>
      <c r="BG1725" s="4">
        <v>0</v>
      </c>
      <c r="BH1725" s="3">
        <v>0</v>
      </c>
      <c r="BI1725" s="4">
        <v>12249697877</v>
      </c>
      <c r="BJ1725" s="4">
        <v>707487369</v>
      </c>
      <c r="BK1725" s="3">
        <v>5.78</v>
      </c>
      <c r="BL1725" t="s">
        <v>3197</v>
      </c>
      <c r="BM1725" s="13">
        <f t="shared" si="313"/>
        <v>1284.869467</v>
      </c>
      <c r="BN1725" s="13">
        <f t="shared" si="314"/>
        <v>388.826954</v>
      </c>
      <c r="BO1725" s="13">
        <f t="shared" si="315"/>
        <v>3661.882877</v>
      </c>
      <c r="BP1725" s="13">
        <f t="shared" si="316"/>
        <v>318.660415</v>
      </c>
      <c r="BQ1725" s="13">
        <f t="shared" si="317"/>
        <v>5129.32</v>
      </c>
      <c r="BR1725" s="13">
        <f t="shared" si="318"/>
        <v>0</v>
      </c>
      <c r="BS1725" s="13">
        <f t="shared" si="319"/>
        <v>1380.1584150000001</v>
      </c>
      <c r="BT1725" s="13">
        <f t="shared" si="320"/>
        <v>0</v>
      </c>
      <c r="BU1725" s="13">
        <f t="shared" si="321"/>
        <v>793.46711800000003</v>
      </c>
      <c r="BV1725" s="13">
        <f t="shared" si="322"/>
        <v>0</v>
      </c>
      <c r="BW1725" s="13">
        <f t="shared" si="323"/>
        <v>12249.697877000001</v>
      </c>
      <c r="BX1725" s="13">
        <f t="shared" si="324"/>
        <v>707.48736899999994</v>
      </c>
    </row>
    <row r="1726" spans="1:76" x14ac:dyDescent="0.25">
      <c r="A1726">
        <v>16</v>
      </c>
      <c r="B1726" t="s">
        <v>60</v>
      </c>
      <c r="C1726" t="s">
        <v>61</v>
      </c>
      <c r="D1726">
        <v>2021</v>
      </c>
      <c r="E1726" t="s">
        <v>62</v>
      </c>
      <c r="F1726" t="s">
        <v>63</v>
      </c>
      <c r="G1726">
        <v>2</v>
      </c>
      <c r="H1726" t="s">
        <v>64</v>
      </c>
      <c r="I1726" t="s">
        <v>3697</v>
      </c>
      <c r="J1726" t="s">
        <v>3189</v>
      </c>
      <c r="K1726" t="s">
        <v>3190</v>
      </c>
      <c r="L1726" t="s">
        <v>4105</v>
      </c>
      <c r="M1726" t="s">
        <v>895</v>
      </c>
      <c r="N1726" s="1" t="s">
        <v>641</v>
      </c>
      <c r="O1726" t="s">
        <v>642</v>
      </c>
      <c r="P1726" s="1" t="s">
        <v>1002</v>
      </c>
      <c r="Q1726" t="s">
        <v>1003</v>
      </c>
      <c r="R1726" t="s">
        <v>4030</v>
      </c>
      <c r="S1726" t="s">
        <v>3195</v>
      </c>
      <c r="T1726">
        <v>22</v>
      </c>
      <c r="U1726">
        <v>2</v>
      </c>
      <c r="V1726" t="s">
        <v>3198</v>
      </c>
      <c r="W1726">
        <v>2</v>
      </c>
      <c r="X1726" t="s">
        <v>78</v>
      </c>
      <c r="Y1726">
        <v>1</v>
      </c>
      <c r="Z1726" t="s">
        <v>75</v>
      </c>
      <c r="AA1726">
        <v>1</v>
      </c>
      <c r="AB1726" s="3">
        <v>100</v>
      </c>
      <c r="AC1726" s="3">
        <v>74</v>
      </c>
      <c r="AD1726" s="3">
        <v>74</v>
      </c>
      <c r="AE1726" s="3">
        <v>100</v>
      </c>
      <c r="AF1726" s="3">
        <v>50</v>
      </c>
      <c r="AG1726" s="3">
        <v>50</v>
      </c>
      <c r="AH1726" s="3">
        <v>100</v>
      </c>
      <c r="AI1726" s="3">
        <v>0</v>
      </c>
      <c r="AJ1726" s="3">
        <v>0</v>
      </c>
      <c r="AK1726" s="3">
        <v>100</v>
      </c>
      <c r="AL1726" s="3">
        <v>0</v>
      </c>
      <c r="AM1726" s="3">
        <v>0</v>
      </c>
      <c r="AN1726" s="3">
        <v>100</v>
      </c>
      <c r="AO1726" s="3">
        <v>0</v>
      </c>
      <c r="AP1726" s="3">
        <v>0</v>
      </c>
      <c r="AQ1726" s="3" t="s">
        <v>79</v>
      </c>
      <c r="AR1726" s="3" t="s">
        <v>79</v>
      </c>
      <c r="AS1726" s="3" t="s">
        <v>79</v>
      </c>
      <c r="AT1726" s="4">
        <v>2333641829</v>
      </c>
      <c r="AU1726" s="4">
        <v>1757732734</v>
      </c>
      <c r="AV1726" s="3">
        <v>75.319999999999993</v>
      </c>
      <c r="AW1726" s="4">
        <v>1514597220</v>
      </c>
      <c r="AX1726" s="4">
        <v>738114695</v>
      </c>
      <c r="AY1726" s="3">
        <v>48.73</v>
      </c>
      <c r="AZ1726" s="4">
        <v>377640000</v>
      </c>
      <c r="BA1726" s="4">
        <v>0</v>
      </c>
      <c r="BB1726" s="3">
        <v>0</v>
      </c>
      <c r="BC1726" s="4">
        <v>574747827</v>
      </c>
      <c r="BD1726" s="4">
        <v>0</v>
      </c>
      <c r="BE1726" s="3">
        <v>0</v>
      </c>
      <c r="BF1726" s="4">
        <v>974889500</v>
      </c>
      <c r="BG1726" s="4">
        <v>0</v>
      </c>
      <c r="BH1726" s="3">
        <v>0</v>
      </c>
      <c r="BI1726" s="4">
        <v>5775516376</v>
      </c>
      <c r="BJ1726" s="4">
        <v>2495847429</v>
      </c>
      <c r="BK1726" s="3">
        <v>43.21</v>
      </c>
      <c r="BL1726" t="s">
        <v>3199</v>
      </c>
      <c r="BM1726" s="13">
        <f t="shared" si="313"/>
        <v>2333.6418290000001</v>
      </c>
      <c r="BN1726" s="13">
        <f t="shared" si="314"/>
        <v>1757.7327339999999</v>
      </c>
      <c r="BO1726" s="13">
        <f t="shared" si="315"/>
        <v>1514.5972200000001</v>
      </c>
      <c r="BP1726" s="13">
        <f t="shared" si="316"/>
        <v>738.11469499999998</v>
      </c>
      <c r="BQ1726" s="13">
        <f t="shared" si="317"/>
        <v>377.64</v>
      </c>
      <c r="BR1726" s="13">
        <f t="shared" si="318"/>
        <v>0</v>
      </c>
      <c r="BS1726" s="13">
        <f t="shared" si="319"/>
        <v>574.74782700000003</v>
      </c>
      <c r="BT1726" s="13">
        <f t="shared" si="320"/>
        <v>0</v>
      </c>
      <c r="BU1726" s="13">
        <f t="shared" si="321"/>
        <v>974.8895</v>
      </c>
      <c r="BV1726" s="13">
        <f t="shared" si="322"/>
        <v>0</v>
      </c>
      <c r="BW1726" s="13">
        <f t="shared" si="323"/>
        <v>5775.5163760000005</v>
      </c>
      <c r="BX1726" s="13">
        <f t="shared" si="324"/>
        <v>2495.8474289999999</v>
      </c>
    </row>
    <row r="1727" spans="1:76" x14ac:dyDescent="0.25">
      <c r="A1727">
        <v>16</v>
      </c>
      <c r="B1727" t="s">
        <v>60</v>
      </c>
      <c r="C1727" t="s">
        <v>61</v>
      </c>
      <c r="D1727">
        <v>2021</v>
      </c>
      <c r="E1727" t="s">
        <v>62</v>
      </c>
      <c r="F1727" t="s">
        <v>63</v>
      </c>
      <c r="G1727">
        <v>2</v>
      </c>
      <c r="H1727" t="s">
        <v>64</v>
      </c>
      <c r="I1727" t="s">
        <v>3697</v>
      </c>
      <c r="J1727" t="s">
        <v>3189</v>
      </c>
      <c r="K1727" t="s">
        <v>3190</v>
      </c>
      <c r="L1727" t="s">
        <v>4105</v>
      </c>
      <c r="M1727" t="s">
        <v>895</v>
      </c>
      <c r="N1727" s="1" t="s">
        <v>641</v>
      </c>
      <c r="O1727" t="s">
        <v>642</v>
      </c>
      <c r="P1727" s="1" t="s">
        <v>1002</v>
      </c>
      <c r="Q1727" t="s">
        <v>1003</v>
      </c>
      <c r="R1727" t="s">
        <v>4030</v>
      </c>
      <c r="S1727" t="s">
        <v>3195</v>
      </c>
      <c r="T1727">
        <v>22</v>
      </c>
      <c r="U1727">
        <v>3</v>
      </c>
      <c r="V1727" t="s">
        <v>3200</v>
      </c>
      <c r="W1727">
        <v>2</v>
      </c>
      <c r="X1727" t="s">
        <v>78</v>
      </c>
      <c r="Y1727">
        <v>1</v>
      </c>
      <c r="Z1727" t="s">
        <v>75</v>
      </c>
      <c r="AA1727">
        <v>1</v>
      </c>
      <c r="AB1727" s="3">
        <v>100</v>
      </c>
      <c r="AC1727" s="3">
        <v>100</v>
      </c>
      <c r="AD1727" s="3">
        <v>100</v>
      </c>
      <c r="AE1727" s="3">
        <v>100</v>
      </c>
      <c r="AF1727" s="3">
        <v>80</v>
      </c>
      <c r="AG1727" s="3">
        <v>80</v>
      </c>
      <c r="AH1727" s="3">
        <v>100</v>
      </c>
      <c r="AI1727" s="3">
        <v>0</v>
      </c>
      <c r="AJ1727" s="3">
        <v>0</v>
      </c>
      <c r="AK1727" s="3">
        <v>100</v>
      </c>
      <c r="AL1727" s="3">
        <v>0</v>
      </c>
      <c r="AM1727" s="3">
        <v>0</v>
      </c>
      <c r="AN1727" s="3">
        <v>100</v>
      </c>
      <c r="AO1727" s="3">
        <v>0</v>
      </c>
      <c r="AP1727" s="3">
        <v>0</v>
      </c>
      <c r="AQ1727" s="3" t="s">
        <v>79</v>
      </c>
      <c r="AR1727" s="3" t="s">
        <v>79</v>
      </c>
      <c r="AS1727" s="3" t="s">
        <v>79</v>
      </c>
      <c r="AT1727" s="4">
        <v>1076549425</v>
      </c>
      <c r="AU1727" s="4">
        <v>1051226429</v>
      </c>
      <c r="AV1727" s="3">
        <v>97.65</v>
      </c>
      <c r="AW1727" s="4">
        <v>1718200903</v>
      </c>
      <c r="AX1727" s="4">
        <v>1545386936</v>
      </c>
      <c r="AY1727" s="3">
        <v>89.94</v>
      </c>
      <c r="AZ1727" s="4">
        <v>2365826000</v>
      </c>
      <c r="BA1727" s="4">
        <v>0</v>
      </c>
      <c r="BB1727" s="3">
        <v>0</v>
      </c>
      <c r="BC1727" s="4">
        <v>716890602</v>
      </c>
      <c r="BD1727" s="4">
        <v>0</v>
      </c>
      <c r="BE1727" s="3">
        <v>0</v>
      </c>
      <c r="BF1727" s="4">
        <v>716890602</v>
      </c>
      <c r="BG1727" s="4">
        <v>0</v>
      </c>
      <c r="BH1727" s="3">
        <v>0</v>
      </c>
      <c r="BI1727" s="4">
        <v>6594357532</v>
      </c>
      <c r="BJ1727" s="4">
        <v>2596613365</v>
      </c>
      <c r="BK1727" s="3">
        <v>39.380000000000003</v>
      </c>
      <c r="BM1727" s="13">
        <f t="shared" si="313"/>
        <v>1076.5494249999999</v>
      </c>
      <c r="BN1727" s="13">
        <f t="shared" si="314"/>
        <v>1051.2264290000001</v>
      </c>
      <c r="BO1727" s="13">
        <f t="shared" si="315"/>
        <v>1718.2009029999999</v>
      </c>
      <c r="BP1727" s="13">
        <f t="shared" si="316"/>
        <v>1545.3869360000001</v>
      </c>
      <c r="BQ1727" s="13">
        <f t="shared" si="317"/>
        <v>2365.826</v>
      </c>
      <c r="BR1727" s="13">
        <f t="shared" si="318"/>
        <v>0</v>
      </c>
      <c r="BS1727" s="13">
        <f t="shared" si="319"/>
        <v>716.89060199999994</v>
      </c>
      <c r="BT1727" s="13">
        <f t="shared" si="320"/>
        <v>0</v>
      </c>
      <c r="BU1727" s="13">
        <f t="shared" si="321"/>
        <v>716.89060199999994</v>
      </c>
      <c r="BV1727" s="13">
        <f t="shared" si="322"/>
        <v>0</v>
      </c>
      <c r="BW1727" s="13">
        <f t="shared" si="323"/>
        <v>6594.357532</v>
      </c>
      <c r="BX1727" s="13">
        <f t="shared" si="324"/>
        <v>2596.6133650000002</v>
      </c>
    </row>
    <row r="1728" spans="1:76" x14ac:dyDescent="0.25">
      <c r="A1728">
        <v>16</v>
      </c>
      <c r="B1728" t="s">
        <v>60</v>
      </c>
      <c r="C1728" t="s">
        <v>61</v>
      </c>
      <c r="D1728">
        <v>2021</v>
      </c>
      <c r="E1728" t="s">
        <v>62</v>
      </c>
      <c r="F1728" t="s">
        <v>63</v>
      </c>
      <c r="G1728">
        <v>2</v>
      </c>
      <c r="H1728" t="s">
        <v>64</v>
      </c>
      <c r="I1728" t="s">
        <v>3697</v>
      </c>
      <c r="J1728" t="s">
        <v>3189</v>
      </c>
      <c r="K1728" t="s">
        <v>3190</v>
      </c>
      <c r="L1728" t="s">
        <v>4105</v>
      </c>
      <c r="M1728" t="s">
        <v>895</v>
      </c>
      <c r="N1728" s="1" t="s">
        <v>641</v>
      </c>
      <c r="O1728" t="s">
        <v>642</v>
      </c>
      <c r="P1728" s="1" t="s">
        <v>1002</v>
      </c>
      <c r="Q1728" t="s">
        <v>1003</v>
      </c>
      <c r="R1728" t="s">
        <v>4030</v>
      </c>
      <c r="S1728" t="s">
        <v>3195</v>
      </c>
      <c r="T1728">
        <v>22</v>
      </c>
      <c r="U1728">
        <v>4</v>
      </c>
      <c r="V1728" t="s">
        <v>3201</v>
      </c>
      <c r="W1728">
        <v>1</v>
      </c>
      <c r="X1728" t="s">
        <v>74</v>
      </c>
      <c r="Y1728">
        <v>4</v>
      </c>
      <c r="Z1728" t="s">
        <v>359</v>
      </c>
      <c r="AA1728">
        <v>1</v>
      </c>
      <c r="AB1728" s="3">
        <v>0</v>
      </c>
      <c r="AC1728" s="3">
        <v>0</v>
      </c>
      <c r="AD1728" s="3">
        <v>0</v>
      </c>
      <c r="AE1728" s="3">
        <v>0</v>
      </c>
      <c r="AF1728" s="3">
        <v>0</v>
      </c>
      <c r="AG1728" s="3">
        <v>0</v>
      </c>
      <c r="AH1728" s="3">
        <v>0</v>
      </c>
      <c r="AI1728" s="3">
        <v>0</v>
      </c>
      <c r="AJ1728" s="3">
        <v>0</v>
      </c>
      <c r="AK1728" s="3">
        <v>0</v>
      </c>
      <c r="AL1728" s="3">
        <v>0</v>
      </c>
      <c r="AM1728" s="3">
        <v>0</v>
      </c>
      <c r="AN1728" s="3">
        <v>0</v>
      </c>
      <c r="AO1728" s="3">
        <v>0</v>
      </c>
      <c r="AP1728" s="3">
        <v>0</v>
      </c>
      <c r="AQ1728" s="3">
        <v>2</v>
      </c>
      <c r="AR1728" s="3">
        <v>0</v>
      </c>
      <c r="AS1728" s="3">
        <v>0</v>
      </c>
      <c r="AT1728" s="4">
        <v>0</v>
      </c>
      <c r="AU1728" s="4">
        <v>0</v>
      </c>
      <c r="AV1728" s="3">
        <v>0</v>
      </c>
      <c r="AW1728" s="4">
        <v>0</v>
      </c>
      <c r="AX1728" s="4">
        <v>0</v>
      </c>
      <c r="AY1728" s="3">
        <v>0</v>
      </c>
      <c r="AZ1728" s="4">
        <v>0</v>
      </c>
      <c r="BA1728" s="4">
        <v>0</v>
      </c>
      <c r="BB1728" s="3">
        <v>0</v>
      </c>
      <c r="BC1728" s="4">
        <v>0</v>
      </c>
      <c r="BD1728" s="4">
        <v>0</v>
      </c>
      <c r="BE1728" s="3">
        <v>0</v>
      </c>
      <c r="BF1728" s="4">
        <v>0</v>
      </c>
      <c r="BG1728" s="4">
        <v>0</v>
      </c>
      <c r="BH1728" s="3">
        <v>0</v>
      </c>
      <c r="BI1728" s="4">
        <v>0</v>
      </c>
      <c r="BJ1728" s="4">
        <v>0</v>
      </c>
      <c r="BK1728" s="3">
        <v>0</v>
      </c>
      <c r="BM1728" s="13">
        <f t="shared" si="313"/>
        <v>0</v>
      </c>
      <c r="BN1728" s="13">
        <f t="shared" si="314"/>
        <v>0</v>
      </c>
      <c r="BO1728" s="13">
        <f t="shared" si="315"/>
        <v>0</v>
      </c>
      <c r="BP1728" s="13">
        <f t="shared" si="316"/>
        <v>0</v>
      </c>
      <c r="BQ1728" s="13">
        <f t="shared" si="317"/>
        <v>0</v>
      </c>
      <c r="BR1728" s="13">
        <f t="shared" si="318"/>
        <v>0</v>
      </c>
      <c r="BS1728" s="13">
        <f t="shared" si="319"/>
        <v>0</v>
      </c>
      <c r="BT1728" s="13">
        <f t="shared" si="320"/>
        <v>0</v>
      </c>
      <c r="BU1728" s="13">
        <f t="shared" si="321"/>
        <v>0</v>
      </c>
      <c r="BV1728" s="13">
        <f t="shared" si="322"/>
        <v>0</v>
      </c>
      <c r="BW1728" s="13">
        <f t="shared" si="323"/>
        <v>0</v>
      </c>
      <c r="BX1728" s="13">
        <f t="shared" si="324"/>
        <v>0</v>
      </c>
    </row>
    <row r="1729" spans="1:76" x14ac:dyDescent="0.25">
      <c r="A1729">
        <v>16</v>
      </c>
      <c r="B1729" t="s">
        <v>60</v>
      </c>
      <c r="C1729" t="s">
        <v>61</v>
      </c>
      <c r="D1729">
        <v>2021</v>
      </c>
      <c r="E1729" t="s">
        <v>62</v>
      </c>
      <c r="F1729" t="s">
        <v>63</v>
      </c>
      <c r="G1729">
        <v>2</v>
      </c>
      <c r="H1729" t="s">
        <v>64</v>
      </c>
      <c r="I1729" t="s">
        <v>3697</v>
      </c>
      <c r="J1729" t="s">
        <v>3189</v>
      </c>
      <c r="K1729" t="s">
        <v>3190</v>
      </c>
      <c r="L1729" t="s">
        <v>4105</v>
      </c>
      <c r="M1729" t="s">
        <v>895</v>
      </c>
      <c r="N1729" s="1" t="s">
        <v>641</v>
      </c>
      <c r="O1729" t="s">
        <v>642</v>
      </c>
      <c r="P1729" s="1" t="s">
        <v>1771</v>
      </c>
      <c r="Q1729" t="s">
        <v>1772</v>
      </c>
      <c r="R1729" t="s">
        <v>4031</v>
      </c>
      <c r="S1729" t="s">
        <v>3202</v>
      </c>
      <c r="T1729">
        <v>29</v>
      </c>
      <c r="U1729">
        <v>1</v>
      </c>
      <c r="V1729" t="s">
        <v>3203</v>
      </c>
      <c r="W1729">
        <v>1</v>
      </c>
      <c r="X1729" t="s">
        <v>74</v>
      </c>
      <c r="Y1729">
        <v>1</v>
      </c>
      <c r="Z1729" t="s">
        <v>75</v>
      </c>
      <c r="AA1729">
        <v>1</v>
      </c>
      <c r="AB1729" s="3">
        <v>1</v>
      </c>
      <c r="AC1729" s="3">
        <v>1</v>
      </c>
      <c r="AD1729" s="3">
        <v>100</v>
      </c>
      <c r="AE1729" s="3">
        <v>1</v>
      </c>
      <c r="AF1729" s="3">
        <v>0.75</v>
      </c>
      <c r="AG1729" s="3">
        <v>75</v>
      </c>
      <c r="AH1729" s="3">
        <v>3</v>
      </c>
      <c r="AI1729" s="3">
        <v>0</v>
      </c>
      <c r="AJ1729" s="3">
        <v>0</v>
      </c>
      <c r="AK1729" s="3">
        <v>3</v>
      </c>
      <c r="AL1729" s="3">
        <v>0</v>
      </c>
      <c r="AM1729" s="3">
        <v>0</v>
      </c>
      <c r="AN1729" s="3">
        <v>2</v>
      </c>
      <c r="AO1729" s="3">
        <v>0</v>
      </c>
      <c r="AP1729" s="3">
        <v>0</v>
      </c>
      <c r="AQ1729" s="3">
        <v>10</v>
      </c>
      <c r="AR1729" s="3">
        <v>1.75</v>
      </c>
      <c r="AS1729" s="3">
        <v>17.5</v>
      </c>
      <c r="AT1729" s="4">
        <v>5150439100</v>
      </c>
      <c r="AU1729" s="4">
        <v>4476474939</v>
      </c>
      <c r="AV1729" s="3">
        <v>86.91</v>
      </c>
      <c r="AW1729" s="4">
        <v>7226030973</v>
      </c>
      <c r="AX1729" s="4">
        <v>6984752924</v>
      </c>
      <c r="AY1729" s="3">
        <v>96.66</v>
      </c>
      <c r="AZ1729" s="4">
        <v>100000000</v>
      </c>
      <c r="BA1729" s="4">
        <v>0</v>
      </c>
      <c r="BB1729" s="3">
        <v>0</v>
      </c>
      <c r="BC1729" s="4">
        <v>2500000000</v>
      </c>
      <c r="BD1729" s="4">
        <v>0</v>
      </c>
      <c r="BE1729" s="3">
        <v>0</v>
      </c>
      <c r="BF1729" s="4">
        <v>2500000000</v>
      </c>
      <c r="BG1729" s="4">
        <v>0</v>
      </c>
      <c r="BH1729" s="3">
        <v>0</v>
      </c>
      <c r="BI1729" s="4">
        <v>17476470073</v>
      </c>
      <c r="BJ1729" s="4">
        <v>11461227863</v>
      </c>
      <c r="BK1729" s="3">
        <v>65.58</v>
      </c>
      <c r="BM1729" s="13">
        <f t="shared" si="313"/>
        <v>5150.4390999999996</v>
      </c>
      <c r="BN1729" s="13">
        <f t="shared" si="314"/>
        <v>4476.4749389999997</v>
      </c>
      <c r="BO1729" s="13">
        <f t="shared" si="315"/>
        <v>7226.0309729999999</v>
      </c>
      <c r="BP1729" s="13">
        <f t="shared" si="316"/>
        <v>6984.7529240000003</v>
      </c>
      <c r="BQ1729" s="13">
        <f t="shared" si="317"/>
        <v>100</v>
      </c>
      <c r="BR1729" s="13">
        <f t="shared" si="318"/>
        <v>0</v>
      </c>
      <c r="BS1729" s="13">
        <f t="shared" si="319"/>
        <v>2500</v>
      </c>
      <c r="BT1729" s="13">
        <f t="shared" si="320"/>
        <v>0</v>
      </c>
      <c r="BU1729" s="13">
        <f t="shared" si="321"/>
        <v>2500</v>
      </c>
      <c r="BV1729" s="13">
        <f t="shared" si="322"/>
        <v>0</v>
      </c>
      <c r="BW1729" s="13">
        <f t="shared" si="323"/>
        <v>17476.470073</v>
      </c>
      <c r="BX1729" s="13">
        <f t="shared" si="324"/>
        <v>11461.227863</v>
      </c>
    </row>
    <row r="1730" spans="1:76" x14ac:dyDescent="0.25">
      <c r="A1730">
        <v>16</v>
      </c>
      <c r="B1730" t="s">
        <v>60</v>
      </c>
      <c r="C1730" t="s">
        <v>61</v>
      </c>
      <c r="D1730">
        <v>2021</v>
      </c>
      <c r="E1730" t="s">
        <v>62</v>
      </c>
      <c r="F1730" t="s">
        <v>63</v>
      </c>
      <c r="G1730">
        <v>2</v>
      </c>
      <c r="H1730" t="s">
        <v>64</v>
      </c>
      <c r="I1730" t="s">
        <v>3697</v>
      </c>
      <c r="J1730" t="s">
        <v>3189</v>
      </c>
      <c r="K1730" t="s">
        <v>3190</v>
      </c>
      <c r="L1730" t="s">
        <v>4105</v>
      </c>
      <c r="M1730" t="s">
        <v>895</v>
      </c>
      <c r="N1730" s="1" t="s">
        <v>641</v>
      </c>
      <c r="O1730" t="s">
        <v>642</v>
      </c>
      <c r="P1730" s="1" t="s">
        <v>1771</v>
      </c>
      <c r="Q1730" t="s">
        <v>1772</v>
      </c>
      <c r="R1730" t="s">
        <v>4031</v>
      </c>
      <c r="S1730" t="s">
        <v>3202</v>
      </c>
      <c r="T1730">
        <v>29</v>
      </c>
      <c r="U1730">
        <v>2</v>
      </c>
      <c r="V1730" t="s">
        <v>3204</v>
      </c>
      <c r="W1730">
        <v>2</v>
      </c>
      <c r="X1730" t="s">
        <v>78</v>
      </c>
      <c r="Y1730">
        <v>1</v>
      </c>
      <c r="Z1730" t="s">
        <v>75</v>
      </c>
      <c r="AA1730">
        <v>1</v>
      </c>
      <c r="AB1730" s="3">
        <v>90</v>
      </c>
      <c r="AC1730" s="3">
        <v>90</v>
      </c>
      <c r="AD1730" s="3">
        <v>100</v>
      </c>
      <c r="AE1730" s="3">
        <v>90</v>
      </c>
      <c r="AF1730" s="3">
        <v>75</v>
      </c>
      <c r="AG1730" s="3">
        <v>83.33</v>
      </c>
      <c r="AH1730" s="3">
        <v>90</v>
      </c>
      <c r="AI1730" s="3">
        <v>0</v>
      </c>
      <c r="AJ1730" s="3">
        <v>0</v>
      </c>
      <c r="AK1730" s="3">
        <v>90</v>
      </c>
      <c r="AL1730" s="3">
        <v>0</v>
      </c>
      <c r="AM1730" s="3">
        <v>0</v>
      </c>
      <c r="AN1730" s="3">
        <v>90</v>
      </c>
      <c r="AO1730" s="3">
        <v>0</v>
      </c>
      <c r="AP1730" s="3">
        <v>0</v>
      </c>
      <c r="AQ1730" s="3" t="s">
        <v>79</v>
      </c>
      <c r="AR1730" s="3" t="s">
        <v>79</v>
      </c>
      <c r="AS1730" s="3" t="s">
        <v>79</v>
      </c>
      <c r="AT1730" s="4">
        <v>5886421147</v>
      </c>
      <c r="AU1730" s="4">
        <v>5437958273</v>
      </c>
      <c r="AV1730" s="3">
        <v>92.38</v>
      </c>
      <c r="AW1730" s="4">
        <v>13101464677</v>
      </c>
      <c r="AX1730" s="4">
        <v>9448288548</v>
      </c>
      <c r="AY1730" s="3">
        <v>72.12</v>
      </c>
      <c r="AZ1730" s="4">
        <v>33881898000</v>
      </c>
      <c r="BA1730" s="4">
        <v>0</v>
      </c>
      <c r="BB1730" s="3">
        <v>0</v>
      </c>
      <c r="BC1730" s="4">
        <v>3000000000</v>
      </c>
      <c r="BD1730" s="4">
        <v>0</v>
      </c>
      <c r="BE1730" s="3">
        <v>0</v>
      </c>
      <c r="BF1730" s="4">
        <v>3000000000</v>
      </c>
      <c r="BG1730" s="4">
        <v>0</v>
      </c>
      <c r="BH1730" s="3">
        <v>0</v>
      </c>
      <c r="BI1730" s="4">
        <v>58869783824</v>
      </c>
      <c r="BJ1730" s="4">
        <v>14886246821</v>
      </c>
      <c r="BK1730" s="3">
        <v>25.29</v>
      </c>
      <c r="BM1730" s="13">
        <f t="shared" si="313"/>
        <v>5886.421147</v>
      </c>
      <c r="BN1730" s="13">
        <f t="shared" si="314"/>
        <v>5437.9582730000002</v>
      </c>
      <c r="BO1730" s="13">
        <f t="shared" si="315"/>
        <v>13101.464677</v>
      </c>
      <c r="BP1730" s="13">
        <f t="shared" si="316"/>
        <v>9448.2885480000004</v>
      </c>
      <c r="BQ1730" s="13">
        <f t="shared" si="317"/>
        <v>33881.898000000001</v>
      </c>
      <c r="BR1730" s="13">
        <f t="shared" si="318"/>
        <v>0</v>
      </c>
      <c r="BS1730" s="13">
        <f t="shared" si="319"/>
        <v>3000</v>
      </c>
      <c r="BT1730" s="13">
        <f t="shared" si="320"/>
        <v>0</v>
      </c>
      <c r="BU1730" s="13">
        <f t="shared" si="321"/>
        <v>3000</v>
      </c>
      <c r="BV1730" s="13">
        <f t="shared" si="322"/>
        <v>0</v>
      </c>
      <c r="BW1730" s="13">
        <f t="shared" si="323"/>
        <v>58869.783823999998</v>
      </c>
      <c r="BX1730" s="13">
        <f t="shared" si="324"/>
        <v>14886.246821000001</v>
      </c>
    </row>
    <row r="1731" spans="1:76" x14ac:dyDescent="0.25">
      <c r="A1731">
        <v>16</v>
      </c>
      <c r="B1731" t="s">
        <v>60</v>
      </c>
      <c r="C1731" t="s">
        <v>61</v>
      </c>
      <c r="D1731">
        <v>2021</v>
      </c>
      <c r="E1731" t="s">
        <v>62</v>
      </c>
      <c r="F1731" t="s">
        <v>63</v>
      </c>
      <c r="G1731">
        <v>2</v>
      </c>
      <c r="H1731" t="s">
        <v>64</v>
      </c>
      <c r="I1731" t="s">
        <v>3697</v>
      </c>
      <c r="J1731" t="s">
        <v>3189</v>
      </c>
      <c r="K1731" t="s">
        <v>3190</v>
      </c>
      <c r="L1731" t="s">
        <v>4105</v>
      </c>
      <c r="M1731" t="s">
        <v>895</v>
      </c>
      <c r="N1731" s="1" t="s">
        <v>641</v>
      </c>
      <c r="O1731" t="s">
        <v>642</v>
      </c>
      <c r="P1731" s="1" t="s">
        <v>1771</v>
      </c>
      <c r="Q1731" t="s">
        <v>1772</v>
      </c>
      <c r="R1731" t="s">
        <v>4031</v>
      </c>
      <c r="S1731" t="s">
        <v>3202</v>
      </c>
      <c r="T1731">
        <v>29</v>
      </c>
      <c r="U1731">
        <v>3</v>
      </c>
      <c r="V1731" t="s">
        <v>3205</v>
      </c>
      <c r="W1731">
        <v>2</v>
      </c>
      <c r="X1731" t="s">
        <v>78</v>
      </c>
      <c r="Y1731">
        <v>1</v>
      </c>
      <c r="Z1731" t="s">
        <v>75</v>
      </c>
      <c r="AA1731">
        <v>1</v>
      </c>
      <c r="AB1731" s="3">
        <v>100</v>
      </c>
      <c r="AC1731" s="3">
        <v>100</v>
      </c>
      <c r="AD1731" s="3">
        <v>100</v>
      </c>
      <c r="AE1731" s="3">
        <v>0</v>
      </c>
      <c r="AF1731" s="3">
        <v>0</v>
      </c>
      <c r="AG1731" s="3">
        <v>0</v>
      </c>
      <c r="AH1731" s="3">
        <v>0</v>
      </c>
      <c r="AI1731" s="3">
        <v>0</v>
      </c>
      <c r="AJ1731" s="3">
        <v>0</v>
      </c>
      <c r="AK1731" s="3">
        <v>100</v>
      </c>
      <c r="AL1731" s="3">
        <v>0</v>
      </c>
      <c r="AM1731" s="3">
        <v>0</v>
      </c>
      <c r="AN1731" s="3">
        <v>100</v>
      </c>
      <c r="AO1731" s="3">
        <v>0</v>
      </c>
      <c r="AP1731" s="3">
        <v>0</v>
      </c>
      <c r="AQ1731" s="3" t="s">
        <v>79</v>
      </c>
      <c r="AR1731" s="3" t="s">
        <v>79</v>
      </c>
      <c r="AS1731" s="3" t="s">
        <v>79</v>
      </c>
      <c r="AT1731" s="4">
        <v>65000000</v>
      </c>
      <c r="AU1731" s="4">
        <v>65000000</v>
      </c>
      <c r="AV1731" s="3">
        <v>100</v>
      </c>
      <c r="AW1731" s="4">
        <v>0</v>
      </c>
      <c r="AX1731" s="4">
        <v>0</v>
      </c>
      <c r="AY1731" s="3">
        <v>0</v>
      </c>
      <c r="AZ1731" s="4">
        <v>0</v>
      </c>
      <c r="BA1731" s="4">
        <v>0</v>
      </c>
      <c r="BB1731" s="3">
        <v>0</v>
      </c>
      <c r="BC1731" s="4">
        <v>1000000</v>
      </c>
      <c r="BD1731" s="4">
        <v>0</v>
      </c>
      <c r="BE1731" s="3">
        <v>0</v>
      </c>
      <c r="BF1731" s="4">
        <v>1000000</v>
      </c>
      <c r="BG1731" s="4">
        <v>0</v>
      </c>
      <c r="BH1731" s="3">
        <v>0</v>
      </c>
      <c r="BI1731" s="4">
        <v>67000000</v>
      </c>
      <c r="BJ1731" s="4">
        <v>65000000</v>
      </c>
      <c r="BK1731" s="3">
        <v>97.01</v>
      </c>
      <c r="BM1731" s="13">
        <f t="shared" ref="BM1731:BM1794" si="325">AT1731 / 1000000</f>
        <v>65</v>
      </c>
      <c r="BN1731" s="13">
        <f t="shared" ref="BN1731:BN1794" si="326">AU1731 / 1000000</f>
        <v>65</v>
      </c>
      <c r="BO1731" s="13">
        <f t="shared" ref="BO1731:BO1794" si="327">AW1731 / 1000000</f>
        <v>0</v>
      </c>
      <c r="BP1731" s="13">
        <f t="shared" ref="BP1731:BP1794" si="328">AX1731 / 1000000</f>
        <v>0</v>
      </c>
      <c r="BQ1731" s="13">
        <f t="shared" ref="BQ1731:BQ1794" si="329">AZ1731 / 1000000</f>
        <v>0</v>
      </c>
      <c r="BR1731" s="13">
        <f t="shared" ref="BR1731:BR1794" si="330">BA1731 / 1000000</f>
        <v>0</v>
      </c>
      <c r="BS1731" s="13">
        <f t="shared" ref="BS1731:BS1794" si="331">BC1731 / 1000000</f>
        <v>1</v>
      </c>
      <c r="BT1731" s="13">
        <f t="shared" ref="BT1731:BT1794" si="332">BD1731 / 1000000</f>
        <v>0</v>
      </c>
      <c r="BU1731" s="13">
        <f t="shared" ref="BU1731:BU1794" si="333">BF1731 / 1000000</f>
        <v>1</v>
      </c>
      <c r="BV1731" s="13">
        <f t="shared" ref="BV1731:BV1794" si="334">BG1731 / 1000000</f>
        <v>0</v>
      </c>
      <c r="BW1731" s="13">
        <f t="shared" ref="BW1731:BW1794" si="335">BM1731+BO1731+BQ1731+BS1731+BU1731</f>
        <v>67</v>
      </c>
      <c r="BX1731" s="13">
        <f t="shared" ref="BX1731:BX1794" si="336">BN1731+BP1731+BR1731+BT1731+BV1731</f>
        <v>65</v>
      </c>
    </row>
    <row r="1732" spans="1:76" x14ac:dyDescent="0.25">
      <c r="A1732">
        <v>16</v>
      </c>
      <c r="B1732" t="s">
        <v>60</v>
      </c>
      <c r="C1732" t="s">
        <v>61</v>
      </c>
      <c r="D1732">
        <v>2021</v>
      </c>
      <c r="E1732" t="s">
        <v>62</v>
      </c>
      <c r="F1732" t="s">
        <v>63</v>
      </c>
      <c r="G1732">
        <v>2</v>
      </c>
      <c r="H1732" t="s">
        <v>64</v>
      </c>
      <c r="I1732" t="s">
        <v>3697</v>
      </c>
      <c r="J1732" t="s">
        <v>3189</v>
      </c>
      <c r="K1732" t="s">
        <v>3190</v>
      </c>
      <c r="L1732" t="s">
        <v>4105</v>
      </c>
      <c r="M1732" t="s">
        <v>895</v>
      </c>
      <c r="N1732" s="1" t="s">
        <v>641</v>
      </c>
      <c r="O1732" t="s">
        <v>642</v>
      </c>
      <c r="P1732" s="1" t="s">
        <v>1771</v>
      </c>
      <c r="Q1732" t="s">
        <v>1772</v>
      </c>
      <c r="R1732" t="s">
        <v>4031</v>
      </c>
      <c r="S1732" t="s">
        <v>3202</v>
      </c>
      <c r="T1732">
        <v>29</v>
      </c>
      <c r="U1732">
        <v>4</v>
      </c>
      <c r="V1732" t="s">
        <v>3206</v>
      </c>
      <c r="W1732">
        <v>2</v>
      </c>
      <c r="X1732" t="s">
        <v>78</v>
      </c>
      <c r="Y1732">
        <v>1</v>
      </c>
      <c r="Z1732" t="s">
        <v>75</v>
      </c>
      <c r="AA1732">
        <v>1</v>
      </c>
      <c r="AB1732" s="3">
        <v>0</v>
      </c>
      <c r="AC1732" s="3">
        <v>0</v>
      </c>
      <c r="AD1732" s="3">
        <v>0</v>
      </c>
      <c r="AE1732" s="3">
        <v>13</v>
      </c>
      <c r="AF1732" s="3">
        <v>9.5</v>
      </c>
      <c r="AG1732" s="3">
        <v>73.08</v>
      </c>
      <c r="AH1732" s="3">
        <v>13</v>
      </c>
      <c r="AI1732" s="3">
        <v>0</v>
      </c>
      <c r="AJ1732" s="3">
        <v>0</v>
      </c>
      <c r="AK1732" s="3">
        <v>13</v>
      </c>
      <c r="AL1732" s="3">
        <v>0</v>
      </c>
      <c r="AM1732" s="3">
        <v>0</v>
      </c>
      <c r="AN1732" s="3">
        <v>13</v>
      </c>
      <c r="AO1732" s="3">
        <v>0</v>
      </c>
      <c r="AP1732" s="3">
        <v>0</v>
      </c>
      <c r="AQ1732" s="3" t="s">
        <v>79</v>
      </c>
      <c r="AR1732" s="3" t="s">
        <v>79</v>
      </c>
      <c r="AS1732" s="3" t="s">
        <v>79</v>
      </c>
      <c r="AT1732" s="4">
        <v>0</v>
      </c>
      <c r="AU1732" s="4">
        <v>0</v>
      </c>
      <c r="AV1732" s="3">
        <v>0</v>
      </c>
      <c r="AW1732" s="4">
        <v>294780000</v>
      </c>
      <c r="AX1732" s="4">
        <v>257550000</v>
      </c>
      <c r="AY1732" s="3">
        <v>87.37</v>
      </c>
      <c r="AZ1732" s="4">
        <v>3294573000</v>
      </c>
      <c r="BA1732" s="4">
        <v>0</v>
      </c>
      <c r="BB1732" s="3">
        <v>0</v>
      </c>
      <c r="BC1732" s="4">
        <v>43000000</v>
      </c>
      <c r="BD1732" s="4">
        <v>0</v>
      </c>
      <c r="BE1732" s="3">
        <v>0</v>
      </c>
      <c r="BF1732" s="4">
        <v>22000000</v>
      </c>
      <c r="BG1732" s="4">
        <v>0</v>
      </c>
      <c r="BH1732" s="3">
        <v>0</v>
      </c>
      <c r="BI1732" s="4">
        <v>3654353000</v>
      </c>
      <c r="BJ1732" s="4">
        <v>257550000</v>
      </c>
      <c r="BK1732" s="3">
        <v>7.05</v>
      </c>
      <c r="BM1732" s="13">
        <f t="shared" si="325"/>
        <v>0</v>
      </c>
      <c r="BN1732" s="13">
        <f t="shared" si="326"/>
        <v>0</v>
      </c>
      <c r="BO1732" s="13">
        <f t="shared" si="327"/>
        <v>294.77999999999997</v>
      </c>
      <c r="BP1732" s="13">
        <f t="shared" si="328"/>
        <v>257.55</v>
      </c>
      <c r="BQ1732" s="13">
        <f t="shared" si="329"/>
        <v>3294.5729999999999</v>
      </c>
      <c r="BR1732" s="13">
        <f t="shared" si="330"/>
        <v>0</v>
      </c>
      <c r="BS1732" s="13">
        <f t="shared" si="331"/>
        <v>43</v>
      </c>
      <c r="BT1732" s="13">
        <f t="shared" si="332"/>
        <v>0</v>
      </c>
      <c r="BU1732" s="13">
        <f t="shared" si="333"/>
        <v>22</v>
      </c>
      <c r="BV1732" s="13">
        <f t="shared" si="334"/>
        <v>0</v>
      </c>
      <c r="BW1732" s="13">
        <f t="shared" si="335"/>
        <v>3654.3530000000001</v>
      </c>
      <c r="BX1732" s="13">
        <f t="shared" si="336"/>
        <v>257.55</v>
      </c>
    </row>
    <row r="1733" spans="1:76" x14ac:dyDescent="0.25">
      <c r="A1733">
        <v>16</v>
      </c>
      <c r="B1733" t="s">
        <v>60</v>
      </c>
      <c r="C1733" t="s">
        <v>61</v>
      </c>
      <c r="D1733">
        <v>2021</v>
      </c>
      <c r="E1733" t="s">
        <v>62</v>
      </c>
      <c r="F1733" t="s">
        <v>63</v>
      </c>
      <c r="G1733">
        <v>2</v>
      </c>
      <c r="H1733" t="s">
        <v>64</v>
      </c>
      <c r="I1733" t="s">
        <v>3697</v>
      </c>
      <c r="J1733" t="s">
        <v>3189</v>
      </c>
      <c r="K1733" t="s">
        <v>3190</v>
      </c>
      <c r="L1733" t="s">
        <v>4105</v>
      </c>
      <c r="M1733" t="s">
        <v>895</v>
      </c>
      <c r="N1733" s="1" t="s">
        <v>641</v>
      </c>
      <c r="O1733" t="s">
        <v>642</v>
      </c>
      <c r="P1733" s="1" t="s">
        <v>1771</v>
      </c>
      <c r="Q1733" t="s">
        <v>1772</v>
      </c>
      <c r="R1733" t="s">
        <v>4031</v>
      </c>
      <c r="S1733" t="s">
        <v>3202</v>
      </c>
      <c r="T1733">
        <v>29</v>
      </c>
      <c r="U1733">
        <v>5</v>
      </c>
      <c r="V1733" t="s">
        <v>3207</v>
      </c>
      <c r="W1733">
        <v>1</v>
      </c>
      <c r="X1733" t="s">
        <v>74</v>
      </c>
      <c r="Y1733">
        <v>4</v>
      </c>
      <c r="Z1733" t="s">
        <v>359</v>
      </c>
      <c r="AA1733">
        <v>1</v>
      </c>
      <c r="AB1733" s="3">
        <v>1</v>
      </c>
      <c r="AC1733" s="3">
        <v>0.48</v>
      </c>
      <c r="AD1733" s="3">
        <v>48</v>
      </c>
      <c r="AE1733" s="3">
        <v>0</v>
      </c>
      <c r="AF1733" s="3">
        <v>0</v>
      </c>
      <c r="AG1733" s="3">
        <v>0</v>
      </c>
      <c r="AH1733" s="3">
        <v>0</v>
      </c>
      <c r="AI1733" s="3">
        <v>0</v>
      </c>
      <c r="AJ1733" s="3">
        <v>0</v>
      </c>
      <c r="AK1733" s="3">
        <v>0</v>
      </c>
      <c r="AL1733" s="3">
        <v>0</v>
      </c>
      <c r="AM1733" s="3">
        <v>0</v>
      </c>
      <c r="AN1733" s="3">
        <v>0</v>
      </c>
      <c r="AO1733" s="3">
        <v>0</v>
      </c>
      <c r="AP1733" s="3">
        <v>0</v>
      </c>
      <c r="AQ1733" s="3">
        <v>2</v>
      </c>
      <c r="AR1733" s="3">
        <v>0.48</v>
      </c>
      <c r="AS1733" s="3">
        <v>24</v>
      </c>
      <c r="AT1733" s="4">
        <v>459020881</v>
      </c>
      <c r="AU1733" s="4">
        <v>18296931</v>
      </c>
      <c r="AV1733" s="3">
        <v>3.99</v>
      </c>
      <c r="AW1733" s="4">
        <v>0</v>
      </c>
      <c r="AX1733" s="4">
        <v>0</v>
      </c>
      <c r="AY1733" s="3">
        <v>0</v>
      </c>
      <c r="AZ1733" s="4">
        <v>0</v>
      </c>
      <c r="BA1733" s="4">
        <v>0</v>
      </c>
      <c r="BB1733" s="3">
        <v>0</v>
      </c>
      <c r="BC1733" s="4">
        <v>0</v>
      </c>
      <c r="BD1733" s="4">
        <v>0</v>
      </c>
      <c r="BE1733" s="3">
        <v>0</v>
      </c>
      <c r="BF1733" s="4">
        <v>0</v>
      </c>
      <c r="BG1733" s="4">
        <v>0</v>
      </c>
      <c r="BH1733" s="3">
        <v>0</v>
      </c>
      <c r="BI1733" s="4">
        <v>459020881</v>
      </c>
      <c r="BJ1733" s="4">
        <v>18296931</v>
      </c>
      <c r="BK1733" s="3">
        <v>3.99</v>
      </c>
      <c r="BM1733" s="13">
        <f t="shared" si="325"/>
        <v>459.02088099999997</v>
      </c>
      <c r="BN1733" s="13">
        <f t="shared" si="326"/>
        <v>18.296931000000001</v>
      </c>
      <c r="BO1733" s="13">
        <f t="shared" si="327"/>
        <v>0</v>
      </c>
      <c r="BP1733" s="13">
        <f t="shared" si="328"/>
        <v>0</v>
      </c>
      <c r="BQ1733" s="13">
        <f t="shared" si="329"/>
        <v>0</v>
      </c>
      <c r="BR1733" s="13">
        <f t="shared" si="330"/>
        <v>0</v>
      </c>
      <c r="BS1733" s="13">
        <f t="shared" si="331"/>
        <v>0</v>
      </c>
      <c r="BT1733" s="13">
        <f t="shared" si="332"/>
        <v>0</v>
      </c>
      <c r="BU1733" s="13">
        <f t="shared" si="333"/>
        <v>0</v>
      </c>
      <c r="BV1733" s="13">
        <f t="shared" si="334"/>
        <v>0</v>
      </c>
      <c r="BW1733" s="13">
        <f t="shared" si="335"/>
        <v>459.02088099999997</v>
      </c>
      <c r="BX1733" s="13">
        <f t="shared" si="336"/>
        <v>18.296931000000001</v>
      </c>
    </row>
    <row r="1734" spans="1:76" x14ac:dyDescent="0.25">
      <c r="A1734">
        <v>16</v>
      </c>
      <c r="B1734" t="s">
        <v>60</v>
      </c>
      <c r="C1734" t="s">
        <v>61</v>
      </c>
      <c r="D1734">
        <v>2021</v>
      </c>
      <c r="E1734" t="s">
        <v>62</v>
      </c>
      <c r="F1734" t="s">
        <v>63</v>
      </c>
      <c r="G1734">
        <v>2</v>
      </c>
      <c r="H1734" t="s">
        <v>64</v>
      </c>
      <c r="I1734" t="s">
        <v>3697</v>
      </c>
      <c r="J1734" t="s">
        <v>3189</v>
      </c>
      <c r="K1734" t="s">
        <v>3190</v>
      </c>
      <c r="L1734" t="s">
        <v>4105</v>
      </c>
      <c r="M1734" t="s">
        <v>895</v>
      </c>
      <c r="N1734" s="1" t="s">
        <v>641</v>
      </c>
      <c r="O1734" t="s">
        <v>642</v>
      </c>
      <c r="P1734" s="1" t="s">
        <v>1771</v>
      </c>
      <c r="Q1734" t="s">
        <v>1772</v>
      </c>
      <c r="R1734" t="s">
        <v>4031</v>
      </c>
      <c r="S1734" t="s">
        <v>3202</v>
      </c>
      <c r="T1734">
        <v>29</v>
      </c>
      <c r="U1734">
        <v>6</v>
      </c>
      <c r="V1734" t="s">
        <v>3208</v>
      </c>
      <c r="W1734">
        <v>2</v>
      </c>
      <c r="X1734" t="s">
        <v>78</v>
      </c>
      <c r="Y1734">
        <v>1</v>
      </c>
      <c r="Z1734" t="s">
        <v>75</v>
      </c>
      <c r="AA1734">
        <v>1</v>
      </c>
      <c r="AB1734" s="3">
        <v>2</v>
      </c>
      <c r="AC1734" s="3">
        <v>2</v>
      </c>
      <c r="AD1734" s="3">
        <v>100</v>
      </c>
      <c r="AE1734" s="3">
        <v>2</v>
      </c>
      <c r="AF1734" s="3">
        <v>2</v>
      </c>
      <c r="AG1734" s="3">
        <v>100</v>
      </c>
      <c r="AH1734" s="3">
        <v>0</v>
      </c>
      <c r="AI1734" s="3">
        <v>0</v>
      </c>
      <c r="AJ1734" s="3">
        <v>0</v>
      </c>
      <c r="AK1734" s="3">
        <v>2</v>
      </c>
      <c r="AL1734" s="3">
        <v>0</v>
      </c>
      <c r="AM1734" s="3">
        <v>0</v>
      </c>
      <c r="AN1734" s="3">
        <v>2</v>
      </c>
      <c r="AO1734" s="3">
        <v>0</v>
      </c>
      <c r="AP1734" s="3">
        <v>0</v>
      </c>
      <c r="AQ1734" s="3" t="s">
        <v>79</v>
      </c>
      <c r="AR1734" s="3" t="s">
        <v>79</v>
      </c>
      <c r="AS1734" s="3" t="s">
        <v>79</v>
      </c>
      <c r="AT1734" s="4">
        <v>6200000</v>
      </c>
      <c r="AU1734" s="4">
        <v>6200000</v>
      </c>
      <c r="AV1734" s="3">
        <v>100</v>
      </c>
      <c r="AW1734" s="4">
        <v>500000000</v>
      </c>
      <c r="AX1734" s="4">
        <v>485111333</v>
      </c>
      <c r="AY1734" s="3">
        <v>97.02</v>
      </c>
      <c r="AZ1734" s="4">
        <v>0</v>
      </c>
      <c r="BA1734" s="4">
        <v>0</v>
      </c>
      <c r="BB1734" s="3">
        <v>0</v>
      </c>
      <c r="BC1734" s="4">
        <v>170000000</v>
      </c>
      <c r="BD1734" s="4">
        <v>0</v>
      </c>
      <c r="BE1734" s="3">
        <v>0</v>
      </c>
      <c r="BF1734" s="4">
        <v>1000000</v>
      </c>
      <c r="BG1734" s="4">
        <v>0</v>
      </c>
      <c r="BH1734" s="3">
        <v>0</v>
      </c>
      <c r="BI1734" s="4">
        <v>677200000</v>
      </c>
      <c r="BJ1734" s="4">
        <v>491311333</v>
      </c>
      <c r="BK1734" s="3">
        <v>72.55</v>
      </c>
      <c r="BM1734" s="13">
        <f t="shared" si="325"/>
        <v>6.2</v>
      </c>
      <c r="BN1734" s="13">
        <f t="shared" si="326"/>
        <v>6.2</v>
      </c>
      <c r="BO1734" s="13">
        <f t="shared" si="327"/>
        <v>500</v>
      </c>
      <c r="BP1734" s="13">
        <f t="shared" si="328"/>
        <v>485.111333</v>
      </c>
      <c r="BQ1734" s="13">
        <f t="shared" si="329"/>
        <v>0</v>
      </c>
      <c r="BR1734" s="13">
        <f t="shared" si="330"/>
        <v>0</v>
      </c>
      <c r="BS1734" s="13">
        <f t="shared" si="331"/>
        <v>170</v>
      </c>
      <c r="BT1734" s="13">
        <f t="shared" si="332"/>
        <v>0</v>
      </c>
      <c r="BU1734" s="13">
        <f t="shared" si="333"/>
        <v>1</v>
      </c>
      <c r="BV1734" s="13">
        <f t="shared" si="334"/>
        <v>0</v>
      </c>
      <c r="BW1734" s="13">
        <f t="shared" si="335"/>
        <v>677.2</v>
      </c>
      <c r="BX1734" s="13">
        <f t="shared" si="336"/>
        <v>491.31133299999999</v>
      </c>
    </row>
    <row r="1735" spans="1:76" x14ac:dyDescent="0.25">
      <c r="A1735">
        <v>16</v>
      </c>
      <c r="B1735" t="s">
        <v>60</v>
      </c>
      <c r="C1735" t="s">
        <v>61</v>
      </c>
      <c r="D1735">
        <v>2021</v>
      </c>
      <c r="E1735" t="s">
        <v>62</v>
      </c>
      <c r="F1735" t="s">
        <v>63</v>
      </c>
      <c r="G1735">
        <v>2</v>
      </c>
      <c r="H1735" t="s">
        <v>64</v>
      </c>
      <c r="I1735" t="s">
        <v>3697</v>
      </c>
      <c r="J1735" t="s">
        <v>3189</v>
      </c>
      <c r="K1735" t="s">
        <v>3190</v>
      </c>
      <c r="L1735" t="s">
        <v>4105</v>
      </c>
      <c r="M1735" t="s">
        <v>895</v>
      </c>
      <c r="N1735" s="1" t="s">
        <v>641</v>
      </c>
      <c r="O1735" t="s">
        <v>642</v>
      </c>
      <c r="P1735" s="1" t="s">
        <v>1771</v>
      </c>
      <c r="Q1735" t="s">
        <v>1772</v>
      </c>
      <c r="R1735" t="s">
        <v>4031</v>
      </c>
      <c r="S1735" t="s">
        <v>3202</v>
      </c>
      <c r="T1735">
        <v>29</v>
      </c>
      <c r="U1735">
        <v>7</v>
      </c>
      <c r="V1735" t="s">
        <v>3209</v>
      </c>
      <c r="W1735">
        <v>2</v>
      </c>
      <c r="X1735" t="s">
        <v>78</v>
      </c>
      <c r="Y1735">
        <v>4</v>
      </c>
      <c r="Z1735" t="s">
        <v>359</v>
      </c>
      <c r="AA1735">
        <v>1</v>
      </c>
      <c r="AB1735" s="3">
        <v>0</v>
      </c>
      <c r="AC1735" s="3">
        <v>0</v>
      </c>
      <c r="AD1735" s="3">
        <v>0</v>
      </c>
      <c r="AE1735" s="3">
        <v>0</v>
      </c>
      <c r="AF1735" s="3">
        <v>0</v>
      </c>
      <c r="AG1735" s="3">
        <v>0</v>
      </c>
      <c r="AH1735" s="3">
        <v>0</v>
      </c>
      <c r="AI1735" s="3">
        <v>0</v>
      </c>
      <c r="AJ1735" s="3">
        <v>0</v>
      </c>
      <c r="AK1735" s="3">
        <v>0</v>
      </c>
      <c r="AL1735" s="3">
        <v>0</v>
      </c>
      <c r="AM1735" s="3">
        <v>0</v>
      </c>
      <c r="AN1735" s="3">
        <v>0</v>
      </c>
      <c r="AO1735" s="3">
        <v>0</v>
      </c>
      <c r="AP1735" s="3">
        <v>0</v>
      </c>
      <c r="AQ1735" s="3" t="s">
        <v>79</v>
      </c>
      <c r="AR1735" s="3" t="s">
        <v>79</v>
      </c>
      <c r="AS1735" s="3" t="s">
        <v>79</v>
      </c>
      <c r="AT1735" s="4">
        <v>0</v>
      </c>
      <c r="AU1735" s="4">
        <v>0</v>
      </c>
      <c r="AV1735" s="3">
        <v>0</v>
      </c>
      <c r="AW1735" s="4">
        <v>0</v>
      </c>
      <c r="AX1735" s="4">
        <v>0</v>
      </c>
      <c r="AY1735" s="3">
        <v>0</v>
      </c>
      <c r="AZ1735" s="4">
        <v>0</v>
      </c>
      <c r="BA1735" s="4">
        <v>0</v>
      </c>
      <c r="BB1735" s="3">
        <v>0</v>
      </c>
      <c r="BC1735" s="4">
        <v>0</v>
      </c>
      <c r="BD1735" s="4">
        <v>0</v>
      </c>
      <c r="BE1735" s="3">
        <v>0</v>
      </c>
      <c r="BF1735" s="4">
        <v>0</v>
      </c>
      <c r="BG1735" s="4">
        <v>0</v>
      </c>
      <c r="BH1735" s="3">
        <v>0</v>
      </c>
      <c r="BI1735" s="4">
        <v>0</v>
      </c>
      <c r="BJ1735" s="4">
        <v>0</v>
      </c>
      <c r="BK1735" s="3">
        <v>0</v>
      </c>
      <c r="BM1735" s="13">
        <f t="shared" si="325"/>
        <v>0</v>
      </c>
      <c r="BN1735" s="13">
        <f t="shared" si="326"/>
        <v>0</v>
      </c>
      <c r="BO1735" s="13">
        <f t="shared" si="327"/>
        <v>0</v>
      </c>
      <c r="BP1735" s="13">
        <f t="shared" si="328"/>
        <v>0</v>
      </c>
      <c r="BQ1735" s="13">
        <f t="shared" si="329"/>
        <v>0</v>
      </c>
      <c r="BR1735" s="13">
        <f t="shared" si="330"/>
        <v>0</v>
      </c>
      <c r="BS1735" s="13">
        <f t="shared" si="331"/>
        <v>0</v>
      </c>
      <c r="BT1735" s="13">
        <f t="shared" si="332"/>
        <v>0</v>
      </c>
      <c r="BU1735" s="13">
        <f t="shared" si="333"/>
        <v>0</v>
      </c>
      <c r="BV1735" s="13">
        <f t="shared" si="334"/>
        <v>0</v>
      </c>
      <c r="BW1735" s="13">
        <f t="shared" si="335"/>
        <v>0</v>
      </c>
      <c r="BX1735" s="13">
        <f t="shared" si="336"/>
        <v>0</v>
      </c>
    </row>
    <row r="1736" spans="1:76" x14ac:dyDescent="0.25">
      <c r="A1736">
        <v>16</v>
      </c>
      <c r="B1736" t="s">
        <v>60</v>
      </c>
      <c r="C1736" t="s">
        <v>61</v>
      </c>
      <c r="D1736">
        <v>2021</v>
      </c>
      <c r="E1736" t="s">
        <v>62</v>
      </c>
      <c r="F1736" t="s">
        <v>63</v>
      </c>
      <c r="G1736">
        <v>2</v>
      </c>
      <c r="H1736" t="s">
        <v>64</v>
      </c>
      <c r="I1736" t="s">
        <v>3697</v>
      </c>
      <c r="J1736" t="s">
        <v>3189</v>
      </c>
      <c r="K1736" t="s">
        <v>3190</v>
      </c>
      <c r="L1736" t="s">
        <v>4105</v>
      </c>
      <c r="M1736" t="s">
        <v>895</v>
      </c>
      <c r="N1736" s="1" t="s">
        <v>641</v>
      </c>
      <c r="O1736" t="s">
        <v>642</v>
      </c>
      <c r="P1736" s="1" t="s">
        <v>1771</v>
      </c>
      <c r="Q1736" t="s">
        <v>1772</v>
      </c>
      <c r="R1736" t="s">
        <v>4031</v>
      </c>
      <c r="S1736" t="s">
        <v>3202</v>
      </c>
      <c r="T1736">
        <v>29</v>
      </c>
      <c r="U1736">
        <v>8</v>
      </c>
      <c r="V1736" t="s">
        <v>3210</v>
      </c>
      <c r="W1736">
        <v>2</v>
      </c>
      <c r="X1736" t="s">
        <v>78</v>
      </c>
      <c r="Y1736">
        <v>1</v>
      </c>
      <c r="Z1736" t="s">
        <v>75</v>
      </c>
      <c r="AA1736">
        <v>1</v>
      </c>
      <c r="AB1736" s="3">
        <v>100</v>
      </c>
      <c r="AC1736" s="3">
        <v>100</v>
      </c>
      <c r="AD1736" s="3">
        <v>100</v>
      </c>
      <c r="AE1736" s="3">
        <v>100</v>
      </c>
      <c r="AF1736" s="3">
        <v>75</v>
      </c>
      <c r="AG1736" s="3">
        <v>75</v>
      </c>
      <c r="AH1736" s="3">
        <v>0</v>
      </c>
      <c r="AI1736" s="3">
        <v>0</v>
      </c>
      <c r="AJ1736" s="3">
        <v>0</v>
      </c>
      <c r="AK1736" s="3">
        <v>100</v>
      </c>
      <c r="AL1736" s="3">
        <v>0</v>
      </c>
      <c r="AM1736" s="3">
        <v>0</v>
      </c>
      <c r="AN1736" s="3">
        <v>100</v>
      </c>
      <c r="AO1736" s="3">
        <v>0</v>
      </c>
      <c r="AP1736" s="3">
        <v>0</v>
      </c>
      <c r="AQ1736" s="3" t="s">
        <v>79</v>
      </c>
      <c r="AR1736" s="3" t="s">
        <v>79</v>
      </c>
      <c r="AS1736" s="3" t="s">
        <v>79</v>
      </c>
      <c r="AT1736" s="4">
        <v>979656987</v>
      </c>
      <c r="AU1736" s="4">
        <v>979656987</v>
      </c>
      <c r="AV1736" s="3">
        <v>100</v>
      </c>
      <c r="AW1736" s="4">
        <v>2816770320</v>
      </c>
      <c r="AX1736" s="4">
        <v>1328319216</v>
      </c>
      <c r="AY1736" s="3">
        <v>47.16</v>
      </c>
      <c r="AZ1736" s="4">
        <v>0</v>
      </c>
      <c r="BA1736" s="4">
        <v>0</v>
      </c>
      <c r="BB1736" s="3">
        <v>0</v>
      </c>
      <c r="BC1736" s="4">
        <v>5700000000</v>
      </c>
      <c r="BD1736" s="4">
        <v>0</v>
      </c>
      <c r="BE1736" s="3">
        <v>0</v>
      </c>
      <c r="BF1736" s="4">
        <v>3600000000</v>
      </c>
      <c r="BG1736" s="4">
        <v>0</v>
      </c>
      <c r="BH1736" s="3">
        <v>0</v>
      </c>
      <c r="BI1736" s="4">
        <v>13096427307</v>
      </c>
      <c r="BJ1736" s="4">
        <v>2307976203</v>
      </c>
      <c r="BK1736" s="3">
        <v>17.62</v>
      </c>
      <c r="BM1736" s="13">
        <f t="shared" si="325"/>
        <v>979.65698699999996</v>
      </c>
      <c r="BN1736" s="13">
        <f t="shared" si="326"/>
        <v>979.65698699999996</v>
      </c>
      <c r="BO1736" s="13">
        <f t="shared" si="327"/>
        <v>2816.7703200000001</v>
      </c>
      <c r="BP1736" s="13">
        <f t="shared" si="328"/>
        <v>1328.3192160000001</v>
      </c>
      <c r="BQ1736" s="13">
        <f t="shared" si="329"/>
        <v>0</v>
      </c>
      <c r="BR1736" s="13">
        <f t="shared" si="330"/>
        <v>0</v>
      </c>
      <c r="BS1736" s="13">
        <f t="shared" si="331"/>
        <v>5700</v>
      </c>
      <c r="BT1736" s="13">
        <f t="shared" si="332"/>
        <v>0</v>
      </c>
      <c r="BU1736" s="13">
        <f t="shared" si="333"/>
        <v>3600</v>
      </c>
      <c r="BV1736" s="13">
        <f t="shared" si="334"/>
        <v>0</v>
      </c>
      <c r="BW1736" s="13">
        <f t="shared" si="335"/>
        <v>13096.427307</v>
      </c>
      <c r="BX1736" s="13">
        <f t="shared" si="336"/>
        <v>2307.9762030000002</v>
      </c>
    </row>
    <row r="1737" spans="1:76" x14ac:dyDescent="0.25">
      <c r="A1737">
        <v>16</v>
      </c>
      <c r="B1737" t="s">
        <v>60</v>
      </c>
      <c r="C1737" t="s">
        <v>61</v>
      </c>
      <c r="D1737">
        <v>2021</v>
      </c>
      <c r="E1737" t="s">
        <v>62</v>
      </c>
      <c r="F1737" t="s">
        <v>63</v>
      </c>
      <c r="G1737">
        <v>2</v>
      </c>
      <c r="H1737" t="s">
        <v>64</v>
      </c>
      <c r="I1737" t="s">
        <v>3697</v>
      </c>
      <c r="J1737" t="s">
        <v>3189</v>
      </c>
      <c r="K1737" t="s">
        <v>3190</v>
      </c>
      <c r="L1737" t="s">
        <v>4105</v>
      </c>
      <c r="M1737" t="s">
        <v>895</v>
      </c>
      <c r="N1737" s="1" t="s">
        <v>641</v>
      </c>
      <c r="O1737" t="s">
        <v>642</v>
      </c>
      <c r="P1737" s="1" t="s">
        <v>1771</v>
      </c>
      <c r="Q1737" t="s">
        <v>1772</v>
      </c>
      <c r="R1737" t="s">
        <v>4031</v>
      </c>
      <c r="S1737" t="s">
        <v>3202</v>
      </c>
      <c r="T1737">
        <v>29</v>
      </c>
      <c r="U1737">
        <v>9</v>
      </c>
      <c r="V1737" t="s">
        <v>3211</v>
      </c>
      <c r="W1737">
        <v>2</v>
      </c>
      <c r="X1737" t="s">
        <v>78</v>
      </c>
      <c r="Y1737">
        <v>1</v>
      </c>
      <c r="Z1737" t="s">
        <v>75</v>
      </c>
      <c r="AA1737">
        <v>1</v>
      </c>
      <c r="AB1737" s="3">
        <v>100</v>
      </c>
      <c r="AC1737" s="3">
        <v>80</v>
      </c>
      <c r="AD1737" s="3">
        <v>80</v>
      </c>
      <c r="AE1737" s="3">
        <v>100</v>
      </c>
      <c r="AF1737" s="3">
        <v>75</v>
      </c>
      <c r="AG1737" s="3">
        <v>75</v>
      </c>
      <c r="AH1737" s="3">
        <v>0</v>
      </c>
      <c r="AI1737" s="3">
        <v>0</v>
      </c>
      <c r="AJ1737" s="3">
        <v>0</v>
      </c>
      <c r="AK1737" s="3">
        <v>100</v>
      </c>
      <c r="AL1737" s="3">
        <v>0</v>
      </c>
      <c r="AM1737" s="3">
        <v>0</v>
      </c>
      <c r="AN1737" s="3">
        <v>100</v>
      </c>
      <c r="AO1737" s="3">
        <v>0</v>
      </c>
      <c r="AP1737" s="3">
        <v>0</v>
      </c>
      <c r="AQ1737" s="3" t="s">
        <v>79</v>
      </c>
      <c r="AR1737" s="3" t="s">
        <v>79</v>
      </c>
      <c r="AS1737" s="3" t="s">
        <v>79</v>
      </c>
      <c r="AT1737" s="4">
        <v>2037854291</v>
      </c>
      <c r="AU1737" s="4">
        <v>1620574333</v>
      </c>
      <c r="AV1737" s="3">
        <v>79.52</v>
      </c>
      <c r="AW1737" s="4">
        <v>1109088000</v>
      </c>
      <c r="AX1737" s="4">
        <v>494099999</v>
      </c>
      <c r="AY1737" s="3">
        <v>44.55</v>
      </c>
      <c r="AZ1737" s="4">
        <v>0</v>
      </c>
      <c r="BA1737" s="4">
        <v>0</v>
      </c>
      <c r="BB1737" s="3">
        <v>0</v>
      </c>
      <c r="BC1737" s="4">
        <v>1600000000</v>
      </c>
      <c r="BD1737" s="4">
        <v>0</v>
      </c>
      <c r="BE1737" s="3">
        <v>0</v>
      </c>
      <c r="BF1737" s="4">
        <v>700000000</v>
      </c>
      <c r="BG1737" s="4">
        <v>0</v>
      </c>
      <c r="BH1737" s="3">
        <v>0</v>
      </c>
      <c r="BI1737" s="4">
        <v>5446942291</v>
      </c>
      <c r="BJ1737" s="4">
        <v>2114674332</v>
      </c>
      <c r="BK1737" s="3">
        <v>38.82</v>
      </c>
      <c r="BM1737" s="13">
        <f t="shared" si="325"/>
        <v>2037.8542910000001</v>
      </c>
      <c r="BN1737" s="13">
        <f t="shared" si="326"/>
        <v>1620.574333</v>
      </c>
      <c r="BO1737" s="13">
        <f t="shared" si="327"/>
        <v>1109.088</v>
      </c>
      <c r="BP1737" s="13">
        <f t="shared" si="328"/>
        <v>494.09999900000003</v>
      </c>
      <c r="BQ1737" s="13">
        <f t="shared" si="329"/>
        <v>0</v>
      </c>
      <c r="BR1737" s="13">
        <f t="shared" si="330"/>
        <v>0</v>
      </c>
      <c r="BS1737" s="13">
        <f t="shared" si="331"/>
        <v>1600</v>
      </c>
      <c r="BT1737" s="13">
        <f t="shared" si="332"/>
        <v>0</v>
      </c>
      <c r="BU1737" s="13">
        <f t="shared" si="333"/>
        <v>700</v>
      </c>
      <c r="BV1737" s="13">
        <f t="shared" si="334"/>
        <v>0</v>
      </c>
      <c r="BW1737" s="13">
        <f t="shared" si="335"/>
        <v>5446.9422910000003</v>
      </c>
      <c r="BX1737" s="13">
        <f t="shared" si="336"/>
        <v>2114.674332</v>
      </c>
    </row>
    <row r="1738" spans="1:76" x14ac:dyDescent="0.25">
      <c r="A1738">
        <v>16</v>
      </c>
      <c r="B1738" t="s">
        <v>60</v>
      </c>
      <c r="C1738" t="s">
        <v>61</v>
      </c>
      <c r="D1738">
        <v>2021</v>
      </c>
      <c r="E1738" t="s">
        <v>62</v>
      </c>
      <c r="F1738" t="s">
        <v>63</v>
      </c>
      <c r="G1738">
        <v>2</v>
      </c>
      <c r="H1738" t="s">
        <v>64</v>
      </c>
      <c r="I1738" t="s">
        <v>3697</v>
      </c>
      <c r="J1738" t="s">
        <v>3189</v>
      </c>
      <c r="K1738" t="s">
        <v>3190</v>
      </c>
      <c r="L1738" t="s">
        <v>4105</v>
      </c>
      <c r="M1738" t="s">
        <v>895</v>
      </c>
      <c r="N1738" s="1" t="s">
        <v>641</v>
      </c>
      <c r="O1738" t="s">
        <v>642</v>
      </c>
      <c r="P1738" s="1" t="s">
        <v>1771</v>
      </c>
      <c r="Q1738" t="s">
        <v>1772</v>
      </c>
      <c r="R1738" t="s">
        <v>4031</v>
      </c>
      <c r="S1738" t="s">
        <v>3202</v>
      </c>
      <c r="T1738">
        <v>29</v>
      </c>
      <c r="U1738">
        <v>10</v>
      </c>
      <c r="V1738" t="s">
        <v>3212</v>
      </c>
      <c r="W1738">
        <v>2</v>
      </c>
      <c r="X1738" t="s">
        <v>78</v>
      </c>
      <c r="Y1738">
        <v>1</v>
      </c>
      <c r="Z1738" t="s">
        <v>75</v>
      </c>
      <c r="AA1738">
        <v>1</v>
      </c>
      <c r="AB1738" s="3">
        <v>100</v>
      </c>
      <c r="AC1738" s="3">
        <v>89</v>
      </c>
      <c r="AD1738" s="3">
        <v>89</v>
      </c>
      <c r="AE1738" s="3">
        <v>100</v>
      </c>
      <c r="AF1738" s="3">
        <v>75</v>
      </c>
      <c r="AG1738" s="3">
        <v>75</v>
      </c>
      <c r="AH1738" s="3">
        <v>0</v>
      </c>
      <c r="AI1738" s="3">
        <v>0</v>
      </c>
      <c r="AJ1738" s="3">
        <v>0</v>
      </c>
      <c r="AK1738" s="3">
        <v>100</v>
      </c>
      <c r="AL1738" s="3">
        <v>0</v>
      </c>
      <c r="AM1738" s="3">
        <v>0</v>
      </c>
      <c r="AN1738" s="3">
        <v>100</v>
      </c>
      <c r="AO1738" s="3">
        <v>0</v>
      </c>
      <c r="AP1738" s="3">
        <v>0</v>
      </c>
      <c r="AQ1738" s="3" t="s">
        <v>79</v>
      </c>
      <c r="AR1738" s="3" t="s">
        <v>79</v>
      </c>
      <c r="AS1738" s="3" t="s">
        <v>79</v>
      </c>
      <c r="AT1738" s="4">
        <v>1772261413</v>
      </c>
      <c r="AU1738" s="4">
        <v>1583708980</v>
      </c>
      <c r="AV1738" s="3">
        <v>89.36</v>
      </c>
      <c r="AW1738" s="4">
        <v>18666324880</v>
      </c>
      <c r="AX1738" s="4">
        <v>2296053802</v>
      </c>
      <c r="AY1738" s="3">
        <v>12.3</v>
      </c>
      <c r="AZ1738" s="4">
        <v>0</v>
      </c>
      <c r="BA1738" s="4">
        <v>0</v>
      </c>
      <c r="BB1738" s="3">
        <v>0</v>
      </c>
      <c r="BC1738" s="4">
        <v>5200000000</v>
      </c>
      <c r="BD1738" s="4">
        <v>0</v>
      </c>
      <c r="BE1738" s="3">
        <v>0</v>
      </c>
      <c r="BF1738" s="4">
        <v>3700000000</v>
      </c>
      <c r="BG1738" s="4">
        <v>0</v>
      </c>
      <c r="BH1738" s="3">
        <v>0</v>
      </c>
      <c r="BI1738" s="4">
        <v>29338586293</v>
      </c>
      <c r="BJ1738" s="4">
        <v>3879762782</v>
      </c>
      <c r="BK1738" s="3">
        <v>13.22</v>
      </c>
      <c r="BM1738" s="13">
        <f t="shared" si="325"/>
        <v>1772.2614129999999</v>
      </c>
      <c r="BN1738" s="13">
        <f t="shared" si="326"/>
        <v>1583.7089800000001</v>
      </c>
      <c r="BO1738" s="13">
        <f t="shared" si="327"/>
        <v>18666.32488</v>
      </c>
      <c r="BP1738" s="13">
        <f t="shared" si="328"/>
        <v>2296.0538019999999</v>
      </c>
      <c r="BQ1738" s="13">
        <f t="shared" si="329"/>
        <v>0</v>
      </c>
      <c r="BR1738" s="13">
        <f t="shared" si="330"/>
        <v>0</v>
      </c>
      <c r="BS1738" s="13">
        <f t="shared" si="331"/>
        <v>5200</v>
      </c>
      <c r="BT1738" s="13">
        <f t="shared" si="332"/>
        <v>0</v>
      </c>
      <c r="BU1738" s="13">
        <f t="shared" si="333"/>
        <v>3700</v>
      </c>
      <c r="BV1738" s="13">
        <f t="shared" si="334"/>
        <v>0</v>
      </c>
      <c r="BW1738" s="13">
        <f t="shared" si="335"/>
        <v>29338.586293</v>
      </c>
      <c r="BX1738" s="13">
        <f t="shared" si="336"/>
        <v>3879.7627819999998</v>
      </c>
    </row>
    <row r="1739" spans="1:76" x14ac:dyDescent="0.25">
      <c r="A1739">
        <v>16</v>
      </c>
      <c r="B1739" t="s">
        <v>60</v>
      </c>
      <c r="C1739" t="s">
        <v>61</v>
      </c>
      <c r="D1739">
        <v>2021</v>
      </c>
      <c r="E1739" t="s">
        <v>62</v>
      </c>
      <c r="F1739" t="s">
        <v>63</v>
      </c>
      <c r="G1739">
        <v>2</v>
      </c>
      <c r="H1739" t="s">
        <v>64</v>
      </c>
      <c r="I1739" t="s">
        <v>3697</v>
      </c>
      <c r="J1739" t="s">
        <v>3189</v>
      </c>
      <c r="K1739" t="s">
        <v>3190</v>
      </c>
      <c r="L1739" t="s">
        <v>4105</v>
      </c>
      <c r="M1739" t="s">
        <v>895</v>
      </c>
      <c r="N1739" s="1" t="s">
        <v>641</v>
      </c>
      <c r="O1739" t="s">
        <v>642</v>
      </c>
      <c r="P1739" s="1" t="s">
        <v>1771</v>
      </c>
      <c r="Q1739" t="s">
        <v>1772</v>
      </c>
      <c r="R1739" t="s">
        <v>4031</v>
      </c>
      <c r="S1739" t="s">
        <v>3202</v>
      </c>
      <c r="T1739">
        <v>29</v>
      </c>
      <c r="U1739">
        <v>11</v>
      </c>
      <c r="V1739" t="s">
        <v>3213</v>
      </c>
      <c r="W1739">
        <v>2</v>
      </c>
      <c r="X1739" t="s">
        <v>78</v>
      </c>
      <c r="Y1739">
        <v>1</v>
      </c>
      <c r="Z1739" t="s">
        <v>75</v>
      </c>
      <c r="AA1739">
        <v>1</v>
      </c>
      <c r="AB1739" s="3">
        <v>0</v>
      </c>
      <c r="AC1739" s="3">
        <v>0</v>
      </c>
      <c r="AD1739" s="3">
        <v>0</v>
      </c>
      <c r="AE1739" s="3">
        <v>100</v>
      </c>
      <c r="AF1739" s="3">
        <v>75</v>
      </c>
      <c r="AG1739" s="3">
        <v>75</v>
      </c>
      <c r="AH1739" s="3">
        <v>0</v>
      </c>
      <c r="AI1739" s="3">
        <v>0</v>
      </c>
      <c r="AJ1739" s="3">
        <v>0</v>
      </c>
      <c r="AK1739" s="3">
        <v>100</v>
      </c>
      <c r="AL1739" s="3">
        <v>0</v>
      </c>
      <c r="AM1739" s="3">
        <v>0</v>
      </c>
      <c r="AN1739" s="3">
        <v>100</v>
      </c>
      <c r="AO1739" s="3">
        <v>0</v>
      </c>
      <c r="AP1739" s="3">
        <v>0</v>
      </c>
      <c r="AQ1739" s="3" t="s">
        <v>79</v>
      </c>
      <c r="AR1739" s="3" t="s">
        <v>79</v>
      </c>
      <c r="AS1739" s="3" t="s">
        <v>79</v>
      </c>
      <c r="AT1739" s="4">
        <v>0</v>
      </c>
      <c r="AU1739" s="4">
        <v>0</v>
      </c>
      <c r="AV1739" s="3">
        <v>0</v>
      </c>
      <c r="AW1739" s="4">
        <v>682000000</v>
      </c>
      <c r="AX1739" s="4">
        <v>590533333</v>
      </c>
      <c r="AY1739" s="3">
        <v>86.59</v>
      </c>
      <c r="AZ1739" s="4">
        <v>0</v>
      </c>
      <c r="BA1739" s="4">
        <v>0</v>
      </c>
      <c r="BB1739" s="3">
        <v>0</v>
      </c>
      <c r="BC1739" s="4">
        <v>900000000</v>
      </c>
      <c r="BD1739" s="4">
        <v>0</v>
      </c>
      <c r="BE1739" s="3">
        <v>0</v>
      </c>
      <c r="BF1739" s="4">
        <v>500000000</v>
      </c>
      <c r="BG1739" s="4">
        <v>0</v>
      </c>
      <c r="BH1739" s="3">
        <v>0</v>
      </c>
      <c r="BI1739" s="4">
        <v>2082000000</v>
      </c>
      <c r="BJ1739" s="4">
        <v>590533333</v>
      </c>
      <c r="BK1739" s="3">
        <v>28.36</v>
      </c>
      <c r="BM1739" s="13">
        <f t="shared" si="325"/>
        <v>0</v>
      </c>
      <c r="BN1739" s="13">
        <f t="shared" si="326"/>
        <v>0</v>
      </c>
      <c r="BO1739" s="13">
        <f t="shared" si="327"/>
        <v>682</v>
      </c>
      <c r="BP1739" s="13">
        <f t="shared" si="328"/>
        <v>590.53333299999997</v>
      </c>
      <c r="BQ1739" s="13">
        <f t="shared" si="329"/>
        <v>0</v>
      </c>
      <c r="BR1739" s="13">
        <f t="shared" si="330"/>
        <v>0</v>
      </c>
      <c r="BS1739" s="13">
        <f t="shared" si="331"/>
        <v>900</v>
      </c>
      <c r="BT1739" s="13">
        <f t="shared" si="332"/>
        <v>0</v>
      </c>
      <c r="BU1739" s="13">
        <f t="shared" si="333"/>
        <v>500</v>
      </c>
      <c r="BV1739" s="13">
        <f t="shared" si="334"/>
        <v>0</v>
      </c>
      <c r="BW1739" s="13">
        <f t="shared" si="335"/>
        <v>2082</v>
      </c>
      <c r="BX1739" s="13">
        <f t="shared" si="336"/>
        <v>590.53333299999997</v>
      </c>
    </row>
    <row r="1740" spans="1:76" x14ac:dyDescent="0.25">
      <c r="A1740">
        <v>16</v>
      </c>
      <c r="B1740" t="s">
        <v>60</v>
      </c>
      <c r="C1740" t="s">
        <v>61</v>
      </c>
      <c r="D1740">
        <v>2021</v>
      </c>
      <c r="E1740" t="s">
        <v>62</v>
      </c>
      <c r="F1740" t="s">
        <v>63</v>
      </c>
      <c r="G1740">
        <v>2</v>
      </c>
      <c r="H1740" t="s">
        <v>64</v>
      </c>
      <c r="I1740" t="s">
        <v>3697</v>
      </c>
      <c r="J1740" t="s">
        <v>3189</v>
      </c>
      <c r="K1740" t="s">
        <v>3190</v>
      </c>
      <c r="L1740" t="s">
        <v>4105</v>
      </c>
      <c r="M1740" t="s">
        <v>895</v>
      </c>
      <c r="N1740" s="1" t="s">
        <v>641</v>
      </c>
      <c r="O1740" t="s">
        <v>642</v>
      </c>
      <c r="P1740" s="1" t="s">
        <v>1771</v>
      </c>
      <c r="Q1740" t="s">
        <v>1772</v>
      </c>
      <c r="R1740" t="s">
        <v>4031</v>
      </c>
      <c r="S1740" t="s">
        <v>3202</v>
      </c>
      <c r="T1740">
        <v>29</v>
      </c>
      <c r="U1740">
        <v>12</v>
      </c>
      <c r="V1740" t="s">
        <v>3214</v>
      </c>
      <c r="W1740">
        <v>2</v>
      </c>
      <c r="X1740" t="s">
        <v>78</v>
      </c>
      <c r="Y1740">
        <v>4</v>
      </c>
      <c r="Z1740" t="s">
        <v>359</v>
      </c>
      <c r="AA1740">
        <v>1</v>
      </c>
      <c r="AB1740" s="3">
        <v>0</v>
      </c>
      <c r="AC1740" s="3">
        <v>0</v>
      </c>
      <c r="AD1740" s="3">
        <v>0</v>
      </c>
      <c r="AE1740" s="3">
        <v>0</v>
      </c>
      <c r="AF1740" s="3">
        <v>0</v>
      </c>
      <c r="AG1740" s="3">
        <v>0</v>
      </c>
      <c r="AH1740" s="3">
        <v>0</v>
      </c>
      <c r="AI1740" s="3">
        <v>0</v>
      </c>
      <c r="AJ1740" s="3">
        <v>0</v>
      </c>
      <c r="AK1740" s="3">
        <v>0</v>
      </c>
      <c r="AL1740" s="3">
        <v>0</v>
      </c>
      <c r="AM1740" s="3">
        <v>0</v>
      </c>
      <c r="AN1740" s="3">
        <v>0</v>
      </c>
      <c r="AO1740" s="3">
        <v>0</v>
      </c>
      <c r="AP1740" s="3">
        <v>0</v>
      </c>
      <c r="AQ1740" s="3" t="s">
        <v>79</v>
      </c>
      <c r="AR1740" s="3" t="s">
        <v>79</v>
      </c>
      <c r="AS1740" s="3" t="s">
        <v>79</v>
      </c>
      <c r="AT1740" s="4">
        <v>0</v>
      </c>
      <c r="AU1740" s="4">
        <v>0</v>
      </c>
      <c r="AV1740" s="3">
        <v>0</v>
      </c>
      <c r="AW1740" s="4">
        <v>0</v>
      </c>
      <c r="AX1740" s="4">
        <v>0</v>
      </c>
      <c r="AY1740" s="3">
        <v>0</v>
      </c>
      <c r="AZ1740" s="4">
        <v>0</v>
      </c>
      <c r="BA1740" s="4">
        <v>0</v>
      </c>
      <c r="BB1740" s="3">
        <v>0</v>
      </c>
      <c r="BC1740" s="4">
        <v>0</v>
      </c>
      <c r="BD1740" s="4">
        <v>0</v>
      </c>
      <c r="BE1740" s="3">
        <v>0</v>
      </c>
      <c r="BF1740" s="4">
        <v>0</v>
      </c>
      <c r="BG1740" s="4">
        <v>0</v>
      </c>
      <c r="BH1740" s="3">
        <v>0</v>
      </c>
      <c r="BI1740" s="4">
        <v>0</v>
      </c>
      <c r="BJ1740" s="4">
        <v>0</v>
      </c>
      <c r="BK1740" s="3">
        <v>0</v>
      </c>
      <c r="BM1740" s="13">
        <f t="shared" si="325"/>
        <v>0</v>
      </c>
      <c r="BN1740" s="13">
        <f t="shared" si="326"/>
        <v>0</v>
      </c>
      <c r="BO1740" s="13">
        <f t="shared" si="327"/>
        <v>0</v>
      </c>
      <c r="BP1740" s="13">
        <f t="shared" si="328"/>
        <v>0</v>
      </c>
      <c r="BQ1740" s="13">
        <f t="shared" si="329"/>
        <v>0</v>
      </c>
      <c r="BR1740" s="13">
        <f t="shared" si="330"/>
        <v>0</v>
      </c>
      <c r="BS1740" s="13">
        <f t="shared" si="331"/>
        <v>0</v>
      </c>
      <c r="BT1740" s="13">
        <f t="shared" si="332"/>
        <v>0</v>
      </c>
      <c r="BU1740" s="13">
        <f t="shared" si="333"/>
        <v>0</v>
      </c>
      <c r="BV1740" s="13">
        <f t="shared" si="334"/>
        <v>0</v>
      </c>
      <c r="BW1740" s="13">
        <f t="shared" si="335"/>
        <v>0</v>
      </c>
      <c r="BX1740" s="13">
        <f t="shared" si="336"/>
        <v>0</v>
      </c>
    </row>
    <row r="1741" spans="1:76" x14ac:dyDescent="0.25">
      <c r="A1741">
        <v>16</v>
      </c>
      <c r="B1741" t="s">
        <v>60</v>
      </c>
      <c r="C1741" t="s">
        <v>61</v>
      </c>
      <c r="D1741">
        <v>2021</v>
      </c>
      <c r="E1741" t="s">
        <v>62</v>
      </c>
      <c r="F1741" t="s">
        <v>63</v>
      </c>
      <c r="G1741">
        <v>2</v>
      </c>
      <c r="H1741" t="s">
        <v>64</v>
      </c>
      <c r="I1741" t="s">
        <v>3697</v>
      </c>
      <c r="J1741" t="s">
        <v>3189</v>
      </c>
      <c r="K1741" t="s">
        <v>3190</v>
      </c>
      <c r="L1741" t="s">
        <v>4105</v>
      </c>
      <c r="M1741" t="s">
        <v>895</v>
      </c>
      <c r="N1741" s="1" t="s">
        <v>641</v>
      </c>
      <c r="O1741" t="s">
        <v>642</v>
      </c>
      <c r="P1741" s="1" t="s">
        <v>1771</v>
      </c>
      <c r="Q1741" t="s">
        <v>1772</v>
      </c>
      <c r="R1741" t="s">
        <v>4031</v>
      </c>
      <c r="S1741" t="s">
        <v>3202</v>
      </c>
      <c r="T1741">
        <v>29</v>
      </c>
      <c r="U1741">
        <v>13</v>
      </c>
      <c r="V1741" t="s">
        <v>3215</v>
      </c>
      <c r="W1741">
        <v>2</v>
      </c>
      <c r="X1741" t="s">
        <v>78</v>
      </c>
      <c r="Y1741">
        <v>1</v>
      </c>
      <c r="Z1741" t="s">
        <v>75</v>
      </c>
      <c r="AA1741">
        <v>1</v>
      </c>
      <c r="AB1741" s="3">
        <v>100</v>
      </c>
      <c r="AC1741" s="3">
        <v>100</v>
      </c>
      <c r="AD1741" s="3">
        <v>100</v>
      </c>
      <c r="AE1741" s="3">
        <v>100</v>
      </c>
      <c r="AF1741" s="3">
        <v>75</v>
      </c>
      <c r="AG1741" s="3">
        <v>75</v>
      </c>
      <c r="AH1741" s="3">
        <v>100</v>
      </c>
      <c r="AI1741" s="3">
        <v>0</v>
      </c>
      <c r="AJ1741" s="3">
        <v>0</v>
      </c>
      <c r="AK1741" s="3">
        <v>100</v>
      </c>
      <c r="AL1741" s="3">
        <v>0</v>
      </c>
      <c r="AM1741" s="3">
        <v>0</v>
      </c>
      <c r="AN1741" s="3">
        <v>100</v>
      </c>
      <c r="AO1741" s="3">
        <v>0</v>
      </c>
      <c r="AP1741" s="3">
        <v>0</v>
      </c>
      <c r="AQ1741" s="3" t="s">
        <v>79</v>
      </c>
      <c r="AR1741" s="3" t="s">
        <v>79</v>
      </c>
      <c r="AS1741" s="3" t="s">
        <v>79</v>
      </c>
      <c r="AT1741" s="4">
        <v>1515312671</v>
      </c>
      <c r="AU1741" s="4">
        <v>1335396847</v>
      </c>
      <c r="AV1741" s="3">
        <v>88.13</v>
      </c>
      <c r="AW1741" s="4">
        <v>4689470701</v>
      </c>
      <c r="AX1741" s="4">
        <v>3255937513</v>
      </c>
      <c r="AY1741" s="3">
        <v>69.430000000000007</v>
      </c>
      <c r="AZ1741" s="4">
        <v>5054977000</v>
      </c>
      <c r="BA1741" s="4">
        <v>0</v>
      </c>
      <c r="BB1741" s="3">
        <v>0</v>
      </c>
      <c r="BC1741" s="4">
        <v>10000000000</v>
      </c>
      <c r="BD1741" s="4">
        <v>0</v>
      </c>
      <c r="BE1741" s="3">
        <v>0</v>
      </c>
      <c r="BF1741" s="4">
        <v>7473000000</v>
      </c>
      <c r="BG1741" s="4">
        <v>0</v>
      </c>
      <c r="BH1741" s="3">
        <v>0</v>
      </c>
      <c r="BI1741" s="4">
        <v>28732760372</v>
      </c>
      <c r="BJ1741" s="4">
        <v>4591334360</v>
      </c>
      <c r="BK1741" s="3">
        <v>15.98</v>
      </c>
      <c r="BM1741" s="13">
        <f t="shared" si="325"/>
        <v>1515.3126709999999</v>
      </c>
      <c r="BN1741" s="13">
        <f t="shared" si="326"/>
        <v>1335.396847</v>
      </c>
      <c r="BO1741" s="13">
        <f t="shared" si="327"/>
        <v>4689.4707010000002</v>
      </c>
      <c r="BP1741" s="13">
        <f t="shared" si="328"/>
        <v>3255.9375129999999</v>
      </c>
      <c r="BQ1741" s="13">
        <f t="shared" si="329"/>
        <v>5054.9769999999999</v>
      </c>
      <c r="BR1741" s="13">
        <f t="shared" si="330"/>
        <v>0</v>
      </c>
      <c r="BS1741" s="13">
        <f t="shared" si="331"/>
        <v>10000</v>
      </c>
      <c r="BT1741" s="13">
        <f t="shared" si="332"/>
        <v>0</v>
      </c>
      <c r="BU1741" s="13">
        <f t="shared" si="333"/>
        <v>7473</v>
      </c>
      <c r="BV1741" s="13">
        <f t="shared" si="334"/>
        <v>0</v>
      </c>
      <c r="BW1741" s="13">
        <f t="shared" si="335"/>
        <v>28732.760372000001</v>
      </c>
      <c r="BX1741" s="13">
        <f t="shared" si="336"/>
        <v>4591.3343599999998</v>
      </c>
    </row>
    <row r="1742" spans="1:76" x14ac:dyDescent="0.25">
      <c r="A1742">
        <v>16</v>
      </c>
      <c r="B1742" t="s">
        <v>60</v>
      </c>
      <c r="C1742" t="s">
        <v>61</v>
      </c>
      <c r="D1742">
        <v>2021</v>
      </c>
      <c r="E1742" t="s">
        <v>62</v>
      </c>
      <c r="F1742" t="s">
        <v>63</v>
      </c>
      <c r="G1742">
        <v>2</v>
      </c>
      <c r="H1742" t="s">
        <v>64</v>
      </c>
      <c r="I1742" t="s">
        <v>3697</v>
      </c>
      <c r="J1742" t="s">
        <v>3189</v>
      </c>
      <c r="K1742" t="s">
        <v>3190</v>
      </c>
      <c r="L1742" t="s">
        <v>4105</v>
      </c>
      <c r="M1742" t="s">
        <v>895</v>
      </c>
      <c r="N1742" s="1" t="s">
        <v>641</v>
      </c>
      <c r="O1742" t="s">
        <v>642</v>
      </c>
      <c r="P1742" s="1" t="s">
        <v>1771</v>
      </c>
      <c r="Q1742" t="s">
        <v>1772</v>
      </c>
      <c r="R1742" t="s">
        <v>4031</v>
      </c>
      <c r="S1742" t="s">
        <v>3202</v>
      </c>
      <c r="T1742">
        <v>29</v>
      </c>
      <c r="U1742">
        <v>14</v>
      </c>
      <c r="V1742" t="s">
        <v>3216</v>
      </c>
      <c r="W1742">
        <v>2</v>
      </c>
      <c r="X1742" t="s">
        <v>78</v>
      </c>
      <c r="Y1742">
        <v>1</v>
      </c>
      <c r="Z1742" t="s">
        <v>75</v>
      </c>
      <c r="AA1742">
        <v>1</v>
      </c>
      <c r="AB1742" s="3">
        <v>100</v>
      </c>
      <c r="AC1742" s="3">
        <v>100</v>
      </c>
      <c r="AD1742" s="3">
        <v>100</v>
      </c>
      <c r="AE1742" s="3">
        <v>100</v>
      </c>
      <c r="AF1742" s="3">
        <v>71</v>
      </c>
      <c r="AG1742" s="3">
        <v>71</v>
      </c>
      <c r="AH1742" s="3">
        <v>100</v>
      </c>
      <c r="AI1742" s="3">
        <v>0</v>
      </c>
      <c r="AJ1742" s="3">
        <v>0</v>
      </c>
      <c r="AK1742" s="3">
        <v>100</v>
      </c>
      <c r="AL1742" s="3">
        <v>0</v>
      </c>
      <c r="AM1742" s="3">
        <v>0</v>
      </c>
      <c r="AN1742" s="3">
        <v>100</v>
      </c>
      <c r="AO1742" s="3">
        <v>0</v>
      </c>
      <c r="AP1742" s="3">
        <v>0</v>
      </c>
      <c r="AQ1742" s="3" t="s">
        <v>79</v>
      </c>
      <c r="AR1742" s="3" t="s">
        <v>79</v>
      </c>
      <c r="AS1742" s="3" t="s">
        <v>79</v>
      </c>
      <c r="AT1742" s="4">
        <v>45482667398</v>
      </c>
      <c r="AU1742" s="4">
        <v>4708539253</v>
      </c>
      <c r="AV1742" s="3">
        <v>10.35</v>
      </c>
      <c r="AW1742" s="4">
        <v>35717330000</v>
      </c>
      <c r="AX1742" s="4">
        <v>20794478646</v>
      </c>
      <c r="AY1742" s="3">
        <v>58.22</v>
      </c>
      <c r="AZ1742" s="4">
        <v>15699433000</v>
      </c>
      <c r="BA1742" s="4">
        <v>0</v>
      </c>
      <c r="BB1742" s="3">
        <v>0</v>
      </c>
      <c r="BC1742" s="4">
        <v>8000000000</v>
      </c>
      <c r="BD1742" s="4">
        <v>0</v>
      </c>
      <c r="BE1742" s="3">
        <v>0</v>
      </c>
      <c r="BF1742" s="4">
        <v>8936000000</v>
      </c>
      <c r="BG1742" s="4">
        <v>0</v>
      </c>
      <c r="BH1742" s="3">
        <v>0</v>
      </c>
      <c r="BI1742" s="4">
        <v>113835430398</v>
      </c>
      <c r="BJ1742" s="4">
        <v>25503017899</v>
      </c>
      <c r="BK1742" s="3">
        <v>22.4</v>
      </c>
      <c r="BM1742" s="13">
        <f t="shared" si="325"/>
        <v>45482.667397999998</v>
      </c>
      <c r="BN1742" s="13">
        <f t="shared" si="326"/>
        <v>4708.5392529999999</v>
      </c>
      <c r="BO1742" s="13">
        <f t="shared" si="327"/>
        <v>35717.33</v>
      </c>
      <c r="BP1742" s="13">
        <f t="shared" si="328"/>
        <v>20794.478646</v>
      </c>
      <c r="BQ1742" s="13">
        <f t="shared" si="329"/>
        <v>15699.433000000001</v>
      </c>
      <c r="BR1742" s="13">
        <f t="shared" si="330"/>
        <v>0</v>
      </c>
      <c r="BS1742" s="13">
        <f t="shared" si="331"/>
        <v>8000</v>
      </c>
      <c r="BT1742" s="13">
        <f t="shared" si="332"/>
        <v>0</v>
      </c>
      <c r="BU1742" s="13">
        <f t="shared" si="333"/>
        <v>8936</v>
      </c>
      <c r="BV1742" s="13">
        <f t="shared" si="334"/>
        <v>0</v>
      </c>
      <c r="BW1742" s="13">
        <f t="shared" si="335"/>
        <v>113835.43039800001</v>
      </c>
      <c r="BX1742" s="13">
        <f t="shared" si="336"/>
        <v>25503.017898999999</v>
      </c>
    </row>
    <row r="1743" spans="1:76" x14ac:dyDescent="0.25">
      <c r="A1743">
        <v>16</v>
      </c>
      <c r="B1743" t="s">
        <v>60</v>
      </c>
      <c r="C1743" t="s">
        <v>61</v>
      </c>
      <c r="D1743">
        <v>2021</v>
      </c>
      <c r="E1743" t="s">
        <v>62</v>
      </c>
      <c r="F1743" t="s">
        <v>63</v>
      </c>
      <c r="G1743">
        <v>2</v>
      </c>
      <c r="H1743" t="s">
        <v>64</v>
      </c>
      <c r="I1743" t="s">
        <v>3697</v>
      </c>
      <c r="J1743" t="s">
        <v>3189</v>
      </c>
      <c r="K1743" t="s">
        <v>3190</v>
      </c>
      <c r="L1743" t="s">
        <v>4105</v>
      </c>
      <c r="M1743" t="s">
        <v>895</v>
      </c>
      <c r="N1743" s="1" t="s">
        <v>641</v>
      </c>
      <c r="O1743" t="s">
        <v>642</v>
      </c>
      <c r="P1743" s="1" t="s">
        <v>1771</v>
      </c>
      <c r="Q1743" t="s">
        <v>1772</v>
      </c>
      <c r="R1743" t="s">
        <v>4031</v>
      </c>
      <c r="S1743" t="s">
        <v>3202</v>
      </c>
      <c r="T1743">
        <v>29</v>
      </c>
      <c r="U1743">
        <v>15</v>
      </c>
      <c r="V1743" t="s">
        <v>3217</v>
      </c>
      <c r="W1743">
        <v>2</v>
      </c>
      <c r="X1743" t="s">
        <v>78</v>
      </c>
      <c r="Y1743">
        <v>1</v>
      </c>
      <c r="Z1743" t="s">
        <v>75</v>
      </c>
      <c r="AA1743">
        <v>1</v>
      </c>
      <c r="AB1743" s="3">
        <v>0</v>
      </c>
      <c r="AC1743" s="3">
        <v>0</v>
      </c>
      <c r="AD1743" s="3">
        <v>0</v>
      </c>
      <c r="AE1743" s="3">
        <v>100</v>
      </c>
      <c r="AF1743" s="3">
        <v>75</v>
      </c>
      <c r="AG1743" s="3">
        <v>75</v>
      </c>
      <c r="AH1743" s="3">
        <v>0</v>
      </c>
      <c r="AI1743" s="3">
        <v>0</v>
      </c>
      <c r="AJ1743" s="3">
        <v>0</v>
      </c>
      <c r="AK1743" s="3">
        <v>100</v>
      </c>
      <c r="AL1743" s="3">
        <v>0</v>
      </c>
      <c r="AM1743" s="3">
        <v>0</v>
      </c>
      <c r="AN1743" s="3">
        <v>100</v>
      </c>
      <c r="AO1743" s="3">
        <v>0</v>
      </c>
      <c r="AP1743" s="3">
        <v>0</v>
      </c>
      <c r="AQ1743" s="3" t="s">
        <v>79</v>
      </c>
      <c r="AR1743" s="3" t="s">
        <v>79</v>
      </c>
      <c r="AS1743" s="3" t="s">
        <v>79</v>
      </c>
      <c r="AT1743" s="4">
        <v>0</v>
      </c>
      <c r="AU1743" s="4">
        <v>0</v>
      </c>
      <c r="AV1743" s="3">
        <v>0</v>
      </c>
      <c r="AW1743" s="4">
        <v>2304653299</v>
      </c>
      <c r="AX1743" s="4">
        <v>2304653299</v>
      </c>
      <c r="AY1743" s="3">
        <v>100</v>
      </c>
      <c r="AZ1743" s="4">
        <v>0</v>
      </c>
      <c r="BA1743" s="4">
        <v>0</v>
      </c>
      <c r="BB1743" s="3">
        <v>0</v>
      </c>
      <c r="BC1743" s="4">
        <v>5135000000</v>
      </c>
      <c r="BD1743" s="4">
        <v>0</v>
      </c>
      <c r="BE1743" s="3">
        <v>0</v>
      </c>
      <c r="BF1743" s="4">
        <v>6531000000</v>
      </c>
      <c r="BG1743" s="4">
        <v>0</v>
      </c>
      <c r="BH1743" s="3">
        <v>0</v>
      </c>
      <c r="BI1743" s="4">
        <v>13970653299</v>
      </c>
      <c r="BJ1743" s="4">
        <v>2304653299</v>
      </c>
      <c r="BK1743" s="3">
        <v>16.5</v>
      </c>
      <c r="BM1743" s="13">
        <f t="shared" si="325"/>
        <v>0</v>
      </c>
      <c r="BN1743" s="13">
        <f t="shared" si="326"/>
        <v>0</v>
      </c>
      <c r="BO1743" s="13">
        <f t="shared" si="327"/>
        <v>2304.6532990000001</v>
      </c>
      <c r="BP1743" s="13">
        <f t="shared" si="328"/>
        <v>2304.6532990000001</v>
      </c>
      <c r="BQ1743" s="13">
        <f t="shared" si="329"/>
        <v>0</v>
      </c>
      <c r="BR1743" s="13">
        <f t="shared" si="330"/>
        <v>0</v>
      </c>
      <c r="BS1743" s="13">
        <f t="shared" si="331"/>
        <v>5135</v>
      </c>
      <c r="BT1743" s="13">
        <f t="shared" si="332"/>
        <v>0</v>
      </c>
      <c r="BU1743" s="13">
        <f t="shared" si="333"/>
        <v>6531</v>
      </c>
      <c r="BV1743" s="13">
        <f t="shared" si="334"/>
        <v>0</v>
      </c>
      <c r="BW1743" s="13">
        <f t="shared" si="335"/>
        <v>13970.653299</v>
      </c>
      <c r="BX1743" s="13">
        <f t="shared" si="336"/>
        <v>2304.6532990000001</v>
      </c>
    </row>
    <row r="1744" spans="1:76" x14ac:dyDescent="0.25">
      <c r="A1744">
        <v>16</v>
      </c>
      <c r="B1744" t="s">
        <v>60</v>
      </c>
      <c r="C1744" t="s">
        <v>61</v>
      </c>
      <c r="D1744">
        <v>2021</v>
      </c>
      <c r="E1744" t="s">
        <v>62</v>
      </c>
      <c r="F1744" t="s">
        <v>63</v>
      </c>
      <c r="G1744">
        <v>2</v>
      </c>
      <c r="H1744" t="s">
        <v>64</v>
      </c>
      <c r="I1744" t="s">
        <v>3697</v>
      </c>
      <c r="J1744" t="s">
        <v>3189</v>
      </c>
      <c r="K1744" t="s">
        <v>3190</v>
      </c>
      <c r="L1744" t="s">
        <v>4105</v>
      </c>
      <c r="M1744" t="s">
        <v>895</v>
      </c>
      <c r="N1744" s="1" t="s">
        <v>641</v>
      </c>
      <c r="O1744" t="s">
        <v>642</v>
      </c>
      <c r="P1744" s="1" t="s">
        <v>1771</v>
      </c>
      <c r="Q1744" t="s">
        <v>1772</v>
      </c>
      <c r="R1744" t="s">
        <v>4031</v>
      </c>
      <c r="S1744" t="s">
        <v>3202</v>
      </c>
      <c r="T1744">
        <v>29</v>
      </c>
      <c r="U1744">
        <v>16</v>
      </c>
      <c r="V1744" t="s">
        <v>3218</v>
      </c>
      <c r="W1744">
        <v>2</v>
      </c>
      <c r="X1744" t="s">
        <v>78</v>
      </c>
      <c r="Y1744">
        <v>1</v>
      </c>
      <c r="Z1744" t="s">
        <v>75</v>
      </c>
      <c r="AA1744">
        <v>1</v>
      </c>
      <c r="AB1744" s="3">
        <v>100</v>
      </c>
      <c r="AC1744" s="3">
        <v>100</v>
      </c>
      <c r="AD1744" s="3">
        <v>100</v>
      </c>
      <c r="AE1744" s="3">
        <v>100</v>
      </c>
      <c r="AF1744" s="3">
        <v>75</v>
      </c>
      <c r="AG1744" s="3">
        <v>75</v>
      </c>
      <c r="AH1744" s="3">
        <v>100</v>
      </c>
      <c r="AI1744" s="3">
        <v>0</v>
      </c>
      <c r="AJ1744" s="3">
        <v>0</v>
      </c>
      <c r="AK1744" s="3">
        <v>100</v>
      </c>
      <c r="AL1744" s="3">
        <v>0</v>
      </c>
      <c r="AM1744" s="3">
        <v>0</v>
      </c>
      <c r="AN1744" s="3">
        <v>100</v>
      </c>
      <c r="AO1744" s="3">
        <v>0</v>
      </c>
      <c r="AP1744" s="3">
        <v>0</v>
      </c>
      <c r="AQ1744" s="3" t="s">
        <v>79</v>
      </c>
      <c r="AR1744" s="3" t="s">
        <v>79</v>
      </c>
      <c r="AS1744" s="3" t="s">
        <v>79</v>
      </c>
      <c r="AT1744" s="4">
        <v>9694199669</v>
      </c>
      <c r="AU1744" s="4">
        <v>9521817042</v>
      </c>
      <c r="AV1744" s="3">
        <v>98.22</v>
      </c>
      <c r="AW1744" s="4">
        <v>16930562000</v>
      </c>
      <c r="AX1744" s="4">
        <v>16556586625</v>
      </c>
      <c r="AY1744" s="3">
        <v>97.79</v>
      </c>
      <c r="AZ1744" s="4">
        <v>15000000000</v>
      </c>
      <c r="BA1744" s="4">
        <v>0</v>
      </c>
      <c r="BB1744" s="3">
        <v>0</v>
      </c>
      <c r="BC1744" s="4">
        <v>5135000000</v>
      </c>
      <c r="BD1744" s="4">
        <v>0</v>
      </c>
      <c r="BE1744" s="3">
        <v>0</v>
      </c>
      <c r="BF1744" s="4">
        <v>6531000000</v>
      </c>
      <c r="BG1744" s="4">
        <v>0</v>
      </c>
      <c r="BH1744" s="3">
        <v>0</v>
      </c>
      <c r="BI1744" s="4">
        <v>53290761669</v>
      </c>
      <c r="BJ1744" s="4">
        <v>26078403667</v>
      </c>
      <c r="BK1744" s="3">
        <v>48.94</v>
      </c>
      <c r="BM1744" s="13">
        <f t="shared" si="325"/>
        <v>9694.1996689999996</v>
      </c>
      <c r="BN1744" s="13">
        <f t="shared" si="326"/>
        <v>9521.8170420000006</v>
      </c>
      <c r="BO1744" s="13">
        <f t="shared" si="327"/>
        <v>16930.562000000002</v>
      </c>
      <c r="BP1744" s="13">
        <f t="shared" si="328"/>
        <v>16556.586625</v>
      </c>
      <c r="BQ1744" s="13">
        <f t="shared" si="329"/>
        <v>15000</v>
      </c>
      <c r="BR1744" s="13">
        <f t="shared" si="330"/>
        <v>0</v>
      </c>
      <c r="BS1744" s="13">
        <f t="shared" si="331"/>
        <v>5135</v>
      </c>
      <c r="BT1744" s="13">
        <f t="shared" si="332"/>
        <v>0</v>
      </c>
      <c r="BU1744" s="13">
        <f t="shared" si="333"/>
        <v>6531</v>
      </c>
      <c r="BV1744" s="13">
        <f t="shared" si="334"/>
        <v>0</v>
      </c>
      <c r="BW1744" s="13">
        <f t="shared" si="335"/>
        <v>53290.761669</v>
      </c>
      <c r="BX1744" s="13">
        <f t="shared" si="336"/>
        <v>26078.403666999999</v>
      </c>
    </row>
    <row r="1745" spans="1:76" x14ac:dyDescent="0.25">
      <c r="A1745">
        <v>16</v>
      </c>
      <c r="B1745" t="s">
        <v>60</v>
      </c>
      <c r="C1745" t="s">
        <v>61</v>
      </c>
      <c r="D1745">
        <v>2021</v>
      </c>
      <c r="E1745" t="s">
        <v>62</v>
      </c>
      <c r="F1745" t="s">
        <v>63</v>
      </c>
      <c r="G1745">
        <v>2</v>
      </c>
      <c r="H1745" t="s">
        <v>64</v>
      </c>
      <c r="I1745" t="s">
        <v>3697</v>
      </c>
      <c r="J1745" t="s">
        <v>3189</v>
      </c>
      <c r="K1745" t="s">
        <v>3190</v>
      </c>
      <c r="L1745" t="s">
        <v>4105</v>
      </c>
      <c r="M1745" t="s">
        <v>895</v>
      </c>
      <c r="N1745" s="1" t="s">
        <v>641</v>
      </c>
      <c r="O1745" t="s">
        <v>642</v>
      </c>
      <c r="P1745" s="1" t="s">
        <v>1771</v>
      </c>
      <c r="Q1745" t="s">
        <v>1772</v>
      </c>
      <c r="R1745" t="s">
        <v>4031</v>
      </c>
      <c r="S1745" t="s">
        <v>3202</v>
      </c>
      <c r="T1745">
        <v>29</v>
      </c>
      <c r="U1745">
        <v>17</v>
      </c>
      <c r="V1745" t="s">
        <v>3219</v>
      </c>
      <c r="W1745">
        <v>2</v>
      </c>
      <c r="X1745" t="s">
        <v>78</v>
      </c>
      <c r="Y1745">
        <v>1</v>
      </c>
      <c r="Z1745" t="s">
        <v>75</v>
      </c>
      <c r="AA1745">
        <v>1</v>
      </c>
      <c r="AB1745" s="3">
        <v>1</v>
      </c>
      <c r="AC1745" s="3">
        <v>1</v>
      </c>
      <c r="AD1745" s="3">
        <v>100</v>
      </c>
      <c r="AE1745" s="3">
        <v>1</v>
      </c>
      <c r="AF1745" s="3">
        <v>0.75</v>
      </c>
      <c r="AG1745" s="3">
        <v>75</v>
      </c>
      <c r="AH1745" s="3">
        <v>0</v>
      </c>
      <c r="AI1745" s="3">
        <v>0</v>
      </c>
      <c r="AJ1745" s="3">
        <v>0</v>
      </c>
      <c r="AK1745" s="3">
        <v>0</v>
      </c>
      <c r="AL1745" s="3">
        <v>0</v>
      </c>
      <c r="AM1745" s="3">
        <v>0</v>
      </c>
      <c r="AN1745" s="3">
        <v>0</v>
      </c>
      <c r="AO1745" s="3">
        <v>0</v>
      </c>
      <c r="AP1745" s="3">
        <v>0</v>
      </c>
      <c r="AQ1745" s="3" t="s">
        <v>79</v>
      </c>
      <c r="AR1745" s="3" t="s">
        <v>79</v>
      </c>
      <c r="AS1745" s="3" t="s">
        <v>79</v>
      </c>
      <c r="AT1745" s="4">
        <v>967480180</v>
      </c>
      <c r="AU1745" s="4">
        <v>967480180</v>
      </c>
      <c r="AV1745" s="3">
        <v>100</v>
      </c>
      <c r="AW1745" s="4">
        <v>1261170350</v>
      </c>
      <c r="AX1745" s="4">
        <v>1256227574</v>
      </c>
      <c r="AY1745" s="3">
        <v>99.61</v>
      </c>
      <c r="AZ1745" s="4">
        <v>0</v>
      </c>
      <c r="BA1745" s="4">
        <v>0</v>
      </c>
      <c r="BB1745" s="3">
        <v>0</v>
      </c>
      <c r="BC1745" s="4">
        <v>0</v>
      </c>
      <c r="BD1745" s="4">
        <v>0</v>
      </c>
      <c r="BE1745" s="3">
        <v>0</v>
      </c>
      <c r="BF1745" s="4">
        <v>0</v>
      </c>
      <c r="BG1745" s="4">
        <v>0</v>
      </c>
      <c r="BH1745" s="3">
        <v>0</v>
      </c>
      <c r="BI1745" s="4">
        <v>2228650530</v>
      </c>
      <c r="BJ1745" s="4">
        <v>2223707754</v>
      </c>
      <c r="BK1745" s="3">
        <v>99.78</v>
      </c>
      <c r="BM1745" s="13">
        <f t="shared" si="325"/>
        <v>967.48018000000002</v>
      </c>
      <c r="BN1745" s="13">
        <f t="shared" si="326"/>
        <v>967.48018000000002</v>
      </c>
      <c r="BO1745" s="13">
        <f t="shared" si="327"/>
        <v>1261.1703500000001</v>
      </c>
      <c r="BP1745" s="13">
        <f t="shared" si="328"/>
        <v>1256.227574</v>
      </c>
      <c r="BQ1745" s="13">
        <f t="shared" si="329"/>
        <v>0</v>
      </c>
      <c r="BR1745" s="13">
        <f t="shared" si="330"/>
        <v>0</v>
      </c>
      <c r="BS1745" s="13">
        <f t="shared" si="331"/>
        <v>0</v>
      </c>
      <c r="BT1745" s="13">
        <f t="shared" si="332"/>
        <v>0</v>
      </c>
      <c r="BU1745" s="13">
        <f t="shared" si="333"/>
        <v>0</v>
      </c>
      <c r="BV1745" s="13">
        <f t="shared" si="334"/>
        <v>0</v>
      </c>
      <c r="BW1745" s="13">
        <f t="shared" si="335"/>
        <v>2228.6505299999999</v>
      </c>
      <c r="BX1745" s="13">
        <f t="shared" si="336"/>
        <v>2223.707754</v>
      </c>
    </row>
    <row r="1746" spans="1:76" x14ac:dyDescent="0.25">
      <c r="A1746">
        <v>16</v>
      </c>
      <c r="B1746" t="s">
        <v>60</v>
      </c>
      <c r="C1746" t="s">
        <v>61</v>
      </c>
      <c r="D1746">
        <v>2021</v>
      </c>
      <c r="E1746" t="s">
        <v>62</v>
      </c>
      <c r="F1746" t="s">
        <v>63</v>
      </c>
      <c r="G1746">
        <v>2</v>
      </c>
      <c r="H1746" t="s">
        <v>64</v>
      </c>
      <c r="I1746" t="s">
        <v>3697</v>
      </c>
      <c r="J1746" t="s">
        <v>3189</v>
      </c>
      <c r="K1746" t="s">
        <v>3190</v>
      </c>
      <c r="L1746" t="s">
        <v>4105</v>
      </c>
      <c r="M1746" t="s">
        <v>895</v>
      </c>
      <c r="N1746" s="1" t="s">
        <v>641</v>
      </c>
      <c r="O1746" t="s">
        <v>642</v>
      </c>
      <c r="P1746" s="1" t="s">
        <v>1771</v>
      </c>
      <c r="Q1746" t="s">
        <v>1772</v>
      </c>
      <c r="R1746" t="s">
        <v>4031</v>
      </c>
      <c r="S1746" t="s">
        <v>3202</v>
      </c>
      <c r="T1746">
        <v>29</v>
      </c>
      <c r="U1746">
        <v>18</v>
      </c>
      <c r="V1746" t="s">
        <v>3220</v>
      </c>
      <c r="W1746">
        <v>2</v>
      </c>
      <c r="X1746" t="s">
        <v>78</v>
      </c>
      <c r="Y1746">
        <v>1</v>
      </c>
      <c r="Z1746" t="s">
        <v>75</v>
      </c>
      <c r="AA1746">
        <v>1</v>
      </c>
      <c r="AB1746" s="3">
        <v>1</v>
      </c>
      <c r="AC1746" s="3">
        <v>1</v>
      </c>
      <c r="AD1746" s="3">
        <v>100</v>
      </c>
      <c r="AE1746" s="3">
        <v>1</v>
      </c>
      <c r="AF1746" s="3">
        <v>0.75</v>
      </c>
      <c r="AG1746" s="3">
        <v>75</v>
      </c>
      <c r="AH1746" s="3">
        <v>0</v>
      </c>
      <c r="AI1746" s="3">
        <v>0</v>
      </c>
      <c r="AJ1746" s="3">
        <v>0</v>
      </c>
      <c r="AK1746" s="3">
        <v>1</v>
      </c>
      <c r="AL1746" s="3">
        <v>0</v>
      </c>
      <c r="AM1746" s="3">
        <v>0</v>
      </c>
      <c r="AN1746" s="3">
        <v>1</v>
      </c>
      <c r="AO1746" s="3">
        <v>0</v>
      </c>
      <c r="AP1746" s="3">
        <v>0</v>
      </c>
      <c r="AQ1746" s="3" t="s">
        <v>79</v>
      </c>
      <c r="AR1746" s="3" t="s">
        <v>79</v>
      </c>
      <c r="AS1746" s="3" t="s">
        <v>79</v>
      </c>
      <c r="AT1746" s="4">
        <v>1647205025</v>
      </c>
      <c r="AU1746" s="4">
        <v>1619461875</v>
      </c>
      <c r="AV1746" s="3">
        <v>98.32</v>
      </c>
      <c r="AW1746" s="4">
        <v>1725838000</v>
      </c>
      <c r="AX1746" s="4">
        <v>722230000</v>
      </c>
      <c r="AY1746" s="3">
        <v>41.85</v>
      </c>
      <c r="AZ1746" s="4">
        <v>0</v>
      </c>
      <c r="BA1746" s="4">
        <v>0</v>
      </c>
      <c r="BB1746" s="3">
        <v>0</v>
      </c>
      <c r="BC1746" s="4">
        <v>2000000000</v>
      </c>
      <c r="BD1746" s="4">
        <v>0</v>
      </c>
      <c r="BE1746" s="3">
        <v>0</v>
      </c>
      <c r="BF1746" s="4">
        <v>2000000000</v>
      </c>
      <c r="BG1746" s="4">
        <v>0</v>
      </c>
      <c r="BH1746" s="3">
        <v>0</v>
      </c>
      <c r="BI1746" s="4">
        <v>7373043025</v>
      </c>
      <c r="BJ1746" s="4">
        <v>2341691875</v>
      </c>
      <c r="BK1746" s="3">
        <v>31.76</v>
      </c>
      <c r="BM1746" s="13">
        <f t="shared" si="325"/>
        <v>1647.205025</v>
      </c>
      <c r="BN1746" s="13">
        <f t="shared" si="326"/>
        <v>1619.461875</v>
      </c>
      <c r="BO1746" s="13">
        <f t="shared" si="327"/>
        <v>1725.838</v>
      </c>
      <c r="BP1746" s="13">
        <f t="shared" si="328"/>
        <v>722.23</v>
      </c>
      <c r="BQ1746" s="13">
        <f t="shared" si="329"/>
        <v>0</v>
      </c>
      <c r="BR1746" s="13">
        <f t="shared" si="330"/>
        <v>0</v>
      </c>
      <c r="BS1746" s="13">
        <f t="shared" si="331"/>
        <v>2000</v>
      </c>
      <c r="BT1746" s="13">
        <f t="shared" si="332"/>
        <v>0</v>
      </c>
      <c r="BU1746" s="13">
        <f t="shared" si="333"/>
        <v>2000</v>
      </c>
      <c r="BV1746" s="13">
        <f t="shared" si="334"/>
        <v>0</v>
      </c>
      <c r="BW1746" s="13">
        <f t="shared" si="335"/>
        <v>7373.0430249999999</v>
      </c>
      <c r="BX1746" s="13">
        <f t="shared" si="336"/>
        <v>2341.691875</v>
      </c>
    </row>
    <row r="1747" spans="1:76" x14ac:dyDescent="0.25">
      <c r="A1747">
        <v>16</v>
      </c>
      <c r="B1747" t="s">
        <v>60</v>
      </c>
      <c r="C1747" t="s">
        <v>61</v>
      </c>
      <c r="D1747">
        <v>2021</v>
      </c>
      <c r="E1747" t="s">
        <v>62</v>
      </c>
      <c r="F1747" t="s">
        <v>63</v>
      </c>
      <c r="G1747">
        <v>2</v>
      </c>
      <c r="H1747" t="s">
        <v>64</v>
      </c>
      <c r="I1747" t="s">
        <v>3697</v>
      </c>
      <c r="J1747" t="s">
        <v>3189</v>
      </c>
      <c r="K1747" t="s">
        <v>3190</v>
      </c>
      <c r="L1747" t="s">
        <v>4105</v>
      </c>
      <c r="M1747" t="s">
        <v>895</v>
      </c>
      <c r="N1747" s="1" t="s">
        <v>641</v>
      </c>
      <c r="O1747" t="s">
        <v>642</v>
      </c>
      <c r="P1747" s="1" t="s">
        <v>1771</v>
      </c>
      <c r="Q1747" t="s">
        <v>1772</v>
      </c>
      <c r="R1747" t="s">
        <v>4031</v>
      </c>
      <c r="S1747" t="s">
        <v>3202</v>
      </c>
      <c r="T1747">
        <v>29</v>
      </c>
      <c r="U1747">
        <v>19</v>
      </c>
      <c r="V1747" t="s">
        <v>3221</v>
      </c>
      <c r="W1747">
        <v>2</v>
      </c>
      <c r="X1747" t="s">
        <v>78</v>
      </c>
      <c r="Y1747">
        <v>1</v>
      </c>
      <c r="Z1747" t="s">
        <v>75</v>
      </c>
      <c r="AA1747">
        <v>1</v>
      </c>
      <c r="AB1747" s="3">
        <v>1</v>
      </c>
      <c r="AC1747" s="3">
        <v>1</v>
      </c>
      <c r="AD1747" s="3">
        <v>100</v>
      </c>
      <c r="AE1747" s="3">
        <v>1</v>
      </c>
      <c r="AF1747" s="3">
        <v>0.75</v>
      </c>
      <c r="AG1747" s="3">
        <v>75</v>
      </c>
      <c r="AH1747" s="3">
        <v>0</v>
      </c>
      <c r="AI1747" s="3">
        <v>0</v>
      </c>
      <c r="AJ1747" s="3">
        <v>0</v>
      </c>
      <c r="AK1747" s="3">
        <v>1</v>
      </c>
      <c r="AL1747" s="3">
        <v>0</v>
      </c>
      <c r="AM1747" s="3">
        <v>0</v>
      </c>
      <c r="AN1747" s="3">
        <v>1</v>
      </c>
      <c r="AO1747" s="3">
        <v>0</v>
      </c>
      <c r="AP1747" s="3">
        <v>0</v>
      </c>
      <c r="AQ1747" s="3" t="s">
        <v>79</v>
      </c>
      <c r="AR1747" s="3" t="s">
        <v>79</v>
      </c>
      <c r="AS1747" s="3" t="s">
        <v>79</v>
      </c>
      <c r="AT1747" s="4">
        <v>2073322838</v>
      </c>
      <c r="AU1747" s="4">
        <v>2073322836</v>
      </c>
      <c r="AV1747" s="3">
        <v>100</v>
      </c>
      <c r="AW1747" s="4">
        <v>200000000</v>
      </c>
      <c r="AX1747" s="4">
        <v>168420000</v>
      </c>
      <c r="AY1747" s="3">
        <v>84.21</v>
      </c>
      <c r="AZ1747" s="4">
        <v>0</v>
      </c>
      <c r="BA1747" s="4">
        <v>0</v>
      </c>
      <c r="BB1747" s="3">
        <v>0</v>
      </c>
      <c r="BC1747" s="4">
        <v>1000000000</v>
      </c>
      <c r="BD1747" s="4">
        <v>0</v>
      </c>
      <c r="BE1747" s="3">
        <v>0</v>
      </c>
      <c r="BF1747" s="4">
        <v>1000000000</v>
      </c>
      <c r="BG1747" s="4">
        <v>0</v>
      </c>
      <c r="BH1747" s="3">
        <v>0</v>
      </c>
      <c r="BI1747" s="4">
        <v>4273322838</v>
      </c>
      <c r="BJ1747" s="4">
        <v>2241742836</v>
      </c>
      <c r="BK1747" s="3">
        <v>52.46</v>
      </c>
      <c r="BM1747" s="13">
        <f t="shared" si="325"/>
        <v>2073.322838</v>
      </c>
      <c r="BN1747" s="13">
        <f t="shared" si="326"/>
        <v>2073.3228359999998</v>
      </c>
      <c r="BO1747" s="13">
        <f t="shared" si="327"/>
        <v>200</v>
      </c>
      <c r="BP1747" s="13">
        <f t="shared" si="328"/>
        <v>168.42</v>
      </c>
      <c r="BQ1747" s="13">
        <f t="shared" si="329"/>
        <v>0</v>
      </c>
      <c r="BR1747" s="13">
        <f t="shared" si="330"/>
        <v>0</v>
      </c>
      <c r="BS1747" s="13">
        <f t="shared" si="331"/>
        <v>1000</v>
      </c>
      <c r="BT1747" s="13">
        <f t="shared" si="332"/>
        <v>0</v>
      </c>
      <c r="BU1747" s="13">
        <f t="shared" si="333"/>
        <v>1000</v>
      </c>
      <c r="BV1747" s="13">
        <f t="shared" si="334"/>
        <v>0</v>
      </c>
      <c r="BW1747" s="13">
        <f t="shared" si="335"/>
        <v>4273.322838</v>
      </c>
      <c r="BX1747" s="13">
        <f t="shared" si="336"/>
        <v>2241.7428359999999</v>
      </c>
    </row>
    <row r="1748" spans="1:76" x14ac:dyDescent="0.25">
      <c r="A1748">
        <v>16</v>
      </c>
      <c r="B1748" t="s">
        <v>60</v>
      </c>
      <c r="C1748" t="s">
        <v>61</v>
      </c>
      <c r="D1748">
        <v>2021</v>
      </c>
      <c r="E1748" t="s">
        <v>62</v>
      </c>
      <c r="F1748" t="s">
        <v>63</v>
      </c>
      <c r="G1748">
        <v>2</v>
      </c>
      <c r="H1748" t="s">
        <v>64</v>
      </c>
      <c r="I1748" t="s">
        <v>3697</v>
      </c>
      <c r="J1748" t="s">
        <v>3189</v>
      </c>
      <c r="K1748" t="s">
        <v>3190</v>
      </c>
      <c r="L1748" t="s">
        <v>4105</v>
      </c>
      <c r="M1748" t="s">
        <v>895</v>
      </c>
      <c r="N1748" s="1" t="s">
        <v>641</v>
      </c>
      <c r="O1748" t="s">
        <v>642</v>
      </c>
      <c r="P1748" s="1" t="s">
        <v>1771</v>
      </c>
      <c r="Q1748" t="s">
        <v>1772</v>
      </c>
      <c r="R1748" t="s">
        <v>4031</v>
      </c>
      <c r="S1748" t="s">
        <v>3202</v>
      </c>
      <c r="T1748">
        <v>29</v>
      </c>
      <c r="U1748">
        <v>20</v>
      </c>
      <c r="V1748" t="s">
        <v>3222</v>
      </c>
      <c r="W1748">
        <v>1</v>
      </c>
      <c r="X1748" t="s">
        <v>74</v>
      </c>
      <c r="Y1748">
        <v>1</v>
      </c>
      <c r="Z1748" t="s">
        <v>75</v>
      </c>
      <c r="AA1748">
        <v>1</v>
      </c>
      <c r="AB1748" s="3">
        <v>0</v>
      </c>
      <c r="AC1748" s="3">
        <v>0</v>
      </c>
      <c r="AD1748" s="3">
        <v>0</v>
      </c>
      <c r="AE1748" s="3">
        <v>1</v>
      </c>
      <c r="AF1748" s="3">
        <v>0.44</v>
      </c>
      <c r="AG1748" s="3">
        <v>44</v>
      </c>
      <c r="AH1748" s="3">
        <v>1</v>
      </c>
      <c r="AI1748" s="3">
        <v>0</v>
      </c>
      <c r="AJ1748" s="3">
        <v>0</v>
      </c>
      <c r="AK1748" s="3">
        <v>0</v>
      </c>
      <c r="AL1748" s="3">
        <v>0</v>
      </c>
      <c r="AM1748" s="3">
        <v>0</v>
      </c>
      <c r="AN1748" s="3">
        <v>0</v>
      </c>
      <c r="AO1748" s="3">
        <v>0</v>
      </c>
      <c r="AP1748" s="3">
        <v>0</v>
      </c>
      <c r="AQ1748" s="3">
        <v>2</v>
      </c>
      <c r="AR1748" s="3">
        <v>0.44</v>
      </c>
      <c r="AS1748" s="3">
        <v>22</v>
      </c>
      <c r="AT1748" s="4">
        <v>0</v>
      </c>
      <c r="AU1748" s="4">
        <v>0</v>
      </c>
      <c r="AV1748" s="3">
        <v>0</v>
      </c>
      <c r="AW1748" s="4">
        <v>300000000</v>
      </c>
      <c r="AX1748" s="4">
        <v>0</v>
      </c>
      <c r="AY1748" s="3">
        <v>0</v>
      </c>
      <c r="AZ1748" s="4">
        <v>400000000</v>
      </c>
      <c r="BA1748" s="4">
        <v>0</v>
      </c>
      <c r="BB1748" s="3">
        <v>0</v>
      </c>
      <c r="BC1748" s="4">
        <v>0</v>
      </c>
      <c r="BD1748" s="4">
        <v>0</v>
      </c>
      <c r="BE1748" s="3">
        <v>0</v>
      </c>
      <c r="BF1748" s="4">
        <v>0</v>
      </c>
      <c r="BG1748" s="4">
        <v>0</v>
      </c>
      <c r="BH1748" s="3">
        <v>0</v>
      </c>
      <c r="BI1748" s="4">
        <v>700000000</v>
      </c>
      <c r="BJ1748" s="4">
        <v>0</v>
      </c>
      <c r="BK1748" s="3">
        <v>0</v>
      </c>
      <c r="BL1748" t="s">
        <v>3223</v>
      </c>
      <c r="BM1748" s="13">
        <f t="shared" si="325"/>
        <v>0</v>
      </c>
      <c r="BN1748" s="13">
        <f t="shared" si="326"/>
        <v>0</v>
      </c>
      <c r="BO1748" s="13">
        <f t="shared" si="327"/>
        <v>300</v>
      </c>
      <c r="BP1748" s="13">
        <f t="shared" si="328"/>
        <v>0</v>
      </c>
      <c r="BQ1748" s="13">
        <f t="shared" si="329"/>
        <v>400</v>
      </c>
      <c r="BR1748" s="13">
        <f t="shared" si="330"/>
        <v>0</v>
      </c>
      <c r="BS1748" s="13">
        <f t="shared" si="331"/>
        <v>0</v>
      </c>
      <c r="BT1748" s="13">
        <f t="shared" si="332"/>
        <v>0</v>
      </c>
      <c r="BU1748" s="13">
        <f t="shared" si="333"/>
        <v>0</v>
      </c>
      <c r="BV1748" s="13">
        <f t="shared" si="334"/>
        <v>0</v>
      </c>
      <c r="BW1748" s="13">
        <f t="shared" si="335"/>
        <v>700</v>
      </c>
      <c r="BX1748" s="13">
        <f t="shared" si="336"/>
        <v>0</v>
      </c>
    </row>
    <row r="1749" spans="1:76" x14ac:dyDescent="0.25">
      <c r="A1749">
        <v>16</v>
      </c>
      <c r="B1749" t="s">
        <v>60</v>
      </c>
      <c r="C1749" t="s">
        <v>61</v>
      </c>
      <c r="D1749">
        <v>2021</v>
      </c>
      <c r="E1749" t="s">
        <v>62</v>
      </c>
      <c r="F1749" t="s">
        <v>63</v>
      </c>
      <c r="G1749">
        <v>2</v>
      </c>
      <c r="H1749" t="s">
        <v>64</v>
      </c>
      <c r="I1749" t="s">
        <v>3697</v>
      </c>
      <c r="J1749" t="s">
        <v>3189</v>
      </c>
      <c r="K1749" t="s">
        <v>3190</v>
      </c>
      <c r="L1749" t="s">
        <v>4105</v>
      </c>
      <c r="M1749" t="s">
        <v>895</v>
      </c>
      <c r="N1749" s="1" t="s">
        <v>641</v>
      </c>
      <c r="O1749" t="s">
        <v>642</v>
      </c>
      <c r="P1749" s="1" t="s">
        <v>1771</v>
      </c>
      <c r="Q1749" t="s">
        <v>1772</v>
      </c>
      <c r="R1749" t="s">
        <v>4031</v>
      </c>
      <c r="S1749" t="s">
        <v>3202</v>
      </c>
      <c r="T1749">
        <v>29</v>
      </c>
      <c r="U1749">
        <v>21</v>
      </c>
      <c r="V1749" t="s">
        <v>3224</v>
      </c>
      <c r="W1749">
        <v>2</v>
      </c>
      <c r="X1749" t="s">
        <v>78</v>
      </c>
      <c r="Y1749">
        <v>1</v>
      </c>
      <c r="Z1749" t="s">
        <v>75</v>
      </c>
      <c r="AA1749">
        <v>1</v>
      </c>
      <c r="AB1749" s="3">
        <v>0</v>
      </c>
      <c r="AC1749" s="3">
        <v>0</v>
      </c>
      <c r="AD1749" s="3">
        <v>0</v>
      </c>
      <c r="AE1749" s="3">
        <v>2</v>
      </c>
      <c r="AF1749" s="3">
        <v>2</v>
      </c>
      <c r="AG1749" s="3">
        <v>100</v>
      </c>
      <c r="AH1749" s="3">
        <v>0</v>
      </c>
      <c r="AI1749" s="3">
        <v>0</v>
      </c>
      <c r="AJ1749" s="3">
        <v>0</v>
      </c>
      <c r="AK1749" s="3">
        <v>2</v>
      </c>
      <c r="AL1749" s="3">
        <v>0</v>
      </c>
      <c r="AM1749" s="3">
        <v>0</v>
      </c>
      <c r="AN1749" s="3">
        <v>2</v>
      </c>
      <c r="AO1749" s="3">
        <v>0</v>
      </c>
      <c r="AP1749" s="3">
        <v>0</v>
      </c>
      <c r="AQ1749" s="3" t="s">
        <v>79</v>
      </c>
      <c r="AR1749" s="3" t="s">
        <v>79</v>
      </c>
      <c r="AS1749" s="3" t="s">
        <v>79</v>
      </c>
      <c r="AT1749" s="4">
        <v>0</v>
      </c>
      <c r="AU1749" s="4">
        <v>0</v>
      </c>
      <c r="AV1749" s="3">
        <v>0</v>
      </c>
      <c r="AW1749" s="4">
        <v>10329304800</v>
      </c>
      <c r="AX1749" s="4">
        <v>3014496927</v>
      </c>
      <c r="AY1749" s="3">
        <v>29.18</v>
      </c>
      <c r="AZ1749" s="4">
        <v>0</v>
      </c>
      <c r="BA1749" s="4">
        <v>0</v>
      </c>
      <c r="BB1749" s="3">
        <v>0</v>
      </c>
      <c r="BC1749" s="4">
        <v>1000000</v>
      </c>
      <c r="BD1749" s="4">
        <v>0</v>
      </c>
      <c r="BE1749" s="3">
        <v>0</v>
      </c>
      <c r="BF1749" s="4">
        <v>1000000</v>
      </c>
      <c r="BG1749" s="4">
        <v>0</v>
      </c>
      <c r="BH1749" s="3">
        <v>0</v>
      </c>
      <c r="BI1749" s="4">
        <v>10331304800</v>
      </c>
      <c r="BJ1749" s="4">
        <v>3014496927</v>
      </c>
      <c r="BK1749" s="3">
        <v>29.18</v>
      </c>
      <c r="BM1749" s="13">
        <f t="shared" si="325"/>
        <v>0</v>
      </c>
      <c r="BN1749" s="13">
        <f t="shared" si="326"/>
        <v>0</v>
      </c>
      <c r="BO1749" s="13">
        <f t="shared" si="327"/>
        <v>10329.3048</v>
      </c>
      <c r="BP1749" s="13">
        <f t="shared" si="328"/>
        <v>3014.4969270000001</v>
      </c>
      <c r="BQ1749" s="13">
        <f t="shared" si="329"/>
        <v>0</v>
      </c>
      <c r="BR1749" s="13">
        <f t="shared" si="330"/>
        <v>0</v>
      </c>
      <c r="BS1749" s="13">
        <f t="shared" si="331"/>
        <v>1</v>
      </c>
      <c r="BT1749" s="13">
        <f t="shared" si="332"/>
        <v>0</v>
      </c>
      <c r="BU1749" s="13">
        <f t="shared" si="333"/>
        <v>1</v>
      </c>
      <c r="BV1749" s="13">
        <f t="shared" si="334"/>
        <v>0</v>
      </c>
      <c r="BW1749" s="13">
        <f t="shared" si="335"/>
        <v>10331.3048</v>
      </c>
      <c r="BX1749" s="13">
        <f t="shared" si="336"/>
        <v>3014.4969270000001</v>
      </c>
    </row>
    <row r="1750" spans="1:76" x14ac:dyDescent="0.25">
      <c r="A1750">
        <v>16</v>
      </c>
      <c r="B1750" t="s">
        <v>60</v>
      </c>
      <c r="C1750" t="s">
        <v>61</v>
      </c>
      <c r="D1750">
        <v>2021</v>
      </c>
      <c r="E1750" t="s">
        <v>62</v>
      </c>
      <c r="F1750" t="s">
        <v>63</v>
      </c>
      <c r="G1750">
        <v>2</v>
      </c>
      <c r="H1750" t="s">
        <v>64</v>
      </c>
      <c r="I1750" t="s">
        <v>3697</v>
      </c>
      <c r="J1750" t="s">
        <v>3189</v>
      </c>
      <c r="K1750" t="s">
        <v>3190</v>
      </c>
      <c r="L1750" t="s">
        <v>4105</v>
      </c>
      <c r="M1750" t="s">
        <v>895</v>
      </c>
      <c r="N1750" s="1" t="s">
        <v>641</v>
      </c>
      <c r="O1750" t="s">
        <v>642</v>
      </c>
      <c r="P1750" s="1" t="s">
        <v>1771</v>
      </c>
      <c r="Q1750" t="s">
        <v>1772</v>
      </c>
      <c r="R1750" t="s">
        <v>4031</v>
      </c>
      <c r="S1750" t="s">
        <v>3202</v>
      </c>
      <c r="T1750">
        <v>29</v>
      </c>
      <c r="U1750">
        <v>22</v>
      </c>
      <c r="V1750" t="s">
        <v>3225</v>
      </c>
      <c r="W1750">
        <v>2</v>
      </c>
      <c r="X1750" t="s">
        <v>78</v>
      </c>
      <c r="Y1750">
        <v>1</v>
      </c>
      <c r="Z1750" t="s">
        <v>75</v>
      </c>
      <c r="AA1750">
        <v>1</v>
      </c>
      <c r="AB1750" s="3">
        <v>0</v>
      </c>
      <c r="AC1750" s="3">
        <v>0</v>
      </c>
      <c r="AD1750" s="3">
        <v>0</v>
      </c>
      <c r="AE1750" s="3">
        <v>100</v>
      </c>
      <c r="AF1750" s="3">
        <v>75</v>
      </c>
      <c r="AG1750" s="3">
        <v>75</v>
      </c>
      <c r="AH1750" s="3">
        <v>0</v>
      </c>
      <c r="AI1750" s="3">
        <v>0</v>
      </c>
      <c r="AJ1750" s="3">
        <v>0</v>
      </c>
      <c r="AK1750" s="3">
        <v>100</v>
      </c>
      <c r="AL1750" s="3">
        <v>0</v>
      </c>
      <c r="AM1750" s="3">
        <v>0</v>
      </c>
      <c r="AN1750" s="3">
        <v>100</v>
      </c>
      <c r="AO1750" s="3">
        <v>0</v>
      </c>
      <c r="AP1750" s="3">
        <v>0</v>
      </c>
      <c r="AQ1750" s="3" t="s">
        <v>79</v>
      </c>
      <c r="AR1750" s="3" t="s">
        <v>79</v>
      </c>
      <c r="AS1750" s="3" t="s">
        <v>79</v>
      </c>
      <c r="AT1750" s="4">
        <v>0</v>
      </c>
      <c r="AU1750" s="4">
        <v>0</v>
      </c>
      <c r="AV1750" s="3">
        <v>0</v>
      </c>
      <c r="AW1750" s="4">
        <v>900000000</v>
      </c>
      <c r="AX1750" s="4">
        <v>761140372</v>
      </c>
      <c r="AY1750" s="3">
        <v>84.57</v>
      </c>
      <c r="AZ1750" s="4">
        <v>0</v>
      </c>
      <c r="BA1750" s="4">
        <v>0</v>
      </c>
      <c r="BB1750" s="3">
        <v>0</v>
      </c>
      <c r="BC1750" s="4">
        <v>1000000</v>
      </c>
      <c r="BD1750" s="4">
        <v>0</v>
      </c>
      <c r="BE1750" s="3">
        <v>0</v>
      </c>
      <c r="BF1750" s="4">
        <v>1000000</v>
      </c>
      <c r="BG1750" s="4">
        <v>0</v>
      </c>
      <c r="BH1750" s="3">
        <v>0</v>
      </c>
      <c r="BI1750" s="4">
        <v>902000000</v>
      </c>
      <c r="BJ1750" s="4">
        <v>761140372</v>
      </c>
      <c r="BK1750" s="3">
        <v>84.38</v>
      </c>
      <c r="BM1750" s="13">
        <f t="shared" si="325"/>
        <v>0</v>
      </c>
      <c r="BN1750" s="13">
        <f t="shared" si="326"/>
        <v>0</v>
      </c>
      <c r="BO1750" s="13">
        <f t="shared" si="327"/>
        <v>900</v>
      </c>
      <c r="BP1750" s="13">
        <f t="shared" si="328"/>
        <v>761.14037199999996</v>
      </c>
      <c r="BQ1750" s="13">
        <f t="shared" si="329"/>
        <v>0</v>
      </c>
      <c r="BR1750" s="13">
        <f t="shared" si="330"/>
        <v>0</v>
      </c>
      <c r="BS1750" s="13">
        <f t="shared" si="331"/>
        <v>1</v>
      </c>
      <c r="BT1750" s="13">
        <f t="shared" si="332"/>
        <v>0</v>
      </c>
      <c r="BU1750" s="13">
        <f t="shared" si="333"/>
        <v>1</v>
      </c>
      <c r="BV1750" s="13">
        <f t="shared" si="334"/>
        <v>0</v>
      </c>
      <c r="BW1750" s="13">
        <f t="shared" si="335"/>
        <v>902</v>
      </c>
      <c r="BX1750" s="13">
        <f t="shared" si="336"/>
        <v>761.14037199999996</v>
      </c>
    </row>
    <row r="1751" spans="1:76" x14ac:dyDescent="0.25">
      <c r="A1751">
        <v>16</v>
      </c>
      <c r="B1751" t="s">
        <v>60</v>
      </c>
      <c r="C1751" t="s">
        <v>61</v>
      </c>
      <c r="D1751">
        <v>2021</v>
      </c>
      <c r="E1751" t="s">
        <v>62</v>
      </c>
      <c r="F1751" t="s">
        <v>63</v>
      </c>
      <c r="G1751">
        <v>2</v>
      </c>
      <c r="H1751" t="s">
        <v>64</v>
      </c>
      <c r="I1751" t="s">
        <v>3697</v>
      </c>
      <c r="J1751" t="s">
        <v>3189</v>
      </c>
      <c r="K1751" t="s">
        <v>3190</v>
      </c>
      <c r="L1751" t="s">
        <v>4105</v>
      </c>
      <c r="M1751" t="s">
        <v>895</v>
      </c>
      <c r="N1751" s="1" t="s">
        <v>641</v>
      </c>
      <c r="O1751" t="s">
        <v>642</v>
      </c>
      <c r="P1751" s="1" t="s">
        <v>1771</v>
      </c>
      <c r="Q1751" t="s">
        <v>1772</v>
      </c>
      <c r="R1751" t="s">
        <v>4031</v>
      </c>
      <c r="S1751" t="s">
        <v>3202</v>
      </c>
      <c r="T1751">
        <v>29</v>
      </c>
      <c r="U1751">
        <v>23</v>
      </c>
      <c r="V1751" t="s">
        <v>3226</v>
      </c>
      <c r="W1751">
        <v>2</v>
      </c>
      <c r="X1751" t="s">
        <v>78</v>
      </c>
      <c r="Y1751">
        <v>1</v>
      </c>
      <c r="Z1751" t="s">
        <v>75</v>
      </c>
      <c r="AA1751">
        <v>1</v>
      </c>
      <c r="AB1751" s="3">
        <v>0</v>
      </c>
      <c r="AC1751" s="3">
        <v>0</v>
      </c>
      <c r="AD1751" s="3">
        <v>0</v>
      </c>
      <c r="AE1751" s="3">
        <v>100</v>
      </c>
      <c r="AF1751" s="3">
        <v>30</v>
      </c>
      <c r="AG1751" s="3">
        <v>30</v>
      </c>
      <c r="AH1751" s="3">
        <v>100</v>
      </c>
      <c r="AI1751" s="3">
        <v>0</v>
      </c>
      <c r="AJ1751" s="3">
        <v>0</v>
      </c>
      <c r="AK1751" s="3">
        <v>0</v>
      </c>
      <c r="AL1751" s="3">
        <v>0</v>
      </c>
      <c r="AM1751" s="3">
        <v>0</v>
      </c>
      <c r="AN1751" s="3">
        <v>0</v>
      </c>
      <c r="AO1751" s="3">
        <v>0</v>
      </c>
      <c r="AP1751" s="3">
        <v>0</v>
      </c>
      <c r="AQ1751" s="3" t="s">
        <v>79</v>
      </c>
      <c r="AR1751" s="3" t="s">
        <v>79</v>
      </c>
      <c r="AS1751" s="3" t="s">
        <v>79</v>
      </c>
      <c r="AT1751" s="4">
        <v>0</v>
      </c>
      <c r="AU1751" s="4">
        <v>0</v>
      </c>
      <c r="AV1751" s="3">
        <v>0</v>
      </c>
      <c r="AW1751" s="4">
        <v>450000000</v>
      </c>
      <c r="AX1751" s="4">
        <v>209440134</v>
      </c>
      <c r="AY1751" s="3">
        <v>46.54</v>
      </c>
      <c r="AZ1751" s="4">
        <v>240000000</v>
      </c>
      <c r="BA1751" s="4">
        <v>0</v>
      </c>
      <c r="BB1751" s="3">
        <v>0</v>
      </c>
      <c r="BC1751" s="4">
        <v>0</v>
      </c>
      <c r="BD1751" s="4">
        <v>0</v>
      </c>
      <c r="BE1751" s="3">
        <v>0</v>
      </c>
      <c r="BF1751" s="4">
        <v>0</v>
      </c>
      <c r="BG1751" s="4">
        <v>0</v>
      </c>
      <c r="BH1751" s="3">
        <v>0</v>
      </c>
      <c r="BI1751" s="4">
        <v>690000000</v>
      </c>
      <c r="BJ1751" s="4">
        <v>209440134</v>
      </c>
      <c r="BK1751" s="3">
        <v>30.35</v>
      </c>
      <c r="BM1751" s="13">
        <f t="shared" si="325"/>
        <v>0</v>
      </c>
      <c r="BN1751" s="13">
        <f t="shared" si="326"/>
        <v>0</v>
      </c>
      <c r="BO1751" s="13">
        <f t="shared" si="327"/>
        <v>450</v>
      </c>
      <c r="BP1751" s="13">
        <f t="shared" si="328"/>
        <v>209.440134</v>
      </c>
      <c r="BQ1751" s="13">
        <f t="shared" si="329"/>
        <v>240</v>
      </c>
      <c r="BR1751" s="13">
        <f t="shared" si="330"/>
        <v>0</v>
      </c>
      <c r="BS1751" s="13">
        <f t="shared" si="331"/>
        <v>0</v>
      </c>
      <c r="BT1751" s="13">
        <f t="shared" si="332"/>
        <v>0</v>
      </c>
      <c r="BU1751" s="13">
        <f t="shared" si="333"/>
        <v>0</v>
      </c>
      <c r="BV1751" s="13">
        <f t="shared" si="334"/>
        <v>0</v>
      </c>
      <c r="BW1751" s="13">
        <f t="shared" si="335"/>
        <v>690</v>
      </c>
      <c r="BX1751" s="13">
        <f t="shared" si="336"/>
        <v>209.440134</v>
      </c>
    </row>
    <row r="1752" spans="1:76" x14ac:dyDescent="0.25">
      <c r="A1752">
        <v>16</v>
      </c>
      <c r="B1752" t="s">
        <v>60</v>
      </c>
      <c r="C1752" t="s">
        <v>61</v>
      </c>
      <c r="D1752">
        <v>2021</v>
      </c>
      <c r="E1752" t="s">
        <v>62</v>
      </c>
      <c r="F1752" t="s">
        <v>63</v>
      </c>
      <c r="G1752">
        <v>2</v>
      </c>
      <c r="H1752" t="s">
        <v>64</v>
      </c>
      <c r="I1752" t="s">
        <v>3697</v>
      </c>
      <c r="J1752" t="s">
        <v>3189</v>
      </c>
      <c r="K1752" t="s">
        <v>3190</v>
      </c>
      <c r="L1752" t="s">
        <v>4105</v>
      </c>
      <c r="M1752" t="s">
        <v>895</v>
      </c>
      <c r="N1752" s="1" t="s">
        <v>641</v>
      </c>
      <c r="O1752" t="s">
        <v>642</v>
      </c>
      <c r="P1752" s="1" t="s">
        <v>1771</v>
      </c>
      <c r="Q1752" t="s">
        <v>1772</v>
      </c>
      <c r="R1752" t="s">
        <v>4031</v>
      </c>
      <c r="S1752" t="s">
        <v>3202</v>
      </c>
      <c r="T1752">
        <v>29</v>
      </c>
      <c r="U1752">
        <v>24</v>
      </c>
      <c r="V1752" t="s">
        <v>3227</v>
      </c>
      <c r="W1752">
        <v>2</v>
      </c>
      <c r="X1752" t="s">
        <v>78</v>
      </c>
      <c r="Y1752">
        <v>1</v>
      </c>
      <c r="Z1752" t="s">
        <v>75</v>
      </c>
      <c r="AA1752">
        <v>1</v>
      </c>
      <c r="AB1752" s="3">
        <v>0</v>
      </c>
      <c r="AC1752" s="3">
        <v>0</v>
      </c>
      <c r="AD1752" s="3">
        <v>0</v>
      </c>
      <c r="AE1752" s="3">
        <v>0</v>
      </c>
      <c r="AF1752" s="3">
        <v>0</v>
      </c>
      <c r="AG1752" s="3">
        <v>0</v>
      </c>
      <c r="AH1752" s="3">
        <v>100</v>
      </c>
      <c r="AI1752" s="3">
        <v>0</v>
      </c>
      <c r="AJ1752" s="3">
        <v>0</v>
      </c>
      <c r="AK1752" s="3">
        <v>100</v>
      </c>
      <c r="AL1752" s="3">
        <v>0</v>
      </c>
      <c r="AM1752" s="3">
        <v>0</v>
      </c>
      <c r="AN1752" s="3">
        <v>0</v>
      </c>
      <c r="AO1752" s="3">
        <v>0</v>
      </c>
      <c r="AP1752" s="3">
        <v>0</v>
      </c>
      <c r="AQ1752" s="3" t="s">
        <v>79</v>
      </c>
      <c r="AR1752" s="3" t="s">
        <v>79</v>
      </c>
      <c r="AS1752" s="3" t="s">
        <v>79</v>
      </c>
      <c r="AT1752" s="4">
        <v>0</v>
      </c>
      <c r="AU1752" s="4">
        <v>0</v>
      </c>
      <c r="AV1752" s="3">
        <v>0</v>
      </c>
      <c r="AW1752" s="4">
        <v>0</v>
      </c>
      <c r="AX1752" s="4">
        <v>0</v>
      </c>
      <c r="AY1752" s="3">
        <v>0</v>
      </c>
      <c r="AZ1752" s="4">
        <v>17670000000</v>
      </c>
      <c r="BA1752" s="4">
        <v>0</v>
      </c>
      <c r="BB1752" s="3">
        <v>0</v>
      </c>
      <c r="BC1752" s="4">
        <v>1000000000</v>
      </c>
      <c r="BD1752" s="4">
        <v>0</v>
      </c>
      <c r="BE1752" s="3">
        <v>0</v>
      </c>
      <c r="BF1752" s="4">
        <v>0</v>
      </c>
      <c r="BG1752" s="4">
        <v>0</v>
      </c>
      <c r="BH1752" s="3">
        <v>0</v>
      </c>
      <c r="BI1752" s="4">
        <v>18670000000</v>
      </c>
      <c r="BJ1752" s="4">
        <v>0</v>
      </c>
      <c r="BK1752" s="3">
        <v>0</v>
      </c>
      <c r="BM1752" s="13">
        <f t="shared" si="325"/>
        <v>0</v>
      </c>
      <c r="BN1752" s="13">
        <f t="shared" si="326"/>
        <v>0</v>
      </c>
      <c r="BO1752" s="13">
        <f t="shared" si="327"/>
        <v>0</v>
      </c>
      <c r="BP1752" s="13">
        <f t="shared" si="328"/>
        <v>0</v>
      </c>
      <c r="BQ1752" s="13">
        <f t="shared" si="329"/>
        <v>17670</v>
      </c>
      <c r="BR1752" s="13">
        <f t="shared" si="330"/>
        <v>0</v>
      </c>
      <c r="BS1752" s="13">
        <f t="shared" si="331"/>
        <v>1000</v>
      </c>
      <c r="BT1752" s="13">
        <f t="shared" si="332"/>
        <v>0</v>
      </c>
      <c r="BU1752" s="13">
        <f t="shared" si="333"/>
        <v>0</v>
      </c>
      <c r="BV1752" s="13">
        <f t="shared" si="334"/>
        <v>0</v>
      </c>
      <c r="BW1752" s="13">
        <f t="shared" si="335"/>
        <v>18670</v>
      </c>
      <c r="BX1752" s="13">
        <f t="shared" si="336"/>
        <v>0</v>
      </c>
    </row>
    <row r="1753" spans="1:76" x14ac:dyDescent="0.25">
      <c r="A1753">
        <v>16</v>
      </c>
      <c r="B1753" t="s">
        <v>60</v>
      </c>
      <c r="C1753" t="s">
        <v>61</v>
      </c>
      <c r="D1753">
        <v>2021</v>
      </c>
      <c r="E1753" t="s">
        <v>62</v>
      </c>
      <c r="F1753" t="s">
        <v>63</v>
      </c>
      <c r="G1753">
        <v>2</v>
      </c>
      <c r="H1753" t="s">
        <v>64</v>
      </c>
      <c r="I1753" t="s">
        <v>3697</v>
      </c>
      <c r="J1753" t="s">
        <v>3189</v>
      </c>
      <c r="K1753" t="s">
        <v>3190</v>
      </c>
      <c r="L1753" t="s">
        <v>4105</v>
      </c>
      <c r="M1753" t="s">
        <v>895</v>
      </c>
      <c r="N1753" s="1" t="s">
        <v>641</v>
      </c>
      <c r="O1753" t="s">
        <v>642</v>
      </c>
      <c r="P1753" s="1" t="s">
        <v>1771</v>
      </c>
      <c r="Q1753" t="s">
        <v>1772</v>
      </c>
      <c r="R1753" t="s">
        <v>4031</v>
      </c>
      <c r="S1753" t="s">
        <v>3202</v>
      </c>
      <c r="T1753">
        <v>29</v>
      </c>
      <c r="U1753">
        <v>25</v>
      </c>
      <c r="V1753" t="s">
        <v>3228</v>
      </c>
      <c r="W1753">
        <v>2</v>
      </c>
      <c r="X1753" t="s">
        <v>78</v>
      </c>
      <c r="Y1753">
        <v>1</v>
      </c>
      <c r="Z1753" t="s">
        <v>75</v>
      </c>
      <c r="AA1753">
        <v>1</v>
      </c>
      <c r="AB1753" s="3">
        <v>0</v>
      </c>
      <c r="AC1753" s="3">
        <v>0</v>
      </c>
      <c r="AD1753" s="3">
        <v>0</v>
      </c>
      <c r="AE1753" s="3">
        <v>0</v>
      </c>
      <c r="AF1753" s="3">
        <v>0</v>
      </c>
      <c r="AG1753" s="3">
        <v>0</v>
      </c>
      <c r="AH1753" s="3">
        <v>100</v>
      </c>
      <c r="AI1753" s="3">
        <v>0</v>
      </c>
      <c r="AJ1753" s="3">
        <v>0</v>
      </c>
      <c r="AK1753" s="3">
        <v>100</v>
      </c>
      <c r="AL1753" s="3">
        <v>0</v>
      </c>
      <c r="AM1753" s="3">
        <v>0</v>
      </c>
      <c r="AN1753" s="3">
        <v>0</v>
      </c>
      <c r="AO1753" s="3">
        <v>0</v>
      </c>
      <c r="AP1753" s="3">
        <v>0</v>
      </c>
      <c r="AQ1753" s="3" t="s">
        <v>79</v>
      </c>
      <c r="AR1753" s="3" t="s">
        <v>79</v>
      </c>
      <c r="AS1753" s="3" t="s">
        <v>79</v>
      </c>
      <c r="AT1753" s="4">
        <v>0</v>
      </c>
      <c r="AU1753" s="4">
        <v>0</v>
      </c>
      <c r="AV1753" s="3">
        <v>0</v>
      </c>
      <c r="AW1753" s="4">
        <v>0</v>
      </c>
      <c r="AX1753" s="4">
        <v>0</v>
      </c>
      <c r="AY1753" s="3">
        <v>0</v>
      </c>
      <c r="AZ1753" s="4">
        <v>5396925000</v>
      </c>
      <c r="BA1753" s="4">
        <v>0</v>
      </c>
      <c r="BB1753" s="3">
        <v>0</v>
      </c>
      <c r="BC1753" s="4">
        <v>1000000000</v>
      </c>
      <c r="BD1753" s="4">
        <v>0</v>
      </c>
      <c r="BE1753" s="3">
        <v>0</v>
      </c>
      <c r="BF1753" s="4">
        <v>0</v>
      </c>
      <c r="BG1753" s="4">
        <v>0</v>
      </c>
      <c r="BH1753" s="3">
        <v>0</v>
      </c>
      <c r="BI1753" s="4">
        <v>6396925000</v>
      </c>
      <c r="BJ1753" s="4">
        <v>0</v>
      </c>
      <c r="BK1753" s="3">
        <v>0</v>
      </c>
      <c r="BM1753" s="13">
        <f t="shared" si="325"/>
        <v>0</v>
      </c>
      <c r="BN1753" s="13">
        <f t="shared" si="326"/>
        <v>0</v>
      </c>
      <c r="BO1753" s="13">
        <f t="shared" si="327"/>
        <v>0</v>
      </c>
      <c r="BP1753" s="13">
        <f t="shared" si="328"/>
        <v>0</v>
      </c>
      <c r="BQ1753" s="13">
        <f t="shared" si="329"/>
        <v>5396.9250000000002</v>
      </c>
      <c r="BR1753" s="13">
        <f t="shared" si="330"/>
        <v>0</v>
      </c>
      <c r="BS1753" s="13">
        <f t="shared" si="331"/>
        <v>1000</v>
      </c>
      <c r="BT1753" s="13">
        <f t="shared" si="332"/>
        <v>0</v>
      </c>
      <c r="BU1753" s="13">
        <f t="shared" si="333"/>
        <v>0</v>
      </c>
      <c r="BV1753" s="13">
        <f t="shared" si="334"/>
        <v>0</v>
      </c>
      <c r="BW1753" s="13">
        <f t="shared" si="335"/>
        <v>6396.9250000000002</v>
      </c>
      <c r="BX1753" s="13">
        <f t="shared" si="336"/>
        <v>0</v>
      </c>
    </row>
    <row r="1754" spans="1:76" x14ac:dyDescent="0.25">
      <c r="A1754">
        <v>16</v>
      </c>
      <c r="B1754" t="s">
        <v>60</v>
      </c>
      <c r="C1754" t="s">
        <v>61</v>
      </c>
      <c r="D1754">
        <v>2021</v>
      </c>
      <c r="E1754" t="s">
        <v>62</v>
      </c>
      <c r="F1754" t="s">
        <v>63</v>
      </c>
      <c r="G1754">
        <v>2</v>
      </c>
      <c r="H1754" t="s">
        <v>64</v>
      </c>
      <c r="I1754" t="s">
        <v>3697</v>
      </c>
      <c r="J1754" t="s">
        <v>3189</v>
      </c>
      <c r="K1754" t="s">
        <v>3190</v>
      </c>
      <c r="L1754" t="s">
        <v>4105</v>
      </c>
      <c r="M1754" t="s">
        <v>895</v>
      </c>
      <c r="N1754" s="1" t="s">
        <v>641</v>
      </c>
      <c r="O1754" t="s">
        <v>642</v>
      </c>
      <c r="P1754" s="1" t="s">
        <v>1771</v>
      </c>
      <c r="Q1754" t="s">
        <v>1772</v>
      </c>
      <c r="R1754" t="s">
        <v>4031</v>
      </c>
      <c r="S1754" t="s">
        <v>3202</v>
      </c>
      <c r="T1754">
        <v>29</v>
      </c>
      <c r="U1754">
        <v>26</v>
      </c>
      <c r="V1754" t="s">
        <v>3229</v>
      </c>
      <c r="W1754">
        <v>2</v>
      </c>
      <c r="X1754" t="s">
        <v>78</v>
      </c>
      <c r="Y1754">
        <v>1</v>
      </c>
      <c r="Z1754" t="s">
        <v>75</v>
      </c>
      <c r="AA1754">
        <v>1</v>
      </c>
      <c r="AB1754" s="3">
        <v>0</v>
      </c>
      <c r="AC1754" s="3">
        <v>0</v>
      </c>
      <c r="AD1754" s="3">
        <v>0</v>
      </c>
      <c r="AE1754" s="3">
        <v>0</v>
      </c>
      <c r="AF1754" s="3">
        <v>0</v>
      </c>
      <c r="AG1754" s="3">
        <v>0</v>
      </c>
      <c r="AH1754" s="3">
        <v>100</v>
      </c>
      <c r="AI1754" s="3">
        <v>0</v>
      </c>
      <c r="AJ1754" s="3">
        <v>0</v>
      </c>
      <c r="AK1754" s="3">
        <v>100</v>
      </c>
      <c r="AL1754" s="3">
        <v>0</v>
      </c>
      <c r="AM1754" s="3">
        <v>0</v>
      </c>
      <c r="AN1754" s="3">
        <v>0</v>
      </c>
      <c r="AO1754" s="3">
        <v>0</v>
      </c>
      <c r="AP1754" s="3">
        <v>0</v>
      </c>
      <c r="AQ1754" s="3" t="s">
        <v>79</v>
      </c>
      <c r="AR1754" s="3" t="s">
        <v>79</v>
      </c>
      <c r="AS1754" s="3" t="s">
        <v>79</v>
      </c>
      <c r="AT1754" s="4">
        <v>0</v>
      </c>
      <c r="AU1754" s="4">
        <v>0</v>
      </c>
      <c r="AV1754" s="3">
        <v>0</v>
      </c>
      <c r="AW1754" s="4">
        <v>0</v>
      </c>
      <c r="AX1754" s="4">
        <v>0</v>
      </c>
      <c r="AY1754" s="3">
        <v>0</v>
      </c>
      <c r="AZ1754" s="4">
        <v>24504360000</v>
      </c>
      <c r="BA1754" s="4">
        <v>0</v>
      </c>
      <c r="BB1754" s="3">
        <v>0</v>
      </c>
      <c r="BC1754" s="4">
        <v>1000000000</v>
      </c>
      <c r="BD1754" s="4">
        <v>0</v>
      </c>
      <c r="BE1754" s="3">
        <v>0</v>
      </c>
      <c r="BF1754" s="4">
        <v>0</v>
      </c>
      <c r="BG1754" s="4">
        <v>0</v>
      </c>
      <c r="BH1754" s="3">
        <v>0</v>
      </c>
      <c r="BI1754" s="4">
        <v>25504360000</v>
      </c>
      <c r="BJ1754" s="4">
        <v>0</v>
      </c>
      <c r="BK1754" s="3">
        <v>0</v>
      </c>
      <c r="BM1754" s="13">
        <f t="shared" si="325"/>
        <v>0</v>
      </c>
      <c r="BN1754" s="13">
        <f t="shared" si="326"/>
        <v>0</v>
      </c>
      <c r="BO1754" s="13">
        <f t="shared" si="327"/>
        <v>0</v>
      </c>
      <c r="BP1754" s="13">
        <f t="shared" si="328"/>
        <v>0</v>
      </c>
      <c r="BQ1754" s="13">
        <f t="shared" si="329"/>
        <v>24504.36</v>
      </c>
      <c r="BR1754" s="13">
        <f t="shared" si="330"/>
        <v>0</v>
      </c>
      <c r="BS1754" s="13">
        <f t="shared" si="331"/>
        <v>1000</v>
      </c>
      <c r="BT1754" s="13">
        <f t="shared" si="332"/>
        <v>0</v>
      </c>
      <c r="BU1754" s="13">
        <f t="shared" si="333"/>
        <v>0</v>
      </c>
      <c r="BV1754" s="13">
        <f t="shared" si="334"/>
        <v>0</v>
      </c>
      <c r="BW1754" s="13">
        <f t="shared" si="335"/>
        <v>25504.36</v>
      </c>
      <c r="BX1754" s="13">
        <f t="shared" si="336"/>
        <v>0</v>
      </c>
    </row>
    <row r="1755" spans="1:76" x14ac:dyDescent="0.25">
      <c r="A1755">
        <v>16</v>
      </c>
      <c r="B1755" t="s">
        <v>60</v>
      </c>
      <c r="C1755" t="s">
        <v>61</v>
      </c>
      <c r="D1755">
        <v>2021</v>
      </c>
      <c r="E1755" t="s">
        <v>62</v>
      </c>
      <c r="F1755" t="s">
        <v>63</v>
      </c>
      <c r="G1755">
        <v>2</v>
      </c>
      <c r="H1755" t="s">
        <v>64</v>
      </c>
      <c r="I1755" t="s">
        <v>3697</v>
      </c>
      <c r="J1755" t="s">
        <v>3189</v>
      </c>
      <c r="K1755" t="s">
        <v>3190</v>
      </c>
      <c r="L1755" t="s">
        <v>4105</v>
      </c>
      <c r="M1755" t="s">
        <v>895</v>
      </c>
      <c r="N1755" s="1" t="s">
        <v>641</v>
      </c>
      <c r="O1755" t="s">
        <v>642</v>
      </c>
      <c r="P1755" s="1" t="s">
        <v>1771</v>
      </c>
      <c r="Q1755" t="s">
        <v>1772</v>
      </c>
      <c r="R1755" t="s">
        <v>4031</v>
      </c>
      <c r="S1755" t="s">
        <v>3202</v>
      </c>
      <c r="T1755">
        <v>29</v>
      </c>
      <c r="U1755">
        <v>27</v>
      </c>
      <c r="V1755" t="s">
        <v>3230</v>
      </c>
      <c r="W1755">
        <v>2</v>
      </c>
      <c r="X1755" t="s">
        <v>78</v>
      </c>
      <c r="Y1755">
        <v>1</v>
      </c>
      <c r="Z1755" t="s">
        <v>75</v>
      </c>
      <c r="AA1755">
        <v>1</v>
      </c>
      <c r="AB1755" s="3">
        <v>0</v>
      </c>
      <c r="AC1755" s="3">
        <v>0</v>
      </c>
      <c r="AD1755" s="3">
        <v>0</v>
      </c>
      <c r="AE1755" s="3">
        <v>0</v>
      </c>
      <c r="AF1755" s="3">
        <v>0</v>
      </c>
      <c r="AG1755" s="3">
        <v>0</v>
      </c>
      <c r="AH1755" s="3">
        <v>100</v>
      </c>
      <c r="AI1755" s="3">
        <v>0</v>
      </c>
      <c r="AJ1755" s="3">
        <v>0</v>
      </c>
      <c r="AK1755" s="3">
        <v>100</v>
      </c>
      <c r="AL1755" s="3">
        <v>0</v>
      </c>
      <c r="AM1755" s="3">
        <v>0</v>
      </c>
      <c r="AN1755" s="3">
        <v>0</v>
      </c>
      <c r="AO1755" s="3">
        <v>0</v>
      </c>
      <c r="AP1755" s="3">
        <v>0</v>
      </c>
      <c r="AQ1755" s="3" t="s">
        <v>79</v>
      </c>
      <c r="AR1755" s="3" t="s">
        <v>79</v>
      </c>
      <c r="AS1755" s="3" t="s">
        <v>79</v>
      </c>
      <c r="AT1755" s="4">
        <v>0</v>
      </c>
      <c r="AU1755" s="4">
        <v>0</v>
      </c>
      <c r="AV1755" s="3">
        <v>0</v>
      </c>
      <c r="AW1755" s="4">
        <v>0</v>
      </c>
      <c r="AX1755" s="4">
        <v>0</v>
      </c>
      <c r="AY1755" s="3">
        <v>0</v>
      </c>
      <c r="AZ1755" s="4">
        <v>1166600000</v>
      </c>
      <c r="BA1755" s="4">
        <v>0</v>
      </c>
      <c r="BB1755" s="3">
        <v>0</v>
      </c>
      <c r="BC1755" s="4">
        <v>1000000000</v>
      </c>
      <c r="BD1755" s="4">
        <v>0</v>
      </c>
      <c r="BE1755" s="3">
        <v>0</v>
      </c>
      <c r="BF1755" s="4">
        <v>0</v>
      </c>
      <c r="BG1755" s="4">
        <v>0</v>
      </c>
      <c r="BH1755" s="3">
        <v>0</v>
      </c>
      <c r="BI1755" s="4">
        <v>2166600000</v>
      </c>
      <c r="BJ1755" s="4">
        <v>0</v>
      </c>
      <c r="BK1755" s="3">
        <v>0</v>
      </c>
      <c r="BM1755" s="13">
        <f t="shared" si="325"/>
        <v>0</v>
      </c>
      <c r="BN1755" s="13">
        <f t="shared" si="326"/>
        <v>0</v>
      </c>
      <c r="BO1755" s="13">
        <f t="shared" si="327"/>
        <v>0</v>
      </c>
      <c r="BP1755" s="13">
        <f t="shared" si="328"/>
        <v>0</v>
      </c>
      <c r="BQ1755" s="13">
        <f t="shared" si="329"/>
        <v>1166.5999999999999</v>
      </c>
      <c r="BR1755" s="13">
        <f t="shared" si="330"/>
        <v>0</v>
      </c>
      <c r="BS1755" s="13">
        <f t="shared" si="331"/>
        <v>1000</v>
      </c>
      <c r="BT1755" s="13">
        <f t="shared" si="332"/>
        <v>0</v>
      </c>
      <c r="BU1755" s="13">
        <f t="shared" si="333"/>
        <v>0</v>
      </c>
      <c r="BV1755" s="13">
        <f t="shared" si="334"/>
        <v>0</v>
      </c>
      <c r="BW1755" s="13">
        <f t="shared" si="335"/>
        <v>2166.6</v>
      </c>
      <c r="BX1755" s="13">
        <f t="shared" si="336"/>
        <v>0</v>
      </c>
    </row>
    <row r="1756" spans="1:76" x14ac:dyDescent="0.25">
      <c r="A1756">
        <v>16</v>
      </c>
      <c r="B1756" t="s">
        <v>60</v>
      </c>
      <c r="C1756" t="s">
        <v>61</v>
      </c>
      <c r="D1756">
        <v>2021</v>
      </c>
      <c r="E1756" t="s">
        <v>62</v>
      </c>
      <c r="F1756" t="s">
        <v>63</v>
      </c>
      <c r="G1756">
        <v>2</v>
      </c>
      <c r="H1756" t="s">
        <v>64</v>
      </c>
      <c r="I1756" t="s">
        <v>3697</v>
      </c>
      <c r="J1756" t="s">
        <v>3189</v>
      </c>
      <c r="K1756" t="s">
        <v>3190</v>
      </c>
      <c r="L1756" t="s">
        <v>4105</v>
      </c>
      <c r="M1756" t="s">
        <v>895</v>
      </c>
      <c r="N1756" s="1" t="s">
        <v>641</v>
      </c>
      <c r="O1756" t="s">
        <v>642</v>
      </c>
      <c r="P1756" s="1" t="s">
        <v>1771</v>
      </c>
      <c r="Q1756" t="s">
        <v>1772</v>
      </c>
      <c r="R1756" t="s">
        <v>4031</v>
      </c>
      <c r="S1756" t="s">
        <v>3202</v>
      </c>
      <c r="T1756">
        <v>29</v>
      </c>
      <c r="U1756">
        <v>28</v>
      </c>
      <c r="V1756" t="s">
        <v>3231</v>
      </c>
      <c r="W1756">
        <v>2</v>
      </c>
      <c r="X1756" t="s">
        <v>78</v>
      </c>
      <c r="Y1756">
        <v>1</v>
      </c>
      <c r="Z1756" t="s">
        <v>75</v>
      </c>
      <c r="AA1756">
        <v>1</v>
      </c>
      <c r="AB1756" s="3">
        <v>0</v>
      </c>
      <c r="AC1756" s="3">
        <v>0</v>
      </c>
      <c r="AD1756" s="3">
        <v>0</v>
      </c>
      <c r="AE1756" s="3">
        <v>0</v>
      </c>
      <c r="AF1756" s="3">
        <v>0</v>
      </c>
      <c r="AG1756" s="3">
        <v>0</v>
      </c>
      <c r="AH1756" s="3">
        <v>1</v>
      </c>
      <c r="AI1756" s="3">
        <v>0</v>
      </c>
      <c r="AJ1756" s="3">
        <v>0</v>
      </c>
      <c r="AK1756" s="3">
        <v>1</v>
      </c>
      <c r="AL1756" s="3">
        <v>0</v>
      </c>
      <c r="AM1756" s="3">
        <v>0</v>
      </c>
      <c r="AN1756" s="3">
        <v>0</v>
      </c>
      <c r="AO1756" s="3">
        <v>0</v>
      </c>
      <c r="AP1756" s="3">
        <v>0</v>
      </c>
      <c r="AQ1756" s="3" t="s">
        <v>79</v>
      </c>
      <c r="AR1756" s="3" t="s">
        <v>79</v>
      </c>
      <c r="AS1756" s="3" t="s">
        <v>79</v>
      </c>
      <c r="AT1756" s="4">
        <v>0</v>
      </c>
      <c r="AU1756" s="4">
        <v>0</v>
      </c>
      <c r="AV1756" s="3">
        <v>0</v>
      </c>
      <c r="AW1756" s="4">
        <v>0</v>
      </c>
      <c r="AX1756" s="4">
        <v>0</v>
      </c>
      <c r="AY1756" s="3">
        <v>0</v>
      </c>
      <c r="AZ1756" s="4">
        <v>1961000000</v>
      </c>
      <c r="BA1756" s="4">
        <v>0</v>
      </c>
      <c r="BB1756" s="3">
        <v>0</v>
      </c>
      <c r="BC1756" s="4">
        <v>100000000</v>
      </c>
      <c r="BD1756" s="4">
        <v>0</v>
      </c>
      <c r="BE1756" s="3">
        <v>0</v>
      </c>
      <c r="BF1756" s="4">
        <v>0</v>
      </c>
      <c r="BG1756" s="4">
        <v>0</v>
      </c>
      <c r="BH1756" s="3">
        <v>0</v>
      </c>
      <c r="BI1756" s="4">
        <v>2061000000</v>
      </c>
      <c r="BJ1756" s="4">
        <v>0</v>
      </c>
      <c r="BK1756" s="3">
        <v>0</v>
      </c>
      <c r="BM1756" s="13">
        <f t="shared" si="325"/>
        <v>0</v>
      </c>
      <c r="BN1756" s="13">
        <f t="shared" si="326"/>
        <v>0</v>
      </c>
      <c r="BO1756" s="13">
        <f t="shared" si="327"/>
        <v>0</v>
      </c>
      <c r="BP1756" s="13">
        <f t="shared" si="328"/>
        <v>0</v>
      </c>
      <c r="BQ1756" s="13">
        <f t="shared" si="329"/>
        <v>1961</v>
      </c>
      <c r="BR1756" s="13">
        <f t="shared" si="330"/>
        <v>0</v>
      </c>
      <c r="BS1756" s="13">
        <f t="shared" si="331"/>
        <v>100</v>
      </c>
      <c r="BT1756" s="13">
        <f t="shared" si="332"/>
        <v>0</v>
      </c>
      <c r="BU1756" s="13">
        <f t="shared" si="333"/>
        <v>0</v>
      </c>
      <c r="BV1756" s="13">
        <f t="shared" si="334"/>
        <v>0</v>
      </c>
      <c r="BW1756" s="13">
        <f t="shared" si="335"/>
        <v>2061</v>
      </c>
      <c r="BX1756" s="13">
        <f t="shared" si="336"/>
        <v>0</v>
      </c>
    </row>
    <row r="1757" spans="1:76" x14ac:dyDescent="0.25">
      <c r="A1757">
        <v>16</v>
      </c>
      <c r="B1757" t="s">
        <v>60</v>
      </c>
      <c r="C1757" t="s">
        <v>61</v>
      </c>
      <c r="D1757">
        <v>2021</v>
      </c>
      <c r="E1757" t="s">
        <v>62</v>
      </c>
      <c r="F1757" t="s">
        <v>63</v>
      </c>
      <c r="G1757">
        <v>2</v>
      </c>
      <c r="H1757" t="s">
        <v>64</v>
      </c>
      <c r="I1757" t="s">
        <v>3697</v>
      </c>
      <c r="J1757" t="s">
        <v>3189</v>
      </c>
      <c r="K1757" t="s">
        <v>3190</v>
      </c>
      <c r="L1757" t="s">
        <v>4105</v>
      </c>
      <c r="M1757" t="s">
        <v>895</v>
      </c>
      <c r="N1757" s="1" t="s">
        <v>136</v>
      </c>
      <c r="O1757" t="s">
        <v>137</v>
      </c>
      <c r="P1757" s="1" t="s">
        <v>661</v>
      </c>
      <c r="Q1757" t="s">
        <v>662</v>
      </c>
      <c r="R1757" t="s">
        <v>4032</v>
      </c>
      <c r="S1757" t="s">
        <v>3232</v>
      </c>
      <c r="T1757">
        <v>15</v>
      </c>
      <c r="U1757">
        <v>1</v>
      </c>
      <c r="V1757" t="s">
        <v>3233</v>
      </c>
      <c r="W1757">
        <v>2</v>
      </c>
      <c r="X1757" t="s">
        <v>78</v>
      </c>
      <c r="Y1757">
        <v>1</v>
      </c>
      <c r="Z1757" t="s">
        <v>75</v>
      </c>
      <c r="AA1757">
        <v>1</v>
      </c>
      <c r="AB1757" s="3">
        <v>100</v>
      </c>
      <c r="AC1757" s="3">
        <v>100</v>
      </c>
      <c r="AD1757" s="3">
        <v>100</v>
      </c>
      <c r="AE1757" s="3">
        <v>100</v>
      </c>
      <c r="AF1757" s="3">
        <v>80</v>
      </c>
      <c r="AG1757" s="3">
        <v>80</v>
      </c>
      <c r="AH1757" s="3">
        <v>100</v>
      </c>
      <c r="AI1757" s="3">
        <v>0</v>
      </c>
      <c r="AJ1757" s="3">
        <v>0</v>
      </c>
      <c r="AK1757" s="3">
        <v>100</v>
      </c>
      <c r="AL1757" s="3">
        <v>0</v>
      </c>
      <c r="AM1757" s="3">
        <v>0</v>
      </c>
      <c r="AN1757" s="3">
        <v>100</v>
      </c>
      <c r="AO1757" s="3">
        <v>0</v>
      </c>
      <c r="AP1757" s="3">
        <v>0</v>
      </c>
      <c r="AQ1757" s="3" t="s">
        <v>79</v>
      </c>
      <c r="AR1757" s="3" t="s">
        <v>79</v>
      </c>
      <c r="AS1757" s="3" t="s">
        <v>79</v>
      </c>
      <c r="AT1757" s="4">
        <v>2925172690</v>
      </c>
      <c r="AU1757" s="4">
        <v>2925172690</v>
      </c>
      <c r="AV1757" s="3">
        <v>100</v>
      </c>
      <c r="AW1757" s="4">
        <v>5590303080</v>
      </c>
      <c r="AX1757" s="4">
        <v>5590303080</v>
      </c>
      <c r="AY1757" s="3">
        <v>100</v>
      </c>
      <c r="AZ1757" s="4">
        <v>5382140000</v>
      </c>
      <c r="BA1757" s="4">
        <v>0</v>
      </c>
      <c r="BB1757" s="3">
        <v>0</v>
      </c>
      <c r="BC1757" s="4">
        <v>4243600000</v>
      </c>
      <c r="BD1757" s="4">
        <v>0</v>
      </c>
      <c r="BE1757" s="3">
        <v>0</v>
      </c>
      <c r="BF1757" s="4">
        <v>3719360432</v>
      </c>
      <c r="BG1757" s="4">
        <v>0</v>
      </c>
      <c r="BH1757" s="3">
        <v>0</v>
      </c>
      <c r="BI1757" s="4">
        <v>21860576202</v>
      </c>
      <c r="BJ1757" s="4">
        <v>8515475770</v>
      </c>
      <c r="BK1757" s="3">
        <v>38.950000000000003</v>
      </c>
      <c r="BM1757" s="13">
        <f t="shared" si="325"/>
        <v>2925.1726899999999</v>
      </c>
      <c r="BN1757" s="13">
        <f t="shared" si="326"/>
        <v>2925.1726899999999</v>
      </c>
      <c r="BO1757" s="13">
        <f t="shared" si="327"/>
        <v>5590.3030799999997</v>
      </c>
      <c r="BP1757" s="13">
        <f t="shared" si="328"/>
        <v>5590.3030799999997</v>
      </c>
      <c r="BQ1757" s="13">
        <f t="shared" si="329"/>
        <v>5382.14</v>
      </c>
      <c r="BR1757" s="13">
        <f t="shared" si="330"/>
        <v>0</v>
      </c>
      <c r="BS1757" s="13">
        <f t="shared" si="331"/>
        <v>4243.6000000000004</v>
      </c>
      <c r="BT1757" s="13">
        <f t="shared" si="332"/>
        <v>0</v>
      </c>
      <c r="BU1757" s="13">
        <f t="shared" si="333"/>
        <v>3719.3604319999999</v>
      </c>
      <c r="BV1757" s="13">
        <f t="shared" si="334"/>
        <v>0</v>
      </c>
      <c r="BW1757" s="13">
        <f t="shared" si="335"/>
        <v>21860.576202000004</v>
      </c>
      <c r="BX1757" s="13">
        <f t="shared" si="336"/>
        <v>8515.4757699999991</v>
      </c>
    </row>
    <row r="1758" spans="1:76" x14ac:dyDescent="0.25">
      <c r="A1758">
        <v>16</v>
      </c>
      <c r="B1758" t="s">
        <v>60</v>
      </c>
      <c r="C1758" t="s">
        <v>61</v>
      </c>
      <c r="D1758">
        <v>2021</v>
      </c>
      <c r="E1758" t="s">
        <v>62</v>
      </c>
      <c r="F1758" t="s">
        <v>63</v>
      </c>
      <c r="G1758">
        <v>2</v>
      </c>
      <c r="H1758" t="s">
        <v>64</v>
      </c>
      <c r="I1758" t="s">
        <v>3697</v>
      </c>
      <c r="J1758" t="s">
        <v>3189</v>
      </c>
      <c r="K1758" t="s">
        <v>3190</v>
      </c>
      <c r="L1758" t="s">
        <v>4105</v>
      </c>
      <c r="M1758" t="s">
        <v>895</v>
      </c>
      <c r="N1758" s="1" t="s">
        <v>136</v>
      </c>
      <c r="O1758" t="s">
        <v>137</v>
      </c>
      <c r="P1758" s="1" t="s">
        <v>661</v>
      </c>
      <c r="Q1758" t="s">
        <v>662</v>
      </c>
      <c r="R1758" t="s">
        <v>4032</v>
      </c>
      <c r="S1758" t="s">
        <v>3232</v>
      </c>
      <c r="T1758">
        <v>15</v>
      </c>
      <c r="U1758">
        <v>2</v>
      </c>
      <c r="V1758" t="s">
        <v>3234</v>
      </c>
      <c r="W1758">
        <v>2</v>
      </c>
      <c r="X1758" t="s">
        <v>78</v>
      </c>
      <c r="Y1758">
        <v>1</v>
      </c>
      <c r="Z1758" t="s">
        <v>75</v>
      </c>
      <c r="AA1758">
        <v>1</v>
      </c>
      <c r="AB1758" s="3">
        <v>100</v>
      </c>
      <c r="AC1758" s="3">
        <v>85</v>
      </c>
      <c r="AD1758" s="3">
        <v>85</v>
      </c>
      <c r="AE1758" s="3">
        <v>100</v>
      </c>
      <c r="AF1758" s="3">
        <v>80</v>
      </c>
      <c r="AG1758" s="3">
        <v>80</v>
      </c>
      <c r="AH1758" s="3">
        <v>100</v>
      </c>
      <c r="AI1758" s="3">
        <v>0</v>
      </c>
      <c r="AJ1758" s="3">
        <v>0</v>
      </c>
      <c r="AK1758" s="3">
        <v>100</v>
      </c>
      <c r="AL1758" s="3">
        <v>0</v>
      </c>
      <c r="AM1758" s="3">
        <v>0</v>
      </c>
      <c r="AN1758" s="3">
        <v>100</v>
      </c>
      <c r="AO1758" s="3">
        <v>0</v>
      </c>
      <c r="AP1758" s="3">
        <v>0</v>
      </c>
      <c r="AQ1758" s="3" t="s">
        <v>79</v>
      </c>
      <c r="AR1758" s="3" t="s">
        <v>79</v>
      </c>
      <c r="AS1758" s="3" t="s">
        <v>79</v>
      </c>
      <c r="AT1758" s="4">
        <v>456946846</v>
      </c>
      <c r="AU1758" s="4">
        <v>388985807</v>
      </c>
      <c r="AV1758" s="3">
        <v>85.13</v>
      </c>
      <c r="AW1758" s="4">
        <v>2736208920</v>
      </c>
      <c r="AX1758" s="4">
        <v>1293984673</v>
      </c>
      <c r="AY1758" s="3">
        <v>47.29</v>
      </c>
      <c r="AZ1758" s="4">
        <v>2517860000</v>
      </c>
      <c r="BA1758" s="4">
        <v>0</v>
      </c>
      <c r="BB1758" s="3">
        <v>0</v>
      </c>
      <c r="BC1758" s="4">
        <v>1150000000</v>
      </c>
      <c r="BD1758" s="4">
        <v>0</v>
      </c>
      <c r="BE1758" s="3">
        <v>0</v>
      </c>
      <c r="BF1758" s="4">
        <v>840582858</v>
      </c>
      <c r="BG1758" s="4">
        <v>0</v>
      </c>
      <c r="BH1758" s="3">
        <v>0</v>
      </c>
      <c r="BI1758" s="4">
        <v>7701598624</v>
      </c>
      <c r="BJ1758" s="4">
        <v>1682970480</v>
      </c>
      <c r="BK1758" s="3">
        <v>21.85</v>
      </c>
      <c r="BM1758" s="13">
        <f t="shared" si="325"/>
        <v>456.94684599999999</v>
      </c>
      <c r="BN1758" s="13">
        <f t="shared" si="326"/>
        <v>388.98580700000002</v>
      </c>
      <c r="BO1758" s="13">
        <f t="shared" si="327"/>
        <v>2736.20892</v>
      </c>
      <c r="BP1758" s="13">
        <f t="shared" si="328"/>
        <v>1293.9846729999999</v>
      </c>
      <c r="BQ1758" s="13">
        <f t="shared" si="329"/>
        <v>2517.86</v>
      </c>
      <c r="BR1758" s="13">
        <f t="shared" si="330"/>
        <v>0</v>
      </c>
      <c r="BS1758" s="13">
        <f t="shared" si="331"/>
        <v>1150</v>
      </c>
      <c r="BT1758" s="13">
        <f t="shared" si="332"/>
        <v>0</v>
      </c>
      <c r="BU1758" s="13">
        <f t="shared" si="333"/>
        <v>840.58285799999999</v>
      </c>
      <c r="BV1758" s="13">
        <f t="shared" si="334"/>
        <v>0</v>
      </c>
      <c r="BW1758" s="13">
        <f t="shared" si="335"/>
        <v>7701.5986240000002</v>
      </c>
      <c r="BX1758" s="13">
        <f t="shared" si="336"/>
        <v>1682.97048</v>
      </c>
    </row>
    <row r="1759" spans="1:76" x14ac:dyDescent="0.25">
      <c r="A1759">
        <v>16</v>
      </c>
      <c r="B1759" t="s">
        <v>60</v>
      </c>
      <c r="C1759" t="s">
        <v>61</v>
      </c>
      <c r="D1759">
        <v>2021</v>
      </c>
      <c r="E1759" t="s">
        <v>62</v>
      </c>
      <c r="F1759" t="s">
        <v>63</v>
      </c>
      <c r="G1759">
        <v>2</v>
      </c>
      <c r="H1759" t="s">
        <v>64</v>
      </c>
      <c r="I1759" t="s">
        <v>3697</v>
      </c>
      <c r="J1759" t="s">
        <v>3189</v>
      </c>
      <c r="K1759" t="s">
        <v>3190</v>
      </c>
      <c r="L1759" t="s">
        <v>4105</v>
      </c>
      <c r="M1759" t="s">
        <v>895</v>
      </c>
      <c r="N1759" s="1" t="s">
        <v>68</v>
      </c>
      <c r="O1759" t="s">
        <v>69</v>
      </c>
      <c r="P1759" s="1" t="s">
        <v>70</v>
      </c>
      <c r="Q1759" t="s">
        <v>71</v>
      </c>
      <c r="R1759" t="s">
        <v>4033</v>
      </c>
      <c r="S1759" t="s">
        <v>3235</v>
      </c>
      <c r="T1759">
        <v>19</v>
      </c>
      <c r="U1759">
        <v>1</v>
      </c>
      <c r="V1759" t="s">
        <v>3236</v>
      </c>
      <c r="W1759">
        <v>2</v>
      </c>
      <c r="X1759" t="s">
        <v>78</v>
      </c>
      <c r="Y1759">
        <v>1</v>
      </c>
      <c r="Z1759" t="s">
        <v>75</v>
      </c>
      <c r="AA1759">
        <v>1</v>
      </c>
      <c r="AB1759" s="3">
        <v>1</v>
      </c>
      <c r="AC1759" s="3">
        <v>1</v>
      </c>
      <c r="AD1759" s="3">
        <v>100</v>
      </c>
      <c r="AE1759" s="3">
        <v>1</v>
      </c>
      <c r="AF1759" s="3">
        <v>0</v>
      </c>
      <c r="AG1759" s="3">
        <v>0</v>
      </c>
      <c r="AH1759" s="3">
        <v>0</v>
      </c>
      <c r="AI1759" s="3">
        <v>0</v>
      </c>
      <c r="AJ1759" s="3">
        <v>0</v>
      </c>
      <c r="AK1759" s="3">
        <v>1</v>
      </c>
      <c r="AL1759" s="3">
        <v>0</v>
      </c>
      <c r="AM1759" s="3">
        <v>0</v>
      </c>
      <c r="AN1759" s="3">
        <v>1</v>
      </c>
      <c r="AO1759" s="3">
        <v>0</v>
      </c>
      <c r="AP1759" s="3">
        <v>0</v>
      </c>
      <c r="AQ1759" s="3" t="s">
        <v>79</v>
      </c>
      <c r="AR1759" s="3" t="s">
        <v>79</v>
      </c>
      <c r="AS1759" s="3" t="s">
        <v>79</v>
      </c>
      <c r="AT1759" s="4">
        <v>1051824673</v>
      </c>
      <c r="AU1759" s="4">
        <v>1034776874</v>
      </c>
      <c r="AV1759" s="3">
        <v>98.38</v>
      </c>
      <c r="AW1759" s="4">
        <v>75154120</v>
      </c>
      <c r="AX1759" s="4">
        <v>75151566</v>
      </c>
      <c r="AY1759" s="3">
        <v>100</v>
      </c>
      <c r="AZ1759" s="4">
        <v>0</v>
      </c>
      <c r="BA1759" s="4">
        <v>0</v>
      </c>
      <c r="BB1759" s="3">
        <v>0</v>
      </c>
      <c r="BC1759" s="4">
        <v>222387000</v>
      </c>
      <c r="BD1759" s="4">
        <v>0</v>
      </c>
      <c r="BE1759" s="3">
        <v>0</v>
      </c>
      <c r="BF1759" s="4">
        <v>230393000</v>
      </c>
      <c r="BG1759" s="4">
        <v>0</v>
      </c>
      <c r="BH1759" s="3">
        <v>0</v>
      </c>
      <c r="BI1759" s="4">
        <v>1579758793</v>
      </c>
      <c r="BJ1759" s="4">
        <v>1109928440</v>
      </c>
      <c r="BK1759" s="3">
        <v>70.260000000000005</v>
      </c>
      <c r="BM1759" s="13">
        <f t="shared" si="325"/>
        <v>1051.8246730000001</v>
      </c>
      <c r="BN1759" s="13">
        <f t="shared" si="326"/>
        <v>1034.7768739999999</v>
      </c>
      <c r="BO1759" s="13">
        <f t="shared" si="327"/>
        <v>75.154120000000006</v>
      </c>
      <c r="BP1759" s="13">
        <f t="shared" si="328"/>
        <v>75.151566000000003</v>
      </c>
      <c r="BQ1759" s="13">
        <f t="shared" si="329"/>
        <v>0</v>
      </c>
      <c r="BR1759" s="13">
        <f t="shared" si="330"/>
        <v>0</v>
      </c>
      <c r="BS1759" s="13">
        <f t="shared" si="331"/>
        <v>222.387</v>
      </c>
      <c r="BT1759" s="13">
        <f t="shared" si="332"/>
        <v>0</v>
      </c>
      <c r="BU1759" s="13">
        <f t="shared" si="333"/>
        <v>230.393</v>
      </c>
      <c r="BV1759" s="13">
        <f t="shared" si="334"/>
        <v>0</v>
      </c>
      <c r="BW1759" s="13">
        <f t="shared" si="335"/>
        <v>1579.758793</v>
      </c>
      <c r="BX1759" s="13">
        <f t="shared" si="336"/>
        <v>1109.9284399999999</v>
      </c>
    </row>
    <row r="1760" spans="1:76" x14ac:dyDescent="0.25">
      <c r="A1760">
        <v>16</v>
      </c>
      <c r="B1760" t="s">
        <v>60</v>
      </c>
      <c r="C1760" t="s">
        <v>61</v>
      </c>
      <c r="D1760">
        <v>2021</v>
      </c>
      <c r="E1760" t="s">
        <v>62</v>
      </c>
      <c r="F1760" t="s">
        <v>63</v>
      </c>
      <c r="G1760">
        <v>2</v>
      </c>
      <c r="H1760" t="s">
        <v>64</v>
      </c>
      <c r="I1760" t="s">
        <v>3697</v>
      </c>
      <c r="J1760" t="s">
        <v>3189</v>
      </c>
      <c r="K1760" t="s">
        <v>3190</v>
      </c>
      <c r="L1760" t="s">
        <v>4105</v>
      </c>
      <c r="M1760" t="s">
        <v>895</v>
      </c>
      <c r="N1760" s="1" t="s">
        <v>68</v>
      </c>
      <c r="O1760" t="s">
        <v>69</v>
      </c>
      <c r="P1760" s="1" t="s">
        <v>70</v>
      </c>
      <c r="Q1760" t="s">
        <v>71</v>
      </c>
      <c r="R1760" t="s">
        <v>4033</v>
      </c>
      <c r="S1760" t="s">
        <v>3235</v>
      </c>
      <c r="T1760">
        <v>19</v>
      </c>
      <c r="U1760">
        <v>2</v>
      </c>
      <c r="V1760" t="s">
        <v>3237</v>
      </c>
      <c r="W1760">
        <v>2</v>
      </c>
      <c r="X1760" t="s">
        <v>78</v>
      </c>
      <c r="Y1760">
        <v>1</v>
      </c>
      <c r="Z1760" t="s">
        <v>75</v>
      </c>
      <c r="AA1760">
        <v>1</v>
      </c>
      <c r="AB1760" s="3">
        <v>25</v>
      </c>
      <c r="AC1760" s="3">
        <v>25</v>
      </c>
      <c r="AD1760" s="3">
        <v>100</v>
      </c>
      <c r="AE1760" s="3">
        <v>25</v>
      </c>
      <c r="AF1760" s="3">
        <v>19</v>
      </c>
      <c r="AG1760" s="3">
        <v>76</v>
      </c>
      <c r="AH1760" s="3">
        <v>25</v>
      </c>
      <c r="AI1760" s="3">
        <v>0</v>
      </c>
      <c r="AJ1760" s="3">
        <v>0</v>
      </c>
      <c r="AK1760" s="3">
        <v>25</v>
      </c>
      <c r="AL1760" s="3">
        <v>0</v>
      </c>
      <c r="AM1760" s="3">
        <v>0</v>
      </c>
      <c r="AN1760" s="3">
        <v>25</v>
      </c>
      <c r="AO1760" s="3">
        <v>0</v>
      </c>
      <c r="AP1760" s="3">
        <v>0</v>
      </c>
      <c r="AQ1760" s="3" t="s">
        <v>79</v>
      </c>
      <c r="AR1760" s="3" t="s">
        <v>79</v>
      </c>
      <c r="AS1760" s="3" t="s">
        <v>79</v>
      </c>
      <c r="AT1760" s="4">
        <v>2228382456</v>
      </c>
      <c r="AU1760" s="4">
        <v>2126399494</v>
      </c>
      <c r="AV1760" s="3">
        <v>95.42</v>
      </c>
      <c r="AW1760" s="4">
        <v>3012446000</v>
      </c>
      <c r="AX1760" s="4">
        <v>2115314135</v>
      </c>
      <c r="AY1760" s="3">
        <v>70.22</v>
      </c>
      <c r="AZ1760" s="4">
        <v>3100794000</v>
      </c>
      <c r="BA1760" s="4">
        <v>0</v>
      </c>
      <c r="BB1760" s="3">
        <v>0</v>
      </c>
      <c r="BC1760" s="4">
        <v>992682000</v>
      </c>
      <c r="BD1760" s="4">
        <v>0</v>
      </c>
      <c r="BE1760" s="3">
        <v>0</v>
      </c>
      <c r="BF1760" s="4">
        <v>900000000</v>
      </c>
      <c r="BG1760" s="4">
        <v>0</v>
      </c>
      <c r="BH1760" s="3">
        <v>0</v>
      </c>
      <c r="BI1760" s="4">
        <v>10234304456</v>
      </c>
      <c r="BJ1760" s="4">
        <v>4241713629</v>
      </c>
      <c r="BK1760" s="3">
        <v>41.45</v>
      </c>
      <c r="BM1760" s="13">
        <f t="shared" si="325"/>
        <v>2228.3824559999998</v>
      </c>
      <c r="BN1760" s="13">
        <f t="shared" si="326"/>
        <v>2126.3994939999998</v>
      </c>
      <c r="BO1760" s="13">
        <f t="shared" si="327"/>
        <v>3012.4459999999999</v>
      </c>
      <c r="BP1760" s="13">
        <f t="shared" si="328"/>
        <v>2115.3141350000001</v>
      </c>
      <c r="BQ1760" s="13">
        <f t="shared" si="329"/>
        <v>3100.7939999999999</v>
      </c>
      <c r="BR1760" s="13">
        <f t="shared" si="330"/>
        <v>0</v>
      </c>
      <c r="BS1760" s="13">
        <f t="shared" si="331"/>
        <v>992.68200000000002</v>
      </c>
      <c r="BT1760" s="13">
        <f t="shared" si="332"/>
        <v>0</v>
      </c>
      <c r="BU1760" s="13">
        <f t="shared" si="333"/>
        <v>900</v>
      </c>
      <c r="BV1760" s="13">
        <f t="shared" si="334"/>
        <v>0</v>
      </c>
      <c r="BW1760" s="13">
        <f t="shared" si="335"/>
        <v>10234.304456</v>
      </c>
      <c r="BX1760" s="13">
        <f t="shared" si="336"/>
        <v>4241.7136289999999</v>
      </c>
    </row>
    <row r="1761" spans="1:76" x14ac:dyDescent="0.25">
      <c r="A1761">
        <v>16</v>
      </c>
      <c r="B1761" t="s">
        <v>60</v>
      </c>
      <c r="C1761" t="s">
        <v>61</v>
      </c>
      <c r="D1761">
        <v>2021</v>
      </c>
      <c r="E1761" t="s">
        <v>62</v>
      </c>
      <c r="F1761" t="s">
        <v>63</v>
      </c>
      <c r="G1761">
        <v>2</v>
      </c>
      <c r="H1761" t="s">
        <v>64</v>
      </c>
      <c r="I1761" t="s">
        <v>3697</v>
      </c>
      <c r="J1761" t="s">
        <v>3189</v>
      </c>
      <c r="K1761" t="s">
        <v>3190</v>
      </c>
      <c r="L1761" t="s">
        <v>4105</v>
      </c>
      <c r="M1761" t="s">
        <v>895</v>
      </c>
      <c r="N1761" s="1" t="s">
        <v>68</v>
      </c>
      <c r="O1761" t="s">
        <v>69</v>
      </c>
      <c r="P1761" s="1" t="s">
        <v>70</v>
      </c>
      <c r="Q1761" t="s">
        <v>71</v>
      </c>
      <c r="R1761" t="s">
        <v>4033</v>
      </c>
      <c r="S1761" t="s">
        <v>3235</v>
      </c>
      <c r="T1761">
        <v>19</v>
      </c>
      <c r="U1761">
        <v>3</v>
      </c>
      <c r="V1761" t="s">
        <v>3238</v>
      </c>
      <c r="W1761">
        <v>2</v>
      </c>
      <c r="X1761" t="s">
        <v>78</v>
      </c>
      <c r="Y1761">
        <v>1</v>
      </c>
      <c r="Z1761" t="s">
        <v>75</v>
      </c>
      <c r="AA1761">
        <v>1</v>
      </c>
      <c r="AB1761" s="3">
        <v>1</v>
      </c>
      <c r="AC1761" s="3">
        <v>1</v>
      </c>
      <c r="AD1761" s="3">
        <v>100</v>
      </c>
      <c r="AE1761" s="3">
        <v>1</v>
      </c>
      <c r="AF1761" s="3">
        <v>0.74</v>
      </c>
      <c r="AG1761" s="3">
        <v>74</v>
      </c>
      <c r="AH1761" s="3">
        <v>1</v>
      </c>
      <c r="AI1761" s="3">
        <v>0</v>
      </c>
      <c r="AJ1761" s="3">
        <v>0</v>
      </c>
      <c r="AK1761" s="3">
        <v>1</v>
      </c>
      <c r="AL1761" s="3">
        <v>0</v>
      </c>
      <c r="AM1761" s="3">
        <v>0</v>
      </c>
      <c r="AN1761" s="3">
        <v>1</v>
      </c>
      <c r="AO1761" s="3">
        <v>0</v>
      </c>
      <c r="AP1761" s="3">
        <v>0</v>
      </c>
      <c r="AQ1761" s="3" t="s">
        <v>79</v>
      </c>
      <c r="AR1761" s="3" t="s">
        <v>79</v>
      </c>
      <c r="AS1761" s="3" t="s">
        <v>79</v>
      </c>
      <c r="AT1761" s="4">
        <v>7276484145</v>
      </c>
      <c r="AU1761" s="4">
        <v>6748595060</v>
      </c>
      <c r="AV1761" s="3">
        <v>92.75</v>
      </c>
      <c r="AW1761" s="4">
        <v>9023542602</v>
      </c>
      <c r="AX1761" s="4">
        <v>6656038093</v>
      </c>
      <c r="AY1761" s="3">
        <v>73.760000000000005</v>
      </c>
      <c r="AZ1761" s="4">
        <v>9539206000</v>
      </c>
      <c r="BA1761" s="4">
        <v>0</v>
      </c>
      <c r="BB1761" s="3">
        <v>0</v>
      </c>
      <c r="BC1761" s="4">
        <v>3997931000</v>
      </c>
      <c r="BD1761" s="4">
        <v>0</v>
      </c>
      <c r="BE1761" s="3">
        <v>0</v>
      </c>
      <c r="BF1761" s="4">
        <v>3907915726</v>
      </c>
      <c r="BG1761" s="4">
        <v>0</v>
      </c>
      <c r="BH1761" s="3">
        <v>0</v>
      </c>
      <c r="BI1761" s="4">
        <v>33745079473</v>
      </c>
      <c r="BJ1761" s="4">
        <v>13404633153</v>
      </c>
      <c r="BK1761" s="3">
        <v>39.72</v>
      </c>
      <c r="BM1761" s="13">
        <f t="shared" si="325"/>
        <v>7276.4841450000004</v>
      </c>
      <c r="BN1761" s="13">
        <f t="shared" si="326"/>
        <v>6748.5950599999996</v>
      </c>
      <c r="BO1761" s="13">
        <f t="shared" si="327"/>
        <v>9023.5426019999995</v>
      </c>
      <c r="BP1761" s="13">
        <f t="shared" si="328"/>
        <v>6656.0380930000001</v>
      </c>
      <c r="BQ1761" s="13">
        <f t="shared" si="329"/>
        <v>9539.2060000000001</v>
      </c>
      <c r="BR1761" s="13">
        <f t="shared" si="330"/>
        <v>0</v>
      </c>
      <c r="BS1761" s="13">
        <f t="shared" si="331"/>
        <v>3997.931</v>
      </c>
      <c r="BT1761" s="13">
        <f t="shared" si="332"/>
        <v>0</v>
      </c>
      <c r="BU1761" s="13">
        <f t="shared" si="333"/>
        <v>3907.9157260000002</v>
      </c>
      <c r="BV1761" s="13">
        <f t="shared" si="334"/>
        <v>0</v>
      </c>
      <c r="BW1761" s="13">
        <f t="shared" si="335"/>
        <v>33745.079473000005</v>
      </c>
      <c r="BX1761" s="13">
        <f t="shared" si="336"/>
        <v>13404.633152999999</v>
      </c>
    </row>
    <row r="1762" spans="1:76" x14ac:dyDescent="0.25">
      <c r="A1762">
        <v>16</v>
      </c>
      <c r="B1762" t="s">
        <v>60</v>
      </c>
      <c r="C1762" t="s">
        <v>61</v>
      </c>
      <c r="D1762">
        <v>2021</v>
      </c>
      <c r="E1762" t="s">
        <v>62</v>
      </c>
      <c r="F1762" t="s">
        <v>63</v>
      </c>
      <c r="G1762">
        <v>2</v>
      </c>
      <c r="H1762" t="s">
        <v>64</v>
      </c>
      <c r="I1762" t="s">
        <v>3697</v>
      </c>
      <c r="J1762" t="s">
        <v>3189</v>
      </c>
      <c r="K1762" t="s">
        <v>3190</v>
      </c>
      <c r="L1762" t="s">
        <v>4105</v>
      </c>
      <c r="M1762" t="s">
        <v>895</v>
      </c>
      <c r="N1762" s="1" t="s">
        <v>68</v>
      </c>
      <c r="O1762" t="s">
        <v>69</v>
      </c>
      <c r="P1762" s="1" t="s">
        <v>70</v>
      </c>
      <c r="Q1762" t="s">
        <v>71</v>
      </c>
      <c r="R1762" t="s">
        <v>4033</v>
      </c>
      <c r="S1762" t="s">
        <v>3235</v>
      </c>
      <c r="T1762">
        <v>19</v>
      </c>
      <c r="U1762">
        <v>4</v>
      </c>
      <c r="V1762" t="s">
        <v>3239</v>
      </c>
      <c r="W1762">
        <v>2</v>
      </c>
      <c r="X1762" t="s">
        <v>78</v>
      </c>
      <c r="Y1762">
        <v>1</v>
      </c>
      <c r="Z1762" t="s">
        <v>75</v>
      </c>
      <c r="AA1762">
        <v>1</v>
      </c>
      <c r="AB1762" s="3">
        <v>0</v>
      </c>
      <c r="AC1762" s="3">
        <v>0</v>
      </c>
      <c r="AD1762" s="3">
        <v>0</v>
      </c>
      <c r="AE1762" s="3">
        <v>100</v>
      </c>
      <c r="AF1762" s="3">
        <v>50</v>
      </c>
      <c r="AG1762" s="3">
        <v>50</v>
      </c>
      <c r="AH1762" s="3">
        <v>100</v>
      </c>
      <c r="AI1762" s="3">
        <v>0</v>
      </c>
      <c r="AJ1762" s="3">
        <v>0</v>
      </c>
      <c r="AK1762" s="3">
        <v>100</v>
      </c>
      <c r="AL1762" s="3">
        <v>0</v>
      </c>
      <c r="AM1762" s="3">
        <v>0</v>
      </c>
      <c r="AN1762" s="3">
        <v>0</v>
      </c>
      <c r="AO1762" s="3">
        <v>0</v>
      </c>
      <c r="AP1762" s="3">
        <v>0</v>
      </c>
      <c r="AQ1762" s="3" t="s">
        <v>79</v>
      </c>
      <c r="AR1762" s="3" t="s">
        <v>79</v>
      </c>
      <c r="AS1762" s="3" t="s">
        <v>79</v>
      </c>
      <c r="AT1762" s="4">
        <v>0</v>
      </c>
      <c r="AU1762" s="4">
        <v>0</v>
      </c>
      <c r="AV1762" s="3">
        <v>0</v>
      </c>
      <c r="AW1762" s="4">
        <v>480823278</v>
      </c>
      <c r="AX1762" s="4">
        <v>266043713</v>
      </c>
      <c r="AY1762" s="3">
        <v>55.33</v>
      </c>
      <c r="AZ1762" s="4">
        <v>300000000</v>
      </c>
      <c r="BA1762" s="4">
        <v>0</v>
      </c>
      <c r="BB1762" s="3">
        <v>0</v>
      </c>
      <c r="BC1762" s="4">
        <v>100000000</v>
      </c>
      <c r="BD1762" s="4">
        <v>0</v>
      </c>
      <c r="BE1762" s="3">
        <v>0</v>
      </c>
      <c r="BF1762" s="4">
        <v>0</v>
      </c>
      <c r="BG1762" s="4">
        <v>0</v>
      </c>
      <c r="BH1762" s="3">
        <v>0</v>
      </c>
      <c r="BI1762" s="4">
        <v>880823278</v>
      </c>
      <c r="BJ1762" s="4">
        <v>266043713</v>
      </c>
      <c r="BK1762" s="3">
        <v>30.2</v>
      </c>
      <c r="BM1762" s="13">
        <f t="shared" si="325"/>
        <v>0</v>
      </c>
      <c r="BN1762" s="13">
        <f t="shared" si="326"/>
        <v>0</v>
      </c>
      <c r="BO1762" s="13">
        <f t="shared" si="327"/>
        <v>480.82327800000002</v>
      </c>
      <c r="BP1762" s="13">
        <f t="shared" si="328"/>
        <v>266.04371300000003</v>
      </c>
      <c r="BQ1762" s="13">
        <f t="shared" si="329"/>
        <v>300</v>
      </c>
      <c r="BR1762" s="13">
        <f t="shared" si="330"/>
        <v>0</v>
      </c>
      <c r="BS1762" s="13">
        <f t="shared" si="331"/>
        <v>100</v>
      </c>
      <c r="BT1762" s="13">
        <f t="shared" si="332"/>
        <v>0</v>
      </c>
      <c r="BU1762" s="13">
        <f t="shared" si="333"/>
        <v>0</v>
      </c>
      <c r="BV1762" s="13">
        <f t="shared" si="334"/>
        <v>0</v>
      </c>
      <c r="BW1762" s="13">
        <f t="shared" si="335"/>
        <v>880.82327800000007</v>
      </c>
      <c r="BX1762" s="13">
        <f t="shared" si="336"/>
        <v>266.04371300000003</v>
      </c>
    </row>
    <row r="1763" spans="1:76" x14ac:dyDescent="0.25">
      <c r="A1763">
        <v>16</v>
      </c>
      <c r="B1763" t="s">
        <v>60</v>
      </c>
      <c r="C1763" t="s">
        <v>61</v>
      </c>
      <c r="D1763">
        <v>2021</v>
      </c>
      <c r="E1763" t="s">
        <v>62</v>
      </c>
      <c r="F1763" t="s">
        <v>63</v>
      </c>
      <c r="G1763">
        <v>2</v>
      </c>
      <c r="H1763" t="s">
        <v>64</v>
      </c>
      <c r="I1763" t="s">
        <v>3698</v>
      </c>
      <c r="J1763" t="s">
        <v>3240</v>
      </c>
      <c r="K1763" t="s">
        <v>3241</v>
      </c>
      <c r="L1763" t="s">
        <v>4110</v>
      </c>
      <c r="M1763" t="s">
        <v>1644</v>
      </c>
      <c r="N1763" s="1" t="s">
        <v>264</v>
      </c>
      <c r="O1763" t="s">
        <v>265</v>
      </c>
      <c r="P1763" s="1" t="s">
        <v>1645</v>
      </c>
      <c r="Q1763" t="s">
        <v>1646</v>
      </c>
      <c r="R1763" t="s">
        <v>4034</v>
      </c>
      <c r="S1763" t="s">
        <v>3242</v>
      </c>
      <c r="T1763">
        <v>12</v>
      </c>
      <c r="U1763">
        <v>1</v>
      </c>
      <c r="V1763" t="s">
        <v>3243</v>
      </c>
      <c r="W1763">
        <v>1</v>
      </c>
      <c r="X1763" t="s">
        <v>74</v>
      </c>
      <c r="Y1763">
        <v>1</v>
      </c>
      <c r="Z1763" t="s">
        <v>75</v>
      </c>
      <c r="AA1763">
        <v>1</v>
      </c>
      <c r="AB1763" s="3">
        <v>50</v>
      </c>
      <c r="AC1763" s="3">
        <v>41</v>
      </c>
      <c r="AD1763" s="3">
        <v>82</v>
      </c>
      <c r="AE1763" s="3">
        <v>250</v>
      </c>
      <c r="AF1763" s="3">
        <v>192</v>
      </c>
      <c r="AG1763" s="3">
        <v>76.8</v>
      </c>
      <c r="AH1763" s="3">
        <v>258</v>
      </c>
      <c r="AI1763" s="3">
        <v>0</v>
      </c>
      <c r="AJ1763" s="3">
        <v>0</v>
      </c>
      <c r="AK1763" s="3">
        <v>400</v>
      </c>
      <c r="AL1763" s="3">
        <v>0</v>
      </c>
      <c r="AM1763" s="3">
        <v>0</v>
      </c>
      <c r="AN1763" s="3">
        <v>51</v>
      </c>
      <c r="AO1763" s="3">
        <v>0</v>
      </c>
      <c r="AP1763" s="3">
        <v>0</v>
      </c>
      <c r="AQ1763" s="3">
        <v>1000</v>
      </c>
      <c r="AR1763" s="3">
        <v>233</v>
      </c>
      <c r="AS1763" s="3">
        <v>23.3</v>
      </c>
      <c r="AT1763" s="4">
        <v>136786500</v>
      </c>
      <c r="AU1763" s="4">
        <v>106444500</v>
      </c>
      <c r="AV1763" s="3">
        <v>77.81</v>
      </c>
      <c r="AW1763" s="4">
        <v>304001397</v>
      </c>
      <c r="AX1763" s="4">
        <v>214735819</v>
      </c>
      <c r="AY1763" s="3">
        <v>70.64</v>
      </c>
      <c r="AZ1763" s="4">
        <v>303872099</v>
      </c>
      <c r="BA1763" s="4">
        <v>0</v>
      </c>
      <c r="BB1763" s="3">
        <v>0</v>
      </c>
      <c r="BC1763" s="4">
        <v>35000000</v>
      </c>
      <c r="BD1763" s="4">
        <v>0</v>
      </c>
      <c r="BE1763" s="3">
        <v>0</v>
      </c>
      <c r="BF1763" s="4">
        <v>11673493</v>
      </c>
      <c r="BG1763" s="4">
        <v>0</v>
      </c>
      <c r="BH1763" s="3">
        <v>0</v>
      </c>
      <c r="BI1763" s="4">
        <v>791333489</v>
      </c>
      <c r="BJ1763" s="4">
        <v>321180319</v>
      </c>
      <c r="BK1763" s="3">
        <v>40.590000000000003</v>
      </c>
      <c r="BL1763" t="s">
        <v>3244</v>
      </c>
      <c r="BM1763" s="13">
        <f t="shared" si="325"/>
        <v>136.78649999999999</v>
      </c>
      <c r="BN1763" s="13">
        <f t="shared" si="326"/>
        <v>106.44450000000001</v>
      </c>
      <c r="BO1763" s="13">
        <f t="shared" si="327"/>
        <v>304.001397</v>
      </c>
      <c r="BP1763" s="13">
        <f t="shared" si="328"/>
        <v>214.73581899999999</v>
      </c>
      <c r="BQ1763" s="13">
        <f t="shared" si="329"/>
        <v>303.87209899999999</v>
      </c>
      <c r="BR1763" s="13">
        <f t="shared" si="330"/>
        <v>0</v>
      </c>
      <c r="BS1763" s="13">
        <f t="shared" si="331"/>
        <v>35</v>
      </c>
      <c r="BT1763" s="13">
        <f t="shared" si="332"/>
        <v>0</v>
      </c>
      <c r="BU1763" s="13">
        <f t="shared" si="333"/>
        <v>11.673493000000001</v>
      </c>
      <c r="BV1763" s="13">
        <f t="shared" si="334"/>
        <v>0</v>
      </c>
      <c r="BW1763" s="13">
        <f t="shared" si="335"/>
        <v>791.33348899999999</v>
      </c>
      <c r="BX1763" s="13">
        <f t="shared" si="336"/>
        <v>321.180319</v>
      </c>
    </row>
    <row r="1764" spans="1:76" x14ac:dyDescent="0.25">
      <c r="A1764">
        <v>16</v>
      </c>
      <c r="B1764" t="s">
        <v>60</v>
      </c>
      <c r="C1764" t="s">
        <v>61</v>
      </c>
      <c r="D1764">
        <v>2021</v>
      </c>
      <c r="E1764" t="s">
        <v>62</v>
      </c>
      <c r="F1764" t="s">
        <v>63</v>
      </c>
      <c r="G1764">
        <v>2</v>
      </c>
      <c r="H1764" t="s">
        <v>64</v>
      </c>
      <c r="I1764" t="s">
        <v>3698</v>
      </c>
      <c r="J1764" t="s">
        <v>3240</v>
      </c>
      <c r="K1764" t="s">
        <v>3241</v>
      </c>
      <c r="L1764" t="s">
        <v>4110</v>
      </c>
      <c r="M1764" t="s">
        <v>1644</v>
      </c>
      <c r="N1764" s="1" t="s">
        <v>264</v>
      </c>
      <c r="O1764" t="s">
        <v>265</v>
      </c>
      <c r="P1764" s="1" t="s">
        <v>1645</v>
      </c>
      <c r="Q1764" t="s">
        <v>1646</v>
      </c>
      <c r="R1764" t="s">
        <v>4034</v>
      </c>
      <c r="S1764" t="s">
        <v>3242</v>
      </c>
      <c r="T1764">
        <v>12</v>
      </c>
      <c r="U1764">
        <v>2</v>
      </c>
      <c r="V1764" t="s">
        <v>3245</v>
      </c>
      <c r="W1764">
        <v>1</v>
      </c>
      <c r="X1764" t="s">
        <v>74</v>
      </c>
      <c r="Y1764">
        <v>1</v>
      </c>
      <c r="Z1764" t="s">
        <v>75</v>
      </c>
      <c r="AA1764">
        <v>1</v>
      </c>
      <c r="AB1764" s="3">
        <v>1</v>
      </c>
      <c r="AC1764" s="3">
        <v>1</v>
      </c>
      <c r="AD1764" s="3">
        <v>100</v>
      </c>
      <c r="AE1764" s="3">
        <v>2</v>
      </c>
      <c r="AF1764" s="3">
        <v>2</v>
      </c>
      <c r="AG1764" s="3">
        <v>100</v>
      </c>
      <c r="AH1764" s="3">
        <v>2</v>
      </c>
      <c r="AI1764" s="3">
        <v>0</v>
      </c>
      <c r="AJ1764" s="3">
        <v>0</v>
      </c>
      <c r="AK1764" s="3">
        <v>2</v>
      </c>
      <c r="AL1764" s="3">
        <v>0</v>
      </c>
      <c r="AM1764" s="3">
        <v>0</v>
      </c>
      <c r="AN1764" s="3">
        <v>1</v>
      </c>
      <c r="AO1764" s="3">
        <v>0</v>
      </c>
      <c r="AP1764" s="3">
        <v>0</v>
      </c>
      <c r="AQ1764" s="3">
        <v>8</v>
      </c>
      <c r="AR1764" s="3">
        <v>3</v>
      </c>
      <c r="AS1764" s="3">
        <v>37.5</v>
      </c>
      <c r="AT1764" s="4">
        <v>36000000</v>
      </c>
      <c r="AU1764" s="4">
        <v>34193400</v>
      </c>
      <c r="AV1764" s="3">
        <v>94.97</v>
      </c>
      <c r="AW1764" s="4">
        <v>125740230</v>
      </c>
      <c r="AX1764" s="4">
        <v>121929920</v>
      </c>
      <c r="AY1764" s="3">
        <v>96.97</v>
      </c>
      <c r="AZ1764" s="4">
        <v>129260967</v>
      </c>
      <c r="BA1764" s="4">
        <v>0</v>
      </c>
      <c r="BB1764" s="3">
        <v>0</v>
      </c>
      <c r="BC1764" s="4">
        <v>79000000</v>
      </c>
      <c r="BD1764" s="4">
        <v>0</v>
      </c>
      <c r="BE1764" s="3">
        <v>0</v>
      </c>
      <c r="BF1764" s="4">
        <v>45401540</v>
      </c>
      <c r="BG1764" s="4">
        <v>0</v>
      </c>
      <c r="BH1764" s="3">
        <v>0</v>
      </c>
      <c r="BI1764" s="4">
        <v>415402737</v>
      </c>
      <c r="BJ1764" s="4">
        <v>156123320</v>
      </c>
      <c r="BK1764" s="3">
        <v>37.58</v>
      </c>
      <c r="BL1764" t="s">
        <v>3246</v>
      </c>
      <c r="BM1764" s="13">
        <f t="shared" si="325"/>
        <v>36</v>
      </c>
      <c r="BN1764" s="13">
        <f t="shared" si="326"/>
        <v>34.193399999999997</v>
      </c>
      <c r="BO1764" s="13">
        <f t="shared" si="327"/>
        <v>125.74023</v>
      </c>
      <c r="BP1764" s="13">
        <f t="shared" si="328"/>
        <v>121.92992</v>
      </c>
      <c r="BQ1764" s="13">
        <f t="shared" si="329"/>
        <v>129.26096699999999</v>
      </c>
      <c r="BR1764" s="13">
        <f t="shared" si="330"/>
        <v>0</v>
      </c>
      <c r="BS1764" s="13">
        <f t="shared" si="331"/>
        <v>79</v>
      </c>
      <c r="BT1764" s="13">
        <f t="shared" si="332"/>
        <v>0</v>
      </c>
      <c r="BU1764" s="13">
        <f t="shared" si="333"/>
        <v>45.401539999999997</v>
      </c>
      <c r="BV1764" s="13">
        <f t="shared" si="334"/>
        <v>0</v>
      </c>
      <c r="BW1764" s="13">
        <f t="shared" si="335"/>
        <v>415.402737</v>
      </c>
      <c r="BX1764" s="13">
        <f t="shared" si="336"/>
        <v>156.12331999999998</v>
      </c>
    </row>
    <row r="1765" spans="1:76" x14ac:dyDescent="0.25">
      <c r="A1765">
        <v>16</v>
      </c>
      <c r="B1765" t="s">
        <v>60</v>
      </c>
      <c r="C1765" t="s">
        <v>61</v>
      </c>
      <c r="D1765">
        <v>2021</v>
      </c>
      <c r="E1765" t="s">
        <v>62</v>
      </c>
      <c r="F1765" t="s">
        <v>63</v>
      </c>
      <c r="G1765">
        <v>2</v>
      </c>
      <c r="H1765" t="s">
        <v>64</v>
      </c>
      <c r="I1765" t="s">
        <v>3698</v>
      </c>
      <c r="J1765" t="s">
        <v>3240</v>
      </c>
      <c r="K1765" t="s">
        <v>3241</v>
      </c>
      <c r="L1765" t="s">
        <v>4110</v>
      </c>
      <c r="M1765" t="s">
        <v>1644</v>
      </c>
      <c r="N1765" s="1" t="s">
        <v>264</v>
      </c>
      <c r="O1765" t="s">
        <v>265</v>
      </c>
      <c r="P1765" s="1" t="s">
        <v>1645</v>
      </c>
      <c r="Q1765" t="s">
        <v>1646</v>
      </c>
      <c r="R1765" t="s">
        <v>4034</v>
      </c>
      <c r="S1765" t="s">
        <v>3242</v>
      </c>
      <c r="T1765">
        <v>12</v>
      </c>
      <c r="U1765">
        <v>3</v>
      </c>
      <c r="V1765" t="s">
        <v>3247</v>
      </c>
      <c r="W1765">
        <v>1</v>
      </c>
      <c r="X1765" t="s">
        <v>74</v>
      </c>
      <c r="Y1765">
        <v>1</v>
      </c>
      <c r="Z1765" t="s">
        <v>75</v>
      </c>
      <c r="AA1765">
        <v>1</v>
      </c>
      <c r="AB1765" s="3">
        <v>1360</v>
      </c>
      <c r="AC1765" s="3">
        <v>1359</v>
      </c>
      <c r="AD1765" s="3">
        <v>99.93</v>
      </c>
      <c r="AE1765" s="3">
        <v>17850</v>
      </c>
      <c r="AF1765" s="3">
        <v>14641</v>
      </c>
      <c r="AG1765" s="3">
        <v>82.02</v>
      </c>
      <c r="AH1765" s="3">
        <v>14850</v>
      </c>
      <c r="AI1765" s="3">
        <v>0</v>
      </c>
      <c r="AJ1765" s="3">
        <v>0</v>
      </c>
      <c r="AK1765" s="3">
        <v>10000</v>
      </c>
      <c r="AL1765" s="3">
        <v>0</v>
      </c>
      <c r="AM1765" s="3">
        <v>0</v>
      </c>
      <c r="AN1765" s="3">
        <v>4941</v>
      </c>
      <c r="AO1765" s="3">
        <v>0</v>
      </c>
      <c r="AP1765" s="3">
        <v>0</v>
      </c>
      <c r="AQ1765" s="3">
        <v>49000</v>
      </c>
      <c r="AR1765" s="3">
        <v>16000</v>
      </c>
      <c r="AS1765" s="3">
        <v>32.65</v>
      </c>
      <c r="AT1765" s="4">
        <v>96144400</v>
      </c>
      <c r="AU1765" s="4">
        <v>89165400</v>
      </c>
      <c r="AV1765" s="3">
        <v>92.75</v>
      </c>
      <c r="AW1765" s="4">
        <v>211003146</v>
      </c>
      <c r="AX1765" s="4">
        <v>203630050</v>
      </c>
      <c r="AY1765" s="3">
        <v>96.51</v>
      </c>
      <c r="AZ1765" s="4">
        <v>450813230</v>
      </c>
      <c r="BA1765" s="4">
        <v>0</v>
      </c>
      <c r="BB1765" s="3">
        <v>0</v>
      </c>
      <c r="BC1765" s="4">
        <v>300000000</v>
      </c>
      <c r="BD1765" s="4">
        <v>0</v>
      </c>
      <c r="BE1765" s="3">
        <v>0</v>
      </c>
      <c r="BF1765" s="4">
        <v>152122470</v>
      </c>
      <c r="BG1765" s="4">
        <v>0</v>
      </c>
      <c r="BH1765" s="3">
        <v>0</v>
      </c>
      <c r="BI1765" s="4">
        <v>1210083246</v>
      </c>
      <c r="BJ1765" s="4">
        <v>292795450</v>
      </c>
      <c r="BK1765" s="3">
        <v>24.2</v>
      </c>
      <c r="BL1765" t="s">
        <v>3248</v>
      </c>
      <c r="BM1765" s="13">
        <f t="shared" si="325"/>
        <v>96.144400000000005</v>
      </c>
      <c r="BN1765" s="13">
        <f t="shared" si="326"/>
        <v>89.165400000000005</v>
      </c>
      <c r="BO1765" s="13">
        <f t="shared" si="327"/>
        <v>211.00314599999999</v>
      </c>
      <c r="BP1765" s="13">
        <f t="shared" si="328"/>
        <v>203.63005000000001</v>
      </c>
      <c r="BQ1765" s="13">
        <f t="shared" si="329"/>
        <v>450.81322999999998</v>
      </c>
      <c r="BR1765" s="13">
        <f t="shared" si="330"/>
        <v>0</v>
      </c>
      <c r="BS1765" s="13">
        <f t="shared" si="331"/>
        <v>300</v>
      </c>
      <c r="BT1765" s="13">
        <f t="shared" si="332"/>
        <v>0</v>
      </c>
      <c r="BU1765" s="13">
        <f t="shared" si="333"/>
        <v>152.12246999999999</v>
      </c>
      <c r="BV1765" s="13">
        <f t="shared" si="334"/>
        <v>0</v>
      </c>
      <c r="BW1765" s="13">
        <f t="shared" si="335"/>
        <v>1210.0832459999999</v>
      </c>
      <c r="BX1765" s="13">
        <f t="shared" si="336"/>
        <v>292.79545000000002</v>
      </c>
    </row>
    <row r="1766" spans="1:76" x14ac:dyDescent="0.25">
      <c r="A1766">
        <v>16</v>
      </c>
      <c r="B1766" t="s">
        <v>60</v>
      </c>
      <c r="C1766" t="s">
        <v>61</v>
      </c>
      <c r="D1766">
        <v>2021</v>
      </c>
      <c r="E1766" t="s">
        <v>62</v>
      </c>
      <c r="F1766" t="s">
        <v>63</v>
      </c>
      <c r="G1766">
        <v>2</v>
      </c>
      <c r="H1766" t="s">
        <v>64</v>
      </c>
      <c r="I1766" t="s">
        <v>3698</v>
      </c>
      <c r="J1766" t="s">
        <v>3240</v>
      </c>
      <c r="K1766" t="s">
        <v>3241</v>
      </c>
      <c r="L1766" t="s">
        <v>4110</v>
      </c>
      <c r="M1766" t="s">
        <v>1644</v>
      </c>
      <c r="N1766" s="1" t="s">
        <v>264</v>
      </c>
      <c r="O1766" t="s">
        <v>265</v>
      </c>
      <c r="P1766" s="1" t="s">
        <v>1645</v>
      </c>
      <c r="Q1766" t="s">
        <v>1646</v>
      </c>
      <c r="R1766" t="s">
        <v>4034</v>
      </c>
      <c r="S1766" t="s">
        <v>3242</v>
      </c>
      <c r="T1766">
        <v>12</v>
      </c>
      <c r="U1766">
        <v>4</v>
      </c>
      <c r="V1766" t="s">
        <v>3249</v>
      </c>
      <c r="W1766">
        <v>1</v>
      </c>
      <c r="X1766" t="s">
        <v>74</v>
      </c>
      <c r="Y1766">
        <v>1</v>
      </c>
      <c r="Z1766" t="s">
        <v>75</v>
      </c>
      <c r="AA1766">
        <v>1</v>
      </c>
      <c r="AB1766" s="3">
        <v>410</v>
      </c>
      <c r="AC1766" s="3">
        <v>404</v>
      </c>
      <c r="AD1766" s="3">
        <v>98.54</v>
      </c>
      <c r="AE1766" s="3">
        <v>2800</v>
      </c>
      <c r="AF1766" s="3">
        <v>2530</v>
      </c>
      <c r="AG1766" s="3">
        <v>90.36</v>
      </c>
      <c r="AH1766" s="3">
        <v>3000</v>
      </c>
      <c r="AI1766" s="3">
        <v>0</v>
      </c>
      <c r="AJ1766" s="3">
        <v>0</v>
      </c>
      <c r="AK1766" s="3">
        <v>2200</v>
      </c>
      <c r="AL1766" s="3">
        <v>0</v>
      </c>
      <c r="AM1766" s="3">
        <v>0</v>
      </c>
      <c r="AN1766" s="3">
        <v>1596</v>
      </c>
      <c r="AO1766" s="3">
        <v>0</v>
      </c>
      <c r="AP1766" s="3">
        <v>0</v>
      </c>
      <c r="AQ1766" s="3">
        <v>10000</v>
      </c>
      <c r="AR1766" s="3">
        <v>2934</v>
      </c>
      <c r="AS1766" s="3">
        <v>29.34</v>
      </c>
      <c r="AT1766" s="4">
        <v>88116000</v>
      </c>
      <c r="AU1766" s="4">
        <v>75952500</v>
      </c>
      <c r="AV1766" s="3">
        <v>86.19</v>
      </c>
      <c r="AW1766" s="4">
        <v>317675717</v>
      </c>
      <c r="AX1766" s="4">
        <v>275258865</v>
      </c>
      <c r="AY1766" s="3">
        <v>86.65</v>
      </c>
      <c r="AZ1766" s="4">
        <v>382825161</v>
      </c>
      <c r="BA1766" s="4">
        <v>0</v>
      </c>
      <c r="BB1766" s="3">
        <v>0</v>
      </c>
      <c r="BC1766" s="4">
        <v>109000000</v>
      </c>
      <c r="BD1766" s="4">
        <v>0</v>
      </c>
      <c r="BE1766" s="3">
        <v>0</v>
      </c>
      <c r="BF1766" s="4">
        <v>28599240</v>
      </c>
      <c r="BG1766" s="4">
        <v>0</v>
      </c>
      <c r="BH1766" s="3">
        <v>0</v>
      </c>
      <c r="BI1766" s="4">
        <v>926216118</v>
      </c>
      <c r="BJ1766" s="4">
        <v>351211365</v>
      </c>
      <c r="BK1766" s="3">
        <v>37.92</v>
      </c>
      <c r="BL1766" t="s">
        <v>3250</v>
      </c>
      <c r="BM1766" s="13">
        <f t="shared" si="325"/>
        <v>88.116</v>
      </c>
      <c r="BN1766" s="13">
        <f t="shared" si="326"/>
        <v>75.952500000000001</v>
      </c>
      <c r="BO1766" s="13">
        <f t="shared" si="327"/>
        <v>317.67571700000002</v>
      </c>
      <c r="BP1766" s="13">
        <f t="shared" si="328"/>
        <v>275.25886500000001</v>
      </c>
      <c r="BQ1766" s="13">
        <f t="shared" si="329"/>
        <v>382.82516099999998</v>
      </c>
      <c r="BR1766" s="13">
        <f t="shared" si="330"/>
        <v>0</v>
      </c>
      <c r="BS1766" s="13">
        <f t="shared" si="331"/>
        <v>109</v>
      </c>
      <c r="BT1766" s="13">
        <f t="shared" si="332"/>
        <v>0</v>
      </c>
      <c r="BU1766" s="13">
        <f t="shared" si="333"/>
        <v>28.599240000000002</v>
      </c>
      <c r="BV1766" s="13">
        <f t="shared" si="334"/>
        <v>0</v>
      </c>
      <c r="BW1766" s="13">
        <f t="shared" si="335"/>
        <v>926.21611800000005</v>
      </c>
      <c r="BX1766" s="13">
        <f t="shared" si="336"/>
        <v>351.211365</v>
      </c>
    </row>
    <row r="1767" spans="1:76" x14ac:dyDescent="0.25">
      <c r="A1767">
        <v>16</v>
      </c>
      <c r="B1767" t="s">
        <v>60</v>
      </c>
      <c r="C1767" t="s">
        <v>61</v>
      </c>
      <c r="D1767">
        <v>2021</v>
      </c>
      <c r="E1767" t="s">
        <v>62</v>
      </c>
      <c r="F1767" t="s">
        <v>63</v>
      </c>
      <c r="G1767">
        <v>2</v>
      </c>
      <c r="H1767" t="s">
        <v>64</v>
      </c>
      <c r="I1767" t="s">
        <v>3698</v>
      </c>
      <c r="J1767" t="s">
        <v>3240</v>
      </c>
      <c r="K1767" t="s">
        <v>3241</v>
      </c>
      <c r="L1767" t="s">
        <v>4110</v>
      </c>
      <c r="M1767" t="s">
        <v>1644</v>
      </c>
      <c r="N1767" s="1" t="s">
        <v>264</v>
      </c>
      <c r="O1767" t="s">
        <v>265</v>
      </c>
      <c r="P1767" s="1" t="s">
        <v>1645</v>
      </c>
      <c r="Q1767" t="s">
        <v>1646</v>
      </c>
      <c r="R1767" t="s">
        <v>4034</v>
      </c>
      <c r="S1767" t="s">
        <v>3242</v>
      </c>
      <c r="T1767">
        <v>12</v>
      </c>
      <c r="U1767">
        <v>5</v>
      </c>
      <c r="V1767" t="s">
        <v>3251</v>
      </c>
      <c r="W1767">
        <v>1</v>
      </c>
      <c r="X1767" t="s">
        <v>74</v>
      </c>
      <c r="Y1767">
        <v>1</v>
      </c>
      <c r="Z1767" t="s">
        <v>75</v>
      </c>
      <c r="AA1767">
        <v>1</v>
      </c>
      <c r="AB1767" s="3">
        <v>120</v>
      </c>
      <c r="AC1767" s="3">
        <v>60</v>
      </c>
      <c r="AD1767" s="3">
        <v>50</v>
      </c>
      <c r="AE1767" s="3">
        <v>300</v>
      </c>
      <c r="AF1767" s="3">
        <v>229</v>
      </c>
      <c r="AG1767" s="3">
        <v>76.33</v>
      </c>
      <c r="AH1767" s="3">
        <v>240</v>
      </c>
      <c r="AI1767" s="3">
        <v>0</v>
      </c>
      <c r="AJ1767" s="3">
        <v>0</v>
      </c>
      <c r="AK1767" s="3">
        <v>240</v>
      </c>
      <c r="AL1767" s="3">
        <v>0</v>
      </c>
      <c r="AM1767" s="3">
        <v>0</v>
      </c>
      <c r="AN1767" s="3">
        <v>120</v>
      </c>
      <c r="AO1767" s="3">
        <v>0</v>
      </c>
      <c r="AP1767" s="3">
        <v>0</v>
      </c>
      <c r="AQ1767" s="3">
        <v>960</v>
      </c>
      <c r="AR1767" s="3">
        <v>289</v>
      </c>
      <c r="AS1767" s="3">
        <v>30.1</v>
      </c>
      <c r="AT1767" s="4">
        <v>69759000</v>
      </c>
      <c r="AU1767" s="4">
        <v>65281500</v>
      </c>
      <c r="AV1767" s="3">
        <v>93.58</v>
      </c>
      <c r="AW1767" s="4">
        <v>165949993</v>
      </c>
      <c r="AX1767" s="4">
        <v>160579213</v>
      </c>
      <c r="AY1767" s="3">
        <v>96.76</v>
      </c>
      <c r="AZ1767" s="4">
        <v>169976786</v>
      </c>
      <c r="BA1767" s="4">
        <v>0</v>
      </c>
      <c r="BB1767" s="3">
        <v>0</v>
      </c>
      <c r="BC1767" s="4">
        <v>159000000</v>
      </c>
      <c r="BD1767" s="4">
        <v>0</v>
      </c>
      <c r="BE1767" s="3">
        <v>0</v>
      </c>
      <c r="BF1767" s="4">
        <v>40242794</v>
      </c>
      <c r="BG1767" s="4">
        <v>0</v>
      </c>
      <c r="BH1767" s="3">
        <v>0</v>
      </c>
      <c r="BI1767" s="4">
        <v>604928573</v>
      </c>
      <c r="BJ1767" s="4">
        <v>225860713</v>
      </c>
      <c r="BK1767" s="3">
        <v>37.340000000000003</v>
      </c>
      <c r="BL1767" t="s">
        <v>3252</v>
      </c>
      <c r="BM1767" s="13">
        <f t="shared" si="325"/>
        <v>69.759</v>
      </c>
      <c r="BN1767" s="13">
        <f t="shared" si="326"/>
        <v>65.281499999999994</v>
      </c>
      <c r="BO1767" s="13">
        <f t="shared" si="327"/>
        <v>165.94999300000001</v>
      </c>
      <c r="BP1767" s="13">
        <f t="shared" si="328"/>
        <v>160.57921300000001</v>
      </c>
      <c r="BQ1767" s="13">
        <f t="shared" si="329"/>
        <v>169.976786</v>
      </c>
      <c r="BR1767" s="13">
        <f t="shared" si="330"/>
        <v>0</v>
      </c>
      <c r="BS1767" s="13">
        <f t="shared" si="331"/>
        <v>159</v>
      </c>
      <c r="BT1767" s="13">
        <f t="shared" si="332"/>
        <v>0</v>
      </c>
      <c r="BU1767" s="13">
        <f t="shared" si="333"/>
        <v>40.242794000000004</v>
      </c>
      <c r="BV1767" s="13">
        <f t="shared" si="334"/>
        <v>0</v>
      </c>
      <c r="BW1767" s="13">
        <f t="shared" si="335"/>
        <v>604.92857300000003</v>
      </c>
      <c r="BX1767" s="13">
        <f t="shared" si="336"/>
        <v>225.860713</v>
      </c>
    </row>
    <row r="1768" spans="1:76" x14ac:dyDescent="0.25">
      <c r="A1768">
        <v>16</v>
      </c>
      <c r="B1768" t="s">
        <v>60</v>
      </c>
      <c r="C1768" t="s">
        <v>61</v>
      </c>
      <c r="D1768">
        <v>2021</v>
      </c>
      <c r="E1768" t="s">
        <v>62</v>
      </c>
      <c r="F1768" t="s">
        <v>63</v>
      </c>
      <c r="G1768">
        <v>2</v>
      </c>
      <c r="H1768" t="s">
        <v>64</v>
      </c>
      <c r="I1768" t="s">
        <v>3698</v>
      </c>
      <c r="J1768" t="s">
        <v>3240</v>
      </c>
      <c r="K1768" t="s">
        <v>3241</v>
      </c>
      <c r="L1768" t="s">
        <v>4110</v>
      </c>
      <c r="M1768" t="s">
        <v>1644</v>
      </c>
      <c r="N1768" s="1" t="s">
        <v>264</v>
      </c>
      <c r="O1768" t="s">
        <v>265</v>
      </c>
      <c r="P1768" s="1" t="s">
        <v>1645</v>
      </c>
      <c r="Q1768" t="s">
        <v>1646</v>
      </c>
      <c r="R1768" t="s">
        <v>4034</v>
      </c>
      <c r="S1768" t="s">
        <v>3242</v>
      </c>
      <c r="T1768">
        <v>12</v>
      </c>
      <c r="U1768">
        <v>6</v>
      </c>
      <c r="V1768" t="s">
        <v>3253</v>
      </c>
      <c r="W1768">
        <v>1</v>
      </c>
      <c r="X1768" t="s">
        <v>74</v>
      </c>
      <c r="Y1768">
        <v>1</v>
      </c>
      <c r="Z1768" t="s">
        <v>75</v>
      </c>
      <c r="AA1768">
        <v>1</v>
      </c>
      <c r="AB1768" s="3">
        <v>5</v>
      </c>
      <c r="AC1768" s="3">
        <v>3</v>
      </c>
      <c r="AD1768" s="3">
        <v>60</v>
      </c>
      <c r="AE1768" s="3">
        <v>13</v>
      </c>
      <c r="AF1768" s="3">
        <v>10</v>
      </c>
      <c r="AG1768" s="3">
        <v>76.92</v>
      </c>
      <c r="AH1768" s="3">
        <v>12</v>
      </c>
      <c r="AI1768" s="3">
        <v>0</v>
      </c>
      <c r="AJ1768" s="3">
        <v>0</v>
      </c>
      <c r="AK1768" s="3">
        <v>14</v>
      </c>
      <c r="AL1768" s="3">
        <v>0</v>
      </c>
      <c r="AM1768" s="3">
        <v>0</v>
      </c>
      <c r="AN1768" s="3">
        <v>7</v>
      </c>
      <c r="AO1768" s="3">
        <v>0</v>
      </c>
      <c r="AP1768" s="3">
        <v>0</v>
      </c>
      <c r="AQ1768" s="3">
        <v>49</v>
      </c>
      <c r="AR1768" s="3">
        <v>13</v>
      </c>
      <c r="AS1768" s="3">
        <v>26.53</v>
      </c>
      <c r="AT1768" s="4">
        <v>339612423</v>
      </c>
      <c r="AU1768" s="4">
        <v>290739590</v>
      </c>
      <c r="AV1768" s="3">
        <v>85.61</v>
      </c>
      <c r="AW1768" s="4">
        <v>21332517</v>
      </c>
      <c r="AX1768" s="4">
        <v>21332517</v>
      </c>
      <c r="AY1768" s="3">
        <v>100</v>
      </c>
      <c r="AZ1768" s="4">
        <v>29764757</v>
      </c>
      <c r="BA1768" s="4">
        <v>0</v>
      </c>
      <c r="BB1768" s="3">
        <v>0</v>
      </c>
      <c r="BC1768" s="4">
        <v>20000000</v>
      </c>
      <c r="BD1768" s="4">
        <v>0</v>
      </c>
      <c r="BE1768" s="3">
        <v>0</v>
      </c>
      <c r="BF1768" s="4">
        <v>5839140</v>
      </c>
      <c r="BG1768" s="4">
        <v>0</v>
      </c>
      <c r="BH1768" s="3">
        <v>0</v>
      </c>
      <c r="BI1768" s="4">
        <v>416548837</v>
      </c>
      <c r="BJ1768" s="4">
        <v>312072107</v>
      </c>
      <c r="BK1768" s="3">
        <v>74.92</v>
      </c>
      <c r="BL1768" t="s">
        <v>3254</v>
      </c>
      <c r="BM1768" s="13">
        <f t="shared" si="325"/>
        <v>339.61242299999998</v>
      </c>
      <c r="BN1768" s="13">
        <f t="shared" si="326"/>
        <v>290.73959000000002</v>
      </c>
      <c r="BO1768" s="13">
        <f t="shared" si="327"/>
        <v>21.332516999999999</v>
      </c>
      <c r="BP1768" s="13">
        <f t="shared" si="328"/>
        <v>21.332516999999999</v>
      </c>
      <c r="BQ1768" s="13">
        <f t="shared" si="329"/>
        <v>29.764756999999999</v>
      </c>
      <c r="BR1768" s="13">
        <f t="shared" si="330"/>
        <v>0</v>
      </c>
      <c r="BS1768" s="13">
        <f t="shared" si="331"/>
        <v>20</v>
      </c>
      <c r="BT1768" s="13">
        <f t="shared" si="332"/>
        <v>0</v>
      </c>
      <c r="BU1768" s="13">
        <f t="shared" si="333"/>
        <v>5.8391400000000004</v>
      </c>
      <c r="BV1768" s="13">
        <f t="shared" si="334"/>
        <v>0</v>
      </c>
      <c r="BW1768" s="13">
        <f t="shared" si="335"/>
        <v>416.54883699999993</v>
      </c>
      <c r="BX1768" s="13">
        <f t="shared" si="336"/>
        <v>312.07210700000002</v>
      </c>
    </row>
    <row r="1769" spans="1:76" x14ac:dyDescent="0.25">
      <c r="A1769">
        <v>16</v>
      </c>
      <c r="B1769" t="s">
        <v>60</v>
      </c>
      <c r="C1769" t="s">
        <v>61</v>
      </c>
      <c r="D1769">
        <v>2021</v>
      </c>
      <c r="E1769" t="s">
        <v>62</v>
      </c>
      <c r="F1769" t="s">
        <v>63</v>
      </c>
      <c r="G1769">
        <v>2</v>
      </c>
      <c r="H1769" t="s">
        <v>64</v>
      </c>
      <c r="I1769" t="s">
        <v>3698</v>
      </c>
      <c r="J1769" t="s">
        <v>3240</v>
      </c>
      <c r="K1769" t="s">
        <v>3241</v>
      </c>
      <c r="L1769" t="s">
        <v>4110</v>
      </c>
      <c r="M1769" t="s">
        <v>1644</v>
      </c>
      <c r="N1769" s="1" t="s">
        <v>641</v>
      </c>
      <c r="O1769" t="s">
        <v>642</v>
      </c>
      <c r="P1769" s="1" t="s">
        <v>1735</v>
      </c>
      <c r="Q1769" t="s">
        <v>1736</v>
      </c>
      <c r="R1769" t="s">
        <v>4035</v>
      </c>
      <c r="S1769" t="s">
        <v>3255</v>
      </c>
      <c r="T1769">
        <v>23</v>
      </c>
      <c r="U1769">
        <v>1</v>
      </c>
      <c r="V1769" t="s">
        <v>3256</v>
      </c>
      <c r="W1769">
        <v>1</v>
      </c>
      <c r="X1769" t="s">
        <v>74</v>
      </c>
      <c r="Y1769">
        <v>1</v>
      </c>
      <c r="Z1769" t="s">
        <v>75</v>
      </c>
      <c r="AA1769">
        <v>1</v>
      </c>
      <c r="AB1769" s="3">
        <v>0.1</v>
      </c>
      <c r="AC1769" s="3">
        <v>0.09</v>
      </c>
      <c r="AD1769" s="3">
        <v>90</v>
      </c>
      <c r="AE1769" s="3">
        <v>0.17</v>
      </c>
      <c r="AF1769" s="3">
        <v>0.11</v>
      </c>
      <c r="AG1769" s="3">
        <v>64.709999999999994</v>
      </c>
      <c r="AH1769" s="3">
        <v>0.34</v>
      </c>
      <c r="AI1769" s="3">
        <v>0</v>
      </c>
      <c r="AJ1769" s="3">
        <v>0</v>
      </c>
      <c r="AK1769" s="3">
        <v>0.3</v>
      </c>
      <c r="AL1769" s="3">
        <v>0</v>
      </c>
      <c r="AM1769" s="3">
        <v>0</v>
      </c>
      <c r="AN1769" s="3">
        <v>0.1</v>
      </c>
      <c r="AO1769" s="3">
        <v>0</v>
      </c>
      <c r="AP1769" s="3">
        <v>0</v>
      </c>
      <c r="AQ1769" s="3">
        <v>1</v>
      </c>
      <c r="AR1769" s="3">
        <v>0.2</v>
      </c>
      <c r="AS1769" s="3">
        <v>20</v>
      </c>
      <c r="AT1769" s="4">
        <v>156026000</v>
      </c>
      <c r="AU1769" s="4">
        <v>148543000</v>
      </c>
      <c r="AV1769" s="3">
        <v>95.2</v>
      </c>
      <c r="AW1769" s="4">
        <v>457333270</v>
      </c>
      <c r="AX1769" s="4">
        <v>209008667</v>
      </c>
      <c r="AY1769" s="3">
        <v>45.7</v>
      </c>
      <c r="AZ1769" s="4">
        <v>350356276</v>
      </c>
      <c r="BA1769" s="4">
        <v>0</v>
      </c>
      <c r="BB1769" s="3">
        <v>0</v>
      </c>
      <c r="BC1769" s="4">
        <v>250000000</v>
      </c>
      <c r="BD1769" s="4">
        <v>0</v>
      </c>
      <c r="BE1769" s="3">
        <v>0</v>
      </c>
      <c r="BF1769" s="4">
        <v>114175664</v>
      </c>
      <c r="BG1769" s="4">
        <v>0</v>
      </c>
      <c r="BH1769" s="3">
        <v>0</v>
      </c>
      <c r="BI1769" s="4">
        <v>1327891210</v>
      </c>
      <c r="BJ1769" s="4">
        <v>357551667</v>
      </c>
      <c r="BK1769" s="3">
        <v>26.93</v>
      </c>
      <c r="BL1769" t="s">
        <v>3257</v>
      </c>
      <c r="BM1769" s="13">
        <f t="shared" si="325"/>
        <v>156.02600000000001</v>
      </c>
      <c r="BN1769" s="13">
        <f t="shared" si="326"/>
        <v>148.54300000000001</v>
      </c>
      <c r="BO1769" s="13">
        <f t="shared" si="327"/>
        <v>457.33327000000003</v>
      </c>
      <c r="BP1769" s="13">
        <f t="shared" si="328"/>
        <v>209.008667</v>
      </c>
      <c r="BQ1769" s="13">
        <f t="shared" si="329"/>
        <v>350.35627599999998</v>
      </c>
      <c r="BR1769" s="13">
        <f t="shared" si="330"/>
        <v>0</v>
      </c>
      <c r="BS1769" s="13">
        <f t="shared" si="331"/>
        <v>250</v>
      </c>
      <c r="BT1769" s="13">
        <f t="shared" si="332"/>
        <v>0</v>
      </c>
      <c r="BU1769" s="13">
        <f t="shared" si="333"/>
        <v>114.175664</v>
      </c>
      <c r="BV1769" s="13">
        <f t="shared" si="334"/>
        <v>0</v>
      </c>
      <c r="BW1769" s="13">
        <f t="shared" si="335"/>
        <v>1327.89121</v>
      </c>
      <c r="BX1769" s="13">
        <f t="shared" si="336"/>
        <v>357.55166700000001</v>
      </c>
    </row>
    <row r="1770" spans="1:76" x14ac:dyDescent="0.25">
      <c r="A1770">
        <v>16</v>
      </c>
      <c r="B1770" t="s">
        <v>60</v>
      </c>
      <c r="C1770" t="s">
        <v>61</v>
      </c>
      <c r="D1770">
        <v>2021</v>
      </c>
      <c r="E1770" t="s">
        <v>62</v>
      </c>
      <c r="F1770" t="s">
        <v>63</v>
      </c>
      <c r="G1770">
        <v>2</v>
      </c>
      <c r="H1770" t="s">
        <v>64</v>
      </c>
      <c r="I1770" t="s">
        <v>3698</v>
      </c>
      <c r="J1770" t="s">
        <v>3240</v>
      </c>
      <c r="K1770" t="s">
        <v>3241</v>
      </c>
      <c r="L1770" t="s">
        <v>4110</v>
      </c>
      <c r="M1770" t="s">
        <v>1644</v>
      </c>
      <c r="N1770" s="1" t="s">
        <v>641</v>
      </c>
      <c r="O1770" t="s">
        <v>642</v>
      </c>
      <c r="P1770" s="1" t="s">
        <v>1735</v>
      </c>
      <c r="Q1770" t="s">
        <v>1736</v>
      </c>
      <c r="R1770" t="s">
        <v>4035</v>
      </c>
      <c r="S1770" t="s">
        <v>3255</v>
      </c>
      <c r="T1770">
        <v>23</v>
      </c>
      <c r="U1770">
        <v>2</v>
      </c>
      <c r="V1770" t="s">
        <v>3258</v>
      </c>
      <c r="W1770">
        <v>1</v>
      </c>
      <c r="X1770" t="s">
        <v>74</v>
      </c>
      <c r="Y1770">
        <v>1</v>
      </c>
      <c r="Z1770" t="s">
        <v>75</v>
      </c>
      <c r="AA1770">
        <v>1</v>
      </c>
      <c r="AB1770" s="3">
        <v>17500</v>
      </c>
      <c r="AC1770" s="3">
        <v>18043</v>
      </c>
      <c r="AD1770" s="3">
        <v>103.1</v>
      </c>
      <c r="AE1770" s="3">
        <v>15027</v>
      </c>
      <c r="AF1770" s="3">
        <v>11175</v>
      </c>
      <c r="AG1770" s="3">
        <v>74.37</v>
      </c>
      <c r="AH1770" s="3">
        <v>12483</v>
      </c>
      <c r="AI1770" s="3">
        <v>0</v>
      </c>
      <c r="AJ1770" s="3">
        <v>0</v>
      </c>
      <c r="AK1770" s="3">
        <v>9946</v>
      </c>
      <c r="AL1770" s="3">
        <v>0</v>
      </c>
      <c r="AM1770" s="3">
        <v>0</v>
      </c>
      <c r="AN1770" s="3">
        <v>5044</v>
      </c>
      <c r="AO1770" s="3">
        <v>0</v>
      </c>
      <c r="AP1770" s="3">
        <v>0</v>
      </c>
      <c r="AQ1770" s="3">
        <v>60000</v>
      </c>
      <c r="AR1770" s="3">
        <v>29218</v>
      </c>
      <c r="AS1770" s="3">
        <v>48.7</v>
      </c>
      <c r="AT1770" s="4">
        <v>4910105274</v>
      </c>
      <c r="AU1770" s="4">
        <v>4497459840</v>
      </c>
      <c r="AV1770" s="3">
        <v>91.6</v>
      </c>
      <c r="AW1770" s="4">
        <v>6158244958</v>
      </c>
      <c r="AX1770" s="4">
        <v>5116213915</v>
      </c>
      <c r="AY1770" s="3">
        <v>83.08</v>
      </c>
      <c r="AZ1770" s="4">
        <v>6165836442</v>
      </c>
      <c r="BA1770" s="4">
        <v>0</v>
      </c>
      <c r="BB1770" s="3">
        <v>0</v>
      </c>
      <c r="BC1770" s="4">
        <v>5379500000</v>
      </c>
      <c r="BD1770" s="4">
        <v>0</v>
      </c>
      <c r="BE1770" s="3">
        <v>0</v>
      </c>
      <c r="BF1770" s="4">
        <v>3382186270</v>
      </c>
      <c r="BG1770" s="4">
        <v>0</v>
      </c>
      <c r="BH1770" s="3">
        <v>0</v>
      </c>
      <c r="BI1770" s="4">
        <v>25995872944</v>
      </c>
      <c r="BJ1770" s="4">
        <v>9613673755</v>
      </c>
      <c r="BK1770" s="3">
        <v>36.979999999999997</v>
      </c>
      <c r="BL1770" t="s">
        <v>3259</v>
      </c>
      <c r="BM1770" s="13">
        <f t="shared" si="325"/>
        <v>4910.1052739999996</v>
      </c>
      <c r="BN1770" s="13">
        <f t="shared" si="326"/>
        <v>4497.4598400000004</v>
      </c>
      <c r="BO1770" s="13">
        <f t="shared" si="327"/>
        <v>6158.2449580000002</v>
      </c>
      <c r="BP1770" s="13">
        <f t="shared" si="328"/>
        <v>5116.2139150000003</v>
      </c>
      <c r="BQ1770" s="13">
        <f t="shared" si="329"/>
        <v>6165.8364419999998</v>
      </c>
      <c r="BR1770" s="13">
        <f t="shared" si="330"/>
        <v>0</v>
      </c>
      <c r="BS1770" s="13">
        <f t="shared" si="331"/>
        <v>5379.5</v>
      </c>
      <c r="BT1770" s="13">
        <f t="shared" si="332"/>
        <v>0</v>
      </c>
      <c r="BU1770" s="13">
        <f t="shared" si="333"/>
        <v>3382.1862700000001</v>
      </c>
      <c r="BV1770" s="13">
        <f t="shared" si="334"/>
        <v>0</v>
      </c>
      <c r="BW1770" s="13">
        <f t="shared" si="335"/>
        <v>25995.872944000002</v>
      </c>
      <c r="BX1770" s="13">
        <f t="shared" si="336"/>
        <v>9613.6737549999998</v>
      </c>
    </row>
    <row r="1771" spans="1:76" x14ac:dyDescent="0.25">
      <c r="A1771">
        <v>16</v>
      </c>
      <c r="B1771" t="s">
        <v>60</v>
      </c>
      <c r="C1771" t="s">
        <v>61</v>
      </c>
      <c r="D1771">
        <v>2021</v>
      </c>
      <c r="E1771" t="s">
        <v>62</v>
      </c>
      <c r="F1771" t="s">
        <v>63</v>
      </c>
      <c r="G1771">
        <v>2</v>
      </c>
      <c r="H1771" t="s">
        <v>64</v>
      </c>
      <c r="I1771" t="s">
        <v>3698</v>
      </c>
      <c r="J1771" t="s">
        <v>3240</v>
      </c>
      <c r="K1771" t="s">
        <v>3241</v>
      </c>
      <c r="L1771" t="s">
        <v>4110</v>
      </c>
      <c r="M1771" t="s">
        <v>1644</v>
      </c>
      <c r="N1771" s="1" t="s">
        <v>641</v>
      </c>
      <c r="O1771" t="s">
        <v>642</v>
      </c>
      <c r="P1771" s="1" t="s">
        <v>1735</v>
      </c>
      <c r="Q1771" t="s">
        <v>1736</v>
      </c>
      <c r="R1771" t="s">
        <v>4035</v>
      </c>
      <c r="S1771" t="s">
        <v>3255</v>
      </c>
      <c r="T1771">
        <v>23</v>
      </c>
      <c r="U1771">
        <v>3</v>
      </c>
      <c r="V1771" t="s">
        <v>3260</v>
      </c>
      <c r="W1771">
        <v>1</v>
      </c>
      <c r="X1771" t="s">
        <v>74</v>
      </c>
      <c r="Y1771">
        <v>1</v>
      </c>
      <c r="Z1771" t="s">
        <v>75</v>
      </c>
      <c r="AA1771">
        <v>1</v>
      </c>
      <c r="AB1771" s="3">
        <v>0.1</v>
      </c>
      <c r="AC1771" s="3">
        <v>0.09</v>
      </c>
      <c r="AD1771" s="3">
        <v>90</v>
      </c>
      <c r="AE1771" s="3">
        <v>0.17</v>
      </c>
      <c r="AF1771" s="3">
        <v>0.11</v>
      </c>
      <c r="AG1771" s="3">
        <v>64.709999999999994</v>
      </c>
      <c r="AH1771" s="3">
        <v>0.34</v>
      </c>
      <c r="AI1771" s="3">
        <v>0</v>
      </c>
      <c r="AJ1771" s="3">
        <v>0</v>
      </c>
      <c r="AK1771" s="3">
        <v>0.3</v>
      </c>
      <c r="AL1771" s="3">
        <v>0</v>
      </c>
      <c r="AM1771" s="3">
        <v>0</v>
      </c>
      <c r="AN1771" s="3">
        <v>0.1</v>
      </c>
      <c r="AO1771" s="3">
        <v>0</v>
      </c>
      <c r="AP1771" s="3">
        <v>0</v>
      </c>
      <c r="AQ1771" s="3">
        <v>1</v>
      </c>
      <c r="AR1771" s="3">
        <v>0.2</v>
      </c>
      <c r="AS1771" s="3">
        <v>20</v>
      </c>
      <c r="AT1771" s="4">
        <v>348759032</v>
      </c>
      <c r="AU1771" s="4">
        <v>249038500</v>
      </c>
      <c r="AV1771" s="3">
        <v>71.41</v>
      </c>
      <c r="AW1771" s="4">
        <v>602820413</v>
      </c>
      <c r="AX1771" s="4">
        <v>496159003</v>
      </c>
      <c r="AY1771" s="3">
        <v>82.31</v>
      </c>
      <c r="AZ1771" s="4">
        <v>1479643724</v>
      </c>
      <c r="BA1771" s="4">
        <v>0</v>
      </c>
      <c r="BB1771" s="3">
        <v>0</v>
      </c>
      <c r="BC1771" s="4">
        <v>1330000000</v>
      </c>
      <c r="BD1771" s="4">
        <v>0</v>
      </c>
      <c r="BE1771" s="3">
        <v>0</v>
      </c>
      <c r="BF1771" s="4">
        <v>400000000</v>
      </c>
      <c r="BG1771" s="4">
        <v>0</v>
      </c>
      <c r="BH1771" s="3">
        <v>0</v>
      </c>
      <c r="BI1771" s="4">
        <v>4161223169</v>
      </c>
      <c r="BJ1771" s="4">
        <v>745197503</v>
      </c>
      <c r="BK1771" s="3">
        <v>17.91</v>
      </c>
      <c r="BL1771" t="s">
        <v>3261</v>
      </c>
      <c r="BM1771" s="13">
        <f t="shared" si="325"/>
        <v>348.75903199999999</v>
      </c>
      <c r="BN1771" s="13">
        <f t="shared" si="326"/>
        <v>249.0385</v>
      </c>
      <c r="BO1771" s="13">
        <f t="shared" si="327"/>
        <v>602.82041300000003</v>
      </c>
      <c r="BP1771" s="13">
        <f t="shared" si="328"/>
        <v>496.15900299999998</v>
      </c>
      <c r="BQ1771" s="13">
        <f t="shared" si="329"/>
        <v>1479.643724</v>
      </c>
      <c r="BR1771" s="13">
        <f t="shared" si="330"/>
        <v>0</v>
      </c>
      <c r="BS1771" s="13">
        <f t="shared" si="331"/>
        <v>1330</v>
      </c>
      <c r="BT1771" s="13">
        <f t="shared" si="332"/>
        <v>0</v>
      </c>
      <c r="BU1771" s="13">
        <f t="shared" si="333"/>
        <v>400</v>
      </c>
      <c r="BV1771" s="13">
        <f t="shared" si="334"/>
        <v>0</v>
      </c>
      <c r="BW1771" s="13">
        <f t="shared" si="335"/>
        <v>4161.2231689999999</v>
      </c>
      <c r="BX1771" s="13">
        <f t="shared" si="336"/>
        <v>745.19750299999998</v>
      </c>
    </row>
    <row r="1772" spans="1:76" x14ac:dyDescent="0.25">
      <c r="A1772">
        <v>16</v>
      </c>
      <c r="B1772" t="s">
        <v>60</v>
      </c>
      <c r="C1772" t="s">
        <v>61</v>
      </c>
      <c r="D1772">
        <v>2021</v>
      </c>
      <c r="E1772" t="s">
        <v>62</v>
      </c>
      <c r="F1772" t="s">
        <v>63</v>
      </c>
      <c r="G1772">
        <v>2</v>
      </c>
      <c r="H1772" t="s">
        <v>64</v>
      </c>
      <c r="I1772" t="s">
        <v>3698</v>
      </c>
      <c r="J1772" t="s">
        <v>3240</v>
      </c>
      <c r="K1772" t="s">
        <v>3241</v>
      </c>
      <c r="L1772" t="s">
        <v>4110</v>
      </c>
      <c r="M1772" t="s">
        <v>1644</v>
      </c>
      <c r="N1772" s="1" t="s">
        <v>641</v>
      </c>
      <c r="O1772" t="s">
        <v>642</v>
      </c>
      <c r="P1772" s="1" t="s">
        <v>1735</v>
      </c>
      <c r="Q1772" t="s">
        <v>1736</v>
      </c>
      <c r="R1772" t="s">
        <v>4035</v>
      </c>
      <c r="S1772" t="s">
        <v>3255</v>
      </c>
      <c r="T1772">
        <v>23</v>
      </c>
      <c r="U1772">
        <v>4</v>
      </c>
      <c r="V1772" t="s">
        <v>3262</v>
      </c>
      <c r="W1772">
        <v>1</v>
      </c>
      <c r="X1772" t="s">
        <v>74</v>
      </c>
      <c r="Y1772">
        <v>1</v>
      </c>
      <c r="Z1772" t="s">
        <v>75</v>
      </c>
      <c r="AA1772">
        <v>1</v>
      </c>
      <c r="AB1772" s="3">
        <v>15679</v>
      </c>
      <c r="AC1772" s="3">
        <v>15679</v>
      </c>
      <c r="AD1772" s="3">
        <v>100</v>
      </c>
      <c r="AE1772" s="3">
        <v>71821</v>
      </c>
      <c r="AF1772" s="3">
        <v>36891</v>
      </c>
      <c r="AG1772" s="3">
        <v>51.37</v>
      </c>
      <c r="AH1772" s="3">
        <v>110284</v>
      </c>
      <c r="AI1772" s="3">
        <v>0</v>
      </c>
      <c r="AJ1772" s="3">
        <v>0</v>
      </c>
      <c r="AK1772" s="3">
        <v>108217</v>
      </c>
      <c r="AL1772" s="3">
        <v>0</v>
      </c>
      <c r="AM1772" s="3">
        <v>0</v>
      </c>
      <c r="AN1772" s="3">
        <v>49999</v>
      </c>
      <c r="AO1772" s="3">
        <v>0</v>
      </c>
      <c r="AP1772" s="3">
        <v>0</v>
      </c>
      <c r="AQ1772" s="3">
        <v>356000</v>
      </c>
      <c r="AR1772" s="3">
        <v>52570</v>
      </c>
      <c r="AS1772" s="3">
        <v>14.77</v>
      </c>
      <c r="AT1772" s="4">
        <v>3031037709</v>
      </c>
      <c r="AU1772" s="4">
        <v>387635204</v>
      </c>
      <c r="AV1772" s="3">
        <v>12.79</v>
      </c>
      <c r="AW1772" s="4">
        <v>9064498359</v>
      </c>
      <c r="AX1772" s="4">
        <v>4549550771</v>
      </c>
      <c r="AY1772" s="3">
        <v>50.19</v>
      </c>
      <c r="AZ1772" s="4">
        <v>9379163558</v>
      </c>
      <c r="BA1772" s="4">
        <v>0</v>
      </c>
      <c r="BB1772" s="3">
        <v>0</v>
      </c>
      <c r="BC1772" s="4">
        <v>6213600265</v>
      </c>
      <c r="BD1772" s="4">
        <v>0</v>
      </c>
      <c r="BE1772" s="3">
        <v>0</v>
      </c>
      <c r="BF1772" s="4">
        <v>5031046569</v>
      </c>
      <c r="BG1772" s="4">
        <v>0</v>
      </c>
      <c r="BH1772" s="3">
        <v>0</v>
      </c>
      <c r="BI1772" s="4">
        <v>32719346460</v>
      </c>
      <c r="BJ1772" s="4">
        <v>4937185975</v>
      </c>
      <c r="BK1772" s="3">
        <v>15.09</v>
      </c>
      <c r="BL1772" t="s">
        <v>3263</v>
      </c>
      <c r="BM1772" s="13">
        <f t="shared" si="325"/>
        <v>3031.0377090000002</v>
      </c>
      <c r="BN1772" s="13">
        <f t="shared" si="326"/>
        <v>387.63520399999999</v>
      </c>
      <c r="BO1772" s="13">
        <f t="shared" si="327"/>
        <v>9064.4983589999993</v>
      </c>
      <c r="BP1772" s="13">
        <f t="shared" si="328"/>
        <v>4549.5507710000002</v>
      </c>
      <c r="BQ1772" s="13">
        <f t="shared" si="329"/>
        <v>9379.1635580000002</v>
      </c>
      <c r="BR1772" s="13">
        <f t="shared" si="330"/>
        <v>0</v>
      </c>
      <c r="BS1772" s="13">
        <f t="shared" si="331"/>
        <v>6213.600265</v>
      </c>
      <c r="BT1772" s="13">
        <f t="shared" si="332"/>
        <v>0</v>
      </c>
      <c r="BU1772" s="13">
        <f t="shared" si="333"/>
        <v>5031.0465690000001</v>
      </c>
      <c r="BV1772" s="13">
        <f t="shared" si="334"/>
        <v>0</v>
      </c>
      <c r="BW1772" s="13">
        <f t="shared" si="335"/>
        <v>32719.346460000001</v>
      </c>
      <c r="BX1772" s="13">
        <f t="shared" si="336"/>
        <v>4937.1859750000003</v>
      </c>
    </row>
    <row r="1773" spans="1:76" x14ac:dyDescent="0.25">
      <c r="A1773">
        <v>16</v>
      </c>
      <c r="B1773" t="s">
        <v>60</v>
      </c>
      <c r="C1773" t="s">
        <v>61</v>
      </c>
      <c r="D1773">
        <v>2021</v>
      </c>
      <c r="E1773" t="s">
        <v>62</v>
      </c>
      <c r="F1773" t="s">
        <v>63</v>
      </c>
      <c r="G1773">
        <v>2</v>
      </c>
      <c r="H1773" t="s">
        <v>64</v>
      </c>
      <c r="I1773" t="s">
        <v>3698</v>
      </c>
      <c r="J1773" t="s">
        <v>3240</v>
      </c>
      <c r="K1773" t="s">
        <v>3241</v>
      </c>
      <c r="L1773" t="s">
        <v>4110</v>
      </c>
      <c r="M1773" t="s">
        <v>1644</v>
      </c>
      <c r="N1773" s="1" t="s">
        <v>641</v>
      </c>
      <c r="O1773" t="s">
        <v>642</v>
      </c>
      <c r="P1773" s="1" t="s">
        <v>1735</v>
      </c>
      <c r="Q1773" t="s">
        <v>1736</v>
      </c>
      <c r="R1773" t="s">
        <v>4036</v>
      </c>
      <c r="S1773" t="s">
        <v>3264</v>
      </c>
      <c r="T1773">
        <v>11</v>
      </c>
      <c r="U1773">
        <v>1</v>
      </c>
      <c r="V1773" t="s">
        <v>3265</v>
      </c>
      <c r="W1773">
        <v>1</v>
      </c>
      <c r="X1773" t="s">
        <v>74</v>
      </c>
      <c r="Y1773">
        <v>1</v>
      </c>
      <c r="Z1773" t="s">
        <v>75</v>
      </c>
      <c r="AA1773">
        <v>1</v>
      </c>
      <c r="AB1773" s="3">
        <v>0</v>
      </c>
      <c r="AC1773" s="3">
        <v>0</v>
      </c>
      <c r="AD1773" s="3">
        <v>0</v>
      </c>
      <c r="AE1773" s="3">
        <v>0.56000000000000005</v>
      </c>
      <c r="AF1773" s="3">
        <v>7.0000000000000007E-2</v>
      </c>
      <c r="AG1773" s="3">
        <v>12.5</v>
      </c>
      <c r="AH1773" s="3">
        <v>0</v>
      </c>
      <c r="AI1773" s="3">
        <v>0</v>
      </c>
      <c r="AJ1773" s="3">
        <v>0</v>
      </c>
      <c r="AK1773" s="3">
        <v>0.44</v>
      </c>
      <c r="AL1773" s="3">
        <v>0</v>
      </c>
      <c r="AM1773" s="3">
        <v>0</v>
      </c>
      <c r="AN1773" s="3">
        <v>0</v>
      </c>
      <c r="AO1773" s="3">
        <v>0</v>
      </c>
      <c r="AP1773" s="3">
        <v>0</v>
      </c>
      <c r="AQ1773" s="3">
        <v>1</v>
      </c>
      <c r="AR1773" s="3">
        <v>7.0000000000000007E-2</v>
      </c>
      <c r="AS1773" s="3">
        <v>7</v>
      </c>
      <c r="AT1773" s="4">
        <v>0</v>
      </c>
      <c r="AU1773" s="4">
        <v>0</v>
      </c>
      <c r="AV1773" s="3">
        <v>0</v>
      </c>
      <c r="AW1773" s="4">
        <v>1600000000</v>
      </c>
      <c r="AX1773" s="4">
        <v>0</v>
      </c>
      <c r="AY1773" s="3">
        <v>0</v>
      </c>
      <c r="AZ1773" s="4">
        <v>0</v>
      </c>
      <c r="BA1773" s="4">
        <v>0</v>
      </c>
      <c r="BB1773" s="3">
        <v>0</v>
      </c>
      <c r="BC1773" s="4">
        <v>1000000000</v>
      </c>
      <c r="BD1773" s="4">
        <v>0</v>
      </c>
      <c r="BE1773" s="3">
        <v>0</v>
      </c>
      <c r="BF1773" s="4">
        <v>0</v>
      </c>
      <c r="BG1773" s="4">
        <v>0</v>
      </c>
      <c r="BH1773" s="3">
        <v>0</v>
      </c>
      <c r="BI1773" s="4">
        <v>2600000000</v>
      </c>
      <c r="BJ1773" s="4">
        <v>0</v>
      </c>
      <c r="BK1773" s="3">
        <v>0</v>
      </c>
      <c r="BL1773" t="s">
        <v>3266</v>
      </c>
      <c r="BM1773" s="13">
        <f t="shared" si="325"/>
        <v>0</v>
      </c>
      <c r="BN1773" s="13">
        <f t="shared" si="326"/>
        <v>0</v>
      </c>
      <c r="BO1773" s="13">
        <f t="shared" si="327"/>
        <v>1600</v>
      </c>
      <c r="BP1773" s="13">
        <f t="shared" si="328"/>
        <v>0</v>
      </c>
      <c r="BQ1773" s="13">
        <f t="shared" si="329"/>
        <v>0</v>
      </c>
      <c r="BR1773" s="13">
        <f t="shared" si="330"/>
        <v>0</v>
      </c>
      <c r="BS1773" s="13">
        <f t="shared" si="331"/>
        <v>1000</v>
      </c>
      <c r="BT1773" s="13">
        <f t="shared" si="332"/>
        <v>0</v>
      </c>
      <c r="BU1773" s="13">
        <f t="shared" si="333"/>
        <v>0</v>
      </c>
      <c r="BV1773" s="13">
        <f t="shared" si="334"/>
        <v>0</v>
      </c>
      <c r="BW1773" s="13">
        <f t="shared" si="335"/>
        <v>2600</v>
      </c>
      <c r="BX1773" s="13">
        <f t="shared" si="336"/>
        <v>0</v>
      </c>
    </row>
    <row r="1774" spans="1:76" x14ac:dyDescent="0.25">
      <c r="A1774">
        <v>16</v>
      </c>
      <c r="B1774" t="s">
        <v>60</v>
      </c>
      <c r="C1774" t="s">
        <v>61</v>
      </c>
      <c r="D1774">
        <v>2021</v>
      </c>
      <c r="E1774" t="s">
        <v>62</v>
      </c>
      <c r="F1774" t="s">
        <v>63</v>
      </c>
      <c r="G1774">
        <v>2</v>
      </c>
      <c r="H1774" t="s">
        <v>64</v>
      </c>
      <c r="I1774" t="s">
        <v>3698</v>
      </c>
      <c r="J1774" t="s">
        <v>3240</v>
      </c>
      <c r="K1774" t="s">
        <v>3241</v>
      </c>
      <c r="L1774" t="s">
        <v>4110</v>
      </c>
      <c r="M1774" t="s">
        <v>1644</v>
      </c>
      <c r="N1774" s="1" t="s">
        <v>641</v>
      </c>
      <c r="O1774" t="s">
        <v>642</v>
      </c>
      <c r="P1774" s="1" t="s">
        <v>1735</v>
      </c>
      <c r="Q1774" t="s">
        <v>1736</v>
      </c>
      <c r="R1774" t="s">
        <v>4036</v>
      </c>
      <c r="S1774" t="s">
        <v>3264</v>
      </c>
      <c r="T1774">
        <v>11</v>
      </c>
      <c r="U1774">
        <v>2</v>
      </c>
      <c r="V1774" t="s">
        <v>3267</v>
      </c>
      <c r="W1774">
        <v>1</v>
      </c>
      <c r="X1774" t="s">
        <v>74</v>
      </c>
      <c r="Y1774">
        <v>1</v>
      </c>
      <c r="Z1774" t="s">
        <v>75</v>
      </c>
      <c r="AA1774">
        <v>1</v>
      </c>
      <c r="AB1774" s="3">
        <v>0.1</v>
      </c>
      <c r="AC1774" s="3">
        <v>0</v>
      </c>
      <c r="AD1774" s="3">
        <v>0</v>
      </c>
      <c r="AE1774" s="3">
        <v>0.25</v>
      </c>
      <c r="AF1774" s="3">
        <v>0.03</v>
      </c>
      <c r="AG1774" s="3">
        <v>12</v>
      </c>
      <c r="AH1774" s="3">
        <v>0.1</v>
      </c>
      <c r="AI1774" s="3">
        <v>0</v>
      </c>
      <c r="AJ1774" s="3">
        <v>0</v>
      </c>
      <c r="AK1774" s="3">
        <v>0.65</v>
      </c>
      <c r="AL1774" s="3">
        <v>0</v>
      </c>
      <c r="AM1774" s="3">
        <v>0</v>
      </c>
      <c r="AN1774" s="3">
        <v>0</v>
      </c>
      <c r="AO1774" s="3">
        <v>0</v>
      </c>
      <c r="AP1774" s="3">
        <v>0</v>
      </c>
      <c r="AQ1774" s="3">
        <v>1</v>
      </c>
      <c r="AR1774" s="3">
        <v>0.03</v>
      </c>
      <c r="AS1774" s="3">
        <v>3</v>
      </c>
      <c r="AT1774" s="4">
        <v>1227179793</v>
      </c>
      <c r="AU1774" s="4">
        <v>0</v>
      </c>
      <c r="AV1774" s="3">
        <v>0</v>
      </c>
      <c r="AW1774" s="4">
        <v>2440779793</v>
      </c>
      <c r="AX1774" s="4">
        <v>1227178580</v>
      </c>
      <c r="AY1774" s="3">
        <v>50.28</v>
      </c>
      <c r="AZ1774" s="4">
        <v>600000000</v>
      </c>
      <c r="BA1774" s="4">
        <v>0</v>
      </c>
      <c r="BB1774" s="3">
        <v>0</v>
      </c>
      <c r="BC1774" s="4">
        <v>4759400000</v>
      </c>
      <c r="BD1774" s="4">
        <v>0</v>
      </c>
      <c r="BE1774" s="3">
        <v>0</v>
      </c>
      <c r="BF1774" s="4">
        <v>0</v>
      </c>
      <c r="BG1774" s="4">
        <v>0</v>
      </c>
      <c r="BH1774" s="3">
        <v>0</v>
      </c>
      <c r="BI1774" s="4">
        <v>9027359586</v>
      </c>
      <c r="BJ1774" s="4">
        <v>1227178580</v>
      </c>
      <c r="BK1774" s="3">
        <v>13.59</v>
      </c>
      <c r="BL1774" t="s">
        <v>3268</v>
      </c>
      <c r="BM1774" s="13">
        <f t="shared" si="325"/>
        <v>1227.179793</v>
      </c>
      <c r="BN1774" s="13">
        <f t="shared" si="326"/>
        <v>0</v>
      </c>
      <c r="BO1774" s="13">
        <f t="shared" si="327"/>
        <v>2440.7797930000002</v>
      </c>
      <c r="BP1774" s="13">
        <f t="shared" si="328"/>
        <v>1227.17858</v>
      </c>
      <c r="BQ1774" s="13">
        <f t="shared" si="329"/>
        <v>600</v>
      </c>
      <c r="BR1774" s="13">
        <f t="shared" si="330"/>
        <v>0</v>
      </c>
      <c r="BS1774" s="13">
        <f t="shared" si="331"/>
        <v>4759.3999999999996</v>
      </c>
      <c r="BT1774" s="13">
        <f t="shared" si="332"/>
        <v>0</v>
      </c>
      <c r="BU1774" s="13">
        <f t="shared" si="333"/>
        <v>0</v>
      </c>
      <c r="BV1774" s="13">
        <f t="shared" si="334"/>
        <v>0</v>
      </c>
      <c r="BW1774" s="13">
        <f t="shared" si="335"/>
        <v>9027.3595859999987</v>
      </c>
      <c r="BX1774" s="13">
        <f t="shared" si="336"/>
        <v>1227.17858</v>
      </c>
    </row>
    <row r="1775" spans="1:76" x14ac:dyDescent="0.25">
      <c r="A1775">
        <v>16</v>
      </c>
      <c r="B1775" t="s">
        <v>60</v>
      </c>
      <c r="C1775" t="s">
        <v>61</v>
      </c>
      <c r="D1775">
        <v>2021</v>
      </c>
      <c r="E1775" t="s">
        <v>62</v>
      </c>
      <c r="F1775" t="s">
        <v>63</v>
      </c>
      <c r="G1775">
        <v>2</v>
      </c>
      <c r="H1775" t="s">
        <v>64</v>
      </c>
      <c r="I1775" t="s">
        <v>3698</v>
      </c>
      <c r="J1775" t="s">
        <v>3240</v>
      </c>
      <c r="K1775" t="s">
        <v>3241</v>
      </c>
      <c r="L1775" t="s">
        <v>4110</v>
      </c>
      <c r="M1775" t="s">
        <v>1644</v>
      </c>
      <c r="N1775" s="1" t="s">
        <v>641</v>
      </c>
      <c r="O1775" t="s">
        <v>642</v>
      </c>
      <c r="P1775" s="1" t="s">
        <v>1735</v>
      </c>
      <c r="Q1775" t="s">
        <v>1736</v>
      </c>
      <c r="R1775" t="s">
        <v>4036</v>
      </c>
      <c r="S1775" t="s">
        <v>3264</v>
      </c>
      <c r="T1775">
        <v>11</v>
      </c>
      <c r="U1775">
        <v>3</v>
      </c>
      <c r="V1775" t="s">
        <v>3269</v>
      </c>
      <c r="W1775">
        <v>1</v>
      </c>
      <c r="X1775" t="s">
        <v>74</v>
      </c>
      <c r="Y1775">
        <v>1</v>
      </c>
      <c r="Z1775" t="s">
        <v>75</v>
      </c>
      <c r="AA1775">
        <v>1</v>
      </c>
      <c r="AB1775" s="3">
        <v>0</v>
      </c>
      <c r="AC1775" s="3">
        <v>0</v>
      </c>
      <c r="AD1775" s="3">
        <v>0</v>
      </c>
      <c r="AE1775" s="3">
        <v>2</v>
      </c>
      <c r="AF1775" s="3">
        <v>2</v>
      </c>
      <c r="AG1775" s="3">
        <v>100</v>
      </c>
      <c r="AH1775" s="3">
        <v>42</v>
      </c>
      <c r="AI1775" s="3">
        <v>0</v>
      </c>
      <c r="AJ1775" s="3">
        <v>0</v>
      </c>
      <c r="AK1775" s="3">
        <v>56</v>
      </c>
      <c r="AL1775" s="3">
        <v>0</v>
      </c>
      <c r="AM1775" s="3">
        <v>0</v>
      </c>
      <c r="AN1775" s="3">
        <v>0</v>
      </c>
      <c r="AO1775" s="3">
        <v>0</v>
      </c>
      <c r="AP1775" s="3">
        <v>0</v>
      </c>
      <c r="AQ1775" s="3">
        <v>100</v>
      </c>
      <c r="AR1775" s="3">
        <v>2</v>
      </c>
      <c r="AS1775" s="3">
        <v>2</v>
      </c>
      <c r="AT1775" s="4">
        <v>0</v>
      </c>
      <c r="AU1775" s="4">
        <v>0</v>
      </c>
      <c r="AV1775" s="3">
        <v>0</v>
      </c>
      <c r="AW1775" s="4">
        <v>0</v>
      </c>
      <c r="AX1775" s="4">
        <v>0</v>
      </c>
      <c r="AY1775" s="3">
        <v>0</v>
      </c>
      <c r="AZ1775" s="4">
        <v>300000000</v>
      </c>
      <c r="BA1775" s="4">
        <v>0</v>
      </c>
      <c r="BB1775" s="3">
        <v>0</v>
      </c>
      <c r="BC1775" s="4">
        <v>700000000</v>
      </c>
      <c r="BD1775" s="4">
        <v>0</v>
      </c>
      <c r="BE1775" s="3">
        <v>0</v>
      </c>
      <c r="BF1775" s="4">
        <v>0</v>
      </c>
      <c r="BG1775" s="4">
        <v>0</v>
      </c>
      <c r="BH1775" s="3">
        <v>0</v>
      </c>
      <c r="BI1775" s="4">
        <v>1000000000</v>
      </c>
      <c r="BJ1775" s="4">
        <v>0</v>
      </c>
      <c r="BK1775" s="3">
        <v>0</v>
      </c>
      <c r="BL1775" t="s">
        <v>3270</v>
      </c>
      <c r="BM1775" s="13">
        <f t="shared" si="325"/>
        <v>0</v>
      </c>
      <c r="BN1775" s="13">
        <f t="shared" si="326"/>
        <v>0</v>
      </c>
      <c r="BO1775" s="13">
        <f t="shared" si="327"/>
        <v>0</v>
      </c>
      <c r="BP1775" s="13">
        <f t="shared" si="328"/>
        <v>0</v>
      </c>
      <c r="BQ1775" s="13">
        <f t="shared" si="329"/>
        <v>300</v>
      </c>
      <c r="BR1775" s="13">
        <f t="shared" si="330"/>
        <v>0</v>
      </c>
      <c r="BS1775" s="13">
        <f t="shared" si="331"/>
        <v>700</v>
      </c>
      <c r="BT1775" s="13">
        <f t="shared" si="332"/>
        <v>0</v>
      </c>
      <c r="BU1775" s="13">
        <f t="shared" si="333"/>
        <v>0</v>
      </c>
      <c r="BV1775" s="13">
        <f t="shared" si="334"/>
        <v>0</v>
      </c>
      <c r="BW1775" s="13">
        <f t="shared" si="335"/>
        <v>1000</v>
      </c>
      <c r="BX1775" s="13">
        <f t="shared" si="336"/>
        <v>0</v>
      </c>
    </row>
    <row r="1776" spans="1:76" x14ac:dyDescent="0.25">
      <c r="A1776">
        <v>16</v>
      </c>
      <c r="B1776" t="s">
        <v>60</v>
      </c>
      <c r="C1776" t="s">
        <v>61</v>
      </c>
      <c r="D1776">
        <v>2021</v>
      </c>
      <c r="E1776" t="s">
        <v>62</v>
      </c>
      <c r="F1776" t="s">
        <v>63</v>
      </c>
      <c r="G1776">
        <v>2</v>
      </c>
      <c r="H1776" t="s">
        <v>64</v>
      </c>
      <c r="I1776" t="s">
        <v>3698</v>
      </c>
      <c r="J1776" t="s">
        <v>3240</v>
      </c>
      <c r="K1776" t="s">
        <v>3241</v>
      </c>
      <c r="L1776" t="s">
        <v>4110</v>
      </c>
      <c r="M1776" t="s">
        <v>1644</v>
      </c>
      <c r="N1776" s="1" t="s">
        <v>641</v>
      </c>
      <c r="O1776" t="s">
        <v>642</v>
      </c>
      <c r="P1776" s="1" t="s">
        <v>1735</v>
      </c>
      <c r="Q1776" t="s">
        <v>1736</v>
      </c>
      <c r="R1776" t="s">
        <v>4036</v>
      </c>
      <c r="S1776" t="s">
        <v>3264</v>
      </c>
      <c r="T1776">
        <v>11</v>
      </c>
      <c r="U1776">
        <v>4</v>
      </c>
      <c r="V1776" t="s">
        <v>3271</v>
      </c>
      <c r="W1776">
        <v>1</v>
      </c>
      <c r="X1776" t="s">
        <v>74</v>
      </c>
      <c r="Y1776">
        <v>1</v>
      </c>
      <c r="Z1776" t="s">
        <v>75</v>
      </c>
      <c r="AA1776">
        <v>1</v>
      </c>
      <c r="AB1776" s="3">
        <v>0</v>
      </c>
      <c r="AC1776" s="3">
        <v>0</v>
      </c>
      <c r="AD1776" s="3">
        <v>0</v>
      </c>
      <c r="AE1776" s="3">
        <v>5</v>
      </c>
      <c r="AF1776" s="3">
        <v>5</v>
      </c>
      <c r="AG1776" s="3">
        <v>100</v>
      </c>
      <c r="AH1776" s="3">
        <v>95</v>
      </c>
      <c r="AI1776" s="3">
        <v>0</v>
      </c>
      <c r="AJ1776" s="3">
        <v>0</v>
      </c>
      <c r="AK1776" s="3">
        <v>0</v>
      </c>
      <c r="AL1776" s="3">
        <v>0</v>
      </c>
      <c r="AM1776" s="3">
        <v>0</v>
      </c>
      <c r="AN1776" s="3">
        <v>0</v>
      </c>
      <c r="AO1776" s="3">
        <v>0</v>
      </c>
      <c r="AP1776" s="3">
        <v>0</v>
      </c>
      <c r="AQ1776" s="3">
        <v>100</v>
      </c>
      <c r="AR1776" s="3">
        <v>5</v>
      </c>
      <c r="AS1776" s="3">
        <v>5</v>
      </c>
      <c r="AT1776" s="4">
        <v>0</v>
      </c>
      <c r="AU1776" s="4">
        <v>0</v>
      </c>
      <c r="AV1776" s="3">
        <v>0</v>
      </c>
      <c r="AW1776" s="4">
        <v>0</v>
      </c>
      <c r="AX1776" s="4">
        <v>0</v>
      </c>
      <c r="AY1776" s="3">
        <v>0</v>
      </c>
      <c r="AZ1776" s="4">
        <v>490315000</v>
      </c>
      <c r="BA1776" s="4">
        <v>0</v>
      </c>
      <c r="BB1776" s="3">
        <v>0</v>
      </c>
      <c r="BC1776" s="4">
        <v>0</v>
      </c>
      <c r="BD1776" s="4">
        <v>0</v>
      </c>
      <c r="BE1776" s="3">
        <v>0</v>
      </c>
      <c r="BF1776" s="4">
        <v>0</v>
      </c>
      <c r="BG1776" s="4">
        <v>0</v>
      </c>
      <c r="BH1776" s="3">
        <v>0</v>
      </c>
      <c r="BI1776" s="4">
        <v>490315000</v>
      </c>
      <c r="BJ1776" s="4">
        <v>0</v>
      </c>
      <c r="BK1776" s="3">
        <v>0</v>
      </c>
      <c r="BL1776" t="s">
        <v>3272</v>
      </c>
      <c r="BM1776" s="13">
        <f t="shared" si="325"/>
        <v>0</v>
      </c>
      <c r="BN1776" s="13">
        <f t="shared" si="326"/>
        <v>0</v>
      </c>
      <c r="BO1776" s="13">
        <f t="shared" si="327"/>
        <v>0</v>
      </c>
      <c r="BP1776" s="13">
        <f t="shared" si="328"/>
        <v>0</v>
      </c>
      <c r="BQ1776" s="13">
        <f t="shared" si="329"/>
        <v>490.315</v>
      </c>
      <c r="BR1776" s="13">
        <f t="shared" si="330"/>
        <v>0</v>
      </c>
      <c r="BS1776" s="13">
        <f t="shared" si="331"/>
        <v>0</v>
      </c>
      <c r="BT1776" s="13">
        <f t="shared" si="332"/>
        <v>0</v>
      </c>
      <c r="BU1776" s="13">
        <f t="shared" si="333"/>
        <v>0</v>
      </c>
      <c r="BV1776" s="13">
        <f t="shared" si="334"/>
        <v>0</v>
      </c>
      <c r="BW1776" s="13">
        <f t="shared" si="335"/>
        <v>490.315</v>
      </c>
      <c r="BX1776" s="13">
        <f t="shared" si="336"/>
        <v>0</v>
      </c>
    </row>
    <row r="1777" spans="1:76" x14ac:dyDescent="0.25">
      <c r="A1777">
        <v>16</v>
      </c>
      <c r="B1777" t="s">
        <v>60</v>
      </c>
      <c r="C1777" t="s">
        <v>61</v>
      </c>
      <c r="D1777">
        <v>2021</v>
      </c>
      <c r="E1777" t="s">
        <v>62</v>
      </c>
      <c r="F1777" t="s">
        <v>63</v>
      </c>
      <c r="G1777">
        <v>2</v>
      </c>
      <c r="H1777" t="s">
        <v>64</v>
      </c>
      <c r="I1777" t="s">
        <v>3698</v>
      </c>
      <c r="J1777" t="s">
        <v>3240</v>
      </c>
      <c r="K1777" t="s">
        <v>3241</v>
      </c>
      <c r="L1777" t="s">
        <v>4110</v>
      </c>
      <c r="M1777" t="s">
        <v>1644</v>
      </c>
      <c r="N1777" s="1" t="s">
        <v>641</v>
      </c>
      <c r="O1777" t="s">
        <v>642</v>
      </c>
      <c r="P1777" s="1" t="s">
        <v>1735</v>
      </c>
      <c r="Q1777" t="s">
        <v>1736</v>
      </c>
      <c r="R1777" t="s">
        <v>4036</v>
      </c>
      <c r="S1777" t="s">
        <v>3264</v>
      </c>
      <c r="T1777">
        <v>11</v>
      </c>
      <c r="U1777">
        <v>5</v>
      </c>
      <c r="V1777" t="s">
        <v>3273</v>
      </c>
      <c r="W1777">
        <v>1</v>
      </c>
      <c r="X1777" t="s">
        <v>74</v>
      </c>
      <c r="Y1777">
        <v>1</v>
      </c>
      <c r="Z1777" t="s">
        <v>75</v>
      </c>
      <c r="AA1777">
        <v>1</v>
      </c>
      <c r="AB1777" s="3">
        <v>0</v>
      </c>
      <c r="AC1777" s="3">
        <v>0</v>
      </c>
      <c r="AD1777" s="3">
        <v>0</v>
      </c>
      <c r="AE1777" s="3">
        <v>10</v>
      </c>
      <c r="AF1777" s="3">
        <v>4.53</v>
      </c>
      <c r="AG1777" s="3">
        <v>45.3</v>
      </c>
      <c r="AH1777" s="3">
        <v>14</v>
      </c>
      <c r="AI1777" s="3">
        <v>0</v>
      </c>
      <c r="AJ1777" s="3">
        <v>0</v>
      </c>
      <c r="AK1777" s="3">
        <v>42</v>
      </c>
      <c r="AL1777" s="3">
        <v>0</v>
      </c>
      <c r="AM1777" s="3">
        <v>0</v>
      </c>
      <c r="AN1777" s="3">
        <v>34</v>
      </c>
      <c r="AO1777" s="3">
        <v>0</v>
      </c>
      <c r="AP1777" s="3">
        <v>0</v>
      </c>
      <c r="AQ1777" s="3">
        <v>100</v>
      </c>
      <c r="AR1777" s="3">
        <v>4.53</v>
      </c>
      <c r="AS1777" s="3">
        <v>4.53</v>
      </c>
      <c r="AT1777" s="4">
        <v>0</v>
      </c>
      <c r="AU1777" s="4">
        <v>0</v>
      </c>
      <c r="AV1777" s="3">
        <v>0</v>
      </c>
      <c r="AW1777" s="4">
        <v>1294820207</v>
      </c>
      <c r="AX1777" s="4">
        <v>230251396</v>
      </c>
      <c r="AY1777" s="3">
        <v>17.78</v>
      </c>
      <c r="AZ1777" s="4">
        <v>1736310000</v>
      </c>
      <c r="BA1777" s="4">
        <v>0</v>
      </c>
      <c r="BB1777" s="3">
        <v>0</v>
      </c>
      <c r="BC1777" s="4">
        <v>3000000000</v>
      </c>
      <c r="BD1777" s="4">
        <v>0</v>
      </c>
      <c r="BE1777" s="3">
        <v>0</v>
      </c>
      <c r="BF1777" s="4">
        <v>4000000000</v>
      </c>
      <c r="BG1777" s="4">
        <v>0</v>
      </c>
      <c r="BH1777" s="3">
        <v>0</v>
      </c>
      <c r="BI1777" s="4">
        <v>10031130207</v>
      </c>
      <c r="BJ1777" s="4">
        <v>230251396</v>
      </c>
      <c r="BK1777" s="3">
        <v>2.2999999999999998</v>
      </c>
      <c r="BL1777" t="s">
        <v>3274</v>
      </c>
      <c r="BM1777" s="13">
        <f t="shared" si="325"/>
        <v>0</v>
      </c>
      <c r="BN1777" s="13">
        <f t="shared" si="326"/>
        <v>0</v>
      </c>
      <c r="BO1777" s="13">
        <f t="shared" si="327"/>
        <v>1294.820207</v>
      </c>
      <c r="BP1777" s="13">
        <f t="shared" si="328"/>
        <v>230.251396</v>
      </c>
      <c r="BQ1777" s="13">
        <f t="shared" si="329"/>
        <v>1736.31</v>
      </c>
      <c r="BR1777" s="13">
        <f t="shared" si="330"/>
        <v>0</v>
      </c>
      <c r="BS1777" s="13">
        <f t="shared" si="331"/>
        <v>3000</v>
      </c>
      <c r="BT1777" s="13">
        <f t="shared" si="332"/>
        <v>0</v>
      </c>
      <c r="BU1777" s="13">
        <f t="shared" si="333"/>
        <v>4000</v>
      </c>
      <c r="BV1777" s="13">
        <f t="shared" si="334"/>
        <v>0</v>
      </c>
      <c r="BW1777" s="13">
        <f t="shared" si="335"/>
        <v>10031.130207</v>
      </c>
      <c r="BX1777" s="13">
        <f t="shared" si="336"/>
        <v>230.251396</v>
      </c>
    </row>
    <row r="1778" spans="1:76" x14ac:dyDescent="0.25">
      <c r="A1778">
        <v>16</v>
      </c>
      <c r="B1778" t="s">
        <v>60</v>
      </c>
      <c r="C1778" t="s">
        <v>61</v>
      </c>
      <c r="D1778">
        <v>2021</v>
      </c>
      <c r="E1778" t="s">
        <v>62</v>
      </c>
      <c r="F1778" t="s">
        <v>63</v>
      </c>
      <c r="G1778">
        <v>2</v>
      </c>
      <c r="H1778" t="s">
        <v>64</v>
      </c>
      <c r="I1778" t="s">
        <v>3698</v>
      </c>
      <c r="J1778" t="s">
        <v>3240</v>
      </c>
      <c r="K1778" t="s">
        <v>3241</v>
      </c>
      <c r="L1778" t="s">
        <v>4110</v>
      </c>
      <c r="M1778" t="s">
        <v>1644</v>
      </c>
      <c r="N1778" s="1" t="s">
        <v>641</v>
      </c>
      <c r="O1778" t="s">
        <v>642</v>
      </c>
      <c r="P1778" s="1" t="s">
        <v>1735</v>
      </c>
      <c r="Q1778" t="s">
        <v>1736</v>
      </c>
      <c r="R1778" t="s">
        <v>4036</v>
      </c>
      <c r="S1778" t="s">
        <v>3264</v>
      </c>
      <c r="T1778">
        <v>11</v>
      </c>
      <c r="U1778">
        <v>6</v>
      </c>
      <c r="V1778" t="s">
        <v>3275</v>
      </c>
      <c r="W1778">
        <v>1</v>
      </c>
      <c r="X1778" t="s">
        <v>74</v>
      </c>
      <c r="Y1778">
        <v>1</v>
      </c>
      <c r="Z1778" t="s">
        <v>75</v>
      </c>
      <c r="AA1778">
        <v>1</v>
      </c>
      <c r="AB1778" s="3">
        <v>0</v>
      </c>
      <c r="AC1778" s="3">
        <v>0</v>
      </c>
      <c r="AD1778" s="3">
        <v>0</v>
      </c>
      <c r="AE1778" s="3">
        <v>0</v>
      </c>
      <c r="AF1778" s="3">
        <v>0</v>
      </c>
      <c r="AG1778" s="3">
        <v>0</v>
      </c>
      <c r="AH1778" s="3">
        <v>0</v>
      </c>
      <c r="AI1778" s="3">
        <v>0</v>
      </c>
      <c r="AJ1778" s="3">
        <v>0</v>
      </c>
      <c r="AK1778" s="3">
        <v>100</v>
      </c>
      <c r="AL1778" s="3">
        <v>0</v>
      </c>
      <c r="AM1778" s="3">
        <v>0</v>
      </c>
      <c r="AN1778" s="3">
        <v>0</v>
      </c>
      <c r="AO1778" s="3">
        <v>0</v>
      </c>
      <c r="AP1778" s="3">
        <v>0</v>
      </c>
      <c r="AQ1778" s="3">
        <v>100</v>
      </c>
      <c r="AR1778" s="3">
        <v>0</v>
      </c>
      <c r="AS1778" s="3">
        <v>0</v>
      </c>
      <c r="AT1778" s="4">
        <v>0</v>
      </c>
      <c r="AU1778" s="4">
        <v>0</v>
      </c>
      <c r="AV1778" s="3">
        <v>0</v>
      </c>
      <c r="AW1778" s="4">
        <v>0</v>
      </c>
      <c r="AX1778" s="4">
        <v>0</v>
      </c>
      <c r="AY1778" s="3">
        <v>0</v>
      </c>
      <c r="AZ1778" s="4">
        <v>0</v>
      </c>
      <c r="BA1778" s="4">
        <v>0</v>
      </c>
      <c r="BB1778" s="3">
        <v>0</v>
      </c>
      <c r="BC1778" s="4">
        <v>5000000000</v>
      </c>
      <c r="BD1778" s="4">
        <v>0</v>
      </c>
      <c r="BE1778" s="3">
        <v>0</v>
      </c>
      <c r="BF1778" s="4">
        <v>0</v>
      </c>
      <c r="BG1778" s="4">
        <v>0</v>
      </c>
      <c r="BH1778" s="3">
        <v>0</v>
      </c>
      <c r="BI1778" s="4">
        <v>5000000000</v>
      </c>
      <c r="BJ1778" s="4">
        <v>0</v>
      </c>
      <c r="BK1778" s="3">
        <v>0</v>
      </c>
      <c r="BM1778" s="13">
        <f t="shared" si="325"/>
        <v>0</v>
      </c>
      <c r="BN1778" s="13">
        <f t="shared" si="326"/>
        <v>0</v>
      </c>
      <c r="BO1778" s="13">
        <f t="shared" si="327"/>
        <v>0</v>
      </c>
      <c r="BP1778" s="13">
        <f t="shared" si="328"/>
        <v>0</v>
      </c>
      <c r="BQ1778" s="13">
        <f t="shared" si="329"/>
        <v>0</v>
      </c>
      <c r="BR1778" s="13">
        <f t="shared" si="330"/>
        <v>0</v>
      </c>
      <c r="BS1778" s="13">
        <f t="shared" si="331"/>
        <v>5000</v>
      </c>
      <c r="BT1778" s="13">
        <f t="shared" si="332"/>
        <v>0</v>
      </c>
      <c r="BU1778" s="13">
        <f t="shared" si="333"/>
        <v>0</v>
      </c>
      <c r="BV1778" s="13">
        <f t="shared" si="334"/>
        <v>0</v>
      </c>
      <c r="BW1778" s="13">
        <f t="shared" si="335"/>
        <v>5000</v>
      </c>
      <c r="BX1778" s="13">
        <f t="shared" si="336"/>
        <v>0</v>
      </c>
    </row>
    <row r="1779" spans="1:76" x14ac:dyDescent="0.25">
      <c r="A1779">
        <v>16</v>
      </c>
      <c r="B1779" t="s">
        <v>60</v>
      </c>
      <c r="C1779" t="s">
        <v>61</v>
      </c>
      <c r="D1779">
        <v>2021</v>
      </c>
      <c r="E1779" t="s">
        <v>62</v>
      </c>
      <c r="F1779" t="s">
        <v>63</v>
      </c>
      <c r="G1779">
        <v>2</v>
      </c>
      <c r="H1779" t="s">
        <v>64</v>
      </c>
      <c r="I1779" t="s">
        <v>3698</v>
      </c>
      <c r="J1779" t="s">
        <v>3240</v>
      </c>
      <c r="K1779" t="s">
        <v>3241</v>
      </c>
      <c r="L1779" t="s">
        <v>4110</v>
      </c>
      <c r="M1779" t="s">
        <v>1644</v>
      </c>
      <c r="N1779" s="1" t="s">
        <v>68</v>
      </c>
      <c r="O1779" t="s">
        <v>69</v>
      </c>
      <c r="P1779" s="1" t="s">
        <v>70</v>
      </c>
      <c r="Q1779" t="s">
        <v>71</v>
      </c>
      <c r="R1779" t="s">
        <v>4037</v>
      </c>
      <c r="S1779" t="s">
        <v>3276</v>
      </c>
      <c r="T1779">
        <v>16</v>
      </c>
      <c r="U1779">
        <v>1</v>
      </c>
      <c r="V1779" t="s">
        <v>3277</v>
      </c>
      <c r="W1779">
        <v>1</v>
      </c>
      <c r="X1779" t="s">
        <v>74</v>
      </c>
      <c r="Y1779">
        <v>1</v>
      </c>
      <c r="Z1779" t="s">
        <v>75</v>
      </c>
      <c r="AA1779">
        <v>1</v>
      </c>
      <c r="AB1779" s="3">
        <v>0.1</v>
      </c>
      <c r="AC1779" s="3">
        <v>0.1</v>
      </c>
      <c r="AD1779" s="3">
        <v>100</v>
      </c>
      <c r="AE1779" s="3">
        <v>0.3</v>
      </c>
      <c r="AF1779" s="3">
        <v>0.14000000000000001</v>
      </c>
      <c r="AG1779" s="3">
        <v>46.67</v>
      </c>
      <c r="AH1779" s="3">
        <v>0.4</v>
      </c>
      <c r="AI1779" s="3">
        <v>0</v>
      </c>
      <c r="AJ1779" s="3">
        <v>0</v>
      </c>
      <c r="AK1779" s="3">
        <v>0.1</v>
      </c>
      <c r="AL1779" s="3">
        <v>0</v>
      </c>
      <c r="AM1779" s="3">
        <v>0</v>
      </c>
      <c r="AN1779" s="3">
        <v>0.1</v>
      </c>
      <c r="AO1779" s="3">
        <v>0</v>
      </c>
      <c r="AP1779" s="3">
        <v>0</v>
      </c>
      <c r="AQ1779" s="3">
        <v>1</v>
      </c>
      <c r="AR1779" s="3">
        <v>0.24</v>
      </c>
      <c r="AS1779" s="3">
        <v>24</v>
      </c>
      <c r="AT1779" s="4">
        <v>74451000</v>
      </c>
      <c r="AU1779" s="4">
        <v>74451000</v>
      </c>
      <c r="AV1779" s="3">
        <v>100</v>
      </c>
      <c r="AW1779" s="4">
        <v>51763985</v>
      </c>
      <c r="AX1779" s="4">
        <v>51763985</v>
      </c>
      <c r="AY1779" s="3">
        <v>100</v>
      </c>
      <c r="AZ1779" s="4">
        <v>60320000</v>
      </c>
      <c r="BA1779" s="4">
        <v>0</v>
      </c>
      <c r="BB1779" s="3">
        <v>0</v>
      </c>
      <c r="BC1779" s="4">
        <v>120000000</v>
      </c>
      <c r="BD1779" s="4">
        <v>0</v>
      </c>
      <c r="BE1779" s="3">
        <v>0</v>
      </c>
      <c r="BF1779" s="4">
        <v>124373499</v>
      </c>
      <c r="BG1779" s="4">
        <v>0</v>
      </c>
      <c r="BH1779" s="3">
        <v>0</v>
      </c>
      <c r="BI1779" s="4">
        <v>430908484</v>
      </c>
      <c r="BJ1779" s="4">
        <v>126214985</v>
      </c>
      <c r="BK1779" s="3">
        <v>29.29</v>
      </c>
      <c r="BL1779" t="s">
        <v>3278</v>
      </c>
      <c r="BM1779" s="13">
        <f t="shared" si="325"/>
        <v>74.450999999999993</v>
      </c>
      <c r="BN1779" s="13">
        <f t="shared" si="326"/>
        <v>74.450999999999993</v>
      </c>
      <c r="BO1779" s="13">
        <f t="shared" si="327"/>
        <v>51.763984999999998</v>
      </c>
      <c r="BP1779" s="13">
        <f t="shared" si="328"/>
        <v>51.763984999999998</v>
      </c>
      <c r="BQ1779" s="13">
        <f t="shared" si="329"/>
        <v>60.32</v>
      </c>
      <c r="BR1779" s="13">
        <f t="shared" si="330"/>
        <v>0</v>
      </c>
      <c r="BS1779" s="13">
        <f t="shared" si="331"/>
        <v>120</v>
      </c>
      <c r="BT1779" s="13">
        <f t="shared" si="332"/>
        <v>0</v>
      </c>
      <c r="BU1779" s="13">
        <f t="shared" si="333"/>
        <v>124.373499</v>
      </c>
      <c r="BV1779" s="13">
        <f t="shared" si="334"/>
        <v>0</v>
      </c>
      <c r="BW1779" s="13">
        <f t="shared" si="335"/>
        <v>430.90848399999999</v>
      </c>
      <c r="BX1779" s="13">
        <f t="shared" si="336"/>
        <v>126.21498499999998</v>
      </c>
    </row>
    <row r="1780" spans="1:76" x14ac:dyDescent="0.25">
      <c r="A1780">
        <v>16</v>
      </c>
      <c r="B1780" t="s">
        <v>60</v>
      </c>
      <c r="C1780" t="s">
        <v>61</v>
      </c>
      <c r="D1780">
        <v>2021</v>
      </c>
      <c r="E1780" t="s">
        <v>62</v>
      </c>
      <c r="F1780" t="s">
        <v>63</v>
      </c>
      <c r="G1780">
        <v>2</v>
      </c>
      <c r="H1780" t="s">
        <v>64</v>
      </c>
      <c r="I1780" t="s">
        <v>3698</v>
      </c>
      <c r="J1780" t="s">
        <v>3240</v>
      </c>
      <c r="K1780" t="s">
        <v>3241</v>
      </c>
      <c r="L1780" t="s">
        <v>4110</v>
      </c>
      <c r="M1780" t="s">
        <v>1644</v>
      </c>
      <c r="N1780" s="1" t="s">
        <v>68</v>
      </c>
      <c r="O1780" t="s">
        <v>69</v>
      </c>
      <c r="P1780" s="1" t="s">
        <v>70</v>
      </c>
      <c r="Q1780" t="s">
        <v>71</v>
      </c>
      <c r="R1780" t="s">
        <v>4037</v>
      </c>
      <c r="S1780" t="s">
        <v>3276</v>
      </c>
      <c r="T1780">
        <v>16</v>
      </c>
      <c r="U1780">
        <v>2</v>
      </c>
      <c r="V1780" t="s">
        <v>3279</v>
      </c>
      <c r="W1780">
        <v>1</v>
      </c>
      <c r="X1780" t="s">
        <v>74</v>
      </c>
      <c r="Y1780">
        <v>1</v>
      </c>
      <c r="Z1780" t="s">
        <v>75</v>
      </c>
      <c r="AA1780">
        <v>1</v>
      </c>
      <c r="AB1780" s="3">
        <v>0.1</v>
      </c>
      <c r="AC1780" s="3">
        <v>0.08</v>
      </c>
      <c r="AD1780" s="3">
        <v>80</v>
      </c>
      <c r="AE1780" s="3">
        <v>0.32</v>
      </c>
      <c r="AF1780" s="3">
        <v>0.24</v>
      </c>
      <c r="AG1780" s="3">
        <v>75</v>
      </c>
      <c r="AH1780" s="3">
        <v>0.3</v>
      </c>
      <c r="AI1780" s="3">
        <v>0</v>
      </c>
      <c r="AJ1780" s="3">
        <v>0</v>
      </c>
      <c r="AK1780" s="3">
        <v>0.15</v>
      </c>
      <c r="AL1780" s="3">
        <v>0</v>
      </c>
      <c r="AM1780" s="3">
        <v>0</v>
      </c>
      <c r="AN1780" s="3">
        <v>0.15</v>
      </c>
      <c r="AO1780" s="3">
        <v>0</v>
      </c>
      <c r="AP1780" s="3">
        <v>0</v>
      </c>
      <c r="AQ1780" s="3">
        <v>1</v>
      </c>
      <c r="AR1780" s="3">
        <v>0.32</v>
      </c>
      <c r="AS1780" s="3">
        <v>32</v>
      </c>
      <c r="AT1780" s="4">
        <v>268090500</v>
      </c>
      <c r="AU1780" s="4">
        <v>160601333</v>
      </c>
      <c r="AV1780" s="3">
        <v>59.91</v>
      </c>
      <c r="AW1780" s="4">
        <v>310998948</v>
      </c>
      <c r="AX1780" s="4">
        <v>310213350</v>
      </c>
      <c r="AY1780" s="3">
        <v>99.75</v>
      </c>
      <c r="AZ1780" s="4">
        <v>411468000</v>
      </c>
      <c r="BA1780" s="4">
        <v>0</v>
      </c>
      <c r="BB1780" s="3">
        <v>0</v>
      </c>
      <c r="BC1780" s="4">
        <v>379000000</v>
      </c>
      <c r="BD1780" s="4">
        <v>0</v>
      </c>
      <c r="BE1780" s="3">
        <v>0</v>
      </c>
      <c r="BF1780" s="4">
        <v>377365000</v>
      </c>
      <c r="BG1780" s="4">
        <v>0</v>
      </c>
      <c r="BH1780" s="3">
        <v>0</v>
      </c>
      <c r="BI1780" s="4">
        <v>1746922448</v>
      </c>
      <c r="BJ1780" s="4">
        <v>470814683</v>
      </c>
      <c r="BK1780" s="3">
        <v>26.95</v>
      </c>
      <c r="BL1780" t="s">
        <v>3280</v>
      </c>
      <c r="BM1780" s="13">
        <f t="shared" si="325"/>
        <v>268.09050000000002</v>
      </c>
      <c r="BN1780" s="13">
        <f t="shared" si="326"/>
        <v>160.60133300000001</v>
      </c>
      <c r="BO1780" s="13">
        <f t="shared" si="327"/>
        <v>310.99894799999998</v>
      </c>
      <c r="BP1780" s="13">
        <f t="shared" si="328"/>
        <v>310.21334999999999</v>
      </c>
      <c r="BQ1780" s="13">
        <f t="shared" si="329"/>
        <v>411.46800000000002</v>
      </c>
      <c r="BR1780" s="13">
        <f t="shared" si="330"/>
        <v>0</v>
      </c>
      <c r="BS1780" s="13">
        <f t="shared" si="331"/>
        <v>379</v>
      </c>
      <c r="BT1780" s="13">
        <f t="shared" si="332"/>
        <v>0</v>
      </c>
      <c r="BU1780" s="13">
        <f t="shared" si="333"/>
        <v>377.36500000000001</v>
      </c>
      <c r="BV1780" s="13">
        <f t="shared" si="334"/>
        <v>0</v>
      </c>
      <c r="BW1780" s="13">
        <f t="shared" si="335"/>
        <v>1746.922448</v>
      </c>
      <c r="BX1780" s="13">
        <f t="shared" si="336"/>
        <v>470.814683</v>
      </c>
    </row>
    <row r="1781" spans="1:76" x14ac:dyDescent="0.25">
      <c r="A1781">
        <v>16</v>
      </c>
      <c r="B1781" t="s">
        <v>60</v>
      </c>
      <c r="C1781" t="s">
        <v>61</v>
      </c>
      <c r="D1781">
        <v>2021</v>
      </c>
      <c r="E1781" t="s">
        <v>62</v>
      </c>
      <c r="F1781" t="s">
        <v>63</v>
      </c>
      <c r="G1781">
        <v>2</v>
      </c>
      <c r="H1781" t="s">
        <v>64</v>
      </c>
      <c r="I1781" t="s">
        <v>3698</v>
      </c>
      <c r="J1781" t="s">
        <v>3240</v>
      </c>
      <c r="K1781" t="s">
        <v>3241</v>
      </c>
      <c r="L1781" t="s">
        <v>4110</v>
      </c>
      <c r="M1781" t="s">
        <v>1644</v>
      </c>
      <c r="N1781" s="1" t="s">
        <v>68</v>
      </c>
      <c r="O1781" t="s">
        <v>69</v>
      </c>
      <c r="P1781" s="1" t="s">
        <v>70</v>
      </c>
      <c r="Q1781" t="s">
        <v>71</v>
      </c>
      <c r="R1781" t="s">
        <v>4037</v>
      </c>
      <c r="S1781" t="s">
        <v>3276</v>
      </c>
      <c r="T1781">
        <v>16</v>
      </c>
      <c r="U1781">
        <v>3</v>
      </c>
      <c r="V1781" t="s">
        <v>3281</v>
      </c>
      <c r="W1781">
        <v>1</v>
      </c>
      <c r="X1781" t="s">
        <v>74</v>
      </c>
      <c r="Y1781">
        <v>1</v>
      </c>
      <c r="Z1781" t="s">
        <v>75</v>
      </c>
      <c r="AA1781">
        <v>1</v>
      </c>
      <c r="AB1781" s="3">
        <v>0.1</v>
      </c>
      <c r="AC1781" s="3">
        <v>0.1</v>
      </c>
      <c r="AD1781" s="3">
        <v>100</v>
      </c>
      <c r="AE1781" s="3">
        <v>0.4</v>
      </c>
      <c r="AF1781" s="3">
        <v>0.32</v>
      </c>
      <c r="AG1781" s="3">
        <v>80</v>
      </c>
      <c r="AH1781" s="3">
        <v>0.3</v>
      </c>
      <c r="AI1781" s="3">
        <v>0</v>
      </c>
      <c r="AJ1781" s="3">
        <v>0</v>
      </c>
      <c r="AK1781" s="3">
        <v>0.1</v>
      </c>
      <c r="AL1781" s="3">
        <v>0</v>
      </c>
      <c r="AM1781" s="3">
        <v>0</v>
      </c>
      <c r="AN1781" s="3">
        <v>0.1</v>
      </c>
      <c r="AO1781" s="3">
        <v>0</v>
      </c>
      <c r="AP1781" s="3">
        <v>0</v>
      </c>
      <c r="AQ1781" s="3">
        <v>1</v>
      </c>
      <c r="AR1781" s="3">
        <v>0.42</v>
      </c>
      <c r="AS1781" s="3">
        <v>42</v>
      </c>
      <c r="AT1781" s="4">
        <v>187347000</v>
      </c>
      <c r="AU1781" s="4">
        <v>154916866</v>
      </c>
      <c r="AV1781" s="3">
        <v>82.69</v>
      </c>
      <c r="AW1781" s="4">
        <v>337151028</v>
      </c>
      <c r="AX1781" s="4">
        <v>334236963</v>
      </c>
      <c r="AY1781" s="3">
        <v>99.14</v>
      </c>
      <c r="AZ1781" s="4">
        <v>434273000</v>
      </c>
      <c r="BA1781" s="4">
        <v>0</v>
      </c>
      <c r="BB1781" s="3">
        <v>0</v>
      </c>
      <c r="BC1781" s="4">
        <v>434000000</v>
      </c>
      <c r="BD1781" s="4">
        <v>0</v>
      </c>
      <c r="BE1781" s="3">
        <v>0</v>
      </c>
      <c r="BF1781" s="4">
        <v>450055000</v>
      </c>
      <c r="BG1781" s="4">
        <v>0</v>
      </c>
      <c r="BH1781" s="3">
        <v>0</v>
      </c>
      <c r="BI1781" s="4">
        <v>1842826028</v>
      </c>
      <c r="BJ1781" s="4">
        <v>489153829</v>
      </c>
      <c r="BK1781" s="3">
        <v>26.54</v>
      </c>
      <c r="BL1781" t="s">
        <v>3282</v>
      </c>
      <c r="BM1781" s="13">
        <f t="shared" si="325"/>
        <v>187.34700000000001</v>
      </c>
      <c r="BN1781" s="13">
        <f t="shared" si="326"/>
        <v>154.916866</v>
      </c>
      <c r="BO1781" s="13">
        <f t="shared" si="327"/>
        <v>337.151028</v>
      </c>
      <c r="BP1781" s="13">
        <f t="shared" si="328"/>
        <v>334.236963</v>
      </c>
      <c r="BQ1781" s="13">
        <f t="shared" si="329"/>
        <v>434.27300000000002</v>
      </c>
      <c r="BR1781" s="13">
        <f t="shared" si="330"/>
        <v>0</v>
      </c>
      <c r="BS1781" s="13">
        <f t="shared" si="331"/>
        <v>434</v>
      </c>
      <c r="BT1781" s="13">
        <f t="shared" si="332"/>
        <v>0</v>
      </c>
      <c r="BU1781" s="13">
        <f t="shared" si="333"/>
        <v>450.05500000000001</v>
      </c>
      <c r="BV1781" s="13">
        <f t="shared" si="334"/>
        <v>0</v>
      </c>
      <c r="BW1781" s="13">
        <f t="shared" si="335"/>
        <v>1842.8260280000002</v>
      </c>
      <c r="BX1781" s="13">
        <f t="shared" si="336"/>
        <v>489.15382899999997</v>
      </c>
    </row>
    <row r="1782" spans="1:76" x14ac:dyDescent="0.25">
      <c r="A1782">
        <v>16</v>
      </c>
      <c r="B1782" t="s">
        <v>60</v>
      </c>
      <c r="C1782" t="s">
        <v>61</v>
      </c>
      <c r="D1782">
        <v>2021</v>
      </c>
      <c r="E1782" t="s">
        <v>62</v>
      </c>
      <c r="F1782" t="s">
        <v>63</v>
      </c>
      <c r="G1782">
        <v>2</v>
      </c>
      <c r="H1782" t="s">
        <v>64</v>
      </c>
      <c r="I1782" t="s">
        <v>3698</v>
      </c>
      <c r="J1782" t="s">
        <v>3240</v>
      </c>
      <c r="K1782" t="s">
        <v>3241</v>
      </c>
      <c r="L1782" t="s">
        <v>4110</v>
      </c>
      <c r="M1782" t="s">
        <v>1644</v>
      </c>
      <c r="N1782" s="1" t="s">
        <v>68</v>
      </c>
      <c r="O1782" t="s">
        <v>69</v>
      </c>
      <c r="P1782" s="1" t="s">
        <v>70</v>
      </c>
      <c r="Q1782" t="s">
        <v>71</v>
      </c>
      <c r="R1782" t="s">
        <v>4037</v>
      </c>
      <c r="S1782" t="s">
        <v>3276</v>
      </c>
      <c r="T1782">
        <v>16</v>
      </c>
      <c r="U1782">
        <v>4</v>
      </c>
      <c r="V1782" t="s">
        <v>3283</v>
      </c>
      <c r="W1782">
        <v>1</v>
      </c>
      <c r="X1782" t="s">
        <v>74</v>
      </c>
      <c r="Y1782">
        <v>1</v>
      </c>
      <c r="Z1782" t="s">
        <v>75</v>
      </c>
      <c r="AA1782">
        <v>1</v>
      </c>
      <c r="AB1782" s="3">
        <v>0.1</v>
      </c>
      <c r="AC1782" s="3">
        <v>0.1</v>
      </c>
      <c r="AD1782" s="3">
        <v>100</v>
      </c>
      <c r="AE1782" s="3">
        <v>0.3</v>
      </c>
      <c r="AF1782" s="3">
        <v>0.22</v>
      </c>
      <c r="AG1782" s="3">
        <v>73.33</v>
      </c>
      <c r="AH1782" s="3">
        <v>0.3</v>
      </c>
      <c r="AI1782" s="3">
        <v>0</v>
      </c>
      <c r="AJ1782" s="3">
        <v>0</v>
      </c>
      <c r="AK1782" s="3">
        <v>0.15</v>
      </c>
      <c r="AL1782" s="3">
        <v>0</v>
      </c>
      <c r="AM1782" s="3">
        <v>0</v>
      </c>
      <c r="AN1782" s="3">
        <v>0.15</v>
      </c>
      <c r="AO1782" s="3">
        <v>0</v>
      </c>
      <c r="AP1782" s="3">
        <v>0</v>
      </c>
      <c r="AQ1782" s="3">
        <v>1</v>
      </c>
      <c r="AR1782" s="3">
        <v>0.32</v>
      </c>
      <c r="AS1782" s="3">
        <v>32</v>
      </c>
      <c r="AT1782" s="4">
        <v>67771000</v>
      </c>
      <c r="AU1782" s="4">
        <v>46400000</v>
      </c>
      <c r="AV1782" s="3">
        <v>68.47</v>
      </c>
      <c r="AW1782" s="4">
        <v>149016230</v>
      </c>
      <c r="AX1782" s="4">
        <v>143188100</v>
      </c>
      <c r="AY1782" s="3">
        <v>96.09</v>
      </c>
      <c r="AZ1782" s="4">
        <v>235319000</v>
      </c>
      <c r="BA1782" s="4">
        <v>0</v>
      </c>
      <c r="BB1782" s="3">
        <v>0</v>
      </c>
      <c r="BC1782" s="4">
        <v>250000000</v>
      </c>
      <c r="BD1782" s="4">
        <v>0</v>
      </c>
      <c r="BE1782" s="3">
        <v>0</v>
      </c>
      <c r="BF1782" s="4">
        <v>257938000</v>
      </c>
      <c r="BG1782" s="4">
        <v>0</v>
      </c>
      <c r="BH1782" s="3">
        <v>0</v>
      </c>
      <c r="BI1782" s="4">
        <v>960044230</v>
      </c>
      <c r="BJ1782" s="4">
        <v>189588100</v>
      </c>
      <c r="BK1782" s="3">
        <v>19.75</v>
      </c>
      <c r="BL1782" t="s">
        <v>3284</v>
      </c>
      <c r="BM1782" s="13">
        <f t="shared" si="325"/>
        <v>67.771000000000001</v>
      </c>
      <c r="BN1782" s="13">
        <f t="shared" si="326"/>
        <v>46.4</v>
      </c>
      <c r="BO1782" s="13">
        <f t="shared" si="327"/>
        <v>149.01623000000001</v>
      </c>
      <c r="BP1782" s="13">
        <f t="shared" si="328"/>
        <v>143.18809999999999</v>
      </c>
      <c r="BQ1782" s="13">
        <f t="shared" si="329"/>
        <v>235.31899999999999</v>
      </c>
      <c r="BR1782" s="13">
        <f t="shared" si="330"/>
        <v>0</v>
      </c>
      <c r="BS1782" s="13">
        <f t="shared" si="331"/>
        <v>250</v>
      </c>
      <c r="BT1782" s="13">
        <f t="shared" si="332"/>
        <v>0</v>
      </c>
      <c r="BU1782" s="13">
        <f t="shared" si="333"/>
        <v>257.93799999999999</v>
      </c>
      <c r="BV1782" s="13">
        <f t="shared" si="334"/>
        <v>0</v>
      </c>
      <c r="BW1782" s="13">
        <f t="shared" si="335"/>
        <v>960.04422999999997</v>
      </c>
      <c r="BX1782" s="13">
        <f t="shared" si="336"/>
        <v>189.5881</v>
      </c>
    </row>
    <row r="1783" spans="1:76" x14ac:dyDescent="0.25">
      <c r="A1783">
        <v>16</v>
      </c>
      <c r="B1783" t="s">
        <v>60</v>
      </c>
      <c r="C1783" t="s">
        <v>61</v>
      </c>
      <c r="D1783">
        <v>2021</v>
      </c>
      <c r="E1783" t="s">
        <v>62</v>
      </c>
      <c r="F1783" t="s">
        <v>63</v>
      </c>
      <c r="G1783">
        <v>2</v>
      </c>
      <c r="H1783" t="s">
        <v>64</v>
      </c>
      <c r="I1783" t="s">
        <v>3698</v>
      </c>
      <c r="J1783" t="s">
        <v>3240</v>
      </c>
      <c r="K1783" t="s">
        <v>3241</v>
      </c>
      <c r="L1783" t="s">
        <v>4110</v>
      </c>
      <c r="M1783" t="s">
        <v>1644</v>
      </c>
      <c r="N1783" s="1" t="s">
        <v>68</v>
      </c>
      <c r="O1783" t="s">
        <v>69</v>
      </c>
      <c r="P1783" s="1" t="s">
        <v>70</v>
      </c>
      <c r="Q1783" t="s">
        <v>71</v>
      </c>
      <c r="R1783" t="s">
        <v>4037</v>
      </c>
      <c r="S1783" t="s">
        <v>3276</v>
      </c>
      <c r="T1783">
        <v>16</v>
      </c>
      <c r="U1783">
        <v>5</v>
      </c>
      <c r="V1783" t="s">
        <v>3285</v>
      </c>
      <c r="W1783">
        <v>1</v>
      </c>
      <c r="X1783" t="s">
        <v>74</v>
      </c>
      <c r="Y1783">
        <v>1</v>
      </c>
      <c r="Z1783" t="s">
        <v>75</v>
      </c>
      <c r="AA1783">
        <v>1</v>
      </c>
      <c r="AB1783" s="3">
        <v>0.1</v>
      </c>
      <c r="AC1783" s="3">
        <v>0.1</v>
      </c>
      <c r="AD1783" s="3">
        <v>100</v>
      </c>
      <c r="AE1783" s="3">
        <v>0.3</v>
      </c>
      <c r="AF1783" s="3">
        <v>0.22</v>
      </c>
      <c r="AG1783" s="3">
        <v>73.33</v>
      </c>
      <c r="AH1783" s="3">
        <v>0.3</v>
      </c>
      <c r="AI1783" s="3">
        <v>0</v>
      </c>
      <c r="AJ1783" s="3">
        <v>0</v>
      </c>
      <c r="AK1783" s="3">
        <v>0.2</v>
      </c>
      <c r="AL1783" s="3">
        <v>0</v>
      </c>
      <c r="AM1783" s="3">
        <v>0</v>
      </c>
      <c r="AN1783" s="3">
        <v>0.1</v>
      </c>
      <c r="AO1783" s="3">
        <v>0</v>
      </c>
      <c r="AP1783" s="3">
        <v>0</v>
      </c>
      <c r="AQ1783" s="3">
        <v>1</v>
      </c>
      <c r="AR1783" s="3">
        <v>0.32</v>
      </c>
      <c r="AS1783" s="3">
        <v>32</v>
      </c>
      <c r="AT1783" s="4">
        <v>385659100</v>
      </c>
      <c r="AU1783" s="4">
        <v>321332966</v>
      </c>
      <c r="AV1783" s="3">
        <v>83.32</v>
      </c>
      <c r="AW1783" s="4">
        <v>730388928</v>
      </c>
      <c r="AX1783" s="4">
        <v>700350789</v>
      </c>
      <c r="AY1783" s="3">
        <v>95.89</v>
      </c>
      <c r="AZ1783" s="4">
        <v>1424788000</v>
      </c>
      <c r="BA1783" s="4">
        <v>0</v>
      </c>
      <c r="BB1783" s="3">
        <v>0</v>
      </c>
      <c r="BC1783" s="4">
        <v>743000000</v>
      </c>
      <c r="BD1783" s="4">
        <v>0</v>
      </c>
      <c r="BE1783" s="3">
        <v>0</v>
      </c>
      <c r="BF1783" s="4">
        <v>770327323</v>
      </c>
      <c r="BG1783" s="4">
        <v>0</v>
      </c>
      <c r="BH1783" s="3">
        <v>0</v>
      </c>
      <c r="BI1783" s="4">
        <v>4054163351</v>
      </c>
      <c r="BJ1783" s="4">
        <v>1021683755</v>
      </c>
      <c r="BK1783" s="3">
        <v>25.2</v>
      </c>
      <c r="BL1783" t="s">
        <v>3286</v>
      </c>
      <c r="BM1783" s="13">
        <f t="shared" si="325"/>
        <v>385.65910000000002</v>
      </c>
      <c r="BN1783" s="13">
        <f t="shared" si="326"/>
        <v>321.332966</v>
      </c>
      <c r="BO1783" s="13">
        <f t="shared" si="327"/>
        <v>730.38892799999996</v>
      </c>
      <c r="BP1783" s="13">
        <f t="shared" si="328"/>
        <v>700.35078899999996</v>
      </c>
      <c r="BQ1783" s="13">
        <f t="shared" si="329"/>
        <v>1424.788</v>
      </c>
      <c r="BR1783" s="13">
        <f t="shared" si="330"/>
        <v>0</v>
      </c>
      <c r="BS1783" s="13">
        <f t="shared" si="331"/>
        <v>743</v>
      </c>
      <c r="BT1783" s="13">
        <f t="shared" si="332"/>
        <v>0</v>
      </c>
      <c r="BU1783" s="13">
        <f t="shared" si="333"/>
        <v>770.32732299999998</v>
      </c>
      <c r="BV1783" s="13">
        <f t="shared" si="334"/>
        <v>0</v>
      </c>
      <c r="BW1783" s="13">
        <f t="shared" si="335"/>
        <v>4054.1633509999997</v>
      </c>
      <c r="BX1783" s="13">
        <f t="shared" si="336"/>
        <v>1021.683755</v>
      </c>
    </row>
    <row r="1784" spans="1:76" x14ac:dyDescent="0.25">
      <c r="A1784">
        <v>16</v>
      </c>
      <c r="B1784" t="s">
        <v>60</v>
      </c>
      <c r="C1784" t="s">
        <v>61</v>
      </c>
      <c r="D1784">
        <v>2021</v>
      </c>
      <c r="E1784" t="s">
        <v>62</v>
      </c>
      <c r="F1784" t="s">
        <v>63</v>
      </c>
      <c r="G1784">
        <v>2</v>
      </c>
      <c r="H1784" t="s">
        <v>64</v>
      </c>
      <c r="I1784" t="s">
        <v>3698</v>
      </c>
      <c r="J1784" t="s">
        <v>3240</v>
      </c>
      <c r="K1784" t="s">
        <v>3241</v>
      </c>
      <c r="L1784" t="s">
        <v>4110</v>
      </c>
      <c r="M1784" t="s">
        <v>1644</v>
      </c>
      <c r="N1784" s="1" t="s">
        <v>68</v>
      </c>
      <c r="O1784" t="s">
        <v>69</v>
      </c>
      <c r="P1784" s="1" t="s">
        <v>70</v>
      </c>
      <c r="Q1784" t="s">
        <v>71</v>
      </c>
      <c r="R1784" t="s">
        <v>4037</v>
      </c>
      <c r="S1784" t="s">
        <v>3276</v>
      </c>
      <c r="T1784">
        <v>16</v>
      </c>
      <c r="U1784">
        <v>6</v>
      </c>
      <c r="V1784" t="s">
        <v>3287</v>
      </c>
      <c r="W1784">
        <v>1</v>
      </c>
      <c r="X1784" t="s">
        <v>74</v>
      </c>
      <c r="Y1784">
        <v>1</v>
      </c>
      <c r="Z1784" t="s">
        <v>75</v>
      </c>
      <c r="AA1784">
        <v>1</v>
      </c>
      <c r="AB1784" s="3">
        <v>0.1</v>
      </c>
      <c r="AC1784" s="3">
        <v>0.08</v>
      </c>
      <c r="AD1784" s="3">
        <v>80</v>
      </c>
      <c r="AE1784" s="3">
        <v>0.32</v>
      </c>
      <c r="AF1784" s="3">
        <v>0.23</v>
      </c>
      <c r="AG1784" s="3">
        <v>71.88</v>
      </c>
      <c r="AH1784" s="3">
        <v>0.3</v>
      </c>
      <c r="AI1784" s="3">
        <v>0</v>
      </c>
      <c r="AJ1784" s="3">
        <v>0</v>
      </c>
      <c r="AK1784" s="3">
        <v>0.2</v>
      </c>
      <c r="AL1784" s="3">
        <v>0</v>
      </c>
      <c r="AM1784" s="3">
        <v>0</v>
      </c>
      <c r="AN1784" s="3">
        <v>0.1</v>
      </c>
      <c r="AO1784" s="3">
        <v>0</v>
      </c>
      <c r="AP1784" s="3">
        <v>0</v>
      </c>
      <c r="AQ1784" s="3">
        <v>1</v>
      </c>
      <c r="AR1784" s="3">
        <v>0.31</v>
      </c>
      <c r="AS1784" s="3">
        <v>31</v>
      </c>
      <c r="AT1784" s="4">
        <v>1014418346</v>
      </c>
      <c r="AU1784" s="4">
        <v>602135720</v>
      </c>
      <c r="AV1784" s="3">
        <v>59.36</v>
      </c>
      <c r="AW1784" s="4">
        <v>1206266071</v>
      </c>
      <c r="AX1784" s="4">
        <v>978077537</v>
      </c>
      <c r="AY1784" s="3">
        <v>81.08</v>
      </c>
      <c r="AZ1784" s="4">
        <v>1819003000</v>
      </c>
      <c r="BA1784" s="4">
        <v>0</v>
      </c>
      <c r="BB1784" s="3">
        <v>0</v>
      </c>
      <c r="BC1784" s="4">
        <v>1488000000</v>
      </c>
      <c r="BD1784" s="4">
        <v>0</v>
      </c>
      <c r="BE1784" s="3">
        <v>0</v>
      </c>
      <c r="BF1784" s="4">
        <v>1149839500</v>
      </c>
      <c r="BG1784" s="4">
        <v>0</v>
      </c>
      <c r="BH1784" s="3">
        <v>0</v>
      </c>
      <c r="BI1784" s="4">
        <v>6677526917</v>
      </c>
      <c r="BJ1784" s="4">
        <v>1580213257</v>
      </c>
      <c r="BK1784" s="3">
        <v>23.66</v>
      </c>
      <c r="BL1784" t="s">
        <v>3288</v>
      </c>
      <c r="BM1784" s="13">
        <f t="shared" si="325"/>
        <v>1014.418346</v>
      </c>
      <c r="BN1784" s="13">
        <f t="shared" si="326"/>
        <v>602.13571999999999</v>
      </c>
      <c r="BO1784" s="13">
        <f t="shared" si="327"/>
        <v>1206.266071</v>
      </c>
      <c r="BP1784" s="13">
        <f t="shared" si="328"/>
        <v>978.07753700000001</v>
      </c>
      <c r="BQ1784" s="13">
        <f t="shared" si="329"/>
        <v>1819.0029999999999</v>
      </c>
      <c r="BR1784" s="13">
        <f t="shared" si="330"/>
        <v>0</v>
      </c>
      <c r="BS1784" s="13">
        <f t="shared" si="331"/>
        <v>1488</v>
      </c>
      <c r="BT1784" s="13">
        <f t="shared" si="332"/>
        <v>0</v>
      </c>
      <c r="BU1784" s="13">
        <f t="shared" si="333"/>
        <v>1149.8395</v>
      </c>
      <c r="BV1784" s="13">
        <f t="shared" si="334"/>
        <v>0</v>
      </c>
      <c r="BW1784" s="13">
        <f t="shared" si="335"/>
        <v>6677.5269170000001</v>
      </c>
      <c r="BX1784" s="13">
        <f t="shared" si="336"/>
        <v>1580.2132569999999</v>
      </c>
    </row>
    <row r="1785" spans="1:76" x14ac:dyDescent="0.25">
      <c r="A1785">
        <v>16</v>
      </c>
      <c r="B1785" t="s">
        <v>60</v>
      </c>
      <c r="C1785" t="s">
        <v>61</v>
      </c>
      <c r="D1785">
        <v>2021</v>
      </c>
      <c r="E1785" t="s">
        <v>62</v>
      </c>
      <c r="F1785" t="s">
        <v>63</v>
      </c>
      <c r="G1785">
        <v>2</v>
      </c>
      <c r="H1785" t="s">
        <v>64</v>
      </c>
      <c r="I1785" t="s">
        <v>3698</v>
      </c>
      <c r="J1785" t="s">
        <v>3240</v>
      </c>
      <c r="K1785" t="s">
        <v>3241</v>
      </c>
      <c r="L1785" t="s">
        <v>4110</v>
      </c>
      <c r="M1785" t="s">
        <v>1644</v>
      </c>
      <c r="N1785" s="1" t="s">
        <v>68</v>
      </c>
      <c r="O1785" t="s">
        <v>69</v>
      </c>
      <c r="P1785" s="1" t="s">
        <v>70</v>
      </c>
      <c r="Q1785" t="s">
        <v>71</v>
      </c>
      <c r="R1785" t="s">
        <v>4037</v>
      </c>
      <c r="S1785" t="s">
        <v>3276</v>
      </c>
      <c r="T1785">
        <v>16</v>
      </c>
      <c r="U1785">
        <v>7</v>
      </c>
      <c r="V1785" t="s">
        <v>3289</v>
      </c>
      <c r="W1785">
        <v>1</v>
      </c>
      <c r="X1785" t="s">
        <v>74</v>
      </c>
      <c r="Y1785">
        <v>1</v>
      </c>
      <c r="Z1785" t="s">
        <v>75</v>
      </c>
      <c r="AA1785">
        <v>1</v>
      </c>
      <c r="AB1785" s="3">
        <v>0.1</v>
      </c>
      <c r="AC1785" s="3">
        <v>0.1</v>
      </c>
      <c r="AD1785" s="3">
        <v>100</v>
      </c>
      <c r="AE1785" s="3">
        <v>0.4</v>
      </c>
      <c r="AF1785" s="3">
        <v>0.33</v>
      </c>
      <c r="AG1785" s="3">
        <v>82.5</v>
      </c>
      <c r="AH1785" s="3">
        <v>0.3</v>
      </c>
      <c r="AI1785" s="3">
        <v>0</v>
      </c>
      <c r="AJ1785" s="3">
        <v>0</v>
      </c>
      <c r="AK1785" s="3">
        <v>0.1</v>
      </c>
      <c r="AL1785" s="3">
        <v>0</v>
      </c>
      <c r="AM1785" s="3">
        <v>0</v>
      </c>
      <c r="AN1785" s="3">
        <v>0.1</v>
      </c>
      <c r="AO1785" s="3">
        <v>0</v>
      </c>
      <c r="AP1785" s="3">
        <v>0</v>
      </c>
      <c r="AQ1785" s="3">
        <v>1</v>
      </c>
      <c r="AR1785" s="3">
        <v>0.43</v>
      </c>
      <c r="AS1785" s="3">
        <v>43</v>
      </c>
      <c r="AT1785" s="4">
        <v>986244731</v>
      </c>
      <c r="AU1785" s="4">
        <v>975527731</v>
      </c>
      <c r="AV1785" s="3">
        <v>98.91</v>
      </c>
      <c r="AW1785" s="4">
        <v>1619414810</v>
      </c>
      <c r="AX1785" s="4">
        <v>879414810</v>
      </c>
      <c r="AY1785" s="3">
        <v>54.3</v>
      </c>
      <c r="AZ1785" s="4">
        <v>927829000</v>
      </c>
      <c r="BA1785" s="4">
        <v>0</v>
      </c>
      <c r="BB1785" s="3">
        <v>0</v>
      </c>
      <c r="BC1785" s="4">
        <v>657000000</v>
      </c>
      <c r="BD1785" s="4">
        <v>0</v>
      </c>
      <c r="BE1785" s="3">
        <v>0</v>
      </c>
      <c r="BF1785" s="4">
        <v>526000000</v>
      </c>
      <c r="BG1785" s="4">
        <v>0</v>
      </c>
      <c r="BH1785" s="3">
        <v>0</v>
      </c>
      <c r="BI1785" s="4">
        <v>4716488541</v>
      </c>
      <c r="BJ1785" s="4">
        <v>1854942541</v>
      </c>
      <c r="BK1785" s="3">
        <v>39.33</v>
      </c>
      <c r="BL1785" t="s">
        <v>3290</v>
      </c>
      <c r="BM1785" s="13">
        <f t="shared" si="325"/>
        <v>986.244731</v>
      </c>
      <c r="BN1785" s="13">
        <f t="shared" si="326"/>
        <v>975.52773100000002</v>
      </c>
      <c r="BO1785" s="13">
        <f t="shared" si="327"/>
        <v>1619.41481</v>
      </c>
      <c r="BP1785" s="13">
        <f t="shared" si="328"/>
        <v>879.41480999999999</v>
      </c>
      <c r="BQ1785" s="13">
        <f t="shared" si="329"/>
        <v>927.82899999999995</v>
      </c>
      <c r="BR1785" s="13">
        <f t="shared" si="330"/>
        <v>0</v>
      </c>
      <c r="BS1785" s="13">
        <f t="shared" si="331"/>
        <v>657</v>
      </c>
      <c r="BT1785" s="13">
        <f t="shared" si="332"/>
        <v>0</v>
      </c>
      <c r="BU1785" s="13">
        <f t="shared" si="333"/>
        <v>526</v>
      </c>
      <c r="BV1785" s="13">
        <f t="shared" si="334"/>
        <v>0</v>
      </c>
      <c r="BW1785" s="13">
        <f t="shared" si="335"/>
        <v>4716.4885409999997</v>
      </c>
      <c r="BX1785" s="13">
        <f t="shared" si="336"/>
        <v>1854.9425409999999</v>
      </c>
    </row>
    <row r="1786" spans="1:76" x14ac:dyDescent="0.25">
      <c r="A1786">
        <v>16</v>
      </c>
      <c r="B1786" t="s">
        <v>60</v>
      </c>
      <c r="C1786" t="s">
        <v>61</v>
      </c>
      <c r="D1786">
        <v>2021</v>
      </c>
      <c r="E1786" t="s">
        <v>62</v>
      </c>
      <c r="F1786" t="s">
        <v>63</v>
      </c>
      <c r="G1786">
        <v>2</v>
      </c>
      <c r="H1786" t="s">
        <v>64</v>
      </c>
      <c r="I1786" t="s">
        <v>3698</v>
      </c>
      <c r="J1786" t="s">
        <v>3240</v>
      </c>
      <c r="K1786" t="s">
        <v>3241</v>
      </c>
      <c r="L1786" t="s">
        <v>4110</v>
      </c>
      <c r="M1786" t="s">
        <v>1644</v>
      </c>
      <c r="N1786" s="1" t="s">
        <v>68</v>
      </c>
      <c r="O1786" t="s">
        <v>69</v>
      </c>
      <c r="P1786" s="1" t="s">
        <v>70</v>
      </c>
      <c r="Q1786" t="s">
        <v>71</v>
      </c>
      <c r="R1786" t="s">
        <v>4038</v>
      </c>
      <c r="S1786" t="s">
        <v>3291</v>
      </c>
      <c r="T1786">
        <v>13</v>
      </c>
      <c r="U1786">
        <v>1</v>
      </c>
      <c r="V1786" t="s">
        <v>3292</v>
      </c>
      <c r="W1786">
        <v>1</v>
      </c>
      <c r="X1786" t="s">
        <v>74</v>
      </c>
      <c r="Y1786">
        <v>1</v>
      </c>
      <c r="Z1786" t="s">
        <v>75</v>
      </c>
      <c r="AA1786">
        <v>1</v>
      </c>
      <c r="AB1786" s="3">
        <v>2</v>
      </c>
      <c r="AC1786" s="3">
        <v>2</v>
      </c>
      <c r="AD1786" s="3">
        <v>100</v>
      </c>
      <c r="AE1786" s="3">
        <v>4</v>
      </c>
      <c r="AF1786" s="3">
        <v>2</v>
      </c>
      <c r="AG1786" s="3">
        <v>50</v>
      </c>
      <c r="AH1786" s="3">
        <v>4</v>
      </c>
      <c r="AI1786" s="3">
        <v>0</v>
      </c>
      <c r="AJ1786" s="3">
        <v>0</v>
      </c>
      <c r="AK1786" s="3">
        <v>4</v>
      </c>
      <c r="AL1786" s="3">
        <v>0</v>
      </c>
      <c r="AM1786" s="3">
        <v>0</v>
      </c>
      <c r="AN1786" s="3">
        <v>2</v>
      </c>
      <c r="AO1786" s="3">
        <v>0</v>
      </c>
      <c r="AP1786" s="3">
        <v>0</v>
      </c>
      <c r="AQ1786" s="3">
        <v>16</v>
      </c>
      <c r="AR1786" s="3">
        <v>4</v>
      </c>
      <c r="AS1786" s="3">
        <v>25</v>
      </c>
      <c r="AT1786" s="4">
        <v>22630500</v>
      </c>
      <c r="AU1786" s="4">
        <v>22630500</v>
      </c>
      <c r="AV1786" s="3">
        <v>100</v>
      </c>
      <c r="AW1786" s="4">
        <v>89753202</v>
      </c>
      <c r="AX1786" s="4">
        <v>80819119</v>
      </c>
      <c r="AY1786" s="3">
        <v>90.05</v>
      </c>
      <c r="AZ1786" s="4">
        <v>116373741</v>
      </c>
      <c r="BA1786" s="4">
        <v>0</v>
      </c>
      <c r="BB1786" s="3">
        <v>0</v>
      </c>
      <c r="BC1786" s="4">
        <v>26000000</v>
      </c>
      <c r="BD1786" s="4">
        <v>0</v>
      </c>
      <c r="BE1786" s="3">
        <v>0</v>
      </c>
      <c r="BF1786" s="4">
        <v>13920396</v>
      </c>
      <c r="BG1786" s="4">
        <v>0</v>
      </c>
      <c r="BH1786" s="3">
        <v>0</v>
      </c>
      <c r="BI1786" s="4">
        <v>268677839</v>
      </c>
      <c r="BJ1786" s="4">
        <v>103449619</v>
      </c>
      <c r="BK1786" s="3">
        <v>38.5</v>
      </c>
      <c r="BL1786" t="s">
        <v>3293</v>
      </c>
      <c r="BM1786" s="13">
        <f t="shared" si="325"/>
        <v>22.630500000000001</v>
      </c>
      <c r="BN1786" s="13">
        <f t="shared" si="326"/>
        <v>22.630500000000001</v>
      </c>
      <c r="BO1786" s="13">
        <f t="shared" si="327"/>
        <v>89.753202000000002</v>
      </c>
      <c r="BP1786" s="13">
        <f t="shared" si="328"/>
        <v>80.819119000000001</v>
      </c>
      <c r="BQ1786" s="13">
        <f t="shared" si="329"/>
        <v>116.373741</v>
      </c>
      <c r="BR1786" s="13">
        <f t="shared" si="330"/>
        <v>0</v>
      </c>
      <c r="BS1786" s="13">
        <f t="shared" si="331"/>
        <v>26</v>
      </c>
      <c r="BT1786" s="13">
        <f t="shared" si="332"/>
        <v>0</v>
      </c>
      <c r="BU1786" s="13">
        <f t="shared" si="333"/>
        <v>13.920396</v>
      </c>
      <c r="BV1786" s="13">
        <f t="shared" si="334"/>
        <v>0</v>
      </c>
      <c r="BW1786" s="13">
        <f t="shared" si="335"/>
        <v>268.67783900000001</v>
      </c>
      <c r="BX1786" s="13">
        <f t="shared" si="336"/>
        <v>103.449619</v>
      </c>
    </row>
    <row r="1787" spans="1:76" x14ac:dyDescent="0.25">
      <c r="A1787">
        <v>16</v>
      </c>
      <c r="B1787" t="s">
        <v>60</v>
      </c>
      <c r="C1787" t="s">
        <v>61</v>
      </c>
      <c r="D1787">
        <v>2021</v>
      </c>
      <c r="E1787" t="s">
        <v>62</v>
      </c>
      <c r="F1787" t="s">
        <v>63</v>
      </c>
      <c r="G1787">
        <v>2</v>
      </c>
      <c r="H1787" t="s">
        <v>64</v>
      </c>
      <c r="I1787" t="s">
        <v>3698</v>
      </c>
      <c r="J1787" t="s">
        <v>3240</v>
      </c>
      <c r="K1787" t="s">
        <v>3241</v>
      </c>
      <c r="L1787" t="s">
        <v>4110</v>
      </c>
      <c r="M1787" t="s">
        <v>1644</v>
      </c>
      <c r="N1787" s="1" t="s">
        <v>68</v>
      </c>
      <c r="O1787" t="s">
        <v>69</v>
      </c>
      <c r="P1787" s="1" t="s">
        <v>70</v>
      </c>
      <c r="Q1787" t="s">
        <v>71</v>
      </c>
      <c r="R1787" t="s">
        <v>4038</v>
      </c>
      <c r="S1787" t="s">
        <v>3291</v>
      </c>
      <c r="T1787">
        <v>13</v>
      </c>
      <c r="U1787">
        <v>2</v>
      </c>
      <c r="V1787" t="s">
        <v>3294</v>
      </c>
      <c r="W1787">
        <v>1</v>
      </c>
      <c r="X1787" t="s">
        <v>74</v>
      </c>
      <c r="Y1787">
        <v>1</v>
      </c>
      <c r="Z1787" t="s">
        <v>75</v>
      </c>
      <c r="AA1787">
        <v>1</v>
      </c>
      <c r="AB1787" s="3">
        <v>1</v>
      </c>
      <c r="AC1787" s="3">
        <v>1</v>
      </c>
      <c r="AD1787" s="3">
        <v>100</v>
      </c>
      <c r="AE1787" s="3">
        <v>1</v>
      </c>
      <c r="AF1787" s="3">
        <v>0.55000000000000004</v>
      </c>
      <c r="AG1787" s="3">
        <v>55</v>
      </c>
      <c r="AH1787" s="3">
        <v>1</v>
      </c>
      <c r="AI1787" s="3">
        <v>0</v>
      </c>
      <c r="AJ1787" s="3">
        <v>0</v>
      </c>
      <c r="AK1787" s="3">
        <v>1</v>
      </c>
      <c r="AL1787" s="3">
        <v>0</v>
      </c>
      <c r="AM1787" s="3">
        <v>0</v>
      </c>
      <c r="AN1787" s="3">
        <v>1</v>
      </c>
      <c r="AO1787" s="3">
        <v>0</v>
      </c>
      <c r="AP1787" s="3">
        <v>0</v>
      </c>
      <c r="AQ1787" s="3">
        <v>5</v>
      </c>
      <c r="AR1787" s="3">
        <v>1.55</v>
      </c>
      <c r="AS1787" s="3">
        <v>31</v>
      </c>
      <c r="AT1787" s="4">
        <v>29000000</v>
      </c>
      <c r="AU1787" s="4">
        <v>28104600</v>
      </c>
      <c r="AV1787" s="3">
        <v>96.9</v>
      </c>
      <c r="AW1787" s="4">
        <v>58365362</v>
      </c>
      <c r="AX1787" s="4">
        <v>58365362</v>
      </c>
      <c r="AY1787" s="3">
        <v>100</v>
      </c>
      <c r="AZ1787" s="4">
        <v>59999592</v>
      </c>
      <c r="BA1787" s="4">
        <v>0</v>
      </c>
      <c r="BB1787" s="3">
        <v>0</v>
      </c>
      <c r="BC1787" s="4">
        <v>77000000</v>
      </c>
      <c r="BD1787" s="4">
        <v>0</v>
      </c>
      <c r="BE1787" s="3">
        <v>0</v>
      </c>
      <c r="BF1787" s="4">
        <v>32204810</v>
      </c>
      <c r="BG1787" s="4">
        <v>0</v>
      </c>
      <c r="BH1787" s="3">
        <v>0</v>
      </c>
      <c r="BI1787" s="4">
        <v>256569764</v>
      </c>
      <c r="BJ1787" s="4">
        <v>86469962</v>
      </c>
      <c r="BK1787" s="3">
        <v>33.700000000000003</v>
      </c>
      <c r="BL1787" t="s">
        <v>3295</v>
      </c>
      <c r="BM1787" s="13">
        <f t="shared" si="325"/>
        <v>29</v>
      </c>
      <c r="BN1787" s="13">
        <f t="shared" si="326"/>
        <v>28.104600000000001</v>
      </c>
      <c r="BO1787" s="13">
        <f t="shared" si="327"/>
        <v>58.365361999999998</v>
      </c>
      <c r="BP1787" s="13">
        <f t="shared" si="328"/>
        <v>58.365361999999998</v>
      </c>
      <c r="BQ1787" s="13">
        <f t="shared" si="329"/>
        <v>59.999592</v>
      </c>
      <c r="BR1787" s="13">
        <f t="shared" si="330"/>
        <v>0</v>
      </c>
      <c r="BS1787" s="13">
        <f t="shared" si="331"/>
        <v>77</v>
      </c>
      <c r="BT1787" s="13">
        <f t="shared" si="332"/>
        <v>0</v>
      </c>
      <c r="BU1787" s="13">
        <f t="shared" si="333"/>
        <v>32.204810000000002</v>
      </c>
      <c r="BV1787" s="13">
        <f t="shared" si="334"/>
        <v>0</v>
      </c>
      <c r="BW1787" s="13">
        <f t="shared" si="335"/>
        <v>256.56976400000002</v>
      </c>
      <c r="BX1787" s="13">
        <f t="shared" si="336"/>
        <v>86.469961999999995</v>
      </c>
    </row>
    <row r="1788" spans="1:76" x14ac:dyDescent="0.25">
      <c r="A1788">
        <v>16</v>
      </c>
      <c r="B1788" t="s">
        <v>60</v>
      </c>
      <c r="C1788" t="s">
        <v>61</v>
      </c>
      <c r="D1788">
        <v>2021</v>
      </c>
      <c r="E1788" t="s">
        <v>62</v>
      </c>
      <c r="F1788" t="s">
        <v>63</v>
      </c>
      <c r="G1788">
        <v>2</v>
      </c>
      <c r="H1788" t="s">
        <v>64</v>
      </c>
      <c r="I1788" t="s">
        <v>3698</v>
      </c>
      <c r="J1788" t="s">
        <v>3240</v>
      </c>
      <c r="K1788" t="s">
        <v>3241</v>
      </c>
      <c r="L1788" t="s">
        <v>4110</v>
      </c>
      <c r="M1788" t="s">
        <v>1644</v>
      </c>
      <c r="N1788" s="1" t="s">
        <v>68</v>
      </c>
      <c r="O1788" t="s">
        <v>69</v>
      </c>
      <c r="P1788" s="1" t="s">
        <v>70</v>
      </c>
      <c r="Q1788" t="s">
        <v>71</v>
      </c>
      <c r="R1788" t="s">
        <v>4038</v>
      </c>
      <c r="S1788" t="s">
        <v>3291</v>
      </c>
      <c r="T1788">
        <v>13</v>
      </c>
      <c r="U1788">
        <v>3</v>
      </c>
      <c r="V1788" t="s">
        <v>3296</v>
      </c>
      <c r="W1788">
        <v>1</v>
      </c>
      <c r="X1788" t="s">
        <v>74</v>
      </c>
      <c r="Y1788">
        <v>1</v>
      </c>
      <c r="Z1788" t="s">
        <v>75</v>
      </c>
      <c r="AA1788">
        <v>1</v>
      </c>
      <c r="AB1788" s="3">
        <v>1</v>
      </c>
      <c r="AC1788" s="3">
        <v>1</v>
      </c>
      <c r="AD1788" s="3">
        <v>100</v>
      </c>
      <c r="AE1788" s="3">
        <v>2</v>
      </c>
      <c r="AF1788" s="3">
        <v>1.36</v>
      </c>
      <c r="AG1788" s="3">
        <v>68</v>
      </c>
      <c r="AH1788" s="3">
        <v>2</v>
      </c>
      <c r="AI1788" s="3">
        <v>0</v>
      </c>
      <c r="AJ1788" s="3">
        <v>0</v>
      </c>
      <c r="AK1788" s="3">
        <v>2</v>
      </c>
      <c r="AL1788" s="3">
        <v>0</v>
      </c>
      <c r="AM1788" s="3">
        <v>0</v>
      </c>
      <c r="AN1788" s="3">
        <v>1</v>
      </c>
      <c r="AO1788" s="3">
        <v>0</v>
      </c>
      <c r="AP1788" s="3">
        <v>0</v>
      </c>
      <c r="AQ1788" s="3">
        <v>8</v>
      </c>
      <c r="AR1788" s="3">
        <v>2.36</v>
      </c>
      <c r="AS1788" s="3">
        <v>29.5</v>
      </c>
      <c r="AT1788" s="4">
        <v>27000000</v>
      </c>
      <c r="AU1788" s="4">
        <v>26422600</v>
      </c>
      <c r="AV1788" s="3">
        <v>97.85</v>
      </c>
      <c r="AW1788" s="4">
        <v>128218860</v>
      </c>
      <c r="AX1788" s="4">
        <v>128218860</v>
      </c>
      <c r="AY1788" s="3">
        <v>100</v>
      </c>
      <c r="AZ1788" s="4">
        <v>131808996</v>
      </c>
      <c r="BA1788" s="4">
        <v>0</v>
      </c>
      <c r="BB1788" s="3">
        <v>0</v>
      </c>
      <c r="BC1788" s="4">
        <v>8000000</v>
      </c>
      <c r="BD1788" s="4">
        <v>0</v>
      </c>
      <c r="BE1788" s="3">
        <v>0</v>
      </c>
      <c r="BF1788" s="4">
        <v>4886280</v>
      </c>
      <c r="BG1788" s="4">
        <v>0</v>
      </c>
      <c r="BH1788" s="3">
        <v>0</v>
      </c>
      <c r="BI1788" s="4">
        <v>299914136</v>
      </c>
      <c r="BJ1788" s="4">
        <v>154641460</v>
      </c>
      <c r="BK1788" s="3">
        <v>51.56</v>
      </c>
      <c r="BL1788" t="s">
        <v>3297</v>
      </c>
      <c r="BM1788" s="13">
        <f t="shared" si="325"/>
        <v>27</v>
      </c>
      <c r="BN1788" s="13">
        <f t="shared" si="326"/>
        <v>26.422599999999999</v>
      </c>
      <c r="BO1788" s="13">
        <f t="shared" si="327"/>
        <v>128.21886000000001</v>
      </c>
      <c r="BP1788" s="13">
        <f t="shared" si="328"/>
        <v>128.21886000000001</v>
      </c>
      <c r="BQ1788" s="13">
        <f t="shared" si="329"/>
        <v>131.80899600000001</v>
      </c>
      <c r="BR1788" s="13">
        <f t="shared" si="330"/>
        <v>0</v>
      </c>
      <c r="BS1788" s="13">
        <f t="shared" si="331"/>
        <v>8</v>
      </c>
      <c r="BT1788" s="13">
        <f t="shared" si="332"/>
        <v>0</v>
      </c>
      <c r="BU1788" s="13">
        <f t="shared" si="333"/>
        <v>4.8862800000000002</v>
      </c>
      <c r="BV1788" s="13">
        <f t="shared" si="334"/>
        <v>0</v>
      </c>
      <c r="BW1788" s="13">
        <f t="shared" si="335"/>
        <v>299.91413600000004</v>
      </c>
      <c r="BX1788" s="13">
        <f t="shared" si="336"/>
        <v>154.64146</v>
      </c>
    </row>
    <row r="1789" spans="1:76" x14ac:dyDescent="0.25">
      <c r="A1789">
        <v>16</v>
      </c>
      <c r="B1789" t="s">
        <v>60</v>
      </c>
      <c r="C1789" t="s">
        <v>61</v>
      </c>
      <c r="D1789">
        <v>2021</v>
      </c>
      <c r="E1789" t="s">
        <v>62</v>
      </c>
      <c r="F1789" t="s">
        <v>63</v>
      </c>
      <c r="G1789">
        <v>2</v>
      </c>
      <c r="H1789" t="s">
        <v>64</v>
      </c>
      <c r="I1789" t="s">
        <v>3698</v>
      </c>
      <c r="J1789" t="s">
        <v>3240</v>
      </c>
      <c r="K1789" t="s">
        <v>3241</v>
      </c>
      <c r="L1789" t="s">
        <v>4110</v>
      </c>
      <c r="M1789" t="s">
        <v>1644</v>
      </c>
      <c r="N1789" s="1" t="s">
        <v>68</v>
      </c>
      <c r="O1789" t="s">
        <v>69</v>
      </c>
      <c r="P1789" s="1" t="s">
        <v>70</v>
      </c>
      <c r="Q1789" t="s">
        <v>71</v>
      </c>
      <c r="R1789" t="s">
        <v>4038</v>
      </c>
      <c r="S1789" t="s">
        <v>3291</v>
      </c>
      <c r="T1789">
        <v>13</v>
      </c>
      <c r="U1789">
        <v>4</v>
      </c>
      <c r="V1789" t="s">
        <v>3298</v>
      </c>
      <c r="W1789">
        <v>1</v>
      </c>
      <c r="X1789" t="s">
        <v>74</v>
      </c>
      <c r="Y1789">
        <v>1</v>
      </c>
      <c r="Z1789" t="s">
        <v>75</v>
      </c>
      <c r="AA1789">
        <v>1</v>
      </c>
      <c r="AB1789" s="3">
        <v>1</v>
      </c>
      <c r="AC1789" s="3">
        <v>1</v>
      </c>
      <c r="AD1789" s="3">
        <v>100</v>
      </c>
      <c r="AE1789" s="3">
        <v>1</v>
      </c>
      <c r="AF1789" s="3">
        <v>1</v>
      </c>
      <c r="AG1789" s="3">
        <v>100</v>
      </c>
      <c r="AH1789" s="3">
        <v>1</v>
      </c>
      <c r="AI1789" s="3">
        <v>0</v>
      </c>
      <c r="AJ1789" s="3">
        <v>0</v>
      </c>
      <c r="AK1789" s="3">
        <v>1</v>
      </c>
      <c r="AL1789" s="3">
        <v>0</v>
      </c>
      <c r="AM1789" s="3">
        <v>0</v>
      </c>
      <c r="AN1789" s="3">
        <v>1</v>
      </c>
      <c r="AO1789" s="3">
        <v>0</v>
      </c>
      <c r="AP1789" s="3">
        <v>0</v>
      </c>
      <c r="AQ1789" s="3">
        <v>5</v>
      </c>
      <c r="AR1789" s="3">
        <v>2</v>
      </c>
      <c r="AS1789" s="3">
        <v>40</v>
      </c>
      <c r="AT1789" s="4">
        <v>160799792</v>
      </c>
      <c r="AU1789" s="4">
        <v>160486292</v>
      </c>
      <c r="AV1789" s="3">
        <v>99.81</v>
      </c>
      <c r="AW1789" s="4">
        <v>162943697</v>
      </c>
      <c r="AX1789" s="4">
        <v>96787697</v>
      </c>
      <c r="AY1789" s="3">
        <v>59.4</v>
      </c>
      <c r="AZ1789" s="4">
        <v>138956424</v>
      </c>
      <c r="BA1789" s="4">
        <v>0</v>
      </c>
      <c r="BB1789" s="3">
        <v>0</v>
      </c>
      <c r="BC1789" s="4">
        <v>10000000</v>
      </c>
      <c r="BD1789" s="4">
        <v>0</v>
      </c>
      <c r="BE1789" s="3">
        <v>0</v>
      </c>
      <c r="BF1789" s="4">
        <v>5000000</v>
      </c>
      <c r="BG1789" s="4">
        <v>0</v>
      </c>
      <c r="BH1789" s="3">
        <v>0</v>
      </c>
      <c r="BI1789" s="4">
        <v>477699913</v>
      </c>
      <c r="BJ1789" s="4">
        <v>257273989</v>
      </c>
      <c r="BK1789" s="3">
        <v>53.86</v>
      </c>
      <c r="BL1789" t="s">
        <v>3299</v>
      </c>
      <c r="BM1789" s="13">
        <f t="shared" si="325"/>
        <v>160.799792</v>
      </c>
      <c r="BN1789" s="13">
        <f t="shared" si="326"/>
        <v>160.48629199999999</v>
      </c>
      <c r="BO1789" s="13">
        <f t="shared" si="327"/>
        <v>162.94369699999999</v>
      </c>
      <c r="BP1789" s="13">
        <f t="shared" si="328"/>
        <v>96.787696999999994</v>
      </c>
      <c r="BQ1789" s="13">
        <f t="shared" si="329"/>
        <v>138.956424</v>
      </c>
      <c r="BR1789" s="13">
        <f t="shared" si="330"/>
        <v>0</v>
      </c>
      <c r="BS1789" s="13">
        <f t="shared" si="331"/>
        <v>10</v>
      </c>
      <c r="BT1789" s="13">
        <f t="shared" si="332"/>
        <v>0</v>
      </c>
      <c r="BU1789" s="13">
        <f t="shared" si="333"/>
        <v>5</v>
      </c>
      <c r="BV1789" s="13">
        <f t="shared" si="334"/>
        <v>0</v>
      </c>
      <c r="BW1789" s="13">
        <f t="shared" si="335"/>
        <v>477.69991299999992</v>
      </c>
      <c r="BX1789" s="13">
        <f t="shared" si="336"/>
        <v>257.27398899999997</v>
      </c>
    </row>
    <row r="1790" spans="1:76" x14ac:dyDescent="0.25">
      <c r="A1790">
        <v>16</v>
      </c>
      <c r="B1790" t="s">
        <v>60</v>
      </c>
      <c r="C1790" t="s">
        <v>61</v>
      </c>
      <c r="D1790">
        <v>2021</v>
      </c>
      <c r="E1790" t="s">
        <v>62</v>
      </c>
      <c r="F1790" t="s">
        <v>63</v>
      </c>
      <c r="G1790">
        <v>2</v>
      </c>
      <c r="H1790" t="s">
        <v>64</v>
      </c>
      <c r="I1790" t="s">
        <v>3698</v>
      </c>
      <c r="J1790" t="s">
        <v>3240</v>
      </c>
      <c r="K1790" t="s">
        <v>3241</v>
      </c>
      <c r="L1790" t="s">
        <v>4110</v>
      </c>
      <c r="M1790" t="s">
        <v>1644</v>
      </c>
      <c r="N1790" s="1" t="s">
        <v>68</v>
      </c>
      <c r="O1790" t="s">
        <v>69</v>
      </c>
      <c r="P1790" s="1" t="s">
        <v>70</v>
      </c>
      <c r="Q1790" t="s">
        <v>71</v>
      </c>
      <c r="R1790" t="s">
        <v>4038</v>
      </c>
      <c r="S1790" t="s">
        <v>3291</v>
      </c>
      <c r="T1790">
        <v>13</v>
      </c>
      <c r="U1790">
        <v>5</v>
      </c>
      <c r="V1790" t="s">
        <v>3300</v>
      </c>
      <c r="W1790">
        <v>2</v>
      </c>
      <c r="X1790" t="s">
        <v>78</v>
      </c>
      <c r="Y1790">
        <v>1</v>
      </c>
      <c r="Z1790" t="s">
        <v>75</v>
      </c>
      <c r="AA1790">
        <v>1</v>
      </c>
      <c r="AB1790" s="3">
        <v>3</v>
      </c>
      <c r="AC1790" s="3">
        <v>3</v>
      </c>
      <c r="AD1790" s="3">
        <v>100</v>
      </c>
      <c r="AE1790" s="3">
        <v>3</v>
      </c>
      <c r="AF1790" s="3">
        <v>3</v>
      </c>
      <c r="AG1790" s="3">
        <v>100</v>
      </c>
      <c r="AH1790" s="3">
        <v>3</v>
      </c>
      <c r="AI1790" s="3">
        <v>0</v>
      </c>
      <c r="AJ1790" s="3">
        <v>0</v>
      </c>
      <c r="AK1790" s="3">
        <v>3</v>
      </c>
      <c r="AL1790" s="3">
        <v>0</v>
      </c>
      <c r="AM1790" s="3">
        <v>0</v>
      </c>
      <c r="AN1790" s="3">
        <v>3</v>
      </c>
      <c r="AO1790" s="3">
        <v>0</v>
      </c>
      <c r="AP1790" s="3">
        <v>0</v>
      </c>
      <c r="AQ1790" s="3" t="s">
        <v>79</v>
      </c>
      <c r="AR1790" s="3" t="s">
        <v>79</v>
      </c>
      <c r="AS1790" s="3" t="s">
        <v>79</v>
      </c>
      <c r="AT1790" s="4">
        <v>22000000</v>
      </c>
      <c r="AU1790" s="4">
        <v>16944000</v>
      </c>
      <c r="AV1790" s="3">
        <v>77</v>
      </c>
      <c r="AW1790" s="4">
        <v>78733347</v>
      </c>
      <c r="AX1790" s="4">
        <v>78331407</v>
      </c>
      <c r="AY1790" s="3">
        <v>99.49</v>
      </c>
      <c r="AZ1790" s="4">
        <v>85379723</v>
      </c>
      <c r="BA1790" s="4">
        <v>0</v>
      </c>
      <c r="BB1790" s="3">
        <v>0</v>
      </c>
      <c r="BC1790" s="4">
        <v>60000000</v>
      </c>
      <c r="BD1790" s="4">
        <v>0</v>
      </c>
      <c r="BE1790" s="3">
        <v>0</v>
      </c>
      <c r="BF1790" s="4">
        <v>11510986</v>
      </c>
      <c r="BG1790" s="4">
        <v>0</v>
      </c>
      <c r="BH1790" s="3">
        <v>0</v>
      </c>
      <c r="BI1790" s="4">
        <v>257624056</v>
      </c>
      <c r="BJ1790" s="4">
        <v>95275407</v>
      </c>
      <c r="BK1790" s="3">
        <v>36.979999999999997</v>
      </c>
      <c r="BL1790" t="s">
        <v>3301</v>
      </c>
      <c r="BM1790" s="13">
        <f t="shared" si="325"/>
        <v>22</v>
      </c>
      <c r="BN1790" s="13">
        <f t="shared" si="326"/>
        <v>16.943999999999999</v>
      </c>
      <c r="BO1790" s="13">
        <f t="shared" si="327"/>
        <v>78.733346999999995</v>
      </c>
      <c r="BP1790" s="13">
        <f t="shared" si="328"/>
        <v>78.331406999999999</v>
      </c>
      <c r="BQ1790" s="13">
        <f t="shared" si="329"/>
        <v>85.379722999999998</v>
      </c>
      <c r="BR1790" s="13">
        <f t="shared" si="330"/>
        <v>0</v>
      </c>
      <c r="BS1790" s="13">
        <f t="shared" si="331"/>
        <v>60</v>
      </c>
      <c r="BT1790" s="13">
        <f t="shared" si="332"/>
        <v>0</v>
      </c>
      <c r="BU1790" s="13">
        <f t="shared" si="333"/>
        <v>11.510986000000001</v>
      </c>
      <c r="BV1790" s="13">
        <f t="shared" si="334"/>
        <v>0</v>
      </c>
      <c r="BW1790" s="13">
        <f t="shared" si="335"/>
        <v>257.624056</v>
      </c>
      <c r="BX1790" s="13">
        <f t="shared" si="336"/>
        <v>95.275407000000001</v>
      </c>
    </row>
    <row r="1791" spans="1:76" x14ac:dyDescent="0.25">
      <c r="A1791">
        <v>16</v>
      </c>
      <c r="B1791" t="s">
        <v>60</v>
      </c>
      <c r="C1791" t="s">
        <v>61</v>
      </c>
      <c r="D1791">
        <v>2021</v>
      </c>
      <c r="E1791" t="s">
        <v>62</v>
      </c>
      <c r="F1791" t="s">
        <v>63</v>
      </c>
      <c r="G1791">
        <v>2</v>
      </c>
      <c r="H1791" t="s">
        <v>64</v>
      </c>
      <c r="I1791" t="s">
        <v>3698</v>
      </c>
      <c r="J1791" t="s">
        <v>3240</v>
      </c>
      <c r="K1791" t="s">
        <v>3241</v>
      </c>
      <c r="L1791" t="s">
        <v>4110</v>
      </c>
      <c r="M1791" t="s">
        <v>1644</v>
      </c>
      <c r="N1791" s="1" t="s">
        <v>68</v>
      </c>
      <c r="O1791" t="s">
        <v>69</v>
      </c>
      <c r="P1791" s="1" t="s">
        <v>70</v>
      </c>
      <c r="Q1791" t="s">
        <v>71</v>
      </c>
      <c r="R1791" t="s">
        <v>4038</v>
      </c>
      <c r="S1791" t="s">
        <v>3291</v>
      </c>
      <c r="T1791">
        <v>13</v>
      </c>
      <c r="U1791">
        <v>6</v>
      </c>
      <c r="V1791" t="s">
        <v>3302</v>
      </c>
      <c r="W1791">
        <v>2</v>
      </c>
      <c r="X1791" t="s">
        <v>78</v>
      </c>
      <c r="Y1791">
        <v>1</v>
      </c>
      <c r="Z1791" t="s">
        <v>75</v>
      </c>
      <c r="AA1791">
        <v>1</v>
      </c>
      <c r="AB1791" s="3">
        <v>1</v>
      </c>
      <c r="AC1791" s="3">
        <v>1</v>
      </c>
      <c r="AD1791" s="3">
        <v>100</v>
      </c>
      <c r="AE1791" s="3">
        <v>1</v>
      </c>
      <c r="AF1791" s="3">
        <v>1</v>
      </c>
      <c r="AG1791" s="3">
        <v>100</v>
      </c>
      <c r="AH1791" s="3">
        <v>1</v>
      </c>
      <c r="AI1791" s="3">
        <v>0</v>
      </c>
      <c r="AJ1791" s="3">
        <v>0</v>
      </c>
      <c r="AK1791" s="3">
        <v>1</v>
      </c>
      <c r="AL1791" s="3">
        <v>0</v>
      </c>
      <c r="AM1791" s="3">
        <v>0</v>
      </c>
      <c r="AN1791" s="3">
        <v>1</v>
      </c>
      <c r="AO1791" s="3">
        <v>0</v>
      </c>
      <c r="AP1791" s="3">
        <v>0</v>
      </c>
      <c r="AQ1791" s="3" t="s">
        <v>79</v>
      </c>
      <c r="AR1791" s="3" t="s">
        <v>79</v>
      </c>
      <c r="AS1791" s="3" t="s">
        <v>79</v>
      </c>
      <c r="AT1791" s="4">
        <v>33369500</v>
      </c>
      <c r="AU1791" s="4">
        <v>33098000</v>
      </c>
      <c r="AV1791" s="3">
        <v>99.19</v>
      </c>
      <c r="AW1791" s="4">
        <v>22785532</v>
      </c>
      <c r="AX1791" s="4">
        <v>22785532</v>
      </c>
      <c r="AY1791" s="3">
        <v>100</v>
      </c>
      <c r="AZ1791" s="4">
        <v>23423524</v>
      </c>
      <c r="BA1791" s="4">
        <v>0</v>
      </c>
      <c r="BB1791" s="3">
        <v>0</v>
      </c>
      <c r="BC1791" s="4">
        <v>100000000</v>
      </c>
      <c r="BD1791" s="4">
        <v>0</v>
      </c>
      <c r="BE1791" s="3">
        <v>0</v>
      </c>
      <c r="BF1791" s="4">
        <v>34877736</v>
      </c>
      <c r="BG1791" s="4">
        <v>0</v>
      </c>
      <c r="BH1791" s="3">
        <v>0</v>
      </c>
      <c r="BI1791" s="4">
        <v>214456292</v>
      </c>
      <c r="BJ1791" s="4">
        <v>55883532</v>
      </c>
      <c r="BK1791" s="3">
        <v>26.06</v>
      </c>
      <c r="BL1791" t="s">
        <v>3303</v>
      </c>
      <c r="BM1791" s="13">
        <f t="shared" si="325"/>
        <v>33.369500000000002</v>
      </c>
      <c r="BN1791" s="13">
        <f t="shared" si="326"/>
        <v>33.097999999999999</v>
      </c>
      <c r="BO1791" s="13">
        <f t="shared" si="327"/>
        <v>22.785532</v>
      </c>
      <c r="BP1791" s="13">
        <f t="shared" si="328"/>
        <v>22.785532</v>
      </c>
      <c r="BQ1791" s="13">
        <f t="shared" si="329"/>
        <v>23.423524</v>
      </c>
      <c r="BR1791" s="13">
        <f t="shared" si="330"/>
        <v>0</v>
      </c>
      <c r="BS1791" s="13">
        <f t="shared" si="331"/>
        <v>100</v>
      </c>
      <c r="BT1791" s="13">
        <f t="shared" si="332"/>
        <v>0</v>
      </c>
      <c r="BU1791" s="13">
        <f t="shared" si="333"/>
        <v>34.877735999999999</v>
      </c>
      <c r="BV1791" s="13">
        <f t="shared" si="334"/>
        <v>0</v>
      </c>
      <c r="BW1791" s="13">
        <f t="shared" si="335"/>
        <v>214.45629199999999</v>
      </c>
      <c r="BX1791" s="13">
        <f t="shared" si="336"/>
        <v>55.883532000000002</v>
      </c>
    </row>
    <row r="1792" spans="1:76" x14ac:dyDescent="0.25">
      <c r="A1792">
        <v>16</v>
      </c>
      <c r="B1792" t="s">
        <v>60</v>
      </c>
      <c r="C1792" t="s">
        <v>61</v>
      </c>
      <c r="D1792">
        <v>2021</v>
      </c>
      <c r="E1792" t="s">
        <v>62</v>
      </c>
      <c r="F1792" t="s">
        <v>63</v>
      </c>
      <c r="G1792">
        <v>2</v>
      </c>
      <c r="H1792" t="s">
        <v>64</v>
      </c>
      <c r="I1792" t="s">
        <v>3699</v>
      </c>
      <c r="J1792" t="s">
        <v>3304</v>
      </c>
      <c r="K1792" t="s">
        <v>3305</v>
      </c>
      <c r="L1792" t="s">
        <v>4102</v>
      </c>
      <c r="M1792" t="s">
        <v>480</v>
      </c>
      <c r="N1792" s="1" t="s">
        <v>264</v>
      </c>
      <c r="O1792" t="s">
        <v>265</v>
      </c>
      <c r="P1792" s="1" t="s">
        <v>617</v>
      </c>
      <c r="Q1792" t="s">
        <v>618</v>
      </c>
      <c r="R1792" t="s">
        <v>4039</v>
      </c>
      <c r="S1792" t="s">
        <v>3306</v>
      </c>
      <c r="T1792">
        <v>34</v>
      </c>
      <c r="U1792">
        <v>1</v>
      </c>
      <c r="V1792" t="s">
        <v>3307</v>
      </c>
      <c r="W1792">
        <v>1</v>
      </c>
      <c r="X1792" t="s">
        <v>74</v>
      </c>
      <c r="Y1792">
        <v>1</v>
      </c>
      <c r="Z1792" t="s">
        <v>75</v>
      </c>
      <c r="AA1792">
        <v>1</v>
      </c>
      <c r="AB1792" s="3">
        <v>0</v>
      </c>
      <c r="AC1792" s="3">
        <v>0</v>
      </c>
      <c r="AD1792" s="3">
        <v>0</v>
      </c>
      <c r="AE1792" s="3">
        <v>0.2</v>
      </c>
      <c r="AF1792" s="3">
        <v>0</v>
      </c>
      <c r="AG1792" s="3">
        <v>0</v>
      </c>
      <c r="AH1792" s="3">
        <v>0.7</v>
      </c>
      <c r="AI1792" s="3">
        <v>0</v>
      </c>
      <c r="AJ1792" s="3">
        <v>0</v>
      </c>
      <c r="AK1792" s="3">
        <v>0.05</v>
      </c>
      <c r="AL1792" s="3">
        <v>0</v>
      </c>
      <c r="AM1792" s="3">
        <v>0</v>
      </c>
      <c r="AN1792" s="3">
        <v>0.05</v>
      </c>
      <c r="AO1792" s="3">
        <v>0</v>
      </c>
      <c r="AP1792" s="3">
        <v>0</v>
      </c>
      <c r="AQ1792" s="3">
        <v>1</v>
      </c>
      <c r="AR1792" s="3">
        <v>0</v>
      </c>
      <c r="AS1792" s="3">
        <v>0</v>
      </c>
      <c r="AT1792" s="4">
        <v>0</v>
      </c>
      <c r="AU1792" s="4">
        <v>0</v>
      </c>
      <c r="AV1792" s="3">
        <v>0</v>
      </c>
      <c r="AW1792" s="4">
        <v>200000000</v>
      </c>
      <c r="AX1792" s="4">
        <v>0</v>
      </c>
      <c r="AY1792" s="3">
        <v>0</v>
      </c>
      <c r="AZ1792" s="4">
        <v>400000000</v>
      </c>
      <c r="BA1792" s="4">
        <v>0</v>
      </c>
      <c r="BB1792" s="3">
        <v>0</v>
      </c>
      <c r="BC1792" s="4">
        <v>250000000</v>
      </c>
      <c r="BD1792" s="4">
        <v>0</v>
      </c>
      <c r="BE1792" s="3">
        <v>0</v>
      </c>
      <c r="BF1792" s="4">
        <v>250000000</v>
      </c>
      <c r="BG1792" s="4">
        <v>0</v>
      </c>
      <c r="BH1792" s="3">
        <v>0</v>
      </c>
      <c r="BI1792" s="4">
        <v>1100000000</v>
      </c>
      <c r="BJ1792" s="4">
        <v>0</v>
      </c>
      <c r="BK1792" s="3">
        <v>0</v>
      </c>
      <c r="BL1792" t="s">
        <v>3308</v>
      </c>
      <c r="BM1792" s="13">
        <f t="shared" si="325"/>
        <v>0</v>
      </c>
      <c r="BN1792" s="13">
        <f t="shared" si="326"/>
        <v>0</v>
      </c>
      <c r="BO1792" s="13">
        <f t="shared" si="327"/>
        <v>200</v>
      </c>
      <c r="BP1792" s="13">
        <f t="shared" si="328"/>
        <v>0</v>
      </c>
      <c r="BQ1792" s="13">
        <f t="shared" si="329"/>
        <v>400</v>
      </c>
      <c r="BR1792" s="13">
        <f t="shared" si="330"/>
        <v>0</v>
      </c>
      <c r="BS1792" s="13">
        <f t="shared" si="331"/>
        <v>250</v>
      </c>
      <c r="BT1792" s="13">
        <f t="shared" si="332"/>
        <v>0</v>
      </c>
      <c r="BU1792" s="13">
        <f t="shared" si="333"/>
        <v>250</v>
      </c>
      <c r="BV1792" s="13">
        <f t="shared" si="334"/>
        <v>0</v>
      </c>
      <c r="BW1792" s="13">
        <f t="shared" si="335"/>
        <v>1100</v>
      </c>
      <c r="BX1792" s="13">
        <f t="shared" si="336"/>
        <v>0</v>
      </c>
    </row>
    <row r="1793" spans="1:76" x14ac:dyDescent="0.25">
      <c r="A1793">
        <v>16</v>
      </c>
      <c r="B1793" t="s">
        <v>60</v>
      </c>
      <c r="C1793" t="s">
        <v>61</v>
      </c>
      <c r="D1793">
        <v>2021</v>
      </c>
      <c r="E1793" t="s">
        <v>62</v>
      </c>
      <c r="F1793" t="s">
        <v>63</v>
      </c>
      <c r="G1793">
        <v>2</v>
      </c>
      <c r="H1793" t="s">
        <v>64</v>
      </c>
      <c r="I1793" t="s">
        <v>3699</v>
      </c>
      <c r="J1793" t="s">
        <v>3304</v>
      </c>
      <c r="K1793" t="s">
        <v>3305</v>
      </c>
      <c r="L1793" t="s">
        <v>4102</v>
      </c>
      <c r="M1793" t="s">
        <v>480</v>
      </c>
      <c r="N1793" s="1" t="s">
        <v>264</v>
      </c>
      <c r="O1793" t="s">
        <v>265</v>
      </c>
      <c r="P1793" s="1" t="s">
        <v>617</v>
      </c>
      <c r="Q1793" t="s">
        <v>618</v>
      </c>
      <c r="R1793" t="s">
        <v>4039</v>
      </c>
      <c r="S1793" t="s">
        <v>3306</v>
      </c>
      <c r="T1793">
        <v>34</v>
      </c>
      <c r="U1793">
        <v>2</v>
      </c>
      <c r="V1793" t="s">
        <v>3309</v>
      </c>
      <c r="W1793">
        <v>1</v>
      </c>
      <c r="X1793" t="s">
        <v>74</v>
      </c>
      <c r="Y1793">
        <v>1</v>
      </c>
      <c r="Z1793" t="s">
        <v>75</v>
      </c>
      <c r="AA1793">
        <v>1</v>
      </c>
      <c r="AB1793" s="3">
        <v>0</v>
      </c>
      <c r="AC1793" s="3">
        <v>0</v>
      </c>
      <c r="AD1793" s="3">
        <v>0</v>
      </c>
      <c r="AE1793" s="3">
        <v>0.02</v>
      </c>
      <c r="AF1793" s="3">
        <v>0</v>
      </c>
      <c r="AG1793" s="3">
        <v>0</v>
      </c>
      <c r="AH1793" s="3">
        <v>0.5</v>
      </c>
      <c r="AI1793" s="3">
        <v>0</v>
      </c>
      <c r="AJ1793" s="3">
        <v>0</v>
      </c>
      <c r="AK1793" s="3">
        <v>0.48</v>
      </c>
      <c r="AL1793" s="3">
        <v>0</v>
      </c>
      <c r="AM1793" s="3">
        <v>0</v>
      </c>
      <c r="AN1793" s="3">
        <v>0</v>
      </c>
      <c r="AO1793" s="3">
        <v>0</v>
      </c>
      <c r="AP1793" s="3">
        <v>0</v>
      </c>
      <c r="AQ1793" s="3">
        <v>1</v>
      </c>
      <c r="AR1793" s="3">
        <v>0</v>
      </c>
      <c r="AS1793" s="3">
        <v>0</v>
      </c>
      <c r="AT1793" s="4">
        <v>0</v>
      </c>
      <c r="AU1793" s="4">
        <v>0</v>
      </c>
      <c r="AV1793" s="3">
        <v>0</v>
      </c>
      <c r="AW1793" s="4">
        <v>700000000</v>
      </c>
      <c r="AX1793" s="4">
        <v>0</v>
      </c>
      <c r="AY1793" s="3">
        <v>0</v>
      </c>
      <c r="AZ1793" s="4">
        <v>200000000</v>
      </c>
      <c r="BA1793" s="4">
        <v>0</v>
      </c>
      <c r="BB1793" s="3">
        <v>0</v>
      </c>
      <c r="BC1793" s="4">
        <v>200000000</v>
      </c>
      <c r="BD1793" s="4">
        <v>0</v>
      </c>
      <c r="BE1793" s="3">
        <v>0</v>
      </c>
      <c r="BF1793" s="4">
        <v>0</v>
      </c>
      <c r="BG1793" s="4">
        <v>0</v>
      </c>
      <c r="BH1793" s="3">
        <v>0</v>
      </c>
      <c r="BI1793" s="4">
        <v>1100000000</v>
      </c>
      <c r="BJ1793" s="4">
        <v>0</v>
      </c>
      <c r="BK1793" s="3">
        <v>0</v>
      </c>
      <c r="BL1793" t="s">
        <v>3308</v>
      </c>
      <c r="BM1793" s="13">
        <f t="shared" si="325"/>
        <v>0</v>
      </c>
      <c r="BN1793" s="13">
        <f t="shared" si="326"/>
        <v>0</v>
      </c>
      <c r="BO1793" s="13">
        <f t="shared" si="327"/>
        <v>700</v>
      </c>
      <c r="BP1793" s="13">
        <f t="shared" si="328"/>
        <v>0</v>
      </c>
      <c r="BQ1793" s="13">
        <f t="shared" si="329"/>
        <v>200</v>
      </c>
      <c r="BR1793" s="13">
        <f t="shared" si="330"/>
        <v>0</v>
      </c>
      <c r="BS1793" s="13">
        <f t="shared" si="331"/>
        <v>200</v>
      </c>
      <c r="BT1793" s="13">
        <f t="shared" si="332"/>
        <v>0</v>
      </c>
      <c r="BU1793" s="13">
        <f t="shared" si="333"/>
        <v>0</v>
      </c>
      <c r="BV1793" s="13">
        <f t="shared" si="334"/>
        <v>0</v>
      </c>
      <c r="BW1793" s="13">
        <f t="shared" si="335"/>
        <v>1100</v>
      </c>
      <c r="BX1793" s="13">
        <f t="shared" si="336"/>
        <v>0</v>
      </c>
    </row>
    <row r="1794" spans="1:76" x14ac:dyDescent="0.25">
      <c r="A1794">
        <v>16</v>
      </c>
      <c r="B1794" t="s">
        <v>60</v>
      </c>
      <c r="C1794" t="s">
        <v>61</v>
      </c>
      <c r="D1794">
        <v>2021</v>
      </c>
      <c r="E1794" t="s">
        <v>62</v>
      </c>
      <c r="F1794" t="s">
        <v>63</v>
      </c>
      <c r="G1794">
        <v>2</v>
      </c>
      <c r="H1794" t="s">
        <v>64</v>
      </c>
      <c r="I1794" t="s">
        <v>3699</v>
      </c>
      <c r="J1794" t="s">
        <v>3304</v>
      </c>
      <c r="K1794" t="s">
        <v>3305</v>
      </c>
      <c r="L1794" t="s">
        <v>4102</v>
      </c>
      <c r="M1794" t="s">
        <v>480</v>
      </c>
      <c r="N1794" s="1" t="s">
        <v>264</v>
      </c>
      <c r="O1794" t="s">
        <v>265</v>
      </c>
      <c r="P1794" s="1" t="s">
        <v>617</v>
      </c>
      <c r="Q1794" t="s">
        <v>618</v>
      </c>
      <c r="R1794" t="s">
        <v>4039</v>
      </c>
      <c r="S1794" t="s">
        <v>3306</v>
      </c>
      <c r="T1794">
        <v>34</v>
      </c>
      <c r="U1794">
        <v>3</v>
      </c>
      <c r="V1794" t="s">
        <v>3310</v>
      </c>
      <c r="W1794">
        <v>1</v>
      </c>
      <c r="X1794" t="s">
        <v>74</v>
      </c>
      <c r="Y1794">
        <v>1</v>
      </c>
      <c r="Z1794" t="s">
        <v>75</v>
      </c>
      <c r="AA1794">
        <v>1</v>
      </c>
      <c r="AB1794" s="3">
        <v>0.01</v>
      </c>
      <c r="AC1794" s="3">
        <v>0.01</v>
      </c>
      <c r="AD1794" s="3">
        <v>100</v>
      </c>
      <c r="AE1794" s="3">
        <v>0.25</v>
      </c>
      <c r="AF1794" s="3">
        <v>0.08</v>
      </c>
      <c r="AG1794" s="3">
        <v>32</v>
      </c>
      <c r="AH1794" s="3">
        <v>0.25</v>
      </c>
      <c r="AI1794" s="3">
        <v>0</v>
      </c>
      <c r="AJ1794" s="3">
        <v>0</v>
      </c>
      <c r="AK1794" s="3">
        <v>0.28000000000000003</v>
      </c>
      <c r="AL1794" s="3">
        <v>0</v>
      </c>
      <c r="AM1794" s="3">
        <v>0</v>
      </c>
      <c r="AN1794" s="3">
        <v>0.21</v>
      </c>
      <c r="AO1794" s="3">
        <v>0</v>
      </c>
      <c r="AP1794" s="3">
        <v>0</v>
      </c>
      <c r="AQ1794" s="3">
        <v>1</v>
      </c>
      <c r="AR1794" s="3">
        <v>0.09</v>
      </c>
      <c r="AS1794" s="3">
        <v>9</v>
      </c>
      <c r="AT1794" s="4">
        <v>883000000</v>
      </c>
      <c r="AU1794" s="4">
        <v>650745563</v>
      </c>
      <c r="AV1794" s="3">
        <v>73.7</v>
      </c>
      <c r="AW1794" s="4">
        <v>576777359</v>
      </c>
      <c r="AX1794" s="4">
        <v>167199415</v>
      </c>
      <c r="AY1794" s="3">
        <v>28.99</v>
      </c>
      <c r="AZ1794" s="4">
        <v>762000000</v>
      </c>
      <c r="BA1794" s="4">
        <v>0</v>
      </c>
      <c r="BB1794" s="3">
        <v>0</v>
      </c>
      <c r="BC1794" s="4">
        <v>972000000</v>
      </c>
      <c r="BD1794" s="4">
        <v>0</v>
      </c>
      <c r="BE1794" s="3">
        <v>0</v>
      </c>
      <c r="BF1794" s="4">
        <v>1462228373</v>
      </c>
      <c r="BG1794" s="4">
        <v>0</v>
      </c>
      <c r="BH1794" s="3">
        <v>0</v>
      </c>
      <c r="BI1794" s="4">
        <v>4656005732</v>
      </c>
      <c r="BJ1794" s="4">
        <v>817944978</v>
      </c>
      <c r="BK1794" s="3">
        <v>17.57</v>
      </c>
      <c r="BL1794" t="s">
        <v>3311</v>
      </c>
      <c r="BM1794" s="13">
        <f t="shared" si="325"/>
        <v>883</v>
      </c>
      <c r="BN1794" s="13">
        <f t="shared" si="326"/>
        <v>650.74556299999995</v>
      </c>
      <c r="BO1794" s="13">
        <f t="shared" si="327"/>
        <v>576.77735900000005</v>
      </c>
      <c r="BP1794" s="13">
        <f t="shared" si="328"/>
        <v>167.19941499999999</v>
      </c>
      <c r="BQ1794" s="13">
        <f t="shared" si="329"/>
        <v>762</v>
      </c>
      <c r="BR1794" s="13">
        <f t="shared" si="330"/>
        <v>0</v>
      </c>
      <c r="BS1794" s="13">
        <f t="shared" si="331"/>
        <v>972</v>
      </c>
      <c r="BT1794" s="13">
        <f t="shared" si="332"/>
        <v>0</v>
      </c>
      <c r="BU1794" s="13">
        <f t="shared" si="333"/>
        <v>1462.2283729999999</v>
      </c>
      <c r="BV1794" s="13">
        <f t="shared" si="334"/>
        <v>0</v>
      </c>
      <c r="BW1794" s="13">
        <f t="shared" si="335"/>
        <v>4656.0057319999996</v>
      </c>
      <c r="BX1794" s="13">
        <f t="shared" si="336"/>
        <v>817.94497799999999</v>
      </c>
    </row>
    <row r="1795" spans="1:76" x14ac:dyDescent="0.25">
      <c r="A1795">
        <v>16</v>
      </c>
      <c r="B1795" t="s">
        <v>60</v>
      </c>
      <c r="C1795" t="s">
        <v>61</v>
      </c>
      <c r="D1795">
        <v>2021</v>
      </c>
      <c r="E1795" t="s">
        <v>62</v>
      </c>
      <c r="F1795" t="s">
        <v>63</v>
      </c>
      <c r="G1795">
        <v>2</v>
      </c>
      <c r="H1795" t="s">
        <v>64</v>
      </c>
      <c r="I1795" t="s">
        <v>3699</v>
      </c>
      <c r="J1795" t="s">
        <v>3304</v>
      </c>
      <c r="K1795" t="s">
        <v>3305</v>
      </c>
      <c r="L1795" t="s">
        <v>4102</v>
      </c>
      <c r="M1795" t="s">
        <v>480</v>
      </c>
      <c r="N1795" s="1" t="s">
        <v>264</v>
      </c>
      <c r="O1795" t="s">
        <v>265</v>
      </c>
      <c r="P1795" s="1" t="s">
        <v>617</v>
      </c>
      <c r="Q1795" t="s">
        <v>618</v>
      </c>
      <c r="R1795" t="s">
        <v>4039</v>
      </c>
      <c r="S1795" t="s">
        <v>3306</v>
      </c>
      <c r="T1795">
        <v>34</v>
      </c>
      <c r="U1795">
        <v>4</v>
      </c>
      <c r="V1795" t="s">
        <v>3312</v>
      </c>
      <c r="W1795">
        <v>1</v>
      </c>
      <c r="X1795" t="s">
        <v>74</v>
      </c>
      <c r="Y1795">
        <v>1</v>
      </c>
      <c r="Z1795" t="s">
        <v>75</v>
      </c>
      <c r="AA1795">
        <v>1</v>
      </c>
      <c r="AB1795" s="3">
        <v>20</v>
      </c>
      <c r="AC1795" s="3">
        <v>16</v>
      </c>
      <c r="AD1795" s="3">
        <v>80</v>
      </c>
      <c r="AE1795" s="3">
        <v>22</v>
      </c>
      <c r="AF1795" s="3">
        <v>0</v>
      </c>
      <c r="AG1795" s="3">
        <v>0</v>
      </c>
      <c r="AH1795" s="3">
        <v>22</v>
      </c>
      <c r="AI1795" s="3">
        <v>0</v>
      </c>
      <c r="AJ1795" s="3">
        <v>0</v>
      </c>
      <c r="AK1795" s="3">
        <v>10</v>
      </c>
      <c r="AL1795" s="3">
        <v>0</v>
      </c>
      <c r="AM1795" s="3">
        <v>0</v>
      </c>
      <c r="AN1795" s="3">
        <v>10</v>
      </c>
      <c r="AO1795" s="3">
        <v>0</v>
      </c>
      <c r="AP1795" s="3">
        <v>0</v>
      </c>
      <c r="AQ1795" s="3">
        <v>80</v>
      </c>
      <c r="AR1795" s="3">
        <v>16</v>
      </c>
      <c r="AS1795" s="3">
        <v>20</v>
      </c>
      <c r="AT1795" s="4">
        <v>457760679</v>
      </c>
      <c r="AU1795" s="4">
        <v>386196376</v>
      </c>
      <c r="AV1795" s="3">
        <v>84.37</v>
      </c>
      <c r="AW1795" s="4">
        <v>458791698</v>
      </c>
      <c r="AX1795" s="4">
        <v>0</v>
      </c>
      <c r="AY1795" s="3">
        <v>0</v>
      </c>
      <c r="AZ1795" s="4">
        <v>559000000</v>
      </c>
      <c r="BA1795" s="4">
        <v>0</v>
      </c>
      <c r="BB1795" s="3">
        <v>0</v>
      </c>
      <c r="BC1795" s="4">
        <v>680000000</v>
      </c>
      <c r="BD1795" s="4">
        <v>0</v>
      </c>
      <c r="BE1795" s="3">
        <v>0</v>
      </c>
      <c r="BF1795" s="4">
        <v>724000000</v>
      </c>
      <c r="BG1795" s="4">
        <v>0</v>
      </c>
      <c r="BH1795" s="3">
        <v>0</v>
      </c>
      <c r="BI1795" s="4">
        <v>2879552377</v>
      </c>
      <c r="BJ1795" s="4">
        <v>386196376</v>
      </c>
      <c r="BK1795" s="3">
        <v>13.41</v>
      </c>
      <c r="BL1795" t="s">
        <v>3313</v>
      </c>
      <c r="BM1795" s="13">
        <f t="shared" ref="BM1795:BM1858" si="337">AT1795 / 1000000</f>
        <v>457.76067899999998</v>
      </c>
      <c r="BN1795" s="13">
        <f t="shared" ref="BN1795:BN1858" si="338">AU1795 / 1000000</f>
        <v>386.19637599999999</v>
      </c>
      <c r="BO1795" s="13">
        <f t="shared" ref="BO1795:BO1858" si="339">AW1795 / 1000000</f>
        <v>458.791698</v>
      </c>
      <c r="BP1795" s="13">
        <f t="shared" ref="BP1795:BP1858" si="340">AX1795 / 1000000</f>
        <v>0</v>
      </c>
      <c r="BQ1795" s="13">
        <f t="shared" ref="BQ1795:BQ1858" si="341">AZ1795 / 1000000</f>
        <v>559</v>
      </c>
      <c r="BR1795" s="13">
        <f t="shared" ref="BR1795:BR1858" si="342">BA1795 / 1000000</f>
        <v>0</v>
      </c>
      <c r="BS1795" s="13">
        <f t="shared" ref="BS1795:BS1858" si="343">BC1795 / 1000000</f>
        <v>680</v>
      </c>
      <c r="BT1795" s="13">
        <f t="shared" ref="BT1795:BT1858" si="344">BD1795 / 1000000</f>
        <v>0</v>
      </c>
      <c r="BU1795" s="13">
        <f t="shared" ref="BU1795:BU1858" si="345">BF1795 / 1000000</f>
        <v>724</v>
      </c>
      <c r="BV1795" s="13">
        <f t="shared" ref="BV1795:BV1858" si="346">BG1795 / 1000000</f>
        <v>0</v>
      </c>
      <c r="BW1795" s="13">
        <f t="shared" ref="BW1795:BW1858" si="347">BM1795+BO1795+BQ1795+BS1795+BU1795</f>
        <v>2879.552377</v>
      </c>
      <c r="BX1795" s="13">
        <f t="shared" ref="BX1795:BX1858" si="348">BN1795+BP1795+BR1795+BT1795+BV1795</f>
        <v>386.19637599999999</v>
      </c>
    </row>
    <row r="1796" spans="1:76" x14ac:dyDescent="0.25">
      <c r="A1796">
        <v>16</v>
      </c>
      <c r="B1796" t="s">
        <v>60</v>
      </c>
      <c r="C1796" t="s">
        <v>61</v>
      </c>
      <c r="D1796">
        <v>2021</v>
      </c>
      <c r="E1796" t="s">
        <v>62</v>
      </c>
      <c r="F1796" t="s">
        <v>63</v>
      </c>
      <c r="G1796">
        <v>2</v>
      </c>
      <c r="H1796" t="s">
        <v>64</v>
      </c>
      <c r="I1796" t="s">
        <v>3699</v>
      </c>
      <c r="J1796" t="s">
        <v>3304</v>
      </c>
      <c r="K1796" t="s">
        <v>3305</v>
      </c>
      <c r="L1796" t="s">
        <v>4102</v>
      </c>
      <c r="M1796" t="s">
        <v>480</v>
      </c>
      <c r="N1796" s="1" t="s">
        <v>264</v>
      </c>
      <c r="O1796" t="s">
        <v>265</v>
      </c>
      <c r="P1796" s="1" t="s">
        <v>617</v>
      </c>
      <c r="Q1796" t="s">
        <v>618</v>
      </c>
      <c r="R1796" t="s">
        <v>4039</v>
      </c>
      <c r="S1796" t="s">
        <v>3306</v>
      </c>
      <c r="T1796">
        <v>34</v>
      </c>
      <c r="U1796">
        <v>5</v>
      </c>
      <c r="V1796" t="s">
        <v>3314</v>
      </c>
      <c r="W1796">
        <v>1</v>
      </c>
      <c r="X1796" t="s">
        <v>74</v>
      </c>
      <c r="Y1796">
        <v>1</v>
      </c>
      <c r="Z1796" t="s">
        <v>75</v>
      </c>
      <c r="AA1796">
        <v>1</v>
      </c>
      <c r="AB1796" s="3">
        <v>20</v>
      </c>
      <c r="AC1796" s="3">
        <v>18</v>
      </c>
      <c r="AD1796" s="3">
        <v>90</v>
      </c>
      <c r="AE1796" s="3">
        <v>21</v>
      </c>
      <c r="AF1796" s="3">
        <v>15</v>
      </c>
      <c r="AG1796" s="3">
        <v>71.430000000000007</v>
      </c>
      <c r="AH1796" s="3">
        <v>21</v>
      </c>
      <c r="AI1796" s="3">
        <v>0</v>
      </c>
      <c r="AJ1796" s="3">
        <v>0</v>
      </c>
      <c r="AK1796" s="3">
        <v>10</v>
      </c>
      <c r="AL1796" s="3">
        <v>0</v>
      </c>
      <c r="AM1796" s="3">
        <v>0</v>
      </c>
      <c r="AN1796" s="3">
        <v>10</v>
      </c>
      <c r="AO1796" s="3">
        <v>0</v>
      </c>
      <c r="AP1796" s="3">
        <v>0</v>
      </c>
      <c r="AQ1796" s="3">
        <v>80</v>
      </c>
      <c r="AR1796" s="3">
        <v>33</v>
      </c>
      <c r="AS1796" s="3">
        <v>41.25</v>
      </c>
      <c r="AT1796" s="4">
        <v>3205786471</v>
      </c>
      <c r="AU1796" s="4">
        <v>2286499452</v>
      </c>
      <c r="AV1796" s="3">
        <v>71.319999999999993</v>
      </c>
      <c r="AW1796" s="4">
        <v>5011105943</v>
      </c>
      <c r="AX1796" s="4">
        <v>519534254</v>
      </c>
      <c r="AY1796" s="3">
        <v>10.37</v>
      </c>
      <c r="AZ1796" s="4">
        <v>3084000000</v>
      </c>
      <c r="BA1796" s="4">
        <v>0</v>
      </c>
      <c r="BB1796" s="3">
        <v>0</v>
      </c>
      <c r="BC1796" s="4">
        <v>1932000000</v>
      </c>
      <c r="BD1796" s="4">
        <v>0</v>
      </c>
      <c r="BE1796" s="3">
        <v>0</v>
      </c>
      <c r="BF1796" s="4">
        <v>1860000000</v>
      </c>
      <c r="BG1796" s="4">
        <v>0</v>
      </c>
      <c r="BH1796" s="3">
        <v>0</v>
      </c>
      <c r="BI1796" s="4">
        <v>15092892414</v>
      </c>
      <c r="BJ1796" s="4">
        <v>2806033706</v>
      </c>
      <c r="BK1796" s="3">
        <v>18.59</v>
      </c>
      <c r="BL1796" t="s">
        <v>3311</v>
      </c>
      <c r="BM1796" s="13">
        <f t="shared" si="337"/>
        <v>3205.7864709999999</v>
      </c>
      <c r="BN1796" s="13">
        <f t="shared" si="338"/>
        <v>2286.499452</v>
      </c>
      <c r="BO1796" s="13">
        <f t="shared" si="339"/>
        <v>5011.1059429999996</v>
      </c>
      <c r="BP1796" s="13">
        <f t="shared" si="340"/>
        <v>519.53425400000003</v>
      </c>
      <c r="BQ1796" s="13">
        <f t="shared" si="341"/>
        <v>3084</v>
      </c>
      <c r="BR1796" s="13">
        <f t="shared" si="342"/>
        <v>0</v>
      </c>
      <c r="BS1796" s="13">
        <f t="shared" si="343"/>
        <v>1932</v>
      </c>
      <c r="BT1796" s="13">
        <f t="shared" si="344"/>
        <v>0</v>
      </c>
      <c r="BU1796" s="13">
        <f t="shared" si="345"/>
        <v>1860</v>
      </c>
      <c r="BV1796" s="13">
        <f t="shared" si="346"/>
        <v>0</v>
      </c>
      <c r="BW1796" s="13">
        <f t="shared" si="347"/>
        <v>15092.892414</v>
      </c>
      <c r="BX1796" s="13">
        <f t="shared" si="348"/>
        <v>2806.0337060000002</v>
      </c>
    </row>
    <row r="1797" spans="1:76" x14ac:dyDescent="0.25">
      <c r="A1797">
        <v>16</v>
      </c>
      <c r="B1797" t="s">
        <v>60</v>
      </c>
      <c r="C1797" t="s">
        <v>61</v>
      </c>
      <c r="D1797">
        <v>2021</v>
      </c>
      <c r="E1797" t="s">
        <v>62</v>
      </c>
      <c r="F1797" t="s">
        <v>63</v>
      </c>
      <c r="G1797">
        <v>2</v>
      </c>
      <c r="H1797" t="s">
        <v>64</v>
      </c>
      <c r="I1797" t="s">
        <v>3699</v>
      </c>
      <c r="J1797" t="s">
        <v>3304</v>
      </c>
      <c r="K1797" t="s">
        <v>3305</v>
      </c>
      <c r="L1797" t="s">
        <v>4102</v>
      </c>
      <c r="M1797" t="s">
        <v>480</v>
      </c>
      <c r="N1797" s="1" t="s">
        <v>264</v>
      </c>
      <c r="O1797" t="s">
        <v>265</v>
      </c>
      <c r="P1797" s="1" t="s">
        <v>617</v>
      </c>
      <c r="Q1797" t="s">
        <v>618</v>
      </c>
      <c r="R1797" t="s">
        <v>4039</v>
      </c>
      <c r="S1797" t="s">
        <v>3306</v>
      </c>
      <c r="T1797">
        <v>34</v>
      </c>
      <c r="U1797">
        <v>6</v>
      </c>
      <c r="V1797" t="s">
        <v>3315</v>
      </c>
      <c r="W1797">
        <v>2</v>
      </c>
      <c r="X1797" t="s">
        <v>78</v>
      </c>
      <c r="Y1797">
        <v>1</v>
      </c>
      <c r="Z1797" t="s">
        <v>75</v>
      </c>
      <c r="AA1797">
        <v>1</v>
      </c>
      <c r="AB1797" s="3">
        <v>0</v>
      </c>
      <c r="AC1797" s="3">
        <v>0</v>
      </c>
      <c r="AD1797" s="3">
        <v>0</v>
      </c>
      <c r="AE1797" s="3">
        <v>1</v>
      </c>
      <c r="AF1797" s="3">
        <v>0</v>
      </c>
      <c r="AG1797" s="3">
        <v>0</v>
      </c>
      <c r="AH1797" s="3">
        <v>1</v>
      </c>
      <c r="AI1797" s="3">
        <v>0</v>
      </c>
      <c r="AJ1797" s="3">
        <v>0</v>
      </c>
      <c r="AK1797" s="3">
        <v>0</v>
      </c>
      <c r="AL1797" s="3">
        <v>0</v>
      </c>
      <c r="AM1797" s="3">
        <v>0</v>
      </c>
      <c r="AN1797" s="3">
        <v>0</v>
      </c>
      <c r="AO1797" s="3">
        <v>0</v>
      </c>
      <c r="AP1797" s="3">
        <v>0</v>
      </c>
      <c r="AQ1797" s="3" t="s">
        <v>79</v>
      </c>
      <c r="AR1797" s="3" t="s">
        <v>79</v>
      </c>
      <c r="AS1797" s="3" t="s">
        <v>79</v>
      </c>
      <c r="AT1797" s="4">
        <v>0</v>
      </c>
      <c r="AU1797" s="4">
        <v>0</v>
      </c>
      <c r="AV1797" s="3">
        <v>0</v>
      </c>
      <c r="AW1797" s="4">
        <v>2000000000</v>
      </c>
      <c r="AX1797" s="4">
        <v>0</v>
      </c>
      <c r="AY1797" s="3">
        <v>0</v>
      </c>
      <c r="AZ1797" s="4">
        <v>100000000</v>
      </c>
      <c r="BA1797" s="4">
        <v>0</v>
      </c>
      <c r="BB1797" s="3">
        <v>0</v>
      </c>
      <c r="BC1797" s="4">
        <v>0</v>
      </c>
      <c r="BD1797" s="4">
        <v>0</v>
      </c>
      <c r="BE1797" s="3">
        <v>0</v>
      </c>
      <c r="BF1797" s="4">
        <v>0</v>
      </c>
      <c r="BG1797" s="4">
        <v>0</v>
      </c>
      <c r="BH1797" s="3">
        <v>0</v>
      </c>
      <c r="BI1797" s="4">
        <v>2100000000</v>
      </c>
      <c r="BJ1797" s="4">
        <v>0</v>
      </c>
      <c r="BK1797" s="3">
        <v>0</v>
      </c>
      <c r="BL1797" t="s">
        <v>3308</v>
      </c>
      <c r="BM1797" s="13">
        <f t="shared" si="337"/>
        <v>0</v>
      </c>
      <c r="BN1797" s="13">
        <f t="shared" si="338"/>
        <v>0</v>
      </c>
      <c r="BO1797" s="13">
        <f t="shared" si="339"/>
        <v>2000</v>
      </c>
      <c r="BP1797" s="13">
        <f t="shared" si="340"/>
        <v>0</v>
      </c>
      <c r="BQ1797" s="13">
        <f t="shared" si="341"/>
        <v>100</v>
      </c>
      <c r="BR1797" s="13">
        <f t="shared" si="342"/>
        <v>0</v>
      </c>
      <c r="BS1797" s="13">
        <f t="shared" si="343"/>
        <v>0</v>
      </c>
      <c r="BT1797" s="13">
        <f t="shared" si="344"/>
        <v>0</v>
      </c>
      <c r="BU1797" s="13">
        <f t="shared" si="345"/>
        <v>0</v>
      </c>
      <c r="BV1797" s="13">
        <f t="shared" si="346"/>
        <v>0</v>
      </c>
      <c r="BW1797" s="13">
        <f t="shared" si="347"/>
        <v>2100</v>
      </c>
      <c r="BX1797" s="13">
        <f t="shared" si="348"/>
        <v>0</v>
      </c>
    </row>
    <row r="1798" spans="1:76" x14ac:dyDescent="0.25">
      <c r="A1798">
        <v>16</v>
      </c>
      <c r="B1798" t="s">
        <v>60</v>
      </c>
      <c r="C1798" t="s">
        <v>61</v>
      </c>
      <c r="D1798">
        <v>2021</v>
      </c>
      <c r="E1798" t="s">
        <v>62</v>
      </c>
      <c r="F1798" t="s">
        <v>63</v>
      </c>
      <c r="G1798">
        <v>2</v>
      </c>
      <c r="H1798" t="s">
        <v>64</v>
      </c>
      <c r="I1798" t="s">
        <v>3699</v>
      </c>
      <c r="J1798" t="s">
        <v>3304</v>
      </c>
      <c r="K1798" t="s">
        <v>3305</v>
      </c>
      <c r="L1798" t="s">
        <v>4102</v>
      </c>
      <c r="M1798" t="s">
        <v>480</v>
      </c>
      <c r="N1798" s="1" t="s">
        <v>264</v>
      </c>
      <c r="O1798" t="s">
        <v>265</v>
      </c>
      <c r="P1798" s="1" t="s">
        <v>617</v>
      </c>
      <c r="Q1798" t="s">
        <v>618</v>
      </c>
      <c r="R1798" t="s">
        <v>4040</v>
      </c>
      <c r="S1798" t="s">
        <v>3316</v>
      </c>
      <c r="T1798">
        <v>19</v>
      </c>
      <c r="U1798">
        <v>1</v>
      </c>
      <c r="V1798" t="s">
        <v>3317</v>
      </c>
      <c r="W1798">
        <v>1</v>
      </c>
      <c r="X1798" t="s">
        <v>74</v>
      </c>
      <c r="Y1798">
        <v>1</v>
      </c>
      <c r="Z1798" t="s">
        <v>75</v>
      </c>
      <c r="AA1798">
        <v>1</v>
      </c>
      <c r="AB1798" s="3">
        <v>2472</v>
      </c>
      <c r="AC1798" s="3">
        <v>2472</v>
      </c>
      <c r="AD1798" s="3">
        <v>100</v>
      </c>
      <c r="AE1798" s="3">
        <v>6000</v>
      </c>
      <c r="AF1798" s="3">
        <v>5348</v>
      </c>
      <c r="AG1798" s="3">
        <v>89.13</v>
      </c>
      <c r="AH1798" s="3">
        <v>3258</v>
      </c>
      <c r="AI1798" s="3">
        <v>0</v>
      </c>
      <c r="AJ1798" s="3">
        <v>0</v>
      </c>
      <c r="AK1798" s="3">
        <v>5071</v>
      </c>
      <c r="AL1798" s="3">
        <v>0</v>
      </c>
      <c r="AM1798" s="3">
        <v>0</v>
      </c>
      <c r="AN1798" s="3">
        <v>5324</v>
      </c>
      <c r="AO1798" s="3">
        <v>0</v>
      </c>
      <c r="AP1798" s="3">
        <v>0</v>
      </c>
      <c r="AQ1798" s="3">
        <v>22125</v>
      </c>
      <c r="AR1798" s="3">
        <v>7820</v>
      </c>
      <c r="AS1798" s="3">
        <v>35.340000000000003</v>
      </c>
      <c r="AT1798" s="4">
        <v>483576748</v>
      </c>
      <c r="AU1798" s="4">
        <v>266537362</v>
      </c>
      <c r="AV1798" s="3">
        <v>55.12</v>
      </c>
      <c r="AW1798" s="4">
        <v>853764895</v>
      </c>
      <c r="AX1798" s="4">
        <v>333762195</v>
      </c>
      <c r="AY1798" s="3">
        <v>39.090000000000003</v>
      </c>
      <c r="AZ1798" s="4">
        <v>200000000</v>
      </c>
      <c r="BA1798" s="4">
        <v>0</v>
      </c>
      <c r="BB1798" s="3">
        <v>0</v>
      </c>
      <c r="BC1798" s="4">
        <v>603000000</v>
      </c>
      <c r="BD1798" s="4">
        <v>0</v>
      </c>
      <c r="BE1798" s="3">
        <v>0</v>
      </c>
      <c r="BF1798" s="4">
        <v>613000000</v>
      </c>
      <c r="BG1798" s="4">
        <v>0</v>
      </c>
      <c r="BH1798" s="3">
        <v>0</v>
      </c>
      <c r="BI1798" s="4">
        <v>2753341643</v>
      </c>
      <c r="BJ1798" s="4">
        <v>600299557</v>
      </c>
      <c r="BK1798" s="3">
        <v>21.8</v>
      </c>
      <c r="BM1798" s="13">
        <f t="shared" si="337"/>
        <v>483.57674800000001</v>
      </c>
      <c r="BN1798" s="13">
        <f t="shared" si="338"/>
        <v>266.53736199999997</v>
      </c>
      <c r="BO1798" s="13">
        <f t="shared" si="339"/>
        <v>853.76489500000002</v>
      </c>
      <c r="BP1798" s="13">
        <f t="shared" si="340"/>
        <v>333.76219500000002</v>
      </c>
      <c r="BQ1798" s="13">
        <f t="shared" si="341"/>
        <v>200</v>
      </c>
      <c r="BR1798" s="13">
        <f t="shared" si="342"/>
        <v>0</v>
      </c>
      <c r="BS1798" s="13">
        <f t="shared" si="343"/>
        <v>603</v>
      </c>
      <c r="BT1798" s="13">
        <f t="shared" si="344"/>
        <v>0</v>
      </c>
      <c r="BU1798" s="13">
        <f t="shared" si="345"/>
        <v>613</v>
      </c>
      <c r="BV1798" s="13">
        <f t="shared" si="346"/>
        <v>0</v>
      </c>
      <c r="BW1798" s="13">
        <f t="shared" si="347"/>
        <v>2753.3416429999997</v>
      </c>
      <c r="BX1798" s="13">
        <f t="shared" si="348"/>
        <v>600.29955700000005</v>
      </c>
    </row>
    <row r="1799" spans="1:76" x14ac:dyDescent="0.25">
      <c r="A1799">
        <v>16</v>
      </c>
      <c r="B1799" t="s">
        <v>60</v>
      </c>
      <c r="C1799" t="s">
        <v>61</v>
      </c>
      <c r="D1799">
        <v>2021</v>
      </c>
      <c r="E1799" t="s">
        <v>62</v>
      </c>
      <c r="F1799" t="s">
        <v>63</v>
      </c>
      <c r="G1799">
        <v>2</v>
      </c>
      <c r="H1799" t="s">
        <v>64</v>
      </c>
      <c r="I1799" t="s">
        <v>3699</v>
      </c>
      <c r="J1799" t="s">
        <v>3304</v>
      </c>
      <c r="K1799" t="s">
        <v>3305</v>
      </c>
      <c r="L1799" t="s">
        <v>4102</v>
      </c>
      <c r="M1799" t="s">
        <v>480</v>
      </c>
      <c r="N1799" s="1" t="s">
        <v>264</v>
      </c>
      <c r="O1799" t="s">
        <v>265</v>
      </c>
      <c r="P1799" s="1" t="s">
        <v>617</v>
      </c>
      <c r="Q1799" t="s">
        <v>618</v>
      </c>
      <c r="R1799" t="s">
        <v>4040</v>
      </c>
      <c r="S1799" t="s">
        <v>3316</v>
      </c>
      <c r="T1799">
        <v>19</v>
      </c>
      <c r="U1799">
        <v>2</v>
      </c>
      <c r="V1799" t="s">
        <v>3318</v>
      </c>
      <c r="W1799">
        <v>1</v>
      </c>
      <c r="X1799" t="s">
        <v>74</v>
      </c>
      <c r="Y1799">
        <v>1</v>
      </c>
      <c r="Z1799" t="s">
        <v>75</v>
      </c>
      <c r="AA1799">
        <v>1</v>
      </c>
      <c r="AB1799" s="3">
        <v>151</v>
      </c>
      <c r="AC1799" s="3">
        <v>151</v>
      </c>
      <c r="AD1799" s="3">
        <v>100</v>
      </c>
      <c r="AE1799" s="3">
        <v>350</v>
      </c>
      <c r="AF1799" s="3">
        <v>248</v>
      </c>
      <c r="AG1799" s="3">
        <v>70.86</v>
      </c>
      <c r="AH1799" s="3">
        <v>591</v>
      </c>
      <c r="AI1799" s="3">
        <v>0</v>
      </c>
      <c r="AJ1799" s="3">
        <v>0</v>
      </c>
      <c r="AK1799" s="3">
        <v>470</v>
      </c>
      <c r="AL1799" s="3">
        <v>0</v>
      </c>
      <c r="AM1799" s="3">
        <v>0</v>
      </c>
      <c r="AN1799" s="3">
        <v>472</v>
      </c>
      <c r="AO1799" s="3">
        <v>0</v>
      </c>
      <c r="AP1799" s="3">
        <v>0</v>
      </c>
      <c r="AQ1799" s="3">
        <v>2034</v>
      </c>
      <c r="AR1799" s="3">
        <v>399</v>
      </c>
      <c r="AS1799" s="3">
        <v>19.62</v>
      </c>
      <c r="AT1799" s="4">
        <v>119423252</v>
      </c>
      <c r="AU1799" s="4">
        <v>57950789</v>
      </c>
      <c r="AV1799" s="3">
        <v>48.53</v>
      </c>
      <c r="AW1799" s="4">
        <v>165000000</v>
      </c>
      <c r="AX1799" s="4">
        <v>0</v>
      </c>
      <c r="AY1799" s="3">
        <v>0</v>
      </c>
      <c r="AZ1799" s="4">
        <v>200000000</v>
      </c>
      <c r="BA1799" s="4">
        <v>0</v>
      </c>
      <c r="BB1799" s="3">
        <v>0</v>
      </c>
      <c r="BC1799" s="4">
        <v>231000000</v>
      </c>
      <c r="BD1799" s="4">
        <v>0</v>
      </c>
      <c r="BE1799" s="3">
        <v>0</v>
      </c>
      <c r="BF1799" s="4">
        <v>221000000</v>
      </c>
      <c r="BG1799" s="4">
        <v>0</v>
      </c>
      <c r="BH1799" s="3">
        <v>0</v>
      </c>
      <c r="BI1799" s="4">
        <v>936423252</v>
      </c>
      <c r="BJ1799" s="4">
        <v>57950789</v>
      </c>
      <c r="BK1799" s="3">
        <v>6.19</v>
      </c>
      <c r="BL1799" t="s">
        <v>3311</v>
      </c>
      <c r="BM1799" s="13">
        <f t="shared" si="337"/>
        <v>119.42325200000001</v>
      </c>
      <c r="BN1799" s="13">
        <f t="shared" si="338"/>
        <v>57.950789</v>
      </c>
      <c r="BO1799" s="13">
        <f t="shared" si="339"/>
        <v>165</v>
      </c>
      <c r="BP1799" s="13">
        <f t="shared" si="340"/>
        <v>0</v>
      </c>
      <c r="BQ1799" s="13">
        <f t="shared" si="341"/>
        <v>200</v>
      </c>
      <c r="BR1799" s="13">
        <f t="shared" si="342"/>
        <v>0</v>
      </c>
      <c r="BS1799" s="13">
        <f t="shared" si="343"/>
        <v>231</v>
      </c>
      <c r="BT1799" s="13">
        <f t="shared" si="344"/>
        <v>0</v>
      </c>
      <c r="BU1799" s="13">
        <f t="shared" si="345"/>
        <v>221</v>
      </c>
      <c r="BV1799" s="13">
        <f t="shared" si="346"/>
        <v>0</v>
      </c>
      <c r="BW1799" s="13">
        <f t="shared" si="347"/>
        <v>936.42325200000005</v>
      </c>
      <c r="BX1799" s="13">
        <f t="shared" si="348"/>
        <v>57.950789</v>
      </c>
    </row>
    <row r="1800" spans="1:76" x14ac:dyDescent="0.25">
      <c r="A1800">
        <v>16</v>
      </c>
      <c r="B1800" t="s">
        <v>60</v>
      </c>
      <c r="C1800" t="s">
        <v>61</v>
      </c>
      <c r="D1800">
        <v>2021</v>
      </c>
      <c r="E1800" t="s">
        <v>62</v>
      </c>
      <c r="F1800" t="s">
        <v>63</v>
      </c>
      <c r="G1800">
        <v>2</v>
      </c>
      <c r="H1800" t="s">
        <v>64</v>
      </c>
      <c r="I1800" t="s">
        <v>3699</v>
      </c>
      <c r="J1800" t="s">
        <v>3304</v>
      </c>
      <c r="K1800" t="s">
        <v>3305</v>
      </c>
      <c r="L1800" t="s">
        <v>4102</v>
      </c>
      <c r="M1800" t="s">
        <v>480</v>
      </c>
      <c r="N1800" s="1" t="s">
        <v>264</v>
      </c>
      <c r="O1800" t="s">
        <v>265</v>
      </c>
      <c r="P1800" s="1" t="s">
        <v>617</v>
      </c>
      <c r="Q1800" t="s">
        <v>618</v>
      </c>
      <c r="R1800" t="s">
        <v>4040</v>
      </c>
      <c r="S1800" t="s">
        <v>3316</v>
      </c>
      <c r="T1800">
        <v>19</v>
      </c>
      <c r="U1800">
        <v>3</v>
      </c>
      <c r="V1800" t="s">
        <v>3319</v>
      </c>
      <c r="W1800">
        <v>1</v>
      </c>
      <c r="X1800" t="s">
        <v>74</v>
      </c>
      <c r="Y1800">
        <v>1</v>
      </c>
      <c r="Z1800" t="s">
        <v>75</v>
      </c>
      <c r="AA1800">
        <v>1</v>
      </c>
      <c r="AB1800" s="3">
        <v>0.5</v>
      </c>
      <c r="AC1800" s="3">
        <v>0.5</v>
      </c>
      <c r="AD1800" s="3">
        <v>100</v>
      </c>
      <c r="AE1800" s="3">
        <v>2</v>
      </c>
      <c r="AF1800" s="3">
        <v>0.9</v>
      </c>
      <c r="AG1800" s="3">
        <v>45</v>
      </c>
      <c r="AH1800" s="3">
        <v>2.5</v>
      </c>
      <c r="AI1800" s="3">
        <v>0</v>
      </c>
      <c r="AJ1800" s="3">
        <v>0</v>
      </c>
      <c r="AK1800" s="3">
        <v>0</v>
      </c>
      <c r="AL1800" s="3">
        <v>0</v>
      </c>
      <c r="AM1800" s="3">
        <v>0</v>
      </c>
      <c r="AN1800" s="3">
        <v>0</v>
      </c>
      <c r="AO1800" s="3">
        <v>0</v>
      </c>
      <c r="AP1800" s="3">
        <v>0</v>
      </c>
      <c r="AQ1800" s="3">
        <v>5</v>
      </c>
      <c r="AR1800" s="3">
        <v>1.4</v>
      </c>
      <c r="AS1800" s="3">
        <v>28</v>
      </c>
      <c r="AT1800" s="4">
        <v>231000000</v>
      </c>
      <c r="AU1800" s="4">
        <v>14355107</v>
      </c>
      <c r="AV1800" s="3">
        <v>6.22</v>
      </c>
      <c r="AW1800" s="4">
        <v>307220789</v>
      </c>
      <c r="AX1800" s="4">
        <v>0</v>
      </c>
      <c r="AY1800" s="3">
        <v>0</v>
      </c>
      <c r="AZ1800" s="4">
        <v>100000000</v>
      </c>
      <c r="BA1800" s="4">
        <v>0</v>
      </c>
      <c r="BB1800" s="3">
        <v>0</v>
      </c>
      <c r="BC1800" s="4">
        <v>0</v>
      </c>
      <c r="BD1800" s="4">
        <v>0</v>
      </c>
      <c r="BE1800" s="3">
        <v>0</v>
      </c>
      <c r="BF1800" s="4">
        <v>0</v>
      </c>
      <c r="BG1800" s="4">
        <v>0</v>
      </c>
      <c r="BH1800" s="3">
        <v>0</v>
      </c>
      <c r="BI1800" s="4">
        <v>638220789</v>
      </c>
      <c r="BJ1800" s="4">
        <v>14355107</v>
      </c>
      <c r="BK1800" s="3">
        <v>2.25</v>
      </c>
      <c r="BM1800" s="13">
        <f t="shared" si="337"/>
        <v>231</v>
      </c>
      <c r="BN1800" s="13">
        <f t="shared" si="338"/>
        <v>14.355107</v>
      </c>
      <c r="BO1800" s="13">
        <f t="shared" si="339"/>
        <v>307.22078900000002</v>
      </c>
      <c r="BP1800" s="13">
        <f t="shared" si="340"/>
        <v>0</v>
      </c>
      <c r="BQ1800" s="13">
        <f t="shared" si="341"/>
        <v>100</v>
      </c>
      <c r="BR1800" s="13">
        <f t="shared" si="342"/>
        <v>0</v>
      </c>
      <c r="BS1800" s="13">
        <f t="shared" si="343"/>
        <v>0</v>
      </c>
      <c r="BT1800" s="13">
        <f t="shared" si="344"/>
        <v>0</v>
      </c>
      <c r="BU1800" s="13">
        <f t="shared" si="345"/>
        <v>0</v>
      </c>
      <c r="BV1800" s="13">
        <f t="shared" si="346"/>
        <v>0</v>
      </c>
      <c r="BW1800" s="13">
        <f t="shared" si="347"/>
        <v>638.22078899999997</v>
      </c>
      <c r="BX1800" s="13">
        <f t="shared" si="348"/>
        <v>14.355107</v>
      </c>
    </row>
    <row r="1801" spans="1:76" x14ac:dyDescent="0.25">
      <c r="A1801">
        <v>16</v>
      </c>
      <c r="B1801" t="s">
        <v>60</v>
      </c>
      <c r="C1801" t="s">
        <v>61</v>
      </c>
      <c r="D1801">
        <v>2021</v>
      </c>
      <c r="E1801" t="s">
        <v>62</v>
      </c>
      <c r="F1801" t="s">
        <v>63</v>
      </c>
      <c r="G1801">
        <v>2</v>
      </c>
      <c r="H1801" t="s">
        <v>64</v>
      </c>
      <c r="I1801" t="s">
        <v>3699</v>
      </c>
      <c r="J1801" t="s">
        <v>3304</v>
      </c>
      <c r="K1801" t="s">
        <v>3305</v>
      </c>
      <c r="L1801" t="s">
        <v>4102</v>
      </c>
      <c r="M1801" t="s">
        <v>480</v>
      </c>
      <c r="N1801" s="1" t="s">
        <v>264</v>
      </c>
      <c r="O1801" t="s">
        <v>265</v>
      </c>
      <c r="P1801" s="1" t="s">
        <v>617</v>
      </c>
      <c r="Q1801" t="s">
        <v>618</v>
      </c>
      <c r="R1801" t="s">
        <v>4040</v>
      </c>
      <c r="S1801" t="s">
        <v>3316</v>
      </c>
      <c r="T1801">
        <v>19</v>
      </c>
      <c r="U1801">
        <v>4</v>
      </c>
      <c r="V1801" t="s">
        <v>3320</v>
      </c>
      <c r="W1801">
        <v>1</v>
      </c>
      <c r="X1801" t="s">
        <v>74</v>
      </c>
      <c r="Y1801">
        <v>1</v>
      </c>
      <c r="Z1801" t="s">
        <v>75</v>
      </c>
      <c r="AA1801">
        <v>1</v>
      </c>
      <c r="AB1801" s="3">
        <v>0.01</v>
      </c>
      <c r="AC1801" s="3">
        <v>0.01</v>
      </c>
      <c r="AD1801" s="3">
        <v>100</v>
      </c>
      <c r="AE1801" s="3">
        <v>0.15</v>
      </c>
      <c r="AF1801" s="3">
        <v>0.13</v>
      </c>
      <c r="AG1801" s="3">
        <v>86.67</v>
      </c>
      <c r="AH1801" s="3">
        <v>0.3</v>
      </c>
      <c r="AI1801" s="3">
        <v>0</v>
      </c>
      <c r="AJ1801" s="3">
        <v>0</v>
      </c>
      <c r="AK1801" s="3">
        <v>0.54</v>
      </c>
      <c r="AL1801" s="3">
        <v>0</v>
      </c>
      <c r="AM1801" s="3">
        <v>0</v>
      </c>
      <c r="AN1801" s="3">
        <v>0</v>
      </c>
      <c r="AO1801" s="3">
        <v>0</v>
      </c>
      <c r="AP1801" s="3">
        <v>0</v>
      </c>
      <c r="AQ1801" s="3">
        <v>1</v>
      </c>
      <c r="AR1801" s="3">
        <v>0.14000000000000001</v>
      </c>
      <c r="AS1801" s="3">
        <v>14</v>
      </c>
      <c r="AT1801" s="4">
        <v>60000000</v>
      </c>
      <c r="AU1801" s="4">
        <v>59980000</v>
      </c>
      <c r="AV1801" s="3">
        <v>99.97</v>
      </c>
      <c r="AW1801" s="4">
        <v>25896100</v>
      </c>
      <c r="AX1801" s="4">
        <v>0</v>
      </c>
      <c r="AY1801" s="3">
        <v>0</v>
      </c>
      <c r="AZ1801" s="4">
        <v>100000000</v>
      </c>
      <c r="BA1801" s="4">
        <v>0</v>
      </c>
      <c r="BB1801" s="3">
        <v>0</v>
      </c>
      <c r="BC1801" s="4">
        <v>11000000</v>
      </c>
      <c r="BD1801" s="4">
        <v>0</v>
      </c>
      <c r="BE1801" s="3">
        <v>0</v>
      </c>
      <c r="BF1801" s="4">
        <v>0</v>
      </c>
      <c r="BG1801" s="4">
        <v>0</v>
      </c>
      <c r="BH1801" s="3">
        <v>0</v>
      </c>
      <c r="BI1801" s="4">
        <v>196896100</v>
      </c>
      <c r="BJ1801" s="4">
        <v>59980000</v>
      </c>
      <c r="BK1801" s="3">
        <v>30.46</v>
      </c>
      <c r="BM1801" s="13">
        <f t="shared" si="337"/>
        <v>60</v>
      </c>
      <c r="BN1801" s="13">
        <f t="shared" si="338"/>
        <v>59.98</v>
      </c>
      <c r="BO1801" s="13">
        <f t="shared" si="339"/>
        <v>25.896100000000001</v>
      </c>
      <c r="BP1801" s="13">
        <f t="shared" si="340"/>
        <v>0</v>
      </c>
      <c r="BQ1801" s="13">
        <f t="shared" si="341"/>
        <v>100</v>
      </c>
      <c r="BR1801" s="13">
        <f t="shared" si="342"/>
        <v>0</v>
      </c>
      <c r="BS1801" s="13">
        <f t="shared" si="343"/>
        <v>11</v>
      </c>
      <c r="BT1801" s="13">
        <f t="shared" si="344"/>
        <v>0</v>
      </c>
      <c r="BU1801" s="13">
        <f t="shared" si="345"/>
        <v>0</v>
      </c>
      <c r="BV1801" s="13">
        <f t="shared" si="346"/>
        <v>0</v>
      </c>
      <c r="BW1801" s="13">
        <f t="shared" si="347"/>
        <v>196.89609999999999</v>
      </c>
      <c r="BX1801" s="13">
        <f t="shared" si="348"/>
        <v>59.98</v>
      </c>
    </row>
    <row r="1802" spans="1:76" x14ac:dyDescent="0.25">
      <c r="A1802">
        <v>16</v>
      </c>
      <c r="B1802" t="s">
        <v>60</v>
      </c>
      <c r="C1802" t="s">
        <v>61</v>
      </c>
      <c r="D1802">
        <v>2021</v>
      </c>
      <c r="E1802" t="s">
        <v>62</v>
      </c>
      <c r="F1802" t="s">
        <v>63</v>
      </c>
      <c r="G1802">
        <v>2</v>
      </c>
      <c r="H1802" t="s">
        <v>64</v>
      </c>
      <c r="I1802" t="s">
        <v>3699</v>
      </c>
      <c r="J1802" t="s">
        <v>3304</v>
      </c>
      <c r="K1802" t="s">
        <v>3305</v>
      </c>
      <c r="L1802" t="s">
        <v>4102</v>
      </c>
      <c r="M1802" t="s">
        <v>480</v>
      </c>
      <c r="N1802" s="1" t="s">
        <v>264</v>
      </c>
      <c r="O1802" t="s">
        <v>265</v>
      </c>
      <c r="P1802" s="1" t="s">
        <v>617</v>
      </c>
      <c r="Q1802" t="s">
        <v>618</v>
      </c>
      <c r="R1802" t="s">
        <v>4040</v>
      </c>
      <c r="S1802" t="s">
        <v>3316</v>
      </c>
      <c r="T1802">
        <v>19</v>
      </c>
      <c r="U1802">
        <v>5</v>
      </c>
      <c r="V1802" t="s">
        <v>3321</v>
      </c>
      <c r="W1802">
        <v>1</v>
      </c>
      <c r="X1802" t="s">
        <v>74</v>
      </c>
      <c r="Y1802">
        <v>1</v>
      </c>
      <c r="Z1802" t="s">
        <v>75</v>
      </c>
      <c r="AA1802">
        <v>1</v>
      </c>
      <c r="AB1802" s="3">
        <v>0</v>
      </c>
      <c r="AC1802" s="3">
        <v>0</v>
      </c>
      <c r="AD1802" s="3">
        <v>0</v>
      </c>
      <c r="AE1802" s="3">
        <v>4</v>
      </c>
      <c r="AF1802" s="3">
        <v>2</v>
      </c>
      <c r="AG1802" s="3">
        <v>50</v>
      </c>
      <c r="AH1802" s="3">
        <v>2</v>
      </c>
      <c r="AI1802" s="3">
        <v>0</v>
      </c>
      <c r="AJ1802" s="3">
        <v>0</v>
      </c>
      <c r="AK1802" s="3">
        <v>2</v>
      </c>
      <c r="AL1802" s="3">
        <v>0</v>
      </c>
      <c r="AM1802" s="3">
        <v>0</v>
      </c>
      <c r="AN1802" s="3">
        <v>2</v>
      </c>
      <c r="AO1802" s="3">
        <v>0</v>
      </c>
      <c r="AP1802" s="3">
        <v>0</v>
      </c>
      <c r="AQ1802" s="3">
        <v>10</v>
      </c>
      <c r="AR1802" s="3">
        <v>2</v>
      </c>
      <c r="AS1802" s="3">
        <v>20</v>
      </c>
      <c r="AT1802" s="4">
        <v>0</v>
      </c>
      <c r="AU1802" s="4">
        <v>0</v>
      </c>
      <c r="AV1802" s="3">
        <v>0</v>
      </c>
      <c r="AW1802" s="4">
        <v>44100000</v>
      </c>
      <c r="AX1802" s="4">
        <v>0</v>
      </c>
      <c r="AY1802" s="3">
        <v>0</v>
      </c>
      <c r="AZ1802" s="4">
        <v>300000000</v>
      </c>
      <c r="BA1802" s="4">
        <v>0</v>
      </c>
      <c r="BB1802" s="3">
        <v>0</v>
      </c>
      <c r="BC1802" s="4">
        <v>65000000</v>
      </c>
      <c r="BD1802" s="4">
        <v>0</v>
      </c>
      <c r="BE1802" s="3">
        <v>0</v>
      </c>
      <c r="BF1802" s="4">
        <v>58000000</v>
      </c>
      <c r="BG1802" s="4">
        <v>0</v>
      </c>
      <c r="BH1802" s="3">
        <v>0</v>
      </c>
      <c r="BI1802" s="4">
        <v>467100000</v>
      </c>
      <c r="BJ1802" s="4">
        <v>0</v>
      </c>
      <c r="BK1802" s="3">
        <v>0</v>
      </c>
      <c r="BM1802" s="13">
        <f t="shared" si="337"/>
        <v>0</v>
      </c>
      <c r="BN1802" s="13">
        <f t="shared" si="338"/>
        <v>0</v>
      </c>
      <c r="BO1802" s="13">
        <f t="shared" si="339"/>
        <v>44.1</v>
      </c>
      <c r="BP1802" s="13">
        <f t="shared" si="340"/>
        <v>0</v>
      </c>
      <c r="BQ1802" s="13">
        <f t="shared" si="341"/>
        <v>300</v>
      </c>
      <c r="BR1802" s="13">
        <f t="shared" si="342"/>
        <v>0</v>
      </c>
      <c r="BS1802" s="13">
        <f t="shared" si="343"/>
        <v>65</v>
      </c>
      <c r="BT1802" s="13">
        <f t="shared" si="344"/>
        <v>0</v>
      </c>
      <c r="BU1802" s="13">
        <f t="shared" si="345"/>
        <v>58</v>
      </c>
      <c r="BV1802" s="13">
        <f t="shared" si="346"/>
        <v>0</v>
      </c>
      <c r="BW1802" s="13">
        <f t="shared" si="347"/>
        <v>467.1</v>
      </c>
      <c r="BX1802" s="13">
        <f t="shared" si="348"/>
        <v>0</v>
      </c>
    </row>
    <row r="1803" spans="1:76" x14ac:dyDescent="0.25">
      <c r="A1803">
        <v>16</v>
      </c>
      <c r="B1803" t="s">
        <v>60</v>
      </c>
      <c r="C1803" t="s">
        <v>61</v>
      </c>
      <c r="D1803">
        <v>2021</v>
      </c>
      <c r="E1803" t="s">
        <v>62</v>
      </c>
      <c r="F1803" t="s">
        <v>63</v>
      </c>
      <c r="G1803">
        <v>2</v>
      </c>
      <c r="H1803" t="s">
        <v>64</v>
      </c>
      <c r="I1803" t="s">
        <v>3699</v>
      </c>
      <c r="J1803" t="s">
        <v>3304</v>
      </c>
      <c r="K1803" t="s">
        <v>3305</v>
      </c>
      <c r="L1803" t="s">
        <v>4102</v>
      </c>
      <c r="M1803" t="s">
        <v>480</v>
      </c>
      <c r="N1803" s="1" t="s">
        <v>264</v>
      </c>
      <c r="O1803" t="s">
        <v>265</v>
      </c>
      <c r="P1803" s="1" t="s">
        <v>617</v>
      </c>
      <c r="Q1803" t="s">
        <v>618</v>
      </c>
      <c r="R1803" t="s">
        <v>4040</v>
      </c>
      <c r="S1803" t="s">
        <v>3316</v>
      </c>
      <c r="T1803">
        <v>19</v>
      </c>
      <c r="U1803">
        <v>6</v>
      </c>
      <c r="V1803" t="s">
        <v>3322</v>
      </c>
      <c r="W1803">
        <v>1</v>
      </c>
      <c r="X1803" t="s">
        <v>74</v>
      </c>
      <c r="Y1803">
        <v>1</v>
      </c>
      <c r="Z1803" t="s">
        <v>75</v>
      </c>
      <c r="AA1803">
        <v>1</v>
      </c>
      <c r="AB1803" s="3">
        <v>0</v>
      </c>
      <c r="AC1803" s="3">
        <v>0</v>
      </c>
      <c r="AD1803" s="3">
        <v>0</v>
      </c>
      <c r="AE1803" s="3">
        <v>2</v>
      </c>
      <c r="AF1803" s="3">
        <v>1</v>
      </c>
      <c r="AG1803" s="3">
        <v>50</v>
      </c>
      <c r="AH1803" s="3">
        <v>1</v>
      </c>
      <c r="AI1803" s="3">
        <v>0</v>
      </c>
      <c r="AJ1803" s="3">
        <v>0</v>
      </c>
      <c r="AK1803" s="3">
        <v>2</v>
      </c>
      <c r="AL1803" s="3">
        <v>0</v>
      </c>
      <c r="AM1803" s="3">
        <v>0</v>
      </c>
      <c r="AN1803" s="3">
        <v>1</v>
      </c>
      <c r="AO1803" s="3">
        <v>0</v>
      </c>
      <c r="AP1803" s="3">
        <v>0</v>
      </c>
      <c r="AQ1803" s="3">
        <v>6</v>
      </c>
      <c r="AR1803" s="3">
        <v>1</v>
      </c>
      <c r="AS1803" s="3">
        <v>16.670000000000002</v>
      </c>
      <c r="AT1803" s="4">
        <v>0</v>
      </c>
      <c r="AU1803" s="4">
        <v>0</v>
      </c>
      <c r="AV1803" s="3">
        <v>0</v>
      </c>
      <c r="AW1803" s="4">
        <v>99185216</v>
      </c>
      <c r="AX1803" s="4">
        <v>0</v>
      </c>
      <c r="AY1803" s="3">
        <v>0</v>
      </c>
      <c r="AZ1803" s="4">
        <v>100000000</v>
      </c>
      <c r="BA1803" s="4">
        <v>0</v>
      </c>
      <c r="BB1803" s="3">
        <v>0</v>
      </c>
      <c r="BC1803" s="4">
        <v>90000000</v>
      </c>
      <c r="BD1803" s="4">
        <v>0</v>
      </c>
      <c r="BE1803" s="3">
        <v>0</v>
      </c>
      <c r="BF1803" s="4">
        <v>108000000</v>
      </c>
      <c r="BG1803" s="4">
        <v>0</v>
      </c>
      <c r="BH1803" s="3">
        <v>0</v>
      </c>
      <c r="BI1803" s="4">
        <v>397185216</v>
      </c>
      <c r="BJ1803" s="4">
        <v>0</v>
      </c>
      <c r="BK1803" s="3">
        <v>0</v>
      </c>
      <c r="BM1803" s="13">
        <f t="shared" si="337"/>
        <v>0</v>
      </c>
      <c r="BN1803" s="13">
        <f t="shared" si="338"/>
        <v>0</v>
      </c>
      <c r="BO1803" s="13">
        <f t="shared" si="339"/>
        <v>99.185215999999997</v>
      </c>
      <c r="BP1803" s="13">
        <f t="shared" si="340"/>
        <v>0</v>
      </c>
      <c r="BQ1803" s="13">
        <f t="shared" si="341"/>
        <v>100</v>
      </c>
      <c r="BR1803" s="13">
        <f t="shared" si="342"/>
        <v>0</v>
      </c>
      <c r="BS1803" s="13">
        <f t="shared" si="343"/>
        <v>90</v>
      </c>
      <c r="BT1803" s="13">
        <f t="shared" si="344"/>
        <v>0</v>
      </c>
      <c r="BU1803" s="13">
        <f t="shared" si="345"/>
        <v>108</v>
      </c>
      <c r="BV1803" s="13">
        <f t="shared" si="346"/>
        <v>0</v>
      </c>
      <c r="BW1803" s="13">
        <f t="shared" si="347"/>
        <v>397.18521599999997</v>
      </c>
      <c r="BX1803" s="13">
        <f t="shared" si="348"/>
        <v>0</v>
      </c>
    </row>
    <row r="1804" spans="1:76" x14ac:dyDescent="0.25">
      <c r="A1804">
        <v>16</v>
      </c>
      <c r="B1804" t="s">
        <v>60</v>
      </c>
      <c r="C1804" t="s">
        <v>61</v>
      </c>
      <c r="D1804">
        <v>2021</v>
      </c>
      <c r="E1804" t="s">
        <v>62</v>
      </c>
      <c r="F1804" t="s">
        <v>63</v>
      </c>
      <c r="G1804">
        <v>2</v>
      </c>
      <c r="H1804" t="s">
        <v>64</v>
      </c>
      <c r="I1804" t="s">
        <v>3699</v>
      </c>
      <c r="J1804" t="s">
        <v>3304</v>
      </c>
      <c r="K1804" t="s">
        <v>3305</v>
      </c>
      <c r="L1804" t="s">
        <v>4102</v>
      </c>
      <c r="M1804" t="s">
        <v>480</v>
      </c>
      <c r="N1804" s="1" t="s">
        <v>264</v>
      </c>
      <c r="O1804" t="s">
        <v>265</v>
      </c>
      <c r="P1804" s="1" t="s">
        <v>617</v>
      </c>
      <c r="Q1804" t="s">
        <v>618</v>
      </c>
      <c r="R1804" t="s">
        <v>4041</v>
      </c>
      <c r="S1804" t="s">
        <v>3323</v>
      </c>
      <c r="T1804">
        <v>22</v>
      </c>
      <c r="U1804">
        <v>1</v>
      </c>
      <c r="V1804" t="s">
        <v>3324</v>
      </c>
      <c r="W1804">
        <v>1</v>
      </c>
      <c r="X1804" t="s">
        <v>74</v>
      </c>
      <c r="Y1804">
        <v>1</v>
      </c>
      <c r="Z1804" t="s">
        <v>75</v>
      </c>
      <c r="AA1804">
        <v>1</v>
      </c>
      <c r="AB1804" s="3">
        <v>12</v>
      </c>
      <c r="AC1804" s="3">
        <v>12</v>
      </c>
      <c r="AD1804" s="3">
        <v>100</v>
      </c>
      <c r="AE1804" s="3">
        <v>38</v>
      </c>
      <c r="AF1804" s="3">
        <v>35</v>
      </c>
      <c r="AG1804" s="3">
        <v>92.11</v>
      </c>
      <c r="AH1804" s="3">
        <v>30</v>
      </c>
      <c r="AI1804" s="3">
        <v>0</v>
      </c>
      <c r="AJ1804" s="3">
        <v>0</v>
      </c>
      <c r="AK1804" s="3">
        <v>30</v>
      </c>
      <c r="AL1804" s="3">
        <v>0</v>
      </c>
      <c r="AM1804" s="3">
        <v>0</v>
      </c>
      <c r="AN1804" s="3">
        <v>30</v>
      </c>
      <c r="AO1804" s="3">
        <v>0</v>
      </c>
      <c r="AP1804" s="3">
        <v>0</v>
      </c>
      <c r="AQ1804" s="3">
        <v>140</v>
      </c>
      <c r="AR1804" s="3">
        <v>47</v>
      </c>
      <c r="AS1804" s="3">
        <v>33.57</v>
      </c>
      <c r="AT1804" s="4">
        <v>855813360</v>
      </c>
      <c r="AU1804" s="4">
        <v>569149396</v>
      </c>
      <c r="AV1804" s="3">
        <v>66.5</v>
      </c>
      <c r="AW1804" s="4">
        <v>2857183544</v>
      </c>
      <c r="AX1804" s="4">
        <v>906621976</v>
      </c>
      <c r="AY1804" s="3">
        <v>31.73</v>
      </c>
      <c r="AZ1804" s="4">
        <v>1004000000</v>
      </c>
      <c r="BA1804" s="4">
        <v>0</v>
      </c>
      <c r="BB1804" s="3">
        <v>0</v>
      </c>
      <c r="BC1804" s="4">
        <v>1808000000</v>
      </c>
      <c r="BD1804" s="4">
        <v>0</v>
      </c>
      <c r="BE1804" s="3">
        <v>0</v>
      </c>
      <c r="BF1804" s="4">
        <v>1892000000</v>
      </c>
      <c r="BG1804" s="4">
        <v>0</v>
      </c>
      <c r="BH1804" s="3">
        <v>0</v>
      </c>
      <c r="BI1804" s="4">
        <v>8416996904</v>
      </c>
      <c r="BJ1804" s="4">
        <v>1475771372</v>
      </c>
      <c r="BK1804" s="3">
        <v>17.53</v>
      </c>
      <c r="BM1804" s="13">
        <f t="shared" si="337"/>
        <v>855.81335999999999</v>
      </c>
      <c r="BN1804" s="13">
        <f t="shared" si="338"/>
        <v>569.14939600000002</v>
      </c>
      <c r="BO1804" s="13">
        <f t="shared" si="339"/>
        <v>2857.183544</v>
      </c>
      <c r="BP1804" s="13">
        <f t="shared" si="340"/>
        <v>906.62197600000002</v>
      </c>
      <c r="BQ1804" s="13">
        <f t="shared" si="341"/>
        <v>1004</v>
      </c>
      <c r="BR1804" s="13">
        <f t="shared" si="342"/>
        <v>0</v>
      </c>
      <c r="BS1804" s="13">
        <f t="shared" si="343"/>
        <v>1808</v>
      </c>
      <c r="BT1804" s="13">
        <f t="shared" si="344"/>
        <v>0</v>
      </c>
      <c r="BU1804" s="13">
        <f t="shared" si="345"/>
        <v>1892</v>
      </c>
      <c r="BV1804" s="13">
        <f t="shared" si="346"/>
        <v>0</v>
      </c>
      <c r="BW1804" s="13">
        <f t="shared" si="347"/>
        <v>8416.9969039999996</v>
      </c>
      <c r="BX1804" s="13">
        <f t="shared" si="348"/>
        <v>1475.7713720000002</v>
      </c>
    </row>
    <row r="1805" spans="1:76" x14ac:dyDescent="0.25">
      <c r="A1805">
        <v>16</v>
      </c>
      <c r="B1805" t="s">
        <v>60</v>
      </c>
      <c r="C1805" t="s">
        <v>61</v>
      </c>
      <c r="D1805">
        <v>2021</v>
      </c>
      <c r="E1805" t="s">
        <v>62</v>
      </c>
      <c r="F1805" t="s">
        <v>63</v>
      </c>
      <c r="G1805">
        <v>2</v>
      </c>
      <c r="H1805" t="s">
        <v>64</v>
      </c>
      <c r="I1805" t="s">
        <v>3699</v>
      </c>
      <c r="J1805" t="s">
        <v>3304</v>
      </c>
      <c r="K1805" t="s">
        <v>3305</v>
      </c>
      <c r="L1805" t="s">
        <v>4102</v>
      </c>
      <c r="M1805" t="s">
        <v>480</v>
      </c>
      <c r="N1805" s="1" t="s">
        <v>264</v>
      </c>
      <c r="O1805" t="s">
        <v>265</v>
      </c>
      <c r="P1805" s="1" t="s">
        <v>617</v>
      </c>
      <c r="Q1805" t="s">
        <v>618</v>
      </c>
      <c r="R1805" t="s">
        <v>4041</v>
      </c>
      <c r="S1805" t="s">
        <v>3323</v>
      </c>
      <c r="T1805">
        <v>22</v>
      </c>
      <c r="U1805">
        <v>2</v>
      </c>
      <c r="V1805" t="s">
        <v>3325</v>
      </c>
      <c r="W1805">
        <v>1</v>
      </c>
      <c r="X1805" t="s">
        <v>74</v>
      </c>
      <c r="Y1805">
        <v>1</v>
      </c>
      <c r="Z1805" t="s">
        <v>75</v>
      </c>
      <c r="AA1805">
        <v>1</v>
      </c>
      <c r="AB1805" s="3">
        <v>0.01</v>
      </c>
      <c r="AC1805" s="3">
        <v>0.01</v>
      </c>
      <c r="AD1805" s="3">
        <v>100</v>
      </c>
      <c r="AE1805" s="3">
        <v>0.01</v>
      </c>
      <c r="AF1805" s="3">
        <v>0.01</v>
      </c>
      <c r="AG1805" s="3">
        <v>100</v>
      </c>
      <c r="AH1805" s="3">
        <v>0.01</v>
      </c>
      <c r="AI1805" s="3">
        <v>0</v>
      </c>
      <c r="AJ1805" s="3">
        <v>0</v>
      </c>
      <c r="AK1805" s="3">
        <v>0.01</v>
      </c>
      <c r="AL1805" s="3">
        <v>0</v>
      </c>
      <c r="AM1805" s="3">
        <v>0</v>
      </c>
      <c r="AN1805" s="3">
        <v>0.96</v>
      </c>
      <c r="AO1805" s="3">
        <v>0</v>
      </c>
      <c r="AP1805" s="3">
        <v>0</v>
      </c>
      <c r="AQ1805" s="3">
        <v>1</v>
      </c>
      <c r="AR1805" s="3">
        <v>0.02</v>
      </c>
      <c r="AS1805" s="3">
        <v>2</v>
      </c>
      <c r="AT1805" s="4">
        <v>80898856</v>
      </c>
      <c r="AU1805" s="4">
        <v>25648575</v>
      </c>
      <c r="AV1805" s="3">
        <v>31.71</v>
      </c>
      <c r="AW1805" s="4">
        <v>291100000</v>
      </c>
      <c r="AX1805" s="4">
        <v>157235568</v>
      </c>
      <c r="AY1805" s="3">
        <v>54.02</v>
      </c>
      <c r="AZ1805" s="4">
        <v>100000000</v>
      </c>
      <c r="BA1805" s="4">
        <v>0</v>
      </c>
      <c r="BB1805" s="3">
        <v>0</v>
      </c>
      <c r="BC1805" s="4">
        <v>188111642</v>
      </c>
      <c r="BD1805" s="4">
        <v>0</v>
      </c>
      <c r="BE1805" s="3">
        <v>0</v>
      </c>
      <c r="BF1805" s="4">
        <v>178111642</v>
      </c>
      <c r="BG1805" s="4">
        <v>0</v>
      </c>
      <c r="BH1805" s="3">
        <v>0</v>
      </c>
      <c r="BI1805" s="4">
        <v>838222140</v>
      </c>
      <c r="BJ1805" s="4">
        <v>182884143</v>
      </c>
      <c r="BK1805" s="3">
        <v>21.82</v>
      </c>
      <c r="BM1805" s="13">
        <f t="shared" si="337"/>
        <v>80.898855999999995</v>
      </c>
      <c r="BN1805" s="13">
        <f t="shared" si="338"/>
        <v>25.648575000000001</v>
      </c>
      <c r="BO1805" s="13">
        <f t="shared" si="339"/>
        <v>291.10000000000002</v>
      </c>
      <c r="BP1805" s="13">
        <f t="shared" si="340"/>
        <v>157.235568</v>
      </c>
      <c r="BQ1805" s="13">
        <f t="shared" si="341"/>
        <v>100</v>
      </c>
      <c r="BR1805" s="13">
        <f t="shared" si="342"/>
        <v>0</v>
      </c>
      <c r="BS1805" s="13">
        <f t="shared" si="343"/>
        <v>188.11164199999999</v>
      </c>
      <c r="BT1805" s="13">
        <f t="shared" si="344"/>
        <v>0</v>
      </c>
      <c r="BU1805" s="13">
        <f t="shared" si="345"/>
        <v>178.11164199999999</v>
      </c>
      <c r="BV1805" s="13">
        <f t="shared" si="346"/>
        <v>0</v>
      </c>
      <c r="BW1805" s="13">
        <f t="shared" si="347"/>
        <v>838.22213999999997</v>
      </c>
      <c r="BX1805" s="13">
        <f t="shared" si="348"/>
        <v>182.88414299999999</v>
      </c>
    </row>
    <row r="1806" spans="1:76" x14ac:dyDescent="0.25">
      <c r="A1806">
        <v>16</v>
      </c>
      <c r="B1806" t="s">
        <v>60</v>
      </c>
      <c r="C1806" t="s">
        <v>61</v>
      </c>
      <c r="D1806">
        <v>2021</v>
      </c>
      <c r="E1806" t="s">
        <v>62</v>
      </c>
      <c r="F1806" t="s">
        <v>63</v>
      </c>
      <c r="G1806">
        <v>2</v>
      </c>
      <c r="H1806" t="s">
        <v>64</v>
      </c>
      <c r="I1806" t="s">
        <v>3699</v>
      </c>
      <c r="J1806" t="s">
        <v>3304</v>
      </c>
      <c r="K1806" t="s">
        <v>3305</v>
      </c>
      <c r="L1806" t="s">
        <v>4102</v>
      </c>
      <c r="M1806" t="s">
        <v>480</v>
      </c>
      <c r="N1806" s="1" t="s">
        <v>264</v>
      </c>
      <c r="O1806" t="s">
        <v>265</v>
      </c>
      <c r="P1806" s="1" t="s">
        <v>617</v>
      </c>
      <c r="Q1806" t="s">
        <v>618</v>
      </c>
      <c r="R1806" t="s">
        <v>4041</v>
      </c>
      <c r="S1806" t="s">
        <v>3323</v>
      </c>
      <c r="T1806">
        <v>22</v>
      </c>
      <c r="U1806">
        <v>3</v>
      </c>
      <c r="V1806" t="s">
        <v>3326</v>
      </c>
      <c r="W1806">
        <v>1</v>
      </c>
      <c r="X1806" t="s">
        <v>74</v>
      </c>
      <c r="Y1806">
        <v>1</v>
      </c>
      <c r="Z1806" t="s">
        <v>75</v>
      </c>
      <c r="AA1806">
        <v>1</v>
      </c>
      <c r="AB1806" s="3">
        <v>0</v>
      </c>
      <c r="AC1806" s="3">
        <v>0</v>
      </c>
      <c r="AD1806" s="3">
        <v>0</v>
      </c>
      <c r="AE1806" s="3">
        <v>35</v>
      </c>
      <c r="AF1806" s="3">
        <v>0</v>
      </c>
      <c r="AG1806" s="3">
        <v>0</v>
      </c>
      <c r="AH1806" s="3">
        <v>30</v>
      </c>
      <c r="AI1806" s="3">
        <v>0</v>
      </c>
      <c r="AJ1806" s="3">
        <v>0</v>
      </c>
      <c r="AK1806" s="3">
        <v>30</v>
      </c>
      <c r="AL1806" s="3">
        <v>0</v>
      </c>
      <c r="AM1806" s="3">
        <v>0</v>
      </c>
      <c r="AN1806" s="3">
        <v>25</v>
      </c>
      <c r="AO1806" s="3">
        <v>0</v>
      </c>
      <c r="AP1806" s="3">
        <v>0</v>
      </c>
      <c r="AQ1806" s="3">
        <v>120</v>
      </c>
      <c r="AR1806" s="3">
        <v>0</v>
      </c>
      <c r="AS1806" s="3">
        <v>0</v>
      </c>
      <c r="AT1806" s="4">
        <v>0</v>
      </c>
      <c r="AU1806" s="4">
        <v>0</v>
      </c>
      <c r="AV1806" s="3">
        <v>0</v>
      </c>
      <c r="AW1806" s="4">
        <v>5000000</v>
      </c>
      <c r="AX1806" s="4">
        <v>0</v>
      </c>
      <c r="AY1806" s="3">
        <v>0</v>
      </c>
      <c r="AZ1806" s="4">
        <v>100000000</v>
      </c>
      <c r="BA1806" s="4">
        <v>0</v>
      </c>
      <c r="BB1806" s="3">
        <v>0</v>
      </c>
      <c r="BC1806" s="4">
        <v>82500000</v>
      </c>
      <c r="BD1806" s="4">
        <v>0</v>
      </c>
      <c r="BE1806" s="3">
        <v>0</v>
      </c>
      <c r="BF1806" s="4">
        <v>82000000</v>
      </c>
      <c r="BG1806" s="4">
        <v>0</v>
      </c>
      <c r="BH1806" s="3">
        <v>0</v>
      </c>
      <c r="BI1806" s="4">
        <v>269500000</v>
      </c>
      <c r="BJ1806" s="4">
        <v>0</v>
      </c>
      <c r="BK1806" s="3">
        <v>0</v>
      </c>
      <c r="BL1806" t="s">
        <v>3327</v>
      </c>
      <c r="BM1806" s="13">
        <f t="shared" si="337"/>
        <v>0</v>
      </c>
      <c r="BN1806" s="13">
        <f t="shared" si="338"/>
        <v>0</v>
      </c>
      <c r="BO1806" s="13">
        <f t="shared" si="339"/>
        <v>5</v>
      </c>
      <c r="BP1806" s="13">
        <f t="shared" si="340"/>
        <v>0</v>
      </c>
      <c r="BQ1806" s="13">
        <f t="shared" si="341"/>
        <v>100</v>
      </c>
      <c r="BR1806" s="13">
        <f t="shared" si="342"/>
        <v>0</v>
      </c>
      <c r="BS1806" s="13">
        <f t="shared" si="343"/>
        <v>82.5</v>
      </c>
      <c r="BT1806" s="13">
        <f t="shared" si="344"/>
        <v>0</v>
      </c>
      <c r="BU1806" s="13">
        <f t="shared" si="345"/>
        <v>82</v>
      </c>
      <c r="BV1806" s="13">
        <f t="shared" si="346"/>
        <v>0</v>
      </c>
      <c r="BW1806" s="13">
        <f t="shared" si="347"/>
        <v>269.5</v>
      </c>
      <c r="BX1806" s="13">
        <f t="shared" si="348"/>
        <v>0</v>
      </c>
    </row>
    <row r="1807" spans="1:76" x14ac:dyDescent="0.25">
      <c r="A1807">
        <v>16</v>
      </c>
      <c r="B1807" t="s">
        <v>60</v>
      </c>
      <c r="C1807" t="s">
        <v>61</v>
      </c>
      <c r="D1807">
        <v>2021</v>
      </c>
      <c r="E1807" t="s">
        <v>62</v>
      </c>
      <c r="F1807" t="s">
        <v>63</v>
      </c>
      <c r="G1807">
        <v>2</v>
      </c>
      <c r="H1807" t="s">
        <v>64</v>
      </c>
      <c r="I1807" t="s">
        <v>3699</v>
      </c>
      <c r="J1807" t="s">
        <v>3304</v>
      </c>
      <c r="K1807" t="s">
        <v>3305</v>
      </c>
      <c r="L1807" t="s">
        <v>4102</v>
      </c>
      <c r="M1807" t="s">
        <v>480</v>
      </c>
      <c r="N1807" s="1" t="s">
        <v>264</v>
      </c>
      <c r="O1807" t="s">
        <v>265</v>
      </c>
      <c r="P1807" s="1" t="s">
        <v>617</v>
      </c>
      <c r="Q1807" t="s">
        <v>618</v>
      </c>
      <c r="R1807" t="s">
        <v>4041</v>
      </c>
      <c r="S1807" t="s">
        <v>3323</v>
      </c>
      <c r="T1807">
        <v>22</v>
      </c>
      <c r="U1807">
        <v>4</v>
      </c>
      <c r="V1807" t="s">
        <v>3328</v>
      </c>
      <c r="W1807">
        <v>1</v>
      </c>
      <c r="X1807" t="s">
        <v>74</v>
      </c>
      <c r="Y1807">
        <v>1</v>
      </c>
      <c r="Z1807" t="s">
        <v>75</v>
      </c>
      <c r="AA1807">
        <v>1</v>
      </c>
      <c r="AB1807" s="3">
        <v>0.01</v>
      </c>
      <c r="AC1807" s="3">
        <v>0.01</v>
      </c>
      <c r="AD1807" s="3">
        <v>100</v>
      </c>
      <c r="AE1807" s="3">
        <v>0.01</v>
      </c>
      <c r="AF1807" s="3">
        <v>0.01</v>
      </c>
      <c r="AG1807" s="3">
        <v>100</v>
      </c>
      <c r="AH1807" s="3">
        <v>0.99</v>
      </c>
      <c r="AI1807" s="3">
        <v>0</v>
      </c>
      <c r="AJ1807" s="3">
        <v>0</v>
      </c>
      <c r="AK1807" s="3">
        <v>0.98</v>
      </c>
      <c r="AL1807" s="3">
        <v>0</v>
      </c>
      <c r="AM1807" s="3">
        <v>0</v>
      </c>
      <c r="AN1807" s="3">
        <v>0.01</v>
      </c>
      <c r="AO1807" s="3">
        <v>0</v>
      </c>
      <c r="AP1807" s="3">
        <v>0</v>
      </c>
      <c r="AQ1807" s="3">
        <v>2</v>
      </c>
      <c r="AR1807" s="3">
        <v>0.02</v>
      </c>
      <c r="AS1807" s="3">
        <v>1</v>
      </c>
      <c r="AT1807" s="4">
        <v>204398493</v>
      </c>
      <c r="AU1807" s="4">
        <v>201851047</v>
      </c>
      <c r="AV1807" s="3">
        <v>98.75</v>
      </c>
      <c r="AW1807" s="4">
        <v>860000000</v>
      </c>
      <c r="AX1807" s="4">
        <v>558532836</v>
      </c>
      <c r="AY1807" s="3">
        <v>64.95</v>
      </c>
      <c r="AZ1807" s="4">
        <v>900000000</v>
      </c>
      <c r="BA1807" s="4">
        <v>0</v>
      </c>
      <c r="BB1807" s="3">
        <v>0</v>
      </c>
      <c r="BC1807" s="4">
        <v>989000000</v>
      </c>
      <c r="BD1807" s="4">
        <v>0</v>
      </c>
      <c r="BE1807" s="3">
        <v>0</v>
      </c>
      <c r="BF1807" s="4">
        <v>989000000</v>
      </c>
      <c r="BG1807" s="4">
        <v>0</v>
      </c>
      <c r="BH1807" s="3">
        <v>0</v>
      </c>
      <c r="BI1807" s="4">
        <v>3942398493</v>
      </c>
      <c r="BJ1807" s="4">
        <v>760383883</v>
      </c>
      <c r="BK1807" s="3">
        <v>19.29</v>
      </c>
      <c r="BM1807" s="13">
        <f t="shared" si="337"/>
        <v>204.398493</v>
      </c>
      <c r="BN1807" s="13">
        <f t="shared" si="338"/>
        <v>201.85104699999999</v>
      </c>
      <c r="BO1807" s="13">
        <f t="shared" si="339"/>
        <v>860</v>
      </c>
      <c r="BP1807" s="13">
        <f t="shared" si="340"/>
        <v>558.53283599999997</v>
      </c>
      <c r="BQ1807" s="13">
        <f t="shared" si="341"/>
        <v>900</v>
      </c>
      <c r="BR1807" s="13">
        <f t="shared" si="342"/>
        <v>0</v>
      </c>
      <c r="BS1807" s="13">
        <f t="shared" si="343"/>
        <v>989</v>
      </c>
      <c r="BT1807" s="13">
        <f t="shared" si="344"/>
        <v>0</v>
      </c>
      <c r="BU1807" s="13">
        <f t="shared" si="345"/>
        <v>989</v>
      </c>
      <c r="BV1807" s="13">
        <f t="shared" si="346"/>
        <v>0</v>
      </c>
      <c r="BW1807" s="13">
        <f t="shared" si="347"/>
        <v>3942.3984929999997</v>
      </c>
      <c r="BX1807" s="13">
        <f t="shared" si="348"/>
        <v>760.38388299999997</v>
      </c>
    </row>
    <row r="1808" spans="1:76" x14ac:dyDescent="0.25">
      <c r="A1808">
        <v>16</v>
      </c>
      <c r="B1808" t="s">
        <v>60</v>
      </c>
      <c r="C1808" t="s">
        <v>61</v>
      </c>
      <c r="D1808">
        <v>2021</v>
      </c>
      <c r="E1808" t="s">
        <v>62</v>
      </c>
      <c r="F1808" t="s">
        <v>63</v>
      </c>
      <c r="G1808">
        <v>2</v>
      </c>
      <c r="H1808" t="s">
        <v>64</v>
      </c>
      <c r="I1808" t="s">
        <v>3699</v>
      </c>
      <c r="J1808" t="s">
        <v>3304</v>
      </c>
      <c r="K1808" t="s">
        <v>3305</v>
      </c>
      <c r="L1808" t="s">
        <v>4102</v>
      </c>
      <c r="M1808" t="s">
        <v>480</v>
      </c>
      <c r="N1808" s="1" t="s">
        <v>264</v>
      </c>
      <c r="O1808" t="s">
        <v>265</v>
      </c>
      <c r="P1808" s="1" t="s">
        <v>617</v>
      </c>
      <c r="Q1808" t="s">
        <v>618</v>
      </c>
      <c r="R1808" t="s">
        <v>4041</v>
      </c>
      <c r="S1808" t="s">
        <v>3323</v>
      </c>
      <c r="T1808">
        <v>22</v>
      </c>
      <c r="U1808">
        <v>5</v>
      </c>
      <c r="V1808" t="s">
        <v>3329</v>
      </c>
      <c r="W1808">
        <v>1</v>
      </c>
      <c r="X1808" t="s">
        <v>74</v>
      </c>
      <c r="Y1808">
        <v>1</v>
      </c>
      <c r="Z1808" t="s">
        <v>75</v>
      </c>
      <c r="AA1808">
        <v>1</v>
      </c>
      <c r="AB1808" s="3">
        <v>0.01</v>
      </c>
      <c r="AC1808" s="3">
        <v>0.01</v>
      </c>
      <c r="AD1808" s="3">
        <v>100</v>
      </c>
      <c r="AE1808" s="3">
        <v>0.99</v>
      </c>
      <c r="AF1808" s="3">
        <v>0.8</v>
      </c>
      <c r="AG1808" s="3">
        <v>80.81</v>
      </c>
      <c r="AH1808" s="3">
        <v>1</v>
      </c>
      <c r="AI1808" s="3">
        <v>0</v>
      </c>
      <c r="AJ1808" s="3">
        <v>0</v>
      </c>
      <c r="AK1808" s="3">
        <v>1</v>
      </c>
      <c r="AL1808" s="3">
        <v>0</v>
      </c>
      <c r="AM1808" s="3">
        <v>0</v>
      </c>
      <c r="AN1808" s="3">
        <v>1</v>
      </c>
      <c r="AO1808" s="3">
        <v>0</v>
      </c>
      <c r="AP1808" s="3">
        <v>0</v>
      </c>
      <c r="AQ1808" s="3">
        <v>4</v>
      </c>
      <c r="AR1808" s="3">
        <v>0.81</v>
      </c>
      <c r="AS1808" s="3">
        <v>20.25</v>
      </c>
      <c r="AT1808" s="4">
        <v>107100000</v>
      </c>
      <c r="AU1808" s="4">
        <v>106227750</v>
      </c>
      <c r="AV1808" s="3">
        <v>99.19</v>
      </c>
      <c r="AW1808" s="4">
        <v>462000000</v>
      </c>
      <c r="AX1808" s="4">
        <v>290728320</v>
      </c>
      <c r="AY1808" s="3">
        <v>62.93</v>
      </c>
      <c r="AZ1808" s="4">
        <v>400000000</v>
      </c>
      <c r="BA1808" s="4">
        <v>0</v>
      </c>
      <c r="BB1808" s="3">
        <v>0</v>
      </c>
      <c r="BC1808" s="4">
        <v>358000000</v>
      </c>
      <c r="BD1808" s="4">
        <v>0</v>
      </c>
      <c r="BE1808" s="3">
        <v>0</v>
      </c>
      <c r="BF1808" s="4">
        <v>358000000</v>
      </c>
      <c r="BG1808" s="4">
        <v>0</v>
      </c>
      <c r="BH1808" s="3">
        <v>0</v>
      </c>
      <c r="BI1808" s="4">
        <v>1685100000</v>
      </c>
      <c r="BJ1808" s="4">
        <v>396956070</v>
      </c>
      <c r="BK1808" s="3">
        <v>23.56</v>
      </c>
      <c r="BM1808" s="13">
        <f t="shared" si="337"/>
        <v>107.1</v>
      </c>
      <c r="BN1808" s="13">
        <f t="shared" si="338"/>
        <v>106.22775</v>
      </c>
      <c r="BO1808" s="13">
        <f t="shared" si="339"/>
        <v>462</v>
      </c>
      <c r="BP1808" s="13">
        <f t="shared" si="340"/>
        <v>290.72832</v>
      </c>
      <c r="BQ1808" s="13">
        <f t="shared" si="341"/>
        <v>400</v>
      </c>
      <c r="BR1808" s="13">
        <f t="shared" si="342"/>
        <v>0</v>
      </c>
      <c r="BS1808" s="13">
        <f t="shared" si="343"/>
        <v>358</v>
      </c>
      <c r="BT1808" s="13">
        <f t="shared" si="344"/>
        <v>0</v>
      </c>
      <c r="BU1808" s="13">
        <f t="shared" si="345"/>
        <v>358</v>
      </c>
      <c r="BV1808" s="13">
        <f t="shared" si="346"/>
        <v>0</v>
      </c>
      <c r="BW1808" s="13">
        <f t="shared" si="347"/>
        <v>1685.1</v>
      </c>
      <c r="BX1808" s="13">
        <f t="shared" si="348"/>
        <v>396.95607000000001</v>
      </c>
    </row>
    <row r="1809" spans="1:76" x14ac:dyDescent="0.25">
      <c r="A1809">
        <v>16</v>
      </c>
      <c r="B1809" t="s">
        <v>60</v>
      </c>
      <c r="C1809" t="s">
        <v>61</v>
      </c>
      <c r="D1809">
        <v>2021</v>
      </c>
      <c r="E1809" t="s">
        <v>62</v>
      </c>
      <c r="F1809" t="s">
        <v>63</v>
      </c>
      <c r="G1809">
        <v>2</v>
      </c>
      <c r="H1809" t="s">
        <v>64</v>
      </c>
      <c r="I1809" t="s">
        <v>3699</v>
      </c>
      <c r="J1809" t="s">
        <v>3304</v>
      </c>
      <c r="K1809" t="s">
        <v>3305</v>
      </c>
      <c r="L1809" t="s">
        <v>4102</v>
      </c>
      <c r="M1809" t="s">
        <v>480</v>
      </c>
      <c r="N1809" s="1" t="s">
        <v>264</v>
      </c>
      <c r="O1809" t="s">
        <v>265</v>
      </c>
      <c r="P1809" s="1" t="s">
        <v>617</v>
      </c>
      <c r="Q1809" t="s">
        <v>618</v>
      </c>
      <c r="R1809" t="s">
        <v>4041</v>
      </c>
      <c r="S1809" t="s">
        <v>3323</v>
      </c>
      <c r="T1809">
        <v>22</v>
      </c>
      <c r="U1809">
        <v>6</v>
      </c>
      <c r="V1809" t="s">
        <v>3330</v>
      </c>
      <c r="W1809">
        <v>2</v>
      </c>
      <c r="X1809" t="s">
        <v>78</v>
      </c>
      <c r="Y1809">
        <v>1</v>
      </c>
      <c r="Z1809" t="s">
        <v>75</v>
      </c>
      <c r="AA1809">
        <v>1</v>
      </c>
      <c r="AB1809" s="3">
        <v>0</v>
      </c>
      <c r="AC1809" s="3">
        <v>0</v>
      </c>
      <c r="AD1809" s="3">
        <v>0</v>
      </c>
      <c r="AE1809" s="3">
        <v>0</v>
      </c>
      <c r="AF1809" s="3">
        <v>0</v>
      </c>
      <c r="AG1809" s="3">
        <v>0</v>
      </c>
      <c r="AH1809" s="3">
        <v>1</v>
      </c>
      <c r="AI1809" s="3">
        <v>0</v>
      </c>
      <c r="AJ1809" s="3">
        <v>0</v>
      </c>
      <c r="AK1809" s="3">
        <v>1</v>
      </c>
      <c r="AL1809" s="3">
        <v>0</v>
      </c>
      <c r="AM1809" s="3">
        <v>0</v>
      </c>
      <c r="AN1809" s="3">
        <v>1</v>
      </c>
      <c r="AO1809" s="3">
        <v>0</v>
      </c>
      <c r="AP1809" s="3">
        <v>0</v>
      </c>
      <c r="AQ1809" s="3" t="s">
        <v>79</v>
      </c>
      <c r="AR1809" s="3" t="s">
        <v>79</v>
      </c>
      <c r="AS1809" s="3" t="s">
        <v>79</v>
      </c>
      <c r="AT1809" s="4">
        <v>0</v>
      </c>
      <c r="AU1809" s="4">
        <v>0</v>
      </c>
      <c r="AV1809" s="3">
        <v>0</v>
      </c>
      <c r="AW1809" s="4">
        <v>0</v>
      </c>
      <c r="AX1809" s="4">
        <v>0</v>
      </c>
      <c r="AY1809" s="3">
        <v>0</v>
      </c>
      <c r="AZ1809" s="4">
        <v>200000000</v>
      </c>
      <c r="BA1809" s="4">
        <v>0</v>
      </c>
      <c r="BB1809" s="3">
        <v>0</v>
      </c>
      <c r="BC1809" s="4">
        <v>2136000000</v>
      </c>
      <c r="BD1809" s="4">
        <v>0</v>
      </c>
      <c r="BE1809" s="3">
        <v>0</v>
      </c>
      <c r="BF1809" s="4">
        <v>1047000000</v>
      </c>
      <c r="BG1809" s="4">
        <v>0</v>
      </c>
      <c r="BH1809" s="3">
        <v>0</v>
      </c>
      <c r="BI1809" s="4">
        <v>3383000000</v>
      </c>
      <c r="BJ1809" s="4">
        <v>0</v>
      </c>
      <c r="BK1809" s="3">
        <v>0</v>
      </c>
      <c r="BM1809" s="13">
        <f t="shared" si="337"/>
        <v>0</v>
      </c>
      <c r="BN1809" s="13">
        <f t="shared" si="338"/>
        <v>0</v>
      </c>
      <c r="BO1809" s="13">
        <f t="shared" si="339"/>
        <v>0</v>
      </c>
      <c r="BP1809" s="13">
        <f t="shared" si="340"/>
        <v>0</v>
      </c>
      <c r="BQ1809" s="13">
        <f t="shared" si="341"/>
        <v>200</v>
      </c>
      <c r="BR1809" s="13">
        <f t="shared" si="342"/>
        <v>0</v>
      </c>
      <c r="BS1809" s="13">
        <f t="shared" si="343"/>
        <v>2136</v>
      </c>
      <c r="BT1809" s="13">
        <f t="shared" si="344"/>
        <v>0</v>
      </c>
      <c r="BU1809" s="13">
        <f t="shared" si="345"/>
        <v>1047</v>
      </c>
      <c r="BV1809" s="13">
        <f t="shared" si="346"/>
        <v>0</v>
      </c>
      <c r="BW1809" s="13">
        <f t="shared" si="347"/>
        <v>3383</v>
      </c>
      <c r="BX1809" s="13">
        <f t="shared" si="348"/>
        <v>0</v>
      </c>
    </row>
    <row r="1810" spans="1:76" x14ac:dyDescent="0.25">
      <c r="A1810">
        <v>16</v>
      </c>
      <c r="B1810" t="s">
        <v>60</v>
      </c>
      <c r="C1810" t="s">
        <v>61</v>
      </c>
      <c r="D1810">
        <v>2021</v>
      </c>
      <c r="E1810" t="s">
        <v>62</v>
      </c>
      <c r="F1810" t="s">
        <v>63</v>
      </c>
      <c r="G1810">
        <v>2</v>
      </c>
      <c r="H1810" t="s">
        <v>64</v>
      </c>
      <c r="I1810" t="s">
        <v>3699</v>
      </c>
      <c r="J1810" t="s">
        <v>3304</v>
      </c>
      <c r="K1810" t="s">
        <v>3305</v>
      </c>
      <c r="L1810" t="s">
        <v>4102</v>
      </c>
      <c r="M1810" t="s">
        <v>480</v>
      </c>
      <c r="N1810" s="1" t="s">
        <v>264</v>
      </c>
      <c r="O1810" t="s">
        <v>265</v>
      </c>
      <c r="P1810" s="1" t="s">
        <v>617</v>
      </c>
      <c r="Q1810" t="s">
        <v>618</v>
      </c>
      <c r="R1810" t="s">
        <v>4042</v>
      </c>
      <c r="S1810" t="s">
        <v>3331</v>
      </c>
      <c r="T1810">
        <v>18</v>
      </c>
      <c r="U1810">
        <v>1</v>
      </c>
      <c r="V1810" t="s">
        <v>3332</v>
      </c>
      <c r="W1810">
        <v>1</v>
      </c>
      <c r="X1810" t="s">
        <v>74</v>
      </c>
      <c r="Y1810">
        <v>1</v>
      </c>
      <c r="Z1810" t="s">
        <v>75</v>
      </c>
      <c r="AA1810">
        <v>1</v>
      </c>
      <c r="AB1810" s="3">
        <v>8</v>
      </c>
      <c r="AC1810" s="3">
        <v>6</v>
      </c>
      <c r="AD1810" s="3">
        <v>75</v>
      </c>
      <c r="AE1810" s="3">
        <v>10</v>
      </c>
      <c r="AF1810" s="3">
        <v>4</v>
      </c>
      <c r="AG1810" s="3">
        <v>40</v>
      </c>
      <c r="AH1810" s="3">
        <v>8</v>
      </c>
      <c r="AI1810" s="3">
        <v>0</v>
      </c>
      <c r="AJ1810" s="3">
        <v>0</v>
      </c>
      <c r="AK1810" s="3">
        <v>8</v>
      </c>
      <c r="AL1810" s="3">
        <v>0</v>
      </c>
      <c r="AM1810" s="3">
        <v>0</v>
      </c>
      <c r="AN1810" s="3">
        <v>8</v>
      </c>
      <c r="AO1810" s="3">
        <v>0</v>
      </c>
      <c r="AP1810" s="3">
        <v>0</v>
      </c>
      <c r="AQ1810" s="3">
        <v>40</v>
      </c>
      <c r="AR1810" s="3">
        <v>10</v>
      </c>
      <c r="AS1810" s="3">
        <v>25</v>
      </c>
      <c r="AT1810" s="4">
        <v>1053729563</v>
      </c>
      <c r="AU1810" s="4">
        <v>644074779</v>
      </c>
      <c r="AV1810" s="3">
        <v>61.12</v>
      </c>
      <c r="AW1810" s="4">
        <v>382317772</v>
      </c>
      <c r="AX1810" s="4">
        <v>319619471</v>
      </c>
      <c r="AY1810" s="3">
        <v>83.6</v>
      </c>
      <c r="AZ1810" s="4">
        <v>300000000</v>
      </c>
      <c r="BA1810" s="4">
        <v>0</v>
      </c>
      <c r="BB1810" s="3">
        <v>0</v>
      </c>
      <c r="BC1810" s="4">
        <v>161000000</v>
      </c>
      <c r="BD1810" s="4">
        <v>0</v>
      </c>
      <c r="BE1810" s="3">
        <v>0</v>
      </c>
      <c r="BF1810" s="4">
        <v>160000000</v>
      </c>
      <c r="BG1810" s="4">
        <v>0</v>
      </c>
      <c r="BH1810" s="3">
        <v>0</v>
      </c>
      <c r="BI1810" s="4">
        <v>2057047335</v>
      </c>
      <c r="BJ1810" s="4">
        <v>963694250</v>
      </c>
      <c r="BK1810" s="3">
        <v>46.85</v>
      </c>
      <c r="BM1810" s="13">
        <f t="shared" si="337"/>
        <v>1053.7295630000001</v>
      </c>
      <c r="BN1810" s="13">
        <f t="shared" si="338"/>
        <v>644.07477900000004</v>
      </c>
      <c r="BO1810" s="13">
        <f t="shared" si="339"/>
        <v>382.31777199999999</v>
      </c>
      <c r="BP1810" s="13">
        <f t="shared" si="340"/>
        <v>319.61947099999998</v>
      </c>
      <c r="BQ1810" s="13">
        <f t="shared" si="341"/>
        <v>300</v>
      </c>
      <c r="BR1810" s="13">
        <f t="shared" si="342"/>
        <v>0</v>
      </c>
      <c r="BS1810" s="13">
        <f t="shared" si="343"/>
        <v>161</v>
      </c>
      <c r="BT1810" s="13">
        <f t="shared" si="344"/>
        <v>0</v>
      </c>
      <c r="BU1810" s="13">
        <f t="shared" si="345"/>
        <v>160</v>
      </c>
      <c r="BV1810" s="13">
        <f t="shared" si="346"/>
        <v>0</v>
      </c>
      <c r="BW1810" s="13">
        <f t="shared" si="347"/>
        <v>2057.0473350000002</v>
      </c>
      <c r="BX1810" s="13">
        <f t="shared" si="348"/>
        <v>963.69425000000001</v>
      </c>
    </row>
    <row r="1811" spans="1:76" x14ac:dyDescent="0.25">
      <c r="A1811">
        <v>16</v>
      </c>
      <c r="B1811" t="s">
        <v>60</v>
      </c>
      <c r="C1811" t="s">
        <v>61</v>
      </c>
      <c r="D1811">
        <v>2021</v>
      </c>
      <c r="E1811" t="s">
        <v>62</v>
      </c>
      <c r="F1811" t="s">
        <v>63</v>
      </c>
      <c r="G1811">
        <v>2</v>
      </c>
      <c r="H1811" t="s">
        <v>64</v>
      </c>
      <c r="I1811" t="s">
        <v>3699</v>
      </c>
      <c r="J1811" t="s">
        <v>3304</v>
      </c>
      <c r="K1811" t="s">
        <v>3305</v>
      </c>
      <c r="L1811" t="s">
        <v>4102</v>
      </c>
      <c r="M1811" t="s">
        <v>480</v>
      </c>
      <c r="N1811" s="1" t="s">
        <v>264</v>
      </c>
      <c r="O1811" t="s">
        <v>265</v>
      </c>
      <c r="P1811" s="1" t="s">
        <v>617</v>
      </c>
      <c r="Q1811" t="s">
        <v>618</v>
      </c>
      <c r="R1811" t="s">
        <v>4042</v>
      </c>
      <c r="S1811" t="s">
        <v>3331</v>
      </c>
      <c r="T1811">
        <v>18</v>
      </c>
      <c r="U1811">
        <v>2</v>
      </c>
      <c r="V1811" t="s">
        <v>3333</v>
      </c>
      <c r="W1811">
        <v>1</v>
      </c>
      <c r="X1811" t="s">
        <v>74</v>
      </c>
      <c r="Y1811">
        <v>1</v>
      </c>
      <c r="Z1811" t="s">
        <v>75</v>
      </c>
      <c r="AA1811">
        <v>1</v>
      </c>
      <c r="AB1811" s="3">
        <v>0</v>
      </c>
      <c r="AC1811" s="3">
        <v>0</v>
      </c>
      <c r="AD1811" s="3">
        <v>0</v>
      </c>
      <c r="AE1811" s="3">
        <v>2</v>
      </c>
      <c r="AF1811" s="3">
        <v>1</v>
      </c>
      <c r="AG1811" s="3">
        <v>50</v>
      </c>
      <c r="AH1811" s="3">
        <v>2</v>
      </c>
      <c r="AI1811" s="3">
        <v>0</v>
      </c>
      <c r="AJ1811" s="3">
        <v>0</v>
      </c>
      <c r="AK1811" s="3">
        <v>2</v>
      </c>
      <c r="AL1811" s="3">
        <v>0</v>
      </c>
      <c r="AM1811" s="3">
        <v>0</v>
      </c>
      <c r="AN1811" s="3">
        <v>2</v>
      </c>
      <c r="AO1811" s="3">
        <v>0</v>
      </c>
      <c r="AP1811" s="3">
        <v>0</v>
      </c>
      <c r="AQ1811" s="3">
        <v>8</v>
      </c>
      <c r="AR1811" s="3">
        <v>1</v>
      </c>
      <c r="AS1811" s="3">
        <v>12.5</v>
      </c>
      <c r="AT1811" s="4">
        <v>0</v>
      </c>
      <c r="AU1811" s="4">
        <v>0</v>
      </c>
      <c r="AV1811" s="3">
        <v>0</v>
      </c>
      <c r="AW1811" s="4">
        <v>29254540</v>
      </c>
      <c r="AX1811" s="4">
        <v>0</v>
      </c>
      <c r="AY1811" s="3">
        <v>0</v>
      </c>
      <c r="AZ1811" s="4">
        <v>300000000</v>
      </c>
      <c r="BA1811" s="4">
        <v>0</v>
      </c>
      <c r="BB1811" s="3">
        <v>0</v>
      </c>
      <c r="BC1811" s="4">
        <v>4000000</v>
      </c>
      <c r="BD1811" s="4">
        <v>0</v>
      </c>
      <c r="BE1811" s="3">
        <v>0</v>
      </c>
      <c r="BF1811" s="4">
        <v>50000000</v>
      </c>
      <c r="BG1811" s="4">
        <v>0</v>
      </c>
      <c r="BH1811" s="3">
        <v>0</v>
      </c>
      <c r="BI1811" s="4">
        <v>383254540</v>
      </c>
      <c r="BJ1811" s="4">
        <v>0</v>
      </c>
      <c r="BK1811" s="3">
        <v>0</v>
      </c>
      <c r="BM1811" s="13">
        <f t="shared" si="337"/>
        <v>0</v>
      </c>
      <c r="BN1811" s="13">
        <f t="shared" si="338"/>
        <v>0</v>
      </c>
      <c r="BO1811" s="13">
        <f t="shared" si="339"/>
        <v>29.254539999999999</v>
      </c>
      <c r="BP1811" s="13">
        <f t="shared" si="340"/>
        <v>0</v>
      </c>
      <c r="BQ1811" s="13">
        <f t="shared" si="341"/>
        <v>300</v>
      </c>
      <c r="BR1811" s="13">
        <f t="shared" si="342"/>
        <v>0</v>
      </c>
      <c r="BS1811" s="13">
        <f t="shared" si="343"/>
        <v>4</v>
      </c>
      <c r="BT1811" s="13">
        <f t="shared" si="344"/>
        <v>0</v>
      </c>
      <c r="BU1811" s="13">
        <f t="shared" si="345"/>
        <v>50</v>
      </c>
      <c r="BV1811" s="13">
        <f t="shared" si="346"/>
        <v>0</v>
      </c>
      <c r="BW1811" s="13">
        <f t="shared" si="347"/>
        <v>383.25454000000002</v>
      </c>
      <c r="BX1811" s="13">
        <f t="shared" si="348"/>
        <v>0</v>
      </c>
    </row>
    <row r="1812" spans="1:76" x14ac:dyDescent="0.25">
      <c r="A1812">
        <v>16</v>
      </c>
      <c r="B1812" t="s">
        <v>60</v>
      </c>
      <c r="C1812" t="s">
        <v>61</v>
      </c>
      <c r="D1812">
        <v>2021</v>
      </c>
      <c r="E1812" t="s">
        <v>62</v>
      </c>
      <c r="F1812" t="s">
        <v>63</v>
      </c>
      <c r="G1812">
        <v>2</v>
      </c>
      <c r="H1812" t="s">
        <v>64</v>
      </c>
      <c r="I1812" t="s">
        <v>3699</v>
      </c>
      <c r="J1812" t="s">
        <v>3304</v>
      </c>
      <c r="K1812" t="s">
        <v>3305</v>
      </c>
      <c r="L1812" t="s">
        <v>4102</v>
      </c>
      <c r="M1812" t="s">
        <v>480</v>
      </c>
      <c r="N1812" s="1" t="s">
        <v>264</v>
      </c>
      <c r="O1812" t="s">
        <v>265</v>
      </c>
      <c r="P1812" s="1" t="s">
        <v>617</v>
      </c>
      <c r="Q1812" t="s">
        <v>618</v>
      </c>
      <c r="R1812" t="s">
        <v>4042</v>
      </c>
      <c r="S1812" t="s">
        <v>3331</v>
      </c>
      <c r="T1812">
        <v>18</v>
      </c>
      <c r="U1812">
        <v>3</v>
      </c>
      <c r="V1812" t="s">
        <v>3334</v>
      </c>
      <c r="W1812">
        <v>2</v>
      </c>
      <c r="X1812" t="s">
        <v>78</v>
      </c>
      <c r="Y1812">
        <v>1</v>
      </c>
      <c r="Z1812" t="s">
        <v>75</v>
      </c>
      <c r="AA1812">
        <v>1</v>
      </c>
      <c r="AB1812" s="3">
        <v>0</v>
      </c>
      <c r="AC1812" s="3">
        <v>0</v>
      </c>
      <c r="AD1812" s="3">
        <v>0</v>
      </c>
      <c r="AE1812" s="3">
        <v>1</v>
      </c>
      <c r="AF1812" s="3">
        <v>0.45</v>
      </c>
      <c r="AG1812" s="3">
        <v>45</v>
      </c>
      <c r="AH1812" s="3">
        <v>1</v>
      </c>
      <c r="AI1812" s="3">
        <v>0</v>
      </c>
      <c r="AJ1812" s="3">
        <v>0</v>
      </c>
      <c r="AK1812" s="3">
        <v>1</v>
      </c>
      <c r="AL1812" s="3">
        <v>0</v>
      </c>
      <c r="AM1812" s="3">
        <v>0</v>
      </c>
      <c r="AN1812" s="3">
        <v>1</v>
      </c>
      <c r="AO1812" s="3">
        <v>0</v>
      </c>
      <c r="AP1812" s="3">
        <v>0</v>
      </c>
      <c r="AQ1812" s="3" t="s">
        <v>79</v>
      </c>
      <c r="AR1812" s="3" t="s">
        <v>79</v>
      </c>
      <c r="AS1812" s="3" t="s">
        <v>79</v>
      </c>
      <c r="AT1812" s="4">
        <v>0</v>
      </c>
      <c r="AU1812" s="4">
        <v>0</v>
      </c>
      <c r="AV1812" s="3">
        <v>0</v>
      </c>
      <c r="AW1812" s="4">
        <v>804498688</v>
      </c>
      <c r="AX1812" s="4">
        <v>328044859</v>
      </c>
      <c r="AY1812" s="3">
        <v>40.78</v>
      </c>
      <c r="AZ1812" s="4">
        <v>243000000</v>
      </c>
      <c r="BA1812" s="4">
        <v>0</v>
      </c>
      <c r="BB1812" s="3">
        <v>0</v>
      </c>
      <c r="BC1812" s="4">
        <v>261000000</v>
      </c>
      <c r="BD1812" s="4">
        <v>0</v>
      </c>
      <c r="BE1812" s="3">
        <v>0</v>
      </c>
      <c r="BF1812" s="4">
        <v>313000000</v>
      </c>
      <c r="BG1812" s="4">
        <v>0</v>
      </c>
      <c r="BH1812" s="3">
        <v>0</v>
      </c>
      <c r="BI1812" s="4">
        <v>1621498688</v>
      </c>
      <c r="BJ1812" s="4">
        <v>328044859</v>
      </c>
      <c r="BK1812" s="3">
        <v>20.23</v>
      </c>
      <c r="BM1812" s="13">
        <f t="shared" si="337"/>
        <v>0</v>
      </c>
      <c r="BN1812" s="13">
        <f t="shared" si="338"/>
        <v>0</v>
      </c>
      <c r="BO1812" s="13">
        <f t="shared" si="339"/>
        <v>804.49868800000002</v>
      </c>
      <c r="BP1812" s="13">
        <f t="shared" si="340"/>
        <v>328.04485899999997</v>
      </c>
      <c r="BQ1812" s="13">
        <f t="shared" si="341"/>
        <v>243</v>
      </c>
      <c r="BR1812" s="13">
        <f t="shared" si="342"/>
        <v>0</v>
      </c>
      <c r="BS1812" s="13">
        <f t="shared" si="343"/>
        <v>261</v>
      </c>
      <c r="BT1812" s="13">
        <f t="shared" si="344"/>
        <v>0</v>
      </c>
      <c r="BU1812" s="13">
        <f t="shared" si="345"/>
        <v>313</v>
      </c>
      <c r="BV1812" s="13">
        <f t="shared" si="346"/>
        <v>0</v>
      </c>
      <c r="BW1812" s="13">
        <f t="shared" si="347"/>
        <v>1621.4986880000001</v>
      </c>
      <c r="BX1812" s="13">
        <f t="shared" si="348"/>
        <v>328.04485899999997</v>
      </c>
    </row>
    <row r="1813" spans="1:76" x14ac:dyDescent="0.25">
      <c r="A1813">
        <v>16</v>
      </c>
      <c r="B1813" t="s">
        <v>60</v>
      </c>
      <c r="C1813" t="s">
        <v>61</v>
      </c>
      <c r="D1813">
        <v>2021</v>
      </c>
      <c r="E1813" t="s">
        <v>62</v>
      </c>
      <c r="F1813" t="s">
        <v>63</v>
      </c>
      <c r="G1813">
        <v>2</v>
      </c>
      <c r="H1813" t="s">
        <v>64</v>
      </c>
      <c r="I1813" t="s">
        <v>3699</v>
      </c>
      <c r="J1813" t="s">
        <v>3304</v>
      </c>
      <c r="K1813" t="s">
        <v>3305</v>
      </c>
      <c r="L1813" t="s">
        <v>4102</v>
      </c>
      <c r="M1813" t="s">
        <v>480</v>
      </c>
      <c r="N1813" s="1" t="s">
        <v>264</v>
      </c>
      <c r="O1813" t="s">
        <v>265</v>
      </c>
      <c r="P1813" s="1" t="s">
        <v>617</v>
      </c>
      <c r="Q1813" t="s">
        <v>618</v>
      </c>
      <c r="R1813" t="s">
        <v>4043</v>
      </c>
      <c r="S1813" t="s">
        <v>3335</v>
      </c>
      <c r="T1813">
        <v>21</v>
      </c>
      <c r="U1813">
        <v>1</v>
      </c>
      <c r="V1813" t="s">
        <v>3336</v>
      </c>
      <c r="W1813">
        <v>1</v>
      </c>
      <c r="X1813" t="s">
        <v>74</v>
      </c>
      <c r="Y1813">
        <v>1</v>
      </c>
      <c r="Z1813" t="s">
        <v>75</v>
      </c>
      <c r="AA1813">
        <v>1</v>
      </c>
      <c r="AB1813" s="3">
        <v>4900</v>
      </c>
      <c r="AC1813" s="3">
        <v>4900</v>
      </c>
      <c r="AD1813" s="3">
        <v>100</v>
      </c>
      <c r="AE1813" s="3">
        <v>5966</v>
      </c>
      <c r="AF1813" s="3">
        <v>5966</v>
      </c>
      <c r="AG1813" s="3">
        <v>100</v>
      </c>
      <c r="AH1813" s="3">
        <v>5966</v>
      </c>
      <c r="AI1813" s="3">
        <v>0</v>
      </c>
      <c r="AJ1813" s="3">
        <v>0</v>
      </c>
      <c r="AK1813" s="3">
        <v>5966</v>
      </c>
      <c r="AL1813" s="3">
        <v>0</v>
      </c>
      <c r="AM1813" s="3">
        <v>0</v>
      </c>
      <c r="AN1813" s="3">
        <v>1062</v>
      </c>
      <c r="AO1813" s="3">
        <v>0</v>
      </c>
      <c r="AP1813" s="3">
        <v>0</v>
      </c>
      <c r="AQ1813" s="3">
        <v>23860</v>
      </c>
      <c r="AR1813" s="3">
        <v>10866</v>
      </c>
      <c r="AS1813" s="3">
        <v>45.54</v>
      </c>
      <c r="AT1813" s="4">
        <v>1694148666</v>
      </c>
      <c r="AU1813" s="4">
        <v>1052842896</v>
      </c>
      <c r="AV1813" s="3">
        <v>62.15</v>
      </c>
      <c r="AW1813" s="4">
        <v>2302903000</v>
      </c>
      <c r="AX1813" s="4">
        <v>1033757949</v>
      </c>
      <c r="AY1813" s="3">
        <v>44.89</v>
      </c>
      <c r="AZ1813" s="4">
        <v>300000000</v>
      </c>
      <c r="BA1813" s="4">
        <v>0</v>
      </c>
      <c r="BB1813" s="3">
        <v>0</v>
      </c>
      <c r="BC1813" s="4">
        <v>1218000000</v>
      </c>
      <c r="BD1813" s="4">
        <v>0</v>
      </c>
      <c r="BE1813" s="3">
        <v>0</v>
      </c>
      <c r="BF1813" s="4">
        <v>1444000000</v>
      </c>
      <c r="BG1813" s="4">
        <v>0</v>
      </c>
      <c r="BH1813" s="3">
        <v>0</v>
      </c>
      <c r="BI1813" s="4">
        <v>6959051666</v>
      </c>
      <c r="BJ1813" s="4">
        <v>2086600845</v>
      </c>
      <c r="BK1813" s="3">
        <v>29.98</v>
      </c>
      <c r="BM1813" s="13">
        <f t="shared" si="337"/>
        <v>1694.148666</v>
      </c>
      <c r="BN1813" s="13">
        <f t="shared" si="338"/>
        <v>1052.8428960000001</v>
      </c>
      <c r="BO1813" s="13">
        <f t="shared" si="339"/>
        <v>2302.9029999999998</v>
      </c>
      <c r="BP1813" s="13">
        <f t="shared" si="340"/>
        <v>1033.7579490000001</v>
      </c>
      <c r="BQ1813" s="13">
        <f t="shared" si="341"/>
        <v>300</v>
      </c>
      <c r="BR1813" s="13">
        <f t="shared" si="342"/>
        <v>0</v>
      </c>
      <c r="BS1813" s="13">
        <f t="shared" si="343"/>
        <v>1218</v>
      </c>
      <c r="BT1813" s="13">
        <f t="shared" si="344"/>
        <v>0</v>
      </c>
      <c r="BU1813" s="13">
        <f t="shared" si="345"/>
        <v>1444</v>
      </c>
      <c r="BV1813" s="13">
        <f t="shared" si="346"/>
        <v>0</v>
      </c>
      <c r="BW1813" s="13">
        <f t="shared" si="347"/>
        <v>6959.0516659999994</v>
      </c>
      <c r="BX1813" s="13">
        <f t="shared" si="348"/>
        <v>2086.6008449999999</v>
      </c>
    </row>
    <row r="1814" spans="1:76" x14ac:dyDescent="0.25">
      <c r="A1814">
        <v>16</v>
      </c>
      <c r="B1814" t="s">
        <v>60</v>
      </c>
      <c r="C1814" t="s">
        <v>61</v>
      </c>
      <c r="D1814">
        <v>2021</v>
      </c>
      <c r="E1814" t="s">
        <v>62</v>
      </c>
      <c r="F1814" t="s">
        <v>63</v>
      </c>
      <c r="G1814">
        <v>2</v>
      </c>
      <c r="H1814" t="s">
        <v>64</v>
      </c>
      <c r="I1814" t="s">
        <v>3699</v>
      </c>
      <c r="J1814" t="s">
        <v>3304</v>
      </c>
      <c r="K1814" t="s">
        <v>3305</v>
      </c>
      <c r="L1814" t="s">
        <v>4102</v>
      </c>
      <c r="M1814" t="s">
        <v>480</v>
      </c>
      <c r="N1814" s="1" t="s">
        <v>264</v>
      </c>
      <c r="O1814" t="s">
        <v>265</v>
      </c>
      <c r="P1814" s="1" t="s">
        <v>617</v>
      </c>
      <c r="Q1814" t="s">
        <v>618</v>
      </c>
      <c r="R1814" t="s">
        <v>4043</v>
      </c>
      <c r="S1814" t="s">
        <v>3335</v>
      </c>
      <c r="T1814">
        <v>21</v>
      </c>
      <c r="U1814">
        <v>2</v>
      </c>
      <c r="V1814" t="s">
        <v>3337</v>
      </c>
      <c r="W1814">
        <v>1</v>
      </c>
      <c r="X1814" t="s">
        <v>74</v>
      </c>
      <c r="Y1814">
        <v>1</v>
      </c>
      <c r="Z1814" t="s">
        <v>75</v>
      </c>
      <c r="AA1814">
        <v>1</v>
      </c>
      <c r="AB1814" s="3">
        <v>0.01</v>
      </c>
      <c r="AC1814" s="3">
        <v>0</v>
      </c>
      <c r="AD1814" s="3">
        <v>0</v>
      </c>
      <c r="AE1814" s="3">
        <v>1.01</v>
      </c>
      <c r="AF1814" s="3">
        <v>0.01</v>
      </c>
      <c r="AG1814" s="3">
        <v>0.99</v>
      </c>
      <c r="AH1814" s="3">
        <v>0.97</v>
      </c>
      <c r="AI1814" s="3">
        <v>0</v>
      </c>
      <c r="AJ1814" s="3">
        <v>0</v>
      </c>
      <c r="AK1814" s="3">
        <v>0.01</v>
      </c>
      <c r="AL1814" s="3">
        <v>0</v>
      </c>
      <c r="AM1814" s="3">
        <v>0</v>
      </c>
      <c r="AN1814" s="3">
        <v>0.01</v>
      </c>
      <c r="AO1814" s="3">
        <v>0</v>
      </c>
      <c r="AP1814" s="3">
        <v>0</v>
      </c>
      <c r="AQ1814" s="3">
        <v>2</v>
      </c>
      <c r="AR1814" s="3">
        <v>0.01</v>
      </c>
      <c r="AS1814" s="3">
        <v>0.5</v>
      </c>
      <c r="AT1814" s="4">
        <v>170000334</v>
      </c>
      <c r="AU1814" s="4">
        <v>0</v>
      </c>
      <c r="AV1814" s="3">
        <v>0</v>
      </c>
      <c r="AW1814" s="4">
        <v>496540000</v>
      </c>
      <c r="AX1814" s="4">
        <v>130672300</v>
      </c>
      <c r="AY1814" s="3">
        <v>26.32</v>
      </c>
      <c r="AZ1814" s="4">
        <v>100000000</v>
      </c>
      <c r="BA1814" s="4">
        <v>0</v>
      </c>
      <c r="BB1814" s="3">
        <v>0</v>
      </c>
      <c r="BC1814" s="4">
        <v>581000000</v>
      </c>
      <c r="BD1814" s="4">
        <v>0</v>
      </c>
      <c r="BE1814" s="3">
        <v>0</v>
      </c>
      <c r="BF1814" s="4">
        <v>420000000</v>
      </c>
      <c r="BG1814" s="4">
        <v>0</v>
      </c>
      <c r="BH1814" s="3">
        <v>0</v>
      </c>
      <c r="BI1814" s="4">
        <v>1767540334</v>
      </c>
      <c r="BJ1814" s="4">
        <v>130672300</v>
      </c>
      <c r="BK1814" s="3">
        <v>7.39</v>
      </c>
      <c r="BM1814" s="13">
        <f t="shared" si="337"/>
        <v>170.00033400000001</v>
      </c>
      <c r="BN1814" s="13">
        <f t="shared" si="338"/>
        <v>0</v>
      </c>
      <c r="BO1814" s="13">
        <f t="shared" si="339"/>
        <v>496.54</v>
      </c>
      <c r="BP1814" s="13">
        <f t="shared" si="340"/>
        <v>130.67230000000001</v>
      </c>
      <c r="BQ1814" s="13">
        <f t="shared" si="341"/>
        <v>100</v>
      </c>
      <c r="BR1814" s="13">
        <f t="shared" si="342"/>
        <v>0</v>
      </c>
      <c r="BS1814" s="13">
        <f t="shared" si="343"/>
        <v>581</v>
      </c>
      <c r="BT1814" s="13">
        <f t="shared" si="344"/>
        <v>0</v>
      </c>
      <c r="BU1814" s="13">
        <f t="shared" si="345"/>
        <v>420</v>
      </c>
      <c r="BV1814" s="13">
        <f t="shared" si="346"/>
        <v>0</v>
      </c>
      <c r="BW1814" s="13">
        <f t="shared" si="347"/>
        <v>1767.540334</v>
      </c>
      <c r="BX1814" s="13">
        <f t="shared" si="348"/>
        <v>130.67230000000001</v>
      </c>
    </row>
    <row r="1815" spans="1:76" x14ac:dyDescent="0.25">
      <c r="A1815">
        <v>16</v>
      </c>
      <c r="B1815" t="s">
        <v>60</v>
      </c>
      <c r="C1815" t="s">
        <v>61</v>
      </c>
      <c r="D1815">
        <v>2021</v>
      </c>
      <c r="E1815" t="s">
        <v>62</v>
      </c>
      <c r="F1815" t="s">
        <v>63</v>
      </c>
      <c r="G1815">
        <v>2</v>
      </c>
      <c r="H1815" t="s">
        <v>64</v>
      </c>
      <c r="I1815" t="s">
        <v>3699</v>
      </c>
      <c r="J1815" t="s">
        <v>3304</v>
      </c>
      <c r="K1815" t="s">
        <v>3305</v>
      </c>
      <c r="L1815" t="s">
        <v>4102</v>
      </c>
      <c r="M1815" t="s">
        <v>480</v>
      </c>
      <c r="N1815" s="1" t="s">
        <v>264</v>
      </c>
      <c r="O1815" t="s">
        <v>265</v>
      </c>
      <c r="P1815" s="1" t="s">
        <v>617</v>
      </c>
      <c r="Q1815" t="s">
        <v>618</v>
      </c>
      <c r="R1815" t="s">
        <v>4043</v>
      </c>
      <c r="S1815" t="s">
        <v>3335</v>
      </c>
      <c r="T1815">
        <v>21</v>
      </c>
      <c r="U1815">
        <v>3</v>
      </c>
      <c r="V1815" t="s">
        <v>3338</v>
      </c>
      <c r="W1815">
        <v>1</v>
      </c>
      <c r="X1815" t="s">
        <v>74</v>
      </c>
      <c r="Y1815">
        <v>1</v>
      </c>
      <c r="Z1815" t="s">
        <v>75</v>
      </c>
      <c r="AA1815">
        <v>1</v>
      </c>
      <c r="AB1815" s="3">
        <v>0.01</v>
      </c>
      <c r="AC1815" s="3">
        <v>0</v>
      </c>
      <c r="AD1815" s="3">
        <v>0</v>
      </c>
      <c r="AE1815" s="3">
        <v>0</v>
      </c>
      <c r="AF1815" s="3">
        <v>0</v>
      </c>
      <c r="AG1815" s="3">
        <v>0</v>
      </c>
      <c r="AH1815" s="3">
        <v>2</v>
      </c>
      <c r="AI1815" s="3">
        <v>0</v>
      </c>
      <c r="AJ1815" s="3">
        <v>0</v>
      </c>
      <c r="AK1815" s="3">
        <v>1</v>
      </c>
      <c r="AL1815" s="3">
        <v>0</v>
      </c>
      <c r="AM1815" s="3">
        <v>0</v>
      </c>
      <c r="AN1815" s="3">
        <v>1</v>
      </c>
      <c r="AO1815" s="3">
        <v>0</v>
      </c>
      <c r="AP1815" s="3">
        <v>0</v>
      </c>
      <c r="AQ1815" s="3">
        <v>4</v>
      </c>
      <c r="AR1815" s="3">
        <v>0</v>
      </c>
      <c r="AS1815" s="3">
        <v>0</v>
      </c>
      <c r="AT1815" s="4">
        <v>10000000</v>
      </c>
      <c r="AU1815" s="4">
        <v>0</v>
      </c>
      <c r="AV1815" s="3">
        <v>0</v>
      </c>
      <c r="AW1815" s="4">
        <v>0</v>
      </c>
      <c r="AX1815" s="4">
        <v>0</v>
      </c>
      <c r="AY1815" s="3">
        <v>0</v>
      </c>
      <c r="AZ1815" s="4">
        <v>400000000</v>
      </c>
      <c r="BA1815" s="4">
        <v>0</v>
      </c>
      <c r="BB1815" s="3">
        <v>0</v>
      </c>
      <c r="BC1815" s="4">
        <v>10000000</v>
      </c>
      <c r="BD1815" s="4">
        <v>0</v>
      </c>
      <c r="BE1815" s="3">
        <v>0</v>
      </c>
      <c r="BF1815" s="4">
        <v>10000000</v>
      </c>
      <c r="BG1815" s="4">
        <v>0</v>
      </c>
      <c r="BH1815" s="3">
        <v>0</v>
      </c>
      <c r="BI1815" s="4">
        <v>430000000</v>
      </c>
      <c r="BJ1815" s="4">
        <v>0</v>
      </c>
      <c r="BK1815" s="3">
        <v>0</v>
      </c>
      <c r="BL1815" t="s">
        <v>3339</v>
      </c>
      <c r="BM1815" s="13">
        <f t="shared" si="337"/>
        <v>10</v>
      </c>
      <c r="BN1815" s="13">
        <f t="shared" si="338"/>
        <v>0</v>
      </c>
      <c r="BO1815" s="13">
        <f t="shared" si="339"/>
        <v>0</v>
      </c>
      <c r="BP1815" s="13">
        <f t="shared" si="340"/>
        <v>0</v>
      </c>
      <c r="BQ1815" s="13">
        <f t="shared" si="341"/>
        <v>400</v>
      </c>
      <c r="BR1815" s="13">
        <f t="shared" si="342"/>
        <v>0</v>
      </c>
      <c r="BS1815" s="13">
        <f t="shared" si="343"/>
        <v>10</v>
      </c>
      <c r="BT1815" s="13">
        <f t="shared" si="344"/>
        <v>0</v>
      </c>
      <c r="BU1815" s="13">
        <f t="shared" si="345"/>
        <v>10</v>
      </c>
      <c r="BV1815" s="13">
        <f t="shared" si="346"/>
        <v>0</v>
      </c>
      <c r="BW1815" s="13">
        <f t="shared" si="347"/>
        <v>430</v>
      </c>
      <c r="BX1815" s="13">
        <f t="shared" si="348"/>
        <v>0</v>
      </c>
    </row>
    <row r="1816" spans="1:76" x14ac:dyDescent="0.25">
      <c r="A1816">
        <v>16</v>
      </c>
      <c r="B1816" t="s">
        <v>60</v>
      </c>
      <c r="C1816" t="s">
        <v>61</v>
      </c>
      <c r="D1816">
        <v>2021</v>
      </c>
      <c r="E1816" t="s">
        <v>62</v>
      </c>
      <c r="F1816" t="s">
        <v>63</v>
      </c>
      <c r="G1816">
        <v>2</v>
      </c>
      <c r="H1816" t="s">
        <v>64</v>
      </c>
      <c r="I1816" t="s">
        <v>3699</v>
      </c>
      <c r="J1816" t="s">
        <v>3304</v>
      </c>
      <c r="K1816" t="s">
        <v>3305</v>
      </c>
      <c r="L1816" t="s">
        <v>4102</v>
      </c>
      <c r="M1816" t="s">
        <v>480</v>
      </c>
      <c r="N1816" s="1" t="s">
        <v>264</v>
      </c>
      <c r="O1816" t="s">
        <v>265</v>
      </c>
      <c r="P1816" s="1" t="s">
        <v>617</v>
      </c>
      <c r="Q1816" t="s">
        <v>618</v>
      </c>
      <c r="R1816" t="s">
        <v>4043</v>
      </c>
      <c r="S1816" t="s">
        <v>3335</v>
      </c>
      <c r="T1816">
        <v>21</v>
      </c>
      <c r="U1816">
        <v>4</v>
      </c>
      <c r="V1816" t="s">
        <v>3340</v>
      </c>
      <c r="W1816">
        <v>2</v>
      </c>
      <c r="X1816" t="s">
        <v>78</v>
      </c>
      <c r="Y1816">
        <v>1</v>
      </c>
      <c r="Z1816" t="s">
        <v>75</v>
      </c>
      <c r="AA1816">
        <v>1</v>
      </c>
      <c r="AB1816" s="3">
        <v>0</v>
      </c>
      <c r="AC1816" s="3">
        <v>0</v>
      </c>
      <c r="AD1816" s="3">
        <v>0</v>
      </c>
      <c r="AE1816" s="3">
        <v>0</v>
      </c>
      <c r="AF1816" s="3">
        <v>0</v>
      </c>
      <c r="AG1816" s="3">
        <v>0</v>
      </c>
      <c r="AH1816" s="3">
        <v>1</v>
      </c>
      <c r="AI1816" s="3">
        <v>0</v>
      </c>
      <c r="AJ1816" s="3">
        <v>0</v>
      </c>
      <c r="AK1816" s="3">
        <v>1</v>
      </c>
      <c r="AL1816" s="3">
        <v>0</v>
      </c>
      <c r="AM1816" s="3">
        <v>0</v>
      </c>
      <c r="AN1816" s="3">
        <v>1</v>
      </c>
      <c r="AO1816" s="3">
        <v>0</v>
      </c>
      <c r="AP1816" s="3">
        <v>0</v>
      </c>
      <c r="AQ1816" s="3" t="s">
        <v>79</v>
      </c>
      <c r="AR1816" s="3" t="s">
        <v>79</v>
      </c>
      <c r="AS1816" s="3" t="s">
        <v>79</v>
      </c>
      <c r="AT1816" s="4">
        <v>0</v>
      </c>
      <c r="AU1816" s="4">
        <v>0</v>
      </c>
      <c r="AV1816" s="3">
        <v>0</v>
      </c>
      <c r="AW1816" s="4">
        <v>0</v>
      </c>
      <c r="AX1816" s="4">
        <v>0</v>
      </c>
      <c r="AY1816" s="3">
        <v>0</v>
      </c>
      <c r="AZ1816" s="4">
        <v>684000000</v>
      </c>
      <c r="BA1816" s="4">
        <v>0</v>
      </c>
      <c r="BB1816" s="3">
        <v>0</v>
      </c>
      <c r="BC1816" s="4">
        <v>712000000</v>
      </c>
      <c r="BD1816" s="4">
        <v>0</v>
      </c>
      <c r="BE1816" s="3">
        <v>0</v>
      </c>
      <c r="BF1816" s="4">
        <v>349000000</v>
      </c>
      <c r="BG1816" s="4">
        <v>0</v>
      </c>
      <c r="BH1816" s="3">
        <v>0</v>
      </c>
      <c r="BI1816" s="4">
        <v>1745000000</v>
      </c>
      <c r="BJ1816" s="4">
        <v>0</v>
      </c>
      <c r="BK1816" s="3">
        <v>0</v>
      </c>
      <c r="BM1816" s="13">
        <f t="shared" si="337"/>
        <v>0</v>
      </c>
      <c r="BN1816" s="13">
        <f t="shared" si="338"/>
        <v>0</v>
      </c>
      <c r="BO1816" s="13">
        <f t="shared" si="339"/>
        <v>0</v>
      </c>
      <c r="BP1816" s="13">
        <f t="shared" si="340"/>
        <v>0</v>
      </c>
      <c r="BQ1816" s="13">
        <f t="shared" si="341"/>
        <v>684</v>
      </c>
      <c r="BR1816" s="13">
        <f t="shared" si="342"/>
        <v>0</v>
      </c>
      <c r="BS1816" s="13">
        <f t="shared" si="343"/>
        <v>712</v>
      </c>
      <c r="BT1816" s="13">
        <f t="shared" si="344"/>
        <v>0</v>
      </c>
      <c r="BU1816" s="13">
        <f t="shared" si="345"/>
        <v>349</v>
      </c>
      <c r="BV1816" s="13">
        <f t="shared" si="346"/>
        <v>0</v>
      </c>
      <c r="BW1816" s="13">
        <f t="shared" si="347"/>
        <v>1745</v>
      </c>
      <c r="BX1816" s="13">
        <f t="shared" si="348"/>
        <v>0</v>
      </c>
    </row>
    <row r="1817" spans="1:76" x14ac:dyDescent="0.25">
      <c r="A1817">
        <v>16</v>
      </c>
      <c r="B1817" t="s">
        <v>60</v>
      </c>
      <c r="C1817" t="s">
        <v>61</v>
      </c>
      <c r="D1817">
        <v>2021</v>
      </c>
      <c r="E1817" t="s">
        <v>62</v>
      </c>
      <c r="F1817" t="s">
        <v>63</v>
      </c>
      <c r="G1817">
        <v>2</v>
      </c>
      <c r="H1817" t="s">
        <v>64</v>
      </c>
      <c r="I1817" t="s">
        <v>3699</v>
      </c>
      <c r="J1817" t="s">
        <v>3304</v>
      </c>
      <c r="K1817" t="s">
        <v>3305</v>
      </c>
      <c r="L1817" t="s">
        <v>4102</v>
      </c>
      <c r="M1817" t="s">
        <v>480</v>
      </c>
      <c r="N1817" s="1" t="s">
        <v>264</v>
      </c>
      <c r="O1817" t="s">
        <v>265</v>
      </c>
      <c r="P1817" s="1" t="s">
        <v>617</v>
      </c>
      <c r="Q1817" t="s">
        <v>618</v>
      </c>
      <c r="R1817" t="s">
        <v>4044</v>
      </c>
      <c r="S1817" t="s">
        <v>3341</v>
      </c>
      <c r="T1817">
        <v>19</v>
      </c>
      <c r="U1817">
        <v>1</v>
      </c>
      <c r="V1817" t="s">
        <v>3342</v>
      </c>
      <c r="W1817">
        <v>1</v>
      </c>
      <c r="X1817" t="s">
        <v>74</v>
      </c>
      <c r="Y1817">
        <v>1</v>
      </c>
      <c r="Z1817" t="s">
        <v>75</v>
      </c>
      <c r="AA1817">
        <v>1</v>
      </c>
      <c r="AB1817" s="3">
        <v>1</v>
      </c>
      <c r="AC1817" s="3">
        <v>1</v>
      </c>
      <c r="AD1817" s="3">
        <v>100</v>
      </c>
      <c r="AE1817" s="3">
        <v>1</v>
      </c>
      <c r="AF1817" s="3">
        <v>0.3</v>
      </c>
      <c r="AG1817" s="3">
        <v>30</v>
      </c>
      <c r="AH1817" s="3">
        <v>1</v>
      </c>
      <c r="AI1817" s="3">
        <v>0</v>
      </c>
      <c r="AJ1817" s="3">
        <v>0</v>
      </c>
      <c r="AK1817" s="3">
        <v>1</v>
      </c>
      <c r="AL1817" s="3">
        <v>0</v>
      </c>
      <c r="AM1817" s="3">
        <v>0</v>
      </c>
      <c r="AN1817" s="3">
        <v>1</v>
      </c>
      <c r="AO1817" s="3">
        <v>0</v>
      </c>
      <c r="AP1817" s="3">
        <v>0</v>
      </c>
      <c r="AQ1817" s="3">
        <v>5</v>
      </c>
      <c r="AR1817" s="3">
        <v>1.3</v>
      </c>
      <c r="AS1817" s="3">
        <v>26</v>
      </c>
      <c r="AT1817" s="4">
        <v>189314747</v>
      </c>
      <c r="AU1817" s="4">
        <v>75358670</v>
      </c>
      <c r="AV1817" s="3">
        <v>39.81</v>
      </c>
      <c r="AW1817" s="4">
        <v>179966936</v>
      </c>
      <c r="AX1817" s="4">
        <v>100630704</v>
      </c>
      <c r="AY1817" s="3">
        <v>55.91</v>
      </c>
      <c r="AZ1817" s="4">
        <v>200000000</v>
      </c>
      <c r="BA1817" s="4">
        <v>0</v>
      </c>
      <c r="BB1817" s="3">
        <v>0</v>
      </c>
      <c r="BC1817" s="4">
        <v>329000000</v>
      </c>
      <c r="BD1817" s="4">
        <v>0</v>
      </c>
      <c r="BE1817" s="3">
        <v>0</v>
      </c>
      <c r="BF1817" s="4">
        <v>275000000</v>
      </c>
      <c r="BG1817" s="4">
        <v>0</v>
      </c>
      <c r="BH1817" s="3">
        <v>0</v>
      </c>
      <c r="BI1817" s="4">
        <v>1173281683</v>
      </c>
      <c r="BJ1817" s="4">
        <v>175989374</v>
      </c>
      <c r="BK1817" s="3">
        <v>15</v>
      </c>
      <c r="BM1817" s="13">
        <f t="shared" si="337"/>
        <v>189.31474700000001</v>
      </c>
      <c r="BN1817" s="13">
        <f t="shared" si="338"/>
        <v>75.358670000000004</v>
      </c>
      <c r="BO1817" s="13">
        <f t="shared" si="339"/>
        <v>179.966936</v>
      </c>
      <c r="BP1817" s="13">
        <f t="shared" si="340"/>
        <v>100.63070399999999</v>
      </c>
      <c r="BQ1817" s="13">
        <f t="shared" si="341"/>
        <v>200</v>
      </c>
      <c r="BR1817" s="13">
        <f t="shared" si="342"/>
        <v>0</v>
      </c>
      <c r="BS1817" s="13">
        <f t="shared" si="343"/>
        <v>329</v>
      </c>
      <c r="BT1817" s="13">
        <f t="shared" si="344"/>
        <v>0</v>
      </c>
      <c r="BU1817" s="13">
        <f t="shared" si="345"/>
        <v>275</v>
      </c>
      <c r="BV1817" s="13">
        <f t="shared" si="346"/>
        <v>0</v>
      </c>
      <c r="BW1817" s="13">
        <f t="shared" si="347"/>
        <v>1173.2816830000002</v>
      </c>
      <c r="BX1817" s="13">
        <f t="shared" si="348"/>
        <v>175.989374</v>
      </c>
    </row>
    <row r="1818" spans="1:76" x14ac:dyDescent="0.25">
      <c r="A1818">
        <v>16</v>
      </c>
      <c r="B1818" t="s">
        <v>60</v>
      </c>
      <c r="C1818" t="s">
        <v>61</v>
      </c>
      <c r="D1818">
        <v>2021</v>
      </c>
      <c r="E1818" t="s">
        <v>62</v>
      </c>
      <c r="F1818" t="s">
        <v>63</v>
      </c>
      <c r="G1818">
        <v>2</v>
      </c>
      <c r="H1818" t="s">
        <v>64</v>
      </c>
      <c r="I1818" t="s">
        <v>3699</v>
      </c>
      <c r="J1818" t="s">
        <v>3304</v>
      </c>
      <c r="K1818" t="s">
        <v>3305</v>
      </c>
      <c r="L1818" t="s">
        <v>4102</v>
      </c>
      <c r="M1818" t="s">
        <v>480</v>
      </c>
      <c r="N1818" s="1" t="s">
        <v>264</v>
      </c>
      <c r="O1818" t="s">
        <v>265</v>
      </c>
      <c r="P1818" s="1" t="s">
        <v>617</v>
      </c>
      <c r="Q1818" t="s">
        <v>618</v>
      </c>
      <c r="R1818" t="s">
        <v>4044</v>
      </c>
      <c r="S1818" t="s">
        <v>3341</v>
      </c>
      <c r="T1818">
        <v>19</v>
      </c>
      <c r="U1818">
        <v>2</v>
      </c>
      <c r="V1818" t="s">
        <v>3343</v>
      </c>
      <c r="W1818">
        <v>1</v>
      </c>
      <c r="X1818" t="s">
        <v>74</v>
      </c>
      <c r="Y1818">
        <v>1</v>
      </c>
      <c r="Z1818" t="s">
        <v>75</v>
      </c>
      <c r="AA1818">
        <v>1</v>
      </c>
      <c r="AB1818" s="3">
        <v>1</v>
      </c>
      <c r="AC1818" s="3">
        <v>1</v>
      </c>
      <c r="AD1818" s="3">
        <v>100</v>
      </c>
      <c r="AE1818" s="3">
        <v>41</v>
      </c>
      <c r="AF1818" s="3">
        <v>12</v>
      </c>
      <c r="AG1818" s="3">
        <v>29.27</v>
      </c>
      <c r="AH1818" s="3">
        <v>42</v>
      </c>
      <c r="AI1818" s="3">
        <v>0</v>
      </c>
      <c r="AJ1818" s="3">
        <v>0</v>
      </c>
      <c r="AK1818" s="3">
        <v>42</v>
      </c>
      <c r="AL1818" s="3">
        <v>0</v>
      </c>
      <c r="AM1818" s="3">
        <v>0</v>
      </c>
      <c r="AN1818" s="3">
        <v>42</v>
      </c>
      <c r="AO1818" s="3">
        <v>0</v>
      </c>
      <c r="AP1818" s="3">
        <v>0</v>
      </c>
      <c r="AQ1818" s="3">
        <v>168</v>
      </c>
      <c r="AR1818" s="3">
        <v>13</v>
      </c>
      <c r="AS1818" s="3">
        <v>7.74</v>
      </c>
      <c r="AT1818" s="4">
        <v>55931900</v>
      </c>
      <c r="AU1818" s="4">
        <v>30348566</v>
      </c>
      <c r="AV1818" s="3">
        <v>54.26</v>
      </c>
      <c r="AW1818" s="4">
        <v>332322192</v>
      </c>
      <c r="AX1818" s="4">
        <v>257731897</v>
      </c>
      <c r="AY1818" s="3">
        <v>77.55</v>
      </c>
      <c r="AZ1818" s="4">
        <v>100000000</v>
      </c>
      <c r="BA1818" s="4">
        <v>0</v>
      </c>
      <c r="BB1818" s="3">
        <v>0</v>
      </c>
      <c r="BC1818" s="4">
        <v>247000000</v>
      </c>
      <c r="BD1818" s="4">
        <v>0</v>
      </c>
      <c r="BE1818" s="3">
        <v>0</v>
      </c>
      <c r="BF1818" s="4">
        <v>257000000</v>
      </c>
      <c r="BG1818" s="4">
        <v>0</v>
      </c>
      <c r="BH1818" s="3">
        <v>0</v>
      </c>
      <c r="BI1818" s="4">
        <v>992254092</v>
      </c>
      <c r="BJ1818" s="4">
        <v>288080463</v>
      </c>
      <c r="BK1818" s="3">
        <v>29.03</v>
      </c>
      <c r="BM1818" s="13">
        <f t="shared" si="337"/>
        <v>55.931899999999999</v>
      </c>
      <c r="BN1818" s="13">
        <f t="shared" si="338"/>
        <v>30.348566000000002</v>
      </c>
      <c r="BO1818" s="13">
        <f t="shared" si="339"/>
        <v>332.32219199999997</v>
      </c>
      <c r="BP1818" s="13">
        <f t="shared" si="340"/>
        <v>257.731897</v>
      </c>
      <c r="BQ1818" s="13">
        <f t="shared" si="341"/>
        <v>100</v>
      </c>
      <c r="BR1818" s="13">
        <f t="shared" si="342"/>
        <v>0</v>
      </c>
      <c r="BS1818" s="13">
        <f t="shared" si="343"/>
        <v>247</v>
      </c>
      <c r="BT1818" s="13">
        <f t="shared" si="344"/>
        <v>0</v>
      </c>
      <c r="BU1818" s="13">
        <f t="shared" si="345"/>
        <v>257</v>
      </c>
      <c r="BV1818" s="13">
        <f t="shared" si="346"/>
        <v>0</v>
      </c>
      <c r="BW1818" s="13">
        <f t="shared" si="347"/>
        <v>992.2540919999999</v>
      </c>
      <c r="BX1818" s="13">
        <f t="shared" si="348"/>
        <v>288.08046300000001</v>
      </c>
    </row>
    <row r="1819" spans="1:76" x14ac:dyDescent="0.25">
      <c r="A1819">
        <v>16</v>
      </c>
      <c r="B1819" t="s">
        <v>60</v>
      </c>
      <c r="C1819" t="s">
        <v>61</v>
      </c>
      <c r="D1819">
        <v>2021</v>
      </c>
      <c r="E1819" t="s">
        <v>62</v>
      </c>
      <c r="F1819" t="s">
        <v>63</v>
      </c>
      <c r="G1819">
        <v>2</v>
      </c>
      <c r="H1819" t="s">
        <v>64</v>
      </c>
      <c r="I1819" t="s">
        <v>3699</v>
      </c>
      <c r="J1819" t="s">
        <v>3304</v>
      </c>
      <c r="K1819" t="s">
        <v>3305</v>
      </c>
      <c r="L1819" t="s">
        <v>4102</v>
      </c>
      <c r="M1819" t="s">
        <v>480</v>
      </c>
      <c r="N1819" s="1" t="s">
        <v>264</v>
      </c>
      <c r="O1819" t="s">
        <v>265</v>
      </c>
      <c r="P1819" s="1" t="s">
        <v>617</v>
      </c>
      <c r="Q1819" t="s">
        <v>618</v>
      </c>
      <c r="R1819" t="s">
        <v>4044</v>
      </c>
      <c r="S1819" t="s">
        <v>3341</v>
      </c>
      <c r="T1819">
        <v>19</v>
      </c>
      <c r="U1819">
        <v>3</v>
      </c>
      <c r="V1819" t="s">
        <v>3344</v>
      </c>
      <c r="W1819">
        <v>1</v>
      </c>
      <c r="X1819" t="s">
        <v>74</v>
      </c>
      <c r="Y1819">
        <v>1</v>
      </c>
      <c r="Z1819" t="s">
        <v>75</v>
      </c>
      <c r="AA1819">
        <v>1</v>
      </c>
      <c r="AB1819" s="3">
        <v>1</v>
      </c>
      <c r="AC1819" s="3">
        <v>1</v>
      </c>
      <c r="AD1819" s="3">
        <v>100</v>
      </c>
      <c r="AE1819" s="3">
        <v>1</v>
      </c>
      <c r="AF1819" s="3">
        <v>0.5</v>
      </c>
      <c r="AG1819" s="3">
        <v>50</v>
      </c>
      <c r="AH1819" s="3">
        <v>1</v>
      </c>
      <c r="AI1819" s="3">
        <v>0</v>
      </c>
      <c r="AJ1819" s="3">
        <v>0</v>
      </c>
      <c r="AK1819" s="3">
        <v>1</v>
      </c>
      <c r="AL1819" s="3">
        <v>0</v>
      </c>
      <c r="AM1819" s="3">
        <v>0</v>
      </c>
      <c r="AN1819" s="3">
        <v>1</v>
      </c>
      <c r="AO1819" s="3">
        <v>0</v>
      </c>
      <c r="AP1819" s="3">
        <v>0</v>
      </c>
      <c r="AQ1819" s="3">
        <v>5</v>
      </c>
      <c r="AR1819" s="3">
        <v>1.5</v>
      </c>
      <c r="AS1819" s="3">
        <v>30</v>
      </c>
      <c r="AT1819" s="4">
        <v>169860989</v>
      </c>
      <c r="AU1819" s="4">
        <v>99471974</v>
      </c>
      <c r="AV1819" s="3">
        <v>58.56</v>
      </c>
      <c r="AW1819" s="4">
        <v>394584151</v>
      </c>
      <c r="AX1819" s="4">
        <v>148692899</v>
      </c>
      <c r="AY1819" s="3">
        <v>37.68</v>
      </c>
      <c r="AZ1819" s="4">
        <v>200000000</v>
      </c>
      <c r="BA1819" s="4">
        <v>0</v>
      </c>
      <c r="BB1819" s="3">
        <v>0</v>
      </c>
      <c r="BC1819" s="4">
        <v>432000000</v>
      </c>
      <c r="BD1819" s="4">
        <v>0</v>
      </c>
      <c r="BE1819" s="3">
        <v>0</v>
      </c>
      <c r="BF1819" s="4">
        <v>449000000</v>
      </c>
      <c r="BG1819" s="4">
        <v>0</v>
      </c>
      <c r="BH1819" s="3">
        <v>0</v>
      </c>
      <c r="BI1819" s="4">
        <v>1645445140</v>
      </c>
      <c r="BJ1819" s="4">
        <v>248164873</v>
      </c>
      <c r="BK1819" s="3">
        <v>15.08</v>
      </c>
      <c r="BM1819" s="13">
        <f t="shared" si="337"/>
        <v>169.86098899999999</v>
      </c>
      <c r="BN1819" s="13">
        <f t="shared" si="338"/>
        <v>99.471974000000003</v>
      </c>
      <c r="BO1819" s="13">
        <f t="shared" si="339"/>
        <v>394.58415100000002</v>
      </c>
      <c r="BP1819" s="13">
        <f t="shared" si="340"/>
        <v>148.69289900000001</v>
      </c>
      <c r="BQ1819" s="13">
        <f t="shared" si="341"/>
        <v>200</v>
      </c>
      <c r="BR1819" s="13">
        <f t="shared" si="342"/>
        <v>0</v>
      </c>
      <c r="BS1819" s="13">
        <f t="shared" si="343"/>
        <v>432</v>
      </c>
      <c r="BT1819" s="13">
        <f t="shared" si="344"/>
        <v>0</v>
      </c>
      <c r="BU1819" s="13">
        <f t="shared" si="345"/>
        <v>449</v>
      </c>
      <c r="BV1819" s="13">
        <f t="shared" si="346"/>
        <v>0</v>
      </c>
      <c r="BW1819" s="13">
        <f t="shared" si="347"/>
        <v>1645.44514</v>
      </c>
      <c r="BX1819" s="13">
        <f t="shared" si="348"/>
        <v>248.164873</v>
      </c>
    </row>
    <row r="1820" spans="1:76" x14ac:dyDescent="0.25">
      <c r="A1820">
        <v>16</v>
      </c>
      <c r="B1820" t="s">
        <v>60</v>
      </c>
      <c r="C1820" t="s">
        <v>61</v>
      </c>
      <c r="D1820">
        <v>2021</v>
      </c>
      <c r="E1820" t="s">
        <v>62</v>
      </c>
      <c r="F1820" t="s">
        <v>63</v>
      </c>
      <c r="G1820">
        <v>2</v>
      </c>
      <c r="H1820" t="s">
        <v>64</v>
      </c>
      <c r="I1820" t="s">
        <v>3699</v>
      </c>
      <c r="J1820" t="s">
        <v>3304</v>
      </c>
      <c r="K1820" t="s">
        <v>3305</v>
      </c>
      <c r="L1820" t="s">
        <v>4102</v>
      </c>
      <c r="M1820" t="s">
        <v>480</v>
      </c>
      <c r="N1820" s="1" t="s">
        <v>264</v>
      </c>
      <c r="O1820" t="s">
        <v>265</v>
      </c>
      <c r="P1820" s="1" t="s">
        <v>617</v>
      </c>
      <c r="Q1820" t="s">
        <v>618</v>
      </c>
      <c r="R1820" t="s">
        <v>4044</v>
      </c>
      <c r="S1820" t="s">
        <v>3341</v>
      </c>
      <c r="T1820">
        <v>19</v>
      </c>
      <c r="U1820">
        <v>4</v>
      </c>
      <c r="V1820" t="s">
        <v>3345</v>
      </c>
      <c r="W1820">
        <v>2</v>
      </c>
      <c r="X1820" t="s">
        <v>78</v>
      </c>
      <c r="Y1820">
        <v>1</v>
      </c>
      <c r="Z1820" t="s">
        <v>75</v>
      </c>
      <c r="AA1820">
        <v>1</v>
      </c>
      <c r="AB1820" s="3">
        <v>5</v>
      </c>
      <c r="AC1820" s="3">
        <v>5</v>
      </c>
      <c r="AD1820" s="3">
        <v>100</v>
      </c>
      <c r="AE1820" s="3">
        <v>5</v>
      </c>
      <c r="AF1820" s="3">
        <v>3</v>
      </c>
      <c r="AG1820" s="3">
        <v>60</v>
      </c>
      <c r="AH1820" s="3">
        <v>5</v>
      </c>
      <c r="AI1820" s="3">
        <v>0</v>
      </c>
      <c r="AJ1820" s="3">
        <v>0</v>
      </c>
      <c r="AK1820" s="3">
        <v>5</v>
      </c>
      <c r="AL1820" s="3">
        <v>0</v>
      </c>
      <c r="AM1820" s="3">
        <v>0</v>
      </c>
      <c r="AN1820" s="3">
        <v>5</v>
      </c>
      <c r="AO1820" s="3">
        <v>0</v>
      </c>
      <c r="AP1820" s="3">
        <v>0</v>
      </c>
      <c r="AQ1820" s="3" t="s">
        <v>79</v>
      </c>
      <c r="AR1820" s="3" t="s">
        <v>79</v>
      </c>
      <c r="AS1820" s="3" t="s">
        <v>79</v>
      </c>
      <c r="AT1820" s="4">
        <v>144397624</v>
      </c>
      <c r="AU1820" s="4">
        <v>106205537</v>
      </c>
      <c r="AV1820" s="3">
        <v>73.55</v>
      </c>
      <c r="AW1820" s="4">
        <v>220976439</v>
      </c>
      <c r="AX1820" s="4">
        <v>74808447</v>
      </c>
      <c r="AY1820" s="3">
        <v>33.85</v>
      </c>
      <c r="AZ1820" s="4">
        <v>50000000</v>
      </c>
      <c r="BA1820" s="4">
        <v>0</v>
      </c>
      <c r="BB1820" s="3">
        <v>0</v>
      </c>
      <c r="BC1820" s="4">
        <v>226000000</v>
      </c>
      <c r="BD1820" s="4">
        <v>0</v>
      </c>
      <c r="BE1820" s="3">
        <v>0</v>
      </c>
      <c r="BF1820" s="4">
        <v>135000000</v>
      </c>
      <c r="BG1820" s="4">
        <v>0</v>
      </c>
      <c r="BH1820" s="3">
        <v>0</v>
      </c>
      <c r="BI1820" s="4">
        <v>776374063</v>
      </c>
      <c r="BJ1820" s="4">
        <v>181013984</v>
      </c>
      <c r="BK1820" s="3">
        <v>23.32</v>
      </c>
      <c r="BM1820" s="13">
        <f t="shared" si="337"/>
        <v>144.39762400000001</v>
      </c>
      <c r="BN1820" s="13">
        <f t="shared" si="338"/>
        <v>106.20553700000001</v>
      </c>
      <c r="BO1820" s="13">
        <f t="shared" si="339"/>
        <v>220.976439</v>
      </c>
      <c r="BP1820" s="13">
        <f t="shared" si="340"/>
        <v>74.808447000000001</v>
      </c>
      <c r="BQ1820" s="13">
        <f t="shared" si="341"/>
        <v>50</v>
      </c>
      <c r="BR1820" s="13">
        <f t="shared" si="342"/>
        <v>0</v>
      </c>
      <c r="BS1820" s="13">
        <f t="shared" si="343"/>
        <v>226</v>
      </c>
      <c r="BT1820" s="13">
        <f t="shared" si="344"/>
        <v>0</v>
      </c>
      <c r="BU1820" s="13">
        <f t="shared" si="345"/>
        <v>135</v>
      </c>
      <c r="BV1820" s="13">
        <f t="shared" si="346"/>
        <v>0</v>
      </c>
      <c r="BW1820" s="13">
        <f t="shared" si="347"/>
        <v>776.37406299999998</v>
      </c>
      <c r="BX1820" s="13">
        <f t="shared" si="348"/>
        <v>181.01398399999999</v>
      </c>
    </row>
    <row r="1821" spans="1:76" x14ac:dyDescent="0.25">
      <c r="A1821">
        <v>16</v>
      </c>
      <c r="B1821" t="s">
        <v>60</v>
      </c>
      <c r="C1821" t="s">
        <v>61</v>
      </c>
      <c r="D1821">
        <v>2021</v>
      </c>
      <c r="E1821" t="s">
        <v>62</v>
      </c>
      <c r="F1821" t="s">
        <v>63</v>
      </c>
      <c r="G1821">
        <v>2</v>
      </c>
      <c r="H1821" t="s">
        <v>64</v>
      </c>
      <c r="I1821" t="s">
        <v>3699</v>
      </c>
      <c r="J1821" t="s">
        <v>3304</v>
      </c>
      <c r="K1821" t="s">
        <v>3305</v>
      </c>
      <c r="L1821" t="s">
        <v>4102</v>
      </c>
      <c r="M1821" t="s">
        <v>480</v>
      </c>
      <c r="N1821" s="1" t="s">
        <v>264</v>
      </c>
      <c r="O1821" t="s">
        <v>265</v>
      </c>
      <c r="P1821" s="1" t="s">
        <v>617</v>
      </c>
      <c r="Q1821" t="s">
        <v>618</v>
      </c>
      <c r="R1821" t="s">
        <v>4044</v>
      </c>
      <c r="S1821" t="s">
        <v>3341</v>
      </c>
      <c r="T1821">
        <v>19</v>
      </c>
      <c r="U1821">
        <v>5</v>
      </c>
      <c r="V1821" t="s">
        <v>3346</v>
      </c>
      <c r="W1821">
        <v>1</v>
      </c>
      <c r="X1821" t="s">
        <v>74</v>
      </c>
      <c r="Y1821">
        <v>1</v>
      </c>
      <c r="Z1821" t="s">
        <v>75</v>
      </c>
      <c r="AA1821">
        <v>1</v>
      </c>
      <c r="AB1821" s="3">
        <v>2</v>
      </c>
      <c r="AC1821" s="3">
        <v>2</v>
      </c>
      <c r="AD1821" s="3">
        <v>100</v>
      </c>
      <c r="AE1821" s="3">
        <v>4</v>
      </c>
      <c r="AF1821" s="3">
        <v>3</v>
      </c>
      <c r="AG1821" s="3">
        <v>75</v>
      </c>
      <c r="AH1821" s="3">
        <v>4</v>
      </c>
      <c r="AI1821" s="3">
        <v>0</v>
      </c>
      <c r="AJ1821" s="3">
        <v>0</v>
      </c>
      <c r="AK1821" s="3">
        <v>4</v>
      </c>
      <c r="AL1821" s="3">
        <v>0</v>
      </c>
      <c r="AM1821" s="3">
        <v>0</v>
      </c>
      <c r="AN1821" s="3">
        <v>2</v>
      </c>
      <c r="AO1821" s="3">
        <v>0</v>
      </c>
      <c r="AP1821" s="3">
        <v>0</v>
      </c>
      <c r="AQ1821" s="3">
        <v>16</v>
      </c>
      <c r="AR1821" s="3">
        <v>5</v>
      </c>
      <c r="AS1821" s="3">
        <v>31.25</v>
      </c>
      <c r="AT1821" s="4">
        <v>423360681</v>
      </c>
      <c r="AU1821" s="4">
        <v>243357330</v>
      </c>
      <c r="AV1821" s="3">
        <v>57.48</v>
      </c>
      <c r="AW1821" s="4">
        <v>454520228</v>
      </c>
      <c r="AX1821" s="4">
        <v>39415109</v>
      </c>
      <c r="AY1821" s="3">
        <v>8.67</v>
      </c>
      <c r="AZ1821" s="4">
        <v>177000000</v>
      </c>
      <c r="BA1821" s="4">
        <v>0</v>
      </c>
      <c r="BB1821" s="3">
        <v>0</v>
      </c>
      <c r="BC1821" s="4">
        <v>448000000</v>
      </c>
      <c r="BD1821" s="4">
        <v>0</v>
      </c>
      <c r="BE1821" s="3">
        <v>0</v>
      </c>
      <c r="BF1821" s="4">
        <v>641000000</v>
      </c>
      <c r="BG1821" s="4">
        <v>0</v>
      </c>
      <c r="BH1821" s="3">
        <v>0</v>
      </c>
      <c r="BI1821" s="4">
        <v>2143880909</v>
      </c>
      <c r="BJ1821" s="4">
        <v>282772439</v>
      </c>
      <c r="BK1821" s="3">
        <v>13.19</v>
      </c>
      <c r="BM1821" s="13">
        <f t="shared" si="337"/>
        <v>423.360681</v>
      </c>
      <c r="BN1821" s="13">
        <f t="shared" si="338"/>
        <v>243.35732999999999</v>
      </c>
      <c r="BO1821" s="13">
        <f t="shared" si="339"/>
        <v>454.52022799999997</v>
      </c>
      <c r="BP1821" s="13">
        <f t="shared" si="340"/>
        <v>39.415109000000001</v>
      </c>
      <c r="BQ1821" s="13">
        <f t="shared" si="341"/>
        <v>177</v>
      </c>
      <c r="BR1821" s="13">
        <f t="shared" si="342"/>
        <v>0</v>
      </c>
      <c r="BS1821" s="13">
        <f t="shared" si="343"/>
        <v>448</v>
      </c>
      <c r="BT1821" s="13">
        <f t="shared" si="344"/>
        <v>0</v>
      </c>
      <c r="BU1821" s="13">
        <f t="shared" si="345"/>
        <v>641</v>
      </c>
      <c r="BV1821" s="13">
        <f t="shared" si="346"/>
        <v>0</v>
      </c>
      <c r="BW1821" s="13">
        <f t="shared" si="347"/>
        <v>2143.880909</v>
      </c>
      <c r="BX1821" s="13">
        <f t="shared" si="348"/>
        <v>282.77243899999996</v>
      </c>
    </row>
    <row r="1822" spans="1:76" x14ac:dyDescent="0.25">
      <c r="A1822">
        <v>16</v>
      </c>
      <c r="B1822" t="s">
        <v>60</v>
      </c>
      <c r="C1822" t="s">
        <v>61</v>
      </c>
      <c r="D1822">
        <v>2021</v>
      </c>
      <c r="E1822" t="s">
        <v>62</v>
      </c>
      <c r="F1822" t="s">
        <v>63</v>
      </c>
      <c r="G1822">
        <v>2</v>
      </c>
      <c r="H1822" t="s">
        <v>64</v>
      </c>
      <c r="I1822" t="s">
        <v>3699</v>
      </c>
      <c r="J1822" t="s">
        <v>3304</v>
      </c>
      <c r="K1822" t="s">
        <v>3305</v>
      </c>
      <c r="L1822" t="s">
        <v>4102</v>
      </c>
      <c r="M1822" t="s">
        <v>480</v>
      </c>
      <c r="N1822" s="1" t="s">
        <v>264</v>
      </c>
      <c r="O1822" t="s">
        <v>265</v>
      </c>
      <c r="P1822" s="1" t="s">
        <v>617</v>
      </c>
      <c r="Q1822" t="s">
        <v>618</v>
      </c>
      <c r="R1822" t="s">
        <v>4044</v>
      </c>
      <c r="S1822" t="s">
        <v>3341</v>
      </c>
      <c r="T1822">
        <v>19</v>
      </c>
      <c r="U1822">
        <v>6</v>
      </c>
      <c r="V1822" t="s">
        <v>3347</v>
      </c>
      <c r="W1822">
        <v>1</v>
      </c>
      <c r="X1822" t="s">
        <v>74</v>
      </c>
      <c r="Y1822">
        <v>1</v>
      </c>
      <c r="Z1822" t="s">
        <v>75</v>
      </c>
      <c r="AA1822">
        <v>1</v>
      </c>
      <c r="AB1822" s="3">
        <v>1</v>
      </c>
      <c r="AC1822" s="3">
        <v>1</v>
      </c>
      <c r="AD1822" s="3">
        <v>100</v>
      </c>
      <c r="AE1822" s="3">
        <v>2</v>
      </c>
      <c r="AF1822" s="3">
        <v>0.5</v>
      </c>
      <c r="AG1822" s="3">
        <v>25</v>
      </c>
      <c r="AH1822" s="3">
        <v>3</v>
      </c>
      <c r="AI1822" s="3">
        <v>0</v>
      </c>
      <c r="AJ1822" s="3">
        <v>0</v>
      </c>
      <c r="AK1822" s="3">
        <v>4</v>
      </c>
      <c r="AL1822" s="3">
        <v>0</v>
      </c>
      <c r="AM1822" s="3">
        <v>0</v>
      </c>
      <c r="AN1822" s="3">
        <v>4</v>
      </c>
      <c r="AO1822" s="3">
        <v>0</v>
      </c>
      <c r="AP1822" s="3">
        <v>0</v>
      </c>
      <c r="AQ1822" s="3">
        <v>14</v>
      </c>
      <c r="AR1822" s="3">
        <v>1.5</v>
      </c>
      <c r="AS1822" s="3">
        <v>10.71</v>
      </c>
      <c r="AT1822" s="4">
        <v>539850716</v>
      </c>
      <c r="AU1822" s="4">
        <v>405925439</v>
      </c>
      <c r="AV1822" s="3">
        <v>75.19</v>
      </c>
      <c r="AW1822" s="4">
        <v>693717054</v>
      </c>
      <c r="AX1822" s="4">
        <v>10851522</v>
      </c>
      <c r="AY1822" s="3">
        <v>1.56</v>
      </c>
      <c r="AZ1822" s="4">
        <v>105000000</v>
      </c>
      <c r="BA1822" s="4">
        <v>0</v>
      </c>
      <c r="BB1822" s="3">
        <v>0</v>
      </c>
      <c r="BC1822" s="4">
        <v>105000000</v>
      </c>
      <c r="BD1822" s="4">
        <v>0</v>
      </c>
      <c r="BE1822" s="3">
        <v>0</v>
      </c>
      <c r="BF1822" s="4">
        <v>103000000</v>
      </c>
      <c r="BG1822" s="4">
        <v>0</v>
      </c>
      <c r="BH1822" s="3">
        <v>0</v>
      </c>
      <c r="BI1822" s="4">
        <v>1546567770</v>
      </c>
      <c r="BJ1822" s="4">
        <v>416776961</v>
      </c>
      <c r="BK1822" s="3">
        <v>26.95</v>
      </c>
      <c r="BM1822" s="13">
        <f t="shared" si="337"/>
        <v>539.85071600000003</v>
      </c>
      <c r="BN1822" s="13">
        <f t="shared" si="338"/>
        <v>405.92543899999998</v>
      </c>
      <c r="BO1822" s="13">
        <f t="shared" si="339"/>
        <v>693.71705399999996</v>
      </c>
      <c r="BP1822" s="13">
        <f t="shared" si="340"/>
        <v>10.851521999999999</v>
      </c>
      <c r="BQ1822" s="13">
        <f t="shared" si="341"/>
        <v>105</v>
      </c>
      <c r="BR1822" s="13">
        <f t="shared" si="342"/>
        <v>0</v>
      </c>
      <c r="BS1822" s="13">
        <f t="shared" si="343"/>
        <v>105</v>
      </c>
      <c r="BT1822" s="13">
        <f t="shared" si="344"/>
        <v>0</v>
      </c>
      <c r="BU1822" s="13">
        <f t="shared" si="345"/>
        <v>103</v>
      </c>
      <c r="BV1822" s="13">
        <f t="shared" si="346"/>
        <v>0</v>
      </c>
      <c r="BW1822" s="13">
        <f t="shared" si="347"/>
        <v>1546.5677700000001</v>
      </c>
      <c r="BX1822" s="13">
        <f t="shared" si="348"/>
        <v>416.77696099999997</v>
      </c>
    </row>
    <row r="1823" spans="1:76" x14ac:dyDescent="0.25">
      <c r="A1823">
        <v>16</v>
      </c>
      <c r="B1823" t="s">
        <v>60</v>
      </c>
      <c r="C1823" t="s">
        <v>61</v>
      </c>
      <c r="D1823">
        <v>2021</v>
      </c>
      <c r="E1823" t="s">
        <v>62</v>
      </c>
      <c r="F1823" t="s">
        <v>63</v>
      </c>
      <c r="G1823">
        <v>2</v>
      </c>
      <c r="H1823" t="s">
        <v>64</v>
      </c>
      <c r="I1823" t="s">
        <v>3699</v>
      </c>
      <c r="J1823" t="s">
        <v>3304</v>
      </c>
      <c r="K1823" t="s">
        <v>3305</v>
      </c>
      <c r="L1823" t="s">
        <v>4102</v>
      </c>
      <c r="M1823" t="s">
        <v>480</v>
      </c>
      <c r="N1823" s="1" t="s">
        <v>264</v>
      </c>
      <c r="O1823" t="s">
        <v>265</v>
      </c>
      <c r="P1823" s="1" t="s">
        <v>617</v>
      </c>
      <c r="Q1823" t="s">
        <v>618</v>
      </c>
      <c r="R1823" t="s">
        <v>4044</v>
      </c>
      <c r="S1823" t="s">
        <v>3341</v>
      </c>
      <c r="T1823">
        <v>19</v>
      </c>
      <c r="U1823">
        <v>7</v>
      </c>
      <c r="V1823" t="s">
        <v>3348</v>
      </c>
      <c r="W1823">
        <v>2</v>
      </c>
      <c r="X1823" t="s">
        <v>78</v>
      </c>
      <c r="Y1823">
        <v>1</v>
      </c>
      <c r="Z1823" t="s">
        <v>75</v>
      </c>
      <c r="AA1823">
        <v>1</v>
      </c>
      <c r="AB1823" s="3">
        <v>0</v>
      </c>
      <c r="AC1823" s="3">
        <v>0</v>
      </c>
      <c r="AD1823" s="3">
        <v>0</v>
      </c>
      <c r="AE1823" s="3">
        <v>0</v>
      </c>
      <c r="AF1823" s="3">
        <v>0</v>
      </c>
      <c r="AG1823" s="3">
        <v>0</v>
      </c>
      <c r="AH1823" s="3">
        <v>1</v>
      </c>
      <c r="AI1823" s="3">
        <v>0</v>
      </c>
      <c r="AJ1823" s="3">
        <v>0</v>
      </c>
      <c r="AK1823" s="3">
        <v>1</v>
      </c>
      <c r="AL1823" s="3">
        <v>0</v>
      </c>
      <c r="AM1823" s="3">
        <v>0</v>
      </c>
      <c r="AN1823" s="3">
        <v>1</v>
      </c>
      <c r="AO1823" s="3">
        <v>0</v>
      </c>
      <c r="AP1823" s="3">
        <v>0</v>
      </c>
      <c r="AQ1823" s="3" t="s">
        <v>79</v>
      </c>
      <c r="AR1823" s="3" t="s">
        <v>79</v>
      </c>
      <c r="AS1823" s="3" t="s">
        <v>79</v>
      </c>
      <c r="AT1823" s="4">
        <v>0</v>
      </c>
      <c r="AU1823" s="4">
        <v>0</v>
      </c>
      <c r="AV1823" s="3">
        <v>0</v>
      </c>
      <c r="AW1823" s="4">
        <v>0</v>
      </c>
      <c r="AX1823" s="4">
        <v>0</v>
      </c>
      <c r="AY1823" s="3">
        <v>0</v>
      </c>
      <c r="AZ1823" s="4">
        <v>539000000</v>
      </c>
      <c r="BA1823" s="4">
        <v>0</v>
      </c>
      <c r="BB1823" s="3">
        <v>0</v>
      </c>
      <c r="BC1823" s="4">
        <v>712000000</v>
      </c>
      <c r="BD1823" s="4">
        <v>0</v>
      </c>
      <c r="BE1823" s="3">
        <v>0</v>
      </c>
      <c r="BF1823" s="4">
        <v>349000000</v>
      </c>
      <c r="BG1823" s="4">
        <v>0</v>
      </c>
      <c r="BH1823" s="3">
        <v>0</v>
      </c>
      <c r="BI1823" s="4">
        <v>1600000000</v>
      </c>
      <c r="BJ1823" s="4">
        <v>0</v>
      </c>
      <c r="BK1823" s="3">
        <v>0</v>
      </c>
      <c r="BM1823" s="13">
        <f t="shared" si="337"/>
        <v>0</v>
      </c>
      <c r="BN1823" s="13">
        <f t="shared" si="338"/>
        <v>0</v>
      </c>
      <c r="BO1823" s="13">
        <f t="shared" si="339"/>
        <v>0</v>
      </c>
      <c r="BP1823" s="13">
        <f t="shared" si="340"/>
        <v>0</v>
      </c>
      <c r="BQ1823" s="13">
        <f t="shared" si="341"/>
        <v>539</v>
      </c>
      <c r="BR1823" s="13">
        <f t="shared" si="342"/>
        <v>0</v>
      </c>
      <c r="BS1823" s="13">
        <f t="shared" si="343"/>
        <v>712</v>
      </c>
      <c r="BT1823" s="13">
        <f t="shared" si="344"/>
        <v>0</v>
      </c>
      <c r="BU1823" s="13">
        <f t="shared" si="345"/>
        <v>349</v>
      </c>
      <c r="BV1823" s="13">
        <f t="shared" si="346"/>
        <v>0</v>
      </c>
      <c r="BW1823" s="13">
        <f t="shared" si="347"/>
        <v>1600</v>
      </c>
      <c r="BX1823" s="13">
        <f t="shared" si="348"/>
        <v>0</v>
      </c>
    </row>
    <row r="1824" spans="1:76" x14ac:dyDescent="0.25">
      <c r="A1824">
        <v>16</v>
      </c>
      <c r="B1824" t="s">
        <v>60</v>
      </c>
      <c r="C1824" t="s">
        <v>61</v>
      </c>
      <c r="D1824">
        <v>2021</v>
      </c>
      <c r="E1824" t="s">
        <v>62</v>
      </c>
      <c r="F1824" t="s">
        <v>63</v>
      </c>
      <c r="G1824">
        <v>2</v>
      </c>
      <c r="H1824" t="s">
        <v>64</v>
      </c>
      <c r="I1824" t="s">
        <v>3699</v>
      </c>
      <c r="J1824" t="s">
        <v>3304</v>
      </c>
      <c r="K1824" t="s">
        <v>3305</v>
      </c>
      <c r="L1824" t="s">
        <v>4102</v>
      </c>
      <c r="M1824" t="s">
        <v>480</v>
      </c>
      <c r="N1824" s="1" t="s">
        <v>264</v>
      </c>
      <c r="O1824" t="s">
        <v>265</v>
      </c>
      <c r="P1824" s="1" t="s">
        <v>617</v>
      </c>
      <c r="Q1824" t="s">
        <v>618</v>
      </c>
      <c r="R1824" t="s">
        <v>4045</v>
      </c>
      <c r="S1824" t="s">
        <v>3349</v>
      </c>
      <c r="T1824">
        <v>22</v>
      </c>
      <c r="U1824">
        <v>1</v>
      </c>
      <c r="V1824" t="s">
        <v>3350</v>
      </c>
      <c r="W1824">
        <v>1</v>
      </c>
      <c r="X1824" t="s">
        <v>74</v>
      </c>
      <c r="Y1824">
        <v>1</v>
      </c>
      <c r="Z1824" t="s">
        <v>75</v>
      </c>
      <c r="AA1824">
        <v>1</v>
      </c>
      <c r="AB1824" s="3">
        <v>4</v>
      </c>
      <c r="AC1824" s="3">
        <v>2.6</v>
      </c>
      <c r="AD1824" s="3">
        <v>65</v>
      </c>
      <c r="AE1824" s="3">
        <v>0</v>
      </c>
      <c r="AF1824" s="3">
        <v>0</v>
      </c>
      <c r="AG1824" s="3">
        <v>0</v>
      </c>
      <c r="AH1824" s="3">
        <v>0</v>
      </c>
      <c r="AI1824" s="3">
        <v>0</v>
      </c>
      <c r="AJ1824" s="3">
        <v>0</v>
      </c>
      <c r="AK1824" s="3">
        <v>5.4</v>
      </c>
      <c r="AL1824" s="3">
        <v>0</v>
      </c>
      <c r="AM1824" s="3">
        <v>0</v>
      </c>
      <c r="AN1824" s="3">
        <v>0</v>
      </c>
      <c r="AO1824" s="3">
        <v>0</v>
      </c>
      <c r="AP1824" s="3">
        <v>0</v>
      </c>
      <c r="AQ1824" s="3">
        <v>8</v>
      </c>
      <c r="AR1824" s="3">
        <v>2.6</v>
      </c>
      <c r="AS1824" s="3">
        <v>32.5</v>
      </c>
      <c r="AT1824" s="4">
        <v>3000000000</v>
      </c>
      <c r="AU1824" s="4">
        <v>1951675423</v>
      </c>
      <c r="AV1824" s="3">
        <v>65.06</v>
      </c>
      <c r="AW1824" s="4">
        <v>0</v>
      </c>
      <c r="AX1824" s="4">
        <v>0</v>
      </c>
      <c r="AY1824" s="3">
        <v>0</v>
      </c>
      <c r="AZ1824" s="4">
        <v>0</v>
      </c>
      <c r="BA1824" s="4">
        <v>0</v>
      </c>
      <c r="BB1824" s="3">
        <v>0</v>
      </c>
      <c r="BC1824" s="4">
        <v>1000000000</v>
      </c>
      <c r="BD1824" s="4">
        <v>0</v>
      </c>
      <c r="BE1824" s="3">
        <v>0</v>
      </c>
      <c r="BF1824" s="4">
        <v>0</v>
      </c>
      <c r="BG1824" s="4">
        <v>0</v>
      </c>
      <c r="BH1824" s="3">
        <v>0</v>
      </c>
      <c r="BI1824" s="4">
        <v>4000000000</v>
      </c>
      <c r="BJ1824" s="4">
        <v>1951675423</v>
      </c>
      <c r="BK1824" s="3">
        <v>48.79</v>
      </c>
      <c r="BL1824" t="s">
        <v>3351</v>
      </c>
      <c r="BM1824" s="13">
        <f t="shared" si="337"/>
        <v>3000</v>
      </c>
      <c r="BN1824" s="13">
        <f t="shared" si="338"/>
        <v>1951.6754229999999</v>
      </c>
      <c r="BO1824" s="13">
        <f t="shared" si="339"/>
        <v>0</v>
      </c>
      <c r="BP1824" s="13">
        <f t="shared" si="340"/>
        <v>0</v>
      </c>
      <c r="BQ1824" s="13">
        <f t="shared" si="341"/>
        <v>0</v>
      </c>
      <c r="BR1824" s="13">
        <f t="shared" si="342"/>
        <v>0</v>
      </c>
      <c r="BS1824" s="13">
        <f t="shared" si="343"/>
        <v>1000</v>
      </c>
      <c r="BT1824" s="13">
        <f t="shared" si="344"/>
        <v>0</v>
      </c>
      <c r="BU1824" s="13">
        <f t="shared" si="345"/>
        <v>0</v>
      </c>
      <c r="BV1824" s="13">
        <f t="shared" si="346"/>
        <v>0</v>
      </c>
      <c r="BW1824" s="13">
        <f t="shared" si="347"/>
        <v>4000</v>
      </c>
      <c r="BX1824" s="13">
        <f t="shared" si="348"/>
        <v>1951.6754229999999</v>
      </c>
    </row>
    <row r="1825" spans="1:76" x14ac:dyDescent="0.25">
      <c r="A1825">
        <v>16</v>
      </c>
      <c r="B1825" t="s">
        <v>60</v>
      </c>
      <c r="C1825" t="s">
        <v>61</v>
      </c>
      <c r="D1825">
        <v>2021</v>
      </c>
      <c r="E1825" t="s">
        <v>62</v>
      </c>
      <c r="F1825" t="s">
        <v>63</v>
      </c>
      <c r="G1825">
        <v>2</v>
      </c>
      <c r="H1825" t="s">
        <v>64</v>
      </c>
      <c r="I1825" t="s">
        <v>3699</v>
      </c>
      <c r="J1825" t="s">
        <v>3304</v>
      </c>
      <c r="K1825" t="s">
        <v>3305</v>
      </c>
      <c r="L1825" t="s">
        <v>4102</v>
      </c>
      <c r="M1825" t="s">
        <v>480</v>
      </c>
      <c r="N1825" s="1" t="s">
        <v>264</v>
      </c>
      <c r="O1825" t="s">
        <v>265</v>
      </c>
      <c r="P1825" s="1" t="s">
        <v>617</v>
      </c>
      <c r="Q1825" t="s">
        <v>618</v>
      </c>
      <c r="R1825" t="s">
        <v>4045</v>
      </c>
      <c r="S1825" t="s">
        <v>3349</v>
      </c>
      <c r="T1825">
        <v>22</v>
      </c>
      <c r="U1825">
        <v>2</v>
      </c>
      <c r="V1825" t="s">
        <v>3352</v>
      </c>
      <c r="W1825">
        <v>2</v>
      </c>
      <c r="X1825" t="s">
        <v>78</v>
      </c>
      <c r="Y1825">
        <v>1</v>
      </c>
      <c r="Z1825" t="s">
        <v>75</v>
      </c>
      <c r="AA1825">
        <v>1</v>
      </c>
      <c r="AB1825" s="3">
        <v>0</v>
      </c>
      <c r="AC1825" s="3">
        <v>0</v>
      </c>
      <c r="AD1825" s="3">
        <v>0</v>
      </c>
      <c r="AE1825" s="3">
        <v>0</v>
      </c>
      <c r="AF1825" s="3">
        <v>0</v>
      </c>
      <c r="AG1825" s="3">
        <v>0</v>
      </c>
      <c r="AH1825" s="3">
        <v>0</v>
      </c>
      <c r="AI1825" s="3">
        <v>0</v>
      </c>
      <c r="AJ1825" s="3">
        <v>0</v>
      </c>
      <c r="AK1825" s="3">
        <v>1</v>
      </c>
      <c r="AL1825" s="3">
        <v>0</v>
      </c>
      <c r="AM1825" s="3">
        <v>0</v>
      </c>
      <c r="AN1825" s="3">
        <v>1</v>
      </c>
      <c r="AO1825" s="3">
        <v>0</v>
      </c>
      <c r="AP1825" s="3">
        <v>0</v>
      </c>
      <c r="AQ1825" s="3" t="s">
        <v>79</v>
      </c>
      <c r="AR1825" s="3" t="s">
        <v>79</v>
      </c>
      <c r="AS1825" s="3" t="s">
        <v>79</v>
      </c>
      <c r="AT1825" s="4">
        <v>0</v>
      </c>
      <c r="AU1825" s="4">
        <v>0</v>
      </c>
      <c r="AV1825" s="3">
        <v>0</v>
      </c>
      <c r="AW1825" s="4">
        <v>0</v>
      </c>
      <c r="AX1825" s="4">
        <v>0</v>
      </c>
      <c r="AY1825" s="3">
        <v>0</v>
      </c>
      <c r="AZ1825" s="4">
        <v>0</v>
      </c>
      <c r="BA1825" s="4">
        <v>0</v>
      </c>
      <c r="BB1825" s="3">
        <v>0</v>
      </c>
      <c r="BC1825" s="4">
        <v>2849000000</v>
      </c>
      <c r="BD1825" s="4">
        <v>0</v>
      </c>
      <c r="BE1825" s="3">
        <v>0</v>
      </c>
      <c r="BF1825" s="4">
        <v>1394000000</v>
      </c>
      <c r="BG1825" s="4">
        <v>0</v>
      </c>
      <c r="BH1825" s="3">
        <v>0</v>
      </c>
      <c r="BI1825" s="4">
        <v>4243000000</v>
      </c>
      <c r="BJ1825" s="4">
        <v>0</v>
      </c>
      <c r="BK1825" s="3">
        <v>0</v>
      </c>
      <c r="BM1825" s="13">
        <f t="shared" si="337"/>
        <v>0</v>
      </c>
      <c r="BN1825" s="13">
        <f t="shared" si="338"/>
        <v>0</v>
      </c>
      <c r="BO1825" s="13">
        <f t="shared" si="339"/>
        <v>0</v>
      </c>
      <c r="BP1825" s="13">
        <f t="shared" si="340"/>
        <v>0</v>
      </c>
      <c r="BQ1825" s="13">
        <f t="shared" si="341"/>
        <v>0</v>
      </c>
      <c r="BR1825" s="13">
        <f t="shared" si="342"/>
        <v>0</v>
      </c>
      <c r="BS1825" s="13">
        <f t="shared" si="343"/>
        <v>2849</v>
      </c>
      <c r="BT1825" s="13">
        <f t="shared" si="344"/>
        <v>0</v>
      </c>
      <c r="BU1825" s="13">
        <f t="shared" si="345"/>
        <v>1394</v>
      </c>
      <c r="BV1825" s="13">
        <f t="shared" si="346"/>
        <v>0</v>
      </c>
      <c r="BW1825" s="13">
        <f t="shared" si="347"/>
        <v>4243</v>
      </c>
      <c r="BX1825" s="13">
        <f t="shared" si="348"/>
        <v>0</v>
      </c>
    </row>
    <row r="1826" spans="1:76" x14ac:dyDescent="0.25">
      <c r="A1826">
        <v>16</v>
      </c>
      <c r="B1826" t="s">
        <v>60</v>
      </c>
      <c r="C1826" t="s">
        <v>61</v>
      </c>
      <c r="D1826">
        <v>2021</v>
      </c>
      <c r="E1826" t="s">
        <v>62</v>
      </c>
      <c r="F1826" t="s">
        <v>63</v>
      </c>
      <c r="G1826">
        <v>2</v>
      </c>
      <c r="H1826" t="s">
        <v>64</v>
      </c>
      <c r="I1826" t="s">
        <v>3699</v>
      </c>
      <c r="J1826" t="s">
        <v>3304</v>
      </c>
      <c r="K1826" t="s">
        <v>3305</v>
      </c>
      <c r="L1826" t="s">
        <v>4102</v>
      </c>
      <c r="M1826" t="s">
        <v>480</v>
      </c>
      <c r="N1826" s="1" t="s">
        <v>264</v>
      </c>
      <c r="O1826" t="s">
        <v>265</v>
      </c>
      <c r="P1826" s="1" t="s">
        <v>617</v>
      </c>
      <c r="Q1826" t="s">
        <v>618</v>
      </c>
      <c r="R1826" t="s">
        <v>4046</v>
      </c>
      <c r="S1826" t="s">
        <v>3353</v>
      </c>
      <c r="T1826">
        <v>22</v>
      </c>
      <c r="U1826">
        <v>1</v>
      </c>
      <c r="V1826" t="s">
        <v>3354</v>
      </c>
      <c r="W1826">
        <v>1</v>
      </c>
      <c r="X1826" t="s">
        <v>74</v>
      </c>
      <c r="Y1826">
        <v>1</v>
      </c>
      <c r="Z1826" t="s">
        <v>75</v>
      </c>
      <c r="AA1826">
        <v>1</v>
      </c>
      <c r="AB1826" s="3">
        <v>1</v>
      </c>
      <c r="AC1826" s="3">
        <v>1</v>
      </c>
      <c r="AD1826" s="3">
        <v>100</v>
      </c>
      <c r="AE1826" s="3">
        <v>2</v>
      </c>
      <c r="AF1826" s="3">
        <v>2</v>
      </c>
      <c r="AG1826" s="3">
        <v>100</v>
      </c>
      <c r="AH1826" s="3">
        <v>2</v>
      </c>
      <c r="AI1826" s="3">
        <v>0</v>
      </c>
      <c r="AJ1826" s="3">
        <v>0</v>
      </c>
      <c r="AK1826" s="3">
        <v>2</v>
      </c>
      <c r="AL1826" s="3">
        <v>0</v>
      </c>
      <c r="AM1826" s="3">
        <v>0</v>
      </c>
      <c r="AN1826" s="3">
        <v>3</v>
      </c>
      <c r="AO1826" s="3">
        <v>0</v>
      </c>
      <c r="AP1826" s="3">
        <v>0</v>
      </c>
      <c r="AQ1826" s="3">
        <v>10</v>
      </c>
      <c r="AR1826" s="3">
        <v>3</v>
      </c>
      <c r="AS1826" s="3">
        <v>30</v>
      </c>
      <c r="AT1826" s="4">
        <v>1398520952</v>
      </c>
      <c r="AU1826" s="4">
        <v>1260402577</v>
      </c>
      <c r="AV1826" s="3">
        <v>90.12</v>
      </c>
      <c r="AW1826" s="4">
        <v>1635600000</v>
      </c>
      <c r="AX1826" s="4">
        <v>248303867</v>
      </c>
      <c r="AY1826" s="3">
        <v>15.18</v>
      </c>
      <c r="AZ1826" s="4">
        <v>3475000000</v>
      </c>
      <c r="BA1826" s="4">
        <v>0</v>
      </c>
      <c r="BB1826" s="3">
        <v>0</v>
      </c>
      <c r="BC1826" s="4">
        <v>6845312000</v>
      </c>
      <c r="BD1826" s="4">
        <v>0</v>
      </c>
      <c r="BE1826" s="3">
        <v>0</v>
      </c>
      <c r="BF1826" s="4">
        <v>4958788000</v>
      </c>
      <c r="BG1826" s="4">
        <v>0</v>
      </c>
      <c r="BH1826" s="3">
        <v>0</v>
      </c>
      <c r="BI1826" s="4">
        <v>18313220952</v>
      </c>
      <c r="BJ1826" s="4">
        <v>1508706444</v>
      </c>
      <c r="BK1826" s="3">
        <v>8.24</v>
      </c>
      <c r="BL1826" t="s">
        <v>3311</v>
      </c>
      <c r="BM1826" s="13">
        <f t="shared" si="337"/>
        <v>1398.5209520000001</v>
      </c>
      <c r="BN1826" s="13">
        <f t="shared" si="338"/>
        <v>1260.4025770000001</v>
      </c>
      <c r="BO1826" s="13">
        <f t="shared" si="339"/>
        <v>1635.6</v>
      </c>
      <c r="BP1826" s="13">
        <f t="shared" si="340"/>
        <v>248.303867</v>
      </c>
      <c r="BQ1826" s="13">
        <f t="shared" si="341"/>
        <v>3475</v>
      </c>
      <c r="BR1826" s="13">
        <f t="shared" si="342"/>
        <v>0</v>
      </c>
      <c r="BS1826" s="13">
        <f t="shared" si="343"/>
        <v>6845.3119999999999</v>
      </c>
      <c r="BT1826" s="13">
        <f t="shared" si="344"/>
        <v>0</v>
      </c>
      <c r="BU1826" s="13">
        <f t="shared" si="345"/>
        <v>4958.7879999999996</v>
      </c>
      <c r="BV1826" s="13">
        <f t="shared" si="346"/>
        <v>0</v>
      </c>
      <c r="BW1826" s="13">
        <f t="shared" si="347"/>
        <v>18313.220952</v>
      </c>
      <c r="BX1826" s="13">
        <f t="shared" si="348"/>
        <v>1508.7064440000001</v>
      </c>
    </row>
    <row r="1827" spans="1:76" x14ac:dyDescent="0.25">
      <c r="A1827">
        <v>16</v>
      </c>
      <c r="B1827" t="s">
        <v>60</v>
      </c>
      <c r="C1827" t="s">
        <v>61</v>
      </c>
      <c r="D1827">
        <v>2021</v>
      </c>
      <c r="E1827" t="s">
        <v>62</v>
      </c>
      <c r="F1827" t="s">
        <v>63</v>
      </c>
      <c r="G1827">
        <v>2</v>
      </c>
      <c r="H1827" t="s">
        <v>64</v>
      </c>
      <c r="I1827" t="s">
        <v>3699</v>
      </c>
      <c r="J1827" t="s">
        <v>3304</v>
      </c>
      <c r="K1827" t="s">
        <v>3305</v>
      </c>
      <c r="L1827" t="s">
        <v>4102</v>
      </c>
      <c r="M1827" t="s">
        <v>480</v>
      </c>
      <c r="N1827" s="1" t="s">
        <v>264</v>
      </c>
      <c r="O1827" t="s">
        <v>265</v>
      </c>
      <c r="P1827" s="1" t="s">
        <v>617</v>
      </c>
      <c r="Q1827" t="s">
        <v>618</v>
      </c>
      <c r="R1827" t="s">
        <v>4046</v>
      </c>
      <c r="S1827" t="s">
        <v>3353</v>
      </c>
      <c r="T1827">
        <v>22</v>
      </c>
      <c r="U1827">
        <v>2</v>
      </c>
      <c r="V1827" t="s">
        <v>3355</v>
      </c>
      <c r="W1827">
        <v>1</v>
      </c>
      <c r="X1827" t="s">
        <v>74</v>
      </c>
      <c r="Y1827">
        <v>1</v>
      </c>
      <c r="Z1827" t="s">
        <v>75</v>
      </c>
      <c r="AA1827">
        <v>1</v>
      </c>
      <c r="AB1827" s="3">
        <v>0.25</v>
      </c>
      <c r="AC1827" s="3">
        <v>0.25</v>
      </c>
      <c r="AD1827" s="3">
        <v>100</v>
      </c>
      <c r="AE1827" s="3">
        <v>1.75</v>
      </c>
      <c r="AF1827" s="3">
        <v>0</v>
      </c>
      <c r="AG1827" s="3">
        <v>0</v>
      </c>
      <c r="AH1827" s="3">
        <v>0</v>
      </c>
      <c r="AI1827" s="3">
        <v>0</v>
      </c>
      <c r="AJ1827" s="3">
        <v>0</v>
      </c>
      <c r="AK1827" s="3">
        <v>0</v>
      </c>
      <c r="AL1827" s="3">
        <v>0</v>
      </c>
      <c r="AM1827" s="3">
        <v>0</v>
      </c>
      <c r="AN1827" s="3">
        <v>0</v>
      </c>
      <c r="AO1827" s="3">
        <v>0</v>
      </c>
      <c r="AP1827" s="3">
        <v>0</v>
      </c>
      <c r="AQ1827" s="3">
        <v>2</v>
      </c>
      <c r="AR1827" s="3">
        <v>0.25</v>
      </c>
      <c r="AS1827" s="3">
        <v>12.5</v>
      </c>
      <c r="AT1827" s="4">
        <v>1411148139</v>
      </c>
      <c r="AU1827" s="4">
        <v>1257510104</v>
      </c>
      <c r="AV1827" s="3">
        <v>89.11</v>
      </c>
      <c r="AW1827" s="4">
        <v>3485296456</v>
      </c>
      <c r="AX1827" s="4">
        <v>0</v>
      </c>
      <c r="AY1827" s="3">
        <v>0</v>
      </c>
      <c r="AZ1827" s="4">
        <v>0</v>
      </c>
      <c r="BA1827" s="4">
        <v>0</v>
      </c>
      <c r="BB1827" s="3">
        <v>0</v>
      </c>
      <c r="BC1827" s="4">
        <v>0</v>
      </c>
      <c r="BD1827" s="4">
        <v>0</v>
      </c>
      <c r="BE1827" s="3">
        <v>0</v>
      </c>
      <c r="BF1827" s="4">
        <v>0</v>
      </c>
      <c r="BG1827" s="4">
        <v>0</v>
      </c>
      <c r="BH1827" s="3">
        <v>0</v>
      </c>
      <c r="BI1827" s="4">
        <v>4896444595</v>
      </c>
      <c r="BJ1827" s="4">
        <v>1257510104</v>
      </c>
      <c r="BK1827" s="3">
        <v>25.68</v>
      </c>
      <c r="BL1827" t="s">
        <v>3356</v>
      </c>
      <c r="BM1827" s="13">
        <f t="shared" si="337"/>
        <v>1411.1481389999999</v>
      </c>
      <c r="BN1827" s="13">
        <f t="shared" si="338"/>
        <v>1257.510104</v>
      </c>
      <c r="BO1827" s="13">
        <f t="shared" si="339"/>
        <v>3485.296456</v>
      </c>
      <c r="BP1827" s="13">
        <f t="shared" si="340"/>
        <v>0</v>
      </c>
      <c r="BQ1827" s="13">
        <f t="shared" si="341"/>
        <v>0</v>
      </c>
      <c r="BR1827" s="13">
        <f t="shared" si="342"/>
        <v>0</v>
      </c>
      <c r="BS1827" s="13">
        <f t="shared" si="343"/>
        <v>0</v>
      </c>
      <c r="BT1827" s="13">
        <f t="shared" si="344"/>
        <v>0</v>
      </c>
      <c r="BU1827" s="13">
        <f t="shared" si="345"/>
        <v>0</v>
      </c>
      <c r="BV1827" s="13">
        <f t="shared" si="346"/>
        <v>0</v>
      </c>
      <c r="BW1827" s="13">
        <f t="shared" si="347"/>
        <v>4896.4445949999999</v>
      </c>
      <c r="BX1827" s="13">
        <f t="shared" si="348"/>
        <v>1257.510104</v>
      </c>
    </row>
    <row r="1828" spans="1:76" x14ac:dyDescent="0.25">
      <c r="A1828">
        <v>16</v>
      </c>
      <c r="B1828" t="s">
        <v>60</v>
      </c>
      <c r="C1828" t="s">
        <v>61</v>
      </c>
      <c r="D1828">
        <v>2021</v>
      </c>
      <c r="E1828" t="s">
        <v>62</v>
      </c>
      <c r="F1828" t="s">
        <v>63</v>
      </c>
      <c r="G1828">
        <v>2</v>
      </c>
      <c r="H1828" t="s">
        <v>64</v>
      </c>
      <c r="I1828" t="s">
        <v>3699</v>
      </c>
      <c r="J1828" t="s">
        <v>3304</v>
      </c>
      <c r="K1828" t="s">
        <v>3305</v>
      </c>
      <c r="L1828" t="s">
        <v>4102</v>
      </c>
      <c r="M1828" t="s">
        <v>480</v>
      </c>
      <c r="N1828" s="1" t="s">
        <v>264</v>
      </c>
      <c r="O1828" t="s">
        <v>265</v>
      </c>
      <c r="P1828" s="1" t="s">
        <v>617</v>
      </c>
      <c r="Q1828" t="s">
        <v>618</v>
      </c>
      <c r="R1828" t="s">
        <v>4046</v>
      </c>
      <c r="S1828" t="s">
        <v>3353</v>
      </c>
      <c r="T1828">
        <v>22</v>
      </c>
      <c r="U1828">
        <v>3</v>
      </c>
      <c r="V1828" t="s">
        <v>3357</v>
      </c>
      <c r="W1828">
        <v>1</v>
      </c>
      <c r="X1828" t="s">
        <v>74</v>
      </c>
      <c r="Y1828">
        <v>1</v>
      </c>
      <c r="Z1828" t="s">
        <v>75</v>
      </c>
      <c r="AA1828">
        <v>1</v>
      </c>
      <c r="AB1828" s="3">
        <v>0.5</v>
      </c>
      <c r="AC1828" s="3">
        <v>0.5</v>
      </c>
      <c r="AD1828" s="3">
        <v>100</v>
      </c>
      <c r="AE1828" s="3">
        <v>0.5</v>
      </c>
      <c r="AF1828" s="3">
        <v>0</v>
      </c>
      <c r="AG1828" s="3">
        <v>0</v>
      </c>
      <c r="AH1828" s="3">
        <v>0</v>
      </c>
      <c r="AI1828" s="3">
        <v>0</v>
      </c>
      <c r="AJ1828" s="3">
        <v>0</v>
      </c>
      <c r="AK1828" s="3">
        <v>1</v>
      </c>
      <c r="AL1828" s="3">
        <v>0</v>
      </c>
      <c r="AM1828" s="3">
        <v>0</v>
      </c>
      <c r="AN1828" s="3">
        <v>0</v>
      </c>
      <c r="AO1828" s="3">
        <v>0</v>
      </c>
      <c r="AP1828" s="3">
        <v>0</v>
      </c>
      <c r="AQ1828" s="3">
        <v>2</v>
      </c>
      <c r="AR1828" s="3">
        <v>0.5</v>
      </c>
      <c r="AS1828" s="3">
        <v>25</v>
      </c>
      <c r="AT1828" s="4">
        <v>14084674335</v>
      </c>
      <c r="AU1828" s="4">
        <v>13687107131</v>
      </c>
      <c r="AV1828" s="3">
        <v>97.18</v>
      </c>
      <c r="AW1828" s="4">
        <v>5895804624</v>
      </c>
      <c r="AX1828" s="4">
        <v>74490136</v>
      </c>
      <c r="AY1828" s="3">
        <v>1.26</v>
      </c>
      <c r="AZ1828" s="4">
        <v>0</v>
      </c>
      <c r="BA1828" s="4">
        <v>0</v>
      </c>
      <c r="BB1828" s="3">
        <v>0</v>
      </c>
      <c r="BC1828" s="4">
        <v>140100000</v>
      </c>
      <c r="BD1828" s="4">
        <v>0</v>
      </c>
      <c r="BE1828" s="3">
        <v>0</v>
      </c>
      <c r="BF1828" s="4">
        <v>0</v>
      </c>
      <c r="BG1828" s="4">
        <v>0</v>
      </c>
      <c r="BH1828" s="3">
        <v>0</v>
      </c>
      <c r="BI1828" s="4">
        <v>20120578959</v>
      </c>
      <c r="BJ1828" s="4">
        <v>13761597267</v>
      </c>
      <c r="BK1828" s="3">
        <v>68.400000000000006</v>
      </c>
      <c r="BL1828" t="s">
        <v>3358</v>
      </c>
      <c r="BM1828" s="13">
        <f t="shared" si="337"/>
        <v>14084.674335</v>
      </c>
      <c r="BN1828" s="13">
        <f t="shared" si="338"/>
        <v>13687.107131000001</v>
      </c>
      <c r="BO1828" s="13">
        <f t="shared" si="339"/>
        <v>5895.8046240000003</v>
      </c>
      <c r="BP1828" s="13">
        <f t="shared" si="340"/>
        <v>74.490136000000007</v>
      </c>
      <c r="BQ1828" s="13">
        <f t="shared" si="341"/>
        <v>0</v>
      </c>
      <c r="BR1828" s="13">
        <f t="shared" si="342"/>
        <v>0</v>
      </c>
      <c r="BS1828" s="13">
        <f t="shared" si="343"/>
        <v>140.1</v>
      </c>
      <c r="BT1828" s="13">
        <f t="shared" si="344"/>
        <v>0</v>
      </c>
      <c r="BU1828" s="13">
        <f t="shared" si="345"/>
        <v>0</v>
      </c>
      <c r="BV1828" s="13">
        <f t="shared" si="346"/>
        <v>0</v>
      </c>
      <c r="BW1828" s="13">
        <f t="shared" si="347"/>
        <v>20120.578958999999</v>
      </c>
      <c r="BX1828" s="13">
        <f t="shared" si="348"/>
        <v>13761.597267000001</v>
      </c>
    </row>
    <row r="1829" spans="1:76" x14ac:dyDescent="0.25">
      <c r="A1829">
        <v>16</v>
      </c>
      <c r="B1829" t="s">
        <v>60</v>
      </c>
      <c r="C1829" t="s">
        <v>61</v>
      </c>
      <c r="D1829">
        <v>2021</v>
      </c>
      <c r="E1829" t="s">
        <v>62</v>
      </c>
      <c r="F1829" t="s">
        <v>63</v>
      </c>
      <c r="G1829">
        <v>2</v>
      </c>
      <c r="H1829" t="s">
        <v>64</v>
      </c>
      <c r="I1829" t="s">
        <v>3699</v>
      </c>
      <c r="J1829" t="s">
        <v>3304</v>
      </c>
      <c r="K1829" t="s">
        <v>3305</v>
      </c>
      <c r="L1829" t="s">
        <v>4102</v>
      </c>
      <c r="M1829" t="s">
        <v>480</v>
      </c>
      <c r="N1829" s="1" t="s">
        <v>264</v>
      </c>
      <c r="O1829" t="s">
        <v>265</v>
      </c>
      <c r="P1829" s="1" t="s">
        <v>617</v>
      </c>
      <c r="Q1829" t="s">
        <v>618</v>
      </c>
      <c r="R1829" t="s">
        <v>4046</v>
      </c>
      <c r="S1829" t="s">
        <v>3353</v>
      </c>
      <c r="T1829">
        <v>22</v>
      </c>
      <c r="U1829">
        <v>4</v>
      </c>
      <c r="V1829" t="s">
        <v>3359</v>
      </c>
      <c r="W1829">
        <v>1</v>
      </c>
      <c r="X1829" t="s">
        <v>74</v>
      </c>
      <c r="Y1829">
        <v>1</v>
      </c>
      <c r="Z1829" t="s">
        <v>75</v>
      </c>
      <c r="AA1829">
        <v>1</v>
      </c>
      <c r="AB1829" s="3">
        <v>0</v>
      </c>
      <c r="AC1829" s="3">
        <v>0</v>
      </c>
      <c r="AD1829" s="3">
        <v>0</v>
      </c>
      <c r="AE1829" s="3">
        <v>0</v>
      </c>
      <c r="AF1829" s="3">
        <v>0</v>
      </c>
      <c r="AG1829" s="3">
        <v>0</v>
      </c>
      <c r="AH1829" s="3">
        <v>0.5</v>
      </c>
      <c r="AI1829" s="3">
        <v>0</v>
      </c>
      <c r="AJ1829" s="3">
        <v>0</v>
      </c>
      <c r="AK1829" s="3">
        <v>0.5</v>
      </c>
      <c r="AL1829" s="3">
        <v>0</v>
      </c>
      <c r="AM1829" s="3">
        <v>0</v>
      </c>
      <c r="AN1829" s="3">
        <v>0</v>
      </c>
      <c r="AO1829" s="3">
        <v>0</v>
      </c>
      <c r="AP1829" s="3">
        <v>0</v>
      </c>
      <c r="AQ1829" s="3">
        <v>1</v>
      </c>
      <c r="AR1829" s="3">
        <v>0</v>
      </c>
      <c r="AS1829" s="3">
        <v>0</v>
      </c>
      <c r="AT1829" s="4">
        <v>0</v>
      </c>
      <c r="AU1829" s="4">
        <v>0</v>
      </c>
      <c r="AV1829" s="3">
        <v>0</v>
      </c>
      <c r="AW1829" s="4">
        <v>0</v>
      </c>
      <c r="AX1829" s="4">
        <v>0</v>
      </c>
      <c r="AY1829" s="3">
        <v>0</v>
      </c>
      <c r="AZ1829" s="4">
        <v>2000000000</v>
      </c>
      <c r="BA1829" s="4">
        <v>0</v>
      </c>
      <c r="BB1829" s="3">
        <v>0</v>
      </c>
      <c r="BC1829" s="4">
        <v>3274200000</v>
      </c>
      <c r="BD1829" s="4">
        <v>0</v>
      </c>
      <c r="BE1829" s="3">
        <v>0</v>
      </c>
      <c r="BF1829" s="4">
        <v>0</v>
      </c>
      <c r="BG1829" s="4">
        <v>0</v>
      </c>
      <c r="BH1829" s="3">
        <v>0</v>
      </c>
      <c r="BI1829" s="4">
        <v>5274200000</v>
      </c>
      <c r="BJ1829" s="4">
        <v>0</v>
      </c>
      <c r="BK1829" s="3">
        <v>0</v>
      </c>
      <c r="BM1829" s="13">
        <f t="shared" si="337"/>
        <v>0</v>
      </c>
      <c r="BN1829" s="13">
        <f t="shared" si="338"/>
        <v>0</v>
      </c>
      <c r="BO1829" s="13">
        <f t="shared" si="339"/>
        <v>0</v>
      </c>
      <c r="BP1829" s="13">
        <f t="shared" si="340"/>
        <v>0</v>
      </c>
      <c r="BQ1829" s="13">
        <f t="shared" si="341"/>
        <v>2000</v>
      </c>
      <c r="BR1829" s="13">
        <f t="shared" si="342"/>
        <v>0</v>
      </c>
      <c r="BS1829" s="13">
        <f t="shared" si="343"/>
        <v>3274.2</v>
      </c>
      <c r="BT1829" s="13">
        <f t="shared" si="344"/>
        <v>0</v>
      </c>
      <c r="BU1829" s="13">
        <f t="shared" si="345"/>
        <v>0</v>
      </c>
      <c r="BV1829" s="13">
        <f t="shared" si="346"/>
        <v>0</v>
      </c>
      <c r="BW1829" s="13">
        <f t="shared" si="347"/>
        <v>5274.2</v>
      </c>
      <c r="BX1829" s="13">
        <f t="shared" si="348"/>
        <v>0</v>
      </c>
    </row>
    <row r="1830" spans="1:76" x14ac:dyDescent="0.25">
      <c r="A1830">
        <v>16</v>
      </c>
      <c r="B1830" t="s">
        <v>60</v>
      </c>
      <c r="C1830" t="s">
        <v>61</v>
      </c>
      <c r="D1830">
        <v>2021</v>
      </c>
      <c r="E1830" t="s">
        <v>62</v>
      </c>
      <c r="F1830" t="s">
        <v>63</v>
      </c>
      <c r="G1830">
        <v>2</v>
      </c>
      <c r="H1830" t="s">
        <v>64</v>
      </c>
      <c r="I1830" t="s">
        <v>3699</v>
      </c>
      <c r="J1830" t="s">
        <v>3304</v>
      </c>
      <c r="K1830" t="s">
        <v>3305</v>
      </c>
      <c r="L1830" t="s">
        <v>4102</v>
      </c>
      <c r="M1830" t="s">
        <v>480</v>
      </c>
      <c r="N1830" s="1" t="s">
        <v>264</v>
      </c>
      <c r="O1830" t="s">
        <v>265</v>
      </c>
      <c r="P1830" s="1" t="s">
        <v>617</v>
      </c>
      <c r="Q1830" t="s">
        <v>618</v>
      </c>
      <c r="R1830" t="s">
        <v>4046</v>
      </c>
      <c r="S1830" t="s">
        <v>3353</v>
      </c>
      <c r="T1830">
        <v>22</v>
      </c>
      <c r="U1830">
        <v>5</v>
      </c>
      <c r="V1830" t="s">
        <v>3360</v>
      </c>
      <c r="W1830">
        <v>1</v>
      </c>
      <c r="X1830" t="s">
        <v>74</v>
      </c>
      <c r="Y1830">
        <v>1</v>
      </c>
      <c r="Z1830" t="s">
        <v>75</v>
      </c>
      <c r="AA1830">
        <v>1</v>
      </c>
      <c r="AB1830" s="3">
        <v>0.8</v>
      </c>
      <c r="AC1830" s="3">
        <v>0.8</v>
      </c>
      <c r="AD1830" s="3">
        <v>100</v>
      </c>
      <c r="AE1830" s="3">
        <v>0.1</v>
      </c>
      <c r="AF1830" s="3">
        <v>0</v>
      </c>
      <c r="AG1830" s="3">
        <v>0</v>
      </c>
      <c r="AH1830" s="3">
        <v>0.1</v>
      </c>
      <c r="AI1830" s="3">
        <v>0</v>
      </c>
      <c r="AJ1830" s="3">
        <v>0</v>
      </c>
      <c r="AK1830" s="3">
        <v>0</v>
      </c>
      <c r="AL1830" s="3">
        <v>0</v>
      </c>
      <c r="AM1830" s="3">
        <v>0</v>
      </c>
      <c r="AN1830" s="3">
        <v>0</v>
      </c>
      <c r="AO1830" s="3">
        <v>0</v>
      </c>
      <c r="AP1830" s="3">
        <v>0</v>
      </c>
      <c r="AQ1830" s="3">
        <v>1</v>
      </c>
      <c r="AR1830" s="3">
        <v>0.8</v>
      </c>
      <c r="AS1830" s="3">
        <v>80</v>
      </c>
      <c r="AT1830" s="4">
        <v>132820608</v>
      </c>
      <c r="AU1830" s="4">
        <v>90034544</v>
      </c>
      <c r="AV1830" s="3">
        <v>67.78</v>
      </c>
      <c r="AW1830" s="4">
        <v>78195376</v>
      </c>
      <c r="AX1830" s="4">
        <v>0</v>
      </c>
      <c r="AY1830" s="3">
        <v>0</v>
      </c>
      <c r="AZ1830" s="4">
        <v>1000000000</v>
      </c>
      <c r="BA1830" s="4">
        <v>0</v>
      </c>
      <c r="BB1830" s="3">
        <v>0</v>
      </c>
      <c r="BC1830" s="4">
        <v>0</v>
      </c>
      <c r="BD1830" s="4">
        <v>0</v>
      </c>
      <c r="BE1830" s="3">
        <v>0</v>
      </c>
      <c r="BF1830" s="4">
        <v>0</v>
      </c>
      <c r="BG1830" s="4">
        <v>0</v>
      </c>
      <c r="BH1830" s="3">
        <v>0</v>
      </c>
      <c r="BI1830" s="4">
        <v>1211015984</v>
      </c>
      <c r="BJ1830" s="4">
        <v>90034544</v>
      </c>
      <c r="BK1830" s="3">
        <v>7.43</v>
      </c>
      <c r="BL1830" t="s">
        <v>3361</v>
      </c>
      <c r="BM1830" s="13">
        <f t="shared" si="337"/>
        <v>132.82060799999999</v>
      </c>
      <c r="BN1830" s="13">
        <f t="shared" si="338"/>
        <v>90.034543999999997</v>
      </c>
      <c r="BO1830" s="13">
        <f t="shared" si="339"/>
        <v>78.195375999999996</v>
      </c>
      <c r="BP1830" s="13">
        <f t="shared" si="340"/>
        <v>0</v>
      </c>
      <c r="BQ1830" s="13">
        <f t="shared" si="341"/>
        <v>1000</v>
      </c>
      <c r="BR1830" s="13">
        <f t="shared" si="342"/>
        <v>0</v>
      </c>
      <c r="BS1830" s="13">
        <f t="shared" si="343"/>
        <v>0</v>
      </c>
      <c r="BT1830" s="13">
        <f t="shared" si="344"/>
        <v>0</v>
      </c>
      <c r="BU1830" s="13">
        <f t="shared" si="345"/>
        <v>0</v>
      </c>
      <c r="BV1830" s="13">
        <f t="shared" si="346"/>
        <v>0</v>
      </c>
      <c r="BW1830" s="13">
        <f t="shared" si="347"/>
        <v>1211.0159840000001</v>
      </c>
      <c r="BX1830" s="13">
        <f t="shared" si="348"/>
        <v>90.034543999999997</v>
      </c>
    </row>
    <row r="1831" spans="1:76" x14ac:dyDescent="0.25">
      <c r="A1831">
        <v>16</v>
      </c>
      <c r="B1831" t="s">
        <v>60</v>
      </c>
      <c r="C1831" t="s">
        <v>61</v>
      </c>
      <c r="D1831">
        <v>2021</v>
      </c>
      <c r="E1831" t="s">
        <v>62</v>
      </c>
      <c r="F1831" t="s">
        <v>63</v>
      </c>
      <c r="G1831">
        <v>2</v>
      </c>
      <c r="H1831" t="s">
        <v>64</v>
      </c>
      <c r="I1831" t="s">
        <v>3699</v>
      </c>
      <c r="J1831" t="s">
        <v>3304</v>
      </c>
      <c r="K1831" t="s">
        <v>3305</v>
      </c>
      <c r="L1831" t="s">
        <v>4102</v>
      </c>
      <c r="M1831" t="s">
        <v>480</v>
      </c>
      <c r="N1831" s="1" t="s">
        <v>264</v>
      </c>
      <c r="O1831" t="s">
        <v>265</v>
      </c>
      <c r="P1831" s="1" t="s">
        <v>617</v>
      </c>
      <c r="Q1831" t="s">
        <v>618</v>
      </c>
      <c r="R1831" t="s">
        <v>4046</v>
      </c>
      <c r="S1831" t="s">
        <v>3353</v>
      </c>
      <c r="T1831">
        <v>22</v>
      </c>
      <c r="U1831">
        <v>6</v>
      </c>
      <c r="V1831" t="s">
        <v>3340</v>
      </c>
      <c r="W1831">
        <v>2</v>
      </c>
      <c r="X1831" t="s">
        <v>78</v>
      </c>
      <c r="Y1831">
        <v>1</v>
      </c>
      <c r="Z1831" t="s">
        <v>75</v>
      </c>
      <c r="AA1831">
        <v>1</v>
      </c>
      <c r="AB1831" s="3">
        <v>0</v>
      </c>
      <c r="AC1831" s="3">
        <v>0</v>
      </c>
      <c r="AD1831" s="3">
        <v>0</v>
      </c>
      <c r="AE1831" s="3">
        <v>0</v>
      </c>
      <c r="AF1831" s="3">
        <v>0</v>
      </c>
      <c r="AG1831" s="3">
        <v>0</v>
      </c>
      <c r="AH1831" s="3">
        <v>1</v>
      </c>
      <c r="AI1831" s="3">
        <v>0</v>
      </c>
      <c r="AJ1831" s="3">
        <v>0</v>
      </c>
      <c r="AK1831" s="3">
        <v>1</v>
      </c>
      <c r="AL1831" s="3">
        <v>0</v>
      </c>
      <c r="AM1831" s="3">
        <v>0</v>
      </c>
      <c r="AN1831" s="3">
        <v>1</v>
      </c>
      <c r="AO1831" s="3">
        <v>0</v>
      </c>
      <c r="AP1831" s="3">
        <v>0</v>
      </c>
      <c r="AQ1831" s="3" t="s">
        <v>79</v>
      </c>
      <c r="AR1831" s="3" t="s">
        <v>79</v>
      </c>
      <c r="AS1831" s="3" t="s">
        <v>79</v>
      </c>
      <c r="AT1831" s="4">
        <v>0</v>
      </c>
      <c r="AU1831" s="4">
        <v>0</v>
      </c>
      <c r="AV1831" s="3">
        <v>0</v>
      </c>
      <c r="AW1831" s="4">
        <v>0</v>
      </c>
      <c r="AX1831" s="4">
        <v>0</v>
      </c>
      <c r="AY1831" s="3">
        <v>0</v>
      </c>
      <c r="AZ1831" s="4">
        <v>2000000000</v>
      </c>
      <c r="BA1831" s="4">
        <v>0</v>
      </c>
      <c r="BB1831" s="3">
        <v>0</v>
      </c>
      <c r="BC1831" s="4">
        <v>5697000000</v>
      </c>
      <c r="BD1831" s="4">
        <v>0</v>
      </c>
      <c r="BE1831" s="3">
        <v>0</v>
      </c>
      <c r="BF1831" s="4">
        <v>2788000000</v>
      </c>
      <c r="BG1831" s="4">
        <v>0</v>
      </c>
      <c r="BH1831" s="3">
        <v>0</v>
      </c>
      <c r="BI1831" s="4">
        <v>10485000000</v>
      </c>
      <c r="BJ1831" s="4">
        <v>0</v>
      </c>
      <c r="BK1831" s="3">
        <v>0</v>
      </c>
      <c r="BM1831" s="13">
        <f t="shared" si="337"/>
        <v>0</v>
      </c>
      <c r="BN1831" s="13">
        <f t="shared" si="338"/>
        <v>0</v>
      </c>
      <c r="BO1831" s="13">
        <f t="shared" si="339"/>
        <v>0</v>
      </c>
      <c r="BP1831" s="13">
        <f t="shared" si="340"/>
        <v>0</v>
      </c>
      <c r="BQ1831" s="13">
        <f t="shared" si="341"/>
        <v>2000</v>
      </c>
      <c r="BR1831" s="13">
        <f t="shared" si="342"/>
        <v>0</v>
      </c>
      <c r="BS1831" s="13">
        <f t="shared" si="343"/>
        <v>5697</v>
      </c>
      <c r="BT1831" s="13">
        <f t="shared" si="344"/>
        <v>0</v>
      </c>
      <c r="BU1831" s="13">
        <f t="shared" si="345"/>
        <v>2788</v>
      </c>
      <c r="BV1831" s="13">
        <f t="shared" si="346"/>
        <v>0</v>
      </c>
      <c r="BW1831" s="13">
        <f t="shared" si="347"/>
        <v>10485</v>
      </c>
      <c r="BX1831" s="13">
        <f t="shared" si="348"/>
        <v>0</v>
      </c>
    </row>
    <row r="1832" spans="1:76" x14ac:dyDescent="0.25">
      <c r="A1832">
        <v>16</v>
      </c>
      <c r="B1832" t="s">
        <v>60</v>
      </c>
      <c r="C1832" t="s">
        <v>61</v>
      </c>
      <c r="D1832">
        <v>2021</v>
      </c>
      <c r="E1832" t="s">
        <v>62</v>
      </c>
      <c r="F1832" t="s">
        <v>63</v>
      </c>
      <c r="G1832">
        <v>2</v>
      </c>
      <c r="H1832" t="s">
        <v>64</v>
      </c>
      <c r="I1832" t="s">
        <v>3699</v>
      </c>
      <c r="J1832" t="s">
        <v>3304</v>
      </c>
      <c r="K1832" t="s">
        <v>3305</v>
      </c>
      <c r="L1832" t="s">
        <v>4102</v>
      </c>
      <c r="M1832" t="s">
        <v>480</v>
      </c>
      <c r="N1832" s="1" t="s">
        <v>264</v>
      </c>
      <c r="O1832" t="s">
        <v>265</v>
      </c>
      <c r="P1832" s="1" t="s">
        <v>617</v>
      </c>
      <c r="Q1832" t="s">
        <v>618</v>
      </c>
      <c r="R1832" t="s">
        <v>4047</v>
      </c>
      <c r="S1832" t="s">
        <v>3362</v>
      </c>
      <c r="T1832">
        <v>18</v>
      </c>
      <c r="U1832">
        <v>1</v>
      </c>
      <c r="V1832" t="s">
        <v>3363</v>
      </c>
      <c r="W1832">
        <v>1</v>
      </c>
      <c r="X1832" t="s">
        <v>74</v>
      </c>
      <c r="Y1832">
        <v>1</v>
      </c>
      <c r="Z1832" t="s">
        <v>75</v>
      </c>
      <c r="AA1832">
        <v>1</v>
      </c>
      <c r="AB1832" s="3">
        <v>1</v>
      </c>
      <c r="AC1832" s="3">
        <v>1</v>
      </c>
      <c r="AD1832" s="3">
        <v>100</v>
      </c>
      <c r="AE1832" s="3">
        <v>0</v>
      </c>
      <c r="AF1832" s="3">
        <v>0</v>
      </c>
      <c r="AG1832" s="3">
        <v>0</v>
      </c>
      <c r="AH1832" s="3">
        <v>0</v>
      </c>
      <c r="AI1832" s="3">
        <v>0</v>
      </c>
      <c r="AJ1832" s="3">
        <v>0</v>
      </c>
      <c r="AK1832" s="3">
        <v>0</v>
      </c>
      <c r="AL1832" s="3">
        <v>0</v>
      </c>
      <c r="AM1832" s="3">
        <v>0</v>
      </c>
      <c r="AN1832" s="3">
        <v>0</v>
      </c>
      <c r="AO1832" s="3">
        <v>0</v>
      </c>
      <c r="AP1832" s="3">
        <v>0</v>
      </c>
      <c r="AQ1832" s="3">
        <v>1</v>
      </c>
      <c r="AR1832" s="3">
        <v>1</v>
      </c>
      <c r="AS1832" s="3">
        <v>100</v>
      </c>
      <c r="AT1832" s="4">
        <v>297200000</v>
      </c>
      <c r="AU1832" s="4">
        <v>209237313</v>
      </c>
      <c r="AV1832" s="3">
        <v>70.400000000000006</v>
      </c>
      <c r="AW1832" s="4">
        <v>0</v>
      </c>
      <c r="AX1832" s="4">
        <v>0</v>
      </c>
      <c r="AY1832" s="3">
        <v>0</v>
      </c>
      <c r="AZ1832" s="4">
        <v>0</v>
      </c>
      <c r="BA1832" s="4">
        <v>0</v>
      </c>
      <c r="BB1832" s="3">
        <v>0</v>
      </c>
      <c r="BC1832" s="4">
        <v>0</v>
      </c>
      <c r="BD1832" s="4">
        <v>0</v>
      </c>
      <c r="BE1832" s="3">
        <v>0</v>
      </c>
      <c r="BF1832" s="4">
        <v>0</v>
      </c>
      <c r="BG1832" s="4">
        <v>0</v>
      </c>
      <c r="BH1832" s="3">
        <v>0</v>
      </c>
      <c r="BI1832" s="4">
        <v>297200000</v>
      </c>
      <c r="BJ1832" s="4">
        <v>209237313</v>
      </c>
      <c r="BK1832" s="3">
        <v>70.400000000000006</v>
      </c>
      <c r="BM1832" s="13">
        <f t="shared" si="337"/>
        <v>297.2</v>
      </c>
      <c r="BN1832" s="13">
        <f t="shared" si="338"/>
        <v>209.237313</v>
      </c>
      <c r="BO1832" s="13">
        <f t="shared" si="339"/>
        <v>0</v>
      </c>
      <c r="BP1832" s="13">
        <f t="shared" si="340"/>
        <v>0</v>
      </c>
      <c r="BQ1832" s="13">
        <f t="shared" si="341"/>
        <v>0</v>
      </c>
      <c r="BR1832" s="13">
        <f t="shared" si="342"/>
        <v>0</v>
      </c>
      <c r="BS1832" s="13">
        <f t="shared" si="343"/>
        <v>0</v>
      </c>
      <c r="BT1832" s="13">
        <f t="shared" si="344"/>
        <v>0</v>
      </c>
      <c r="BU1832" s="13">
        <f t="shared" si="345"/>
        <v>0</v>
      </c>
      <c r="BV1832" s="13">
        <f t="shared" si="346"/>
        <v>0</v>
      </c>
      <c r="BW1832" s="13">
        <f t="shared" si="347"/>
        <v>297.2</v>
      </c>
      <c r="BX1832" s="13">
        <f t="shared" si="348"/>
        <v>209.237313</v>
      </c>
    </row>
    <row r="1833" spans="1:76" x14ac:dyDescent="0.25">
      <c r="A1833">
        <v>16</v>
      </c>
      <c r="B1833" t="s">
        <v>60</v>
      </c>
      <c r="C1833" t="s">
        <v>61</v>
      </c>
      <c r="D1833">
        <v>2021</v>
      </c>
      <c r="E1833" t="s">
        <v>62</v>
      </c>
      <c r="F1833" t="s">
        <v>63</v>
      </c>
      <c r="G1833">
        <v>2</v>
      </c>
      <c r="H1833" t="s">
        <v>64</v>
      </c>
      <c r="I1833" t="s">
        <v>3699</v>
      </c>
      <c r="J1833" t="s">
        <v>3304</v>
      </c>
      <c r="K1833" t="s">
        <v>3305</v>
      </c>
      <c r="L1833" t="s">
        <v>4102</v>
      </c>
      <c r="M1833" t="s">
        <v>480</v>
      </c>
      <c r="N1833" s="1" t="s">
        <v>264</v>
      </c>
      <c r="O1833" t="s">
        <v>265</v>
      </c>
      <c r="P1833" s="1" t="s">
        <v>617</v>
      </c>
      <c r="Q1833" t="s">
        <v>618</v>
      </c>
      <c r="R1833" t="s">
        <v>4047</v>
      </c>
      <c r="S1833" t="s">
        <v>3362</v>
      </c>
      <c r="T1833">
        <v>18</v>
      </c>
      <c r="U1833">
        <v>2</v>
      </c>
      <c r="V1833" t="s">
        <v>3364</v>
      </c>
      <c r="W1833">
        <v>1</v>
      </c>
      <c r="X1833" t="s">
        <v>74</v>
      </c>
      <c r="Y1833">
        <v>1</v>
      </c>
      <c r="Z1833" t="s">
        <v>75</v>
      </c>
      <c r="AA1833">
        <v>1</v>
      </c>
      <c r="AB1833" s="3">
        <v>0</v>
      </c>
      <c r="AC1833" s="3">
        <v>0</v>
      </c>
      <c r="AD1833" s="3">
        <v>0</v>
      </c>
      <c r="AE1833" s="3">
        <v>1</v>
      </c>
      <c r="AF1833" s="3">
        <v>0</v>
      </c>
      <c r="AG1833" s="3">
        <v>0</v>
      </c>
      <c r="AH1833" s="3">
        <v>0</v>
      </c>
      <c r="AI1833" s="3">
        <v>0</v>
      </c>
      <c r="AJ1833" s="3">
        <v>0</v>
      </c>
      <c r="AK1833" s="3">
        <v>0</v>
      </c>
      <c r="AL1833" s="3">
        <v>0</v>
      </c>
      <c r="AM1833" s="3">
        <v>0</v>
      </c>
      <c r="AN1833" s="3">
        <v>0</v>
      </c>
      <c r="AO1833" s="3">
        <v>0</v>
      </c>
      <c r="AP1833" s="3">
        <v>0</v>
      </c>
      <c r="AQ1833" s="3">
        <v>1</v>
      </c>
      <c r="AR1833" s="3">
        <v>0</v>
      </c>
      <c r="AS1833" s="3">
        <v>0</v>
      </c>
      <c r="AT1833" s="4">
        <v>0</v>
      </c>
      <c r="AU1833" s="4">
        <v>0</v>
      </c>
      <c r="AV1833" s="3">
        <v>0</v>
      </c>
      <c r="AW1833" s="4">
        <v>120000000</v>
      </c>
      <c r="AX1833" s="4">
        <v>0</v>
      </c>
      <c r="AY1833" s="3">
        <v>0</v>
      </c>
      <c r="AZ1833" s="4">
        <v>0</v>
      </c>
      <c r="BA1833" s="4">
        <v>0</v>
      </c>
      <c r="BB1833" s="3">
        <v>0</v>
      </c>
      <c r="BC1833" s="4">
        <v>0</v>
      </c>
      <c r="BD1833" s="4">
        <v>0</v>
      </c>
      <c r="BE1833" s="3">
        <v>0</v>
      </c>
      <c r="BF1833" s="4">
        <v>0</v>
      </c>
      <c r="BG1833" s="4">
        <v>0</v>
      </c>
      <c r="BH1833" s="3">
        <v>0</v>
      </c>
      <c r="BI1833" s="4">
        <v>120000000</v>
      </c>
      <c r="BJ1833" s="4">
        <v>0</v>
      </c>
      <c r="BK1833" s="3">
        <v>0</v>
      </c>
      <c r="BL1833" t="s">
        <v>3365</v>
      </c>
      <c r="BM1833" s="13">
        <f t="shared" si="337"/>
        <v>0</v>
      </c>
      <c r="BN1833" s="13">
        <f t="shared" si="338"/>
        <v>0</v>
      </c>
      <c r="BO1833" s="13">
        <f t="shared" si="339"/>
        <v>120</v>
      </c>
      <c r="BP1833" s="13">
        <f t="shared" si="340"/>
        <v>0</v>
      </c>
      <c r="BQ1833" s="13">
        <f t="shared" si="341"/>
        <v>0</v>
      </c>
      <c r="BR1833" s="13">
        <f t="shared" si="342"/>
        <v>0</v>
      </c>
      <c r="BS1833" s="13">
        <f t="shared" si="343"/>
        <v>0</v>
      </c>
      <c r="BT1833" s="13">
        <f t="shared" si="344"/>
        <v>0</v>
      </c>
      <c r="BU1833" s="13">
        <f t="shared" si="345"/>
        <v>0</v>
      </c>
      <c r="BV1833" s="13">
        <f t="shared" si="346"/>
        <v>0</v>
      </c>
      <c r="BW1833" s="13">
        <f t="shared" si="347"/>
        <v>120</v>
      </c>
      <c r="BX1833" s="13">
        <f t="shared" si="348"/>
        <v>0</v>
      </c>
    </row>
    <row r="1834" spans="1:76" x14ac:dyDescent="0.25">
      <c r="A1834">
        <v>16</v>
      </c>
      <c r="B1834" t="s">
        <v>60</v>
      </c>
      <c r="C1834" t="s">
        <v>61</v>
      </c>
      <c r="D1834">
        <v>2021</v>
      </c>
      <c r="E1834" t="s">
        <v>62</v>
      </c>
      <c r="F1834" t="s">
        <v>63</v>
      </c>
      <c r="G1834">
        <v>2</v>
      </c>
      <c r="H1834" t="s">
        <v>64</v>
      </c>
      <c r="I1834" t="s">
        <v>3699</v>
      </c>
      <c r="J1834" t="s">
        <v>3304</v>
      </c>
      <c r="K1834" t="s">
        <v>3305</v>
      </c>
      <c r="L1834" t="s">
        <v>4102</v>
      </c>
      <c r="M1834" t="s">
        <v>480</v>
      </c>
      <c r="N1834" s="1" t="s">
        <v>264</v>
      </c>
      <c r="O1834" t="s">
        <v>265</v>
      </c>
      <c r="P1834" s="1" t="s">
        <v>617</v>
      </c>
      <c r="Q1834" t="s">
        <v>618</v>
      </c>
      <c r="R1834" t="s">
        <v>4047</v>
      </c>
      <c r="S1834" t="s">
        <v>3362</v>
      </c>
      <c r="T1834">
        <v>18</v>
      </c>
      <c r="U1834">
        <v>3</v>
      </c>
      <c r="V1834" t="s">
        <v>3366</v>
      </c>
      <c r="W1834">
        <v>1</v>
      </c>
      <c r="X1834" t="s">
        <v>74</v>
      </c>
      <c r="Y1834">
        <v>1</v>
      </c>
      <c r="Z1834" t="s">
        <v>75</v>
      </c>
      <c r="AA1834">
        <v>1</v>
      </c>
      <c r="AB1834" s="3">
        <v>0</v>
      </c>
      <c r="AC1834" s="3">
        <v>0</v>
      </c>
      <c r="AD1834" s="3">
        <v>0</v>
      </c>
      <c r="AE1834" s="3">
        <v>1</v>
      </c>
      <c r="AF1834" s="3">
        <v>0</v>
      </c>
      <c r="AG1834" s="3">
        <v>0</v>
      </c>
      <c r="AH1834" s="3">
        <v>0</v>
      </c>
      <c r="AI1834" s="3">
        <v>0</v>
      </c>
      <c r="AJ1834" s="3">
        <v>0</v>
      </c>
      <c r="AK1834" s="3">
        <v>0</v>
      </c>
      <c r="AL1834" s="3">
        <v>0</v>
      </c>
      <c r="AM1834" s="3">
        <v>0</v>
      </c>
      <c r="AN1834" s="3">
        <v>0</v>
      </c>
      <c r="AO1834" s="3">
        <v>0</v>
      </c>
      <c r="AP1834" s="3">
        <v>0</v>
      </c>
      <c r="AQ1834" s="3">
        <v>1</v>
      </c>
      <c r="AR1834" s="3">
        <v>0</v>
      </c>
      <c r="AS1834" s="3">
        <v>0</v>
      </c>
      <c r="AT1834" s="4">
        <v>0</v>
      </c>
      <c r="AU1834" s="4">
        <v>0</v>
      </c>
      <c r="AV1834" s="3">
        <v>0</v>
      </c>
      <c r="AW1834" s="4">
        <v>20000000</v>
      </c>
      <c r="AX1834" s="4">
        <v>0</v>
      </c>
      <c r="AY1834" s="3">
        <v>0</v>
      </c>
      <c r="AZ1834" s="4">
        <v>0</v>
      </c>
      <c r="BA1834" s="4">
        <v>0</v>
      </c>
      <c r="BB1834" s="3">
        <v>0</v>
      </c>
      <c r="BC1834" s="4">
        <v>0</v>
      </c>
      <c r="BD1834" s="4">
        <v>0</v>
      </c>
      <c r="BE1834" s="3">
        <v>0</v>
      </c>
      <c r="BF1834" s="4">
        <v>0</v>
      </c>
      <c r="BG1834" s="4">
        <v>0</v>
      </c>
      <c r="BH1834" s="3">
        <v>0</v>
      </c>
      <c r="BI1834" s="4">
        <v>20000000</v>
      </c>
      <c r="BJ1834" s="4">
        <v>0</v>
      </c>
      <c r="BK1834" s="3">
        <v>0</v>
      </c>
      <c r="BL1834" t="s">
        <v>3367</v>
      </c>
      <c r="BM1834" s="13">
        <f t="shared" si="337"/>
        <v>0</v>
      </c>
      <c r="BN1834" s="13">
        <f t="shared" si="338"/>
        <v>0</v>
      </c>
      <c r="BO1834" s="13">
        <f t="shared" si="339"/>
        <v>20</v>
      </c>
      <c r="BP1834" s="13">
        <f t="shared" si="340"/>
        <v>0</v>
      </c>
      <c r="BQ1834" s="13">
        <f t="shared" si="341"/>
        <v>0</v>
      </c>
      <c r="BR1834" s="13">
        <f t="shared" si="342"/>
        <v>0</v>
      </c>
      <c r="BS1834" s="13">
        <f t="shared" si="343"/>
        <v>0</v>
      </c>
      <c r="BT1834" s="13">
        <f t="shared" si="344"/>
        <v>0</v>
      </c>
      <c r="BU1834" s="13">
        <f t="shared" si="345"/>
        <v>0</v>
      </c>
      <c r="BV1834" s="13">
        <f t="shared" si="346"/>
        <v>0</v>
      </c>
      <c r="BW1834" s="13">
        <f t="shared" si="347"/>
        <v>20</v>
      </c>
      <c r="BX1834" s="13">
        <f t="shared" si="348"/>
        <v>0</v>
      </c>
    </row>
    <row r="1835" spans="1:76" x14ac:dyDescent="0.25">
      <c r="A1835">
        <v>16</v>
      </c>
      <c r="B1835" t="s">
        <v>60</v>
      </c>
      <c r="C1835" t="s">
        <v>61</v>
      </c>
      <c r="D1835">
        <v>2021</v>
      </c>
      <c r="E1835" t="s">
        <v>62</v>
      </c>
      <c r="F1835" t="s">
        <v>63</v>
      </c>
      <c r="G1835">
        <v>2</v>
      </c>
      <c r="H1835" t="s">
        <v>64</v>
      </c>
      <c r="I1835" t="s">
        <v>3699</v>
      </c>
      <c r="J1835" t="s">
        <v>3304</v>
      </c>
      <c r="K1835" t="s">
        <v>3305</v>
      </c>
      <c r="L1835" t="s">
        <v>4102</v>
      </c>
      <c r="M1835" t="s">
        <v>480</v>
      </c>
      <c r="N1835" s="1" t="s">
        <v>264</v>
      </c>
      <c r="O1835" t="s">
        <v>265</v>
      </c>
      <c r="P1835" s="1" t="s">
        <v>617</v>
      </c>
      <c r="Q1835" t="s">
        <v>618</v>
      </c>
      <c r="R1835" t="s">
        <v>4047</v>
      </c>
      <c r="S1835" t="s">
        <v>3362</v>
      </c>
      <c r="T1835">
        <v>18</v>
      </c>
      <c r="U1835">
        <v>4</v>
      </c>
      <c r="V1835" t="s">
        <v>3368</v>
      </c>
      <c r="W1835">
        <v>1</v>
      </c>
      <c r="X1835" t="s">
        <v>74</v>
      </c>
      <c r="Y1835">
        <v>1</v>
      </c>
      <c r="Z1835" t="s">
        <v>75</v>
      </c>
      <c r="AA1835">
        <v>1</v>
      </c>
      <c r="AB1835" s="3">
        <v>0.01</v>
      </c>
      <c r="AC1835" s="3">
        <v>0</v>
      </c>
      <c r="AD1835" s="3">
        <v>0</v>
      </c>
      <c r="AE1835" s="3">
        <v>1</v>
      </c>
      <c r="AF1835" s="3">
        <v>1</v>
      </c>
      <c r="AG1835" s="3">
        <v>100</v>
      </c>
      <c r="AH1835" s="3">
        <v>0</v>
      </c>
      <c r="AI1835" s="3">
        <v>0</v>
      </c>
      <c r="AJ1835" s="3">
        <v>0</v>
      </c>
      <c r="AK1835" s="3">
        <v>0</v>
      </c>
      <c r="AL1835" s="3">
        <v>0</v>
      </c>
      <c r="AM1835" s="3">
        <v>0</v>
      </c>
      <c r="AN1835" s="3">
        <v>0</v>
      </c>
      <c r="AO1835" s="3">
        <v>0</v>
      </c>
      <c r="AP1835" s="3">
        <v>0</v>
      </c>
      <c r="AQ1835" s="3">
        <v>1</v>
      </c>
      <c r="AR1835" s="3">
        <v>1</v>
      </c>
      <c r="AS1835" s="3">
        <v>100</v>
      </c>
      <c r="AT1835" s="4">
        <v>1115550000</v>
      </c>
      <c r="AU1835" s="4">
        <v>0</v>
      </c>
      <c r="AV1835" s="3">
        <v>0</v>
      </c>
      <c r="AW1835" s="4">
        <v>1152149876</v>
      </c>
      <c r="AX1835" s="4">
        <v>1152149876</v>
      </c>
      <c r="AY1835" s="3">
        <v>100</v>
      </c>
      <c r="AZ1835" s="4">
        <v>0</v>
      </c>
      <c r="BA1835" s="4">
        <v>0</v>
      </c>
      <c r="BB1835" s="3">
        <v>0</v>
      </c>
      <c r="BC1835" s="4">
        <v>0</v>
      </c>
      <c r="BD1835" s="4">
        <v>0</v>
      </c>
      <c r="BE1835" s="3">
        <v>0</v>
      </c>
      <c r="BF1835" s="4">
        <v>0</v>
      </c>
      <c r="BG1835" s="4">
        <v>0</v>
      </c>
      <c r="BH1835" s="3">
        <v>0</v>
      </c>
      <c r="BI1835" s="4">
        <v>2267699876</v>
      </c>
      <c r="BJ1835" s="4">
        <v>1152149876</v>
      </c>
      <c r="BK1835" s="3">
        <v>50.81</v>
      </c>
      <c r="BM1835" s="13">
        <f t="shared" si="337"/>
        <v>1115.55</v>
      </c>
      <c r="BN1835" s="13">
        <f t="shared" si="338"/>
        <v>0</v>
      </c>
      <c r="BO1835" s="13">
        <f t="shared" si="339"/>
        <v>1152.1498759999999</v>
      </c>
      <c r="BP1835" s="13">
        <f t="shared" si="340"/>
        <v>1152.1498759999999</v>
      </c>
      <c r="BQ1835" s="13">
        <f t="shared" si="341"/>
        <v>0</v>
      </c>
      <c r="BR1835" s="13">
        <f t="shared" si="342"/>
        <v>0</v>
      </c>
      <c r="BS1835" s="13">
        <f t="shared" si="343"/>
        <v>0</v>
      </c>
      <c r="BT1835" s="13">
        <f t="shared" si="344"/>
        <v>0</v>
      </c>
      <c r="BU1835" s="13">
        <f t="shared" si="345"/>
        <v>0</v>
      </c>
      <c r="BV1835" s="13">
        <f t="shared" si="346"/>
        <v>0</v>
      </c>
      <c r="BW1835" s="13">
        <f t="shared" si="347"/>
        <v>2267.6998759999997</v>
      </c>
      <c r="BX1835" s="13">
        <f t="shared" si="348"/>
        <v>1152.1498759999999</v>
      </c>
    </row>
    <row r="1836" spans="1:76" x14ac:dyDescent="0.25">
      <c r="A1836">
        <v>16</v>
      </c>
      <c r="B1836" t="s">
        <v>60</v>
      </c>
      <c r="C1836" t="s">
        <v>61</v>
      </c>
      <c r="D1836">
        <v>2021</v>
      </c>
      <c r="E1836" t="s">
        <v>62</v>
      </c>
      <c r="F1836" t="s">
        <v>63</v>
      </c>
      <c r="G1836">
        <v>2</v>
      </c>
      <c r="H1836" t="s">
        <v>64</v>
      </c>
      <c r="I1836" t="s">
        <v>3699</v>
      </c>
      <c r="J1836" t="s">
        <v>3304</v>
      </c>
      <c r="K1836" t="s">
        <v>3305</v>
      </c>
      <c r="L1836" t="s">
        <v>4102</v>
      </c>
      <c r="M1836" t="s">
        <v>480</v>
      </c>
      <c r="N1836" s="1" t="s">
        <v>264</v>
      </c>
      <c r="O1836" t="s">
        <v>265</v>
      </c>
      <c r="P1836" s="1" t="s">
        <v>617</v>
      </c>
      <c r="Q1836" t="s">
        <v>618</v>
      </c>
      <c r="R1836" t="s">
        <v>4047</v>
      </c>
      <c r="S1836" t="s">
        <v>3362</v>
      </c>
      <c r="T1836">
        <v>18</v>
      </c>
      <c r="U1836">
        <v>5</v>
      </c>
      <c r="V1836" t="s">
        <v>3369</v>
      </c>
      <c r="W1836">
        <v>1</v>
      </c>
      <c r="X1836" t="s">
        <v>74</v>
      </c>
      <c r="Y1836">
        <v>1</v>
      </c>
      <c r="Z1836" t="s">
        <v>75</v>
      </c>
      <c r="AA1836">
        <v>1</v>
      </c>
      <c r="AB1836" s="3">
        <v>0</v>
      </c>
      <c r="AC1836" s="3">
        <v>0</v>
      </c>
      <c r="AD1836" s="3">
        <v>0</v>
      </c>
      <c r="AE1836" s="3">
        <v>1</v>
      </c>
      <c r="AF1836" s="3">
        <v>0</v>
      </c>
      <c r="AG1836" s="3">
        <v>0</v>
      </c>
      <c r="AH1836" s="3">
        <v>0</v>
      </c>
      <c r="AI1836" s="3">
        <v>0</v>
      </c>
      <c r="AJ1836" s="3">
        <v>0</v>
      </c>
      <c r="AK1836" s="3">
        <v>0</v>
      </c>
      <c r="AL1836" s="3">
        <v>0</v>
      </c>
      <c r="AM1836" s="3">
        <v>0</v>
      </c>
      <c r="AN1836" s="3">
        <v>0</v>
      </c>
      <c r="AO1836" s="3">
        <v>0</v>
      </c>
      <c r="AP1836" s="3">
        <v>0</v>
      </c>
      <c r="AQ1836" s="3">
        <v>1</v>
      </c>
      <c r="AR1836" s="3">
        <v>0</v>
      </c>
      <c r="AS1836" s="3">
        <v>0</v>
      </c>
      <c r="AT1836" s="4">
        <v>0</v>
      </c>
      <c r="AU1836" s="4">
        <v>0</v>
      </c>
      <c r="AV1836" s="3">
        <v>0</v>
      </c>
      <c r="AW1836" s="4">
        <v>66050104</v>
      </c>
      <c r="AX1836" s="4">
        <v>38521504</v>
      </c>
      <c r="AY1836" s="3">
        <v>58.32</v>
      </c>
      <c r="AZ1836" s="4">
        <v>0</v>
      </c>
      <c r="BA1836" s="4">
        <v>0</v>
      </c>
      <c r="BB1836" s="3">
        <v>0</v>
      </c>
      <c r="BC1836" s="4">
        <v>0</v>
      </c>
      <c r="BD1836" s="4">
        <v>0</v>
      </c>
      <c r="BE1836" s="3">
        <v>0</v>
      </c>
      <c r="BF1836" s="4">
        <v>0</v>
      </c>
      <c r="BG1836" s="4">
        <v>0</v>
      </c>
      <c r="BH1836" s="3">
        <v>0</v>
      </c>
      <c r="BI1836" s="4">
        <v>66050104</v>
      </c>
      <c r="BJ1836" s="4">
        <v>38521504</v>
      </c>
      <c r="BK1836" s="3">
        <v>58.32</v>
      </c>
      <c r="BL1836" t="s">
        <v>3370</v>
      </c>
      <c r="BM1836" s="13">
        <f t="shared" si="337"/>
        <v>0</v>
      </c>
      <c r="BN1836" s="13">
        <f t="shared" si="338"/>
        <v>0</v>
      </c>
      <c r="BO1836" s="13">
        <f t="shared" si="339"/>
        <v>66.050104000000005</v>
      </c>
      <c r="BP1836" s="13">
        <f t="shared" si="340"/>
        <v>38.521504</v>
      </c>
      <c r="BQ1836" s="13">
        <f t="shared" si="341"/>
        <v>0</v>
      </c>
      <c r="BR1836" s="13">
        <f t="shared" si="342"/>
        <v>0</v>
      </c>
      <c r="BS1836" s="13">
        <f t="shared" si="343"/>
        <v>0</v>
      </c>
      <c r="BT1836" s="13">
        <f t="shared" si="344"/>
        <v>0</v>
      </c>
      <c r="BU1836" s="13">
        <f t="shared" si="345"/>
        <v>0</v>
      </c>
      <c r="BV1836" s="13">
        <f t="shared" si="346"/>
        <v>0</v>
      </c>
      <c r="BW1836" s="13">
        <f t="shared" si="347"/>
        <v>66.050104000000005</v>
      </c>
      <c r="BX1836" s="13">
        <f t="shared" si="348"/>
        <v>38.521504</v>
      </c>
    </row>
    <row r="1837" spans="1:76" x14ac:dyDescent="0.25">
      <c r="A1837">
        <v>16</v>
      </c>
      <c r="B1837" t="s">
        <v>60</v>
      </c>
      <c r="C1837" t="s">
        <v>61</v>
      </c>
      <c r="D1837">
        <v>2021</v>
      </c>
      <c r="E1837" t="s">
        <v>62</v>
      </c>
      <c r="F1837" t="s">
        <v>63</v>
      </c>
      <c r="G1837">
        <v>2</v>
      </c>
      <c r="H1837" t="s">
        <v>64</v>
      </c>
      <c r="I1837" t="s">
        <v>3699</v>
      </c>
      <c r="J1837" t="s">
        <v>3304</v>
      </c>
      <c r="K1837" t="s">
        <v>3305</v>
      </c>
      <c r="L1837" t="s">
        <v>4102</v>
      </c>
      <c r="M1837" t="s">
        <v>480</v>
      </c>
      <c r="N1837" s="1" t="s">
        <v>264</v>
      </c>
      <c r="O1837" t="s">
        <v>265</v>
      </c>
      <c r="P1837" s="1" t="s">
        <v>617</v>
      </c>
      <c r="Q1837" t="s">
        <v>618</v>
      </c>
      <c r="R1837" t="s">
        <v>4048</v>
      </c>
      <c r="S1837" t="s">
        <v>3371</v>
      </c>
      <c r="T1837">
        <v>12</v>
      </c>
      <c r="U1837">
        <v>1</v>
      </c>
      <c r="V1837" t="s">
        <v>3372</v>
      </c>
      <c r="W1837">
        <v>1</v>
      </c>
      <c r="X1837" t="s">
        <v>74</v>
      </c>
      <c r="Y1837">
        <v>1</v>
      </c>
      <c r="Z1837" t="s">
        <v>75</v>
      </c>
      <c r="AA1837">
        <v>1</v>
      </c>
      <c r="AB1837" s="3">
        <v>0</v>
      </c>
      <c r="AC1837" s="3">
        <v>0</v>
      </c>
      <c r="AD1837" s="3">
        <v>0</v>
      </c>
      <c r="AE1837" s="3">
        <v>30</v>
      </c>
      <c r="AF1837" s="3">
        <v>20</v>
      </c>
      <c r="AG1837" s="3">
        <v>66.67</v>
      </c>
      <c r="AH1837" s="3">
        <v>0</v>
      </c>
      <c r="AI1837" s="3">
        <v>0</v>
      </c>
      <c r="AJ1837" s="3">
        <v>0</v>
      </c>
      <c r="AK1837" s="3">
        <v>40</v>
      </c>
      <c r="AL1837" s="3">
        <v>0</v>
      </c>
      <c r="AM1837" s="3">
        <v>0</v>
      </c>
      <c r="AN1837" s="3">
        <v>10</v>
      </c>
      <c r="AO1837" s="3">
        <v>0</v>
      </c>
      <c r="AP1837" s="3">
        <v>0</v>
      </c>
      <c r="AQ1837" s="3">
        <v>80</v>
      </c>
      <c r="AR1837" s="3">
        <v>20</v>
      </c>
      <c r="AS1837" s="3">
        <v>25</v>
      </c>
      <c r="AT1837" s="4">
        <v>0</v>
      </c>
      <c r="AU1837" s="4">
        <v>0</v>
      </c>
      <c r="AV1837" s="3">
        <v>0</v>
      </c>
      <c r="AW1837" s="4">
        <v>433366920</v>
      </c>
      <c r="AX1837" s="4">
        <v>408836718</v>
      </c>
      <c r="AY1837" s="3">
        <v>94.34</v>
      </c>
      <c r="AZ1837" s="4">
        <v>0</v>
      </c>
      <c r="BA1837" s="4">
        <v>0</v>
      </c>
      <c r="BB1837" s="3">
        <v>0</v>
      </c>
      <c r="BC1837" s="4">
        <v>663500000</v>
      </c>
      <c r="BD1837" s="4">
        <v>0</v>
      </c>
      <c r="BE1837" s="3">
        <v>0</v>
      </c>
      <c r="BF1837" s="4">
        <v>538500000</v>
      </c>
      <c r="BG1837" s="4">
        <v>0</v>
      </c>
      <c r="BH1837" s="3">
        <v>0</v>
      </c>
      <c r="BI1837" s="4">
        <v>1635366920</v>
      </c>
      <c r="BJ1837" s="4">
        <v>408836718</v>
      </c>
      <c r="BK1837" s="3">
        <v>25</v>
      </c>
      <c r="BM1837" s="13">
        <f t="shared" si="337"/>
        <v>0</v>
      </c>
      <c r="BN1837" s="13">
        <f t="shared" si="338"/>
        <v>0</v>
      </c>
      <c r="BO1837" s="13">
        <f t="shared" si="339"/>
        <v>433.36691999999999</v>
      </c>
      <c r="BP1837" s="13">
        <f t="shared" si="340"/>
        <v>408.83671800000002</v>
      </c>
      <c r="BQ1837" s="13">
        <f t="shared" si="341"/>
        <v>0</v>
      </c>
      <c r="BR1837" s="13">
        <f t="shared" si="342"/>
        <v>0</v>
      </c>
      <c r="BS1837" s="13">
        <f t="shared" si="343"/>
        <v>663.5</v>
      </c>
      <c r="BT1837" s="13">
        <f t="shared" si="344"/>
        <v>0</v>
      </c>
      <c r="BU1837" s="13">
        <f t="shared" si="345"/>
        <v>538.5</v>
      </c>
      <c r="BV1837" s="13">
        <f t="shared" si="346"/>
        <v>0</v>
      </c>
      <c r="BW1837" s="13">
        <f t="shared" si="347"/>
        <v>1635.3669199999999</v>
      </c>
      <c r="BX1837" s="13">
        <f t="shared" si="348"/>
        <v>408.83671800000002</v>
      </c>
    </row>
    <row r="1838" spans="1:76" x14ac:dyDescent="0.25">
      <c r="A1838">
        <v>16</v>
      </c>
      <c r="B1838" t="s">
        <v>60</v>
      </c>
      <c r="C1838" t="s">
        <v>61</v>
      </c>
      <c r="D1838">
        <v>2021</v>
      </c>
      <c r="E1838" t="s">
        <v>62</v>
      </c>
      <c r="F1838" t="s">
        <v>63</v>
      </c>
      <c r="G1838">
        <v>2</v>
      </c>
      <c r="H1838" t="s">
        <v>64</v>
      </c>
      <c r="I1838" t="s">
        <v>3699</v>
      </c>
      <c r="J1838" t="s">
        <v>3304</v>
      </c>
      <c r="K1838" t="s">
        <v>3305</v>
      </c>
      <c r="L1838" t="s">
        <v>4102</v>
      </c>
      <c r="M1838" t="s">
        <v>480</v>
      </c>
      <c r="N1838" s="1" t="s">
        <v>264</v>
      </c>
      <c r="O1838" t="s">
        <v>265</v>
      </c>
      <c r="P1838" s="1" t="s">
        <v>617</v>
      </c>
      <c r="Q1838" t="s">
        <v>618</v>
      </c>
      <c r="R1838" t="s">
        <v>4048</v>
      </c>
      <c r="S1838" t="s">
        <v>3371</v>
      </c>
      <c r="T1838">
        <v>12</v>
      </c>
      <c r="U1838">
        <v>2</v>
      </c>
      <c r="V1838" t="s">
        <v>3373</v>
      </c>
      <c r="W1838">
        <v>1</v>
      </c>
      <c r="X1838" t="s">
        <v>74</v>
      </c>
      <c r="Y1838">
        <v>1</v>
      </c>
      <c r="Z1838" t="s">
        <v>75</v>
      </c>
      <c r="AA1838">
        <v>1</v>
      </c>
      <c r="AB1838" s="3">
        <v>1</v>
      </c>
      <c r="AC1838" s="3">
        <v>0</v>
      </c>
      <c r="AD1838" s="3">
        <v>0</v>
      </c>
      <c r="AE1838" s="3">
        <v>14</v>
      </c>
      <c r="AF1838" s="3">
        <v>10</v>
      </c>
      <c r="AG1838" s="3">
        <v>71.430000000000007</v>
      </c>
      <c r="AH1838" s="3">
        <v>0</v>
      </c>
      <c r="AI1838" s="3">
        <v>0</v>
      </c>
      <c r="AJ1838" s="3">
        <v>0</v>
      </c>
      <c r="AK1838" s="3">
        <v>20</v>
      </c>
      <c r="AL1838" s="3">
        <v>0</v>
      </c>
      <c r="AM1838" s="3">
        <v>0</v>
      </c>
      <c r="AN1838" s="3">
        <v>6</v>
      </c>
      <c r="AO1838" s="3">
        <v>0</v>
      </c>
      <c r="AP1838" s="3">
        <v>0</v>
      </c>
      <c r="AQ1838" s="3">
        <v>40</v>
      </c>
      <c r="AR1838" s="3">
        <v>10</v>
      </c>
      <c r="AS1838" s="3">
        <v>25</v>
      </c>
      <c r="AT1838" s="4">
        <v>175500000</v>
      </c>
      <c r="AU1838" s="4">
        <v>0</v>
      </c>
      <c r="AV1838" s="3">
        <v>0</v>
      </c>
      <c r="AW1838" s="4">
        <v>92585017</v>
      </c>
      <c r="AX1838" s="4">
        <v>82585017</v>
      </c>
      <c r="AY1838" s="3">
        <v>89.2</v>
      </c>
      <c r="AZ1838" s="4">
        <v>0</v>
      </c>
      <c r="BA1838" s="4">
        <v>0</v>
      </c>
      <c r="BB1838" s="3">
        <v>0</v>
      </c>
      <c r="BC1838" s="4">
        <v>86500000</v>
      </c>
      <c r="BD1838" s="4">
        <v>0</v>
      </c>
      <c r="BE1838" s="3">
        <v>0</v>
      </c>
      <c r="BF1838" s="4">
        <v>211500000</v>
      </c>
      <c r="BG1838" s="4">
        <v>0</v>
      </c>
      <c r="BH1838" s="3">
        <v>0</v>
      </c>
      <c r="BI1838" s="4">
        <v>566085017</v>
      </c>
      <c r="BJ1838" s="4">
        <v>82585017</v>
      </c>
      <c r="BK1838" s="3">
        <v>14.59</v>
      </c>
      <c r="BM1838" s="13">
        <f t="shared" si="337"/>
        <v>175.5</v>
      </c>
      <c r="BN1838" s="13">
        <f t="shared" si="338"/>
        <v>0</v>
      </c>
      <c r="BO1838" s="13">
        <f t="shared" si="339"/>
        <v>92.585016999999993</v>
      </c>
      <c r="BP1838" s="13">
        <f t="shared" si="340"/>
        <v>82.585016999999993</v>
      </c>
      <c r="BQ1838" s="13">
        <f t="shared" si="341"/>
        <v>0</v>
      </c>
      <c r="BR1838" s="13">
        <f t="shared" si="342"/>
        <v>0</v>
      </c>
      <c r="BS1838" s="13">
        <f t="shared" si="343"/>
        <v>86.5</v>
      </c>
      <c r="BT1838" s="13">
        <f t="shared" si="344"/>
        <v>0</v>
      </c>
      <c r="BU1838" s="13">
        <f t="shared" si="345"/>
        <v>211.5</v>
      </c>
      <c r="BV1838" s="13">
        <f t="shared" si="346"/>
        <v>0</v>
      </c>
      <c r="BW1838" s="13">
        <f t="shared" si="347"/>
        <v>566.08501699999999</v>
      </c>
      <c r="BX1838" s="13">
        <f t="shared" si="348"/>
        <v>82.585016999999993</v>
      </c>
    </row>
    <row r="1839" spans="1:76" x14ac:dyDescent="0.25">
      <c r="A1839">
        <v>16</v>
      </c>
      <c r="B1839" t="s">
        <v>60</v>
      </c>
      <c r="C1839" t="s">
        <v>61</v>
      </c>
      <c r="D1839">
        <v>2021</v>
      </c>
      <c r="E1839" t="s">
        <v>62</v>
      </c>
      <c r="F1839" t="s">
        <v>63</v>
      </c>
      <c r="G1839">
        <v>2</v>
      </c>
      <c r="H1839" t="s">
        <v>64</v>
      </c>
      <c r="I1839" t="s">
        <v>3699</v>
      </c>
      <c r="J1839" t="s">
        <v>3304</v>
      </c>
      <c r="K1839" t="s">
        <v>3305</v>
      </c>
      <c r="L1839" t="s">
        <v>4102</v>
      </c>
      <c r="M1839" t="s">
        <v>480</v>
      </c>
      <c r="N1839" s="1" t="s">
        <v>264</v>
      </c>
      <c r="O1839" t="s">
        <v>265</v>
      </c>
      <c r="P1839" s="1" t="s">
        <v>617</v>
      </c>
      <c r="Q1839" t="s">
        <v>618</v>
      </c>
      <c r="R1839" t="s">
        <v>4048</v>
      </c>
      <c r="S1839" t="s">
        <v>3371</v>
      </c>
      <c r="T1839">
        <v>12</v>
      </c>
      <c r="U1839">
        <v>3</v>
      </c>
      <c r="V1839" t="s">
        <v>3374</v>
      </c>
      <c r="W1839">
        <v>1</v>
      </c>
      <c r="X1839" t="s">
        <v>74</v>
      </c>
      <c r="Y1839">
        <v>1</v>
      </c>
      <c r="Z1839" t="s">
        <v>75</v>
      </c>
      <c r="AA1839">
        <v>1</v>
      </c>
      <c r="AB1839" s="3">
        <v>0</v>
      </c>
      <c r="AC1839" s="3">
        <v>0</v>
      </c>
      <c r="AD1839" s="3">
        <v>0</v>
      </c>
      <c r="AE1839" s="3">
        <v>10</v>
      </c>
      <c r="AF1839" s="3">
        <v>1</v>
      </c>
      <c r="AG1839" s="3">
        <v>10</v>
      </c>
      <c r="AH1839" s="3">
        <v>0</v>
      </c>
      <c r="AI1839" s="3">
        <v>0</v>
      </c>
      <c r="AJ1839" s="3">
        <v>0</v>
      </c>
      <c r="AK1839" s="3">
        <v>20</v>
      </c>
      <c r="AL1839" s="3">
        <v>0</v>
      </c>
      <c r="AM1839" s="3">
        <v>0</v>
      </c>
      <c r="AN1839" s="3">
        <v>10</v>
      </c>
      <c r="AO1839" s="3">
        <v>0</v>
      </c>
      <c r="AP1839" s="3">
        <v>0</v>
      </c>
      <c r="AQ1839" s="3">
        <v>40</v>
      </c>
      <c r="AR1839" s="3">
        <v>1</v>
      </c>
      <c r="AS1839" s="3">
        <v>2.5</v>
      </c>
      <c r="AT1839" s="4">
        <v>0</v>
      </c>
      <c r="AU1839" s="4">
        <v>0</v>
      </c>
      <c r="AV1839" s="3">
        <v>0</v>
      </c>
      <c r="AW1839" s="4">
        <v>474048063</v>
      </c>
      <c r="AX1839" s="4">
        <v>75225960</v>
      </c>
      <c r="AY1839" s="3">
        <v>15.87</v>
      </c>
      <c r="AZ1839" s="4">
        <v>0</v>
      </c>
      <c r="BA1839" s="4">
        <v>0</v>
      </c>
      <c r="BB1839" s="3">
        <v>0</v>
      </c>
      <c r="BC1839" s="4">
        <v>250000000</v>
      </c>
      <c r="BD1839" s="4">
        <v>0</v>
      </c>
      <c r="BE1839" s="3">
        <v>0</v>
      </c>
      <c r="BF1839" s="4">
        <v>250000000</v>
      </c>
      <c r="BG1839" s="4">
        <v>0</v>
      </c>
      <c r="BH1839" s="3">
        <v>0</v>
      </c>
      <c r="BI1839" s="4">
        <v>974048063</v>
      </c>
      <c r="BJ1839" s="4">
        <v>75225960</v>
      </c>
      <c r="BK1839" s="3">
        <v>7.72</v>
      </c>
      <c r="BM1839" s="13">
        <f t="shared" si="337"/>
        <v>0</v>
      </c>
      <c r="BN1839" s="13">
        <f t="shared" si="338"/>
        <v>0</v>
      </c>
      <c r="BO1839" s="13">
        <f t="shared" si="339"/>
        <v>474.04806300000001</v>
      </c>
      <c r="BP1839" s="13">
        <f t="shared" si="340"/>
        <v>75.225960000000001</v>
      </c>
      <c r="BQ1839" s="13">
        <f t="shared" si="341"/>
        <v>0</v>
      </c>
      <c r="BR1839" s="13">
        <f t="shared" si="342"/>
        <v>0</v>
      </c>
      <c r="BS1839" s="13">
        <f t="shared" si="343"/>
        <v>250</v>
      </c>
      <c r="BT1839" s="13">
        <f t="shared" si="344"/>
        <v>0</v>
      </c>
      <c r="BU1839" s="13">
        <f t="shared" si="345"/>
        <v>250</v>
      </c>
      <c r="BV1839" s="13">
        <f t="shared" si="346"/>
        <v>0</v>
      </c>
      <c r="BW1839" s="13">
        <f t="shared" si="347"/>
        <v>974.04806299999996</v>
      </c>
      <c r="BX1839" s="13">
        <f t="shared" si="348"/>
        <v>75.225960000000001</v>
      </c>
    </row>
    <row r="1840" spans="1:76" x14ac:dyDescent="0.25">
      <c r="A1840">
        <v>16</v>
      </c>
      <c r="B1840" t="s">
        <v>60</v>
      </c>
      <c r="C1840" t="s">
        <v>61</v>
      </c>
      <c r="D1840">
        <v>2021</v>
      </c>
      <c r="E1840" t="s">
        <v>62</v>
      </c>
      <c r="F1840" t="s">
        <v>63</v>
      </c>
      <c r="G1840">
        <v>2</v>
      </c>
      <c r="H1840" t="s">
        <v>64</v>
      </c>
      <c r="I1840" t="s">
        <v>3699</v>
      </c>
      <c r="J1840" t="s">
        <v>3304</v>
      </c>
      <c r="K1840" t="s">
        <v>3305</v>
      </c>
      <c r="L1840" t="s">
        <v>4102</v>
      </c>
      <c r="M1840" t="s">
        <v>480</v>
      </c>
      <c r="N1840" s="1" t="s">
        <v>264</v>
      </c>
      <c r="O1840" t="s">
        <v>265</v>
      </c>
      <c r="P1840" s="1" t="s">
        <v>617</v>
      </c>
      <c r="Q1840" t="s">
        <v>618</v>
      </c>
      <c r="R1840" t="s">
        <v>4049</v>
      </c>
      <c r="S1840" t="s">
        <v>3375</v>
      </c>
      <c r="T1840">
        <v>12</v>
      </c>
      <c r="U1840">
        <v>1</v>
      </c>
      <c r="V1840" t="s">
        <v>3376</v>
      </c>
      <c r="W1840">
        <v>2</v>
      </c>
      <c r="X1840" t="s">
        <v>78</v>
      </c>
      <c r="Y1840">
        <v>1</v>
      </c>
      <c r="Z1840" t="s">
        <v>75</v>
      </c>
      <c r="AA1840">
        <v>1</v>
      </c>
      <c r="AB1840" s="3">
        <v>99</v>
      </c>
      <c r="AC1840" s="3">
        <v>99</v>
      </c>
      <c r="AD1840" s="3">
        <v>100</v>
      </c>
      <c r="AE1840" s="3">
        <v>99</v>
      </c>
      <c r="AF1840" s="3">
        <v>99</v>
      </c>
      <c r="AG1840" s="3">
        <v>100</v>
      </c>
      <c r="AH1840" s="3">
        <v>99</v>
      </c>
      <c r="AI1840" s="3">
        <v>0</v>
      </c>
      <c r="AJ1840" s="3">
        <v>0</v>
      </c>
      <c r="AK1840" s="3">
        <v>99</v>
      </c>
      <c r="AL1840" s="3">
        <v>0</v>
      </c>
      <c r="AM1840" s="3">
        <v>0</v>
      </c>
      <c r="AN1840" s="3">
        <v>99</v>
      </c>
      <c r="AO1840" s="3">
        <v>0</v>
      </c>
      <c r="AP1840" s="3">
        <v>0</v>
      </c>
      <c r="AQ1840" s="3" t="s">
        <v>79</v>
      </c>
      <c r="AR1840" s="3" t="s">
        <v>79</v>
      </c>
      <c r="AS1840" s="3" t="s">
        <v>79</v>
      </c>
      <c r="AT1840" s="4">
        <v>1852813151</v>
      </c>
      <c r="AU1840" s="4">
        <v>1848504231</v>
      </c>
      <c r="AV1840" s="3">
        <v>99.77</v>
      </c>
      <c r="AW1840" s="4">
        <v>3000000000</v>
      </c>
      <c r="AX1840" s="4">
        <v>290245522</v>
      </c>
      <c r="AY1840" s="3">
        <v>9.68</v>
      </c>
      <c r="AZ1840" s="4">
        <v>584000000</v>
      </c>
      <c r="BA1840" s="4">
        <v>0</v>
      </c>
      <c r="BB1840" s="3">
        <v>0</v>
      </c>
      <c r="BC1840" s="4">
        <v>1400000000</v>
      </c>
      <c r="BD1840" s="4">
        <v>0</v>
      </c>
      <c r="BE1840" s="3">
        <v>0</v>
      </c>
      <c r="BF1840" s="4">
        <v>1200000000</v>
      </c>
      <c r="BG1840" s="4">
        <v>0</v>
      </c>
      <c r="BH1840" s="3">
        <v>0</v>
      </c>
      <c r="BI1840" s="4">
        <v>8036813151</v>
      </c>
      <c r="BJ1840" s="4">
        <v>2138749753</v>
      </c>
      <c r="BK1840" s="3">
        <v>26.61</v>
      </c>
      <c r="BL1840" t="s">
        <v>3311</v>
      </c>
      <c r="BM1840" s="13">
        <f t="shared" si="337"/>
        <v>1852.8131510000001</v>
      </c>
      <c r="BN1840" s="13">
        <f t="shared" si="338"/>
        <v>1848.5042309999999</v>
      </c>
      <c r="BO1840" s="13">
        <f t="shared" si="339"/>
        <v>3000</v>
      </c>
      <c r="BP1840" s="13">
        <f t="shared" si="340"/>
        <v>290.24552199999999</v>
      </c>
      <c r="BQ1840" s="13">
        <f t="shared" si="341"/>
        <v>584</v>
      </c>
      <c r="BR1840" s="13">
        <f t="shared" si="342"/>
        <v>0</v>
      </c>
      <c r="BS1840" s="13">
        <f t="shared" si="343"/>
        <v>1400</v>
      </c>
      <c r="BT1840" s="13">
        <f t="shared" si="344"/>
        <v>0</v>
      </c>
      <c r="BU1840" s="13">
        <f t="shared" si="345"/>
        <v>1200</v>
      </c>
      <c r="BV1840" s="13">
        <f t="shared" si="346"/>
        <v>0</v>
      </c>
      <c r="BW1840" s="13">
        <f t="shared" si="347"/>
        <v>8036.8131510000003</v>
      </c>
      <c r="BX1840" s="13">
        <f t="shared" si="348"/>
        <v>2138.7497530000001</v>
      </c>
    </row>
    <row r="1841" spans="1:76" x14ac:dyDescent="0.25">
      <c r="A1841">
        <v>16</v>
      </c>
      <c r="B1841" t="s">
        <v>60</v>
      </c>
      <c r="C1841" t="s">
        <v>61</v>
      </c>
      <c r="D1841">
        <v>2021</v>
      </c>
      <c r="E1841" t="s">
        <v>62</v>
      </c>
      <c r="F1841" t="s">
        <v>63</v>
      </c>
      <c r="G1841">
        <v>2</v>
      </c>
      <c r="H1841" t="s">
        <v>64</v>
      </c>
      <c r="I1841" t="s">
        <v>3699</v>
      </c>
      <c r="J1841" t="s">
        <v>3304</v>
      </c>
      <c r="K1841" t="s">
        <v>3305</v>
      </c>
      <c r="L1841" t="s">
        <v>4102</v>
      </c>
      <c r="M1841" t="s">
        <v>480</v>
      </c>
      <c r="N1841" s="1" t="s">
        <v>264</v>
      </c>
      <c r="O1841" t="s">
        <v>265</v>
      </c>
      <c r="P1841" s="1" t="s">
        <v>617</v>
      </c>
      <c r="Q1841" t="s">
        <v>618</v>
      </c>
      <c r="R1841" t="s">
        <v>4049</v>
      </c>
      <c r="S1841" t="s">
        <v>3375</v>
      </c>
      <c r="T1841">
        <v>12</v>
      </c>
      <c r="U1841">
        <v>2</v>
      </c>
      <c r="V1841" t="s">
        <v>3377</v>
      </c>
      <c r="W1841">
        <v>1</v>
      </c>
      <c r="X1841" t="s">
        <v>74</v>
      </c>
      <c r="Y1841">
        <v>1</v>
      </c>
      <c r="Z1841" t="s">
        <v>75</v>
      </c>
      <c r="AA1841">
        <v>1</v>
      </c>
      <c r="AB1841" s="3">
        <v>0</v>
      </c>
      <c r="AC1841" s="3">
        <v>0</v>
      </c>
      <c r="AD1841" s="3">
        <v>0</v>
      </c>
      <c r="AE1841" s="3">
        <v>4</v>
      </c>
      <c r="AF1841" s="3">
        <v>0</v>
      </c>
      <c r="AG1841" s="3">
        <v>0</v>
      </c>
      <c r="AH1841" s="3">
        <v>1</v>
      </c>
      <c r="AI1841" s="3">
        <v>0</v>
      </c>
      <c r="AJ1841" s="3">
        <v>0</v>
      </c>
      <c r="AK1841" s="3">
        <v>5</v>
      </c>
      <c r="AL1841" s="3">
        <v>0</v>
      </c>
      <c r="AM1841" s="3">
        <v>0</v>
      </c>
      <c r="AN1841" s="3">
        <v>4</v>
      </c>
      <c r="AO1841" s="3">
        <v>0</v>
      </c>
      <c r="AP1841" s="3">
        <v>0</v>
      </c>
      <c r="AQ1841" s="3">
        <v>14</v>
      </c>
      <c r="AR1841" s="3">
        <v>0</v>
      </c>
      <c r="AS1841" s="3">
        <v>0</v>
      </c>
      <c r="AT1841" s="4">
        <v>0</v>
      </c>
      <c r="AU1841" s="4">
        <v>0</v>
      </c>
      <c r="AV1841" s="3">
        <v>0</v>
      </c>
      <c r="AW1841" s="4">
        <v>1286040000</v>
      </c>
      <c r="AX1841" s="4">
        <v>0</v>
      </c>
      <c r="AY1841" s="3">
        <v>0</v>
      </c>
      <c r="AZ1841" s="4">
        <v>900000000</v>
      </c>
      <c r="BA1841" s="4">
        <v>0</v>
      </c>
      <c r="BB1841" s="3">
        <v>0</v>
      </c>
      <c r="BC1841" s="4">
        <v>500000000</v>
      </c>
      <c r="BD1841" s="4">
        <v>0</v>
      </c>
      <c r="BE1841" s="3">
        <v>0</v>
      </c>
      <c r="BF1841" s="4">
        <v>800000000</v>
      </c>
      <c r="BG1841" s="4">
        <v>0</v>
      </c>
      <c r="BH1841" s="3">
        <v>0</v>
      </c>
      <c r="BI1841" s="4">
        <v>3486040000</v>
      </c>
      <c r="BJ1841" s="4">
        <v>0</v>
      </c>
      <c r="BK1841" s="3">
        <v>0</v>
      </c>
      <c r="BL1841" t="s">
        <v>3378</v>
      </c>
      <c r="BM1841" s="13">
        <f t="shared" si="337"/>
        <v>0</v>
      </c>
      <c r="BN1841" s="13">
        <f t="shared" si="338"/>
        <v>0</v>
      </c>
      <c r="BO1841" s="13">
        <f t="shared" si="339"/>
        <v>1286.04</v>
      </c>
      <c r="BP1841" s="13">
        <f t="shared" si="340"/>
        <v>0</v>
      </c>
      <c r="BQ1841" s="13">
        <f t="shared" si="341"/>
        <v>900</v>
      </c>
      <c r="BR1841" s="13">
        <f t="shared" si="342"/>
        <v>0</v>
      </c>
      <c r="BS1841" s="13">
        <f t="shared" si="343"/>
        <v>500</v>
      </c>
      <c r="BT1841" s="13">
        <f t="shared" si="344"/>
        <v>0</v>
      </c>
      <c r="BU1841" s="13">
        <f t="shared" si="345"/>
        <v>800</v>
      </c>
      <c r="BV1841" s="13">
        <f t="shared" si="346"/>
        <v>0</v>
      </c>
      <c r="BW1841" s="13">
        <f t="shared" si="347"/>
        <v>3486.04</v>
      </c>
      <c r="BX1841" s="13">
        <f t="shared" si="348"/>
        <v>0</v>
      </c>
    </row>
    <row r="1842" spans="1:76" x14ac:dyDescent="0.25">
      <c r="A1842">
        <v>16</v>
      </c>
      <c r="B1842" t="s">
        <v>60</v>
      </c>
      <c r="C1842" t="s">
        <v>61</v>
      </c>
      <c r="D1842">
        <v>2021</v>
      </c>
      <c r="E1842" t="s">
        <v>62</v>
      </c>
      <c r="F1842" t="s">
        <v>63</v>
      </c>
      <c r="G1842">
        <v>2</v>
      </c>
      <c r="H1842" t="s">
        <v>64</v>
      </c>
      <c r="I1842" t="s">
        <v>3699</v>
      </c>
      <c r="J1842" t="s">
        <v>3304</v>
      </c>
      <c r="K1842" t="s">
        <v>3305</v>
      </c>
      <c r="L1842" t="s">
        <v>4102</v>
      </c>
      <c r="M1842" t="s">
        <v>480</v>
      </c>
      <c r="N1842" s="1" t="s">
        <v>264</v>
      </c>
      <c r="O1842" t="s">
        <v>265</v>
      </c>
      <c r="P1842" s="1" t="s">
        <v>617</v>
      </c>
      <c r="Q1842" t="s">
        <v>618</v>
      </c>
      <c r="R1842" t="s">
        <v>4049</v>
      </c>
      <c r="S1842" t="s">
        <v>3375</v>
      </c>
      <c r="T1842">
        <v>12</v>
      </c>
      <c r="U1842">
        <v>3</v>
      </c>
      <c r="V1842" t="s">
        <v>3352</v>
      </c>
      <c r="W1842">
        <v>2</v>
      </c>
      <c r="X1842" t="s">
        <v>78</v>
      </c>
      <c r="Y1842">
        <v>1</v>
      </c>
      <c r="Z1842" t="s">
        <v>75</v>
      </c>
      <c r="AA1842">
        <v>1</v>
      </c>
      <c r="AB1842" s="3">
        <v>0</v>
      </c>
      <c r="AC1842" s="3">
        <v>0</v>
      </c>
      <c r="AD1842" s="3">
        <v>0</v>
      </c>
      <c r="AE1842" s="3">
        <v>0</v>
      </c>
      <c r="AF1842" s="3">
        <v>0</v>
      </c>
      <c r="AG1842" s="3">
        <v>0</v>
      </c>
      <c r="AH1842" s="3">
        <v>1</v>
      </c>
      <c r="AI1842" s="3">
        <v>0</v>
      </c>
      <c r="AJ1842" s="3">
        <v>0</v>
      </c>
      <c r="AK1842" s="3">
        <v>1</v>
      </c>
      <c r="AL1842" s="3">
        <v>0</v>
      </c>
      <c r="AM1842" s="3">
        <v>0</v>
      </c>
      <c r="AN1842" s="3">
        <v>1</v>
      </c>
      <c r="AO1842" s="3">
        <v>0</v>
      </c>
      <c r="AP1842" s="3">
        <v>0</v>
      </c>
      <c r="AQ1842" s="3" t="s">
        <v>79</v>
      </c>
      <c r="AR1842" s="3" t="s">
        <v>79</v>
      </c>
      <c r="AS1842" s="3" t="s">
        <v>79</v>
      </c>
      <c r="AT1842" s="4">
        <v>0</v>
      </c>
      <c r="AU1842" s="4">
        <v>0</v>
      </c>
      <c r="AV1842" s="3">
        <v>0</v>
      </c>
      <c r="AW1842" s="4">
        <v>0</v>
      </c>
      <c r="AX1842" s="4">
        <v>0</v>
      </c>
      <c r="AY1842" s="3">
        <v>0</v>
      </c>
      <c r="AZ1842" s="4">
        <v>800000000</v>
      </c>
      <c r="BA1842" s="4">
        <v>0</v>
      </c>
      <c r="BB1842" s="3">
        <v>0</v>
      </c>
      <c r="BC1842" s="4">
        <v>2136000000</v>
      </c>
      <c r="BD1842" s="4">
        <v>0</v>
      </c>
      <c r="BE1842" s="3">
        <v>0</v>
      </c>
      <c r="BF1842" s="4">
        <v>1046000000</v>
      </c>
      <c r="BG1842" s="4">
        <v>0</v>
      </c>
      <c r="BH1842" s="3">
        <v>0</v>
      </c>
      <c r="BI1842" s="4">
        <v>3982000000</v>
      </c>
      <c r="BJ1842" s="4">
        <v>0</v>
      </c>
      <c r="BK1842" s="3">
        <v>0</v>
      </c>
      <c r="BM1842" s="13">
        <f t="shared" si="337"/>
        <v>0</v>
      </c>
      <c r="BN1842" s="13">
        <f t="shared" si="338"/>
        <v>0</v>
      </c>
      <c r="BO1842" s="13">
        <f t="shared" si="339"/>
        <v>0</v>
      </c>
      <c r="BP1842" s="13">
        <f t="shared" si="340"/>
        <v>0</v>
      </c>
      <c r="BQ1842" s="13">
        <f t="shared" si="341"/>
        <v>800</v>
      </c>
      <c r="BR1842" s="13">
        <f t="shared" si="342"/>
        <v>0</v>
      </c>
      <c r="BS1842" s="13">
        <f t="shared" si="343"/>
        <v>2136</v>
      </c>
      <c r="BT1842" s="13">
        <f t="shared" si="344"/>
        <v>0</v>
      </c>
      <c r="BU1842" s="13">
        <f t="shared" si="345"/>
        <v>1046</v>
      </c>
      <c r="BV1842" s="13">
        <f t="shared" si="346"/>
        <v>0</v>
      </c>
      <c r="BW1842" s="13">
        <f t="shared" si="347"/>
        <v>3982</v>
      </c>
      <c r="BX1842" s="13">
        <f t="shared" si="348"/>
        <v>0</v>
      </c>
    </row>
    <row r="1843" spans="1:76" x14ac:dyDescent="0.25">
      <c r="A1843">
        <v>16</v>
      </c>
      <c r="B1843" t="s">
        <v>60</v>
      </c>
      <c r="C1843" t="s">
        <v>61</v>
      </c>
      <c r="D1843">
        <v>2021</v>
      </c>
      <c r="E1843" t="s">
        <v>62</v>
      </c>
      <c r="F1843" t="s">
        <v>63</v>
      </c>
      <c r="G1843">
        <v>2</v>
      </c>
      <c r="H1843" t="s">
        <v>64</v>
      </c>
      <c r="I1843" t="s">
        <v>3699</v>
      </c>
      <c r="J1843" t="s">
        <v>3304</v>
      </c>
      <c r="K1843" t="s">
        <v>3305</v>
      </c>
      <c r="L1843" t="s">
        <v>4102</v>
      </c>
      <c r="M1843" t="s">
        <v>480</v>
      </c>
      <c r="N1843" s="1" t="s">
        <v>264</v>
      </c>
      <c r="O1843" t="s">
        <v>265</v>
      </c>
      <c r="P1843" s="1" t="s">
        <v>617</v>
      </c>
      <c r="Q1843" t="s">
        <v>618</v>
      </c>
      <c r="R1843" t="s">
        <v>4050</v>
      </c>
      <c r="S1843" t="s">
        <v>3379</v>
      </c>
      <c r="T1843">
        <v>17</v>
      </c>
      <c r="U1843">
        <v>1</v>
      </c>
      <c r="V1843" t="s">
        <v>3380</v>
      </c>
      <c r="W1843">
        <v>1</v>
      </c>
      <c r="X1843" t="s">
        <v>74</v>
      </c>
      <c r="Y1843">
        <v>1</v>
      </c>
      <c r="Z1843" t="s">
        <v>75</v>
      </c>
      <c r="AA1843">
        <v>1</v>
      </c>
      <c r="AB1843" s="3">
        <v>0.2</v>
      </c>
      <c r="AC1843" s="3">
        <v>0.2</v>
      </c>
      <c r="AD1843" s="3">
        <v>100</v>
      </c>
      <c r="AE1843" s="3">
        <v>0.2</v>
      </c>
      <c r="AF1843" s="3">
        <v>0.02</v>
      </c>
      <c r="AG1843" s="3">
        <v>10</v>
      </c>
      <c r="AH1843" s="3">
        <v>0.2</v>
      </c>
      <c r="AI1843" s="3">
        <v>0</v>
      </c>
      <c r="AJ1843" s="3">
        <v>0</v>
      </c>
      <c r="AK1843" s="3">
        <v>0.2</v>
      </c>
      <c r="AL1843" s="3">
        <v>0</v>
      </c>
      <c r="AM1843" s="3">
        <v>0</v>
      </c>
      <c r="AN1843" s="3">
        <v>0.2</v>
      </c>
      <c r="AO1843" s="3">
        <v>0</v>
      </c>
      <c r="AP1843" s="3">
        <v>0</v>
      </c>
      <c r="AQ1843" s="3">
        <v>1</v>
      </c>
      <c r="AR1843" s="3">
        <v>0.22</v>
      </c>
      <c r="AS1843" s="3">
        <v>22</v>
      </c>
      <c r="AT1843" s="4">
        <v>72600000</v>
      </c>
      <c r="AU1843" s="4">
        <v>72600000</v>
      </c>
      <c r="AV1843" s="3">
        <v>100</v>
      </c>
      <c r="AW1843" s="4">
        <v>68204624</v>
      </c>
      <c r="AX1843" s="4">
        <v>68204624</v>
      </c>
      <c r="AY1843" s="3">
        <v>100</v>
      </c>
      <c r="AZ1843" s="4">
        <v>99500000</v>
      </c>
      <c r="BA1843" s="4">
        <v>0</v>
      </c>
      <c r="BB1843" s="3">
        <v>0</v>
      </c>
      <c r="BC1843" s="4">
        <v>125000000</v>
      </c>
      <c r="BD1843" s="4">
        <v>0</v>
      </c>
      <c r="BE1843" s="3">
        <v>0</v>
      </c>
      <c r="BF1843" s="4">
        <v>113000000</v>
      </c>
      <c r="BG1843" s="4">
        <v>0</v>
      </c>
      <c r="BH1843" s="3">
        <v>0</v>
      </c>
      <c r="BI1843" s="4">
        <v>478304624</v>
      </c>
      <c r="BJ1843" s="4">
        <v>140804624</v>
      </c>
      <c r="BK1843" s="3">
        <v>29.44</v>
      </c>
      <c r="BM1843" s="13">
        <f t="shared" si="337"/>
        <v>72.599999999999994</v>
      </c>
      <c r="BN1843" s="13">
        <f t="shared" si="338"/>
        <v>72.599999999999994</v>
      </c>
      <c r="BO1843" s="13">
        <f t="shared" si="339"/>
        <v>68.204623999999995</v>
      </c>
      <c r="BP1843" s="13">
        <f t="shared" si="340"/>
        <v>68.204623999999995</v>
      </c>
      <c r="BQ1843" s="13">
        <f t="shared" si="341"/>
        <v>99.5</v>
      </c>
      <c r="BR1843" s="13">
        <f t="shared" si="342"/>
        <v>0</v>
      </c>
      <c r="BS1843" s="13">
        <f t="shared" si="343"/>
        <v>125</v>
      </c>
      <c r="BT1843" s="13">
        <f t="shared" si="344"/>
        <v>0</v>
      </c>
      <c r="BU1843" s="13">
        <f t="shared" si="345"/>
        <v>113</v>
      </c>
      <c r="BV1843" s="13">
        <f t="shared" si="346"/>
        <v>0</v>
      </c>
      <c r="BW1843" s="13">
        <f t="shared" si="347"/>
        <v>478.30462399999999</v>
      </c>
      <c r="BX1843" s="13">
        <f t="shared" si="348"/>
        <v>140.80462399999999</v>
      </c>
    </row>
    <row r="1844" spans="1:76" x14ac:dyDescent="0.25">
      <c r="A1844">
        <v>16</v>
      </c>
      <c r="B1844" t="s">
        <v>60</v>
      </c>
      <c r="C1844" t="s">
        <v>61</v>
      </c>
      <c r="D1844">
        <v>2021</v>
      </c>
      <c r="E1844" t="s">
        <v>62</v>
      </c>
      <c r="F1844" t="s">
        <v>63</v>
      </c>
      <c r="G1844">
        <v>2</v>
      </c>
      <c r="H1844" t="s">
        <v>64</v>
      </c>
      <c r="I1844" t="s">
        <v>3699</v>
      </c>
      <c r="J1844" t="s">
        <v>3304</v>
      </c>
      <c r="K1844" t="s">
        <v>3305</v>
      </c>
      <c r="L1844" t="s">
        <v>4102</v>
      </c>
      <c r="M1844" t="s">
        <v>480</v>
      </c>
      <c r="N1844" s="1" t="s">
        <v>264</v>
      </c>
      <c r="O1844" t="s">
        <v>265</v>
      </c>
      <c r="P1844" s="1" t="s">
        <v>617</v>
      </c>
      <c r="Q1844" t="s">
        <v>618</v>
      </c>
      <c r="R1844" t="s">
        <v>4050</v>
      </c>
      <c r="S1844" t="s">
        <v>3379</v>
      </c>
      <c r="T1844">
        <v>17</v>
      </c>
      <c r="U1844">
        <v>2</v>
      </c>
      <c r="V1844" t="s">
        <v>3381</v>
      </c>
      <c r="W1844">
        <v>1</v>
      </c>
      <c r="X1844" t="s">
        <v>74</v>
      </c>
      <c r="Y1844">
        <v>1</v>
      </c>
      <c r="Z1844" t="s">
        <v>75</v>
      </c>
      <c r="AA1844">
        <v>1</v>
      </c>
      <c r="AB1844" s="3">
        <v>0.2</v>
      </c>
      <c r="AC1844" s="3">
        <v>0.2</v>
      </c>
      <c r="AD1844" s="3">
        <v>100</v>
      </c>
      <c r="AE1844" s="3">
        <v>0.2</v>
      </c>
      <c r="AF1844" s="3">
        <v>0.02</v>
      </c>
      <c r="AG1844" s="3">
        <v>10</v>
      </c>
      <c r="AH1844" s="3">
        <v>0.2</v>
      </c>
      <c r="AI1844" s="3">
        <v>0</v>
      </c>
      <c r="AJ1844" s="3">
        <v>0</v>
      </c>
      <c r="AK1844" s="3">
        <v>0.2</v>
      </c>
      <c r="AL1844" s="3">
        <v>0</v>
      </c>
      <c r="AM1844" s="3">
        <v>0</v>
      </c>
      <c r="AN1844" s="3">
        <v>0.2</v>
      </c>
      <c r="AO1844" s="3">
        <v>0</v>
      </c>
      <c r="AP1844" s="3">
        <v>0</v>
      </c>
      <c r="AQ1844" s="3">
        <v>1</v>
      </c>
      <c r="AR1844" s="3">
        <v>0.22</v>
      </c>
      <c r="AS1844" s="3">
        <v>22</v>
      </c>
      <c r="AT1844" s="4">
        <v>86840726</v>
      </c>
      <c r="AU1844" s="4">
        <v>86840726</v>
      </c>
      <c r="AV1844" s="3">
        <v>100</v>
      </c>
      <c r="AW1844" s="4">
        <v>145600000</v>
      </c>
      <c r="AX1844" s="4">
        <v>99200000</v>
      </c>
      <c r="AY1844" s="3">
        <v>68.13</v>
      </c>
      <c r="AZ1844" s="4">
        <v>200000000</v>
      </c>
      <c r="BA1844" s="4">
        <v>0</v>
      </c>
      <c r="BB1844" s="3">
        <v>0</v>
      </c>
      <c r="BC1844" s="4">
        <v>140000000</v>
      </c>
      <c r="BD1844" s="4">
        <v>0</v>
      </c>
      <c r="BE1844" s="3">
        <v>0</v>
      </c>
      <c r="BF1844" s="4">
        <v>32000000</v>
      </c>
      <c r="BG1844" s="4">
        <v>0</v>
      </c>
      <c r="BH1844" s="3">
        <v>0</v>
      </c>
      <c r="BI1844" s="4">
        <v>604440726</v>
      </c>
      <c r="BJ1844" s="4">
        <v>186040726</v>
      </c>
      <c r="BK1844" s="3">
        <v>30.78</v>
      </c>
      <c r="BM1844" s="13">
        <f t="shared" si="337"/>
        <v>86.840726000000004</v>
      </c>
      <c r="BN1844" s="13">
        <f t="shared" si="338"/>
        <v>86.840726000000004</v>
      </c>
      <c r="BO1844" s="13">
        <f t="shared" si="339"/>
        <v>145.6</v>
      </c>
      <c r="BP1844" s="13">
        <f t="shared" si="340"/>
        <v>99.2</v>
      </c>
      <c r="BQ1844" s="13">
        <f t="shared" si="341"/>
        <v>200</v>
      </c>
      <c r="BR1844" s="13">
        <f t="shared" si="342"/>
        <v>0</v>
      </c>
      <c r="BS1844" s="13">
        <f t="shared" si="343"/>
        <v>140</v>
      </c>
      <c r="BT1844" s="13">
        <f t="shared" si="344"/>
        <v>0</v>
      </c>
      <c r="BU1844" s="13">
        <f t="shared" si="345"/>
        <v>32</v>
      </c>
      <c r="BV1844" s="13">
        <f t="shared" si="346"/>
        <v>0</v>
      </c>
      <c r="BW1844" s="13">
        <f t="shared" si="347"/>
        <v>604.44072600000004</v>
      </c>
      <c r="BX1844" s="13">
        <f t="shared" si="348"/>
        <v>186.04072600000001</v>
      </c>
    </row>
    <row r="1845" spans="1:76" x14ac:dyDescent="0.25">
      <c r="A1845">
        <v>16</v>
      </c>
      <c r="B1845" t="s">
        <v>60</v>
      </c>
      <c r="C1845" t="s">
        <v>61</v>
      </c>
      <c r="D1845">
        <v>2021</v>
      </c>
      <c r="E1845" t="s">
        <v>62</v>
      </c>
      <c r="F1845" t="s">
        <v>63</v>
      </c>
      <c r="G1845">
        <v>2</v>
      </c>
      <c r="H1845" t="s">
        <v>64</v>
      </c>
      <c r="I1845" t="s">
        <v>3699</v>
      </c>
      <c r="J1845" t="s">
        <v>3304</v>
      </c>
      <c r="K1845" t="s">
        <v>3305</v>
      </c>
      <c r="L1845" t="s">
        <v>4102</v>
      </c>
      <c r="M1845" t="s">
        <v>480</v>
      </c>
      <c r="N1845" s="1" t="s">
        <v>264</v>
      </c>
      <c r="O1845" t="s">
        <v>265</v>
      </c>
      <c r="P1845" s="1" t="s">
        <v>617</v>
      </c>
      <c r="Q1845" t="s">
        <v>618</v>
      </c>
      <c r="R1845" t="s">
        <v>4050</v>
      </c>
      <c r="S1845" t="s">
        <v>3379</v>
      </c>
      <c r="T1845">
        <v>17</v>
      </c>
      <c r="U1845">
        <v>3</v>
      </c>
      <c r="V1845" t="s">
        <v>3382</v>
      </c>
      <c r="W1845">
        <v>2</v>
      </c>
      <c r="X1845" t="s">
        <v>78</v>
      </c>
      <c r="Y1845">
        <v>1</v>
      </c>
      <c r="Z1845" t="s">
        <v>75</v>
      </c>
      <c r="AA1845">
        <v>1</v>
      </c>
      <c r="AB1845" s="3">
        <v>1</v>
      </c>
      <c r="AC1845" s="3">
        <v>1</v>
      </c>
      <c r="AD1845" s="3">
        <v>100</v>
      </c>
      <c r="AE1845" s="3">
        <v>1</v>
      </c>
      <c r="AF1845" s="3">
        <v>0.02</v>
      </c>
      <c r="AG1845" s="3">
        <v>2</v>
      </c>
      <c r="AH1845" s="3">
        <v>1</v>
      </c>
      <c r="AI1845" s="3">
        <v>0</v>
      </c>
      <c r="AJ1845" s="3">
        <v>0</v>
      </c>
      <c r="AK1845" s="3">
        <v>1</v>
      </c>
      <c r="AL1845" s="3">
        <v>0</v>
      </c>
      <c r="AM1845" s="3">
        <v>0</v>
      </c>
      <c r="AN1845" s="3">
        <v>1</v>
      </c>
      <c r="AO1845" s="3">
        <v>0</v>
      </c>
      <c r="AP1845" s="3">
        <v>0</v>
      </c>
      <c r="AQ1845" s="3" t="s">
        <v>79</v>
      </c>
      <c r="AR1845" s="3" t="s">
        <v>79</v>
      </c>
      <c r="AS1845" s="3" t="s">
        <v>79</v>
      </c>
      <c r="AT1845" s="4">
        <v>47360182</v>
      </c>
      <c r="AU1845" s="4">
        <v>47360182</v>
      </c>
      <c r="AV1845" s="3">
        <v>100</v>
      </c>
      <c r="AW1845" s="4">
        <v>68204624</v>
      </c>
      <c r="AX1845" s="4">
        <v>68204624</v>
      </c>
      <c r="AY1845" s="3">
        <v>100</v>
      </c>
      <c r="AZ1845" s="4">
        <v>500000000</v>
      </c>
      <c r="BA1845" s="4">
        <v>0</v>
      </c>
      <c r="BB1845" s="3">
        <v>0</v>
      </c>
      <c r="BC1845" s="4">
        <v>12500000</v>
      </c>
      <c r="BD1845" s="4">
        <v>0</v>
      </c>
      <c r="BE1845" s="3">
        <v>0</v>
      </c>
      <c r="BF1845" s="4">
        <v>10000000</v>
      </c>
      <c r="BG1845" s="4">
        <v>0</v>
      </c>
      <c r="BH1845" s="3">
        <v>0</v>
      </c>
      <c r="BI1845" s="4">
        <v>638064806</v>
      </c>
      <c r="BJ1845" s="4">
        <v>115564806</v>
      </c>
      <c r="BK1845" s="3">
        <v>18.11</v>
      </c>
      <c r="BM1845" s="13">
        <f t="shared" si="337"/>
        <v>47.360182000000002</v>
      </c>
      <c r="BN1845" s="13">
        <f t="shared" si="338"/>
        <v>47.360182000000002</v>
      </c>
      <c r="BO1845" s="13">
        <f t="shared" si="339"/>
        <v>68.204623999999995</v>
      </c>
      <c r="BP1845" s="13">
        <f t="shared" si="340"/>
        <v>68.204623999999995</v>
      </c>
      <c r="BQ1845" s="13">
        <f t="shared" si="341"/>
        <v>500</v>
      </c>
      <c r="BR1845" s="13">
        <f t="shared" si="342"/>
        <v>0</v>
      </c>
      <c r="BS1845" s="13">
        <f t="shared" si="343"/>
        <v>12.5</v>
      </c>
      <c r="BT1845" s="13">
        <f t="shared" si="344"/>
        <v>0</v>
      </c>
      <c r="BU1845" s="13">
        <f t="shared" si="345"/>
        <v>10</v>
      </c>
      <c r="BV1845" s="13">
        <f t="shared" si="346"/>
        <v>0</v>
      </c>
      <c r="BW1845" s="13">
        <f t="shared" si="347"/>
        <v>638.06480599999998</v>
      </c>
      <c r="BX1845" s="13">
        <f t="shared" si="348"/>
        <v>115.564806</v>
      </c>
    </row>
    <row r="1846" spans="1:76" x14ac:dyDescent="0.25">
      <c r="A1846">
        <v>16</v>
      </c>
      <c r="B1846" t="s">
        <v>60</v>
      </c>
      <c r="C1846" t="s">
        <v>61</v>
      </c>
      <c r="D1846">
        <v>2021</v>
      </c>
      <c r="E1846" t="s">
        <v>62</v>
      </c>
      <c r="F1846" t="s">
        <v>63</v>
      </c>
      <c r="G1846">
        <v>2</v>
      </c>
      <c r="H1846" t="s">
        <v>64</v>
      </c>
      <c r="I1846" t="s">
        <v>3699</v>
      </c>
      <c r="J1846" t="s">
        <v>3304</v>
      </c>
      <c r="K1846" t="s">
        <v>3305</v>
      </c>
      <c r="L1846" t="s">
        <v>4102</v>
      </c>
      <c r="M1846" t="s">
        <v>480</v>
      </c>
      <c r="N1846" s="1" t="s">
        <v>264</v>
      </c>
      <c r="O1846" t="s">
        <v>265</v>
      </c>
      <c r="P1846" s="1" t="s">
        <v>617</v>
      </c>
      <c r="Q1846" t="s">
        <v>618</v>
      </c>
      <c r="R1846" t="s">
        <v>4050</v>
      </c>
      <c r="S1846" t="s">
        <v>3379</v>
      </c>
      <c r="T1846">
        <v>17</v>
      </c>
      <c r="U1846">
        <v>4</v>
      </c>
      <c r="V1846" t="s">
        <v>3383</v>
      </c>
      <c r="W1846">
        <v>1</v>
      </c>
      <c r="X1846" t="s">
        <v>74</v>
      </c>
      <c r="Y1846">
        <v>1</v>
      </c>
      <c r="Z1846" t="s">
        <v>75</v>
      </c>
      <c r="AA1846">
        <v>1</v>
      </c>
      <c r="AB1846" s="3">
        <v>10</v>
      </c>
      <c r="AC1846" s="3">
        <v>10</v>
      </c>
      <c r="AD1846" s="3">
        <v>100</v>
      </c>
      <c r="AE1846" s="3">
        <v>18</v>
      </c>
      <c r="AF1846" s="3">
        <v>8</v>
      </c>
      <c r="AG1846" s="3">
        <v>44.44</v>
      </c>
      <c r="AH1846" s="3">
        <v>14</v>
      </c>
      <c r="AI1846" s="3">
        <v>0</v>
      </c>
      <c r="AJ1846" s="3">
        <v>0</v>
      </c>
      <c r="AK1846" s="3">
        <v>14</v>
      </c>
      <c r="AL1846" s="3">
        <v>0</v>
      </c>
      <c r="AM1846" s="3">
        <v>0</v>
      </c>
      <c r="AN1846" s="3">
        <v>14</v>
      </c>
      <c r="AO1846" s="3">
        <v>0</v>
      </c>
      <c r="AP1846" s="3">
        <v>0</v>
      </c>
      <c r="AQ1846" s="3">
        <v>70</v>
      </c>
      <c r="AR1846" s="3">
        <v>18</v>
      </c>
      <c r="AS1846" s="3">
        <v>25.71</v>
      </c>
      <c r="AT1846" s="4">
        <v>671216609</v>
      </c>
      <c r="AU1846" s="4">
        <v>667748406</v>
      </c>
      <c r="AV1846" s="3">
        <v>99.48</v>
      </c>
      <c r="AW1846" s="4">
        <v>1035510752</v>
      </c>
      <c r="AX1846" s="4">
        <v>864093942</v>
      </c>
      <c r="AY1846" s="3">
        <v>83.45</v>
      </c>
      <c r="AZ1846" s="4">
        <v>25000000</v>
      </c>
      <c r="BA1846" s="4">
        <v>0</v>
      </c>
      <c r="BB1846" s="3">
        <v>0</v>
      </c>
      <c r="BC1846" s="4">
        <v>871500000</v>
      </c>
      <c r="BD1846" s="4">
        <v>0</v>
      </c>
      <c r="BE1846" s="3">
        <v>0</v>
      </c>
      <c r="BF1846" s="4">
        <v>995000000</v>
      </c>
      <c r="BG1846" s="4">
        <v>0</v>
      </c>
      <c r="BH1846" s="3">
        <v>0</v>
      </c>
      <c r="BI1846" s="4">
        <v>3598227361</v>
      </c>
      <c r="BJ1846" s="4">
        <v>1531842348</v>
      </c>
      <c r="BK1846" s="3">
        <v>42.57</v>
      </c>
      <c r="BM1846" s="13">
        <f t="shared" si="337"/>
        <v>671.21660899999995</v>
      </c>
      <c r="BN1846" s="13">
        <f t="shared" si="338"/>
        <v>667.74840600000005</v>
      </c>
      <c r="BO1846" s="13">
        <f t="shared" si="339"/>
        <v>1035.5107519999999</v>
      </c>
      <c r="BP1846" s="13">
        <f t="shared" si="340"/>
        <v>864.09394199999997</v>
      </c>
      <c r="BQ1846" s="13">
        <f t="shared" si="341"/>
        <v>25</v>
      </c>
      <c r="BR1846" s="13">
        <f t="shared" si="342"/>
        <v>0</v>
      </c>
      <c r="BS1846" s="13">
        <f t="shared" si="343"/>
        <v>871.5</v>
      </c>
      <c r="BT1846" s="13">
        <f t="shared" si="344"/>
        <v>0</v>
      </c>
      <c r="BU1846" s="13">
        <f t="shared" si="345"/>
        <v>995</v>
      </c>
      <c r="BV1846" s="13">
        <f t="shared" si="346"/>
        <v>0</v>
      </c>
      <c r="BW1846" s="13">
        <f t="shared" si="347"/>
        <v>3598.2273609999997</v>
      </c>
      <c r="BX1846" s="13">
        <f t="shared" si="348"/>
        <v>1531.8423480000001</v>
      </c>
    </row>
    <row r="1847" spans="1:76" x14ac:dyDescent="0.25">
      <c r="A1847">
        <v>16</v>
      </c>
      <c r="B1847" t="s">
        <v>60</v>
      </c>
      <c r="C1847" t="s">
        <v>61</v>
      </c>
      <c r="D1847">
        <v>2021</v>
      </c>
      <c r="E1847" t="s">
        <v>62</v>
      </c>
      <c r="F1847" t="s">
        <v>63</v>
      </c>
      <c r="G1847">
        <v>2</v>
      </c>
      <c r="H1847" t="s">
        <v>64</v>
      </c>
      <c r="I1847" t="s">
        <v>3700</v>
      </c>
      <c r="J1847" t="s">
        <v>3384</v>
      </c>
      <c r="K1847" t="s">
        <v>3385</v>
      </c>
      <c r="L1847" t="s">
        <v>4098</v>
      </c>
      <c r="M1847" t="s">
        <v>67</v>
      </c>
      <c r="N1847" s="1" t="s">
        <v>68</v>
      </c>
      <c r="O1847" t="s">
        <v>69</v>
      </c>
      <c r="P1847" s="1" t="s">
        <v>154</v>
      </c>
      <c r="Q1847" t="s">
        <v>155</v>
      </c>
      <c r="R1847" t="s">
        <v>4051</v>
      </c>
      <c r="S1847" t="s">
        <v>3386</v>
      </c>
      <c r="T1847">
        <v>34</v>
      </c>
      <c r="U1847">
        <v>1</v>
      </c>
      <c r="V1847" t="s">
        <v>3387</v>
      </c>
      <c r="W1847">
        <v>1</v>
      </c>
      <c r="X1847" t="s">
        <v>74</v>
      </c>
      <c r="Y1847">
        <v>1</v>
      </c>
      <c r="Z1847" t="s">
        <v>75</v>
      </c>
      <c r="AA1847">
        <v>1</v>
      </c>
      <c r="AB1847" s="3">
        <v>20</v>
      </c>
      <c r="AC1847" s="3">
        <v>20</v>
      </c>
      <c r="AD1847" s="3">
        <v>100</v>
      </c>
      <c r="AE1847" s="3">
        <v>200</v>
      </c>
      <c r="AF1847" s="3">
        <v>145</v>
      </c>
      <c r="AG1847" s="3">
        <v>72.5</v>
      </c>
      <c r="AH1847" s="3">
        <v>160</v>
      </c>
      <c r="AI1847" s="3">
        <v>0</v>
      </c>
      <c r="AJ1847" s="3">
        <v>0</v>
      </c>
      <c r="AK1847" s="3">
        <v>170</v>
      </c>
      <c r="AL1847" s="3">
        <v>0</v>
      </c>
      <c r="AM1847" s="3">
        <v>0</v>
      </c>
      <c r="AN1847" s="3">
        <v>170</v>
      </c>
      <c r="AO1847" s="3">
        <v>0</v>
      </c>
      <c r="AP1847" s="3">
        <v>0</v>
      </c>
      <c r="AQ1847" s="3">
        <v>720</v>
      </c>
      <c r="AR1847" s="3">
        <v>165</v>
      </c>
      <c r="AS1847" s="3">
        <v>22.92</v>
      </c>
      <c r="AT1847" s="4">
        <v>111333500</v>
      </c>
      <c r="AU1847" s="4">
        <v>111333333</v>
      </c>
      <c r="AV1847" s="3">
        <v>100</v>
      </c>
      <c r="AW1847" s="4">
        <v>148400000</v>
      </c>
      <c r="AX1847" s="4">
        <v>148400000</v>
      </c>
      <c r="AY1847" s="3">
        <v>100</v>
      </c>
      <c r="AZ1847" s="4">
        <v>150000000</v>
      </c>
      <c r="BA1847" s="4">
        <v>0</v>
      </c>
      <c r="BB1847" s="3">
        <v>0</v>
      </c>
      <c r="BC1847" s="4">
        <v>340000000</v>
      </c>
      <c r="BD1847" s="4">
        <v>0</v>
      </c>
      <c r="BE1847" s="3">
        <v>0</v>
      </c>
      <c r="BF1847" s="4">
        <v>340000000</v>
      </c>
      <c r="BG1847" s="4">
        <v>0</v>
      </c>
      <c r="BH1847" s="3">
        <v>0</v>
      </c>
      <c r="BI1847" s="4">
        <v>1089733500</v>
      </c>
      <c r="BJ1847" s="4">
        <v>259733333</v>
      </c>
      <c r="BK1847" s="3">
        <v>23.83</v>
      </c>
      <c r="BL1847" t="s">
        <v>3388</v>
      </c>
      <c r="BM1847" s="13">
        <f t="shared" si="337"/>
        <v>111.3335</v>
      </c>
      <c r="BN1847" s="13">
        <f t="shared" si="338"/>
        <v>111.333333</v>
      </c>
      <c r="BO1847" s="13">
        <f t="shared" si="339"/>
        <v>148.4</v>
      </c>
      <c r="BP1847" s="13">
        <f t="shared" si="340"/>
        <v>148.4</v>
      </c>
      <c r="BQ1847" s="13">
        <f t="shared" si="341"/>
        <v>150</v>
      </c>
      <c r="BR1847" s="13">
        <f t="shared" si="342"/>
        <v>0</v>
      </c>
      <c r="BS1847" s="13">
        <f t="shared" si="343"/>
        <v>340</v>
      </c>
      <c r="BT1847" s="13">
        <f t="shared" si="344"/>
        <v>0</v>
      </c>
      <c r="BU1847" s="13">
        <f t="shared" si="345"/>
        <v>340</v>
      </c>
      <c r="BV1847" s="13">
        <f t="shared" si="346"/>
        <v>0</v>
      </c>
      <c r="BW1847" s="13">
        <f t="shared" si="347"/>
        <v>1089.7335</v>
      </c>
      <c r="BX1847" s="13">
        <f t="shared" si="348"/>
        <v>259.73333300000002</v>
      </c>
    </row>
    <row r="1848" spans="1:76" x14ac:dyDescent="0.25">
      <c r="A1848">
        <v>16</v>
      </c>
      <c r="B1848" t="s">
        <v>60</v>
      </c>
      <c r="C1848" t="s">
        <v>61</v>
      </c>
      <c r="D1848">
        <v>2021</v>
      </c>
      <c r="E1848" t="s">
        <v>62</v>
      </c>
      <c r="F1848" t="s">
        <v>63</v>
      </c>
      <c r="G1848">
        <v>2</v>
      </c>
      <c r="H1848" t="s">
        <v>64</v>
      </c>
      <c r="I1848" t="s">
        <v>3700</v>
      </c>
      <c r="J1848" t="s">
        <v>3384</v>
      </c>
      <c r="K1848" t="s">
        <v>3385</v>
      </c>
      <c r="L1848" t="s">
        <v>4098</v>
      </c>
      <c r="M1848" t="s">
        <v>67</v>
      </c>
      <c r="N1848" s="1" t="s">
        <v>68</v>
      </c>
      <c r="O1848" t="s">
        <v>69</v>
      </c>
      <c r="P1848" s="1" t="s">
        <v>154</v>
      </c>
      <c r="Q1848" t="s">
        <v>155</v>
      </c>
      <c r="R1848" t="s">
        <v>4051</v>
      </c>
      <c r="S1848" t="s">
        <v>3386</v>
      </c>
      <c r="T1848">
        <v>34</v>
      </c>
      <c r="U1848">
        <v>2</v>
      </c>
      <c r="V1848" t="s">
        <v>3389</v>
      </c>
      <c r="W1848">
        <v>1</v>
      </c>
      <c r="X1848" t="s">
        <v>74</v>
      </c>
      <c r="Y1848">
        <v>1</v>
      </c>
      <c r="Z1848" t="s">
        <v>75</v>
      </c>
      <c r="AA1848">
        <v>1</v>
      </c>
      <c r="AB1848" s="3">
        <v>50</v>
      </c>
      <c r="AC1848" s="3">
        <v>50</v>
      </c>
      <c r="AD1848" s="3">
        <v>100</v>
      </c>
      <c r="AE1848" s="3">
        <v>550</v>
      </c>
      <c r="AF1848" s="3">
        <v>413</v>
      </c>
      <c r="AG1848" s="3">
        <v>75.09</v>
      </c>
      <c r="AH1848" s="3">
        <v>330</v>
      </c>
      <c r="AI1848" s="3">
        <v>0</v>
      </c>
      <c r="AJ1848" s="3">
        <v>0</v>
      </c>
      <c r="AK1848" s="3">
        <v>350</v>
      </c>
      <c r="AL1848" s="3">
        <v>0</v>
      </c>
      <c r="AM1848" s="3">
        <v>0</v>
      </c>
      <c r="AN1848" s="3">
        <v>350</v>
      </c>
      <c r="AO1848" s="3">
        <v>0</v>
      </c>
      <c r="AP1848" s="3">
        <v>0</v>
      </c>
      <c r="AQ1848" s="3">
        <v>1630</v>
      </c>
      <c r="AR1848" s="3">
        <v>463</v>
      </c>
      <c r="AS1848" s="3">
        <v>28.4</v>
      </c>
      <c r="AT1848" s="4">
        <v>65333500</v>
      </c>
      <c r="AU1848" s="4">
        <v>65333333</v>
      </c>
      <c r="AV1848" s="3">
        <v>100</v>
      </c>
      <c r="AW1848" s="4">
        <v>130267000</v>
      </c>
      <c r="AX1848" s="4">
        <v>129000000</v>
      </c>
      <c r="AY1848" s="3">
        <v>99.03</v>
      </c>
      <c r="AZ1848" s="4">
        <v>137000000</v>
      </c>
      <c r="BA1848" s="4">
        <v>0</v>
      </c>
      <c r="BB1848" s="3">
        <v>0</v>
      </c>
      <c r="BC1848" s="4">
        <v>350000000</v>
      </c>
      <c r="BD1848" s="4">
        <v>0</v>
      </c>
      <c r="BE1848" s="3">
        <v>0</v>
      </c>
      <c r="BF1848" s="4">
        <v>350000000</v>
      </c>
      <c r="BG1848" s="4">
        <v>0</v>
      </c>
      <c r="BH1848" s="3">
        <v>0</v>
      </c>
      <c r="BI1848" s="4">
        <v>1032600500</v>
      </c>
      <c r="BJ1848" s="4">
        <v>194333333</v>
      </c>
      <c r="BK1848" s="3">
        <v>18.82</v>
      </c>
      <c r="BL1848" t="s">
        <v>3390</v>
      </c>
      <c r="BM1848" s="13">
        <f t="shared" si="337"/>
        <v>65.333500000000001</v>
      </c>
      <c r="BN1848" s="13">
        <f t="shared" si="338"/>
        <v>65.333332999999996</v>
      </c>
      <c r="BO1848" s="13">
        <f t="shared" si="339"/>
        <v>130.267</v>
      </c>
      <c r="BP1848" s="13">
        <f t="shared" si="340"/>
        <v>129</v>
      </c>
      <c r="BQ1848" s="13">
        <f t="shared" si="341"/>
        <v>137</v>
      </c>
      <c r="BR1848" s="13">
        <f t="shared" si="342"/>
        <v>0</v>
      </c>
      <c r="BS1848" s="13">
        <f t="shared" si="343"/>
        <v>350</v>
      </c>
      <c r="BT1848" s="13">
        <f t="shared" si="344"/>
        <v>0</v>
      </c>
      <c r="BU1848" s="13">
        <f t="shared" si="345"/>
        <v>350</v>
      </c>
      <c r="BV1848" s="13">
        <f t="shared" si="346"/>
        <v>0</v>
      </c>
      <c r="BW1848" s="13">
        <f t="shared" si="347"/>
        <v>1032.6005</v>
      </c>
      <c r="BX1848" s="13">
        <f t="shared" si="348"/>
        <v>194.33333299999998</v>
      </c>
    </row>
    <row r="1849" spans="1:76" x14ac:dyDescent="0.25">
      <c r="A1849">
        <v>16</v>
      </c>
      <c r="B1849" t="s">
        <v>60</v>
      </c>
      <c r="C1849" t="s">
        <v>61</v>
      </c>
      <c r="D1849">
        <v>2021</v>
      </c>
      <c r="E1849" t="s">
        <v>62</v>
      </c>
      <c r="F1849" t="s">
        <v>63</v>
      </c>
      <c r="G1849">
        <v>2</v>
      </c>
      <c r="H1849" t="s">
        <v>64</v>
      </c>
      <c r="I1849" t="s">
        <v>3700</v>
      </c>
      <c r="J1849" t="s">
        <v>3384</v>
      </c>
      <c r="K1849" t="s">
        <v>3385</v>
      </c>
      <c r="L1849" t="s">
        <v>4098</v>
      </c>
      <c r="M1849" t="s">
        <v>67</v>
      </c>
      <c r="N1849" s="1" t="s">
        <v>68</v>
      </c>
      <c r="O1849" t="s">
        <v>69</v>
      </c>
      <c r="P1849" s="1" t="s">
        <v>154</v>
      </c>
      <c r="Q1849" t="s">
        <v>155</v>
      </c>
      <c r="R1849" t="s">
        <v>4051</v>
      </c>
      <c r="S1849" t="s">
        <v>3386</v>
      </c>
      <c r="T1849">
        <v>34</v>
      </c>
      <c r="U1849">
        <v>3</v>
      </c>
      <c r="V1849" t="s">
        <v>3391</v>
      </c>
      <c r="W1849">
        <v>1</v>
      </c>
      <c r="X1849" t="s">
        <v>74</v>
      </c>
      <c r="Y1849">
        <v>1</v>
      </c>
      <c r="Z1849" t="s">
        <v>75</v>
      </c>
      <c r="AA1849">
        <v>1</v>
      </c>
      <c r="AB1849" s="3">
        <v>1</v>
      </c>
      <c r="AC1849" s="3">
        <v>1</v>
      </c>
      <c r="AD1849" s="3">
        <v>100</v>
      </c>
      <c r="AE1849" s="3">
        <v>1</v>
      </c>
      <c r="AF1849" s="3">
        <v>0.67</v>
      </c>
      <c r="AG1849" s="3">
        <v>67</v>
      </c>
      <c r="AH1849" s="3">
        <v>1</v>
      </c>
      <c r="AI1849" s="3">
        <v>0</v>
      </c>
      <c r="AJ1849" s="3">
        <v>0</v>
      </c>
      <c r="AK1849" s="3">
        <v>1</v>
      </c>
      <c r="AL1849" s="3">
        <v>0</v>
      </c>
      <c r="AM1849" s="3">
        <v>0</v>
      </c>
      <c r="AN1849" s="3">
        <v>1</v>
      </c>
      <c r="AO1849" s="3">
        <v>0</v>
      </c>
      <c r="AP1849" s="3">
        <v>0</v>
      </c>
      <c r="AQ1849" s="3">
        <v>5</v>
      </c>
      <c r="AR1849" s="3">
        <v>1.67</v>
      </c>
      <c r="AS1849" s="3">
        <v>33.4</v>
      </c>
      <c r="AT1849" s="4">
        <v>10000000</v>
      </c>
      <c r="AU1849" s="4">
        <v>10000000</v>
      </c>
      <c r="AV1849" s="3">
        <v>100</v>
      </c>
      <c r="AW1849" s="4">
        <v>126000000</v>
      </c>
      <c r="AX1849" s="4">
        <v>126000000</v>
      </c>
      <c r="AY1849" s="3">
        <v>100</v>
      </c>
      <c r="AZ1849" s="4">
        <v>126000000</v>
      </c>
      <c r="BA1849" s="4">
        <v>0</v>
      </c>
      <c r="BB1849" s="3">
        <v>0</v>
      </c>
      <c r="BC1849" s="4">
        <v>110000000</v>
      </c>
      <c r="BD1849" s="4">
        <v>0</v>
      </c>
      <c r="BE1849" s="3">
        <v>0</v>
      </c>
      <c r="BF1849" s="4">
        <v>110000000</v>
      </c>
      <c r="BG1849" s="4">
        <v>0</v>
      </c>
      <c r="BH1849" s="3">
        <v>0</v>
      </c>
      <c r="BI1849" s="4">
        <v>482000000</v>
      </c>
      <c r="BJ1849" s="4">
        <v>136000000</v>
      </c>
      <c r="BK1849" s="3">
        <v>28.22</v>
      </c>
      <c r="BL1849" t="s">
        <v>3392</v>
      </c>
      <c r="BM1849" s="13">
        <f t="shared" si="337"/>
        <v>10</v>
      </c>
      <c r="BN1849" s="13">
        <f t="shared" si="338"/>
        <v>10</v>
      </c>
      <c r="BO1849" s="13">
        <f t="shared" si="339"/>
        <v>126</v>
      </c>
      <c r="BP1849" s="13">
        <f t="shared" si="340"/>
        <v>126</v>
      </c>
      <c r="BQ1849" s="13">
        <f t="shared" si="341"/>
        <v>126</v>
      </c>
      <c r="BR1849" s="13">
        <f t="shared" si="342"/>
        <v>0</v>
      </c>
      <c r="BS1849" s="13">
        <f t="shared" si="343"/>
        <v>110</v>
      </c>
      <c r="BT1849" s="13">
        <f t="shared" si="344"/>
        <v>0</v>
      </c>
      <c r="BU1849" s="13">
        <f t="shared" si="345"/>
        <v>110</v>
      </c>
      <c r="BV1849" s="13">
        <f t="shared" si="346"/>
        <v>0</v>
      </c>
      <c r="BW1849" s="13">
        <f t="shared" si="347"/>
        <v>482</v>
      </c>
      <c r="BX1849" s="13">
        <f t="shared" si="348"/>
        <v>136</v>
      </c>
    </row>
    <row r="1850" spans="1:76" x14ac:dyDescent="0.25">
      <c r="A1850">
        <v>16</v>
      </c>
      <c r="B1850" t="s">
        <v>60</v>
      </c>
      <c r="C1850" t="s">
        <v>61</v>
      </c>
      <c r="D1850">
        <v>2021</v>
      </c>
      <c r="E1850" t="s">
        <v>62</v>
      </c>
      <c r="F1850" t="s">
        <v>63</v>
      </c>
      <c r="G1850">
        <v>2</v>
      </c>
      <c r="H1850" t="s">
        <v>64</v>
      </c>
      <c r="I1850" t="s">
        <v>3700</v>
      </c>
      <c r="J1850" t="s">
        <v>3384</v>
      </c>
      <c r="K1850" t="s">
        <v>3385</v>
      </c>
      <c r="L1850" t="s">
        <v>4098</v>
      </c>
      <c r="M1850" t="s">
        <v>67</v>
      </c>
      <c r="N1850" s="1" t="s">
        <v>68</v>
      </c>
      <c r="O1850" t="s">
        <v>69</v>
      </c>
      <c r="P1850" s="1" t="s">
        <v>154</v>
      </c>
      <c r="Q1850" t="s">
        <v>155</v>
      </c>
      <c r="R1850" t="s">
        <v>4051</v>
      </c>
      <c r="S1850" t="s">
        <v>3386</v>
      </c>
      <c r="T1850">
        <v>34</v>
      </c>
      <c r="U1850">
        <v>4</v>
      </c>
      <c r="V1850" t="s">
        <v>3393</v>
      </c>
      <c r="W1850">
        <v>1</v>
      </c>
      <c r="X1850" t="s">
        <v>74</v>
      </c>
      <c r="Y1850">
        <v>1</v>
      </c>
      <c r="Z1850" t="s">
        <v>75</v>
      </c>
      <c r="AA1850">
        <v>1</v>
      </c>
      <c r="AB1850" s="3">
        <v>1</v>
      </c>
      <c r="AC1850" s="3">
        <v>1</v>
      </c>
      <c r="AD1850" s="3">
        <v>100</v>
      </c>
      <c r="AE1850" s="3">
        <v>1</v>
      </c>
      <c r="AF1850" s="3">
        <v>0.74</v>
      </c>
      <c r="AG1850" s="3">
        <v>74</v>
      </c>
      <c r="AH1850" s="3">
        <v>1</v>
      </c>
      <c r="AI1850" s="3">
        <v>0</v>
      </c>
      <c r="AJ1850" s="3">
        <v>0</v>
      </c>
      <c r="AK1850" s="3">
        <v>1</v>
      </c>
      <c r="AL1850" s="3">
        <v>0</v>
      </c>
      <c r="AM1850" s="3">
        <v>0</v>
      </c>
      <c r="AN1850" s="3">
        <v>1</v>
      </c>
      <c r="AO1850" s="3">
        <v>0</v>
      </c>
      <c r="AP1850" s="3">
        <v>0</v>
      </c>
      <c r="AQ1850" s="3">
        <v>5</v>
      </c>
      <c r="AR1850" s="3">
        <v>1.74</v>
      </c>
      <c r="AS1850" s="3">
        <v>34.799999999999997</v>
      </c>
      <c r="AT1850" s="4">
        <v>138500000</v>
      </c>
      <c r="AU1850" s="4">
        <v>130725667</v>
      </c>
      <c r="AV1850" s="3">
        <v>94.39</v>
      </c>
      <c r="AW1850" s="4">
        <v>281017000</v>
      </c>
      <c r="AX1850" s="4">
        <v>162233333</v>
      </c>
      <c r="AY1850" s="3">
        <v>57.73</v>
      </c>
      <c r="AZ1850" s="4">
        <v>282000000</v>
      </c>
      <c r="BA1850" s="4">
        <v>0</v>
      </c>
      <c r="BB1850" s="3">
        <v>0</v>
      </c>
      <c r="BC1850" s="4">
        <v>250000000</v>
      </c>
      <c r="BD1850" s="4">
        <v>0</v>
      </c>
      <c r="BE1850" s="3">
        <v>0</v>
      </c>
      <c r="BF1850" s="4">
        <v>250000000</v>
      </c>
      <c r="BG1850" s="4">
        <v>0</v>
      </c>
      <c r="BH1850" s="3">
        <v>0</v>
      </c>
      <c r="BI1850" s="4">
        <v>1201517000</v>
      </c>
      <c r="BJ1850" s="4">
        <v>292959000</v>
      </c>
      <c r="BK1850" s="3">
        <v>24.38</v>
      </c>
      <c r="BL1850" t="s">
        <v>3394</v>
      </c>
      <c r="BM1850" s="13">
        <f t="shared" si="337"/>
        <v>138.5</v>
      </c>
      <c r="BN1850" s="13">
        <f t="shared" si="338"/>
        <v>130.72566699999999</v>
      </c>
      <c r="BO1850" s="13">
        <f t="shared" si="339"/>
        <v>281.017</v>
      </c>
      <c r="BP1850" s="13">
        <f t="shared" si="340"/>
        <v>162.23333299999999</v>
      </c>
      <c r="BQ1850" s="13">
        <f t="shared" si="341"/>
        <v>282</v>
      </c>
      <c r="BR1850" s="13">
        <f t="shared" si="342"/>
        <v>0</v>
      </c>
      <c r="BS1850" s="13">
        <f t="shared" si="343"/>
        <v>250</v>
      </c>
      <c r="BT1850" s="13">
        <f t="shared" si="344"/>
        <v>0</v>
      </c>
      <c r="BU1850" s="13">
        <f t="shared" si="345"/>
        <v>250</v>
      </c>
      <c r="BV1850" s="13">
        <f t="shared" si="346"/>
        <v>0</v>
      </c>
      <c r="BW1850" s="13">
        <f t="shared" si="347"/>
        <v>1201.5170000000001</v>
      </c>
      <c r="BX1850" s="13">
        <f t="shared" si="348"/>
        <v>292.95899999999995</v>
      </c>
    </row>
    <row r="1851" spans="1:76" x14ac:dyDescent="0.25">
      <c r="A1851">
        <v>16</v>
      </c>
      <c r="B1851" t="s">
        <v>60</v>
      </c>
      <c r="C1851" t="s">
        <v>61</v>
      </c>
      <c r="D1851">
        <v>2021</v>
      </c>
      <c r="E1851" t="s">
        <v>62</v>
      </c>
      <c r="F1851" t="s">
        <v>63</v>
      </c>
      <c r="G1851">
        <v>2</v>
      </c>
      <c r="H1851" t="s">
        <v>64</v>
      </c>
      <c r="I1851" t="s">
        <v>3700</v>
      </c>
      <c r="J1851" t="s">
        <v>3384</v>
      </c>
      <c r="K1851" t="s">
        <v>3385</v>
      </c>
      <c r="L1851" t="s">
        <v>4098</v>
      </c>
      <c r="M1851" t="s">
        <v>67</v>
      </c>
      <c r="N1851" s="1" t="s">
        <v>68</v>
      </c>
      <c r="O1851" t="s">
        <v>69</v>
      </c>
      <c r="P1851" s="1" t="s">
        <v>154</v>
      </c>
      <c r="Q1851" t="s">
        <v>155</v>
      </c>
      <c r="R1851" t="s">
        <v>4051</v>
      </c>
      <c r="S1851" t="s">
        <v>3386</v>
      </c>
      <c r="T1851">
        <v>34</v>
      </c>
      <c r="U1851">
        <v>5</v>
      </c>
      <c r="V1851" t="s">
        <v>3395</v>
      </c>
      <c r="W1851">
        <v>1</v>
      </c>
      <c r="X1851" t="s">
        <v>74</v>
      </c>
      <c r="Y1851">
        <v>1</v>
      </c>
      <c r="Z1851" t="s">
        <v>75</v>
      </c>
      <c r="AA1851">
        <v>1</v>
      </c>
      <c r="AB1851" s="3">
        <v>1</v>
      </c>
      <c r="AC1851" s="3">
        <v>1</v>
      </c>
      <c r="AD1851" s="3">
        <v>100</v>
      </c>
      <c r="AE1851" s="3">
        <v>1</v>
      </c>
      <c r="AF1851" s="3">
        <v>0.75</v>
      </c>
      <c r="AG1851" s="3">
        <v>75</v>
      </c>
      <c r="AH1851" s="3">
        <v>1</v>
      </c>
      <c r="AI1851" s="3">
        <v>0</v>
      </c>
      <c r="AJ1851" s="3">
        <v>0</v>
      </c>
      <c r="AK1851" s="3">
        <v>1</v>
      </c>
      <c r="AL1851" s="3">
        <v>0</v>
      </c>
      <c r="AM1851" s="3">
        <v>0</v>
      </c>
      <c r="AN1851" s="3">
        <v>1</v>
      </c>
      <c r="AO1851" s="3">
        <v>0</v>
      </c>
      <c r="AP1851" s="3">
        <v>0</v>
      </c>
      <c r="AQ1851" s="3">
        <v>5</v>
      </c>
      <c r="AR1851" s="3">
        <v>1.75</v>
      </c>
      <c r="AS1851" s="3">
        <v>35</v>
      </c>
      <c r="AT1851" s="4">
        <v>180600000</v>
      </c>
      <c r="AU1851" s="4">
        <v>180600000</v>
      </c>
      <c r="AV1851" s="3">
        <v>100</v>
      </c>
      <c r="AW1851" s="4">
        <v>204600000</v>
      </c>
      <c r="AX1851" s="4">
        <v>204600000</v>
      </c>
      <c r="AY1851" s="3">
        <v>100</v>
      </c>
      <c r="AZ1851" s="4">
        <v>205000000</v>
      </c>
      <c r="BA1851" s="4">
        <v>0</v>
      </c>
      <c r="BB1851" s="3">
        <v>0</v>
      </c>
      <c r="BC1851" s="4">
        <v>350000000</v>
      </c>
      <c r="BD1851" s="4">
        <v>0</v>
      </c>
      <c r="BE1851" s="3">
        <v>0</v>
      </c>
      <c r="BF1851" s="4">
        <v>350000000</v>
      </c>
      <c r="BG1851" s="4">
        <v>0</v>
      </c>
      <c r="BH1851" s="3">
        <v>0</v>
      </c>
      <c r="BI1851" s="4">
        <v>1290200000</v>
      </c>
      <c r="BJ1851" s="4">
        <v>385200000</v>
      </c>
      <c r="BK1851" s="3">
        <v>29.86</v>
      </c>
      <c r="BL1851" t="s">
        <v>3396</v>
      </c>
      <c r="BM1851" s="13">
        <f t="shared" si="337"/>
        <v>180.6</v>
      </c>
      <c r="BN1851" s="13">
        <f t="shared" si="338"/>
        <v>180.6</v>
      </c>
      <c r="BO1851" s="13">
        <f t="shared" si="339"/>
        <v>204.6</v>
      </c>
      <c r="BP1851" s="13">
        <f t="shared" si="340"/>
        <v>204.6</v>
      </c>
      <c r="BQ1851" s="13">
        <f t="shared" si="341"/>
        <v>205</v>
      </c>
      <c r="BR1851" s="13">
        <f t="shared" si="342"/>
        <v>0</v>
      </c>
      <c r="BS1851" s="13">
        <f t="shared" si="343"/>
        <v>350</v>
      </c>
      <c r="BT1851" s="13">
        <f t="shared" si="344"/>
        <v>0</v>
      </c>
      <c r="BU1851" s="13">
        <f t="shared" si="345"/>
        <v>350</v>
      </c>
      <c r="BV1851" s="13">
        <f t="shared" si="346"/>
        <v>0</v>
      </c>
      <c r="BW1851" s="13">
        <f t="shared" si="347"/>
        <v>1290.2</v>
      </c>
      <c r="BX1851" s="13">
        <f t="shared" si="348"/>
        <v>385.2</v>
      </c>
    </row>
    <row r="1852" spans="1:76" x14ac:dyDescent="0.25">
      <c r="A1852">
        <v>16</v>
      </c>
      <c r="B1852" t="s">
        <v>60</v>
      </c>
      <c r="C1852" t="s">
        <v>61</v>
      </c>
      <c r="D1852">
        <v>2021</v>
      </c>
      <c r="E1852" t="s">
        <v>62</v>
      </c>
      <c r="F1852" t="s">
        <v>63</v>
      </c>
      <c r="G1852">
        <v>2</v>
      </c>
      <c r="H1852" t="s">
        <v>64</v>
      </c>
      <c r="I1852" t="s">
        <v>3700</v>
      </c>
      <c r="J1852" t="s">
        <v>3384</v>
      </c>
      <c r="K1852" t="s">
        <v>3385</v>
      </c>
      <c r="L1852" t="s">
        <v>4098</v>
      </c>
      <c r="M1852" t="s">
        <v>67</v>
      </c>
      <c r="N1852" s="1" t="s">
        <v>68</v>
      </c>
      <c r="O1852" t="s">
        <v>69</v>
      </c>
      <c r="P1852" s="1" t="s">
        <v>154</v>
      </c>
      <c r="Q1852" t="s">
        <v>155</v>
      </c>
      <c r="R1852" t="s">
        <v>4052</v>
      </c>
      <c r="S1852" t="s">
        <v>3397</v>
      </c>
      <c r="T1852">
        <v>42</v>
      </c>
      <c r="U1852">
        <v>1</v>
      </c>
      <c r="V1852" t="s">
        <v>3398</v>
      </c>
      <c r="W1852">
        <v>1</v>
      </c>
      <c r="X1852" t="s">
        <v>74</v>
      </c>
      <c r="Y1852">
        <v>1</v>
      </c>
      <c r="Z1852" t="s">
        <v>75</v>
      </c>
      <c r="AA1852">
        <v>1</v>
      </c>
      <c r="AB1852" s="3">
        <v>1</v>
      </c>
      <c r="AC1852" s="3">
        <v>1</v>
      </c>
      <c r="AD1852" s="3">
        <v>100</v>
      </c>
      <c r="AE1852" s="3">
        <v>1</v>
      </c>
      <c r="AF1852" s="3">
        <v>1</v>
      </c>
      <c r="AG1852" s="3">
        <v>100</v>
      </c>
      <c r="AH1852" s="3">
        <v>1</v>
      </c>
      <c r="AI1852" s="3">
        <v>0</v>
      </c>
      <c r="AJ1852" s="3">
        <v>0</v>
      </c>
      <c r="AK1852" s="3">
        <v>1</v>
      </c>
      <c r="AL1852" s="3">
        <v>0</v>
      </c>
      <c r="AM1852" s="3">
        <v>0</v>
      </c>
      <c r="AN1852" s="3">
        <v>1</v>
      </c>
      <c r="AO1852" s="3">
        <v>0</v>
      </c>
      <c r="AP1852" s="3">
        <v>0</v>
      </c>
      <c r="AQ1852" s="3">
        <v>5</v>
      </c>
      <c r="AR1852" s="3">
        <v>2</v>
      </c>
      <c r="AS1852" s="3">
        <v>40</v>
      </c>
      <c r="AT1852" s="4">
        <v>57200000</v>
      </c>
      <c r="AU1852" s="4">
        <v>57200000</v>
      </c>
      <c r="AV1852" s="3">
        <v>100</v>
      </c>
      <c r="AW1852" s="4">
        <v>408413000</v>
      </c>
      <c r="AX1852" s="4">
        <v>405946167</v>
      </c>
      <c r="AY1852" s="3">
        <v>99.4</v>
      </c>
      <c r="AZ1852" s="4">
        <v>400000000</v>
      </c>
      <c r="BA1852" s="4">
        <v>0</v>
      </c>
      <c r="BB1852" s="3">
        <v>0</v>
      </c>
      <c r="BC1852" s="4">
        <v>150000000</v>
      </c>
      <c r="BD1852" s="4">
        <v>0</v>
      </c>
      <c r="BE1852" s="3">
        <v>0</v>
      </c>
      <c r="BF1852" s="4">
        <v>150000000</v>
      </c>
      <c r="BG1852" s="4">
        <v>0</v>
      </c>
      <c r="BH1852" s="3">
        <v>0</v>
      </c>
      <c r="BI1852" s="4">
        <v>1165613000</v>
      </c>
      <c r="BJ1852" s="4">
        <v>463146167</v>
      </c>
      <c r="BK1852" s="3">
        <v>39.729999999999997</v>
      </c>
      <c r="BL1852" t="s">
        <v>3399</v>
      </c>
      <c r="BM1852" s="13">
        <f t="shared" si="337"/>
        <v>57.2</v>
      </c>
      <c r="BN1852" s="13">
        <f t="shared" si="338"/>
        <v>57.2</v>
      </c>
      <c r="BO1852" s="13">
        <f t="shared" si="339"/>
        <v>408.41300000000001</v>
      </c>
      <c r="BP1852" s="13">
        <f t="shared" si="340"/>
        <v>405.946167</v>
      </c>
      <c r="BQ1852" s="13">
        <f t="shared" si="341"/>
        <v>400</v>
      </c>
      <c r="BR1852" s="13">
        <f t="shared" si="342"/>
        <v>0</v>
      </c>
      <c r="BS1852" s="13">
        <f t="shared" si="343"/>
        <v>150</v>
      </c>
      <c r="BT1852" s="13">
        <f t="shared" si="344"/>
        <v>0</v>
      </c>
      <c r="BU1852" s="13">
        <f t="shared" si="345"/>
        <v>150</v>
      </c>
      <c r="BV1852" s="13">
        <f t="shared" si="346"/>
        <v>0</v>
      </c>
      <c r="BW1852" s="13">
        <f t="shared" si="347"/>
        <v>1165.6130000000001</v>
      </c>
      <c r="BX1852" s="13">
        <f t="shared" si="348"/>
        <v>463.14616699999999</v>
      </c>
    </row>
    <row r="1853" spans="1:76" x14ac:dyDescent="0.25">
      <c r="A1853">
        <v>16</v>
      </c>
      <c r="B1853" t="s">
        <v>60</v>
      </c>
      <c r="C1853" t="s">
        <v>61</v>
      </c>
      <c r="D1853">
        <v>2021</v>
      </c>
      <c r="E1853" t="s">
        <v>62</v>
      </c>
      <c r="F1853" t="s">
        <v>63</v>
      </c>
      <c r="G1853">
        <v>2</v>
      </c>
      <c r="H1853" t="s">
        <v>64</v>
      </c>
      <c r="I1853" t="s">
        <v>3700</v>
      </c>
      <c r="J1853" t="s">
        <v>3384</v>
      </c>
      <c r="K1853" t="s">
        <v>3385</v>
      </c>
      <c r="L1853" t="s">
        <v>4098</v>
      </c>
      <c r="M1853" t="s">
        <v>67</v>
      </c>
      <c r="N1853" s="1" t="s">
        <v>68</v>
      </c>
      <c r="O1853" t="s">
        <v>69</v>
      </c>
      <c r="P1853" s="1" t="s">
        <v>154</v>
      </c>
      <c r="Q1853" t="s">
        <v>155</v>
      </c>
      <c r="R1853" t="s">
        <v>4052</v>
      </c>
      <c r="S1853" t="s">
        <v>3397</v>
      </c>
      <c r="T1853">
        <v>42</v>
      </c>
      <c r="U1853">
        <v>2</v>
      </c>
      <c r="V1853" t="s">
        <v>3400</v>
      </c>
      <c r="W1853">
        <v>1</v>
      </c>
      <c r="X1853" t="s">
        <v>74</v>
      </c>
      <c r="Y1853">
        <v>1</v>
      </c>
      <c r="Z1853" t="s">
        <v>75</v>
      </c>
      <c r="AA1853">
        <v>1</v>
      </c>
      <c r="AB1853" s="3">
        <v>1</v>
      </c>
      <c r="AC1853" s="3">
        <v>1</v>
      </c>
      <c r="AD1853" s="3">
        <v>100</v>
      </c>
      <c r="AE1853" s="3">
        <v>1</v>
      </c>
      <c r="AF1853" s="3">
        <v>0.5</v>
      </c>
      <c r="AG1853" s="3">
        <v>50</v>
      </c>
      <c r="AH1853" s="3">
        <v>1</v>
      </c>
      <c r="AI1853" s="3">
        <v>0</v>
      </c>
      <c r="AJ1853" s="3">
        <v>0</v>
      </c>
      <c r="AK1853" s="3">
        <v>1</v>
      </c>
      <c r="AL1853" s="3">
        <v>0</v>
      </c>
      <c r="AM1853" s="3">
        <v>0</v>
      </c>
      <c r="AN1853" s="3">
        <v>1</v>
      </c>
      <c r="AO1853" s="3">
        <v>0</v>
      </c>
      <c r="AP1853" s="3">
        <v>0</v>
      </c>
      <c r="AQ1853" s="3">
        <v>5</v>
      </c>
      <c r="AR1853" s="3">
        <v>1.5</v>
      </c>
      <c r="AS1853" s="3">
        <v>30</v>
      </c>
      <c r="AT1853" s="4">
        <v>110168487</v>
      </c>
      <c r="AU1853" s="4">
        <v>108085369</v>
      </c>
      <c r="AV1853" s="3">
        <v>98.11</v>
      </c>
      <c r="AW1853" s="4">
        <v>176933333</v>
      </c>
      <c r="AX1853" s="4">
        <v>125902598</v>
      </c>
      <c r="AY1853" s="3">
        <v>71.16</v>
      </c>
      <c r="AZ1853" s="4">
        <v>180000000</v>
      </c>
      <c r="BA1853" s="4">
        <v>0</v>
      </c>
      <c r="BB1853" s="3">
        <v>0</v>
      </c>
      <c r="BC1853" s="4">
        <v>150000000</v>
      </c>
      <c r="BD1853" s="4">
        <v>0</v>
      </c>
      <c r="BE1853" s="3">
        <v>0</v>
      </c>
      <c r="BF1853" s="4">
        <v>150000000</v>
      </c>
      <c r="BG1853" s="4">
        <v>0</v>
      </c>
      <c r="BH1853" s="3">
        <v>0</v>
      </c>
      <c r="BI1853" s="4">
        <v>767101820</v>
      </c>
      <c r="BJ1853" s="4">
        <v>233987967</v>
      </c>
      <c r="BK1853" s="3">
        <v>30.5</v>
      </c>
      <c r="BL1853" t="s">
        <v>3401</v>
      </c>
      <c r="BM1853" s="13">
        <f t="shared" si="337"/>
        <v>110.168487</v>
      </c>
      <c r="BN1853" s="13">
        <f t="shared" si="338"/>
        <v>108.085369</v>
      </c>
      <c r="BO1853" s="13">
        <f t="shared" si="339"/>
        <v>176.933333</v>
      </c>
      <c r="BP1853" s="13">
        <f t="shared" si="340"/>
        <v>125.902598</v>
      </c>
      <c r="BQ1853" s="13">
        <f t="shared" si="341"/>
        <v>180</v>
      </c>
      <c r="BR1853" s="13">
        <f t="shared" si="342"/>
        <v>0</v>
      </c>
      <c r="BS1853" s="13">
        <f t="shared" si="343"/>
        <v>150</v>
      </c>
      <c r="BT1853" s="13">
        <f t="shared" si="344"/>
        <v>0</v>
      </c>
      <c r="BU1853" s="13">
        <f t="shared" si="345"/>
        <v>150</v>
      </c>
      <c r="BV1853" s="13">
        <f t="shared" si="346"/>
        <v>0</v>
      </c>
      <c r="BW1853" s="13">
        <f t="shared" si="347"/>
        <v>767.10181999999998</v>
      </c>
      <c r="BX1853" s="13">
        <f t="shared" si="348"/>
        <v>233.987967</v>
      </c>
    </row>
    <row r="1854" spans="1:76" x14ac:dyDescent="0.25">
      <c r="A1854">
        <v>16</v>
      </c>
      <c r="B1854" t="s">
        <v>60</v>
      </c>
      <c r="C1854" t="s">
        <v>61</v>
      </c>
      <c r="D1854">
        <v>2021</v>
      </c>
      <c r="E1854" t="s">
        <v>62</v>
      </c>
      <c r="F1854" t="s">
        <v>63</v>
      </c>
      <c r="G1854">
        <v>2</v>
      </c>
      <c r="H1854" t="s">
        <v>64</v>
      </c>
      <c r="I1854" t="s">
        <v>3700</v>
      </c>
      <c r="J1854" t="s">
        <v>3384</v>
      </c>
      <c r="K1854" t="s">
        <v>3385</v>
      </c>
      <c r="L1854" t="s">
        <v>4098</v>
      </c>
      <c r="M1854" t="s">
        <v>67</v>
      </c>
      <c r="N1854" s="1" t="s">
        <v>68</v>
      </c>
      <c r="O1854" t="s">
        <v>69</v>
      </c>
      <c r="P1854" s="1" t="s">
        <v>154</v>
      </c>
      <c r="Q1854" t="s">
        <v>155</v>
      </c>
      <c r="R1854" t="s">
        <v>4052</v>
      </c>
      <c r="S1854" t="s">
        <v>3397</v>
      </c>
      <c r="T1854">
        <v>42</v>
      </c>
      <c r="U1854">
        <v>3</v>
      </c>
      <c r="V1854" t="s">
        <v>3402</v>
      </c>
      <c r="W1854">
        <v>1</v>
      </c>
      <c r="X1854" t="s">
        <v>74</v>
      </c>
      <c r="Y1854">
        <v>1</v>
      </c>
      <c r="Z1854" t="s">
        <v>75</v>
      </c>
      <c r="AA1854">
        <v>1</v>
      </c>
      <c r="AB1854" s="3">
        <v>1</v>
      </c>
      <c r="AC1854" s="3">
        <v>1</v>
      </c>
      <c r="AD1854" s="3">
        <v>100</v>
      </c>
      <c r="AE1854" s="3">
        <v>1</v>
      </c>
      <c r="AF1854" s="3">
        <v>0.7</v>
      </c>
      <c r="AG1854" s="3">
        <v>70</v>
      </c>
      <c r="AH1854" s="3">
        <v>1</v>
      </c>
      <c r="AI1854" s="3">
        <v>0</v>
      </c>
      <c r="AJ1854" s="3">
        <v>0</v>
      </c>
      <c r="AK1854" s="3">
        <v>1</v>
      </c>
      <c r="AL1854" s="3">
        <v>0</v>
      </c>
      <c r="AM1854" s="3">
        <v>0</v>
      </c>
      <c r="AN1854" s="3">
        <v>1</v>
      </c>
      <c r="AO1854" s="3">
        <v>0</v>
      </c>
      <c r="AP1854" s="3">
        <v>0</v>
      </c>
      <c r="AQ1854" s="3">
        <v>5</v>
      </c>
      <c r="AR1854" s="3">
        <v>1.7</v>
      </c>
      <c r="AS1854" s="3">
        <v>34</v>
      </c>
      <c r="AT1854" s="4">
        <v>115317000</v>
      </c>
      <c r="AU1854" s="4">
        <v>115266666</v>
      </c>
      <c r="AV1854" s="3">
        <v>99.96</v>
      </c>
      <c r="AW1854" s="4">
        <v>655674000</v>
      </c>
      <c r="AX1854" s="4">
        <v>604900000</v>
      </c>
      <c r="AY1854" s="3">
        <v>92.26</v>
      </c>
      <c r="AZ1854" s="4">
        <v>650000000</v>
      </c>
      <c r="BA1854" s="4">
        <v>0</v>
      </c>
      <c r="BB1854" s="3">
        <v>0</v>
      </c>
      <c r="BC1854" s="4">
        <v>400000000</v>
      </c>
      <c r="BD1854" s="4">
        <v>0</v>
      </c>
      <c r="BE1854" s="3">
        <v>0</v>
      </c>
      <c r="BF1854" s="4">
        <v>400000000</v>
      </c>
      <c r="BG1854" s="4">
        <v>0</v>
      </c>
      <c r="BH1854" s="3">
        <v>0</v>
      </c>
      <c r="BI1854" s="4">
        <v>2220991000</v>
      </c>
      <c r="BJ1854" s="4">
        <v>720166666</v>
      </c>
      <c r="BK1854" s="3">
        <v>32.43</v>
      </c>
      <c r="BL1854" t="s">
        <v>3403</v>
      </c>
      <c r="BM1854" s="13">
        <f t="shared" si="337"/>
        <v>115.31699999999999</v>
      </c>
      <c r="BN1854" s="13">
        <f t="shared" si="338"/>
        <v>115.266666</v>
      </c>
      <c r="BO1854" s="13">
        <f t="shared" si="339"/>
        <v>655.67399999999998</v>
      </c>
      <c r="BP1854" s="13">
        <f t="shared" si="340"/>
        <v>604.9</v>
      </c>
      <c r="BQ1854" s="13">
        <f t="shared" si="341"/>
        <v>650</v>
      </c>
      <c r="BR1854" s="13">
        <f t="shared" si="342"/>
        <v>0</v>
      </c>
      <c r="BS1854" s="13">
        <f t="shared" si="343"/>
        <v>400</v>
      </c>
      <c r="BT1854" s="13">
        <f t="shared" si="344"/>
        <v>0</v>
      </c>
      <c r="BU1854" s="13">
        <f t="shared" si="345"/>
        <v>400</v>
      </c>
      <c r="BV1854" s="13">
        <f t="shared" si="346"/>
        <v>0</v>
      </c>
      <c r="BW1854" s="13">
        <f t="shared" si="347"/>
        <v>2220.991</v>
      </c>
      <c r="BX1854" s="13">
        <f t="shared" si="348"/>
        <v>720.16666599999996</v>
      </c>
    </row>
    <row r="1855" spans="1:76" x14ac:dyDescent="0.25">
      <c r="A1855">
        <v>16</v>
      </c>
      <c r="B1855" t="s">
        <v>60</v>
      </c>
      <c r="C1855" t="s">
        <v>61</v>
      </c>
      <c r="D1855">
        <v>2021</v>
      </c>
      <c r="E1855" t="s">
        <v>62</v>
      </c>
      <c r="F1855" t="s">
        <v>63</v>
      </c>
      <c r="G1855">
        <v>2</v>
      </c>
      <c r="H1855" t="s">
        <v>64</v>
      </c>
      <c r="I1855" t="s">
        <v>3700</v>
      </c>
      <c r="J1855" t="s">
        <v>3384</v>
      </c>
      <c r="K1855" t="s">
        <v>3385</v>
      </c>
      <c r="L1855" t="s">
        <v>4098</v>
      </c>
      <c r="M1855" t="s">
        <v>67</v>
      </c>
      <c r="N1855" s="1" t="s">
        <v>68</v>
      </c>
      <c r="O1855" t="s">
        <v>69</v>
      </c>
      <c r="P1855" s="1" t="s">
        <v>154</v>
      </c>
      <c r="Q1855" t="s">
        <v>155</v>
      </c>
      <c r="R1855" t="s">
        <v>4052</v>
      </c>
      <c r="S1855" t="s">
        <v>3397</v>
      </c>
      <c r="T1855">
        <v>42</v>
      </c>
      <c r="U1855">
        <v>4</v>
      </c>
      <c r="V1855" t="s">
        <v>3404</v>
      </c>
      <c r="W1855">
        <v>1</v>
      </c>
      <c r="X1855" t="s">
        <v>74</v>
      </c>
      <c r="Y1855">
        <v>1</v>
      </c>
      <c r="Z1855" t="s">
        <v>75</v>
      </c>
      <c r="AA1855">
        <v>1</v>
      </c>
      <c r="AB1855" s="3">
        <v>1</v>
      </c>
      <c r="AC1855" s="3">
        <v>1</v>
      </c>
      <c r="AD1855" s="3">
        <v>100</v>
      </c>
      <c r="AE1855" s="3">
        <v>1</v>
      </c>
      <c r="AF1855" s="3">
        <v>0.73</v>
      </c>
      <c r="AG1855" s="3">
        <v>73</v>
      </c>
      <c r="AH1855" s="3">
        <v>1</v>
      </c>
      <c r="AI1855" s="3">
        <v>0</v>
      </c>
      <c r="AJ1855" s="3">
        <v>0</v>
      </c>
      <c r="AK1855" s="3">
        <v>1</v>
      </c>
      <c r="AL1855" s="3">
        <v>0</v>
      </c>
      <c r="AM1855" s="3">
        <v>0</v>
      </c>
      <c r="AN1855" s="3">
        <v>1</v>
      </c>
      <c r="AO1855" s="3">
        <v>0</v>
      </c>
      <c r="AP1855" s="3">
        <v>0</v>
      </c>
      <c r="AQ1855" s="3">
        <v>5</v>
      </c>
      <c r="AR1855" s="3">
        <v>1.73</v>
      </c>
      <c r="AS1855" s="3">
        <v>34.6</v>
      </c>
      <c r="AT1855" s="4">
        <v>68000000</v>
      </c>
      <c r="AU1855" s="4">
        <v>68000000</v>
      </c>
      <c r="AV1855" s="3">
        <v>100</v>
      </c>
      <c r="AW1855" s="4">
        <v>148016667</v>
      </c>
      <c r="AX1855" s="4">
        <v>147366666</v>
      </c>
      <c r="AY1855" s="3">
        <v>99.56</v>
      </c>
      <c r="AZ1855" s="4">
        <v>150000000</v>
      </c>
      <c r="BA1855" s="4">
        <v>0</v>
      </c>
      <c r="BB1855" s="3">
        <v>0</v>
      </c>
      <c r="BC1855" s="4">
        <v>200000000</v>
      </c>
      <c r="BD1855" s="4">
        <v>0</v>
      </c>
      <c r="BE1855" s="3">
        <v>0</v>
      </c>
      <c r="BF1855" s="4">
        <v>200000000</v>
      </c>
      <c r="BG1855" s="4">
        <v>0</v>
      </c>
      <c r="BH1855" s="3">
        <v>0</v>
      </c>
      <c r="BI1855" s="4">
        <v>766016667</v>
      </c>
      <c r="BJ1855" s="4">
        <v>215366666</v>
      </c>
      <c r="BK1855" s="3">
        <v>28.12</v>
      </c>
      <c r="BL1855" t="s">
        <v>3405</v>
      </c>
      <c r="BM1855" s="13">
        <f t="shared" si="337"/>
        <v>68</v>
      </c>
      <c r="BN1855" s="13">
        <f t="shared" si="338"/>
        <v>68</v>
      </c>
      <c r="BO1855" s="13">
        <f t="shared" si="339"/>
        <v>148.01666700000001</v>
      </c>
      <c r="BP1855" s="13">
        <f t="shared" si="340"/>
        <v>147.36666600000001</v>
      </c>
      <c r="BQ1855" s="13">
        <f t="shared" si="341"/>
        <v>150</v>
      </c>
      <c r="BR1855" s="13">
        <f t="shared" si="342"/>
        <v>0</v>
      </c>
      <c r="BS1855" s="13">
        <f t="shared" si="343"/>
        <v>200</v>
      </c>
      <c r="BT1855" s="13">
        <f t="shared" si="344"/>
        <v>0</v>
      </c>
      <c r="BU1855" s="13">
        <f t="shared" si="345"/>
        <v>200</v>
      </c>
      <c r="BV1855" s="13">
        <f t="shared" si="346"/>
        <v>0</v>
      </c>
      <c r="BW1855" s="13">
        <f t="shared" si="347"/>
        <v>766.01666699999998</v>
      </c>
      <c r="BX1855" s="13">
        <f t="shared" si="348"/>
        <v>215.36666600000001</v>
      </c>
    </row>
    <row r="1856" spans="1:76" x14ac:dyDescent="0.25">
      <c r="A1856">
        <v>16</v>
      </c>
      <c r="B1856" t="s">
        <v>60</v>
      </c>
      <c r="C1856" t="s">
        <v>61</v>
      </c>
      <c r="D1856">
        <v>2021</v>
      </c>
      <c r="E1856" t="s">
        <v>62</v>
      </c>
      <c r="F1856" t="s">
        <v>63</v>
      </c>
      <c r="G1856">
        <v>2</v>
      </c>
      <c r="H1856" t="s">
        <v>64</v>
      </c>
      <c r="I1856" t="s">
        <v>3700</v>
      </c>
      <c r="J1856" t="s">
        <v>3384</v>
      </c>
      <c r="K1856" t="s">
        <v>3385</v>
      </c>
      <c r="L1856" t="s">
        <v>4098</v>
      </c>
      <c r="M1856" t="s">
        <v>67</v>
      </c>
      <c r="N1856" s="1" t="s">
        <v>68</v>
      </c>
      <c r="O1856" t="s">
        <v>69</v>
      </c>
      <c r="P1856" s="1" t="s">
        <v>154</v>
      </c>
      <c r="Q1856" t="s">
        <v>155</v>
      </c>
      <c r="R1856" t="s">
        <v>4052</v>
      </c>
      <c r="S1856" t="s">
        <v>3397</v>
      </c>
      <c r="T1856">
        <v>42</v>
      </c>
      <c r="U1856">
        <v>5</v>
      </c>
      <c r="V1856" t="s">
        <v>3406</v>
      </c>
      <c r="W1856">
        <v>1</v>
      </c>
      <c r="X1856" t="s">
        <v>74</v>
      </c>
      <c r="Y1856">
        <v>1</v>
      </c>
      <c r="Z1856" t="s">
        <v>75</v>
      </c>
      <c r="AA1856">
        <v>1</v>
      </c>
      <c r="AB1856" s="3">
        <v>1</v>
      </c>
      <c r="AC1856" s="3">
        <v>1</v>
      </c>
      <c r="AD1856" s="3">
        <v>100</v>
      </c>
      <c r="AE1856" s="3">
        <v>1</v>
      </c>
      <c r="AF1856" s="3">
        <v>0.7</v>
      </c>
      <c r="AG1856" s="3">
        <v>70</v>
      </c>
      <c r="AH1856" s="3">
        <v>1</v>
      </c>
      <c r="AI1856" s="3">
        <v>0</v>
      </c>
      <c r="AJ1856" s="3">
        <v>0</v>
      </c>
      <c r="AK1856" s="3">
        <v>1</v>
      </c>
      <c r="AL1856" s="3">
        <v>0</v>
      </c>
      <c r="AM1856" s="3">
        <v>0</v>
      </c>
      <c r="AN1856" s="3">
        <v>1</v>
      </c>
      <c r="AO1856" s="3">
        <v>0</v>
      </c>
      <c r="AP1856" s="3">
        <v>0</v>
      </c>
      <c r="AQ1856" s="3">
        <v>5</v>
      </c>
      <c r="AR1856" s="3">
        <v>1.7</v>
      </c>
      <c r="AS1856" s="3">
        <v>34</v>
      </c>
      <c r="AT1856" s="4">
        <v>26000000</v>
      </c>
      <c r="AU1856" s="4">
        <v>26000000</v>
      </c>
      <c r="AV1856" s="3">
        <v>100</v>
      </c>
      <c r="AW1856" s="4">
        <v>58600000</v>
      </c>
      <c r="AX1856" s="4">
        <v>58400000</v>
      </c>
      <c r="AY1856" s="3">
        <v>99.66</v>
      </c>
      <c r="AZ1856" s="4">
        <v>100000000</v>
      </c>
      <c r="BA1856" s="4">
        <v>0</v>
      </c>
      <c r="BB1856" s="3">
        <v>0</v>
      </c>
      <c r="BC1856" s="4">
        <v>150000000</v>
      </c>
      <c r="BD1856" s="4">
        <v>0</v>
      </c>
      <c r="BE1856" s="3">
        <v>0</v>
      </c>
      <c r="BF1856" s="4">
        <v>150000000</v>
      </c>
      <c r="BG1856" s="4">
        <v>0</v>
      </c>
      <c r="BH1856" s="3">
        <v>0</v>
      </c>
      <c r="BI1856" s="4">
        <v>484600000</v>
      </c>
      <c r="BJ1856" s="4">
        <v>84400000</v>
      </c>
      <c r="BK1856" s="3">
        <v>17.420000000000002</v>
      </c>
      <c r="BL1856" t="s">
        <v>3407</v>
      </c>
      <c r="BM1856" s="13">
        <f t="shared" si="337"/>
        <v>26</v>
      </c>
      <c r="BN1856" s="13">
        <f t="shared" si="338"/>
        <v>26</v>
      </c>
      <c r="BO1856" s="13">
        <f t="shared" si="339"/>
        <v>58.6</v>
      </c>
      <c r="BP1856" s="13">
        <f t="shared" si="340"/>
        <v>58.4</v>
      </c>
      <c r="BQ1856" s="13">
        <f t="shared" si="341"/>
        <v>100</v>
      </c>
      <c r="BR1856" s="13">
        <f t="shared" si="342"/>
        <v>0</v>
      </c>
      <c r="BS1856" s="13">
        <f t="shared" si="343"/>
        <v>150</v>
      </c>
      <c r="BT1856" s="13">
        <f t="shared" si="344"/>
        <v>0</v>
      </c>
      <c r="BU1856" s="13">
        <f t="shared" si="345"/>
        <v>150</v>
      </c>
      <c r="BV1856" s="13">
        <f t="shared" si="346"/>
        <v>0</v>
      </c>
      <c r="BW1856" s="13">
        <f t="shared" si="347"/>
        <v>484.6</v>
      </c>
      <c r="BX1856" s="13">
        <f t="shared" si="348"/>
        <v>84.4</v>
      </c>
    </row>
    <row r="1857" spans="1:76" x14ac:dyDescent="0.25">
      <c r="A1857">
        <v>16</v>
      </c>
      <c r="B1857" t="s">
        <v>60</v>
      </c>
      <c r="C1857" t="s">
        <v>61</v>
      </c>
      <c r="D1857">
        <v>2021</v>
      </c>
      <c r="E1857" t="s">
        <v>62</v>
      </c>
      <c r="F1857" t="s">
        <v>63</v>
      </c>
      <c r="G1857">
        <v>2</v>
      </c>
      <c r="H1857" t="s">
        <v>64</v>
      </c>
      <c r="I1857" t="s">
        <v>3700</v>
      </c>
      <c r="J1857" t="s">
        <v>3384</v>
      </c>
      <c r="K1857" t="s">
        <v>3385</v>
      </c>
      <c r="L1857" t="s">
        <v>4098</v>
      </c>
      <c r="M1857" t="s">
        <v>67</v>
      </c>
      <c r="N1857" s="1" t="s">
        <v>68</v>
      </c>
      <c r="O1857" t="s">
        <v>69</v>
      </c>
      <c r="P1857" s="1" t="s">
        <v>154</v>
      </c>
      <c r="Q1857" t="s">
        <v>155</v>
      </c>
      <c r="R1857" t="s">
        <v>4052</v>
      </c>
      <c r="S1857" t="s">
        <v>3397</v>
      </c>
      <c r="T1857">
        <v>42</v>
      </c>
      <c r="U1857">
        <v>6</v>
      </c>
      <c r="V1857" t="s">
        <v>3408</v>
      </c>
      <c r="W1857">
        <v>2</v>
      </c>
      <c r="X1857" t="s">
        <v>78</v>
      </c>
      <c r="Y1857">
        <v>1</v>
      </c>
      <c r="Z1857" t="s">
        <v>75</v>
      </c>
      <c r="AA1857">
        <v>1</v>
      </c>
      <c r="AB1857" s="3">
        <v>90</v>
      </c>
      <c r="AC1857" s="3">
        <v>100</v>
      </c>
      <c r="AD1857" s="3">
        <v>111.11</v>
      </c>
      <c r="AE1857" s="3">
        <v>100</v>
      </c>
      <c r="AF1857" s="3">
        <v>83</v>
      </c>
      <c r="AG1857" s="3">
        <v>83</v>
      </c>
      <c r="AH1857" s="3">
        <v>100</v>
      </c>
      <c r="AI1857" s="3">
        <v>0</v>
      </c>
      <c r="AJ1857" s="3">
        <v>0</v>
      </c>
      <c r="AK1857" s="3">
        <v>100</v>
      </c>
      <c r="AL1857" s="3">
        <v>0</v>
      </c>
      <c r="AM1857" s="3">
        <v>0</v>
      </c>
      <c r="AN1857" s="3">
        <v>100</v>
      </c>
      <c r="AO1857" s="3">
        <v>0</v>
      </c>
      <c r="AP1857" s="3">
        <v>0</v>
      </c>
      <c r="AQ1857" s="3" t="s">
        <v>79</v>
      </c>
      <c r="AR1857" s="3" t="s">
        <v>79</v>
      </c>
      <c r="AS1857" s="3" t="s">
        <v>79</v>
      </c>
      <c r="AT1857" s="4">
        <v>923966666</v>
      </c>
      <c r="AU1857" s="4">
        <v>923966666</v>
      </c>
      <c r="AV1857" s="3">
        <v>100</v>
      </c>
      <c r="AW1857" s="4">
        <v>3125000000</v>
      </c>
      <c r="AX1857" s="4">
        <v>2265933333</v>
      </c>
      <c r="AY1857" s="3">
        <v>72.510000000000005</v>
      </c>
      <c r="AZ1857" s="4">
        <v>2886420000</v>
      </c>
      <c r="BA1857" s="4">
        <v>0</v>
      </c>
      <c r="BB1857" s="3">
        <v>0</v>
      </c>
      <c r="BC1857" s="4">
        <v>1210000000</v>
      </c>
      <c r="BD1857" s="4">
        <v>0</v>
      </c>
      <c r="BE1857" s="3">
        <v>0</v>
      </c>
      <c r="BF1857" s="4">
        <v>1195000000</v>
      </c>
      <c r="BG1857" s="4">
        <v>0</v>
      </c>
      <c r="BH1857" s="3">
        <v>0</v>
      </c>
      <c r="BI1857" s="4">
        <v>9340386666</v>
      </c>
      <c r="BJ1857" s="4">
        <v>3189899999</v>
      </c>
      <c r="BK1857" s="3">
        <v>34.15</v>
      </c>
      <c r="BL1857" t="s">
        <v>3409</v>
      </c>
      <c r="BM1857" s="13">
        <f t="shared" si="337"/>
        <v>923.96666600000003</v>
      </c>
      <c r="BN1857" s="13">
        <f t="shared" si="338"/>
        <v>923.96666600000003</v>
      </c>
      <c r="BO1857" s="13">
        <f t="shared" si="339"/>
        <v>3125</v>
      </c>
      <c r="BP1857" s="13">
        <f t="shared" si="340"/>
        <v>2265.9333329999999</v>
      </c>
      <c r="BQ1857" s="13">
        <f t="shared" si="341"/>
        <v>2886.42</v>
      </c>
      <c r="BR1857" s="13">
        <f t="shared" si="342"/>
        <v>0</v>
      </c>
      <c r="BS1857" s="13">
        <f t="shared" si="343"/>
        <v>1210</v>
      </c>
      <c r="BT1857" s="13">
        <f t="shared" si="344"/>
        <v>0</v>
      </c>
      <c r="BU1857" s="13">
        <f t="shared" si="345"/>
        <v>1195</v>
      </c>
      <c r="BV1857" s="13">
        <f t="shared" si="346"/>
        <v>0</v>
      </c>
      <c r="BW1857" s="13">
        <f t="shared" si="347"/>
        <v>9340.3866660000003</v>
      </c>
      <c r="BX1857" s="13">
        <f t="shared" si="348"/>
        <v>3189.8999990000002</v>
      </c>
    </row>
    <row r="1858" spans="1:76" x14ac:dyDescent="0.25">
      <c r="A1858">
        <v>16</v>
      </c>
      <c r="B1858" t="s">
        <v>60</v>
      </c>
      <c r="C1858" t="s">
        <v>61</v>
      </c>
      <c r="D1858">
        <v>2021</v>
      </c>
      <c r="E1858" t="s">
        <v>62</v>
      </c>
      <c r="F1858" t="s">
        <v>63</v>
      </c>
      <c r="G1858">
        <v>2</v>
      </c>
      <c r="H1858" t="s">
        <v>64</v>
      </c>
      <c r="I1858" t="s">
        <v>3700</v>
      </c>
      <c r="J1858" t="s">
        <v>3384</v>
      </c>
      <c r="K1858" t="s">
        <v>3385</v>
      </c>
      <c r="L1858" t="s">
        <v>4098</v>
      </c>
      <c r="M1858" t="s">
        <v>67</v>
      </c>
      <c r="N1858" s="1" t="s">
        <v>68</v>
      </c>
      <c r="O1858" t="s">
        <v>69</v>
      </c>
      <c r="P1858" s="1" t="s">
        <v>154</v>
      </c>
      <c r="Q1858" t="s">
        <v>155</v>
      </c>
      <c r="R1858" t="s">
        <v>4052</v>
      </c>
      <c r="S1858" t="s">
        <v>3397</v>
      </c>
      <c r="T1858">
        <v>42</v>
      </c>
      <c r="U1858">
        <v>7</v>
      </c>
      <c r="V1858" t="s">
        <v>3410</v>
      </c>
      <c r="W1858">
        <v>2</v>
      </c>
      <c r="X1858" t="s">
        <v>78</v>
      </c>
      <c r="Y1858">
        <v>1</v>
      </c>
      <c r="Z1858" t="s">
        <v>75</v>
      </c>
      <c r="AA1858">
        <v>1</v>
      </c>
      <c r="AB1858" s="3">
        <v>90</v>
      </c>
      <c r="AC1858" s="3">
        <v>100</v>
      </c>
      <c r="AD1858" s="3">
        <v>111.11</v>
      </c>
      <c r="AE1858" s="3">
        <v>100</v>
      </c>
      <c r="AF1858" s="3">
        <v>60.3</v>
      </c>
      <c r="AG1858" s="3">
        <v>60.3</v>
      </c>
      <c r="AH1858" s="3">
        <v>100</v>
      </c>
      <c r="AI1858" s="3">
        <v>0</v>
      </c>
      <c r="AJ1858" s="3">
        <v>0</v>
      </c>
      <c r="AK1858" s="3">
        <v>100</v>
      </c>
      <c r="AL1858" s="3">
        <v>0</v>
      </c>
      <c r="AM1858" s="3">
        <v>0</v>
      </c>
      <c r="AN1858" s="3">
        <v>100</v>
      </c>
      <c r="AO1858" s="3">
        <v>0</v>
      </c>
      <c r="AP1858" s="3">
        <v>0</v>
      </c>
      <c r="AQ1858" s="3" t="s">
        <v>79</v>
      </c>
      <c r="AR1858" s="3" t="s">
        <v>79</v>
      </c>
      <c r="AS1858" s="3" t="s">
        <v>79</v>
      </c>
      <c r="AT1858" s="4">
        <v>666966667</v>
      </c>
      <c r="AU1858" s="4">
        <v>666966667</v>
      </c>
      <c r="AV1858" s="3">
        <v>100</v>
      </c>
      <c r="AW1858" s="4">
        <v>5478896000</v>
      </c>
      <c r="AX1858" s="4">
        <v>5473999998</v>
      </c>
      <c r="AY1858" s="3">
        <v>99.91</v>
      </c>
      <c r="AZ1858" s="4">
        <v>4329630000</v>
      </c>
      <c r="BA1858" s="4">
        <v>0</v>
      </c>
      <c r="BB1858" s="3">
        <v>0</v>
      </c>
      <c r="BC1858" s="4">
        <v>977000000</v>
      </c>
      <c r="BD1858" s="4">
        <v>0</v>
      </c>
      <c r="BE1858" s="3">
        <v>0</v>
      </c>
      <c r="BF1858" s="4">
        <v>963000000</v>
      </c>
      <c r="BG1858" s="4">
        <v>0</v>
      </c>
      <c r="BH1858" s="3">
        <v>0</v>
      </c>
      <c r="BI1858" s="4">
        <v>12415492667</v>
      </c>
      <c r="BJ1858" s="4">
        <v>6140966665</v>
      </c>
      <c r="BK1858" s="3">
        <v>49.46</v>
      </c>
      <c r="BL1858" t="s">
        <v>3411</v>
      </c>
      <c r="BM1858" s="13">
        <f t="shared" si="337"/>
        <v>666.96666700000003</v>
      </c>
      <c r="BN1858" s="13">
        <f t="shared" si="338"/>
        <v>666.96666700000003</v>
      </c>
      <c r="BO1858" s="13">
        <f t="shared" si="339"/>
        <v>5478.8959999999997</v>
      </c>
      <c r="BP1858" s="13">
        <f t="shared" si="340"/>
        <v>5473.9999980000002</v>
      </c>
      <c r="BQ1858" s="13">
        <f t="shared" si="341"/>
        <v>4329.63</v>
      </c>
      <c r="BR1858" s="13">
        <f t="shared" si="342"/>
        <v>0</v>
      </c>
      <c r="BS1858" s="13">
        <f t="shared" si="343"/>
        <v>977</v>
      </c>
      <c r="BT1858" s="13">
        <f t="shared" si="344"/>
        <v>0</v>
      </c>
      <c r="BU1858" s="13">
        <f t="shared" si="345"/>
        <v>963</v>
      </c>
      <c r="BV1858" s="13">
        <f t="shared" si="346"/>
        <v>0</v>
      </c>
      <c r="BW1858" s="13">
        <f t="shared" si="347"/>
        <v>12415.492666999999</v>
      </c>
      <c r="BX1858" s="13">
        <f t="shared" si="348"/>
        <v>6140.9666649999999</v>
      </c>
    </row>
    <row r="1859" spans="1:76" x14ac:dyDescent="0.25">
      <c r="A1859">
        <v>16</v>
      </c>
      <c r="B1859" t="s">
        <v>60</v>
      </c>
      <c r="C1859" t="s">
        <v>61</v>
      </c>
      <c r="D1859">
        <v>2021</v>
      </c>
      <c r="E1859" t="s">
        <v>62</v>
      </c>
      <c r="F1859" t="s">
        <v>63</v>
      </c>
      <c r="G1859">
        <v>2</v>
      </c>
      <c r="H1859" t="s">
        <v>64</v>
      </c>
      <c r="I1859" t="s">
        <v>3700</v>
      </c>
      <c r="J1859" t="s">
        <v>3384</v>
      </c>
      <c r="K1859" t="s">
        <v>3385</v>
      </c>
      <c r="L1859" t="s">
        <v>4098</v>
      </c>
      <c r="M1859" t="s">
        <v>67</v>
      </c>
      <c r="N1859" s="1" t="s">
        <v>68</v>
      </c>
      <c r="O1859" t="s">
        <v>69</v>
      </c>
      <c r="P1859" s="1" t="s">
        <v>154</v>
      </c>
      <c r="Q1859" t="s">
        <v>155</v>
      </c>
      <c r="R1859" t="s">
        <v>4053</v>
      </c>
      <c r="S1859" t="s">
        <v>3412</v>
      </c>
      <c r="T1859">
        <v>31</v>
      </c>
      <c r="U1859">
        <v>1</v>
      </c>
      <c r="V1859" t="s">
        <v>3413</v>
      </c>
      <c r="W1859">
        <v>1</v>
      </c>
      <c r="X1859" t="s">
        <v>74</v>
      </c>
      <c r="Y1859">
        <v>1</v>
      </c>
      <c r="Z1859" t="s">
        <v>75</v>
      </c>
      <c r="AA1859">
        <v>1</v>
      </c>
      <c r="AB1859" s="3">
        <v>0</v>
      </c>
      <c r="AC1859" s="3">
        <v>0</v>
      </c>
      <c r="AD1859" s="3">
        <v>0</v>
      </c>
      <c r="AE1859" s="3">
        <v>1</v>
      </c>
      <c r="AF1859" s="3">
        <v>0.68</v>
      </c>
      <c r="AG1859" s="3">
        <v>68</v>
      </c>
      <c r="AH1859" s="3">
        <v>1</v>
      </c>
      <c r="AI1859" s="3">
        <v>0</v>
      </c>
      <c r="AJ1859" s="3">
        <v>0</v>
      </c>
      <c r="AK1859" s="3">
        <v>1</v>
      </c>
      <c r="AL1859" s="3">
        <v>0</v>
      </c>
      <c r="AM1859" s="3">
        <v>0</v>
      </c>
      <c r="AN1859" s="3">
        <v>1</v>
      </c>
      <c r="AO1859" s="3">
        <v>0</v>
      </c>
      <c r="AP1859" s="3">
        <v>0</v>
      </c>
      <c r="AQ1859" s="3">
        <v>4</v>
      </c>
      <c r="AR1859" s="3">
        <v>0.68</v>
      </c>
      <c r="AS1859" s="3">
        <v>17</v>
      </c>
      <c r="AT1859" s="4">
        <v>0</v>
      </c>
      <c r="AU1859" s="4">
        <v>0</v>
      </c>
      <c r="AV1859" s="3">
        <v>0</v>
      </c>
      <c r="AW1859" s="4">
        <v>1140270000</v>
      </c>
      <c r="AX1859" s="4">
        <v>562482033</v>
      </c>
      <c r="AY1859" s="3">
        <v>49.33</v>
      </c>
      <c r="AZ1859" s="4">
        <v>2500000000</v>
      </c>
      <c r="BA1859" s="4">
        <v>0</v>
      </c>
      <c r="BB1859" s="3">
        <v>0</v>
      </c>
      <c r="BC1859" s="4">
        <v>900000000</v>
      </c>
      <c r="BD1859" s="4">
        <v>0</v>
      </c>
      <c r="BE1859" s="3">
        <v>0</v>
      </c>
      <c r="BF1859" s="4">
        <v>900000000</v>
      </c>
      <c r="BG1859" s="4">
        <v>0</v>
      </c>
      <c r="BH1859" s="3">
        <v>0</v>
      </c>
      <c r="BI1859" s="4">
        <v>5440270000</v>
      </c>
      <c r="BJ1859" s="4">
        <v>562482033</v>
      </c>
      <c r="BK1859" s="3">
        <v>10.34</v>
      </c>
      <c r="BL1859" t="s">
        <v>3414</v>
      </c>
      <c r="BM1859" s="13">
        <f t="shared" ref="BM1859:BM1922" si="349">AT1859 / 1000000</f>
        <v>0</v>
      </c>
      <c r="BN1859" s="13">
        <f t="shared" ref="BN1859:BN1922" si="350">AU1859 / 1000000</f>
        <v>0</v>
      </c>
      <c r="BO1859" s="13">
        <f t="shared" ref="BO1859:BO1922" si="351">AW1859 / 1000000</f>
        <v>1140.27</v>
      </c>
      <c r="BP1859" s="13">
        <f t="shared" ref="BP1859:BP1922" si="352">AX1859 / 1000000</f>
        <v>562.482033</v>
      </c>
      <c r="BQ1859" s="13">
        <f t="shared" ref="BQ1859:BQ1922" si="353">AZ1859 / 1000000</f>
        <v>2500</v>
      </c>
      <c r="BR1859" s="13">
        <f t="shared" ref="BR1859:BR1922" si="354">BA1859 / 1000000</f>
        <v>0</v>
      </c>
      <c r="BS1859" s="13">
        <f t="shared" ref="BS1859:BS1922" si="355">BC1859 / 1000000</f>
        <v>900</v>
      </c>
      <c r="BT1859" s="13">
        <f t="shared" ref="BT1859:BT1922" si="356">BD1859 / 1000000</f>
        <v>0</v>
      </c>
      <c r="BU1859" s="13">
        <f t="shared" ref="BU1859:BU1922" si="357">BF1859 / 1000000</f>
        <v>900</v>
      </c>
      <c r="BV1859" s="13">
        <f t="shared" ref="BV1859:BV1922" si="358">BG1859 / 1000000</f>
        <v>0</v>
      </c>
      <c r="BW1859" s="13">
        <f t="shared" ref="BW1859:BW1922" si="359">BM1859+BO1859+BQ1859+BS1859+BU1859</f>
        <v>5440.27</v>
      </c>
      <c r="BX1859" s="13">
        <f t="shared" ref="BX1859:BX1922" si="360">BN1859+BP1859+BR1859+BT1859+BV1859</f>
        <v>562.482033</v>
      </c>
    </row>
    <row r="1860" spans="1:76" x14ac:dyDescent="0.25">
      <c r="A1860">
        <v>16</v>
      </c>
      <c r="B1860" t="s">
        <v>60</v>
      </c>
      <c r="C1860" t="s">
        <v>61</v>
      </c>
      <c r="D1860">
        <v>2021</v>
      </c>
      <c r="E1860" t="s">
        <v>62</v>
      </c>
      <c r="F1860" t="s">
        <v>63</v>
      </c>
      <c r="G1860">
        <v>2</v>
      </c>
      <c r="H1860" t="s">
        <v>64</v>
      </c>
      <c r="I1860" t="s">
        <v>3700</v>
      </c>
      <c r="J1860" t="s">
        <v>3384</v>
      </c>
      <c r="K1860" t="s">
        <v>3385</v>
      </c>
      <c r="L1860" t="s">
        <v>4098</v>
      </c>
      <c r="M1860" t="s">
        <v>67</v>
      </c>
      <c r="N1860" s="1" t="s">
        <v>68</v>
      </c>
      <c r="O1860" t="s">
        <v>69</v>
      </c>
      <c r="P1860" s="1" t="s">
        <v>154</v>
      </c>
      <c r="Q1860" t="s">
        <v>155</v>
      </c>
      <c r="R1860" t="s">
        <v>4054</v>
      </c>
      <c r="S1860" t="s">
        <v>3415</v>
      </c>
      <c r="T1860">
        <v>21</v>
      </c>
      <c r="U1860">
        <v>1</v>
      </c>
      <c r="V1860" t="s">
        <v>3416</v>
      </c>
      <c r="W1860">
        <v>2</v>
      </c>
      <c r="X1860" t="s">
        <v>78</v>
      </c>
      <c r="Y1860">
        <v>1</v>
      </c>
      <c r="Z1860" t="s">
        <v>75</v>
      </c>
      <c r="AA1860">
        <v>1</v>
      </c>
      <c r="AB1860" s="3">
        <v>0</v>
      </c>
      <c r="AC1860" s="3">
        <v>0</v>
      </c>
      <c r="AD1860" s="3">
        <v>0</v>
      </c>
      <c r="AE1860" s="3">
        <v>90</v>
      </c>
      <c r="AF1860" s="3">
        <v>0.6</v>
      </c>
      <c r="AG1860" s="3">
        <v>0.67</v>
      </c>
      <c r="AH1860" s="3">
        <v>90</v>
      </c>
      <c r="AI1860" s="3">
        <v>0</v>
      </c>
      <c r="AJ1860" s="3">
        <v>0</v>
      </c>
      <c r="AK1860" s="3">
        <v>90</v>
      </c>
      <c r="AL1860" s="3">
        <v>0</v>
      </c>
      <c r="AM1860" s="3">
        <v>0</v>
      </c>
      <c r="AN1860" s="3">
        <v>90</v>
      </c>
      <c r="AO1860" s="3">
        <v>0</v>
      </c>
      <c r="AP1860" s="3">
        <v>0</v>
      </c>
      <c r="AQ1860" s="3" t="s">
        <v>79</v>
      </c>
      <c r="AR1860" s="3" t="s">
        <v>79</v>
      </c>
      <c r="AS1860" s="3" t="s">
        <v>79</v>
      </c>
      <c r="AT1860" s="4">
        <v>0</v>
      </c>
      <c r="AU1860" s="4">
        <v>0</v>
      </c>
      <c r="AV1860" s="3">
        <v>0</v>
      </c>
      <c r="AW1860" s="4">
        <v>50000000</v>
      </c>
      <c r="AX1860" s="4">
        <v>40883670</v>
      </c>
      <c r="AY1860" s="3">
        <v>81.760000000000005</v>
      </c>
      <c r="AZ1860" s="4">
        <v>400000000</v>
      </c>
      <c r="BA1860" s="4">
        <v>0</v>
      </c>
      <c r="BB1860" s="3">
        <v>0</v>
      </c>
      <c r="BC1860" s="4">
        <v>700000000</v>
      </c>
      <c r="BD1860" s="4">
        <v>0</v>
      </c>
      <c r="BE1860" s="3">
        <v>0</v>
      </c>
      <c r="BF1860" s="4">
        <v>700000000</v>
      </c>
      <c r="BG1860" s="4">
        <v>0</v>
      </c>
      <c r="BH1860" s="3">
        <v>0</v>
      </c>
      <c r="BI1860" s="4">
        <v>1850000000</v>
      </c>
      <c r="BJ1860" s="4">
        <v>40883670</v>
      </c>
      <c r="BK1860" s="3">
        <v>2.21</v>
      </c>
      <c r="BL1860" t="s">
        <v>3417</v>
      </c>
      <c r="BM1860" s="13">
        <f t="shared" si="349"/>
        <v>0</v>
      </c>
      <c r="BN1860" s="13">
        <f t="shared" si="350"/>
        <v>0</v>
      </c>
      <c r="BO1860" s="13">
        <f t="shared" si="351"/>
        <v>50</v>
      </c>
      <c r="BP1860" s="13">
        <f t="shared" si="352"/>
        <v>40.883670000000002</v>
      </c>
      <c r="BQ1860" s="13">
        <f t="shared" si="353"/>
        <v>400</v>
      </c>
      <c r="BR1860" s="13">
        <f t="shared" si="354"/>
        <v>0</v>
      </c>
      <c r="BS1860" s="13">
        <f t="shared" si="355"/>
        <v>700</v>
      </c>
      <c r="BT1860" s="13">
        <f t="shared" si="356"/>
        <v>0</v>
      </c>
      <c r="BU1860" s="13">
        <f t="shared" si="357"/>
        <v>700</v>
      </c>
      <c r="BV1860" s="13">
        <f t="shared" si="358"/>
        <v>0</v>
      </c>
      <c r="BW1860" s="13">
        <f t="shared" si="359"/>
        <v>1850</v>
      </c>
      <c r="BX1860" s="13">
        <f t="shared" si="360"/>
        <v>40.883670000000002</v>
      </c>
    </row>
    <row r="1861" spans="1:76" x14ac:dyDescent="0.25">
      <c r="A1861">
        <v>16</v>
      </c>
      <c r="B1861" t="s">
        <v>60</v>
      </c>
      <c r="C1861" t="s">
        <v>61</v>
      </c>
      <c r="D1861">
        <v>2021</v>
      </c>
      <c r="E1861" t="s">
        <v>62</v>
      </c>
      <c r="F1861" t="s">
        <v>63</v>
      </c>
      <c r="G1861">
        <v>2</v>
      </c>
      <c r="H1861" t="s">
        <v>64</v>
      </c>
      <c r="I1861" t="s">
        <v>3701</v>
      </c>
      <c r="J1861" t="s">
        <v>3418</v>
      </c>
      <c r="K1861" t="s">
        <v>3419</v>
      </c>
      <c r="L1861" t="s">
        <v>4101</v>
      </c>
      <c r="M1861" t="s">
        <v>411</v>
      </c>
      <c r="N1861" s="1" t="s">
        <v>68</v>
      </c>
      <c r="O1861" t="s">
        <v>69</v>
      </c>
      <c r="P1861" s="1" t="s">
        <v>70</v>
      </c>
      <c r="Q1861" t="s">
        <v>71</v>
      </c>
      <c r="R1861" t="s">
        <v>4055</v>
      </c>
      <c r="S1861" t="s">
        <v>3420</v>
      </c>
      <c r="T1861">
        <v>11</v>
      </c>
      <c r="U1861">
        <v>1</v>
      </c>
      <c r="V1861" t="s">
        <v>3421</v>
      </c>
      <c r="W1861">
        <v>1</v>
      </c>
      <c r="X1861" t="s">
        <v>74</v>
      </c>
      <c r="Y1861">
        <v>1</v>
      </c>
      <c r="Z1861" t="s">
        <v>75</v>
      </c>
      <c r="AA1861">
        <v>1</v>
      </c>
      <c r="AB1861" s="3">
        <v>1</v>
      </c>
      <c r="AC1861" s="3">
        <v>1</v>
      </c>
      <c r="AD1861" s="3">
        <v>100</v>
      </c>
      <c r="AE1861" s="3">
        <v>1</v>
      </c>
      <c r="AF1861" s="3">
        <v>0.5</v>
      </c>
      <c r="AG1861" s="3">
        <v>50</v>
      </c>
      <c r="AH1861" s="3">
        <v>1</v>
      </c>
      <c r="AI1861" s="3">
        <v>0</v>
      </c>
      <c r="AJ1861" s="3">
        <v>0</v>
      </c>
      <c r="AK1861" s="3">
        <v>1</v>
      </c>
      <c r="AL1861" s="3">
        <v>0</v>
      </c>
      <c r="AM1861" s="3">
        <v>0</v>
      </c>
      <c r="AN1861" s="3">
        <v>1</v>
      </c>
      <c r="AO1861" s="3">
        <v>0</v>
      </c>
      <c r="AP1861" s="3">
        <v>0</v>
      </c>
      <c r="AQ1861" s="3">
        <v>5</v>
      </c>
      <c r="AR1861" s="3">
        <v>1.5</v>
      </c>
      <c r="AS1861" s="3">
        <v>30</v>
      </c>
      <c r="AT1861" s="4">
        <v>353641082</v>
      </c>
      <c r="AU1861" s="4">
        <v>353641082</v>
      </c>
      <c r="AV1861" s="3">
        <v>100</v>
      </c>
      <c r="AW1861" s="4">
        <v>320000000</v>
      </c>
      <c r="AX1861" s="4">
        <v>160500000</v>
      </c>
      <c r="AY1861" s="3">
        <v>50.16</v>
      </c>
      <c r="AZ1861" s="4">
        <v>300000000</v>
      </c>
      <c r="BA1861" s="4">
        <v>0</v>
      </c>
      <c r="BB1861" s="3">
        <v>0</v>
      </c>
      <c r="BC1861" s="4">
        <v>320000000</v>
      </c>
      <c r="BD1861" s="4">
        <v>0</v>
      </c>
      <c r="BE1861" s="3">
        <v>0</v>
      </c>
      <c r="BF1861" s="4">
        <v>80000000</v>
      </c>
      <c r="BG1861" s="4">
        <v>0</v>
      </c>
      <c r="BH1861" s="3">
        <v>0</v>
      </c>
      <c r="BI1861" s="4">
        <v>1373641082</v>
      </c>
      <c r="BJ1861" s="4">
        <v>514141082</v>
      </c>
      <c r="BK1861" s="3">
        <v>37.43</v>
      </c>
      <c r="BL1861" t="s">
        <v>3422</v>
      </c>
      <c r="BM1861" s="13">
        <f t="shared" si="349"/>
        <v>353.64108199999998</v>
      </c>
      <c r="BN1861" s="13">
        <f t="shared" si="350"/>
        <v>353.64108199999998</v>
      </c>
      <c r="BO1861" s="13">
        <f t="shared" si="351"/>
        <v>320</v>
      </c>
      <c r="BP1861" s="13">
        <f t="shared" si="352"/>
        <v>160.5</v>
      </c>
      <c r="BQ1861" s="13">
        <f t="shared" si="353"/>
        <v>300</v>
      </c>
      <c r="BR1861" s="13">
        <f t="shared" si="354"/>
        <v>0</v>
      </c>
      <c r="BS1861" s="13">
        <f t="shared" si="355"/>
        <v>320</v>
      </c>
      <c r="BT1861" s="13">
        <f t="shared" si="356"/>
        <v>0</v>
      </c>
      <c r="BU1861" s="13">
        <f t="shared" si="357"/>
        <v>80</v>
      </c>
      <c r="BV1861" s="13">
        <f t="shared" si="358"/>
        <v>0</v>
      </c>
      <c r="BW1861" s="13">
        <f t="shared" si="359"/>
        <v>1373.6410820000001</v>
      </c>
      <c r="BX1861" s="13">
        <f t="shared" si="360"/>
        <v>514.14108199999998</v>
      </c>
    </row>
    <row r="1862" spans="1:76" x14ac:dyDescent="0.25">
      <c r="A1862">
        <v>16</v>
      </c>
      <c r="B1862" t="s">
        <v>60</v>
      </c>
      <c r="C1862" t="s">
        <v>61</v>
      </c>
      <c r="D1862">
        <v>2021</v>
      </c>
      <c r="E1862" t="s">
        <v>62</v>
      </c>
      <c r="F1862" t="s">
        <v>63</v>
      </c>
      <c r="G1862">
        <v>2</v>
      </c>
      <c r="H1862" t="s">
        <v>64</v>
      </c>
      <c r="I1862" t="s">
        <v>3701</v>
      </c>
      <c r="J1862" t="s">
        <v>3418</v>
      </c>
      <c r="K1862" t="s">
        <v>3419</v>
      </c>
      <c r="L1862" t="s">
        <v>4101</v>
      </c>
      <c r="M1862" t="s">
        <v>411</v>
      </c>
      <c r="N1862" s="1" t="s">
        <v>68</v>
      </c>
      <c r="O1862" t="s">
        <v>69</v>
      </c>
      <c r="P1862" s="1" t="s">
        <v>70</v>
      </c>
      <c r="Q1862" t="s">
        <v>71</v>
      </c>
      <c r="R1862" t="s">
        <v>4055</v>
      </c>
      <c r="S1862" t="s">
        <v>3420</v>
      </c>
      <c r="T1862">
        <v>11</v>
      </c>
      <c r="U1862">
        <v>2</v>
      </c>
      <c r="V1862" t="s">
        <v>3423</v>
      </c>
      <c r="W1862">
        <v>1</v>
      </c>
      <c r="X1862" t="s">
        <v>74</v>
      </c>
      <c r="Y1862">
        <v>1</v>
      </c>
      <c r="Z1862" t="s">
        <v>75</v>
      </c>
      <c r="AA1862">
        <v>1</v>
      </c>
      <c r="AB1862" s="3">
        <v>1</v>
      </c>
      <c r="AC1862" s="3">
        <v>1</v>
      </c>
      <c r="AD1862" s="3">
        <v>100</v>
      </c>
      <c r="AE1862" s="3">
        <v>1</v>
      </c>
      <c r="AF1862" s="3">
        <v>0.44</v>
      </c>
      <c r="AG1862" s="3">
        <v>44</v>
      </c>
      <c r="AH1862" s="3">
        <v>1</v>
      </c>
      <c r="AI1862" s="3">
        <v>0</v>
      </c>
      <c r="AJ1862" s="3">
        <v>0</v>
      </c>
      <c r="AK1862" s="3">
        <v>1</v>
      </c>
      <c r="AL1862" s="3">
        <v>0</v>
      </c>
      <c r="AM1862" s="3">
        <v>0</v>
      </c>
      <c r="AN1862" s="3">
        <v>1</v>
      </c>
      <c r="AO1862" s="3">
        <v>0</v>
      </c>
      <c r="AP1862" s="3">
        <v>0</v>
      </c>
      <c r="AQ1862" s="3">
        <v>5</v>
      </c>
      <c r="AR1862" s="3">
        <v>1.44</v>
      </c>
      <c r="AS1862" s="3">
        <v>28.8</v>
      </c>
      <c r="AT1862" s="4">
        <v>269044512</v>
      </c>
      <c r="AU1862" s="4">
        <v>269044512</v>
      </c>
      <c r="AV1862" s="3">
        <v>100</v>
      </c>
      <c r="AW1862" s="4">
        <v>150000000</v>
      </c>
      <c r="AX1862" s="4">
        <v>66389000</v>
      </c>
      <c r="AY1862" s="3">
        <v>44.26</v>
      </c>
      <c r="AZ1862" s="4">
        <v>100000000</v>
      </c>
      <c r="BA1862" s="4">
        <v>0</v>
      </c>
      <c r="BB1862" s="3">
        <v>0</v>
      </c>
      <c r="BC1862" s="4">
        <v>60000000</v>
      </c>
      <c r="BD1862" s="4">
        <v>0</v>
      </c>
      <c r="BE1862" s="3">
        <v>0</v>
      </c>
      <c r="BF1862" s="4">
        <v>28000000</v>
      </c>
      <c r="BG1862" s="4">
        <v>0</v>
      </c>
      <c r="BH1862" s="3">
        <v>0</v>
      </c>
      <c r="BI1862" s="4">
        <v>607044512</v>
      </c>
      <c r="BJ1862" s="4">
        <v>335433512</v>
      </c>
      <c r="BK1862" s="3">
        <v>55.26</v>
      </c>
      <c r="BL1862" t="s">
        <v>3424</v>
      </c>
      <c r="BM1862" s="13">
        <f t="shared" si="349"/>
        <v>269.044512</v>
      </c>
      <c r="BN1862" s="13">
        <f t="shared" si="350"/>
        <v>269.044512</v>
      </c>
      <c r="BO1862" s="13">
        <f t="shared" si="351"/>
        <v>150</v>
      </c>
      <c r="BP1862" s="13">
        <f t="shared" si="352"/>
        <v>66.388999999999996</v>
      </c>
      <c r="BQ1862" s="13">
        <f t="shared" si="353"/>
        <v>100</v>
      </c>
      <c r="BR1862" s="13">
        <f t="shared" si="354"/>
        <v>0</v>
      </c>
      <c r="BS1862" s="13">
        <f t="shared" si="355"/>
        <v>60</v>
      </c>
      <c r="BT1862" s="13">
        <f t="shared" si="356"/>
        <v>0</v>
      </c>
      <c r="BU1862" s="13">
        <f t="shared" si="357"/>
        <v>28</v>
      </c>
      <c r="BV1862" s="13">
        <f t="shared" si="358"/>
        <v>0</v>
      </c>
      <c r="BW1862" s="13">
        <f t="shared" si="359"/>
        <v>607.04451199999994</v>
      </c>
      <c r="BX1862" s="13">
        <f t="shared" si="360"/>
        <v>335.43351200000001</v>
      </c>
    </row>
    <row r="1863" spans="1:76" x14ac:dyDescent="0.25">
      <c r="A1863">
        <v>16</v>
      </c>
      <c r="B1863" t="s">
        <v>60</v>
      </c>
      <c r="C1863" t="s">
        <v>61</v>
      </c>
      <c r="D1863">
        <v>2021</v>
      </c>
      <c r="E1863" t="s">
        <v>62</v>
      </c>
      <c r="F1863" t="s">
        <v>63</v>
      </c>
      <c r="G1863">
        <v>2</v>
      </c>
      <c r="H1863" t="s">
        <v>64</v>
      </c>
      <c r="I1863" t="s">
        <v>3702</v>
      </c>
      <c r="J1863" t="s">
        <v>3425</v>
      </c>
      <c r="K1863" t="s">
        <v>3426</v>
      </c>
      <c r="L1863" t="s">
        <v>4106</v>
      </c>
      <c r="M1863" t="s">
        <v>1073</v>
      </c>
      <c r="N1863" s="1" t="s">
        <v>68</v>
      </c>
      <c r="O1863" t="s">
        <v>69</v>
      </c>
      <c r="P1863" s="1" t="s">
        <v>70</v>
      </c>
      <c r="Q1863" t="s">
        <v>71</v>
      </c>
      <c r="R1863" t="s">
        <v>4056</v>
      </c>
      <c r="S1863" t="s">
        <v>3427</v>
      </c>
      <c r="T1863">
        <v>27</v>
      </c>
      <c r="U1863">
        <v>1</v>
      </c>
      <c r="V1863" t="s">
        <v>3428</v>
      </c>
      <c r="W1863">
        <v>1</v>
      </c>
      <c r="X1863" t="s">
        <v>74</v>
      </c>
      <c r="Y1863">
        <v>1</v>
      </c>
      <c r="Z1863" t="s">
        <v>75</v>
      </c>
      <c r="AA1863">
        <v>1</v>
      </c>
      <c r="AB1863" s="3">
        <v>0.75</v>
      </c>
      <c r="AC1863" s="3">
        <v>0.75</v>
      </c>
      <c r="AD1863" s="3">
        <v>100</v>
      </c>
      <c r="AE1863" s="3">
        <v>1</v>
      </c>
      <c r="AF1863" s="3">
        <v>0.65</v>
      </c>
      <c r="AG1863" s="3">
        <v>65</v>
      </c>
      <c r="AH1863" s="3">
        <v>1</v>
      </c>
      <c r="AI1863" s="3">
        <v>0</v>
      </c>
      <c r="AJ1863" s="3">
        <v>0</v>
      </c>
      <c r="AK1863" s="3">
        <v>1</v>
      </c>
      <c r="AL1863" s="3">
        <v>0</v>
      </c>
      <c r="AM1863" s="3">
        <v>0</v>
      </c>
      <c r="AN1863" s="3">
        <v>0.25</v>
      </c>
      <c r="AO1863" s="3">
        <v>0</v>
      </c>
      <c r="AP1863" s="3">
        <v>0</v>
      </c>
      <c r="AQ1863" s="3">
        <v>4</v>
      </c>
      <c r="AR1863" s="3">
        <v>1.4</v>
      </c>
      <c r="AS1863" s="3">
        <v>35</v>
      </c>
      <c r="AT1863" s="4">
        <v>3283839753</v>
      </c>
      <c r="AU1863" s="4">
        <v>3283839753</v>
      </c>
      <c r="AV1863" s="3">
        <v>100</v>
      </c>
      <c r="AW1863" s="4">
        <v>4763414510</v>
      </c>
      <c r="AX1863" s="4">
        <v>3902101175</v>
      </c>
      <c r="AY1863" s="3">
        <v>81.92</v>
      </c>
      <c r="AZ1863" s="4">
        <v>5248264267</v>
      </c>
      <c r="BA1863" s="4">
        <v>0</v>
      </c>
      <c r="BB1863" s="3">
        <v>0</v>
      </c>
      <c r="BC1863" s="4">
        <v>3631978348</v>
      </c>
      <c r="BD1863" s="4">
        <v>0</v>
      </c>
      <c r="BE1863" s="3">
        <v>0</v>
      </c>
      <c r="BF1863" s="4">
        <v>3740937698</v>
      </c>
      <c r="BG1863" s="4">
        <v>0</v>
      </c>
      <c r="BH1863" s="3">
        <v>0</v>
      </c>
      <c r="BI1863" s="4">
        <v>20668434576</v>
      </c>
      <c r="BJ1863" s="4">
        <v>7185940928</v>
      </c>
      <c r="BK1863" s="3">
        <v>34.770000000000003</v>
      </c>
      <c r="BL1863" t="s">
        <v>3429</v>
      </c>
      <c r="BM1863" s="13">
        <f t="shared" si="349"/>
        <v>3283.8397530000002</v>
      </c>
      <c r="BN1863" s="13">
        <f t="shared" si="350"/>
        <v>3283.8397530000002</v>
      </c>
      <c r="BO1863" s="13">
        <f t="shared" si="351"/>
        <v>4763.4145099999996</v>
      </c>
      <c r="BP1863" s="13">
        <f t="shared" si="352"/>
        <v>3902.1011749999998</v>
      </c>
      <c r="BQ1863" s="13">
        <f t="shared" si="353"/>
        <v>5248.2642669999996</v>
      </c>
      <c r="BR1863" s="13">
        <f t="shared" si="354"/>
        <v>0</v>
      </c>
      <c r="BS1863" s="13">
        <f t="shared" si="355"/>
        <v>3631.9783480000001</v>
      </c>
      <c r="BT1863" s="13">
        <f t="shared" si="356"/>
        <v>0</v>
      </c>
      <c r="BU1863" s="13">
        <f t="shared" si="357"/>
        <v>3740.9376980000002</v>
      </c>
      <c r="BV1863" s="13">
        <f t="shared" si="358"/>
        <v>0</v>
      </c>
      <c r="BW1863" s="13">
        <f t="shared" si="359"/>
        <v>20668.434576</v>
      </c>
      <c r="BX1863" s="13">
        <f t="shared" si="360"/>
        <v>7185.940928</v>
      </c>
    </row>
    <row r="1864" spans="1:76" x14ac:dyDescent="0.25">
      <c r="A1864">
        <v>16</v>
      </c>
      <c r="B1864" t="s">
        <v>60</v>
      </c>
      <c r="C1864" t="s">
        <v>61</v>
      </c>
      <c r="D1864">
        <v>2021</v>
      </c>
      <c r="E1864" t="s">
        <v>62</v>
      </c>
      <c r="F1864" t="s">
        <v>63</v>
      </c>
      <c r="G1864">
        <v>2</v>
      </c>
      <c r="H1864" t="s">
        <v>64</v>
      </c>
      <c r="I1864" t="s">
        <v>3702</v>
      </c>
      <c r="J1864" t="s">
        <v>3425</v>
      </c>
      <c r="K1864" t="s">
        <v>3426</v>
      </c>
      <c r="L1864" t="s">
        <v>4106</v>
      </c>
      <c r="M1864" t="s">
        <v>1073</v>
      </c>
      <c r="N1864" s="1" t="s">
        <v>68</v>
      </c>
      <c r="O1864" t="s">
        <v>69</v>
      </c>
      <c r="P1864" s="1" t="s">
        <v>70</v>
      </c>
      <c r="Q1864" t="s">
        <v>71</v>
      </c>
      <c r="R1864" t="s">
        <v>4056</v>
      </c>
      <c r="S1864" t="s">
        <v>3427</v>
      </c>
      <c r="T1864">
        <v>27</v>
      </c>
      <c r="U1864">
        <v>2</v>
      </c>
      <c r="V1864" t="s">
        <v>3430</v>
      </c>
      <c r="W1864">
        <v>1</v>
      </c>
      <c r="X1864" t="s">
        <v>74</v>
      </c>
      <c r="Y1864">
        <v>4</v>
      </c>
      <c r="Z1864" t="s">
        <v>359</v>
      </c>
      <c r="AA1864">
        <v>1</v>
      </c>
      <c r="AB1864" s="3">
        <v>0</v>
      </c>
      <c r="AC1864" s="3">
        <v>0</v>
      </c>
      <c r="AD1864" s="3">
        <v>0</v>
      </c>
      <c r="AE1864" s="3">
        <v>0</v>
      </c>
      <c r="AF1864" s="3">
        <v>0</v>
      </c>
      <c r="AG1864" s="3">
        <v>0</v>
      </c>
      <c r="AH1864" s="3">
        <v>0</v>
      </c>
      <c r="AI1864" s="3">
        <v>0</v>
      </c>
      <c r="AJ1864" s="3">
        <v>0</v>
      </c>
      <c r="AK1864" s="3">
        <v>0</v>
      </c>
      <c r="AL1864" s="3">
        <v>0</v>
      </c>
      <c r="AM1864" s="3">
        <v>0</v>
      </c>
      <c r="AN1864" s="3">
        <v>0</v>
      </c>
      <c r="AO1864" s="3">
        <v>0</v>
      </c>
      <c r="AP1864" s="3">
        <v>0</v>
      </c>
      <c r="AQ1864" s="3">
        <v>1</v>
      </c>
      <c r="AR1864" s="3">
        <v>0</v>
      </c>
      <c r="AS1864" s="3">
        <v>0</v>
      </c>
      <c r="AT1864" s="4">
        <v>0</v>
      </c>
      <c r="AU1864" s="4">
        <v>0</v>
      </c>
      <c r="AV1864" s="3">
        <v>0</v>
      </c>
      <c r="AW1864" s="4">
        <v>0</v>
      </c>
      <c r="AX1864" s="4">
        <v>0</v>
      </c>
      <c r="AY1864" s="3">
        <v>0</v>
      </c>
      <c r="AZ1864" s="4">
        <v>0</v>
      </c>
      <c r="BA1864" s="4">
        <v>0</v>
      </c>
      <c r="BB1864" s="3">
        <v>0</v>
      </c>
      <c r="BC1864" s="4">
        <v>0</v>
      </c>
      <c r="BD1864" s="4">
        <v>0</v>
      </c>
      <c r="BE1864" s="3">
        <v>0</v>
      </c>
      <c r="BF1864" s="4">
        <v>0</v>
      </c>
      <c r="BG1864" s="4">
        <v>0</v>
      </c>
      <c r="BH1864" s="3">
        <v>0</v>
      </c>
      <c r="BI1864" s="4">
        <v>0</v>
      </c>
      <c r="BJ1864" s="4">
        <v>0</v>
      </c>
      <c r="BK1864" s="3">
        <v>0</v>
      </c>
      <c r="BM1864" s="13">
        <f t="shared" si="349"/>
        <v>0</v>
      </c>
      <c r="BN1864" s="13">
        <f t="shared" si="350"/>
        <v>0</v>
      </c>
      <c r="BO1864" s="13">
        <f t="shared" si="351"/>
        <v>0</v>
      </c>
      <c r="BP1864" s="13">
        <f t="shared" si="352"/>
        <v>0</v>
      </c>
      <c r="BQ1864" s="13">
        <f t="shared" si="353"/>
        <v>0</v>
      </c>
      <c r="BR1864" s="13">
        <f t="shared" si="354"/>
        <v>0</v>
      </c>
      <c r="BS1864" s="13">
        <f t="shared" si="355"/>
        <v>0</v>
      </c>
      <c r="BT1864" s="13">
        <f t="shared" si="356"/>
        <v>0</v>
      </c>
      <c r="BU1864" s="13">
        <f t="shared" si="357"/>
        <v>0</v>
      </c>
      <c r="BV1864" s="13">
        <f t="shared" si="358"/>
        <v>0</v>
      </c>
      <c r="BW1864" s="13">
        <f t="shared" si="359"/>
        <v>0</v>
      </c>
      <c r="BX1864" s="13">
        <f t="shared" si="360"/>
        <v>0</v>
      </c>
    </row>
    <row r="1865" spans="1:76" x14ac:dyDescent="0.25">
      <c r="A1865">
        <v>16</v>
      </c>
      <c r="B1865" t="s">
        <v>60</v>
      </c>
      <c r="C1865" t="s">
        <v>61</v>
      </c>
      <c r="D1865">
        <v>2021</v>
      </c>
      <c r="E1865" t="s">
        <v>62</v>
      </c>
      <c r="F1865" t="s">
        <v>63</v>
      </c>
      <c r="G1865">
        <v>2</v>
      </c>
      <c r="H1865" t="s">
        <v>64</v>
      </c>
      <c r="I1865" t="s">
        <v>3702</v>
      </c>
      <c r="J1865" t="s">
        <v>3425</v>
      </c>
      <c r="K1865" t="s">
        <v>3426</v>
      </c>
      <c r="L1865" t="s">
        <v>4106</v>
      </c>
      <c r="M1865" t="s">
        <v>1073</v>
      </c>
      <c r="N1865" s="1" t="s">
        <v>68</v>
      </c>
      <c r="O1865" t="s">
        <v>69</v>
      </c>
      <c r="P1865" s="1" t="s">
        <v>70</v>
      </c>
      <c r="Q1865" t="s">
        <v>71</v>
      </c>
      <c r="R1865" t="s">
        <v>4056</v>
      </c>
      <c r="S1865" t="s">
        <v>3427</v>
      </c>
      <c r="T1865">
        <v>27</v>
      </c>
      <c r="U1865">
        <v>3</v>
      </c>
      <c r="V1865" t="s">
        <v>3431</v>
      </c>
      <c r="W1865">
        <v>1</v>
      </c>
      <c r="X1865" t="s">
        <v>74</v>
      </c>
      <c r="Y1865">
        <v>2</v>
      </c>
      <c r="Z1865" t="s">
        <v>848</v>
      </c>
      <c r="AA1865">
        <v>1</v>
      </c>
      <c r="AB1865" s="3">
        <v>0.2</v>
      </c>
      <c r="AC1865" s="3">
        <v>0.2</v>
      </c>
      <c r="AD1865" s="3">
        <v>100</v>
      </c>
      <c r="AE1865" s="3">
        <v>0</v>
      </c>
      <c r="AF1865" s="3">
        <v>0</v>
      </c>
      <c r="AG1865" s="3">
        <v>0</v>
      </c>
      <c r="AH1865" s="3">
        <v>0</v>
      </c>
      <c r="AI1865" s="3">
        <v>0</v>
      </c>
      <c r="AJ1865" s="3">
        <v>0</v>
      </c>
      <c r="AK1865" s="3">
        <v>0</v>
      </c>
      <c r="AL1865" s="3">
        <v>0</v>
      </c>
      <c r="AM1865" s="3">
        <v>0</v>
      </c>
      <c r="AN1865" s="3">
        <v>0</v>
      </c>
      <c r="AO1865" s="3">
        <v>0</v>
      </c>
      <c r="AP1865" s="3">
        <v>0</v>
      </c>
      <c r="AQ1865" s="3">
        <v>1</v>
      </c>
      <c r="AR1865" s="3">
        <v>0.2</v>
      </c>
      <c r="AS1865" s="3">
        <v>20</v>
      </c>
      <c r="AT1865" s="4">
        <v>461137088</v>
      </c>
      <c r="AU1865" s="4">
        <v>461137088</v>
      </c>
      <c r="AV1865" s="3">
        <v>100</v>
      </c>
      <c r="AW1865" s="4">
        <v>0</v>
      </c>
      <c r="AX1865" s="4">
        <v>0</v>
      </c>
      <c r="AY1865" s="3">
        <v>0</v>
      </c>
      <c r="AZ1865" s="4">
        <v>0</v>
      </c>
      <c r="BA1865" s="4">
        <v>0</v>
      </c>
      <c r="BB1865" s="3">
        <v>0</v>
      </c>
      <c r="BC1865" s="4">
        <v>0</v>
      </c>
      <c r="BD1865" s="4">
        <v>0</v>
      </c>
      <c r="BE1865" s="3">
        <v>0</v>
      </c>
      <c r="BF1865" s="4">
        <v>0</v>
      </c>
      <c r="BG1865" s="4">
        <v>0</v>
      </c>
      <c r="BH1865" s="3">
        <v>0</v>
      </c>
      <c r="BI1865" s="4">
        <v>461137088</v>
      </c>
      <c r="BJ1865" s="4">
        <v>461137088</v>
      </c>
      <c r="BK1865" s="3">
        <v>100</v>
      </c>
      <c r="BL1865" t="s">
        <v>3432</v>
      </c>
      <c r="BM1865" s="13">
        <f t="shared" si="349"/>
        <v>461.13708800000001</v>
      </c>
      <c r="BN1865" s="13">
        <f t="shared" si="350"/>
        <v>461.13708800000001</v>
      </c>
      <c r="BO1865" s="13">
        <f t="shared" si="351"/>
        <v>0</v>
      </c>
      <c r="BP1865" s="13">
        <f t="shared" si="352"/>
        <v>0</v>
      </c>
      <c r="BQ1865" s="13">
        <f t="shared" si="353"/>
        <v>0</v>
      </c>
      <c r="BR1865" s="13">
        <f t="shared" si="354"/>
        <v>0</v>
      </c>
      <c r="BS1865" s="13">
        <f t="shared" si="355"/>
        <v>0</v>
      </c>
      <c r="BT1865" s="13">
        <f t="shared" si="356"/>
        <v>0</v>
      </c>
      <c r="BU1865" s="13">
        <f t="shared" si="357"/>
        <v>0</v>
      </c>
      <c r="BV1865" s="13">
        <f t="shared" si="358"/>
        <v>0</v>
      </c>
      <c r="BW1865" s="13">
        <f t="shared" si="359"/>
        <v>461.13708800000001</v>
      </c>
      <c r="BX1865" s="13">
        <f t="shared" si="360"/>
        <v>461.13708800000001</v>
      </c>
    </row>
    <row r="1866" spans="1:76" x14ac:dyDescent="0.25">
      <c r="A1866">
        <v>16</v>
      </c>
      <c r="B1866" t="s">
        <v>60</v>
      </c>
      <c r="C1866" t="s">
        <v>61</v>
      </c>
      <c r="D1866">
        <v>2021</v>
      </c>
      <c r="E1866" t="s">
        <v>62</v>
      </c>
      <c r="F1866" t="s">
        <v>63</v>
      </c>
      <c r="G1866">
        <v>2</v>
      </c>
      <c r="H1866" t="s">
        <v>64</v>
      </c>
      <c r="I1866" t="s">
        <v>3702</v>
      </c>
      <c r="J1866" t="s">
        <v>3425</v>
      </c>
      <c r="K1866" t="s">
        <v>3426</v>
      </c>
      <c r="L1866" t="s">
        <v>4106</v>
      </c>
      <c r="M1866" t="s">
        <v>1073</v>
      </c>
      <c r="N1866" s="1" t="s">
        <v>68</v>
      </c>
      <c r="O1866" t="s">
        <v>69</v>
      </c>
      <c r="P1866" s="1" t="s">
        <v>70</v>
      </c>
      <c r="Q1866" t="s">
        <v>71</v>
      </c>
      <c r="R1866" t="s">
        <v>4056</v>
      </c>
      <c r="S1866" t="s">
        <v>3427</v>
      </c>
      <c r="T1866">
        <v>27</v>
      </c>
      <c r="U1866">
        <v>5</v>
      </c>
      <c r="V1866" t="s">
        <v>3433</v>
      </c>
      <c r="W1866">
        <v>1</v>
      </c>
      <c r="X1866" t="s">
        <v>74</v>
      </c>
      <c r="Y1866">
        <v>1</v>
      </c>
      <c r="Z1866" t="s">
        <v>75</v>
      </c>
      <c r="AA1866">
        <v>1</v>
      </c>
      <c r="AB1866" s="3">
        <v>0.75</v>
      </c>
      <c r="AC1866" s="3">
        <v>0.75</v>
      </c>
      <c r="AD1866" s="3">
        <v>100</v>
      </c>
      <c r="AE1866" s="3">
        <v>1</v>
      </c>
      <c r="AF1866" s="3">
        <v>0.35</v>
      </c>
      <c r="AG1866" s="3">
        <v>35</v>
      </c>
      <c r="AH1866" s="3">
        <v>1</v>
      </c>
      <c r="AI1866" s="3">
        <v>0</v>
      </c>
      <c r="AJ1866" s="3">
        <v>0</v>
      </c>
      <c r="AK1866" s="3">
        <v>1</v>
      </c>
      <c r="AL1866" s="3">
        <v>0</v>
      </c>
      <c r="AM1866" s="3">
        <v>0</v>
      </c>
      <c r="AN1866" s="3">
        <v>0.25</v>
      </c>
      <c r="AO1866" s="3">
        <v>0</v>
      </c>
      <c r="AP1866" s="3">
        <v>0</v>
      </c>
      <c r="AQ1866" s="3">
        <v>4</v>
      </c>
      <c r="AR1866" s="3">
        <v>1.1000000000000001</v>
      </c>
      <c r="AS1866" s="3">
        <v>27.5</v>
      </c>
      <c r="AT1866" s="4">
        <v>5199850950</v>
      </c>
      <c r="AU1866" s="4">
        <v>5140569298</v>
      </c>
      <c r="AV1866" s="3">
        <v>98.86</v>
      </c>
      <c r="AW1866" s="4">
        <v>4786585490</v>
      </c>
      <c r="AX1866" s="4">
        <v>3115306267</v>
      </c>
      <c r="AY1866" s="3">
        <v>65.08</v>
      </c>
      <c r="AZ1866" s="4">
        <v>5273793733</v>
      </c>
      <c r="BA1866" s="4">
        <v>0</v>
      </c>
      <c r="BB1866" s="3">
        <v>0</v>
      </c>
      <c r="BC1866" s="4">
        <v>4014929840</v>
      </c>
      <c r="BD1866" s="4">
        <v>0</v>
      </c>
      <c r="BE1866" s="3">
        <v>0</v>
      </c>
      <c r="BF1866" s="4">
        <v>4135377735</v>
      </c>
      <c r="BG1866" s="4">
        <v>0</v>
      </c>
      <c r="BH1866" s="3">
        <v>0</v>
      </c>
      <c r="BI1866" s="4">
        <v>23410537748</v>
      </c>
      <c r="BJ1866" s="4">
        <v>8255875565</v>
      </c>
      <c r="BK1866" s="3">
        <v>35.270000000000003</v>
      </c>
      <c r="BL1866" t="s">
        <v>3434</v>
      </c>
      <c r="BM1866" s="13">
        <f t="shared" si="349"/>
        <v>5199.85095</v>
      </c>
      <c r="BN1866" s="13">
        <f t="shared" si="350"/>
        <v>5140.5692980000003</v>
      </c>
      <c r="BO1866" s="13">
        <f t="shared" si="351"/>
        <v>4786.5854900000004</v>
      </c>
      <c r="BP1866" s="13">
        <f t="shared" si="352"/>
        <v>3115.3062669999999</v>
      </c>
      <c r="BQ1866" s="13">
        <f t="shared" si="353"/>
        <v>5273.7937330000004</v>
      </c>
      <c r="BR1866" s="13">
        <f t="shared" si="354"/>
        <v>0</v>
      </c>
      <c r="BS1866" s="13">
        <f t="shared" si="355"/>
        <v>4014.9298399999998</v>
      </c>
      <c r="BT1866" s="13">
        <f t="shared" si="356"/>
        <v>0</v>
      </c>
      <c r="BU1866" s="13">
        <f t="shared" si="357"/>
        <v>4135.377735</v>
      </c>
      <c r="BV1866" s="13">
        <f t="shared" si="358"/>
        <v>0</v>
      </c>
      <c r="BW1866" s="13">
        <f t="shared" si="359"/>
        <v>23410.537748000002</v>
      </c>
      <c r="BX1866" s="13">
        <f t="shared" si="360"/>
        <v>8255.8755650000003</v>
      </c>
    </row>
    <row r="1867" spans="1:76" x14ac:dyDescent="0.25">
      <c r="A1867">
        <v>16</v>
      </c>
      <c r="B1867" t="s">
        <v>60</v>
      </c>
      <c r="C1867" t="s">
        <v>61</v>
      </c>
      <c r="D1867">
        <v>2021</v>
      </c>
      <c r="E1867" t="s">
        <v>62</v>
      </c>
      <c r="F1867" t="s">
        <v>63</v>
      </c>
      <c r="G1867">
        <v>2</v>
      </c>
      <c r="H1867" t="s">
        <v>64</v>
      </c>
      <c r="I1867" t="s">
        <v>3702</v>
      </c>
      <c r="J1867" t="s">
        <v>3425</v>
      </c>
      <c r="K1867" t="s">
        <v>3426</v>
      </c>
      <c r="L1867" t="s">
        <v>4106</v>
      </c>
      <c r="M1867" t="s">
        <v>1073</v>
      </c>
      <c r="N1867" s="1" t="s">
        <v>68</v>
      </c>
      <c r="O1867" t="s">
        <v>69</v>
      </c>
      <c r="P1867" s="1" t="s">
        <v>70</v>
      </c>
      <c r="Q1867" t="s">
        <v>71</v>
      </c>
      <c r="R1867" t="s">
        <v>4057</v>
      </c>
      <c r="S1867" t="s">
        <v>3435</v>
      </c>
      <c r="T1867">
        <v>21</v>
      </c>
      <c r="U1867">
        <v>1</v>
      </c>
      <c r="V1867" t="s">
        <v>3436</v>
      </c>
      <c r="W1867">
        <v>1</v>
      </c>
      <c r="X1867" t="s">
        <v>74</v>
      </c>
      <c r="Y1867">
        <v>1</v>
      </c>
      <c r="Z1867" t="s">
        <v>75</v>
      </c>
      <c r="AA1867">
        <v>1</v>
      </c>
      <c r="AB1867" s="3">
        <v>3</v>
      </c>
      <c r="AC1867" s="3">
        <v>2.86</v>
      </c>
      <c r="AD1867" s="3">
        <v>95.33</v>
      </c>
      <c r="AE1867" s="3">
        <v>3.14</v>
      </c>
      <c r="AF1867" s="3">
        <v>2.58</v>
      </c>
      <c r="AG1867" s="3">
        <v>82.17</v>
      </c>
      <c r="AH1867" s="3">
        <v>2</v>
      </c>
      <c r="AI1867" s="3">
        <v>0</v>
      </c>
      <c r="AJ1867" s="3">
        <v>0</v>
      </c>
      <c r="AK1867" s="3">
        <v>2</v>
      </c>
      <c r="AL1867" s="3">
        <v>0</v>
      </c>
      <c r="AM1867" s="3">
        <v>0</v>
      </c>
      <c r="AN1867" s="3">
        <v>2</v>
      </c>
      <c r="AO1867" s="3">
        <v>0</v>
      </c>
      <c r="AP1867" s="3">
        <v>0</v>
      </c>
      <c r="AQ1867" s="3">
        <v>12</v>
      </c>
      <c r="AR1867" s="3">
        <v>5.44</v>
      </c>
      <c r="AS1867" s="3">
        <v>45.33</v>
      </c>
      <c r="AT1867" s="4">
        <v>46350000</v>
      </c>
      <c r="AU1867" s="4">
        <v>46350000</v>
      </c>
      <c r="AV1867" s="3">
        <v>100</v>
      </c>
      <c r="AW1867" s="4">
        <v>205738666</v>
      </c>
      <c r="AX1867" s="4">
        <v>192880000</v>
      </c>
      <c r="AY1867" s="3">
        <v>93.75</v>
      </c>
      <c r="AZ1867" s="4">
        <v>238399600</v>
      </c>
      <c r="BA1867" s="4">
        <v>0</v>
      </c>
      <c r="BB1867" s="3">
        <v>0</v>
      </c>
      <c r="BC1867" s="4">
        <v>205556294</v>
      </c>
      <c r="BD1867" s="4">
        <v>0</v>
      </c>
      <c r="BE1867" s="3">
        <v>0</v>
      </c>
      <c r="BF1867" s="4">
        <v>212750764</v>
      </c>
      <c r="BG1867" s="4">
        <v>0</v>
      </c>
      <c r="BH1867" s="3">
        <v>0</v>
      </c>
      <c r="BI1867" s="4">
        <v>908795324</v>
      </c>
      <c r="BJ1867" s="4">
        <v>239230000</v>
      </c>
      <c r="BK1867" s="3">
        <v>26.32</v>
      </c>
      <c r="BL1867" t="s">
        <v>3437</v>
      </c>
      <c r="BM1867" s="13">
        <f t="shared" si="349"/>
        <v>46.35</v>
      </c>
      <c r="BN1867" s="13">
        <f t="shared" si="350"/>
        <v>46.35</v>
      </c>
      <c r="BO1867" s="13">
        <f t="shared" si="351"/>
        <v>205.73866599999999</v>
      </c>
      <c r="BP1867" s="13">
        <f t="shared" si="352"/>
        <v>192.88</v>
      </c>
      <c r="BQ1867" s="13">
        <f t="shared" si="353"/>
        <v>238.39959999999999</v>
      </c>
      <c r="BR1867" s="13">
        <f t="shared" si="354"/>
        <v>0</v>
      </c>
      <c r="BS1867" s="13">
        <f t="shared" si="355"/>
        <v>205.55629400000001</v>
      </c>
      <c r="BT1867" s="13">
        <f t="shared" si="356"/>
        <v>0</v>
      </c>
      <c r="BU1867" s="13">
        <f t="shared" si="357"/>
        <v>212.750764</v>
      </c>
      <c r="BV1867" s="13">
        <f t="shared" si="358"/>
        <v>0</v>
      </c>
      <c r="BW1867" s="13">
        <f t="shared" si="359"/>
        <v>908.79532399999994</v>
      </c>
      <c r="BX1867" s="13">
        <f t="shared" si="360"/>
        <v>239.23</v>
      </c>
    </row>
    <row r="1868" spans="1:76" x14ac:dyDescent="0.25">
      <c r="A1868">
        <v>16</v>
      </c>
      <c r="B1868" t="s">
        <v>60</v>
      </c>
      <c r="C1868" t="s">
        <v>61</v>
      </c>
      <c r="D1868">
        <v>2021</v>
      </c>
      <c r="E1868" t="s">
        <v>62</v>
      </c>
      <c r="F1868" t="s">
        <v>63</v>
      </c>
      <c r="G1868">
        <v>2</v>
      </c>
      <c r="H1868" t="s">
        <v>64</v>
      </c>
      <c r="I1868" t="s">
        <v>3702</v>
      </c>
      <c r="J1868" t="s">
        <v>3425</v>
      </c>
      <c r="K1868" t="s">
        <v>3426</v>
      </c>
      <c r="L1868" t="s">
        <v>4106</v>
      </c>
      <c r="M1868" t="s">
        <v>1073</v>
      </c>
      <c r="N1868" s="1" t="s">
        <v>68</v>
      </c>
      <c r="O1868" t="s">
        <v>69</v>
      </c>
      <c r="P1868" s="1" t="s">
        <v>70</v>
      </c>
      <c r="Q1868" t="s">
        <v>71</v>
      </c>
      <c r="R1868" t="s">
        <v>4057</v>
      </c>
      <c r="S1868" t="s">
        <v>3435</v>
      </c>
      <c r="T1868">
        <v>21</v>
      </c>
      <c r="U1868">
        <v>2</v>
      </c>
      <c r="V1868" t="s">
        <v>3438</v>
      </c>
      <c r="W1868">
        <v>2</v>
      </c>
      <c r="X1868" t="s">
        <v>78</v>
      </c>
      <c r="Y1868">
        <v>1</v>
      </c>
      <c r="Z1868" t="s">
        <v>75</v>
      </c>
      <c r="AA1868">
        <v>1</v>
      </c>
      <c r="AB1868" s="3">
        <v>90</v>
      </c>
      <c r="AC1868" s="3">
        <v>85.9</v>
      </c>
      <c r="AD1868" s="3">
        <v>95.44</v>
      </c>
      <c r="AE1868" s="3">
        <v>90</v>
      </c>
      <c r="AF1868" s="3">
        <v>82.13</v>
      </c>
      <c r="AG1868" s="3">
        <v>91.26</v>
      </c>
      <c r="AH1868" s="3">
        <v>90</v>
      </c>
      <c r="AI1868" s="3">
        <v>0</v>
      </c>
      <c r="AJ1868" s="3">
        <v>0</v>
      </c>
      <c r="AK1868" s="3">
        <v>90</v>
      </c>
      <c r="AL1868" s="3">
        <v>0</v>
      </c>
      <c r="AM1868" s="3">
        <v>0</v>
      </c>
      <c r="AN1868" s="3">
        <v>90</v>
      </c>
      <c r="AO1868" s="3">
        <v>0</v>
      </c>
      <c r="AP1868" s="3">
        <v>0</v>
      </c>
      <c r="AQ1868" s="3" t="s">
        <v>79</v>
      </c>
      <c r="AR1868" s="3" t="s">
        <v>79</v>
      </c>
      <c r="AS1868" s="3" t="s">
        <v>79</v>
      </c>
      <c r="AT1868" s="4">
        <v>126909030</v>
      </c>
      <c r="AU1868" s="4">
        <v>118619409</v>
      </c>
      <c r="AV1868" s="3">
        <v>93.47</v>
      </c>
      <c r="AW1868" s="4">
        <v>519270579</v>
      </c>
      <c r="AX1868" s="4">
        <v>493474079</v>
      </c>
      <c r="AY1868" s="3">
        <v>95.03</v>
      </c>
      <c r="AZ1868" s="4">
        <v>538715400</v>
      </c>
      <c r="BA1868" s="4">
        <v>0</v>
      </c>
      <c r="BB1868" s="3">
        <v>0</v>
      </c>
      <c r="BC1868" s="4">
        <v>548407588</v>
      </c>
      <c r="BD1868" s="4">
        <v>0</v>
      </c>
      <c r="BE1868" s="3">
        <v>0</v>
      </c>
      <c r="BF1868" s="4">
        <v>567601854</v>
      </c>
      <c r="BG1868" s="4">
        <v>0</v>
      </c>
      <c r="BH1868" s="3">
        <v>0</v>
      </c>
      <c r="BI1868" s="4">
        <v>2300904451</v>
      </c>
      <c r="BJ1868" s="4">
        <v>612093488</v>
      </c>
      <c r="BK1868" s="3">
        <v>26.6</v>
      </c>
      <c r="BL1868" t="s">
        <v>3439</v>
      </c>
      <c r="BM1868" s="13">
        <f t="shared" si="349"/>
        <v>126.90903</v>
      </c>
      <c r="BN1868" s="13">
        <f t="shared" si="350"/>
        <v>118.619409</v>
      </c>
      <c r="BO1868" s="13">
        <f t="shared" si="351"/>
        <v>519.270579</v>
      </c>
      <c r="BP1868" s="13">
        <f t="shared" si="352"/>
        <v>493.47407900000002</v>
      </c>
      <c r="BQ1868" s="13">
        <f t="shared" si="353"/>
        <v>538.71540000000005</v>
      </c>
      <c r="BR1868" s="13">
        <f t="shared" si="354"/>
        <v>0</v>
      </c>
      <c r="BS1868" s="13">
        <f t="shared" si="355"/>
        <v>548.40758800000003</v>
      </c>
      <c r="BT1868" s="13">
        <f t="shared" si="356"/>
        <v>0</v>
      </c>
      <c r="BU1868" s="13">
        <f t="shared" si="357"/>
        <v>567.601854</v>
      </c>
      <c r="BV1868" s="13">
        <f t="shared" si="358"/>
        <v>0</v>
      </c>
      <c r="BW1868" s="13">
        <f t="shared" si="359"/>
        <v>2300.9044510000003</v>
      </c>
      <c r="BX1868" s="13">
        <f t="shared" si="360"/>
        <v>612.09348799999998</v>
      </c>
    </row>
    <row r="1869" spans="1:76" x14ac:dyDescent="0.25">
      <c r="A1869">
        <v>16</v>
      </c>
      <c r="B1869" t="s">
        <v>60</v>
      </c>
      <c r="C1869" t="s">
        <v>61</v>
      </c>
      <c r="D1869">
        <v>2021</v>
      </c>
      <c r="E1869" t="s">
        <v>62</v>
      </c>
      <c r="F1869" t="s">
        <v>63</v>
      </c>
      <c r="G1869">
        <v>2</v>
      </c>
      <c r="H1869" t="s">
        <v>64</v>
      </c>
      <c r="I1869" t="s">
        <v>3702</v>
      </c>
      <c r="J1869" t="s">
        <v>3425</v>
      </c>
      <c r="K1869" t="s">
        <v>3426</v>
      </c>
      <c r="L1869" t="s">
        <v>4106</v>
      </c>
      <c r="M1869" t="s">
        <v>1073</v>
      </c>
      <c r="N1869" s="1" t="s">
        <v>68</v>
      </c>
      <c r="O1869" t="s">
        <v>69</v>
      </c>
      <c r="P1869" s="1" t="s">
        <v>70</v>
      </c>
      <c r="Q1869" t="s">
        <v>71</v>
      </c>
      <c r="R1869" t="s">
        <v>4057</v>
      </c>
      <c r="S1869" t="s">
        <v>3435</v>
      </c>
      <c r="T1869">
        <v>21</v>
      </c>
      <c r="U1869">
        <v>3</v>
      </c>
      <c r="V1869" t="s">
        <v>3440</v>
      </c>
      <c r="W1869">
        <v>1</v>
      </c>
      <c r="X1869" t="s">
        <v>74</v>
      </c>
      <c r="Y1869">
        <v>1</v>
      </c>
      <c r="Z1869" t="s">
        <v>75</v>
      </c>
      <c r="AA1869">
        <v>1</v>
      </c>
      <c r="AB1869" s="3">
        <v>5</v>
      </c>
      <c r="AC1869" s="3">
        <v>4.75</v>
      </c>
      <c r="AD1869" s="3">
        <v>95</v>
      </c>
      <c r="AE1869" s="3">
        <v>10.25</v>
      </c>
      <c r="AF1869" s="3">
        <v>7.69</v>
      </c>
      <c r="AG1869" s="3">
        <v>75.02</v>
      </c>
      <c r="AH1869" s="3">
        <v>40</v>
      </c>
      <c r="AI1869" s="3">
        <v>0</v>
      </c>
      <c r="AJ1869" s="3">
        <v>0</v>
      </c>
      <c r="AK1869" s="3">
        <v>40</v>
      </c>
      <c r="AL1869" s="3">
        <v>0</v>
      </c>
      <c r="AM1869" s="3">
        <v>0</v>
      </c>
      <c r="AN1869" s="3">
        <v>5</v>
      </c>
      <c r="AO1869" s="3">
        <v>0</v>
      </c>
      <c r="AP1869" s="3">
        <v>0</v>
      </c>
      <c r="AQ1869" s="3">
        <v>100</v>
      </c>
      <c r="AR1869" s="3">
        <v>12.44</v>
      </c>
      <c r="AS1869" s="3">
        <v>12.44</v>
      </c>
      <c r="AT1869" s="4">
        <v>158508000</v>
      </c>
      <c r="AU1869" s="4">
        <v>158508000</v>
      </c>
      <c r="AV1869" s="3">
        <v>100</v>
      </c>
      <c r="AW1869" s="4">
        <v>587329755</v>
      </c>
      <c r="AX1869" s="4">
        <v>343420000</v>
      </c>
      <c r="AY1869" s="3">
        <v>58.47</v>
      </c>
      <c r="AZ1869" s="4">
        <v>455200000</v>
      </c>
      <c r="BA1869" s="4">
        <v>0</v>
      </c>
      <c r="BB1869" s="3">
        <v>0</v>
      </c>
      <c r="BC1869" s="4">
        <v>209398362</v>
      </c>
      <c r="BD1869" s="4">
        <v>0</v>
      </c>
      <c r="BE1869" s="3">
        <v>0</v>
      </c>
      <c r="BF1869" s="4">
        <v>52349591</v>
      </c>
      <c r="BG1869" s="4">
        <v>0</v>
      </c>
      <c r="BH1869" s="3">
        <v>0</v>
      </c>
      <c r="BI1869" s="4">
        <v>1462785708</v>
      </c>
      <c r="BJ1869" s="4">
        <v>501928000</v>
      </c>
      <c r="BK1869" s="3">
        <v>34.31</v>
      </c>
      <c r="BL1869" t="s">
        <v>3441</v>
      </c>
      <c r="BM1869" s="13">
        <f t="shared" si="349"/>
        <v>158.50800000000001</v>
      </c>
      <c r="BN1869" s="13">
        <f t="shared" si="350"/>
        <v>158.50800000000001</v>
      </c>
      <c r="BO1869" s="13">
        <f t="shared" si="351"/>
        <v>587.32975499999998</v>
      </c>
      <c r="BP1869" s="13">
        <f t="shared" si="352"/>
        <v>343.42</v>
      </c>
      <c r="BQ1869" s="13">
        <f t="shared" si="353"/>
        <v>455.2</v>
      </c>
      <c r="BR1869" s="13">
        <f t="shared" si="354"/>
        <v>0</v>
      </c>
      <c r="BS1869" s="13">
        <f t="shared" si="355"/>
        <v>209.39836199999999</v>
      </c>
      <c r="BT1869" s="13">
        <f t="shared" si="356"/>
        <v>0</v>
      </c>
      <c r="BU1869" s="13">
        <f t="shared" si="357"/>
        <v>52.349590999999997</v>
      </c>
      <c r="BV1869" s="13">
        <f t="shared" si="358"/>
        <v>0</v>
      </c>
      <c r="BW1869" s="13">
        <f t="shared" si="359"/>
        <v>1462.7857079999999</v>
      </c>
      <c r="BX1869" s="13">
        <f t="shared" si="360"/>
        <v>501.928</v>
      </c>
    </row>
    <row r="1870" spans="1:76" x14ac:dyDescent="0.25">
      <c r="A1870">
        <v>16</v>
      </c>
      <c r="B1870" t="s">
        <v>60</v>
      </c>
      <c r="C1870" t="s">
        <v>61</v>
      </c>
      <c r="D1870">
        <v>2021</v>
      </c>
      <c r="E1870" t="s">
        <v>62</v>
      </c>
      <c r="F1870" t="s">
        <v>63</v>
      </c>
      <c r="G1870">
        <v>2</v>
      </c>
      <c r="H1870" t="s">
        <v>64</v>
      </c>
      <c r="I1870" t="s">
        <v>3702</v>
      </c>
      <c r="J1870" t="s">
        <v>3425</v>
      </c>
      <c r="K1870" t="s">
        <v>3426</v>
      </c>
      <c r="L1870" t="s">
        <v>4106</v>
      </c>
      <c r="M1870" t="s">
        <v>1073</v>
      </c>
      <c r="N1870" s="1" t="s">
        <v>68</v>
      </c>
      <c r="O1870" t="s">
        <v>69</v>
      </c>
      <c r="P1870" s="1" t="s">
        <v>70</v>
      </c>
      <c r="Q1870" t="s">
        <v>71</v>
      </c>
      <c r="R1870" t="s">
        <v>4057</v>
      </c>
      <c r="S1870" t="s">
        <v>3435</v>
      </c>
      <c r="T1870">
        <v>21</v>
      </c>
      <c r="U1870">
        <v>4</v>
      </c>
      <c r="V1870" t="s">
        <v>3442</v>
      </c>
      <c r="W1870">
        <v>1</v>
      </c>
      <c r="X1870" t="s">
        <v>74</v>
      </c>
      <c r="Y1870">
        <v>1</v>
      </c>
      <c r="Z1870" t="s">
        <v>75</v>
      </c>
      <c r="AA1870">
        <v>1</v>
      </c>
      <c r="AB1870" s="3">
        <v>5</v>
      </c>
      <c r="AC1870" s="3">
        <v>2.85</v>
      </c>
      <c r="AD1870" s="3">
        <v>57</v>
      </c>
      <c r="AE1870" s="3">
        <v>20</v>
      </c>
      <c r="AF1870" s="3">
        <v>14</v>
      </c>
      <c r="AG1870" s="3">
        <v>70</v>
      </c>
      <c r="AH1870" s="3">
        <v>30</v>
      </c>
      <c r="AI1870" s="3">
        <v>0</v>
      </c>
      <c r="AJ1870" s="3">
        <v>0</v>
      </c>
      <c r="AK1870" s="3">
        <v>30</v>
      </c>
      <c r="AL1870" s="3">
        <v>0</v>
      </c>
      <c r="AM1870" s="3">
        <v>0</v>
      </c>
      <c r="AN1870" s="3">
        <v>17.149999999999999</v>
      </c>
      <c r="AO1870" s="3">
        <v>0</v>
      </c>
      <c r="AP1870" s="3">
        <v>0</v>
      </c>
      <c r="AQ1870" s="3">
        <v>100</v>
      </c>
      <c r="AR1870" s="3">
        <v>16.850000000000001</v>
      </c>
      <c r="AS1870" s="3">
        <v>16.850000000000001</v>
      </c>
      <c r="AT1870" s="4">
        <v>6192000</v>
      </c>
      <c r="AU1870" s="4">
        <v>0</v>
      </c>
      <c r="AV1870" s="3">
        <v>0</v>
      </c>
      <c r="AW1870" s="4">
        <v>30000000</v>
      </c>
      <c r="AX1870" s="4">
        <v>0</v>
      </c>
      <c r="AY1870" s="3">
        <v>0</v>
      </c>
      <c r="AZ1870" s="4">
        <v>50000000</v>
      </c>
      <c r="BA1870" s="4">
        <v>0</v>
      </c>
      <c r="BB1870" s="3">
        <v>0</v>
      </c>
      <c r="BC1870" s="4">
        <v>19500222</v>
      </c>
      <c r="BD1870" s="4">
        <v>0</v>
      </c>
      <c r="BE1870" s="3">
        <v>0</v>
      </c>
      <c r="BF1870" s="4">
        <v>19500222</v>
      </c>
      <c r="BG1870" s="4">
        <v>0</v>
      </c>
      <c r="BH1870" s="3">
        <v>0</v>
      </c>
      <c r="BI1870" s="4">
        <v>125192444</v>
      </c>
      <c r="BJ1870" s="4">
        <v>0</v>
      </c>
      <c r="BK1870" s="3">
        <v>0</v>
      </c>
      <c r="BL1870" t="s">
        <v>3443</v>
      </c>
      <c r="BM1870" s="13">
        <f t="shared" si="349"/>
        <v>6.1920000000000002</v>
      </c>
      <c r="BN1870" s="13">
        <f t="shared" si="350"/>
        <v>0</v>
      </c>
      <c r="BO1870" s="13">
        <f t="shared" si="351"/>
        <v>30</v>
      </c>
      <c r="BP1870" s="13">
        <f t="shared" si="352"/>
        <v>0</v>
      </c>
      <c r="BQ1870" s="13">
        <f t="shared" si="353"/>
        <v>50</v>
      </c>
      <c r="BR1870" s="13">
        <f t="shared" si="354"/>
        <v>0</v>
      </c>
      <c r="BS1870" s="13">
        <f t="shared" si="355"/>
        <v>19.500222000000001</v>
      </c>
      <c r="BT1870" s="13">
        <f t="shared" si="356"/>
        <v>0</v>
      </c>
      <c r="BU1870" s="13">
        <f t="shared" si="357"/>
        <v>19.500222000000001</v>
      </c>
      <c r="BV1870" s="13">
        <f t="shared" si="358"/>
        <v>0</v>
      </c>
      <c r="BW1870" s="13">
        <f t="shared" si="359"/>
        <v>125.19244400000002</v>
      </c>
      <c r="BX1870" s="13">
        <f t="shared" si="360"/>
        <v>0</v>
      </c>
    </row>
    <row r="1871" spans="1:76" x14ac:dyDescent="0.25">
      <c r="A1871">
        <v>16</v>
      </c>
      <c r="B1871" t="s">
        <v>60</v>
      </c>
      <c r="C1871" t="s">
        <v>61</v>
      </c>
      <c r="D1871">
        <v>2021</v>
      </c>
      <c r="E1871" t="s">
        <v>62</v>
      </c>
      <c r="F1871" t="s">
        <v>63</v>
      </c>
      <c r="G1871">
        <v>2</v>
      </c>
      <c r="H1871" t="s">
        <v>64</v>
      </c>
      <c r="I1871" t="s">
        <v>3703</v>
      </c>
      <c r="J1871" t="s">
        <v>3444</v>
      </c>
      <c r="K1871" t="s">
        <v>3445</v>
      </c>
      <c r="L1871" t="s">
        <v>4103</v>
      </c>
      <c r="M1871" t="s">
        <v>679</v>
      </c>
      <c r="N1871" s="1" t="s">
        <v>136</v>
      </c>
      <c r="O1871" t="s">
        <v>137</v>
      </c>
      <c r="P1871" s="1" t="s">
        <v>1566</v>
      </c>
      <c r="Q1871" t="s">
        <v>1567</v>
      </c>
      <c r="R1871" t="s">
        <v>4058</v>
      </c>
      <c r="S1871" t="s">
        <v>3446</v>
      </c>
      <c r="T1871">
        <v>11</v>
      </c>
      <c r="U1871">
        <v>1</v>
      </c>
      <c r="V1871" t="s">
        <v>3447</v>
      </c>
      <c r="W1871">
        <v>3</v>
      </c>
      <c r="X1871" t="s">
        <v>142</v>
      </c>
      <c r="Y1871">
        <v>1</v>
      </c>
      <c r="Z1871" t="s">
        <v>75</v>
      </c>
      <c r="AA1871">
        <v>1</v>
      </c>
      <c r="AB1871" s="3">
        <v>0.05</v>
      </c>
      <c r="AC1871" s="3">
        <v>0.05</v>
      </c>
      <c r="AD1871" s="3">
        <v>100</v>
      </c>
      <c r="AE1871" s="3">
        <v>0.35</v>
      </c>
      <c r="AF1871" s="3">
        <v>0.28000000000000003</v>
      </c>
      <c r="AG1871" s="3">
        <v>80</v>
      </c>
      <c r="AH1871" s="3">
        <v>0.65</v>
      </c>
      <c r="AI1871" s="3">
        <v>0</v>
      </c>
      <c r="AJ1871" s="3">
        <v>0</v>
      </c>
      <c r="AK1871" s="3">
        <v>0.95</v>
      </c>
      <c r="AL1871" s="3">
        <v>0</v>
      </c>
      <c r="AM1871" s="3">
        <v>0</v>
      </c>
      <c r="AN1871" s="3">
        <v>1</v>
      </c>
      <c r="AO1871" s="3">
        <v>0</v>
      </c>
      <c r="AP1871" s="3">
        <v>0</v>
      </c>
      <c r="AQ1871" s="3" t="s">
        <v>79</v>
      </c>
      <c r="AR1871" s="3" t="s">
        <v>79</v>
      </c>
      <c r="AS1871" s="3" t="s">
        <v>79</v>
      </c>
      <c r="AT1871" s="4">
        <v>3600180559</v>
      </c>
      <c r="AU1871" s="4">
        <v>2425930653</v>
      </c>
      <c r="AV1871" s="3">
        <v>67.38</v>
      </c>
      <c r="AW1871" s="4">
        <v>55037730000</v>
      </c>
      <c r="AX1871" s="4">
        <v>41940811451</v>
      </c>
      <c r="AY1871" s="3">
        <v>76.2</v>
      </c>
      <c r="AZ1871" s="4">
        <v>30555371000</v>
      </c>
      <c r="BA1871" s="4">
        <v>0</v>
      </c>
      <c r="BB1871" s="3">
        <v>0</v>
      </c>
      <c r="BC1871" s="4">
        <v>54339583637</v>
      </c>
      <c r="BD1871" s="4">
        <v>0</v>
      </c>
      <c r="BE1871" s="3">
        <v>0</v>
      </c>
      <c r="BF1871" s="4">
        <v>55137112656</v>
      </c>
      <c r="BG1871" s="4">
        <v>0</v>
      </c>
      <c r="BH1871" s="3">
        <v>0</v>
      </c>
      <c r="BI1871" s="4">
        <v>198669977852</v>
      </c>
      <c r="BJ1871" s="4">
        <v>44366742104</v>
      </c>
      <c r="BK1871" s="3">
        <v>22.33</v>
      </c>
      <c r="BL1871" t="s">
        <v>3448</v>
      </c>
      <c r="BM1871" s="13">
        <f t="shared" si="349"/>
        <v>3600.1805589999999</v>
      </c>
      <c r="BN1871" s="13">
        <f t="shared" si="350"/>
        <v>2425.9306529999999</v>
      </c>
      <c r="BO1871" s="13">
        <f t="shared" si="351"/>
        <v>55037.73</v>
      </c>
      <c r="BP1871" s="13">
        <f t="shared" si="352"/>
        <v>41940.811451000001</v>
      </c>
      <c r="BQ1871" s="13">
        <f t="shared" si="353"/>
        <v>30555.370999999999</v>
      </c>
      <c r="BR1871" s="13">
        <f t="shared" si="354"/>
        <v>0</v>
      </c>
      <c r="BS1871" s="13">
        <f t="shared" si="355"/>
        <v>54339.583637000003</v>
      </c>
      <c r="BT1871" s="13">
        <f t="shared" si="356"/>
        <v>0</v>
      </c>
      <c r="BU1871" s="13">
        <f t="shared" si="357"/>
        <v>55137.112655999998</v>
      </c>
      <c r="BV1871" s="13">
        <f t="shared" si="358"/>
        <v>0</v>
      </c>
      <c r="BW1871" s="13">
        <f t="shared" si="359"/>
        <v>198669.97785199998</v>
      </c>
      <c r="BX1871" s="13">
        <f t="shared" si="360"/>
        <v>44366.742104000004</v>
      </c>
    </row>
    <row r="1872" spans="1:76" x14ac:dyDescent="0.25">
      <c r="A1872">
        <v>16</v>
      </c>
      <c r="B1872" t="s">
        <v>60</v>
      </c>
      <c r="C1872" t="s">
        <v>61</v>
      </c>
      <c r="D1872">
        <v>2021</v>
      </c>
      <c r="E1872" t="s">
        <v>62</v>
      </c>
      <c r="F1872" t="s">
        <v>63</v>
      </c>
      <c r="G1872">
        <v>2</v>
      </c>
      <c r="H1872" t="s">
        <v>64</v>
      </c>
      <c r="I1872" t="s">
        <v>3703</v>
      </c>
      <c r="J1872" t="s">
        <v>3444</v>
      </c>
      <c r="K1872" t="s">
        <v>3445</v>
      </c>
      <c r="L1872" t="s">
        <v>4103</v>
      </c>
      <c r="M1872" t="s">
        <v>679</v>
      </c>
      <c r="N1872" s="1" t="s">
        <v>136</v>
      </c>
      <c r="O1872" t="s">
        <v>137</v>
      </c>
      <c r="P1872" s="1" t="s">
        <v>1566</v>
      </c>
      <c r="Q1872" t="s">
        <v>1567</v>
      </c>
      <c r="R1872" t="s">
        <v>4058</v>
      </c>
      <c r="S1872" t="s">
        <v>3446</v>
      </c>
      <c r="T1872">
        <v>11</v>
      </c>
      <c r="U1872">
        <v>2</v>
      </c>
      <c r="V1872" t="s">
        <v>3449</v>
      </c>
      <c r="W1872">
        <v>3</v>
      </c>
      <c r="X1872" t="s">
        <v>142</v>
      </c>
      <c r="Y1872">
        <v>1</v>
      </c>
      <c r="Z1872" t="s">
        <v>75</v>
      </c>
      <c r="AA1872">
        <v>1</v>
      </c>
      <c r="AB1872" s="3">
        <v>0.05</v>
      </c>
      <c r="AC1872" s="3">
        <v>0.05</v>
      </c>
      <c r="AD1872" s="3">
        <v>100</v>
      </c>
      <c r="AE1872" s="3">
        <v>35</v>
      </c>
      <c r="AF1872" s="3">
        <v>28</v>
      </c>
      <c r="AG1872" s="3">
        <v>80</v>
      </c>
      <c r="AH1872" s="3">
        <v>65</v>
      </c>
      <c r="AI1872" s="3">
        <v>0</v>
      </c>
      <c r="AJ1872" s="3">
        <v>0</v>
      </c>
      <c r="AK1872" s="3">
        <v>95</v>
      </c>
      <c r="AL1872" s="3">
        <v>0</v>
      </c>
      <c r="AM1872" s="3">
        <v>0</v>
      </c>
      <c r="AN1872" s="3">
        <v>100</v>
      </c>
      <c r="AO1872" s="3">
        <v>0</v>
      </c>
      <c r="AP1872" s="3">
        <v>0</v>
      </c>
      <c r="AQ1872" s="3" t="s">
        <v>79</v>
      </c>
      <c r="AR1872" s="3" t="s">
        <v>79</v>
      </c>
      <c r="AS1872" s="3" t="s">
        <v>79</v>
      </c>
      <c r="AT1872" s="4">
        <v>52650000</v>
      </c>
      <c r="AU1872" s="4">
        <v>52650000</v>
      </c>
      <c r="AV1872" s="3">
        <v>100</v>
      </c>
      <c r="AW1872" s="4">
        <v>131550000</v>
      </c>
      <c r="AX1872" s="4">
        <v>131550000</v>
      </c>
      <c r="AY1872" s="3">
        <v>100</v>
      </c>
      <c r="AZ1872" s="4">
        <v>209629000</v>
      </c>
      <c r="BA1872" s="4">
        <v>0</v>
      </c>
      <c r="BB1872" s="3">
        <v>0</v>
      </c>
      <c r="BC1872" s="4">
        <v>2500000000</v>
      </c>
      <c r="BD1872" s="4">
        <v>0</v>
      </c>
      <c r="BE1872" s="3">
        <v>0</v>
      </c>
      <c r="BF1872" s="4">
        <v>2500000000</v>
      </c>
      <c r="BG1872" s="4">
        <v>0</v>
      </c>
      <c r="BH1872" s="3">
        <v>0</v>
      </c>
      <c r="BI1872" s="4">
        <v>5393829000</v>
      </c>
      <c r="BJ1872" s="4">
        <v>184200000</v>
      </c>
      <c r="BK1872" s="3">
        <v>3.42</v>
      </c>
      <c r="BL1872" t="s">
        <v>3450</v>
      </c>
      <c r="BM1872" s="13">
        <f t="shared" si="349"/>
        <v>52.65</v>
      </c>
      <c r="BN1872" s="13">
        <f t="shared" si="350"/>
        <v>52.65</v>
      </c>
      <c r="BO1872" s="13">
        <f t="shared" si="351"/>
        <v>131.55000000000001</v>
      </c>
      <c r="BP1872" s="13">
        <f t="shared" si="352"/>
        <v>131.55000000000001</v>
      </c>
      <c r="BQ1872" s="13">
        <f t="shared" si="353"/>
        <v>209.62899999999999</v>
      </c>
      <c r="BR1872" s="13">
        <f t="shared" si="354"/>
        <v>0</v>
      </c>
      <c r="BS1872" s="13">
        <f t="shared" si="355"/>
        <v>2500</v>
      </c>
      <c r="BT1872" s="13">
        <f t="shared" si="356"/>
        <v>0</v>
      </c>
      <c r="BU1872" s="13">
        <f t="shared" si="357"/>
        <v>2500</v>
      </c>
      <c r="BV1872" s="13">
        <f t="shared" si="358"/>
        <v>0</v>
      </c>
      <c r="BW1872" s="13">
        <f t="shared" si="359"/>
        <v>5393.8289999999997</v>
      </c>
      <c r="BX1872" s="13">
        <f t="shared" si="360"/>
        <v>184.20000000000002</v>
      </c>
    </row>
    <row r="1873" spans="1:76" x14ac:dyDescent="0.25">
      <c r="A1873">
        <v>16</v>
      </c>
      <c r="B1873" t="s">
        <v>60</v>
      </c>
      <c r="C1873" t="s">
        <v>61</v>
      </c>
      <c r="D1873">
        <v>2021</v>
      </c>
      <c r="E1873" t="s">
        <v>62</v>
      </c>
      <c r="F1873" t="s">
        <v>63</v>
      </c>
      <c r="G1873">
        <v>2</v>
      </c>
      <c r="H1873" t="s">
        <v>64</v>
      </c>
      <c r="I1873" t="s">
        <v>3703</v>
      </c>
      <c r="J1873" t="s">
        <v>3444</v>
      </c>
      <c r="K1873" t="s">
        <v>3445</v>
      </c>
      <c r="L1873" t="s">
        <v>4103</v>
      </c>
      <c r="M1873" t="s">
        <v>679</v>
      </c>
      <c r="N1873" s="1" t="s">
        <v>266</v>
      </c>
      <c r="O1873" t="s">
        <v>695</v>
      </c>
      <c r="P1873" s="1" t="s">
        <v>696</v>
      </c>
      <c r="Q1873" t="s">
        <v>697</v>
      </c>
      <c r="R1873" t="s">
        <v>4059</v>
      </c>
      <c r="S1873" t="s">
        <v>3451</v>
      </c>
      <c r="T1873">
        <v>307</v>
      </c>
      <c r="U1873">
        <v>35</v>
      </c>
      <c r="V1873" t="s">
        <v>3452</v>
      </c>
      <c r="W1873">
        <v>3</v>
      </c>
      <c r="X1873" t="s">
        <v>142</v>
      </c>
      <c r="Y1873">
        <v>1</v>
      </c>
      <c r="Z1873" t="s">
        <v>75</v>
      </c>
      <c r="AA1873">
        <v>1</v>
      </c>
      <c r="AB1873" s="3">
        <v>85.9</v>
      </c>
      <c r="AC1873" s="3">
        <v>85.9</v>
      </c>
      <c r="AD1873" s="3">
        <v>100</v>
      </c>
      <c r="AE1873" s="3">
        <v>90</v>
      </c>
      <c r="AF1873" s="3">
        <v>93.67</v>
      </c>
      <c r="AG1873" s="3">
        <v>104.08</v>
      </c>
      <c r="AH1873" s="3">
        <v>94</v>
      </c>
      <c r="AI1873" s="3">
        <v>0</v>
      </c>
      <c r="AJ1873" s="3">
        <v>0</v>
      </c>
      <c r="AK1873" s="3">
        <v>98</v>
      </c>
      <c r="AL1873" s="3">
        <v>0</v>
      </c>
      <c r="AM1873" s="3">
        <v>0</v>
      </c>
      <c r="AN1873" s="3">
        <v>100</v>
      </c>
      <c r="AO1873" s="3">
        <v>0</v>
      </c>
      <c r="AP1873" s="3">
        <v>0</v>
      </c>
      <c r="AQ1873" s="3" t="s">
        <v>79</v>
      </c>
      <c r="AR1873" s="3" t="s">
        <v>79</v>
      </c>
      <c r="AS1873" s="3" t="s">
        <v>79</v>
      </c>
      <c r="AT1873" s="4">
        <v>1030671167870</v>
      </c>
      <c r="AU1873" s="4">
        <v>1026878650965</v>
      </c>
      <c r="AV1873" s="3">
        <v>99.63</v>
      </c>
      <c r="AW1873" s="4">
        <v>2923373797800</v>
      </c>
      <c r="AX1873" s="4">
        <v>2145207087840</v>
      </c>
      <c r="AY1873" s="3">
        <v>73.38</v>
      </c>
      <c r="AZ1873" s="4">
        <v>2215111996000</v>
      </c>
      <c r="BA1873" s="4">
        <v>0</v>
      </c>
      <c r="BB1873" s="3">
        <v>0</v>
      </c>
      <c r="BC1873" s="4">
        <v>1290144312169</v>
      </c>
      <c r="BD1873" s="4">
        <v>0</v>
      </c>
      <c r="BE1873" s="3">
        <v>0</v>
      </c>
      <c r="BF1873" s="4">
        <v>1310230893265</v>
      </c>
      <c r="BG1873" s="4">
        <v>0</v>
      </c>
      <c r="BH1873" s="3">
        <v>0</v>
      </c>
      <c r="BI1873" s="4">
        <v>8769532167104</v>
      </c>
      <c r="BJ1873" s="4">
        <v>3172085738805</v>
      </c>
      <c r="BK1873" s="3">
        <v>36.17</v>
      </c>
      <c r="BL1873" t="s">
        <v>3453</v>
      </c>
      <c r="BM1873" s="13">
        <f t="shared" si="349"/>
        <v>1030671.16787</v>
      </c>
      <c r="BN1873" s="13">
        <f t="shared" si="350"/>
        <v>1026878.650965</v>
      </c>
      <c r="BO1873" s="13">
        <f t="shared" si="351"/>
        <v>2923373.7977999998</v>
      </c>
      <c r="BP1873" s="13">
        <f t="shared" si="352"/>
        <v>2145207.0878400002</v>
      </c>
      <c r="BQ1873" s="13">
        <f t="shared" si="353"/>
        <v>2215111.9959999998</v>
      </c>
      <c r="BR1873" s="13">
        <f t="shared" si="354"/>
        <v>0</v>
      </c>
      <c r="BS1873" s="13">
        <f t="shared" si="355"/>
        <v>1290144.312169</v>
      </c>
      <c r="BT1873" s="13">
        <f t="shared" si="356"/>
        <v>0</v>
      </c>
      <c r="BU1873" s="13">
        <f t="shared" si="357"/>
        <v>1310230.8932650001</v>
      </c>
      <c r="BV1873" s="13">
        <f t="shared" si="358"/>
        <v>0</v>
      </c>
      <c r="BW1873" s="13">
        <f t="shared" si="359"/>
        <v>8769532.1671040002</v>
      </c>
      <c r="BX1873" s="13">
        <f t="shared" si="360"/>
        <v>3172085.7388050002</v>
      </c>
    </row>
    <row r="1874" spans="1:76" x14ac:dyDescent="0.25">
      <c r="A1874">
        <v>16</v>
      </c>
      <c r="B1874" t="s">
        <v>60</v>
      </c>
      <c r="C1874" t="s">
        <v>61</v>
      </c>
      <c r="D1874">
        <v>2021</v>
      </c>
      <c r="E1874" t="s">
        <v>62</v>
      </c>
      <c r="F1874" t="s">
        <v>63</v>
      </c>
      <c r="G1874">
        <v>2</v>
      </c>
      <c r="H1874" t="s">
        <v>64</v>
      </c>
      <c r="I1874" t="s">
        <v>3703</v>
      </c>
      <c r="J1874" t="s">
        <v>3444</v>
      </c>
      <c r="K1874" t="s">
        <v>3445</v>
      </c>
      <c r="L1874" t="s">
        <v>4103</v>
      </c>
      <c r="M1874" t="s">
        <v>679</v>
      </c>
      <c r="N1874" s="1" t="s">
        <v>266</v>
      </c>
      <c r="O1874" t="s">
        <v>695</v>
      </c>
      <c r="P1874" s="1" t="s">
        <v>696</v>
      </c>
      <c r="Q1874" t="s">
        <v>697</v>
      </c>
      <c r="R1874" t="s">
        <v>4059</v>
      </c>
      <c r="S1874" t="s">
        <v>3451</v>
      </c>
      <c r="T1874">
        <v>307</v>
      </c>
      <c r="U1874">
        <v>36</v>
      </c>
      <c r="V1874" t="s">
        <v>3454</v>
      </c>
      <c r="W1874">
        <v>3</v>
      </c>
      <c r="X1874" t="s">
        <v>142</v>
      </c>
      <c r="Y1874">
        <v>1</v>
      </c>
      <c r="Z1874" t="s">
        <v>75</v>
      </c>
      <c r="AA1874">
        <v>1</v>
      </c>
      <c r="AB1874" s="3">
        <v>0.01</v>
      </c>
      <c r="AC1874" s="3">
        <v>0.01</v>
      </c>
      <c r="AD1874" s="3">
        <v>100</v>
      </c>
      <c r="AE1874" s="3">
        <v>0.02</v>
      </c>
      <c r="AF1874" s="3">
        <v>0.02</v>
      </c>
      <c r="AG1874" s="3">
        <v>100</v>
      </c>
      <c r="AH1874" s="3">
        <v>0.03</v>
      </c>
      <c r="AI1874" s="3">
        <v>0</v>
      </c>
      <c r="AJ1874" s="3">
        <v>0</v>
      </c>
      <c r="AK1874" s="3">
        <v>0.04</v>
      </c>
      <c r="AL1874" s="3">
        <v>0</v>
      </c>
      <c r="AM1874" s="3">
        <v>0</v>
      </c>
      <c r="AN1874" s="3">
        <v>2.36</v>
      </c>
      <c r="AO1874" s="3">
        <v>0</v>
      </c>
      <c r="AP1874" s="3">
        <v>0</v>
      </c>
      <c r="AQ1874" s="3" t="s">
        <v>79</v>
      </c>
      <c r="AR1874" s="3" t="s">
        <v>79</v>
      </c>
      <c r="AS1874" s="3" t="s">
        <v>79</v>
      </c>
      <c r="AT1874" s="4">
        <v>1436848101</v>
      </c>
      <c r="AU1874" s="4">
        <v>1321100860</v>
      </c>
      <c r="AV1874" s="3">
        <v>91.94</v>
      </c>
      <c r="AW1874" s="4">
        <v>2758275200</v>
      </c>
      <c r="AX1874" s="4">
        <v>2580710280</v>
      </c>
      <c r="AY1874" s="3">
        <v>93.56</v>
      </c>
      <c r="AZ1874" s="4">
        <v>2835000000</v>
      </c>
      <c r="BA1874" s="4">
        <v>0</v>
      </c>
      <c r="BB1874" s="3">
        <v>0</v>
      </c>
      <c r="BC1874" s="4">
        <v>11424410450</v>
      </c>
      <c r="BD1874" s="4">
        <v>0</v>
      </c>
      <c r="BE1874" s="3">
        <v>0</v>
      </c>
      <c r="BF1874" s="4">
        <v>9810021036</v>
      </c>
      <c r="BG1874" s="4">
        <v>0</v>
      </c>
      <c r="BH1874" s="3">
        <v>0</v>
      </c>
      <c r="BI1874" s="4">
        <v>28264554787</v>
      </c>
      <c r="BJ1874" s="4">
        <v>3901811140</v>
      </c>
      <c r="BK1874" s="3">
        <v>13.8</v>
      </c>
      <c r="BL1874" t="s">
        <v>3455</v>
      </c>
      <c r="BM1874" s="13">
        <f t="shared" si="349"/>
        <v>1436.848101</v>
      </c>
      <c r="BN1874" s="13">
        <f t="shared" si="350"/>
        <v>1321.10086</v>
      </c>
      <c r="BO1874" s="13">
        <f t="shared" si="351"/>
        <v>2758.2752</v>
      </c>
      <c r="BP1874" s="13">
        <f t="shared" si="352"/>
        <v>2580.7102799999998</v>
      </c>
      <c r="BQ1874" s="13">
        <f t="shared" si="353"/>
        <v>2835</v>
      </c>
      <c r="BR1874" s="13">
        <f t="shared" si="354"/>
        <v>0</v>
      </c>
      <c r="BS1874" s="13">
        <f t="shared" si="355"/>
        <v>11424.410449999999</v>
      </c>
      <c r="BT1874" s="13">
        <f t="shared" si="356"/>
        <v>0</v>
      </c>
      <c r="BU1874" s="13">
        <f t="shared" si="357"/>
        <v>9810.0210360000001</v>
      </c>
      <c r="BV1874" s="13">
        <f t="shared" si="358"/>
        <v>0</v>
      </c>
      <c r="BW1874" s="13">
        <f t="shared" si="359"/>
        <v>28264.554787000001</v>
      </c>
      <c r="BX1874" s="13">
        <f t="shared" si="360"/>
        <v>3901.8111399999998</v>
      </c>
    </row>
    <row r="1875" spans="1:76" x14ac:dyDescent="0.25">
      <c r="A1875">
        <v>16</v>
      </c>
      <c r="B1875" t="s">
        <v>60</v>
      </c>
      <c r="C1875" t="s">
        <v>61</v>
      </c>
      <c r="D1875">
        <v>2021</v>
      </c>
      <c r="E1875" t="s">
        <v>62</v>
      </c>
      <c r="F1875" t="s">
        <v>63</v>
      </c>
      <c r="G1875">
        <v>2</v>
      </c>
      <c r="H1875" t="s">
        <v>64</v>
      </c>
      <c r="I1875" t="s">
        <v>3703</v>
      </c>
      <c r="J1875" t="s">
        <v>3444</v>
      </c>
      <c r="K1875" t="s">
        <v>3445</v>
      </c>
      <c r="L1875" t="s">
        <v>4103</v>
      </c>
      <c r="M1875" t="s">
        <v>679</v>
      </c>
      <c r="N1875" s="1" t="s">
        <v>266</v>
      </c>
      <c r="O1875" t="s">
        <v>695</v>
      </c>
      <c r="P1875" s="1" t="s">
        <v>696</v>
      </c>
      <c r="Q1875" t="s">
        <v>697</v>
      </c>
      <c r="R1875" t="s">
        <v>4060</v>
      </c>
      <c r="S1875" t="s">
        <v>3456</v>
      </c>
      <c r="T1875">
        <v>229</v>
      </c>
      <c r="U1875">
        <v>25</v>
      </c>
      <c r="V1875" t="s">
        <v>3457</v>
      </c>
      <c r="W1875">
        <v>2</v>
      </c>
      <c r="X1875" t="s">
        <v>78</v>
      </c>
      <c r="Y1875">
        <v>1</v>
      </c>
      <c r="Z1875" t="s">
        <v>75</v>
      </c>
      <c r="AA1875">
        <v>1</v>
      </c>
      <c r="AB1875" s="3">
        <v>100</v>
      </c>
      <c r="AC1875" s="3">
        <v>100</v>
      </c>
      <c r="AD1875" s="3">
        <v>100</v>
      </c>
      <c r="AE1875" s="3">
        <v>100</v>
      </c>
      <c r="AF1875" s="3">
        <v>75</v>
      </c>
      <c r="AG1875" s="3">
        <v>75</v>
      </c>
      <c r="AH1875" s="3">
        <v>100</v>
      </c>
      <c r="AI1875" s="3">
        <v>0</v>
      </c>
      <c r="AJ1875" s="3">
        <v>0</v>
      </c>
      <c r="AK1875" s="3">
        <v>0</v>
      </c>
      <c r="AL1875" s="3">
        <v>0</v>
      </c>
      <c r="AM1875" s="3">
        <v>0</v>
      </c>
      <c r="AN1875" s="3">
        <v>0</v>
      </c>
      <c r="AO1875" s="3">
        <v>0</v>
      </c>
      <c r="AP1875" s="3">
        <v>0</v>
      </c>
      <c r="AQ1875" s="3" t="s">
        <v>79</v>
      </c>
      <c r="AR1875" s="3" t="s">
        <v>79</v>
      </c>
      <c r="AS1875" s="3" t="s">
        <v>79</v>
      </c>
      <c r="AT1875" s="4">
        <v>20166002362</v>
      </c>
      <c r="AU1875" s="4">
        <v>10403501241</v>
      </c>
      <c r="AV1875" s="3">
        <v>51.59</v>
      </c>
      <c r="AW1875" s="4">
        <v>52131710480</v>
      </c>
      <c r="AX1875" s="4">
        <v>6021438977</v>
      </c>
      <c r="AY1875" s="3">
        <v>11.55</v>
      </c>
      <c r="AZ1875" s="4">
        <v>10000000000</v>
      </c>
      <c r="BA1875" s="4">
        <v>0</v>
      </c>
      <c r="BB1875" s="3">
        <v>0</v>
      </c>
      <c r="BC1875" s="4">
        <v>0</v>
      </c>
      <c r="BD1875" s="4">
        <v>0</v>
      </c>
      <c r="BE1875" s="3">
        <v>0</v>
      </c>
      <c r="BF1875" s="4">
        <v>0</v>
      </c>
      <c r="BG1875" s="4">
        <v>0</v>
      </c>
      <c r="BH1875" s="3">
        <v>0</v>
      </c>
      <c r="BI1875" s="4">
        <v>82297712842</v>
      </c>
      <c r="BJ1875" s="4">
        <v>16424940218</v>
      </c>
      <c r="BK1875" s="3">
        <v>19.96</v>
      </c>
      <c r="BL1875" t="s">
        <v>3458</v>
      </c>
      <c r="BM1875" s="13">
        <f t="shared" si="349"/>
        <v>20166.002361999999</v>
      </c>
      <c r="BN1875" s="13">
        <f t="shared" si="350"/>
        <v>10403.501241</v>
      </c>
      <c r="BO1875" s="13">
        <f t="shared" si="351"/>
        <v>52131.710480000002</v>
      </c>
      <c r="BP1875" s="13">
        <f t="shared" si="352"/>
        <v>6021.4389769999998</v>
      </c>
      <c r="BQ1875" s="13">
        <f t="shared" si="353"/>
        <v>10000</v>
      </c>
      <c r="BR1875" s="13">
        <f t="shared" si="354"/>
        <v>0</v>
      </c>
      <c r="BS1875" s="13">
        <f t="shared" si="355"/>
        <v>0</v>
      </c>
      <c r="BT1875" s="13">
        <f t="shared" si="356"/>
        <v>0</v>
      </c>
      <c r="BU1875" s="13">
        <f t="shared" si="357"/>
        <v>0</v>
      </c>
      <c r="BV1875" s="13">
        <f t="shared" si="358"/>
        <v>0</v>
      </c>
      <c r="BW1875" s="13">
        <f t="shared" si="359"/>
        <v>82297.712842000008</v>
      </c>
      <c r="BX1875" s="13">
        <f t="shared" si="360"/>
        <v>16424.940218</v>
      </c>
    </row>
    <row r="1876" spans="1:76" x14ac:dyDescent="0.25">
      <c r="A1876">
        <v>16</v>
      </c>
      <c r="B1876" t="s">
        <v>60</v>
      </c>
      <c r="C1876" t="s">
        <v>61</v>
      </c>
      <c r="D1876">
        <v>2021</v>
      </c>
      <c r="E1876" t="s">
        <v>62</v>
      </c>
      <c r="F1876" t="s">
        <v>63</v>
      </c>
      <c r="G1876">
        <v>2</v>
      </c>
      <c r="H1876" t="s">
        <v>64</v>
      </c>
      <c r="I1876" t="s">
        <v>3703</v>
      </c>
      <c r="J1876" t="s">
        <v>3444</v>
      </c>
      <c r="K1876" t="s">
        <v>3445</v>
      </c>
      <c r="L1876" t="s">
        <v>4103</v>
      </c>
      <c r="M1876" t="s">
        <v>679</v>
      </c>
      <c r="N1876" s="1" t="s">
        <v>266</v>
      </c>
      <c r="O1876" t="s">
        <v>695</v>
      </c>
      <c r="P1876" s="1" t="s">
        <v>696</v>
      </c>
      <c r="Q1876" t="s">
        <v>697</v>
      </c>
      <c r="R1876" t="s">
        <v>4060</v>
      </c>
      <c r="S1876" t="s">
        <v>3456</v>
      </c>
      <c r="T1876">
        <v>229</v>
      </c>
      <c r="U1876">
        <v>26</v>
      </c>
      <c r="V1876" t="s">
        <v>3459</v>
      </c>
      <c r="W1876">
        <v>2</v>
      </c>
      <c r="X1876" t="s">
        <v>78</v>
      </c>
      <c r="Y1876">
        <v>1</v>
      </c>
      <c r="Z1876" t="s">
        <v>75</v>
      </c>
      <c r="AA1876">
        <v>1</v>
      </c>
      <c r="AB1876" s="3">
        <v>0</v>
      </c>
      <c r="AC1876" s="3">
        <v>0</v>
      </c>
      <c r="AD1876" s="3">
        <v>0</v>
      </c>
      <c r="AE1876" s="3">
        <v>100</v>
      </c>
      <c r="AF1876" s="3">
        <v>75</v>
      </c>
      <c r="AG1876" s="3">
        <v>75</v>
      </c>
      <c r="AH1876" s="3">
        <v>100</v>
      </c>
      <c r="AI1876" s="3">
        <v>0</v>
      </c>
      <c r="AJ1876" s="3">
        <v>0</v>
      </c>
      <c r="AK1876" s="3">
        <v>0</v>
      </c>
      <c r="AL1876" s="3">
        <v>0</v>
      </c>
      <c r="AM1876" s="3">
        <v>0</v>
      </c>
      <c r="AN1876" s="3">
        <v>0</v>
      </c>
      <c r="AO1876" s="3">
        <v>0</v>
      </c>
      <c r="AP1876" s="3">
        <v>0</v>
      </c>
      <c r="AQ1876" s="3" t="s">
        <v>79</v>
      </c>
      <c r="AR1876" s="3" t="s">
        <v>79</v>
      </c>
      <c r="AS1876" s="3" t="s">
        <v>79</v>
      </c>
      <c r="AT1876" s="4">
        <v>0</v>
      </c>
      <c r="AU1876" s="4">
        <v>0</v>
      </c>
      <c r="AV1876" s="3">
        <v>0</v>
      </c>
      <c r="AW1876" s="4">
        <v>25171233460</v>
      </c>
      <c r="AX1876" s="4">
        <v>171233460</v>
      </c>
      <c r="AY1876" s="3">
        <v>0.68</v>
      </c>
      <c r="AZ1876" s="4">
        <v>25193631000</v>
      </c>
      <c r="BA1876" s="4">
        <v>0</v>
      </c>
      <c r="BB1876" s="3">
        <v>0</v>
      </c>
      <c r="BC1876" s="4">
        <v>0</v>
      </c>
      <c r="BD1876" s="4">
        <v>0</v>
      </c>
      <c r="BE1876" s="3">
        <v>0</v>
      </c>
      <c r="BF1876" s="4">
        <v>0</v>
      </c>
      <c r="BG1876" s="4">
        <v>0</v>
      </c>
      <c r="BH1876" s="3">
        <v>0</v>
      </c>
      <c r="BI1876" s="4">
        <v>50364864460</v>
      </c>
      <c r="BJ1876" s="4">
        <v>171233460</v>
      </c>
      <c r="BK1876" s="3">
        <v>0.34</v>
      </c>
      <c r="BL1876" t="s">
        <v>3460</v>
      </c>
      <c r="BM1876" s="13">
        <f t="shared" si="349"/>
        <v>0</v>
      </c>
      <c r="BN1876" s="13">
        <f t="shared" si="350"/>
        <v>0</v>
      </c>
      <c r="BO1876" s="13">
        <f t="shared" si="351"/>
        <v>25171.233459999999</v>
      </c>
      <c r="BP1876" s="13">
        <f t="shared" si="352"/>
        <v>171.23346000000001</v>
      </c>
      <c r="BQ1876" s="13">
        <f t="shared" si="353"/>
        <v>25193.631000000001</v>
      </c>
      <c r="BR1876" s="13">
        <f t="shared" si="354"/>
        <v>0</v>
      </c>
      <c r="BS1876" s="13">
        <f t="shared" si="355"/>
        <v>0</v>
      </c>
      <c r="BT1876" s="13">
        <f t="shared" si="356"/>
        <v>0</v>
      </c>
      <c r="BU1876" s="13">
        <f t="shared" si="357"/>
        <v>0</v>
      </c>
      <c r="BV1876" s="13">
        <f t="shared" si="358"/>
        <v>0</v>
      </c>
      <c r="BW1876" s="13">
        <f t="shared" si="359"/>
        <v>50364.864459999997</v>
      </c>
      <c r="BX1876" s="13">
        <f t="shared" si="360"/>
        <v>171.23346000000001</v>
      </c>
    </row>
    <row r="1877" spans="1:76" x14ac:dyDescent="0.25">
      <c r="A1877">
        <v>16</v>
      </c>
      <c r="B1877" t="s">
        <v>60</v>
      </c>
      <c r="C1877" t="s">
        <v>61</v>
      </c>
      <c r="D1877">
        <v>2021</v>
      </c>
      <c r="E1877" t="s">
        <v>62</v>
      </c>
      <c r="F1877" t="s">
        <v>63</v>
      </c>
      <c r="G1877">
        <v>2</v>
      </c>
      <c r="H1877" t="s">
        <v>64</v>
      </c>
      <c r="I1877" t="s">
        <v>3703</v>
      </c>
      <c r="J1877" t="s">
        <v>3444</v>
      </c>
      <c r="K1877" t="s">
        <v>3445</v>
      </c>
      <c r="L1877" t="s">
        <v>4103</v>
      </c>
      <c r="M1877" t="s">
        <v>679</v>
      </c>
      <c r="N1877" s="1" t="s">
        <v>266</v>
      </c>
      <c r="O1877" t="s">
        <v>695</v>
      </c>
      <c r="P1877" s="1" t="s">
        <v>696</v>
      </c>
      <c r="Q1877" t="s">
        <v>697</v>
      </c>
      <c r="R1877" t="s">
        <v>4060</v>
      </c>
      <c r="S1877" t="s">
        <v>3456</v>
      </c>
      <c r="T1877">
        <v>229</v>
      </c>
      <c r="U1877">
        <v>27</v>
      </c>
      <c r="V1877" t="s">
        <v>3461</v>
      </c>
      <c r="W1877">
        <v>2</v>
      </c>
      <c r="X1877" t="s">
        <v>78</v>
      </c>
      <c r="Y1877">
        <v>1</v>
      </c>
      <c r="Z1877" t="s">
        <v>75</v>
      </c>
      <c r="AA1877">
        <v>1</v>
      </c>
      <c r="AB1877" s="3">
        <v>100</v>
      </c>
      <c r="AC1877" s="3">
        <v>100</v>
      </c>
      <c r="AD1877" s="3">
        <v>100</v>
      </c>
      <c r="AE1877" s="3">
        <v>100</v>
      </c>
      <c r="AF1877" s="3">
        <v>75</v>
      </c>
      <c r="AG1877" s="3">
        <v>75</v>
      </c>
      <c r="AH1877" s="3">
        <v>100</v>
      </c>
      <c r="AI1877" s="3">
        <v>0</v>
      </c>
      <c r="AJ1877" s="3">
        <v>0</v>
      </c>
      <c r="AK1877" s="3">
        <v>100</v>
      </c>
      <c r="AL1877" s="3">
        <v>0</v>
      </c>
      <c r="AM1877" s="3">
        <v>0</v>
      </c>
      <c r="AN1877" s="3">
        <v>100</v>
      </c>
      <c r="AO1877" s="3">
        <v>0</v>
      </c>
      <c r="AP1877" s="3">
        <v>0</v>
      </c>
      <c r="AQ1877" s="3" t="s">
        <v>79</v>
      </c>
      <c r="AR1877" s="3" t="s">
        <v>79</v>
      </c>
      <c r="AS1877" s="3" t="s">
        <v>79</v>
      </c>
      <c r="AT1877" s="4">
        <v>18945582967</v>
      </c>
      <c r="AU1877" s="4">
        <v>18852120676</v>
      </c>
      <c r="AV1877" s="3">
        <v>99.51</v>
      </c>
      <c r="AW1877" s="4">
        <v>102657537116</v>
      </c>
      <c r="AX1877" s="4">
        <v>31259485721</v>
      </c>
      <c r="AY1877" s="3">
        <v>30.45</v>
      </c>
      <c r="AZ1877" s="4">
        <v>29365580000</v>
      </c>
      <c r="BA1877" s="4">
        <v>0</v>
      </c>
      <c r="BB1877" s="3">
        <v>0</v>
      </c>
      <c r="BC1877" s="4">
        <v>50814000000</v>
      </c>
      <c r="BD1877" s="4">
        <v>0</v>
      </c>
      <c r="BE1877" s="3">
        <v>0</v>
      </c>
      <c r="BF1877" s="4">
        <v>46997000000</v>
      </c>
      <c r="BG1877" s="4">
        <v>0</v>
      </c>
      <c r="BH1877" s="3">
        <v>0</v>
      </c>
      <c r="BI1877" s="4">
        <v>248779700083</v>
      </c>
      <c r="BJ1877" s="4">
        <v>50111606397</v>
      </c>
      <c r="BK1877" s="3">
        <v>20.14</v>
      </c>
      <c r="BL1877" t="s">
        <v>3462</v>
      </c>
      <c r="BM1877" s="13">
        <f t="shared" si="349"/>
        <v>18945.582966999998</v>
      </c>
      <c r="BN1877" s="13">
        <f t="shared" si="350"/>
        <v>18852.120675999999</v>
      </c>
      <c r="BO1877" s="13">
        <f t="shared" si="351"/>
        <v>102657.53711600001</v>
      </c>
      <c r="BP1877" s="13">
        <f t="shared" si="352"/>
        <v>31259.485721000001</v>
      </c>
      <c r="BQ1877" s="13">
        <f t="shared" si="353"/>
        <v>29365.58</v>
      </c>
      <c r="BR1877" s="13">
        <f t="shared" si="354"/>
        <v>0</v>
      </c>
      <c r="BS1877" s="13">
        <f t="shared" si="355"/>
        <v>50814</v>
      </c>
      <c r="BT1877" s="13">
        <f t="shared" si="356"/>
        <v>0</v>
      </c>
      <c r="BU1877" s="13">
        <f t="shared" si="357"/>
        <v>46997</v>
      </c>
      <c r="BV1877" s="13">
        <f t="shared" si="358"/>
        <v>0</v>
      </c>
      <c r="BW1877" s="13">
        <f t="shared" si="359"/>
        <v>248779.700083</v>
      </c>
      <c r="BX1877" s="13">
        <f t="shared" si="360"/>
        <v>50111.606396999996</v>
      </c>
    </row>
    <row r="1878" spans="1:76" x14ac:dyDescent="0.25">
      <c r="A1878">
        <v>16</v>
      </c>
      <c r="B1878" t="s">
        <v>60</v>
      </c>
      <c r="C1878" t="s">
        <v>61</v>
      </c>
      <c r="D1878">
        <v>2021</v>
      </c>
      <c r="E1878" t="s">
        <v>62</v>
      </c>
      <c r="F1878" t="s">
        <v>63</v>
      </c>
      <c r="G1878">
        <v>2</v>
      </c>
      <c r="H1878" t="s">
        <v>64</v>
      </c>
      <c r="I1878" t="s">
        <v>3703</v>
      </c>
      <c r="J1878" t="s">
        <v>3444</v>
      </c>
      <c r="K1878" t="s">
        <v>3445</v>
      </c>
      <c r="L1878" t="s">
        <v>4103</v>
      </c>
      <c r="M1878" t="s">
        <v>679</v>
      </c>
      <c r="N1878" s="1" t="s">
        <v>266</v>
      </c>
      <c r="O1878" t="s">
        <v>695</v>
      </c>
      <c r="P1878" s="1" t="s">
        <v>696</v>
      </c>
      <c r="Q1878" t="s">
        <v>697</v>
      </c>
      <c r="R1878" t="s">
        <v>4060</v>
      </c>
      <c r="S1878" t="s">
        <v>3456</v>
      </c>
      <c r="T1878">
        <v>229</v>
      </c>
      <c r="U1878">
        <v>28</v>
      </c>
      <c r="V1878" t="s">
        <v>3463</v>
      </c>
      <c r="W1878">
        <v>2</v>
      </c>
      <c r="X1878" t="s">
        <v>78</v>
      </c>
      <c r="Y1878">
        <v>1</v>
      </c>
      <c r="Z1878" t="s">
        <v>75</v>
      </c>
      <c r="AA1878">
        <v>1</v>
      </c>
      <c r="AB1878" s="3">
        <v>100</v>
      </c>
      <c r="AC1878" s="3">
        <v>100</v>
      </c>
      <c r="AD1878" s="3">
        <v>100</v>
      </c>
      <c r="AE1878" s="3">
        <v>100</v>
      </c>
      <c r="AF1878" s="3">
        <v>75</v>
      </c>
      <c r="AG1878" s="3">
        <v>75</v>
      </c>
      <c r="AH1878" s="3">
        <v>100</v>
      </c>
      <c r="AI1878" s="3">
        <v>0</v>
      </c>
      <c r="AJ1878" s="3">
        <v>0</v>
      </c>
      <c r="AK1878" s="3">
        <v>100</v>
      </c>
      <c r="AL1878" s="3">
        <v>0</v>
      </c>
      <c r="AM1878" s="3">
        <v>0</v>
      </c>
      <c r="AN1878" s="3">
        <v>100</v>
      </c>
      <c r="AO1878" s="3">
        <v>0</v>
      </c>
      <c r="AP1878" s="3">
        <v>0</v>
      </c>
      <c r="AQ1878" s="3" t="s">
        <v>79</v>
      </c>
      <c r="AR1878" s="3" t="s">
        <v>79</v>
      </c>
      <c r="AS1878" s="3" t="s">
        <v>79</v>
      </c>
      <c r="AT1878" s="4">
        <v>33138191371</v>
      </c>
      <c r="AU1878" s="4">
        <v>8125595326</v>
      </c>
      <c r="AV1878" s="3">
        <v>24.52</v>
      </c>
      <c r="AW1878" s="4">
        <v>372962262710</v>
      </c>
      <c r="AX1878" s="4">
        <v>219983299444</v>
      </c>
      <c r="AY1878" s="3">
        <v>58.98</v>
      </c>
      <c r="AZ1878" s="4">
        <v>310736789000</v>
      </c>
      <c r="BA1878" s="4">
        <v>0</v>
      </c>
      <c r="BB1878" s="3">
        <v>0</v>
      </c>
      <c r="BC1878" s="4">
        <v>15772000000</v>
      </c>
      <c r="BD1878" s="4">
        <v>0</v>
      </c>
      <c r="BE1878" s="3">
        <v>0</v>
      </c>
      <c r="BF1878" s="4">
        <v>15080000000</v>
      </c>
      <c r="BG1878" s="4">
        <v>0</v>
      </c>
      <c r="BH1878" s="3">
        <v>0</v>
      </c>
      <c r="BI1878" s="4">
        <v>747689243081</v>
      </c>
      <c r="BJ1878" s="4">
        <v>228108894770</v>
      </c>
      <c r="BK1878" s="3">
        <v>30.51</v>
      </c>
      <c r="BL1878" t="s">
        <v>3464</v>
      </c>
      <c r="BM1878" s="13">
        <f t="shared" si="349"/>
        <v>33138.191371000001</v>
      </c>
      <c r="BN1878" s="13">
        <f t="shared" si="350"/>
        <v>8125.5953259999997</v>
      </c>
      <c r="BO1878" s="13">
        <f t="shared" si="351"/>
        <v>372962.26270999998</v>
      </c>
      <c r="BP1878" s="13">
        <f t="shared" si="352"/>
        <v>219983.299444</v>
      </c>
      <c r="BQ1878" s="13">
        <f t="shared" si="353"/>
        <v>310736.78899999999</v>
      </c>
      <c r="BR1878" s="13">
        <f t="shared" si="354"/>
        <v>0</v>
      </c>
      <c r="BS1878" s="13">
        <f t="shared" si="355"/>
        <v>15772</v>
      </c>
      <c r="BT1878" s="13">
        <f t="shared" si="356"/>
        <v>0</v>
      </c>
      <c r="BU1878" s="13">
        <f t="shared" si="357"/>
        <v>15080</v>
      </c>
      <c r="BV1878" s="13">
        <f t="shared" si="358"/>
        <v>0</v>
      </c>
      <c r="BW1878" s="13">
        <f t="shared" si="359"/>
        <v>747689.24308099994</v>
      </c>
      <c r="BX1878" s="13">
        <f t="shared" si="360"/>
        <v>228108.89477000001</v>
      </c>
    </row>
    <row r="1879" spans="1:76" x14ac:dyDescent="0.25">
      <c r="A1879">
        <v>16</v>
      </c>
      <c r="B1879" t="s">
        <v>60</v>
      </c>
      <c r="C1879" t="s">
        <v>61</v>
      </c>
      <c r="D1879">
        <v>2021</v>
      </c>
      <c r="E1879" t="s">
        <v>62</v>
      </c>
      <c r="F1879" t="s">
        <v>63</v>
      </c>
      <c r="G1879">
        <v>2</v>
      </c>
      <c r="H1879" t="s">
        <v>64</v>
      </c>
      <c r="I1879" t="s">
        <v>3703</v>
      </c>
      <c r="J1879" t="s">
        <v>3444</v>
      </c>
      <c r="K1879" t="s">
        <v>3445</v>
      </c>
      <c r="L1879" t="s">
        <v>4103</v>
      </c>
      <c r="M1879" t="s">
        <v>679</v>
      </c>
      <c r="N1879" s="1" t="s">
        <v>266</v>
      </c>
      <c r="O1879" t="s">
        <v>695</v>
      </c>
      <c r="P1879" s="1" t="s">
        <v>696</v>
      </c>
      <c r="Q1879" t="s">
        <v>697</v>
      </c>
      <c r="R1879" t="s">
        <v>4060</v>
      </c>
      <c r="S1879" t="s">
        <v>3456</v>
      </c>
      <c r="T1879">
        <v>229</v>
      </c>
      <c r="U1879">
        <v>29</v>
      </c>
      <c r="V1879" t="s">
        <v>3465</v>
      </c>
      <c r="W1879">
        <v>2</v>
      </c>
      <c r="X1879" t="s">
        <v>78</v>
      </c>
      <c r="Y1879">
        <v>1</v>
      </c>
      <c r="Z1879" t="s">
        <v>75</v>
      </c>
      <c r="AA1879">
        <v>1</v>
      </c>
      <c r="AB1879" s="3">
        <v>100</v>
      </c>
      <c r="AC1879" s="3">
        <v>100</v>
      </c>
      <c r="AD1879" s="3">
        <v>100</v>
      </c>
      <c r="AE1879" s="3">
        <v>100</v>
      </c>
      <c r="AF1879" s="3">
        <v>75</v>
      </c>
      <c r="AG1879" s="3">
        <v>75</v>
      </c>
      <c r="AH1879" s="3">
        <v>100</v>
      </c>
      <c r="AI1879" s="3">
        <v>0</v>
      </c>
      <c r="AJ1879" s="3">
        <v>0</v>
      </c>
      <c r="AK1879" s="3">
        <v>100</v>
      </c>
      <c r="AL1879" s="3">
        <v>0</v>
      </c>
      <c r="AM1879" s="3">
        <v>0</v>
      </c>
      <c r="AN1879" s="3">
        <v>100</v>
      </c>
      <c r="AO1879" s="3">
        <v>0</v>
      </c>
      <c r="AP1879" s="3">
        <v>0</v>
      </c>
      <c r="AQ1879" s="3" t="s">
        <v>79</v>
      </c>
      <c r="AR1879" s="3" t="s">
        <v>79</v>
      </c>
      <c r="AS1879" s="3" t="s">
        <v>79</v>
      </c>
      <c r="AT1879" s="4">
        <v>644722767702</v>
      </c>
      <c r="AU1879" s="4">
        <v>394466958620</v>
      </c>
      <c r="AV1879" s="3">
        <v>61.18</v>
      </c>
      <c r="AW1879" s="4">
        <v>1362410821606</v>
      </c>
      <c r="AX1879" s="4">
        <v>582766204384</v>
      </c>
      <c r="AY1879" s="3">
        <v>42.77</v>
      </c>
      <c r="AZ1879" s="4">
        <v>1438772044000</v>
      </c>
      <c r="BA1879" s="4">
        <v>0</v>
      </c>
      <c r="BB1879" s="3">
        <v>0</v>
      </c>
      <c r="BC1879" s="4">
        <v>801093000000</v>
      </c>
      <c r="BD1879" s="4">
        <v>0</v>
      </c>
      <c r="BE1879" s="3">
        <v>0</v>
      </c>
      <c r="BF1879" s="4">
        <v>369278000000</v>
      </c>
      <c r="BG1879" s="4">
        <v>0</v>
      </c>
      <c r="BH1879" s="3">
        <v>0</v>
      </c>
      <c r="BI1879" s="4">
        <v>4616276633308</v>
      </c>
      <c r="BJ1879" s="4">
        <v>977233163004</v>
      </c>
      <c r="BK1879" s="3">
        <v>21.17</v>
      </c>
      <c r="BL1879" t="s">
        <v>3466</v>
      </c>
      <c r="BM1879" s="13">
        <f t="shared" si="349"/>
        <v>644722.76770199998</v>
      </c>
      <c r="BN1879" s="13">
        <f t="shared" si="350"/>
        <v>394466.95861999999</v>
      </c>
      <c r="BO1879" s="13">
        <f t="shared" si="351"/>
        <v>1362410.821606</v>
      </c>
      <c r="BP1879" s="13">
        <f t="shared" si="352"/>
        <v>582766.20438400004</v>
      </c>
      <c r="BQ1879" s="13">
        <f t="shared" si="353"/>
        <v>1438772.044</v>
      </c>
      <c r="BR1879" s="13">
        <f t="shared" si="354"/>
        <v>0</v>
      </c>
      <c r="BS1879" s="13">
        <f t="shared" si="355"/>
        <v>801093</v>
      </c>
      <c r="BT1879" s="13">
        <f t="shared" si="356"/>
        <v>0</v>
      </c>
      <c r="BU1879" s="13">
        <f t="shared" si="357"/>
        <v>369278</v>
      </c>
      <c r="BV1879" s="13">
        <f t="shared" si="358"/>
        <v>0</v>
      </c>
      <c r="BW1879" s="13">
        <f t="shared" si="359"/>
        <v>4616276.6333079999</v>
      </c>
      <c r="BX1879" s="13">
        <f t="shared" si="360"/>
        <v>977233.16300399997</v>
      </c>
    </row>
    <row r="1880" spans="1:76" x14ac:dyDescent="0.25">
      <c r="A1880">
        <v>16</v>
      </c>
      <c r="B1880" t="s">
        <v>60</v>
      </c>
      <c r="C1880" t="s">
        <v>61</v>
      </c>
      <c r="D1880">
        <v>2021</v>
      </c>
      <c r="E1880" t="s">
        <v>62</v>
      </c>
      <c r="F1880" t="s">
        <v>63</v>
      </c>
      <c r="G1880">
        <v>2</v>
      </c>
      <c r="H1880" t="s">
        <v>64</v>
      </c>
      <c r="I1880" t="s">
        <v>3703</v>
      </c>
      <c r="J1880" t="s">
        <v>3444</v>
      </c>
      <c r="K1880" t="s">
        <v>3445</v>
      </c>
      <c r="L1880" t="s">
        <v>4103</v>
      </c>
      <c r="M1880" t="s">
        <v>679</v>
      </c>
      <c r="N1880" s="1" t="s">
        <v>266</v>
      </c>
      <c r="O1880" t="s">
        <v>695</v>
      </c>
      <c r="P1880" s="1" t="s">
        <v>696</v>
      </c>
      <c r="Q1880" t="s">
        <v>697</v>
      </c>
      <c r="R1880" t="s">
        <v>4060</v>
      </c>
      <c r="S1880" t="s">
        <v>3456</v>
      </c>
      <c r="T1880">
        <v>229</v>
      </c>
      <c r="U1880">
        <v>30</v>
      </c>
      <c r="V1880" t="s">
        <v>3467</v>
      </c>
      <c r="W1880">
        <v>2</v>
      </c>
      <c r="X1880" t="s">
        <v>78</v>
      </c>
      <c r="Y1880">
        <v>1</v>
      </c>
      <c r="Z1880" t="s">
        <v>75</v>
      </c>
      <c r="AA1880">
        <v>1</v>
      </c>
      <c r="AB1880" s="3">
        <v>100</v>
      </c>
      <c r="AC1880" s="3">
        <v>100</v>
      </c>
      <c r="AD1880" s="3">
        <v>100</v>
      </c>
      <c r="AE1880" s="3">
        <v>100</v>
      </c>
      <c r="AF1880" s="3">
        <v>75</v>
      </c>
      <c r="AG1880" s="3">
        <v>75</v>
      </c>
      <c r="AH1880" s="3">
        <v>100</v>
      </c>
      <c r="AI1880" s="3">
        <v>0</v>
      </c>
      <c r="AJ1880" s="3">
        <v>0</v>
      </c>
      <c r="AK1880" s="3">
        <v>100</v>
      </c>
      <c r="AL1880" s="3">
        <v>0</v>
      </c>
      <c r="AM1880" s="3">
        <v>0</v>
      </c>
      <c r="AN1880" s="3">
        <v>100</v>
      </c>
      <c r="AO1880" s="3">
        <v>0</v>
      </c>
      <c r="AP1880" s="3">
        <v>0</v>
      </c>
      <c r="AQ1880" s="3" t="s">
        <v>79</v>
      </c>
      <c r="AR1880" s="3" t="s">
        <v>79</v>
      </c>
      <c r="AS1880" s="3" t="s">
        <v>79</v>
      </c>
      <c r="AT1880" s="4">
        <v>397923649</v>
      </c>
      <c r="AU1880" s="4">
        <v>298864377</v>
      </c>
      <c r="AV1880" s="3">
        <v>75.11</v>
      </c>
      <c r="AW1880" s="4">
        <v>94220332384</v>
      </c>
      <c r="AX1880" s="4">
        <v>15216293247</v>
      </c>
      <c r="AY1880" s="3">
        <v>16.149999999999999</v>
      </c>
      <c r="AZ1880" s="4">
        <v>372994438000</v>
      </c>
      <c r="BA1880" s="4">
        <v>0</v>
      </c>
      <c r="BB1880" s="3">
        <v>0</v>
      </c>
      <c r="BC1880" s="4">
        <v>204367000000</v>
      </c>
      <c r="BD1880" s="4">
        <v>0</v>
      </c>
      <c r="BE1880" s="3">
        <v>0</v>
      </c>
      <c r="BF1880" s="4">
        <v>135498000000</v>
      </c>
      <c r="BG1880" s="4">
        <v>0</v>
      </c>
      <c r="BH1880" s="3">
        <v>0</v>
      </c>
      <c r="BI1880" s="4">
        <v>807477694033</v>
      </c>
      <c r="BJ1880" s="4">
        <v>15515157624</v>
      </c>
      <c r="BK1880" s="3">
        <v>1.92</v>
      </c>
      <c r="BL1880" t="s">
        <v>3468</v>
      </c>
      <c r="BM1880" s="13">
        <f t="shared" si="349"/>
        <v>397.92364900000001</v>
      </c>
      <c r="BN1880" s="13">
        <f t="shared" si="350"/>
        <v>298.86437699999999</v>
      </c>
      <c r="BO1880" s="13">
        <f t="shared" si="351"/>
        <v>94220.332383999994</v>
      </c>
      <c r="BP1880" s="13">
        <f t="shared" si="352"/>
        <v>15216.293247</v>
      </c>
      <c r="BQ1880" s="13">
        <f t="shared" si="353"/>
        <v>372994.43800000002</v>
      </c>
      <c r="BR1880" s="13">
        <f t="shared" si="354"/>
        <v>0</v>
      </c>
      <c r="BS1880" s="13">
        <f t="shared" si="355"/>
        <v>204367</v>
      </c>
      <c r="BT1880" s="13">
        <f t="shared" si="356"/>
        <v>0</v>
      </c>
      <c r="BU1880" s="13">
        <f t="shared" si="357"/>
        <v>135498</v>
      </c>
      <c r="BV1880" s="13">
        <f t="shared" si="358"/>
        <v>0</v>
      </c>
      <c r="BW1880" s="13">
        <f t="shared" si="359"/>
        <v>807477.69403300004</v>
      </c>
      <c r="BX1880" s="13">
        <f t="shared" si="360"/>
        <v>15515.157623999999</v>
      </c>
    </row>
    <row r="1881" spans="1:76" x14ac:dyDescent="0.25">
      <c r="A1881">
        <v>16</v>
      </c>
      <c r="B1881" t="s">
        <v>60</v>
      </c>
      <c r="C1881" t="s">
        <v>61</v>
      </c>
      <c r="D1881">
        <v>2021</v>
      </c>
      <c r="E1881" t="s">
        <v>62</v>
      </c>
      <c r="F1881" t="s">
        <v>63</v>
      </c>
      <c r="G1881">
        <v>2</v>
      </c>
      <c r="H1881" t="s">
        <v>64</v>
      </c>
      <c r="I1881" t="s">
        <v>3703</v>
      </c>
      <c r="J1881" t="s">
        <v>3444</v>
      </c>
      <c r="K1881" t="s">
        <v>3445</v>
      </c>
      <c r="L1881" t="s">
        <v>4103</v>
      </c>
      <c r="M1881" t="s">
        <v>679</v>
      </c>
      <c r="N1881" s="1" t="s">
        <v>266</v>
      </c>
      <c r="O1881" t="s">
        <v>695</v>
      </c>
      <c r="P1881" s="1" t="s">
        <v>696</v>
      </c>
      <c r="Q1881" t="s">
        <v>697</v>
      </c>
      <c r="R1881" t="s">
        <v>4060</v>
      </c>
      <c r="S1881" t="s">
        <v>3456</v>
      </c>
      <c r="T1881">
        <v>229</v>
      </c>
      <c r="U1881">
        <v>31</v>
      </c>
      <c r="V1881" t="s">
        <v>3469</v>
      </c>
      <c r="W1881">
        <v>2</v>
      </c>
      <c r="X1881" t="s">
        <v>78</v>
      </c>
      <c r="Y1881">
        <v>1</v>
      </c>
      <c r="Z1881" t="s">
        <v>75</v>
      </c>
      <c r="AA1881">
        <v>1</v>
      </c>
      <c r="AB1881" s="3">
        <v>0</v>
      </c>
      <c r="AC1881" s="3">
        <v>0</v>
      </c>
      <c r="AD1881" s="3">
        <v>0</v>
      </c>
      <c r="AE1881" s="3">
        <v>100</v>
      </c>
      <c r="AF1881" s="3">
        <v>75</v>
      </c>
      <c r="AG1881" s="3">
        <v>75</v>
      </c>
      <c r="AH1881" s="3">
        <v>100</v>
      </c>
      <c r="AI1881" s="3">
        <v>0</v>
      </c>
      <c r="AJ1881" s="3">
        <v>0</v>
      </c>
      <c r="AK1881" s="3">
        <v>100</v>
      </c>
      <c r="AL1881" s="3">
        <v>0</v>
      </c>
      <c r="AM1881" s="3">
        <v>0</v>
      </c>
      <c r="AN1881" s="3">
        <v>100</v>
      </c>
      <c r="AO1881" s="3">
        <v>0</v>
      </c>
      <c r="AP1881" s="3">
        <v>0</v>
      </c>
      <c r="AQ1881" s="3" t="s">
        <v>79</v>
      </c>
      <c r="AR1881" s="3" t="s">
        <v>79</v>
      </c>
      <c r="AS1881" s="3" t="s">
        <v>79</v>
      </c>
      <c r="AT1881" s="4">
        <v>0</v>
      </c>
      <c r="AU1881" s="4">
        <v>0</v>
      </c>
      <c r="AV1881" s="3">
        <v>0</v>
      </c>
      <c r="AW1881" s="4">
        <v>164368030</v>
      </c>
      <c r="AX1881" s="4">
        <v>164089227</v>
      </c>
      <c r="AY1881" s="3">
        <v>99.83</v>
      </c>
      <c r="AZ1881" s="4">
        <v>106518000</v>
      </c>
      <c r="BA1881" s="4">
        <v>0</v>
      </c>
      <c r="BB1881" s="3">
        <v>0</v>
      </c>
      <c r="BC1881" s="4">
        <v>599926000000</v>
      </c>
      <c r="BD1881" s="4">
        <v>0</v>
      </c>
      <c r="BE1881" s="3">
        <v>0</v>
      </c>
      <c r="BF1881" s="4">
        <v>359956000000</v>
      </c>
      <c r="BG1881" s="4">
        <v>0</v>
      </c>
      <c r="BH1881" s="3">
        <v>0</v>
      </c>
      <c r="BI1881" s="4">
        <v>960152886030</v>
      </c>
      <c r="BJ1881" s="4">
        <v>164089227</v>
      </c>
      <c r="BK1881" s="3">
        <v>0.02</v>
      </c>
      <c r="BL1881" t="s">
        <v>3470</v>
      </c>
      <c r="BM1881" s="13">
        <f t="shared" si="349"/>
        <v>0</v>
      </c>
      <c r="BN1881" s="13">
        <f t="shared" si="350"/>
        <v>0</v>
      </c>
      <c r="BO1881" s="13">
        <f t="shared" si="351"/>
        <v>164.36803</v>
      </c>
      <c r="BP1881" s="13">
        <f t="shared" si="352"/>
        <v>164.08922699999999</v>
      </c>
      <c r="BQ1881" s="13">
        <f t="shared" si="353"/>
        <v>106.518</v>
      </c>
      <c r="BR1881" s="13">
        <f t="shared" si="354"/>
        <v>0</v>
      </c>
      <c r="BS1881" s="13">
        <f t="shared" si="355"/>
        <v>599926</v>
      </c>
      <c r="BT1881" s="13">
        <f t="shared" si="356"/>
        <v>0</v>
      </c>
      <c r="BU1881" s="13">
        <f t="shared" si="357"/>
        <v>359956</v>
      </c>
      <c r="BV1881" s="13">
        <f t="shared" si="358"/>
        <v>0</v>
      </c>
      <c r="BW1881" s="13">
        <f t="shared" si="359"/>
        <v>960152.88603000005</v>
      </c>
      <c r="BX1881" s="13">
        <f t="shared" si="360"/>
        <v>164.08922699999999</v>
      </c>
    </row>
    <row r="1882" spans="1:76" x14ac:dyDescent="0.25">
      <c r="A1882">
        <v>16</v>
      </c>
      <c r="B1882" t="s">
        <v>60</v>
      </c>
      <c r="C1882" t="s">
        <v>61</v>
      </c>
      <c r="D1882">
        <v>2021</v>
      </c>
      <c r="E1882" t="s">
        <v>62</v>
      </c>
      <c r="F1882" t="s">
        <v>63</v>
      </c>
      <c r="G1882">
        <v>2</v>
      </c>
      <c r="H1882" t="s">
        <v>64</v>
      </c>
      <c r="I1882" t="s">
        <v>3703</v>
      </c>
      <c r="J1882" t="s">
        <v>3444</v>
      </c>
      <c r="K1882" t="s">
        <v>3445</v>
      </c>
      <c r="L1882" t="s">
        <v>4103</v>
      </c>
      <c r="M1882" t="s">
        <v>679</v>
      </c>
      <c r="N1882" s="1" t="s">
        <v>266</v>
      </c>
      <c r="O1882" t="s">
        <v>695</v>
      </c>
      <c r="P1882" s="1" t="s">
        <v>696</v>
      </c>
      <c r="Q1882" t="s">
        <v>697</v>
      </c>
      <c r="R1882" t="s">
        <v>4061</v>
      </c>
      <c r="S1882" t="s">
        <v>3471</v>
      </c>
      <c r="T1882">
        <v>11</v>
      </c>
      <c r="U1882">
        <v>1</v>
      </c>
      <c r="V1882" t="s">
        <v>3472</v>
      </c>
      <c r="W1882">
        <v>3</v>
      </c>
      <c r="X1882" t="s">
        <v>142</v>
      </c>
      <c r="Y1882">
        <v>1</v>
      </c>
      <c r="Z1882" t="s">
        <v>75</v>
      </c>
      <c r="AA1882">
        <v>1</v>
      </c>
      <c r="AB1882" s="3">
        <v>0.05</v>
      </c>
      <c r="AC1882" s="3">
        <v>0.05</v>
      </c>
      <c r="AD1882" s="3">
        <v>100</v>
      </c>
      <c r="AE1882" s="3">
        <v>0.35</v>
      </c>
      <c r="AF1882" s="3">
        <v>0.27</v>
      </c>
      <c r="AG1882" s="3">
        <v>77.14</v>
      </c>
      <c r="AH1882" s="3">
        <v>0.65</v>
      </c>
      <c r="AI1882" s="3">
        <v>0</v>
      </c>
      <c r="AJ1882" s="3">
        <v>0</v>
      </c>
      <c r="AK1882" s="3">
        <v>0.95</v>
      </c>
      <c r="AL1882" s="3">
        <v>0</v>
      </c>
      <c r="AM1882" s="3">
        <v>0</v>
      </c>
      <c r="AN1882" s="3">
        <v>1</v>
      </c>
      <c r="AO1882" s="3">
        <v>0</v>
      </c>
      <c r="AP1882" s="3">
        <v>0</v>
      </c>
      <c r="AQ1882" s="3" t="s">
        <v>79</v>
      </c>
      <c r="AR1882" s="3" t="s">
        <v>79</v>
      </c>
      <c r="AS1882" s="3" t="s">
        <v>79</v>
      </c>
      <c r="AT1882" s="4">
        <v>10346216717</v>
      </c>
      <c r="AU1882" s="4">
        <v>10345208776</v>
      </c>
      <c r="AV1882" s="3">
        <v>99.99</v>
      </c>
      <c r="AW1882" s="4">
        <v>26639000000</v>
      </c>
      <c r="AX1882" s="4">
        <v>22706354039</v>
      </c>
      <c r="AY1882" s="3">
        <v>85.24</v>
      </c>
      <c r="AZ1882" s="4">
        <v>19423000000</v>
      </c>
      <c r="BA1882" s="4">
        <v>0</v>
      </c>
      <c r="BB1882" s="3">
        <v>0</v>
      </c>
      <c r="BC1882" s="4">
        <v>70346957566</v>
      </c>
      <c r="BD1882" s="4">
        <v>0</v>
      </c>
      <c r="BE1882" s="3">
        <v>0</v>
      </c>
      <c r="BF1882" s="4">
        <v>58294415669</v>
      </c>
      <c r="BG1882" s="4">
        <v>0</v>
      </c>
      <c r="BH1882" s="3">
        <v>0</v>
      </c>
      <c r="BI1882" s="4">
        <v>185049589952</v>
      </c>
      <c r="BJ1882" s="4">
        <v>33051562815</v>
      </c>
      <c r="BK1882" s="3">
        <v>17.86</v>
      </c>
      <c r="BL1882" t="s">
        <v>3473</v>
      </c>
      <c r="BM1882" s="13">
        <f t="shared" si="349"/>
        <v>10346.216716999999</v>
      </c>
      <c r="BN1882" s="13">
        <f t="shared" si="350"/>
        <v>10345.208775999999</v>
      </c>
      <c r="BO1882" s="13">
        <f t="shared" si="351"/>
        <v>26639</v>
      </c>
      <c r="BP1882" s="13">
        <f t="shared" si="352"/>
        <v>22706.354039000002</v>
      </c>
      <c r="BQ1882" s="13">
        <f t="shared" si="353"/>
        <v>19423</v>
      </c>
      <c r="BR1882" s="13">
        <f t="shared" si="354"/>
        <v>0</v>
      </c>
      <c r="BS1882" s="13">
        <f t="shared" si="355"/>
        <v>70346.957565999997</v>
      </c>
      <c r="BT1882" s="13">
        <f t="shared" si="356"/>
        <v>0</v>
      </c>
      <c r="BU1882" s="13">
        <f t="shared" si="357"/>
        <v>58294.415669000002</v>
      </c>
      <c r="BV1882" s="13">
        <f t="shared" si="358"/>
        <v>0</v>
      </c>
      <c r="BW1882" s="13">
        <f t="shared" si="359"/>
        <v>185049.58995200001</v>
      </c>
      <c r="BX1882" s="13">
        <f t="shared" si="360"/>
        <v>33051.562814999997</v>
      </c>
    </row>
    <row r="1883" spans="1:76" x14ac:dyDescent="0.25">
      <c r="A1883">
        <v>16</v>
      </c>
      <c r="B1883" t="s">
        <v>60</v>
      </c>
      <c r="C1883" t="s">
        <v>61</v>
      </c>
      <c r="D1883">
        <v>2021</v>
      </c>
      <c r="E1883" t="s">
        <v>62</v>
      </c>
      <c r="F1883" t="s">
        <v>63</v>
      </c>
      <c r="G1883">
        <v>2</v>
      </c>
      <c r="H1883" t="s">
        <v>64</v>
      </c>
      <c r="I1883" t="s">
        <v>3703</v>
      </c>
      <c r="J1883" t="s">
        <v>3444</v>
      </c>
      <c r="K1883" t="s">
        <v>3445</v>
      </c>
      <c r="L1883" t="s">
        <v>4103</v>
      </c>
      <c r="M1883" t="s">
        <v>679</v>
      </c>
      <c r="N1883" s="1" t="s">
        <v>266</v>
      </c>
      <c r="O1883" t="s">
        <v>695</v>
      </c>
      <c r="P1883" s="1" t="s">
        <v>696</v>
      </c>
      <c r="Q1883" t="s">
        <v>697</v>
      </c>
      <c r="R1883" t="s">
        <v>4062</v>
      </c>
      <c r="S1883" t="s">
        <v>3474</v>
      </c>
      <c r="T1883">
        <v>10</v>
      </c>
      <c r="U1883">
        <v>1</v>
      </c>
      <c r="V1883" t="s">
        <v>3475</v>
      </c>
      <c r="W1883">
        <v>3</v>
      </c>
      <c r="X1883" t="s">
        <v>142</v>
      </c>
      <c r="Y1883">
        <v>1</v>
      </c>
      <c r="Z1883" t="s">
        <v>75</v>
      </c>
      <c r="AA1883">
        <v>1</v>
      </c>
      <c r="AB1883" s="3">
        <v>0.05</v>
      </c>
      <c r="AC1883" s="3">
        <v>0.05</v>
      </c>
      <c r="AD1883" s="3">
        <v>100</v>
      </c>
      <c r="AE1883" s="3">
        <v>0.35</v>
      </c>
      <c r="AF1883" s="3">
        <v>0.23</v>
      </c>
      <c r="AG1883" s="3">
        <v>65.709999999999994</v>
      </c>
      <c r="AH1883" s="3">
        <v>0.75</v>
      </c>
      <c r="AI1883" s="3">
        <v>0</v>
      </c>
      <c r="AJ1883" s="3">
        <v>0</v>
      </c>
      <c r="AK1883" s="3">
        <v>0.95</v>
      </c>
      <c r="AL1883" s="3">
        <v>0</v>
      </c>
      <c r="AM1883" s="3">
        <v>0</v>
      </c>
      <c r="AN1883" s="3">
        <v>1</v>
      </c>
      <c r="AO1883" s="3">
        <v>0</v>
      </c>
      <c r="AP1883" s="3">
        <v>0</v>
      </c>
      <c r="AQ1883" s="3" t="s">
        <v>79</v>
      </c>
      <c r="AR1883" s="3" t="s">
        <v>79</v>
      </c>
      <c r="AS1883" s="3" t="s">
        <v>79</v>
      </c>
      <c r="AT1883" s="4">
        <v>8997908369</v>
      </c>
      <c r="AU1883" s="4">
        <v>8336026321</v>
      </c>
      <c r="AV1883" s="3">
        <v>92.64</v>
      </c>
      <c r="AW1883" s="4">
        <v>15335212000</v>
      </c>
      <c r="AX1883" s="4">
        <v>12097500982</v>
      </c>
      <c r="AY1883" s="3">
        <v>78.89</v>
      </c>
      <c r="AZ1883" s="4">
        <v>14743000000</v>
      </c>
      <c r="BA1883" s="4">
        <v>0</v>
      </c>
      <c r="BB1883" s="3">
        <v>0</v>
      </c>
      <c r="BC1883" s="4">
        <v>26360535718</v>
      </c>
      <c r="BD1883" s="4">
        <v>0</v>
      </c>
      <c r="BE1883" s="3">
        <v>0</v>
      </c>
      <c r="BF1883" s="4">
        <v>16003253198</v>
      </c>
      <c r="BG1883" s="4">
        <v>0</v>
      </c>
      <c r="BH1883" s="3">
        <v>0</v>
      </c>
      <c r="BI1883" s="4">
        <v>81439909285</v>
      </c>
      <c r="BJ1883" s="4">
        <v>20433527303</v>
      </c>
      <c r="BK1883" s="3">
        <v>25.09</v>
      </c>
      <c r="BL1883" t="s">
        <v>3476</v>
      </c>
      <c r="BM1883" s="13">
        <f t="shared" si="349"/>
        <v>8997.9083690000007</v>
      </c>
      <c r="BN1883" s="13">
        <f t="shared" si="350"/>
        <v>8336.0263209999994</v>
      </c>
      <c r="BO1883" s="13">
        <f t="shared" si="351"/>
        <v>15335.212</v>
      </c>
      <c r="BP1883" s="13">
        <f t="shared" si="352"/>
        <v>12097.500982</v>
      </c>
      <c r="BQ1883" s="13">
        <f t="shared" si="353"/>
        <v>14743</v>
      </c>
      <c r="BR1883" s="13">
        <f t="shared" si="354"/>
        <v>0</v>
      </c>
      <c r="BS1883" s="13">
        <f t="shared" si="355"/>
        <v>26360.535717999999</v>
      </c>
      <c r="BT1883" s="13">
        <f t="shared" si="356"/>
        <v>0</v>
      </c>
      <c r="BU1883" s="13">
        <f t="shared" si="357"/>
        <v>16003.253198</v>
      </c>
      <c r="BV1883" s="13">
        <f t="shared" si="358"/>
        <v>0</v>
      </c>
      <c r="BW1883" s="13">
        <f t="shared" si="359"/>
        <v>81439.909285000002</v>
      </c>
      <c r="BX1883" s="13">
        <f t="shared" si="360"/>
        <v>20433.527302999999</v>
      </c>
    </row>
    <row r="1884" spans="1:76" x14ac:dyDescent="0.25">
      <c r="A1884">
        <v>16</v>
      </c>
      <c r="B1884" t="s">
        <v>60</v>
      </c>
      <c r="C1884" t="s">
        <v>61</v>
      </c>
      <c r="D1884">
        <v>2021</v>
      </c>
      <c r="E1884" t="s">
        <v>62</v>
      </c>
      <c r="F1884" t="s">
        <v>63</v>
      </c>
      <c r="G1884">
        <v>2</v>
      </c>
      <c r="H1884" t="s">
        <v>64</v>
      </c>
      <c r="I1884" t="s">
        <v>3703</v>
      </c>
      <c r="J1884" t="s">
        <v>3444</v>
      </c>
      <c r="K1884" t="s">
        <v>3445</v>
      </c>
      <c r="L1884" t="s">
        <v>4103</v>
      </c>
      <c r="M1884" t="s">
        <v>679</v>
      </c>
      <c r="N1884" s="1" t="s">
        <v>266</v>
      </c>
      <c r="O1884" t="s">
        <v>695</v>
      </c>
      <c r="P1884" s="1" t="s">
        <v>696</v>
      </c>
      <c r="Q1884" t="s">
        <v>697</v>
      </c>
      <c r="R1884" t="s">
        <v>4063</v>
      </c>
      <c r="S1884" t="s">
        <v>3477</v>
      </c>
      <c r="T1884">
        <v>11</v>
      </c>
      <c r="U1884">
        <v>1</v>
      </c>
      <c r="V1884" t="s">
        <v>3478</v>
      </c>
      <c r="W1884">
        <v>3</v>
      </c>
      <c r="X1884" t="s">
        <v>142</v>
      </c>
      <c r="Y1884">
        <v>1</v>
      </c>
      <c r="Z1884" t="s">
        <v>75</v>
      </c>
      <c r="AA1884">
        <v>1</v>
      </c>
      <c r="AB1884" s="3">
        <v>0.01</v>
      </c>
      <c r="AC1884" s="3">
        <v>0</v>
      </c>
      <c r="AD1884" s="3">
        <v>0</v>
      </c>
      <c r="AE1884" s="3">
        <v>0.02</v>
      </c>
      <c r="AF1884" s="3">
        <v>0</v>
      </c>
      <c r="AG1884" s="3">
        <v>0</v>
      </c>
      <c r="AH1884" s="3">
        <v>0.03</v>
      </c>
      <c r="AI1884" s="3">
        <v>0</v>
      </c>
      <c r="AJ1884" s="3">
        <v>0</v>
      </c>
      <c r="AK1884" s="3">
        <v>0.04</v>
      </c>
      <c r="AL1884" s="3">
        <v>0</v>
      </c>
      <c r="AM1884" s="3">
        <v>0</v>
      </c>
      <c r="AN1884" s="3">
        <v>2</v>
      </c>
      <c r="AO1884" s="3">
        <v>0</v>
      </c>
      <c r="AP1884" s="3">
        <v>0</v>
      </c>
      <c r="AQ1884" s="3" t="s">
        <v>79</v>
      </c>
      <c r="AR1884" s="3" t="s">
        <v>79</v>
      </c>
      <c r="AS1884" s="3" t="s">
        <v>79</v>
      </c>
      <c r="AT1884" s="4">
        <v>9219107337</v>
      </c>
      <c r="AU1884" s="4">
        <v>9219107337</v>
      </c>
      <c r="AV1884" s="3">
        <v>100</v>
      </c>
      <c r="AW1884" s="4">
        <v>14049436000</v>
      </c>
      <c r="AX1884" s="4">
        <v>11192135762</v>
      </c>
      <c r="AY1884" s="3">
        <v>79.66</v>
      </c>
      <c r="AZ1884" s="4">
        <v>6298000000</v>
      </c>
      <c r="BA1884" s="4">
        <v>0</v>
      </c>
      <c r="BB1884" s="3">
        <v>0</v>
      </c>
      <c r="BC1884" s="4">
        <v>26550151143</v>
      </c>
      <c r="BD1884" s="4">
        <v>0</v>
      </c>
      <c r="BE1884" s="3">
        <v>0</v>
      </c>
      <c r="BF1884" s="4">
        <v>18970074779</v>
      </c>
      <c r="BG1884" s="4">
        <v>0</v>
      </c>
      <c r="BH1884" s="3">
        <v>0</v>
      </c>
      <c r="BI1884" s="4">
        <v>75086769259</v>
      </c>
      <c r="BJ1884" s="4">
        <v>20411243099</v>
      </c>
      <c r="BK1884" s="3">
        <v>27.18</v>
      </c>
      <c r="BL1884" t="s">
        <v>3479</v>
      </c>
      <c r="BM1884" s="13">
        <f t="shared" si="349"/>
        <v>9219.1073369999995</v>
      </c>
      <c r="BN1884" s="13">
        <f t="shared" si="350"/>
        <v>9219.1073369999995</v>
      </c>
      <c r="BO1884" s="13">
        <f t="shared" si="351"/>
        <v>14049.436</v>
      </c>
      <c r="BP1884" s="13">
        <f t="shared" si="352"/>
        <v>11192.135762</v>
      </c>
      <c r="BQ1884" s="13">
        <f t="shared" si="353"/>
        <v>6298</v>
      </c>
      <c r="BR1884" s="13">
        <f t="shared" si="354"/>
        <v>0</v>
      </c>
      <c r="BS1884" s="13">
        <f t="shared" si="355"/>
        <v>26550.151142999999</v>
      </c>
      <c r="BT1884" s="13">
        <f t="shared" si="356"/>
        <v>0</v>
      </c>
      <c r="BU1884" s="13">
        <f t="shared" si="357"/>
        <v>18970.074778999999</v>
      </c>
      <c r="BV1884" s="13">
        <f t="shared" si="358"/>
        <v>0</v>
      </c>
      <c r="BW1884" s="13">
        <f t="shared" si="359"/>
        <v>75086.769258999993</v>
      </c>
      <c r="BX1884" s="13">
        <f t="shared" si="360"/>
        <v>20411.243098999999</v>
      </c>
    </row>
    <row r="1885" spans="1:76" x14ac:dyDescent="0.25">
      <c r="A1885">
        <v>16</v>
      </c>
      <c r="B1885" t="s">
        <v>60</v>
      </c>
      <c r="C1885" t="s">
        <v>61</v>
      </c>
      <c r="D1885">
        <v>2021</v>
      </c>
      <c r="E1885" t="s">
        <v>62</v>
      </c>
      <c r="F1885" t="s">
        <v>63</v>
      </c>
      <c r="G1885">
        <v>2</v>
      </c>
      <c r="H1885" t="s">
        <v>64</v>
      </c>
      <c r="I1885" t="s">
        <v>3703</v>
      </c>
      <c r="J1885" t="s">
        <v>3444</v>
      </c>
      <c r="K1885" t="s">
        <v>3445</v>
      </c>
      <c r="L1885" t="s">
        <v>4103</v>
      </c>
      <c r="M1885" t="s">
        <v>679</v>
      </c>
      <c r="N1885" s="1" t="s">
        <v>68</v>
      </c>
      <c r="O1885" t="s">
        <v>69</v>
      </c>
      <c r="P1885" s="1" t="s">
        <v>70</v>
      </c>
      <c r="Q1885" t="s">
        <v>71</v>
      </c>
      <c r="R1885" t="s">
        <v>4064</v>
      </c>
      <c r="S1885" t="s">
        <v>3480</v>
      </c>
      <c r="T1885">
        <v>7</v>
      </c>
      <c r="U1885">
        <v>1</v>
      </c>
      <c r="V1885" t="s">
        <v>3481</v>
      </c>
      <c r="W1885">
        <v>3</v>
      </c>
      <c r="X1885" t="s">
        <v>142</v>
      </c>
      <c r="Y1885">
        <v>1</v>
      </c>
      <c r="Z1885" t="s">
        <v>75</v>
      </c>
      <c r="AA1885">
        <v>1</v>
      </c>
      <c r="AB1885" s="3">
        <v>2</v>
      </c>
      <c r="AC1885" s="3">
        <v>2</v>
      </c>
      <c r="AD1885" s="3">
        <v>100</v>
      </c>
      <c r="AE1885" s="3">
        <v>34</v>
      </c>
      <c r="AF1885" s="3">
        <v>25.3</v>
      </c>
      <c r="AG1885" s="3">
        <v>74.41</v>
      </c>
      <c r="AH1885" s="3">
        <v>66</v>
      </c>
      <c r="AI1885" s="3">
        <v>0</v>
      </c>
      <c r="AJ1885" s="3">
        <v>0</v>
      </c>
      <c r="AK1885" s="3">
        <v>92</v>
      </c>
      <c r="AL1885" s="3">
        <v>0</v>
      </c>
      <c r="AM1885" s="3">
        <v>0</v>
      </c>
      <c r="AN1885" s="3">
        <v>100</v>
      </c>
      <c r="AO1885" s="3">
        <v>0</v>
      </c>
      <c r="AP1885" s="3">
        <v>0</v>
      </c>
      <c r="AQ1885" s="3" t="s">
        <v>79</v>
      </c>
      <c r="AR1885" s="3" t="s">
        <v>79</v>
      </c>
      <c r="AS1885" s="3" t="s">
        <v>79</v>
      </c>
      <c r="AT1885" s="4">
        <v>411900183</v>
      </c>
      <c r="AU1885" s="4">
        <v>388101808</v>
      </c>
      <c r="AV1885" s="3">
        <v>94.22</v>
      </c>
      <c r="AW1885" s="4">
        <v>2593215040</v>
      </c>
      <c r="AX1885" s="4">
        <v>2109511121</v>
      </c>
      <c r="AY1885" s="3">
        <v>81.349999999999994</v>
      </c>
      <c r="AZ1885" s="4">
        <v>2114014000</v>
      </c>
      <c r="BA1885" s="4">
        <v>0</v>
      </c>
      <c r="BB1885" s="3">
        <v>0</v>
      </c>
      <c r="BC1885" s="4">
        <v>1962499954</v>
      </c>
      <c r="BD1885" s="4">
        <v>0</v>
      </c>
      <c r="BE1885" s="3">
        <v>0</v>
      </c>
      <c r="BF1885" s="4">
        <v>1962499954</v>
      </c>
      <c r="BG1885" s="4">
        <v>0</v>
      </c>
      <c r="BH1885" s="3">
        <v>0</v>
      </c>
      <c r="BI1885" s="4">
        <v>9044129131</v>
      </c>
      <c r="BJ1885" s="4">
        <v>2497612929</v>
      </c>
      <c r="BK1885" s="3">
        <v>27.62</v>
      </c>
      <c r="BL1885" t="s">
        <v>3482</v>
      </c>
      <c r="BM1885" s="13">
        <f t="shared" si="349"/>
        <v>411.90018300000003</v>
      </c>
      <c r="BN1885" s="13">
        <f t="shared" si="350"/>
        <v>388.10180800000001</v>
      </c>
      <c r="BO1885" s="13">
        <f t="shared" si="351"/>
        <v>2593.21504</v>
      </c>
      <c r="BP1885" s="13">
        <f t="shared" si="352"/>
        <v>2109.511121</v>
      </c>
      <c r="BQ1885" s="13">
        <f t="shared" si="353"/>
        <v>2114.0140000000001</v>
      </c>
      <c r="BR1885" s="13">
        <f t="shared" si="354"/>
        <v>0</v>
      </c>
      <c r="BS1885" s="13">
        <f t="shared" si="355"/>
        <v>1962.4999539999999</v>
      </c>
      <c r="BT1885" s="13">
        <f t="shared" si="356"/>
        <v>0</v>
      </c>
      <c r="BU1885" s="13">
        <f t="shared" si="357"/>
        <v>1962.4999539999999</v>
      </c>
      <c r="BV1885" s="13">
        <f t="shared" si="358"/>
        <v>0</v>
      </c>
      <c r="BW1885" s="13">
        <f t="shared" si="359"/>
        <v>9044.1291309999997</v>
      </c>
      <c r="BX1885" s="13">
        <f t="shared" si="360"/>
        <v>2497.6129289999999</v>
      </c>
    </row>
    <row r="1886" spans="1:76" x14ac:dyDescent="0.25">
      <c r="A1886">
        <v>16</v>
      </c>
      <c r="B1886" t="s">
        <v>60</v>
      </c>
      <c r="C1886" t="s">
        <v>61</v>
      </c>
      <c r="D1886">
        <v>2021</v>
      </c>
      <c r="E1886" t="s">
        <v>62</v>
      </c>
      <c r="F1886" t="s">
        <v>63</v>
      </c>
      <c r="G1886">
        <v>2</v>
      </c>
      <c r="H1886" t="s">
        <v>64</v>
      </c>
      <c r="I1886" t="s">
        <v>3703</v>
      </c>
      <c r="J1886" t="s">
        <v>3444</v>
      </c>
      <c r="K1886" t="s">
        <v>3445</v>
      </c>
      <c r="L1886" t="s">
        <v>4103</v>
      </c>
      <c r="M1886" t="s">
        <v>679</v>
      </c>
      <c r="N1886" s="1" t="s">
        <v>68</v>
      </c>
      <c r="O1886" t="s">
        <v>69</v>
      </c>
      <c r="P1886" s="1" t="s">
        <v>70</v>
      </c>
      <c r="Q1886" t="s">
        <v>71</v>
      </c>
      <c r="R1886" t="s">
        <v>4064</v>
      </c>
      <c r="S1886" t="s">
        <v>3480</v>
      </c>
      <c r="T1886">
        <v>7</v>
      </c>
      <c r="U1886">
        <v>2</v>
      </c>
      <c r="V1886" t="s">
        <v>3483</v>
      </c>
      <c r="W1886">
        <v>2</v>
      </c>
      <c r="X1886" t="s">
        <v>78</v>
      </c>
      <c r="Y1886">
        <v>1</v>
      </c>
      <c r="Z1886" t="s">
        <v>75</v>
      </c>
      <c r="AA1886">
        <v>1</v>
      </c>
      <c r="AB1886" s="3">
        <v>100</v>
      </c>
      <c r="AC1886" s="3">
        <v>100</v>
      </c>
      <c r="AD1886" s="3">
        <v>100</v>
      </c>
      <c r="AE1886" s="3">
        <v>100</v>
      </c>
      <c r="AF1886" s="3">
        <v>81</v>
      </c>
      <c r="AG1886" s="3">
        <v>81</v>
      </c>
      <c r="AH1886" s="3">
        <v>100</v>
      </c>
      <c r="AI1886" s="3">
        <v>0</v>
      </c>
      <c r="AJ1886" s="3">
        <v>0</v>
      </c>
      <c r="AK1886" s="3">
        <v>100</v>
      </c>
      <c r="AL1886" s="3">
        <v>0</v>
      </c>
      <c r="AM1886" s="3">
        <v>0</v>
      </c>
      <c r="AN1886" s="3">
        <v>100</v>
      </c>
      <c r="AO1886" s="3">
        <v>0</v>
      </c>
      <c r="AP1886" s="3">
        <v>0</v>
      </c>
      <c r="AQ1886" s="3" t="s">
        <v>79</v>
      </c>
      <c r="AR1886" s="3" t="s">
        <v>79</v>
      </c>
      <c r="AS1886" s="3" t="s">
        <v>79</v>
      </c>
      <c r="AT1886" s="4">
        <v>22169000</v>
      </c>
      <c r="AU1886" s="4">
        <v>20007237</v>
      </c>
      <c r="AV1886" s="3">
        <v>90.26</v>
      </c>
      <c r="AW1886" s="4">
        <v>239119960</v>
      </c>
      <c r="AX1886" s="4">
        <v>196765928</v>
      </c>
      <c r="AY1886" s="3">
        <v>82.29</v>
      </c>
      <c r="AZ1886" s="4">
        <v>215986000</v>
      </c>
      <c r="BA1886" s="4">
        <v>0</v>
      </c>
      <c r="BB1886" s="3">
        <v>0</v>
      </c>
      <c r="BC1886" s="4">
        <v>1852600000</v>
      </c>
      <c r="BD1886" s="4">
        <v>0</v>
      </c>
      <c r="BE1886" s="3">
        <v>0</v>
      </c>
      <c r="BF1886" s="4">
        <v>1704200000</v>
      </c>
      <c r="BG1886" s="4">
        <v>0</v>
      </c>
      <c r="BH1886" s="3">
        <v>0</v>
      </c>
      <c r="BI1886" s="4">
        <v>4034074960</v>
      </c>
      <c r="BJ1886" s="4">
        <v>216773165</v>
      </c>
      <c r="BK1886" s="3">
        <v>5.37</v>
      </c>
      <c r="BL1886" t="s">
        <v>3484</v>
      </c>
      <c r="BM1886" s="13">
        <f t="shared" si="349"/>
        <v>22.169</v>
      </c>
      <c r="BN1886" s="13">
        <f t="shared" si="350"/>
        <v>20.007237</v>
      </c>
      <c r="BO1886" s="13">
        <f t="shared" si="351"/>
        <v>239.11995999999999</v>
      </c>
      <c r="BP1886" s="13">
        <f t="shared" si="352"/>
        <v>196.765928</v>
      </c>
      <c r="BQ1886" s="13">
        <f t="shared" si="353"/>
        <v>215.98599999999999</v>
      </c>
      <c r="BR1886" s="13">
        <f t="shared" si="354"/>
        <v>0</v>
      </c>
      <c r="BS1886" s="13">
        <f t="shared" si="355"/>
        <v>1852.6</v>
      </c>
      <c r="BT1886" s="13">
        <f t="shared" si="356"/>
        <v>0</v>
      </c>
      <c r="BU1886" s="13">
        <f t="shared" si="357"/>
        <v>1704.2</v>
      </c>
      <c r="BV1886" s="13">
        <f t="shared" si="358"/>
        <v>0</v>
      </c>
      <c r="BW1886" s="13">
        <f t="shared" si="359"/>
        <v>4034.0749599999999</v>
      </c>
      <c r="BX1886" s="13">
        <f t="shared" si="360"/>
        <v>216.77316500000001</v>
      </c>
    </row>
    <row r="1887" spans="1:76" x14ac:dyDescent="0.25">
      <c r="A1887">
        <v>16</v>
      </c>
      <c r="B1887" t="s">
        <v>60</v>
      </c>
      <c r="C1887" t="s">
        <v>61</v>
      </c>
      <c r="D1887">
        <v>2021</v>
      </c>
      <c r="E1887" t="s">
        <v>62</v>
      </c>
      <c r="F1887" t="s">
        <v>63</v>
      </c>
      <c r="G1887">
        <v>2</v>
      </c>
      <c r="H1887" t="s">
        <v>64</v>
      </c>
      <c r="I1887" t="s">
        <v>3704</v>
      </c>
      <c r="J1887" t="s">
        <v>3485</v>
      </c>
      <c r="K1887" t="s">
        <v>3486</v>
      </c>
      <c r="L1887" t="s">
        <v>4105</v>
      </c>
      <c r="M1887" t="s">
        <v>895</v>
      </c>
      <c r="N1887" s="1" t="s">
        <v>641</v>
      </c>
      <c r="O1887" t="s">
        <v>642</v>
      </c>
      <c r="P1887" s="1" t="s">
        <v>2266</v>
      </c>
      <c r="Q1887" t="s">
        <v>2267</v>
      </c>
      <c r="R1887" t="s">
        <v>4065</v>
      </c>
      <c r="S1887" t="s">
        <v>3487</v>
      </c>
      <c r="T1887">
        <v>27</v>
      </c>
      <c r="U1887">
        <v>1</v>
      </c>
      <c r="V1887" t="s">
        <v>3488</v>
      </c>
      <c r="W1887">
        <v>1</v>
      </c>
      <c r="X1887" t="s">
        <v>74</v>
      </c>
      <c r="Y1887">
        <v>1</v>
      </c>
      <c r="Z1887" t="s">
        <v>75</v>
      </c>
      <c r="AA1887">
        <v>1</v>
      </c>
      <c r="AB1887" s="3">
        <v>20</v>
      </c>
      <c r="AC1887" s="3">
        <v>20</v>
      </c>
      <c r="AD1887" s="3">
        <v>100</v>
      </c>
      <c r="AE1887" s="3">
        <v>80</v>
      </c>
      <c r="AF1887" s="3">
        <v>20</v>
      </c>
      <c r="AG1887" s="3">
        <v>25</v>
      </c>
      <c r="AH1887" s="3">
        <v>0</v>
      </c>
      <c r="AI1887" s="3">
        <v>0</v>
      </c>
      <c r="AJ1887" s="3">
        <v>0</v>
      </c>
      <c r="AK1887" s="3">
        <v>0</v>
      </c>
      <c r="AL1887" s="3">
        <v>0</v>
      </c>
      <c r="AM1887" s="3">
        <v>0</v>
      </c>
      <c r="AN1887" s="3">
        <v>0</v>
      </c>
      <c r="AO1887" s="3">
        <v>0</v>
      </c>
      <c r="AP1887" s="3">
        <v>0</v>
      </c>
      <c r="AQ1887" s="3">
        <v>100</v>
      </c>
      <c r="AR1887" s="3">
        <v>40</v>
      </c>
      <c r="AS1887" s="3">
        <v>40</v>
      </c>
      <c r="AT1887" s="4">
        <v>200000000</v>
      </c>
      <c r="AU1887" s="4">
        <v>200000000</v>
      </c>
      <c r="AV1887" s="3">
        <v>100</v>
      </c>
      <c r="AW1887" s="4">
        <v>200000000</v>
      </c>
      <c r="AX1887" s="4">
        <v>200000000</v>
      </c>
      <c r="AY1887" s="3">
        <v>100</v>
      </c>
      <c r="AZ1887" s="4">
        <v>0</v>
      </c>
      <c r="BA1887" s="4">
        <v>0</v>
      </c>
      <c r="BB1887" s="3">
        <v>0</v>
      </c>
      <c r="BC1887" s="4">
        <v>0</v>
      </c>
      <c r="BD1887" s="4">
        <v>0</v>
      </c>
      <c r="BE1887" s="3">
        <v>0</v>
      </c>
      <c r="BF1887" s="4">
        <v>0</v>
      </c>
      <c r="BG1887" s="4">
        <v>0</v>
      </c>
      <c r="BH1887" s="3">
        <v>0</v>
      </c>
      <c r="BI1887" s="4">
        <v>400000000</v>
      </c>
      <c r="BJ1887" s="4">
        <v>400000000</v>
      </c>
      <c r="BK1887" s="3">
        <v>100</v>
      </c>
      <c r="BM1887" s="13">
        <f t="shared" si="349"/>
        <v>200</v>
      </c>
      <c r="BN1887" s="13">
        <f t="shared" si="350"/>
        <v>200</v>
      </c>
      <c r="BO1887" s="13">
        <f t="shared" si="351"/>
        <v>200</v>
      </c>
      <c r="BP1887" s="13">
        <f t="shared" si="352"/>
        <v>200</v>
      </c>
      <c r="BQ1887" s="13">
        <f t="shared" si="353"/>
        <v>0</v>
      </c>
      <c r="BR1887" s="13">
        <f t="shared" si="354"/>
        <v>0</v>
      </c>
      <c r="BS1887" s="13">
        <f t="shared" si="355"/>
        <v>0</v>
      </c>
      <c r="BT1887" s="13">
        <f t="shared" si="356"/>
        <v>0</v>
      </c>
      <c r="BU1887" s="13">
        <f t="shared" si="357"/>
        <v>0</v>
      </c>
      <c r="BV1887" s="13">
        <f t="shared" si="358"/>
        <v>0</v>
      </c>
      <c r="BW1887" s="13">
        <f t="shared" si="359"/>
        <v>400</v>
      </c>
      <c r="BX1887" s="13">
        <f t="shared" si="360"/>
        <v>400</v>
      </c>
    </row>
    <row r="1888" spans="1:76" x14ac:dyDescent="0.25">
      <c r="A1888">
        <v>16</v>
      </c>
      <c r="B1888" t="s">
        <v>60</v>
      </c>
      <c r="C1888" t="s">
        <v>61</v>
      </c>
      <c r="D1888">
        <v>2021</v>
      </c>
      <c r="E1888" t="s">
        <v>62</v>
      </c>
      <c r="F1888" t="s">
        <v>63</v>
      </c>
      <c r="G1888">
        <v>2</v>
      </c>
      <c r="H1888" t="s">
        <v>64</v>
      </c>
      <c r="I1888" t="s">
        <v>3704</v>
      </c>
      <c r="J1888" t="s">
        <v>3485</v>
      </c>
      <c r="K1888" t="s">
        <v>3486</v>
      </c>
      <c r="L1888" t="s">
        <v>4105</v>
      </c>
      <c r="M1888" t="s">
        <v>895</v>
      </c>
      <c r="N1888" s="1" t="s">
        <v>641</v>
      </c>
      <c r="O1888" t="s">
        <v>642</v>
      </c>
      <c r="P1888" s="1" t="s">
        <v>2266</v>
      </c>
      <c r="Q1888" t="s">
        <v>2267</v>
      </c>
      <c r="R1888" t="s">
        <v>4065</v>
      </c>
      <c r="S1888" t="s">
        <v>3487</v>
      </c>
      <c r="T1888">
        <v>27</v>
      </c>
      <c r="U1888">
        <v>2</v>
      </c>
      <c r="V1888" t="s">
        <v>2270</v>
      </c>
      <c r="W1888">
        <v>1</v>
      </c>
      <c r="X1888" t="s">
        <v>74</v>
      </c>
      <c r="Y1888">
        <v>1</v>
      </c>
      <c r="Z1888" t="s">
        <v>75</v>
      </c>
      <c r="AA1888">
        <v>1</v>
      </c>
      <c r="AB1888" s="3">
        <v>71</v>
      </c>
      <c r="AC1888" s="3">
        <v>71</v>
      </c>
      <c r="AD1888" s="3">
        <v>100</v>
      </c>
      <c r="AE1888" s="3">
        <v>29</v>
      </c>
      <c r="AF1888" s="3">
        <v>27.55</v>
      </c>
      <c r="AG1888" s="3">
        <v>95</v>
      </c>
      <c r="AH1888" s="3">
        <v>0</v>
      </c>
      <c r="AI1888" s="3">
        <v>0</v>
      </c>
      <c r="AJ1888" s="3">
        <v>0</v>
      </c>
      <c r="AK1888" s="3">
        <v>0</v>
      </c>
      <c r="AL1888" s="3">
        <v>0</v>
      </c>
      <c r="AM1888" s="3">
        <v>0</v>
      </c>
      <c r="AN1888" s="3">
        <v>0</v>
      </c>
      <c r="AO1888" s="3">
        <v>0</v>
      </c>
      <c r="AP1888" s="3">
        <v>0</v>
      </c>
      <c r="AQ1888" s="3">
        <v>100</v>
      </c>
      <c r="AR1888" s="3">
        <v>98.55</v>
      </c>
      <c r="AS1888" s="3">
        <v>98.55</v>
      </c>
      <c r="AT1888" s="4">
        <v>3790900000</v>
      </c>
      <c r="AU1888" s="4">
        <v>3790900000</v>
      </c>
      <c r="AV1888" s="3">
        <v>100</v>
      </c>
      <c r="AW1888" s="4">
        <v>1560550000</v>
      </c>
      <c r="AX1888" s="4">
        <v>1560550000</v>
      </c>
      <c r="AY1888" s="3">
        <v>100</v>
      </c>
      <c r="AZ1888" s="4">
        <v>0</v>
      </c>
      <c r="BA1888" s="4">
        <v>0</v>
      </c>
      <c r="BB1888" s="3">
        <v>0</v>
      </c>
      <c r="BC1888" s="4">
        <v>0</v>
      </c>
      <c r="BD1888" s="4">
        <v>0</v>
      </c>
      <c r="BE1888" s="3">
        <v>0</v>
      </c>
      <c r="BF1888" s="4">
        <v>0</v>
      </c>
      <c r="BG1888" s="4">
        <v>0</v>
      </c>
      <c r="BH1888" s="3">
        <v>0</v>
      </c>
      <c r="BI1888" s="4">
        <v>5351450000</v>
      </c>
      <c r="BJ1888" s="4">
        <v>5351450000</v>
      </c>
      <c r="BK1888" s="3">
        <v>100</v>
      </c>
      <c r="BM1888" s="13">
        <f t="shared" si="349"/>
        <v>3790.9</v>
      </c>
      <c r="BN1888" s="13">
        <f t="shared" si="350"/>
        <v>3790.9</v>
      </c>
      <c r="BO1888" s="13">
        <f t="shared" si="351"/>
        <v>1560.55</v>
      </c>
      <c r="BP1888" s="13">
        <f t="shared" si="352"/>
        <v>1560.55</v>
      </c>
      <c r="BQ1888" s="13">
        <f t="shared" si="353"/>
        <v>0</v>
      </c>
      <c r="BR1888" s="13">
        <f t="shared" si="354"/>
        <v>0</v>
      </c>
      <c r="BS1888" s="13">
        <f t="shared" si="355"/>
        <v>0</v>
      </c>
      <c r="BT1888" s="13">
        <f t="shared" si="356"/>
        <v>0</v>
      </c>
      <c r="BU1888" s="13">
        <f t="shared" si="357"/>
        <v>0</v>
      </c>
      <c r="BV1888" s="13">
        <f t="shared" si="358"/>
        <v>0</v>
      </c>
      <c r="BW1888" s="13">
        <f t="shared" si="359"/>
        <v>5351.45</v>
      </c>
      <c r="BX1888" s="13">
        <f t="shared" si="360"/>
        <v>5351.45</v>
      </c>
    </row>
    <row r="1889" spans="1:76" x14ac:dyDescent="0.25">
      <c r="A1889">
        <v>16</v>
      </c>
      <c r="B1889" t="s">
        <v>60</v>
      </c>
      <c r="C1889" t="s">
        <v>61</v>
      </c>
      <c r="D1889">
        <v>2021</v>
      </c>
      <c r="E1889" t="s">
        <v>62</v>
      </c>
      <c r="F1889" t="s">
        <v>63</v>
      </c>
      <c r="G1889">
        <v>2</v>
      </c>
      <c r="H1889" t="s">
        <v>64</v>
      </c>
      <c r="I1889" t="s">
        <v>3704</v>
      </c>
      <c r="J1889" t="s">
        <v>3485</v>
      </c>
      <c r="K1889" t="s">
        <v>3486</v>
      </c>
      <c r="L1889" t="s">
        <v>4105</v>
      </c>
      <c r="M1889" t="s">
        <v>895</v>
      </c>
      <c r="N1889" s="1" t="s">
        <v>641</v>
      </c>
      <c r="O1889" t="s">
        <v>642</v>
      </c>
      <c r="P1889" s="1" t="s">
        <v>2266</v>
      </c>
      <c r="Q1889" t="s">
        <v>2267</v>
      </c>
      <c r="R1889" t="s">
        <v>4065</v>
      </c>
      <c r="S1889" t="s">
        <v>3487</v>
      </c>
      <c r="T1889">
        <v>27</v>
      </c>
      <c r="U1889">
        <v>3</v>
      </c>
      <c r="V1889" t="s">
        <v>2269</v>
      </c>
      <c r="W1889">
        <v>1</v>
      </c>
      <c r="X1889" t="s">
        <v>74</v>
      </c>
      <c r="Y1889">
        <v>1</v>
      </c>
      <c r="Z1889" t="s">
        <v>75</v>
      </c>
      <c r="AA1889">
        <v>1</v>
      </c>
      <c r="AB1889" s="3">
        <v>0.01</v>
      </c>
      <c r="AC1889" s="3">
        <v>0.01</v>
      </c>
      <c r="AD1889" s="3">
        <v>100</v>
      </c>
      <c r="AE1889" s="3">
        <v>99.99</v>
      </c>
      <c r="AF1889" s="3">
        <v>9.59</v>
      </c>
      <c r="AG1889" s="3">
        <v>9.59</v>
      </c>
      <c r="AH1889" s="3">
        <v>0</v>
      </c>
      <c r="AI1889" s="3">
        <v>0</v>
      </c>
      <c r="AJ1889" s="3">
        <v>0</v>
      </c>
      <c r="AK1889" s="3">
        <v>0</v>
      </c>
      <c r="AL1889" s="3">
        <v>0</v>
      </c>
      <c r="AM1889" s="3">
        <v>0</v>
      </c>
      <c r="AN1889" s="3">
        <v>0</v>
      </c>
      <c r="AO1889" s="3">
        <v>0</v>
      </c>
      <c r="AP1889" s="3">
        <v>0</v>
      </c>
      <c r="AQ1889" s="3">
        <v>100</v>
      </c>
      <c r="AR1889" s="3">
        <v>9.6</v>
      </c>
      <c r="AS1889" s="3">
        <v>9.6</v>
      </c>
      <c r="AT1889" s="4">
        <v>3525310189</v>
      </c>
      <c r="AU1889" s="4">
        <v>3525310189</v>
      </c>
      <c r="AV1889" s="3">
        <v>100</v>
      </c>
      <c r="AW1889" s="4">
        <v>6231471000</v>
      </c>
      <c r="AX1889" s="4">
        <v>6231471000</v>
      </c>
      <c r="AY1889" s="3">
        <v>100</v>
      </c>
      <c r="AZ1889" s="4">
        <v>0</v>
      </c>
      <c r="BA1889" s="4">
        <v>0</v>
      </c>
      <c r="BB1889" s="3">
        <v>0</v>
      </c>
      <c r="BC1889" s="4">
        <v>0</v>
      </c>
      <c r="BD1889" s="4">
        <v>0</v>
      </c>
      <c r="BE1889" s="3">
        <v>0</v>
      </c>
      <c r="BF1889" s="4">
        <v>0</v>
      </c>
      <c r="BG1889" s="4">
        <v>0</v>
      </c>
      <c r="BH1889" s="3">
        <v>0</v>
      </c>
      <c r="BI1889" s="4">
        <v>9756781189</v>
      </c>
      <c r="BJ1889" s="4">
        <v>9756781189</v>
      </c>
      <c r="BK1889" s="3">
        <v>100</v>
      </c>
      <c r="BM1889" s="13">
        <f t="shared" si="349"/>
        <v>3525.3101889999998</v>
      </c>
      <c r="BN1889" s="13">
        <f t="shared" si="350"/>
        <v>3525.3101889999998</v>
      </c>
      <c r="BO1889" s="13">
        <f t="shared" si="351"/>
        <v>6231.4709999999995</v>
      </c>
      <c r="BP1889" s="13">
        <f t="shared" si="352"/>
        <v>6231.4709999999995</v>
      </c>
      <c r="BQ1889" s="13">
        <f t="shared" si="353"/>
        <v>0</v>
      </c>
      <c r="BR1889" s="13">
        <f t="shared" si="354"/>
        <v>0</v>
      </c>
      <c r="BS1889" s="13">
        <f t="shared" si="355"/>
        <v>0</v>
      </c>
      <c r="BT1889" s="13">
        <f t="shared" si="356"/>
        <v>0</v>
      </c>
      <c r="BU1889" s="13">
        <f t="shared" si="357"/>
        <v>0</v>
      </c>
      <c r="BV1889" s="13">
        <f t="shared" si="358"/>
        <v>0</v>
      </c>
      <c r="BW1889" s="13">
        <f t="shared" si="359"/>
        <v>9756.7811889999994</v>
      </c>
      <c r="BX1889" s="13">
        <f t="shared" si="360"/>
        <v>9756.7811889999994</v>
      </c>
    </row>
    <row r="1890" spans="1:76" x14ac:dyDescent="0.25">
      <c r="A1890">
        <v>16</v>
      </c>
      <c r="B1890" t="s">
        <v>60</v>
      </c>
      <c r="C1890" t="s">
        <v>61</v>
      </c>
      <c r="D1890">
        <v>2021</v>
      </c>
      <c r="E1890" t="s">
        <v>62</v>
      </c>
      <c r="F1890" t="s">
        <v>63</v>
      </c>
      <c r="G1890">
        <v>2</v>
      </c>
      <c r="H1890" t="s">
        <v>64</v>
      </c>
      <c r="I1890" t="s">
        <v>3704</v>
      </c>
      <c r="J1890" t="s">
        <v>3485</v>
      </c>
      <c r="K1890" t="s">
        <v>3486</v>
      </c>
      <c r="L1890" t="s">
        <v>4105</v>
      </c>
      <c r="M1890" t="s">
        <v>895</v>
      </c>
      <c r="N1890" s="1" t="s">
        <v>641</v>
      </c>
      <c r="O1890" t="s">
        <v>642</v>
      </c>
      <c r="P1890" s="1" t="s">
        <v>2266</v>
      </c>
      <c r="Q1890" t="s">
        <v>2267</v>
      </c>
      <c r="R1890" t="s">
        <v>4065</v>
      </c>
      <c r="S1890" t="s">
        <v>3487</v>
      </c>
      <c r="T1890">
        <v>27</v>
      </c>
      <c r="U1890">
        <v>4</v>
      </c>
      <c r="V1890" t="s">
        <v>3489</v>
      </c>
      <c r="W1890">
        <v>1</v>
      </c>
      <c r="X1890" t="s">
        <v>74</v>
      </c>
      <c r="Y1890">
        <v>1</v>
      </c>
      <c r="Z1890" t="s">
        <v>75</v>
      </c>
      <c r="AA1890">
        <v>1</v>
      </c>
      <c r="AB1890" s="3">
        <v>0.01</v>
      </c>
      <c r="AC1890" s="3">
        <v>0.01</v>
      </c>
      <c r="AD1890" s="3">
        <v>100</v>
      </c>
      <c r="AE1890" s="3">
        <v>0.99</v>
      </c>
      <c r="AF1890" s="3">
        <v>0.5</v>
      </c>
      <c r="AG1890" s="3">
        <v>50.51</v>
      </c>
      <c r="AH1890" s="3">
        <v>0</v>
      </c>
      <c r="AI1890" s="3">
        <v>0</v>
      </c>
      <c r="AJ1890" s="3">
        <v>0</v>
      </c>
      <c r="AK1890" s="3">
        <v>0</v>
      </c>
      <c r="AL1890" s="3">
        <v>0</v>
      </c>
      <c r="AM1890" s="3">
        <v>0</v>
      </c>
      <c r="AN1890" s="3">
        <v>0</v>
      </c>
      <c r="AO1890" s="3">
        <v>0</v>
      </c>
      <c r="AP1890" s="3">
        <v>0</v>
      </c>
      <c r="AQ1890" s="3">
        <v>1</v>
      </c>
      <c r="AR1890" s="3">
        <v>0.51</v>
      </c>
      <c r="AS1890" s="3">
        <v>51</v>
      </c>
      <c r="AT1890" s="4">
        <v>2000000000</v>
      </c>
      <c r="AU1890" s="4">
        <v>2000000000</v>
      </c>
      <c r="AV1890" s="3">
        <v>100</v>
      </c>
      <c r="AW1890" s="4">
        <v>2000000000</v>
      </c>
      <c r="AX1890" s="4">
        <v>2000000000</v>
      </c>
      <c r="AY1890" s="3">
        <v>100</v>
      </c>
      <c r="AZ1890" s="4">
        <v>0</v>
      </c>
      <c r="BA1890" s="4">
        <v>0</v>
      </c>
      <c r="BB1890" s="3">
        <v>0</v>
      </c>
      <c r="BC1890" s="4">
        <v>0</v>
      </c>
      <c r="BD1890" s="4">
        <v>0</v>
      </c>
      <c r="BE1890" s="3">
        <v>0</v>
      </c>
      <c r="BF1890" s="4">
        <v>0</v>
      </c>
      <c r="BG1890" s="4">
        <v>0</v>
      </c>
      <c r="BH1890" s="3">
        <v>0</v>
      </c>
      <c r="BI1890" s="4">
        <v>4000000000</v>
      </c>
      <c r="BJ1890" s="4">
        <v>4000000000</v>
      </c>
      <c r="BK1890" s="3">
        <v>100</v>
      </c>
      <c r="BM1890" s="13">
        <f t="shared" si="349"/>
        <v>2000</v>
      </c>
      <c r="BN1890" s="13">
        <f t="shared" si="350"/>
        <v>2000</v>
      </c>
      <c r="BO1890" s="13">
        <f t="shared" si="351"/>
        <v>2000</v>
      </c>
      <c r="BP1890" s="13">
        <f t="shared" si="352"/>
        <v>2000</v>
      </c>
      <c r="BQ1890" s="13">
        <f t="shared" si="353"/>
        <v>0</v>
      </c>
      <c r="BR1890" s="13">
        <f t="shared" si="354"/>
        <v>0</v>
      </c>
      <c r="BS1890" s="13">
        <f t="shared" si="355"/>
        <v>0</v>
      </c>
      <c r="BT1890" s="13">
        <f t="shared" si="356"/>
        <v>0</v>
      </c>
      <c r="BU1890" s="13">
        <f t="shared" si="357"/>
        <v>0</v>
      </c>
      <c r="BV1890" s="13">
        <f t="shared" si="358"/>
        <v>0</v>
      </c>
      <c r="BW1890" s="13">
        <f t="shared" si="359"/>
        <v>4000</v>
      </c>
      <c r="BX1890" s="13">
        <f t="shared" si="360"/>
        <v>4000</v>
      </c>
    </row>
    <row r="1891" spans="1:76" x14ac:dyDescent="0.25">
      <c r="A1891">
        <v>16</v>
      </c>
      <c r="B1891" t="s">
        <v>60</v>
      </c>
      <c r="C1891" t="s">
        <v>61</v>
      </c>
      <c r="D1891">
        <v>2021</v>
      </c>
      <c r="E1891" t="s">
        <v>62</v>
      </c>
      <c r="F1891" t="s">
        <v>63</v>
      </c>
      <c r="G1891">
        <v>2</v>
      </c>
      <c r="H1891" t="s">
        <v>64</v>
      </c>
      <c r="I1891" t="s">
        <v>3704</v>
      </c>
      <c r="J1891" t="s">
        <v>3485</v>
      </c>
      <c r="K1891" t="s">
        <v>3486</v>
      </c>
      <c r="L1891" t="s">
        <v>4105</v>
      </c>
      <c r="M1891" t="s">
        <v>895</v>
      </c>
      <c r="N1891" s="1" t="s">
        <v>641</v>
      </c>
      <c r="O1891" t="s">
        <v>642</v>
      </c>
      <c r="P1891" s="1" t="s">
        <v>986</v>
      </c>
      <c r="Q1891" t="s">
        <v>987</v>
      </c>
      <c r="R1891" t="s">
        <v>4066</v>
      </c>
      <c r="S1891" t="s">
        <v>3490</v>
      </c>
      <c r="T1891">
        <v>32</v>
      </c>
      <c r="U1891">
        <v>1</v>
      </c>
      <c r="V1891" t="s">
        <v>3491</v>
      </c>
      <c r="W1891">
        <v>2</v>
      </c>
      <c r="X1891" t="s">
        <v>78</v>
      </c>
      <c r="Y1891">
        <v>1</v>
      </c>
      <c r="Z1891" t="s">
        <v>75</v>
      </c>
      <c r="AA1891">
        <v>1</v>
      </c>
      <c r="AB1891" s="3">
        <v>100</v>
      </c>
      <c r="AC1891" s="3">
        <v>100</v>
      </c>
      <c r="AD1891" s="3">
        <v>100</v>
      </c>
      <c r="AE1891" s="3">
        <v>100</v>
      </c>
      <c r="AF1891" s="3">
        <v>78</v>
      </c>
      <c r="AG1891" s="3">
        <v>78</v>
      </c>
      <c r="AH1891" s="3">
        <v>100</v>
      </c>
      <c r="AI1891" s="3">
        <v>0</v>
      </c>
      <c r="AJ1891" s="3">
        <v>0</v>
      </c>
      <c r="AK1891" s="3">
        <v>100</v>
      </c>
      <c r="AL1891" s="3">
        <v>0</v>
      </c>
      <c r="AM1891" s="3">
        <v>0</v>
      </c>
      <c r="AN1891" s="3">
        <v>100</v>
      </c>
      <c r="AO1891" s="3">
        <v>0</v>
      </c>
      <c r="AP1891" s="3">
        <v>0</v>
      </c>
      <c r="AQ1891" s="3" t="s">
        <v>79</v>
      </c>
      <c r="AR1891" s="3" t="s">
        <v>79</v>
      </c>
      <c r="AS1891" s="3" t="s">
        <v>79</v>
      </c>
      <c r="AT1891" s="4">
        <v>600154700</v>
      </c>
      <c r="AU1891" s="4">
        <v>579800000</v>
      </c>
      <c r="AV1891" s="3">
        <v>96.61</v>
      </c>
      <c r="AW1891" s="4">
        <v>8420155115</v>
      </c>
      <c r="AX1891" s="4">
        <v>6820811348</v>
      </c>
      <c r="AY1891" s="3">
        <v>81.010000000000005</v>
      </c>
      <c r="AZ1891" s="4">
        <v>6131261737</v>
      </c>
      <c r="BA1891" s="4">
        <v>0</v>
      </c>
      <c r="BB1891" s="3">
        <v>0</v>
      </c>
      <c r="BC1891" s="4">
        <v>5275381811</v>
      </c>
      <c r="BD1891" s="4">
        <v>0</v>
      </c>
      <c r="BE1891" s="3">
        <v>0</v>
      </c>
      <c r="BF1891" s="4">
        <v>4472573735</v>
      </c>
      <c r="BG1891" s="4">
        <v>0</v>
      </c>
      <c r="BH1891" s="3">
        <v>0</v>
      </c>
      <c r="BI1891" s="4">
        <v>24899527098</v>
      </c>
      <c r="BJ1891" s="4">
        <v>7400611348</v>
      </c>
      <c r="BK1891" s="3">
        <v>29.72</v>
      </c>
      <c r="BM1891" s="13">
        <f t="shared" si="349"/>
        <v>600.15470000000005</v>
      </c>
      <c r="BN1891" s="13">
        <f t="shared" si="350"/>
        <v>579.79999999999995</v>
      </c>
      <c r="BO1891" s="13">
        <f t="shared" si="351"/>
        <v>8420.1551149999996</v>
      </c>
      <c r="BP1891" s="13">
        <f t="shared" si="352"/>
        <v>6820.8113480000002</v>
      </c>
      <c r="BQ1891" s="13">
        <f t="shared" si="353"/>
        <v>6131.2617369999998</v>
      </c>
      <c r="BR1891" s="13">
        <f t="shared" si="354"/>
        <v>0</v>
      </c>
      <c r="BS1891" s="13">
        <f t="shared" si="355"/>
        <v>5275.3818110000002</v>
      </c>
      <c r="BT1891" s="13">
        <f t="shared" si="356"/>
        <v>0</v>
      </c>
      <c r="BU1891" s="13">
        <f t="shared" si="357"/>
        <v>4472.5737349999999</v>
      </c>
      <c r="BV1891" s="13">
        <f t="shared" si="358"/>
        <v>0</v>
      </c>
      <c r="BW1891" s="13">
        <f t="shared" si="359"/>
        <v>24899.527097999999</v>
      </c>
      <c r="BX1891" s="13">
        <f t="shared" si="360"/>
        <v>7400.6113480000004</v>
      </c>
    </row>
    <row r="1892" spans="1:76" x14ac:dyDescent="0.25">
      <c r="A1892">
        <v>16</v>
      </c>
      <c r="B1892" t="s">
        <v>60</v>
      </c>
      <c r="C1892" t="s">
        <v>61</v>
      </c>
      <c r="D1892">
        <v>2021</v>
      </c>
      <c r="E1892" t="s">
        <v>62</v>
      </c>
      <c r="F1892" t="s">
        <v>63</v>
      </c>
      <c r="G1892">
        <v>2</v>
      </c>
      <c r="H1892" t="s">
        <v>64</v>
      </c>
      <c r="I1892" t="s">
        <v>3704</v>
      </c>
      <c r="J1892" t="s">
        <v>3485</v>
      </c>
      <c r="K1892" t="s">
        <v>3486</v>
      </c>
      <c r="L1892" t="s">
        <v>4105</v>
      </c>
      <c r="M1892" t="s">
        <v>895</v>
      </c>
      <c r="N1892" s="1" t="s">
        <v>641</v>
      </c>
      <c r="O1892" t="s">
        <v>642</v>
      </c>
      <c r="P1892" s="1" t="s">
        <v>986</v>
      </c>
      <c r="Q1892" t="s">
        <v>987</v>
      </c>
      <c r="R1892" t="s">
        <v>4066</v>
      </c>
      <c r="S1892" t="s">
        <v>3490</v>
      </c>
      <c r="T1892">
        <v>32</v>
      </c>
      <c r="U1892">
        <v>2</v>
      </c>
      <c r="V1892" t="s">
        <v>3492</v>
      </c>
      <c r="W1892">
        <v>2</v>
      </c>
      <c r="X1892" t="s">
        <v>78</v>
      </c>
      <c r="Y1892">
        <v>1</v>
      </c>
      <c r="Z1892" t="s">
        <v>75</v>
      </c>
      <c r="AA1892">
        <v>1</v>
      </c>
      <c r="AB1892" s="3">
        <v>100</v>
      </c>
      <c r="AC1892" s="3">
        <v>85</v>
      </c>
      <c r="AD1892" s="3">
        <v>85</v>
      </c>
      <c r="AE1892" s="3">
        <v>100</v>
      </c>
      <c r="AF1892" s="3">
        <v>80.819999999999993</v>
      </c>
      <c r="AG1892" s="3">
        <v>80.819999999999993</v>
      </c>
      <c r="AH1892" s="3">
        <v>100</v>
      </c>
      <c r="AI1892" s="3">
        <v>0</v>
      </c>
      <c r="AJ1892" s="3">
        <v>0</v>
      </c>
      <c r="AK1892" s="3">
        <v>100</v>
      </c>
      <c r="AL1892" s="3">
        <v>0</v>
      </c>
      <c r="AM1892" s="3">
        <v>0</v>
      </c>
      <c r="AN1892" s="3">
        <v>100</v>
      </c>
      <c r="AO1892" s="3">
        <v>0</v>
      </c>
      <c r="AP1892" s="3">
        <v>0</v>
      </c>
      <c r="AQ1892" s="3" t="s">
        <v>79</v>
      </c>
      <c r="AR1892" s="3" t="s">
        <v>79</v>
      </c>
      <c r="AS1892" s="3" t="s">
        <v>79</v>
      </c>
      <c r="AT1892" s="4">
        <v>3509023633</v>
      </c>
      <c r="AU1892" s="4">
        <v>3391719396</v>
      </c>
      <c r="AV1892" s="3">
        <v>96.66</v>
      </c>
      <c r="AW1892" s="4">
        <v>1148142228</v>
      </c>
      <c r="AX1892" s="4">
        <v>782870408</v>
      </c>
      <c r="AY1892" s="3">
        <v>68.19</v>
      </c>
      <c r="AZ1892" s="4">
        <v>1669835633</v>
      </c>
      <c r="BA1892" s="4">
        <v>0</v>
      </c>
      <c r="BB1892" s="3">
        <v>0</v>
      </c>
      <c r="BC1892" s="4">
        <v>841989844</v>
      </c>
      <c r="BD1892" s="4">
        <v>0</v>
      </c>
      <c r="BE1892" s="3">
        <v>0</v>
      </c>
      <c r="BF1892" s="4">
        <v>868059441</v>
      </c>
      <c r="BG1892" s="4">
        <v>0</v>
      </c>
      <c r="BH1892" s="3">
        <v>0</v>
      </c>
      <c r="BI1892" s="4">
        <v>8037050779</v>
      </c>
      <c r="BJ1892" s="4">
        <v>4174589804</v>
      </c>
      <c r="BK1892" s="3">
        <v>51.94</v>
      </c>
      <c r="BM1892" s="13">
        <f t="shared" si="349"/>
        <v>3509.0236329999998</v>
      </c>
      <c r="BN1892" s="13">
        <f t="shared" si="350"/>
        <v>3391.719396</v>
      </c>
      <c r="BO1892" s="13">
        <f t="shared" si="351"/>
        <v>1148.1422279999999</v>
      </c>
      <c r="BP1892" s="13">
        <f t="shared" si="352"/>
        <v>782.870408</v>
      </c>
      <c r="BQ1892" s="13">
        <f t="shared" si="353"/>
        <v>1669.8356329999999</v>
      </c>
      <c r="BR1892" s="13">
        <f t="shared" si="354"/>
        <v>0</v>
      </c>
      <c r="BS1892" s="13">
        <f t="shared" si="355"/>
        <v>841.98984399999995</v>
      </c>
      <c r="BT1892" s="13">
        <f t="shared" si="356"/>
        <v>0</v>
      </c>
      <c r="BU1892" s="13">
        <f t="shared" si="357"/>
        <v>868.05944099999999</v>
      </c>
      <c r="BV1892" s="13">
        <f t="shared" si="358"/>
        <v>0</v>
      </c>
      <c r="BW1892" s="13">
        <f t="shared" si="359"/>
        <v>8037.0507789999992</v>
      </c>
      <c r="BX1892" s="13">
        <f t="shared" si="360"/>
        <v>4174.5898040000002</v>
      </c>
    </row>
    <row r="1893" spans="1:76" x14ac:dyDescent="0.25">
      <c r="A1893">
        <v>16</v>
      </c>
      <c r="B1893" t="s">
        <v>60</v>
      </c>
      <c r="C1893" t="s">
        <v>61</v>
      </c>
      <c r="D1893">
        <v>2021</v>
      </c>
      <c r="E1893" t="s">
        <v>62</v>
      </c>
      <c r="F1893" t="s">
        <v>63</v>
      </c>
      <c r="G1893">
        <v>2</v>
      </c>
      <c r="H1893" t="s">
        <v>64</v>
      </c>
      <c r="I1893" t="s">
        <v>3704</v>
      </c>
      <c r="J1893" t="s">
        <v>3485</v>
      </c>
      <c r="K1893" t="s">
        <v>3486</v>
      </c>
      <c r="L1893" t="s">
        <v>4105</v>
      </c>
      <c r="M1893" t="s">
        <v>895</v>
      </c>
      <c r="N1893" s="1" t="s">
        <v>641</v>
      </c>
      <c r="O1893" t="s">
        <v>642</v>
      </c>
      <c r="P1893" s="1" t="s">
        <v>986</v>
      </c>
      <c r="Q1893" t="s">
        <v>987</v>
      </c>
      <c r="R1893" t="s">
        <v>4066</v>
      </c>
      <c r="S1893" t="s">
        <v>3490</v>
      </c>
      <c r="T1893">
        <v>32</v>
      </c>
      <c r="U1893">
        <v>3</v>
      </c>
      <c r="V1893" t="s">
        <v>3493</v>
      </c>
      <c r="W1893">
        <v>2</v>
      </c>
      <c r="X1893" t="s">
        <v>78</v>
      </c>
      <c r="Y1893">
        <v>1</v>
      </c>
      <c r="Z1893" t="s">
        <v>75</v>
      </c>
      <c r="AA1893">
        <v>1</v>
      </c>
      <c r="AB1893" s="3">
        <v>100</v>
      </c>
      <c r="AC1893" s="3">
        <v>100</v>
      </c>
      <c r="AD1893" s="3">
        <v>100</v>
      </c>
      <c r="AE1893" s="3">
        <v>100</v>
      </c>
      <c r="AF1893" s="3">
        <v>82.09</v>
      </c>
      <c r="AG1893" s="3">
        <v>82.09</v>
      </c>
      <c r="AH1893" s="3">
        <v>100</v>
      </c>
      <c r="AI1893" s="3">
        <v>0</v>
      </c>
      <c r="AJ1893" s="3">
        <v>0</v>
      </c>
      <c r="AK1893" s="3">
        <v>100</v>
      </c>
      <c r="AL1893" s="3">
        <v>0</v>
      </c>
      <c r="AM1893" s="3">
        <v>0</v>
      </c>
      <c r="AN1893" s="3">
        <v>100</v>
      </c>
      <c r="AO1893" s="3">
        <v>0</v>
      </c>
      <c r="AP1893" s="3">
        <v>0</v>
      </c>
      <c r="AQ1893" s="3" t="s">
        <v>79</v>
      </c>
      <c r="AR1893" s="3" t="s">
        <v>79</v>
      </c>
      <c r="AS1893" s="3" t="s">
        <v>79</v>
      </c>
      <c r="AT1893" s="4">
        <v>136583750</v>
      </c>
      <c r="AU1893" s="4">
        <v>136583750</v>
      </c>
      <c r="AV1893" s="3">
        <v>100</v>
      </c>
      <c r="AW1893" s="4">
        <v>1000043951</v>
      </c>
      <c r="AX1893" s="4">
        <v>827375545</v>
      </c>
      <c r="AY1893" s="3">
        <v>82.73</v>
      </c>
      <c r="AZ1893" s="4">
        <v>887973170</v>
      </c>
      <c r="BA1893" s="4">
        <v>0</v>
      </c>
      <c r="BB1893" s="3">
        <v>0</v>
      </c>
      <c r="BC1893" s="4">
        <v>1084258356</v>
      </c>
      <c r="BD1893" s="4">
        <v>0</v>
      </c>
      <c r="BE1893" s="3">
        <v>0</v>
      </c>
      <c r="BF1893" s="4">
        <v>1116786107</v>
      </c>
      <c r="BG1893" s="4">
        <v>0</v>
      </c>
      <c r="BH1893" s="3">
        <v>0</v>
      </c>
      <c r="BI1893" s="4">
        <v>4225645334</v>
      </c>
      <c r="BJ1893" s="4">
        <v>963959295</v>
      </c>
      <c r="BK1893" s="3">
        <v>22.81</v>
      </c>
      <c r="BM1893" s="13">
        <f t="shared" si="349"/>
        <v>136.58375000000001</v>
      </c>
      <c r="BN1893" s="13">
        <f t="shared" si="350"/>
        <v>136.58375000000001</v>
      </c>
      <c r="BO1893" s="13">
        <f t="shared" si="351"/>
        <v>1000.043951</v>
      </c>
      <c r="BP1893" s="13">
        <f t="shared" si="352"/>
        <v>827.37554499999999</v>
      </c>
      <c r="BQ1893" s="13">
        <f t="shared" si="353"/>
        <v>887.97316999999998</v>
      </c>
      <c r="BR1893" s="13">
        <f t="shared" si="354"/>
        <v>0</v>
      </c>
      <c r="BS1893" s="13">
        <f t="shared" si="355"/>
        <v>1084.258356</v>
      </c>
      <c r="BT1893" s="13">
        <f t="shared" si="356"/>
        <v>0</v>
      </c>
      <c r="BU1893" s="13">
        <f t="shared" si="357"/>
        <v>1116.7861069999999</v>
      </c>
      <c r="BV1893" s="13">
        <f t="shared" si="358"/>
        <v>0</v>
      </c>
      <c r="BW1893" s="13">
        <f t="shared" si="359"/>
        <v>4225.6453339999998</v>
      </c>
      <c r="BX1893" s="13">
        <f t="shared" si="360"/>
        <v>963.959295</v>
      </c>
    </row>
    <row r="1894" spans="1:76" x14ac:dyDescent="0.25">
      <c r="A1894">
        <v>16</v>
      </c>
      <c r="B1894" t="s">
        <v>60</v>
      </c>
      <c r="C1894" t="s">
        <v>61</v>
      </c>
      <c r="D1894">
        <v>2021</v>
      </c>
      <c r="E1894" t="s">
        <v>62</v>
      </c>
      <c r="F1894" t="s">
        <v>63</v>
      </c>
      <c r="G1894">
        <v>2</v>
      </c>
      <c r="H1894" t="s">
        <v>64</v>
      </c>
      <c r="I1894" t="s">
        <v>3704</v>
      </c>
      <c r="J1894" t="s">
        <v>3485</v>
      </c>
      <c r="K1894" t="s">
        <v>3486</v>
      </c>
      <c r="L1894" t="s">
        <v>4105</v>
      </c>
      <c r="M1894" t="s">
        <v>895</v>
      </c>
      <c r="N1894" s="1" t="s">
        <v>641</v>
      </c>
      <c r="O1894" t="s">
        <v>642</v>
      </c>
      <c r="P1894" s="1" t="s">
        <v>986</v>
      </c>
      <c r="Q1894" t="s">
        <v>987</v>
      </c>
      <c r="R1894" t="s">
        <v>4066</v>
      </c>
      <c r="S1894" t="s">
        <v>3490</v>
      </c>
      <c r="T1894">
        <v>32</v>
      </c>
      <c r="U1894">
        <v>4</v>
      </c>
      <c r="V1894" t="s">
        <v>3494</v>
      </c>
      <c r="W1894">
        <v>2</v>
      </c>
      <c r="X1894" t="s">
        <v>78</v>
      </c>
      <c r="Y1894">
        <v>1</v>
      </c>
      <c r="Z1894" t="s">
        <v>75</v>
      </c>
      <c r="AA1894">
        <v>1</v>
      </c>
      <c r="AB1894" s="3">
        <v>100</v>
      </c>
      <c r="AC1894" s="3">
        <v>97.4</v>
      </c>
      <c r="AD1894" s="3">
        <v>97.4</v>
      </c>
      <c r="AE1894" s="3">
        <v>100</v>
      </c>
      <c r="AF1894" s="3">
        <v>64.709999999999994</v>
      </c>
      <c r="AG1894" s="3">
        <v>64.709999999999994</v>
      </c>
      <c r="AH1894" s="3">
        <v>100</v>
      </c>
      <c r="AI1894" s="3">
        <v>0</v>
      </c>
      <c r="AJ1894" s="3">
        <v>0</v>
      </c>
      <c r="AK1894" s="3">
        <v>100</v>
      </c>
      <c r="AL1894" s="3">
        <v>0</v>
      </c>
      <c r="AM1894" s="3">
        <v>0</v>
      </c>
      <c r="AN1894" s="3">
        <v>100</v>
      </c>
      <c r="AO1894" s="3">
        <v>0</v>
      </c>
      <c r="AP1894" s="3">
        <v>0</v>
      </c>
      <c r="AQ1894" s="3" t="s">
        <v>79</v>
      </c>
      <c r="AR1894" s="3" t="s">
        <v>79</v>
      </c>
      <c r="AS1894" s="3" t="s">
        <v>79</v>
      </c>
      <c r="AT1894" s="4">
        <v>4219045089</v>
      </c>
      <c r="AU1894" s="4">
        <v>4193562671</v>
      </c>
      <c r="AV1894" s="3">
        <v>99.4</v>
      </c>
      <c r="AW1894" s="4">
        <v>4655363200</v>
      </c>
      <c r="AX1894" s="4">
        <v>3933238103</v>
      </c>
      <c r="AY1894" s="3">
        <v>84.49</v>
      </c>
      <c r="AZ1894" s="4">
        <v>4248945738</v>
      </c>
      <c r="BA1894" s="4">
        <v>0</v>
      </c>
      <c r="BB1894" s="3">
        <v>0</v>
      </c>
      <c r="BC1894" s="4">
        <v>1680921940</v>
      </c>
      <c r="BD1894" s="4">
        <v>0</v>
      </c>
      <c r="BE1894" s="3">
        <v>0</v>
      </c>
      <c r="BF1894" s="4">
        <v>1731349599</v>
      </c>
      <c r="BG1894" s="4">
        <v>0</v>
      </c>
      <c r="BH1894" s="3">
        <v>0</v>
      </c>
      <c r="BI1894" s="4">
        <v>16535625566</v>
      </c>
      <c r="BJ1894" s="4">
        <v>8126800774</v>
      </c>
      <c r="BK1894" s="3">
        <v>49.15</v>
      </c>
      <c r="BM1894" s="13">
        <f t="shared" si="349"/>
        <v>4219.0450890000002</v>
      </c>
      <c r="BN1894" s="13">
        <f t="shared" si="350"/>
        <v>4193.5626709999997</v>
      </c>
      <c r="BO1894" s="13">
        <f t="shared" si="351"/>
        <v>4655.3631999999998</v>
      </c>
      <c r="BP1894" s="13">
        <f t="shared" si="352"/>
        <v>3933.2381030000001</v>
      </c>
      <c r="BQ1894" s="13">
        <f t="shared" si="353"/>
        <v>4248.9457380000003</v>
      </c>
      <c r="BR1894" s="13">
        <f t="shared" si="354"/>
        <v>0</v>
      </c>
      <c r="BS1894" s="13">
        <f t="shared" si="355"/>
        <v>1680.9219399999999</v>
      </c>
      <c r="BT1894" s="13">
        <f t="shared" si="356"/>
        <v>0</v>
      </c>
      <c r="BU1894" s="13">
        <f t="shared" si="357"/>
        <v>1731.3495989999999</v>
      </c>
      <c r="BV1894" s="13">
        <f t="shared" si="358"/>
        <v>0</v>
      </c>
      <c r="BW1894" s="13">
        <f t="shared" si="359"/>
        <v>16535.625565999999</v>
      </c>
      <c r="BX1894" s="13">
        <f t="shared" si="360"/>
        <v>8126.8007739999994</v>
      </c>
    </row>
    <row r="1895" spans="1:76" x14ac:dyDescent="0.25">
      <c r="A1895">
        <v>16</v>
      </c>
      <c r="B1895" t="s">
        <v>60</v>
      </c>
      <c r="C1895" t="s">
        <v>61</v>
      </c>
      <c r="D1895">
        <v>2021</v>
      </c>
      <c r="E1895" t="s">
        <v>62</v>
      </c>
      <c r="F1895" t="s">
        <v>63</v>
      </c>
      <c r="G1895">
        <v>2</v>
      </c>
      <c r="H1895" t="s">
        <v>64</v>
      </c>
      <c r="I1895" t="s">
        <v>3704</v>
      </c>
      <c r="J1895" t="s">
        <v>3485</v>
      </c>
      <c r="K1895" t="s">
        <v>3486</v>
      </c>
      <c r="L1895" t="s">
        <v>4105</v>
      </c>
      <c r="M1895" t="s">
        <v>895</v>
      </c>
      <c r="N1895" s="1" t="s">
        <v>641</v>
      </c>
      <c r="O1895" t="s">
        <v>642</v>
      </c>
      <c r="P1895" s="1" t="s">
        <v>986</v>
      </c>
      <c r="Q1895" t="s">
        <v>987</v>
      </c>
      <c r="R1895" t="s">
        <v>4066</v>
      </c>
      <c r="S1895" t="s">
        <v>3490</v>
      </c>
      <c r="T1895">
        <v>32</v>
      </c>
      <c r="U1895">
        <v>5</v>
      </c>
      <c r="V1895" t="s">
        <v>3495</v>
      </c>
      <c r="W1895">
        <v>2</v>
      </c>
      <c r="X1895" t="s">
        <v>78</v>
      </c>
      <c r="Y1895">
        <v>4</v>
      </c>
      <c r="Z1895" t="s">
        <v>359</v>
      </c>
      <c r="AA1895">
        <v>1</v>
      </c>
      <c r="AB1895" s="3">
        <v>100</v>
      </c>
      <c r="AC1895" s="3">
        <v>62.88</v>
      </c>
      <c r="AD1895" s="3">
        <v>62.88</v>
      </c>
      <c r="AE1895" s="3">
        <v>0</v>
      </c>
      <c r="AF1895" s="3">
        <v>0</v>
      </c>
      <c r="AG1895" s="3">
        <v>0</v>
      </c>
      <c r="AH1895" s="3">
        <v>0</v>
      </c>
      <c r="AI1895" s="3">
        <v>0</v>
      </c>
      <c r="AJ1895" s="3">
        <v>0</v>
      </c>
      <c r="AK1895" s="3">
        <v>0</v>
      </c>
      <c r="AL1895" s="3">
        <v>0</v>
      </c>
      <c r="AM1895" s="3">
        <v>0</v>
      </c>
      <c r="AN1895" s="3">
        <v>0</v>
      </c>
      <c r="AO1895" s="3">
        <v>0</v>
      </c>
      <c r="AP1895" s="3">
        <v>0</v>
      </c>
      <c r="AQ1895" s="3" t="s">
        <v>79</v>
      </c>
      <c r="AR1895" s="3" t="s">
        <v>79</v>
      </c>
      <c r="AS1895" s="3" t="s">
        <v>79</v>
      </c>
      <c r="AT1895" s="4">
        <v>1827851708</v>
      </c>
      <c r="AU1895" s="4">
        <v>303272272</v>
      </c>
      <c r="AV1895" s="3">
        <v>16.59</v>
      </c>
      <c r="AW1895" s="4">
        <v>0</v>
      </c>
      <c r="AX1895" s="4">
        <v>0</v>
      </c>
      <c r="AY1895" s="3">
        <v>0</v>
      </c>
      <c r="AZ1895" s="4">
        <v>0</v>
      </c>
      <c r="BA1895" s="4">
        <v>0</v>
      </c>
      <c r="BB1895" s="3">
        <v>0</v>
      </c>
      <c r="BC1895" s="4">
        <v>0</v>
      </c>
      <c r="BD1895" s="4">
        <v>0</v>
      </c>
      <c r="BE1895" s="3">
        <v>0</v>
      </c>
      <c r="BF1895" s="4">
        <v>0</v>
      </c>
      <c r="BG1895" s="4">
        <v>0</v>
      </c>
      <c r="BH1895" s="3">
        <v>0</v>
      </c>
      <c r="BI1895" s="4">
        <v>1827851708</v>
      </c>
      <c r="BJ1895" s="4">
        <v>303272272</v>
      </c>
      <c r="BK1895" s="3">
        <v>16.59</v>
      </c>
      <c r="BM1895" s="13">
        <f t="shared" si="349"/>
        <v>1827.8517079999999</v>
      </c>
      <c r="BN1895" s="13">
        <f t="shared" si="350"/>
        <v>303.27227199999999</v>
      </c>
      <c r="BO1895" s="13">
        <f t="shared" si="351"/>
        <v>0</v>
      </c>
      <c r="BP1895" s="13">
        <f t="shared" si="352"/>
        <v>0</v>
      </c>
      <c r="BQ1895" s="13">
        <f t="shared" si="353"/>
        <v>0</v>
      </c>
      <c r="BR1895" s="13">
        <f t="shared" si="354"/>
        <v>0</v>
      </c>
      <c r="BS1895" s="13">
        <f t="shared" si="355"/>
        <v>0</v>
      </c>
      <c r="BT1895" s="13">
        <f t="shared" si="356"/>
        <v>0</v>
      </c>
      <c r="BU1895" s="13">
        <f t="shared" si="357"/>
        <v>0</v>
      </c>
      <c r="BV1895" s="13">
        <f t="shared" si="358"/>
        <v>0</v>
      </c>
      <c r="BW1895" s="13">
        <f t="shared" si="359"/>
        <v>1827.8517079999999</v>
      </c>
      <c r="BX1895" s="13">
        <f t="shared" si="360"/>
        <v>303.27227199999999</v>
      </c>
    </row>
    <row r="1896" spans="1:76" x14ac:dyDescent="0.25">
      <c r="A1896">
        <v>16</v>
      </c>
      <c r="B1896" t="s">
        <v>60</v>
      </c>
      <c r="C1896" t="s">
        <v>61</v>
      </c>
      <c r="D1896">
        <v>2021</v>
      </c>
      <c r="E1896" t="s">
        <v>62</v>
      </c>
      <c r="F1896" t="s">
        <v>63</v>
      </c>
      <c r="G1896">
        <v>2</v>
      </c>
      <c r="H1896" t="s">
        <v>64</v>
      </c>
      <c r="I1896" t="s">
        <v>3704</v>
      </c>
      <c r="J1896" t="s">
        <v>3485</v>
      </c>
      <c r="K1896" t="s">
        <v>3486</v>
      </c>
      <c r="L1896" t="s">
        <v>4105</v>
      </c>
      <c r="M1896" t="s">
        <v>895</v>
      </c>
      <c r="N1896" s="1" t="s">
        <v>641</v>
      </c>
      <c r="O1896" t="s">
        <v>642</v>
      </c>
      <c r="P1896" s="1" t="s">
        <v>986</v>
      </c>
      <c r="Q1896" t="s">
        <v>987</v>
      </c>
      <c r="R1896" t="s">
        <v>4066</v>
      </c>
      <c r="S1896" t="s">
        <v>3490</v>
      </c>
      <c r="T1896">
        <v>32</v>
      </c>
      <c r="U1896">
        <v>6</v>
      </c>
      <c r="V1896" t="s">
        <v>3496</v>
      </c>
      <c r="W1896">
        <v>2</v>
      </c>
      <c r="X1896" t="s">
        <v>78</v>
      </c>
      <c r="Y1896">
        <v>1</v>
      </c>
      <c r="Z1896" t="s">
        <v>75</v>
      </c>
      <c r="AA1896">
        <v>1</v>
      </c>
      <c r="AB1896" s="3">
        <v>100</v>
      </c>
      <c r="AC1896" s="3">
        <v>100</v>
      </c>
      <c r="AD1896" s="3">
        <v>100</v>
      </c>
      <c r="AE1896" s="3">
        <v>100</v>
      </c>
      <c r="AF1896" s="3">
        <v>74.989999999999995</v>
      </c>
      <c r="AG1896" s="3">
        <v>74.989999999999995</v>
      </c>
      <c r="AH1896" s="3">
        <v>100</v>
      </c>
      <c r="AI1896" s="3">
        <v>0</v>
      </c>
      <c r="AJ1896" s="3">
        <v>0</v>
      </c>
      <c r="AK1896" s="3">
        <v>100</v>
      </c>
      <c r="AL1896" s="3">
        <v>0</v>
      </c>
      <c r="AM1896" s="3">
        <v>0</v>
      </c>
      <c r="AN1896" s="3">
        <v>100</v>
      </c>
      <c r="AO1896" s="3">
        <v>0</v>
      </c>
      <c r="AP1896" s="3">
        <v>0</v>
      </c>
      <c r="AQ1896" s="3" t="s">
        <v>79</v>
      </c>
      <c r="AR1896" s="3" t="s">
        <v>79</v>
      </c>
      <c r="AS1896" s="3" t="s">
        <v>79</v>
      </c>
      <c r="AT1896" s="4">
        <v>442035673</v>
      </c>
      <c r="AU1896" s="4">
        <v>429752673</v>
      </c>
      <c r="AV1896" s="3">
        <v>97.22</v>
      </c>
      <c r="AW1896" s="4">
        <v>819837982</v>
      </c>
      <c r="AX1896" s="4">
        <v>510275316</v>
      </c>
      <c r="AY1896" s="3">
        <v>62.24</v>
      </c>
      <c r="AZ1896" s="4">
        <v>547314551</v>
      </c>
      <c r="BA1896" s="4">
        <v>0</v>
      </c>
      <c r="BB1896" s="3">
        <v>0</v>
      </c>
      <c r="BC1896" s="4">
        <v>788904903</v>
      </c>
      <c r="BD1896" s="4">
        <v>0</v>
      </c>
      <c r="BE1896" s="3">
        <v>0</v>
      </c>
      <c r="BF1896" s="4">
        <v>812572050</v>
      </c>
      <c r="BG1896" s="4">
        <v>0</v>
      </c>
      <c r="BH1896" s="3">
        <v>0</v>
      </c>
      <c r="BI1896" s="4">
        <v>3410665159</v>
      </c>
      <c r="BJ1896" s="4">
        <v>940027989</v>
      </c>
      <c r="BK1896" s="3">
        <v>27.56</v>
      </c>
      <c r="BM1896" s="13">
        <f t="shared" si="349"/>
        <v>442.03567299999997</v>
      </c>
      <c r="BN1896" s="13">
        <f t="shared" si="350"/>
        <v>429.75267300000002</v>
      </c>
      <c r="BO1896" s="13">
        <f t="shared" si="351"/>
        <v>819.83798200000001</v>
      </c>
      <c r="BP1896" s="13">
        <f t="shared" si="352"/>
        <v>510.27531599999998</v>
      </c>
      <c r="BQ1896" s="13">
        <f t="shared" si="353"/>
        <v>547.31455100000005</v>
      </c>
      <c r="BR1896" s="13">
        <f t="shared" si="354"/>
        <v>0</v>
      </c>
      <c r="BS1896" s="13">
        <f t="shared" si="355"/>
        <v>788.90490299999999</v>
      </c>
      <c r="BT1896" s="13">
        <f t="shared" si="356"/>
        <v>0</v>
      </c>
      <c r="BU1896" s="13">
        <f t="shared" si="357"/>
        <v>812.57204999999999</v>
      </c>
      <c r="BV1896" s="13">
        <f t="shared" si="358"/>
        <v>0</v>
      </c>
      <c r="BW1896" s="13">
        <f t="shared" si="359"/>
        <v>3410.6651590000001</v>
      </c>
      <c r="BX1896" s="13">
        <f t="shared" si="360"/>
        <v>940.02798899999993</v>
      </c>
    </row>
    <row r="1897" spans="1:76" x14ac:dyDescent="0.25">
      <c r="A1897">
        <v>16</v>
      </c>
      <c r="B1897" t="s">
        <v>60</v>
      </c>
      <c r="C1897" t="s">
        <v>61</v>
      </c>
      <c r="D1897">
        <v>2021</v>
      </c>
      <c r="E1897" t="s">
        <v>62</v>
      </c>
      <c r="F1897" t="s">
        <v>63</v>
      </c>
      <c r="G1897">
        <v>2</v>
      </c>
      <c r="H1897" t="s">
        <v>64</v>
      </c>
      <c r="I1897" t="s">
        <v>3704</v>
      </c>
      <c r="J1897" t="s">
        <v>3485</v>
      </c>
      <c r="K1897" t="s">
        <v>3486</v>
      </c>
      <c r="L1897" t="s">
        <v>4105</v>
      </c>
      <c r="M1897" t="s">
        <v>895</v>
      </c>
      <c r="N1897" s="1" t="s">
        <v>641</v>
      </c>
      <c r="O1897" t="s">
        <v>642</v>
      </c>
      <c r="P1897" s="1" t="s">
        <v>986</v>
      </c>
      <c r="Q1897" t="s">
        <v>987</v>
      </c>
      <c r="R1897" t="s">
        <v>4066</v>
      </c>
      <c r="S1897" t="s">
        <v>3490</v>
      </c>
      <c r="T1897">
        <v>32</v>
      </c>
      <c r="U1897">
        <v>7</v>
      </c>
      <c r="V1897" t="s">
        <v>3497</v>
      </c>
      <c r="W1897">
        <v>2</v>
      </c>
      <c r="X1897" t="s">
        <v>78</v>
      </c>
      <c r="Y1897">
        <v>1</v>
      </c>
      <c r="Z1897" t="s">
        <v>75</v>
      </c>
      <c r="AA1897">
        <v>1</v>
      </c>
      <c r="AB1897" s="3">
        <v>0</v>
      </c>
      <c r="AC1897" s="3">
        <v>0</v>
      </c>
      <c r="AD1897" s="3">
        <v>0</v>
      </c>
      <c r="AE1897" s="3">
        <v>100</v>
      </c>
      <c r="AF1897" s="3">
        <v>80.599999999999994</v>
      </c>
      <c r="AG1897" s="3">
        <v>80.599999999999994</v>
      </c>
      <c r="AH1897" s="3">
        <v>100</v>
      </c>
      <c r="AI1897" s="3">
        <v>0</v>
      </c>
      <c r="AJ1897" s="3">
        <v>0</v>
      </c>
      <c r="AK1897" s="3">
        <v>100</v>
      </c>
      <c r="AL1897" s="3">
        <v>0</v>
      </c>
      <c r="AM1897" s="3">
        <v>0</v>
      </c>
      <c r="AN1897" s="3">
        <v>100</v>
      </c>
      <c r="AO1897" s="3">
        <v>0</v>
      </c>
      <c r="AP1897" s="3">
        <v>0</v>
      </c>
      <c r="AQ1897" s="3" t="s">
        <v>79</v>
      </c>
      <c r="AR1897" s="3" t="s">
        <v>79</v>
      </c>
      <c r="AS1897" s="3" t="s">
        <v>79</v>
      </c>
      <c r="AT1897" s="4">
        <v>0</v>
      </c>
      <c r="AU1897" s="4">
        <v>0</v>
      </c>
      <c r="AV1897" s="3">
        <v>0</v>
      </c>
      <c r="AW1897" s="4">
        <v>706816524</v>
      </c>
      <c r="AX1897" s="4">
        <v>705649372</v>
      </c>
      <c r="AY1897" s="3">
        <v>99.83</v>
      </c>
      <c r="AZ1897" s="4">
        <v>744885053</v>
      </c>
      <c r="BA1897" s="4">
        <v>0</v>
      </c>
      <c r="BB1897" s="3">
        <v>0</v>
      </c>
      <c r="BC1897" s="4">
        <v>580030003</v>
      </c>
      <c r="BD1897" s="4">
        <v>0</v>
      </c>
      <c r="BE1897" s="3">
        <v>0</v>
      </c>
      <c r="BF1897" s="4">
        <v>597430903</v>
      </c>
      <c r="BG1897" s="4">
        <v>0</v>
      </c>
      <c r="BH1897" s="3">
        <v>0</v>
      </c>
      <c r="BI1897" s="4">
        <v>2629162483</v>
      </c>
      <c r="BJ1897" s="4">
        <v>705649372</v>
      </c>
      <c r="BK1897" s="3">
        <v>26.84</v>
      </c>
      <c r="BM1897" s="13">
        <f t="shared" si="349"/>
        <v>0</v>
      </c>
      <c r="BN1897" s="13">
        <f t="shared" si="350"/>
        <v>0</v>
      </c>
      <c r="BO1897" s="13">
        <f t="shared" si="351"/>
        <v>706.81652399999996</v>
      </c>
      <c r="BP1897" s="13">
        <f t="shared" si="352"/>
        <v>705.64937199999997</v>
      </c>
      <c r="BQ1897" s="13">
        <f t="shared" si="353"/>
        <v>744.88505299999997</v>
      </c>
      <c r="BR1897" s="13">
        <f t="shared" si="354"/>
        <v>0</v>
      </c>
      <c r="BS1897" s="13">
        <f t="shared" si="355"/>
        <v>580.03000299999997</v>
      </c>
      <c r="BT1897" s="13">
        <f t="shared" si="356"/>
        <v>0</v>
      </c>
      <c r="BU1897" s="13">
        <f t="shared" si="357"/>
        <v>597.43090299999994</v>
      </c>
      <c r="BV1897" s="13">
        <f t="shared" si="358"/>
        <v>0</v>
      </c>
      <c r="BW1897" s="13">
        <f t="shared" si="359"/>
        <v>2629.1624829999996</v>
      </c>
      <c r="BX1897" s="13">
        <f t="shared" si="360"/>
        <v>705.64937199999997</v>
      </c>
    </row>
    <row r="1898" spans="1:76" x14ac:dyDescent="0.25">
      <c r="A1898">
        <v>16</v>
      </c>
      <c r="B1898" t="s">
        <v>60</v>
      </c>
      <c r="C1898" t="s">
        <v>61</v>
      </c>
      <c r="D1898">
        <v>2021</v>
      </c>
      <c r="E1898" t="s">
        <v>62</v>
      </c>
      <c r="F1898" t="s">
        <v>63</v>
      </c>
      <c r="G1898">
        <v>2</v>
      </c>
      <c r="H1898" t="s">
        <v>64</v>
      </c>
      <c r="I1898" t="s">
        <v>3704</v>
      </c>
      <c r="J1898" t="s">
        <v>3485</v>
      </c>
      <c r="K1898" t="s">
        <v>3486</v>
      </c>
      <c r="L1898" t="s">
        <v>4105</v>
      </c>
      <c r="M1898" t="s">
        <v>895</v>
      </c>
      <c r="N1898" s="1" t="s">
        <v>641</v>
      </c>
      <c r="O1898" t="s">
        <v>642</v>
      </c>
      <c r="P1898" s="1" t="s">
        <v>986</v>
      </c>
      <c r="Q1898" t="s">
        <v>987</v>
      </c>
      <c r="R1898" t="s">
        <v>4067</v>
      </c>
      <c r="S1898" t="s">
        <v>3498</v>
      </c>
      <c r="T1898">
        <v>17</v>
      </c>
      <c r="U1898">
        <v>1</v>
      </c>
      <c r="V1898" t="s">
        <v>3499</v>
      </c>
      <c r="W1898">
        <v>1</v>
      </c>
      <c r="X1898" t="s">
        <v>74</v>
      </c>
      <c r="Y1898">
        <v>3</v>
      </c>
      <c r="Z1898" t="s">
        <v>252</v>
      </c>
      <c r="AA1898">
        <v>1</v>
      </c>
      <c r="AB1898" s="3">
        <v>23</v>
      </c>
      <c r="AC1898" s="3">
        <v>23</v>
      </c>
      <c r="AD1898" s="3">
        <v>100</v>
      </c>
      <c r="AE1898" s="3">
        <v>0</v>
      </c>
      <c r="AF1898" s="3">
        <v>0</v>
      </c>
      <c r="AG1898" s="3">
        <v>0</v>
      </c>
      <c r="AH1898" s="3">
        <v>0</v>
      </c>
      <c r="AI1898" s="3">
        <v>0</v>
      </c>
      <c r="AJ1898" s="3">
        <v>0</v>
      </c>
      <c r="AK1898" s="3">
        <v>0</v>
      </c>
      <c r="AL1898" s="3">
        <v>0</v>
      </c>
      <c r="AM1898" s="3">
        <v>0</v>
      </c>
      <c r="AN1898" s="3">
        <v>0</v>
      </c>
      <c r="AO1898" s="3">
        <v>0</v>
      </c>
      <c r="AP1898" s="3">
        <v>0</v>
      </c>
      <c r="AQ1898" s="3">
        <v>23</v>
      </c>
      <c r="AR1898" s="3">
        <v>23</v>
      </c>
      <c r="AS1898" s="3">
        <v>100</v>
      </c>
      <c r="AT1898" s="4">
        <v>1277237097</v>
      </c>
      <c r="AU1898" s="4">
        <v>1100573299</v>
      </c>
      <c r="AV1898" s="3">
        <v>86.17</v>
      </c>
      <c r="AW1898" s="4">
        <v>0</v>
      </c>
      <c r="AX1898" s="4">
        <v>0</v>
      </c>
      <c r="AY1898" s="3">
        <v>0</v>
      </c>
      <c r="AZ1898" s="4">
        <v>0</v>
      </c>
      <c r="BA1898" s="4">
        <v>0</v>
      </c>
      <c r="BB1898" s="3">
        <v>0</v>
      </c>
      <c r="BC1898" s="4">
        <v>0</v>
      </c>
      <c r="BD1898" s="4">
        <v>0</v>
      </c>
      <c r="BE1898" s="3">
        <v>0</v>
      </c>
      <c r="BF1898" s="4">
        <v>0</v>
      </c>
      <c r="BG1898" s="4">
        <v>0</v>
      </c>
      <c r="BH1898" s="3">
        <v>0</v>
      </c>
      <c r="BI1898" s="4">
        <v>1277237097</v>
      </c>
      <c r="BJ1898" s="4">
        <v>1100573299</v>
      </c>
      <c r="BK1898" s="3">
        <v>86.17</v>
      </c>
      <c r="BM1898" s="13">
        <f t="shared" si="349"/>
        <v>1277.2370969999999</v>
      </c>
      <c r="BN1898" s="13">
        <f t="shared" si="350"/>
        <v>1100.5732989999999</v>
      </c>
      <c r="BO1898" s="13">
        <f t="shared" si="351"/>
        <v>0</v>
      </c>
      <c r="BP1898" s="13">
        <f t="shared" si="352"/>
        <v>0</v>
      </c>
      <c r="BQ1898" s="13">
        <f t="shared" si="353"/>
        <v>0</v>
      </c>
      <c r="BR1898" s="13">
        <f t="shared" si="354"/>
        <v>0</v>
      </c>
      <c r="BS1898" s="13">
        <f t="shared" si="355"/>
        <v>0</v>
      </c>
      <c r="BT1898" s="13">
        <f t="shared" si="356"/>
        <v>0</v>
      </c>
      <c r="BU1898" s="13">
        <f t="shared" si="357"/>
        <v>0</v>
      </c>
      <c r="BV1898" s="13">
        <f t="shared" si="358"/>
        <v>0</v>
      </c>
      <c r="BW1898" s="13">
        <f t="shared" si="359"/>
        <v>1277.2370969999999</v>
      </c>
      <c r="BX1898" s="13">
        <f t="shared" si="360"/>
        <v>1100.5732989999999</v>
      </c>
    </row>
    <row r="1899" spans="1:76" x14ac:dyDescent="0.25">
      <c r="A1899">
        <v>16</v>
      </c>
      <c r="B1899" t="s">
        <v>60</v>
      </c>
      <c r="C1899" t="s">
        <v>61</v>
      </c>
      <c r="D1899">
        <v>2021</v>
      </c>
      <c r="E1899" t="s">
        <v>62</v>
      </c>
      <c r="F1899" t="s">
        <v>63</v>
      </c>
      <c r="G1899">
        <v>2</v>
      </c>
      <c r="H1899" t="s">
        <v>64</v>
      </c>
      <c r="I1899" t="s">
        <v>3704</v>
      </c>
      <c r="J1899" t="s">
        <v>3485</v>
      </c>
      <c r="K1899" t="s">
        <v>3486</v>
      </c>
      <c r="L1899" t="s">
        <v>4105</v>
      </c>
      <c r="M1899" t="s">
        <v>895</v>
      </c>
      <c r="N1899" s="1" t="s">
        <v>641</v>
      </c>
      <c r="O1899" t="s">
        <v>642</v>
      </c>
      <c r="P1899" s="1" t="s">
        <v>986</v>
      </c>
      <c r="Q1899" t="s">
        <v>987</v>
      </c>
      <c r="R1899" t="s">
        <v>4067</v>
      </c>
      <c r="S1899" t="s">
        <v>3498</v>
      </c>
      <c r="T1899">
        <v>17</v>
      </c>
      <c r="U1899">
        <v>2</v>
      </c>
      <c r="V1899" t="s">
        <v>3500</v>
      </c>
      <c r="W1899">
        <v>1</v>
      </c>
      <c r="X1899" t="s">
        <v>74</v>
      </c>
      <c r="Y1899">
        <v>1</v>
      </c>
      <c r="Z1899" t="s">
        <v>75</v>
      </c>
      <c r="AA1899">
        <v>1</v>
      </c>
      <c r="AB1899" s="3">
        <v>1</v>
      </c>
      <c r="AC1899" s="3">
        <v>1</v>
      </c>
      <c r="AD1899" s="3">
        <v>100</v>
      </c>
      <c r="AE1899" s="3">
        <v>3</v>
      </c>
      <c r="AF1899" s="3">
        <v>2</v>
      </c>
      <c r="AG1899" s="3">
        <v>66.67</v>
      </c>
      <c r="AH1899" s="3">
        <v>1</v>
      </c>
      <c r="AI1899" s="3">
        <v>0</v>
      </c>
      <c r="AJ1899" s="3">
        <v>0</v>
      </c>
      <c r="AK1899" s="3">
        <v>0</v>
      </c>
      <c r="AL1899" s="3">
        <v>0</v>
      </c>
      <c r="AM1899" s="3">
        <v>0</v>
      </c>
      <c r="AN1899" s="3">
        <v>0</v>
      </c>
      <c r="AO1899" s="3">
        <v>0</v>
      </c>
      <c r="AP1899" s="3">
        <v>0</v>
      </c>
      <c r="AQ1899" s="3">
        <v>5</v>
      </c>
      <c r="AR1899" s="3">
        <v>3</v>
      </c>
      <c r="AS1899" s="3">
        <v>60</v>
      </c>
      <c r="AT1899" s="4">
        <v>250000000</v>
      </c>
      <c r="AU1899" s="4">
        <v>0</v>
      </c>
      <c r="AV1899" s="3">
        <v>0</v>
      </c>
      <c r="AW1899" s="4">
        <v>12000000</v>
      </c>
      <c r="AX1899" s="4">
        <v>954000</v>
      </c>
      <c r="AY1899" s="3">
        <v>7.92</v>
      </c>
      <c r="AZ1899" s="4">
        <v>12000000</v>
      </c>
      <c r="BA1899" s="4">
        <v>0</v>
      </c>
      <c r="BB1899" s="3">
        <v>0</v>
      </c>
      <c r="BC1899" s="4">
        <v>0</v>
      </c>
      <c r="BD1899" s="4">
        <v>0</v>
      </c>
      <c r="BE1899" s="3">
        <v>0</v>
      </c>
      <c r="BF1899" s="4">
        <v>0</v>
      </c>
      <c r="BG1899" s="4">
        <v>0</v>
      </c>
      <c r="BH1899" s="3">
        <v>0</v>
      </c>
      <c r="BI1899" s="4">
        <v>274000000</v>
      </c>
      <c r="BJ1899" s="4">
        <v>954000</v>
      </c>
      <c r="BK1899" s="3">
        <v>0.35</v>
      </c>
      <c r="BM1899" s="13">
        <f t="shared" si="349"/>
        <v>250</v>
      </c>
      <c r="BN1899" s="13">
        <f t="shared" si="350"/>
        <v>0</v>
      </c>
      <c r="BO1899" s="13">
        <f t="shared" si="351"/>
        <v>12</v>
      </c>
      <c r="BP1899" s="13">
        <f t="shared" si="352"/>
        <v>0.95399999999999996</v>
      </c>
      <c r="BQ1899" s="13">
        <f t="shared" si="353"/>
        <v>12</v>
      </c>
      <c r="BR1899" s="13">
        <f t="shared" si="354"/>
        <v>0</v>
      </c>
      <c r="BS1899" s="13">
        <f t="shared" si="355"/>
        <v>0</v>
      </c>
      <c r="BT1899" s="13">
        <f t="shared" si="356"/>
        <v>0</v>
      </c>
      <c r="BU1899" s="13">
        <f t="shared" si="357"/>
        <v>0</v>
      </c>
      <c r="BV1899" s="13">
        <f t="shared" si="358"/>
        <v>0</v>
      </c>
      <c r="BW1899" s="13">
        <f t="shared" si="359"/>
        <v>274</v>
      </c>
      <c r="BX1899" s="13">
        <f t="shared" si="360"/>
        <v>0.95399999999999996</v>
      </c>
    </row>
    <row r="1900" spans="1:76" x14ac:dyDescent="0.25">
      <c r="A1900">
        <v>16</v>
      </c>
      <c r="B1900" t="s">
        <v>60</v>
      </c>
      <c r="C1900" t="s">
        <v>61</v>
      </c>
      <c r="D1900">
        <v>2021</v>
      </c>
      <c r="E1900" t="s">
        <v>62</v>
      </c>
      <c r="F1900" t="s">
        <v>63</v>
      </c>
      <c r="G1900">
        <v>2</v>
      </c>
      <c r="H1900" t="s">
        <v>64</v>
      </c>
      <c r="I1900" t="s">
        <v>3704</v>
      </c>
      <c r="J1900" t="s">
        <v>3485</v>
      </c>
      <c r="K1900" t="s">
        <v>3486</v>
      </c>
      <c r="L1900" t="s">
        <v>4105</v>
      </c>
      <c r="M1900" t="s">
        <v>895</v>
      </c>
      <c r="N1900" s="1" t="s">
        <v>641</v>
      </c>
      <c r="O1900" t="s">
        <v>642</v>
      </c>
      <c r="P1900" s="1" t="s">
        <v>986</v>
      </c>
      <c r="Q1900" t="s">
        <v>987</v>
      </c>
      <c r="R1900" t="s">
        <v>4067</v>
      </c>
      <c r="S1900" t="s">
        <v>3498</v>
      </c>
      <c r="T1900">
        <v>17</v>
      </c>
      <c r="U1900">
        <v>3</v>
      </c>
      <c r="V1900" t="s">
        <v>3501</v>
      </c>
      <c r="W1900">
        <v>1</v>
      </c>
      <c r="X1900" t="s">
        <v>74</v>
      </c>
      <c r="Y1900">
        <v>1</v>
      </c>
      <c r="Z1900" t="s">
        <v>75</v>
      </c>
      <c r="AA1900">
        <v>1</v>
      </c>
      <c r="AB1900" s="3">
        <v>0.9</v>
      </c>
      <c r="AC1900" s="3">
        <v>0.9</v>
      </c>
      <c r="AD1900" s="3">
        <v>100</v>
      </c>
      <c r="AE1900" s="3">
        <v>1.61</v>
      </c>
      <c r="AF1900" s="3">
        <v>1.21</v>
      </c>
      <c r="AG1900" s="3">
        <v>75.16</v>
      </c>
      <c r="AH1900" s="3">
        <v>1.74</v>
      </c>
      <c r="AI1900" s="3">
        <v>0</v>
      </c>
      <c r="AJ1900" s="3">
        <v>0</v>
      </c>
      <c r="AK1900" s="3">
        <v>0.6</v>
      </c>
      <c r="AL1900" s="3">
        <v>0</v>
      </c>
      <c r="AM1900" s="3">
        <v>0</v>
      </c>
      <c r="AN1900" s="3">
        <v>0.15</v>
      </c>
      <c r="AO1900" s="3">
        <v>0</v>
      </c>
      <c r="AP1900" s="3">
        <v>0</v>
      </c>
      <c r="AQ1900" s="3">
        <v>5</v>
      </c>
      <c r="AR1900" s="3">
        <v>2.11</v>
      </c>
      <c r="AS1900" s="3">
        <v>42.2</v>
      </c>
      <c r="AT1900" s="4">
        <v>922231237</v>
      </c>
      <c r="AU1900" s="4">
        <v>334335773</v>
      </c>
      <c r="AV1900" s="3">
        <v>36.25</v>
      </c>
      <c r="AW1900" s="4">
        <v>5125962206</v>
      </c>
      <c r="AX1900" s="4">
        <v>2738138711</v>
      </c>
      <c r="AY1900" s="3">
        <v>53.42</v>
      </c>
      <c r="AZ1900" s="4">
        <v>7919173542</v>
      </c>
      <c r="BA1900" s="4">
        <v>0</v>
      </c>
      <c r="BB1900" s="3">
        <v>0</v>
      </c>
      <c r="BC1900" s="4">
        <v>7572446378</v>
      </c>
      <c r="BD1900" s="4">
        <v>0</v>
      </c>
      <c r="BE1900" s="3">
        <v>0</v>
      </c>
      <c r="BF1900" s="4">
        <v>7806749239</v>
      </c>
      <c r="BG1900" s="4">
        <v>0</v>
      </c>
      <c r="BH1900" s="3">
        <v>0</v>
      </c>
      <c r="BI1900" s="4">
        <v>29346562602</v>
      </c>
      <c r="BJ1900" s="4">
        <v>3072474484</v>
      </c>
      <c r="BK1900" s="3">
        <v>10.47</v>
      </c>
      <c r="BM1900" s="13">
        <f t="shared" si="349"/>
        <v>922.23123699999996</v>
      </c>
      <c r="BN1900" s="13">
        <f t="shared" si="350"/>
        <v>334.33577300000002</v>
      </c>
      <c r="BO1900" s="13">
        <f t="shared" si="351"/>
        <v>5125.9622060000002</v>
      </c>
      <c r="BP1900" s="13">
        <f t="shared" si="352"/>
        <v>2738.1387110000001</v>
      </c>
      <c r="BQ1900" s="13">
        <f t="shared" si="353"/>
        <v>7919.1735420000005</v>
      </c>
      <c r="BR1900" s="13">
        <f t="shared" si="354"/>
        <v>0</v>
      </c>
      <c r="BS1900" s="13">
        <f t="shared" si="355"/>
        <v>7572.4463779999996</v>
      </c>
      <c r="BT1900" s="13">
        <f t="shared" si="356"/>
        <v>0</v>
      </c>
      <c r="BU1900" s="13">
        <f t="shared" si="357"/>
        <v>7806.7492389999998</v>
      </c>
      <c r="BV1900" s="13">
        <f t="shared" si="358"/>
        <v>0</v>
      </c>
      <c r="BW1900" s="13">
        <f t="shared" si="359"/>
        <v>29346.562602000002</v>
      </c>
      <c r="BX1900" s="13">
        <f t="shared" si="360"/>
        <v>3072.4744840000003</v>
      </c>
    </row>
    <row r="1901" spans="1:76" x14ac:dyDescent="0.25">
      <c r="A1901">
        <v>16</v>
      </c>
      <c r="B1901" t="s">
        <v>60</v>
      </c>
      <c r="C1901" t="s">
        <v>61</v>
      </c>
      <c r="D1901">
        <v>2021</v>
      </c>
      <c r="E1901" t="s">
        <v>62</v>
      </c>
      <c r="F1901" t="s">
        <v>63</v>
      </c>
      <c r="G1901">
        <v>2</v>
      </c>
      <c r="H1901" t="s">
        <v>64</v>
      </c>
      <c r="I1901" t="s">
        <v>3704</v>
      </c>
      <c r="J1901" t="s">
        <v>3485</v>
      </c>
      <c r="K1901" t="s">
        <v>3486</v>
      </c>
      <c r="L1901" t="s">
        <v>4105</v>
      </c>
      <c r="M1901" t="s">
        <v>895</v>
      </c>
      <c r="N1901" s="1" t="s">
        <v>641</v>
      </c>
      <c r="O1901" t="s">
        <v>642</v>
      </c>
      <c r="P1901" s="1" t="s">
        <v>986</v>
      </c>
      <c r="Q1901" t="s">
        <v>987</v>
      </c>
      <c r="R1901" t="s">
        <v>4068</v>
      </c>
      <c r="S1901" t="s">
        <v>3502</v>
      </c>
      <c r="T1901">
        <v>26</v>
      </c>
      <c r="U1901">
        <v>1</v>
      </c>
      <c r="V1901" t="s">
        <v>3503</v>
      </c>
      <c r="W1901">
        <v>1</v>
      </c>
      <c r="X1901" t="s">
        <v>74</v>
      </c>
      <c r="Y1901">
        <v>1</v>
      </c>
      <c r="Z1901" t="s">
        <v>75</v>
      </c>
      <c r="AA1901">
        <v>1</v>
      </c>
      <c r="AB1901" s="3">
        <v>0</v>
      </c>
      <c r="AC1901" s="3">
        <v>0</v>
      </c>
      <c r="AD1901" s="3">
        <v>0</v>
      </c>
      <c r="AE1901" s="3">
        <v>50</v>
      </c>
      <c r="AF1901" s="3">
        <v>33</v>
      </c>
      <c r="AG1901" s="3">
        <v>66</v>
      </c>
      <c r="AH1901" s="3">
        <v>50</v>
      </c>
      <c r="AI1901" s="3">
        <v>0</v>
      </c>
      <c r="AJ1901" s="3">
        <v>0</v>
      </c>
      <c r="AK1901" s="3">
        <v>0</v>
      </c>
      <c r="AL1901" s="3">
        <v>0</v>
      </c>
      <c r="AM1901" s="3">
        <v>0</v>
      </c>
      <c r="AN1901" s="3">
        <v>0</v>
      </c>
      <c r="AO1901" s="3">
        <v>0</v>
      </c>
      <c r="AP1901" s="3">
        <v>0</v>
      </c>
      <c r="AQ1901" s="3">
        <v>100</v>
      </c>
      <c r="AR1901" s="3">
        <v>33</v>
      </c>
      <c r="AS1901" s="3">
        <v>33</v>
      </c>
      <c r="AT1901" s="4">
        <v>0</v>
      </c>
      <c r="AU1901" s="4">
        <v>0</v>
      </c>
      <c r="AV1901" s="3">
        <v>0</v>
      </c>
      <c r="AW1901" s="4">
        <v>90000000</v>
      </c>
      <c r="AX1901" s="4">
        <v>56295005</v>
      </c>
      <c r="AY1901" s="3">
        <v>62.56</v>
      </c>
      <c r="AZ1901" s="4">
        <v>157467864</v>
      </c>
      <c r="BA1901" s="4">
        <v>0</v>
      </c>
      <c r="BB1901" s="3">
        <v>0</v>
      </c>
      <c r="BC1901" s="4">
        <v>0</v>
      </c>
      <c r="BD1901" s="4">
        <v>0</v>
      </c>
      <c r="BE1901" s="3">
        <v>0</v>
      </c>
      <c r="BF1901" s="4">
        <v>0</v>
      </c>
      <c r="BG1901" s="4">
        <v>0</v>
      </c>
      <c r="BH1901" s="3">
        <v>0</v>
      </c>
      <c r="BI1901" s="4">
        <v>247467864</v>
      </c>
      <c r="BJ1901" s="4">
        <v>56295005</v>
      </c>
      <c r="BK1901" s="3">
        <v>22.75</v>
      </c>
      <c r="BM1901" s="13">
        <f t="shared" si="349"/>
        <v>0</v>
      </c>
      <c r="BN1901" s="13">
        <f t="shared" si="350"/>
        <v>0</v>
      </c>
      <c r="BO1901" s="13">
        <f t="shared" si="351"/>
        <v>90</v>
      </c>
      <c r="BP1901" s="13">
        <f t="shared" si="352"/>
        <v>56.295005000000003</v>
      </c>
      <c r="BQ1901" s="13">
        <f t="shared" si="353"/>
        <v>157.46786399999999</v>
      </c>
      <c r="BR1901" s="13">
        <f t="shared" si="354"/>
        <v>0</v>
      </c>
      <c r="BS1901" s="13">
        <f t="shared" si="355"/>
        <v>0</v>
      </c>
      <c r="BT1901" s="13">
        <f t="shared" si="356"/>
        <v>0</v>
      </c>
      <c r="BU1901" s="13">
        <f t="shared" si="357"/>
        <v>0</v>
      </c>
      <c r="BV1901" s="13">
        <f t="shared" si="358"/>
        <v>0</v>
      </c>
      <c r="BW1901" s="13">
        <f t="shared" si="359"/>
        <v>247.46786399999999</v>
      </c>
      <c r="BX1901" s="13">
        <f t="shared" si="360"/>
        <v>56.295005000000003</v>
      </c>
    </row>
    <row r="1902" spans="1:76" x14ac:dyDescent="0.25">
      <c r="A1902">
        <v>16</v>
      </c>
      <c r="B1902" t="s">
        <v>60</v>
      </c>
      <c r="C1902" t="s">
        <v>61</v>
      </c>
      <c r="D1902">
        <v>2021</v>
      </c>
      <c r="E1902" t="s">
        <v>62</v>
      </c>
      <c r="F1902" t="s">
        <v>63</v>
      </c>
      <c r="G1902">
        <v>2</v>
      </c>
      <c r="H1902" t="s">
        <v>64</v>
      </c>
      <c r="I1902" t="s">
        <v>3704</v>
      </c>
      <c r="J1902" t="s">
        <v>3485</v>
      </c>
      <c r="K1902" t="s">
        <v>3486</v>
      </c>
      <c r="L1902" t="s">
        <v>4105</v>
      </c>
      <c r="M1902" t="s">
        <v>895</v>
      </c>
      <c r="N1902" s="1" t="s">
        <v>641</v>
      </c>
      <c r="O1902" t="s">
        <v>642</v>
      </c>
      <c r="P1902" s="1" t="s">
        <v>986</v>
      </c>
      <c r="Q1902" t="s">
        <v>987</v>
      </c>
      <c r="R1902" t="s">
        <v>4068</v>
      </c>
      <c r="S1902" t="s">
        <v>3502</v>
      </c>
      <c r="T1902">
        <v>26</v>
      </c>
      <c r="U1902">
        <v>2</v>
      </c>
      <c r="V1902" t="s">
        <v>3504</v>
      </c>
      <c r="W1902">
        <v>1</v>
      </c>
      <c r="X1902" t="s">
        <v>74</v>
      </c>
      <c r="Y1902">
        <v>1</v>
      </c>
      <c r="Z1902" t="s">
        <v>75</v>
      </c>
      <c r="AA1902">
        <v>1</v>
      </c>
      <c r="AB1902" s="3">
        <v>0</v>
      </c>
      <c r="AC1902" s="3">
        <v>0</v>
      </c>
      <c r="AD1902" s="3">
        <v>0</v>
      </c>
      <c r="AE1902" s="3">
        <v>50</v>
      </c>
      <c r="AF1902" s="3">
        <v>17.55</v>
      </c>
      <c r="AG1902" s="3">
        <v>35.1</v>
      </c>
      <c r="AH1902" s="3">
        <v>50</v>
      </c>
      <c r="AI1902" s="3">
        <v>0</v>
      </c>
      <c r="AJ1902" s="3">
        <v>0</v>
      </c>
      <c r="AK1902" s="3">
        <v>0</v>
      </c>
      <c r="AL1902" s="3">
        <v>0</v>
      </c>
      <c r="AM1902" s="3">
        <v>0</v>
      </c>
      <c r="AN1902" s="3">
        <v>0</v>
      </c>
      <c r="AO1902" s="3">
        <v>0</v>
      </c>
      <c r="AP1902" s="3">
        <v>0</v>
      </c>
      <c r="AQ1902" s="3">
        <v>100</v>
      </c>
      <c r="AR1902" s="3">
        <v>17.55</v>
      </c>
      <c r="AS1902" s="3">
        <v>17.55</v>
      </c>
      <c r="AT1902" s="4">
        <v>0</v>
      </c>
      <c r="AU1902" s="4">
        <v>0</v>
      </c>
      <c r="AV1902" s="3">
        <v>0</v>
      </c>
      <c r="AW1902" s="4">
        <v>900000000</v>
      </c>
      <c r="AX1902" s="4">
        <v>285846562</v>
      </c>
      <c r="AY1902" s="3">
        <v>31.76</v>
      </c>
      <c r="AZ1902" s="4">
        <v>1768831647</v>
      </c>
      <c r="BA1902" s="4">
        <v>0</v>
      </c>
      <c r="BB1902" s="3">
        <v>0</v>
      </c>
      <c r="BC1902" s="4">
        <v>0</v>
      </c>
      <c r="BD1902" s="4">
        <v>0</v>
      </c>
      <c r="BE1902" s="3">
        <v>0</v>
      </c>
      <c r="BF1902" s="4">
        <v>0</v>
      </c>
      <c r="BG1902" s="4">
        <v>0</v>
      </c>
      <c r="BH1902" s="3">
        <v>0</v>
      </c>
      <c r="BI1902" s="4">
        <v>2668831647</v>
      </c>
      <c r="BJ1902" s="4">
        <v>285846562</v>
      </c>
      <c r="BK1902" s="3">
        <v>10.71</v>
      </c>
      <c r="BM1902" s="13">
        <f t="shared" si="349"/>
        <v>0</v>
      </c>
      <c r="BN1902" s="13">
        <f t="shared" si="350"/>
        <v>0</v>
      </c>
      <c r="BO1902" s="13">
        <f t="shared" si="351"/>
        <v>900</v>
      </c>
      <c r="BP1902" s="13">
        <f t="shared" si="352"/>
        <v>285.84656200000001</v>
      </c>
      <c r="BQ1902" s="13">
        <f t="shared" si="353"/>
        <v>1768.831647</v>
      </c>
      <c r="BR1902" s="13">
        <f t="shared" si="354"/>
        <v>0</v>
      </c>
      <c r="BS1902" s="13">
        <f t="shared" si="355"/>
        <v>0</v>
      </c>
      <c r="BT1902" s="13">
        <f t="shared" si="356"/>
        <v>0</v>
      </c>
      <c r="BU1902" s="13">
        <f t="shared" si="357"/>
        <v>0</v>
      </c>
      <c r="BV1902" s="13">
        <f t="shared" si="358"/>
        <v>0</v>
      </c>
      <c r="BW1902" s="13">
        <f t="shared" si="359"/>
        <v>2668.831647</v>
      </c>
      <c r="BX1902" s="13">
        <f t="shared" si="360"/>
        <v>285.84656200000001</v>
      </c>
    </row>
    <row r="1903" spans="1:76" x14ac:dyDescent="0.25">
      <c r="A1903">
        <v>16</v>
      </c>
      <c r="B1903" t="s">
        <v>60</v>
      </c>
      <c r="C1903" t="s">
        <v>61</v>
      </c>
      <c r="D1903">
        <v>2021</v>
      </c>
      <c r="E1903" t="s">
        <v>62</v>
      </c>
      <c r="F1903" t="s">
        <v>63</v>
      </c>
      <c r="G1903">
        <v>2</v>
      </c>
      <c r="H1903" t="s">
        <v>64</v>
      </c>
      <c r="I1903" t="s">
        <v>3704</v>
      </c>
      <c r="J1903" t="s">
        <v>3485</v>
      </c>
      <c r="K1903" t="s">
        <v>3486</v>
      </c>
      <c r="L1903" t="s">
        <v>4105</v>
      </c>
      <c r="M1903" t="s">
        <v>895</v>
      </c>
      <c r="N1903" s="1" t="s">
        <v>641</v>
      </c>
      <c r="O1903" t="s">
        <v>642</v>
      </c>
      <c r="P1903" s="1" t="s">
        <v>986</v>
      </c>
      <c r="Q1903" t="s">
        <v>987</v>
      </c>
      <c r="R1903" t="s">
        <v>4068</v>
      </c>
      <c r="S1903" t="s">
        <v>3502</v>
      </c>
      <c r="T1903">
        <v>26</v>
      </c>
      <c r="U1903">
        <v>3</v>
      </c>
      <c r="V1903" t="s">
        <v>3505</v>
      </c>
      <c r="W1903">
        <v>1</v>
      </c>
      <c r="X1903" t="s">
        <v>74</v>
      </c>
      <c r="Y1903">
        <v>1</v>
      </c>
      <c r="Z1903" t="s">
        <v>75</v>
      </c>
      <c r="AA1903">
        <v>1</v>
      </c>
      <c r="AB1903" s="3">
        <v>0.01</v>
      </c>
      <c r="AC1903" s="3">
        <v>0.01</v>
      </c>
      <c r="AD1903" s="3">
        <v>100</v>
      </c>
      <c r="AE1903" s="3">
        <v>0.52</v>
      </c>
      <c r="AF1903" s="3">
        <v>0.42</v>
      </c>
      <c r="AG1903" s="3">
        <v>80.77</v>
      </c>
      <c r="AH1903" s="3">
        <v>0.85</v>
      </c>
      <c r="AI1903" s="3">
        <v>0</v>
      </c>
      <c r="AJ1903" s="3">
        <v>0</v>
      </c>
      <c r="AK1903" s="3">
        <v>0.85</v>
      </c>
      <c r="AL1903" s="3">
        <v>0</v>
      </c>
      <c r="AM1903" s="3">
        <v>0</v>
      </c>
      <c r="AN1903" s="3">
        <v>0.56999999999999995</v>
      </c>
      <c r="AO1903" s="3">
        <v>0</v>
      </c>
      <c r="AP1903" s="3">
        <v>0</v>
      </c>
      <c r="AQ1903" s="3">
        <v>2.8</v>
      </c>
      <c r="AR1903" s="3">
        <v>0.43</v>
      </c>
      <c r="AS1903" s="3">
        <v>15.36</v>
      </c>
      <c r="AT1903" s="4">
        <v>13349125571</v>
      </c>
      <c r="AU1903" s="4">
        <v>13193086403</v>
      </c>
      <c r="AV1903" s="3">
        <v>98.83</v>
      </c>
      <c r="AW1903" s="4">
        <v>18681361034</v>
      </c>
      <c r="AX1903" s="4">
        <v>12976359288</v>
      </c>
      <c r="AY1903" s="3">
        <v>69.459999999999994</v>
      </c>
      <c r="AZ1903" s="4">
        <v>25507228421</v>
      </c>
      <c r="BA1903" s="4">
        <v>0</v>
      </c>
      <c r="BB1903" s="3">
        <v>0</v>
      </c>
      <c r="BC1903" s="4">
        <v>16397797743</v>
      </c>
      <c r="BD1903" s="4">
        <v>0</v>
      </c>
      <c r="BE1903" s="3">
        <v>0</v>
      </c>
      <c r="BF1903" s="4">
        <v>17934230591</v>
      </c>
      <c r="BG1903" s="4">
        <v>0</v>
      </c>
      <c r="BH1903" s="3">
        <v>0</v>
      </c>
      <c r="BI1903" s="4">
        <v>91869743360</v>
      </c>
      <c r="BJ1903" s="4">
        <v>26169445691</v>
      </c>
      <c r="BK1903" s="3">
        <v>28.49</v>
      </c>
      <c r="BM1903" s="13">
        <f t="shared" si="349"/>
        <v>13349.125571</v>
      </c>
      <c r="BN1903" s="13">
        <f t="shared" si="350"/>
        <v>13193.086402999999</v>
      </c>
      <c r="BO1903" s="13">
        <f t="shared" si="351"/>
        <v>18681.361034000001</v>
      </c>
      <c r="BP1903" s="13">
        <f t="shared" si="352"/>
        <v>12976.359288</v>
      </c>
      <c r="BQ1903" s="13">
        <f t="shared" si="353"/>
        <v>25507.228421</v>
      </c>
      <c r="BR1903" s="13">
        <f t="shared" si="354"/>
        <v>0</v>
      </c>
      <c r="BS1903" s="13">
        <f t="shared" si="355"/>
        <v>16397.797742999999</v>
      </c>
      <c r="BT1903" s="13">
        <f t="shared" si="356"/>
        <v>0</v>
      </c>
      <c r="BU1903" s="13">
        <f t="shared" si="357"/>
        <v>17934.230591</v>
      </c>
      <c r="BV1903" s="13">
        <f t="shared" si="358"/>
        <v>0</v>
      </c>
      <c r="BW1903" s="13">
        <f t="shared" si="359"/>
        <v>91869.743360000008</v>
      </c>
      <c r="BX1903" s="13">
        <f t="shared" si="360"/>
        <v>26169.445691000001</v>
      </c>
    </row>
    <row r="1904" spans="1:76" x14ac:dyDescent="0.25">
      <c r="A1904">
        <v>16</v>
      </c>
      <c r="B1904" t="s">
        <v>60</v>
      </c>
      <c r="C1904" t="s">
        <v>61</v>
      </c>
      <c r="D1904">
        <v>2021</v>
      </c>
      <c r="E1904" t="s">
        <v>62</v>
      </c>
      <c r="F1904" t="s">
        <v>63</v>
      </c>
      <c r="G1904">
        <v>2</v>
      </c>
      <c r="H1904" t="s">
        <v>64</v>
      </c>
      <c r="I1904" t="s">
        <v>3704</v>
      </c>
      <c r="J1904" t="s">
        <v>3485</v>
      </c>
      <c r="K1904" t="s">
        <v>3486</v>
      </c>
      <c r="L1904" t="s">
        <v>4105</v>
      </c>
      <c r="M1904" t="s">
        <v>895</v>
      </c>
      <c r="N1904" s="1" t="s">
        <v>641</v>
      </c>
      <c r="O1904" t="s">
        <v>642</v>
      </c>
      <c r="P1904" s="1" t="s">
        <v>986</v>
      </c>
      <c r="Q1904" t="s">
        <v>987</v>
      </c>
      <c r="R1904" t="s">
        <v>4068</v>
      </c>
      <c r="S1904" t="s">
        <v>3502</v>
      </c>
      <c r="T1904">
        <v>26</v>
      </c>
      <c r="U1904">
        <v>4</v>
      </c>
      <c r="V1904" t="s">
        <v>3506</v>
      </c>
      <c r="W1904">
        <v>2</v>
      </c>
      <c r="X1904" t="s">
        <v>78</v>
      </c>
      <c r="Y1904">
        <v>1</v>
      </c>
      <c r="Z1904" t="s">
        <v>75</v>
      </c>
      <c r="AA1904">
        <v>1</v>
      </c>
      <c r="AB1904" s="3">
        <v>100</v>
      </c>
      <c r="AC1904" s="3">
        <v>85</v>
      </c>
      <c r="AD1904" s="3">
        <v>85</v>
      </c>
      <c r="AE1904" s="3">
        <v>100</v>
      </c>
      <c r="AF1904" s="3">
        <v>75</v>
      </c>
      <c r="AG1904" s="3">
        <v>75</v>
      </c>
      <c r="AH1904" s="3">
        <v>100</v>
      </c>
      <c r="AI1904" s="3">
        <v>0</v>
      </c>
      <c r="AJ1904" s="3">
        <v>0</v>
      </c>
      <c r="AK1904" s="3">
        <v>100</v>
      </c>
      <c r="AL1904" s="3">
        <v>0</v>
      </c>
      <c r="AM1904" s="3">
        <v>0</v>
      </c>
      <c r="AN1904" s="3">
        <v>100</v>
      </c>
      <c r="AO1904" s="3">
        <v>0</v>
      </c>
      <c r="AP1904" s="3">
        <v>0</v>
      </c>
      <c r="AQ1904" s="3" t="s">
        <v>79</v>
      </c>
      <c r="AR1904" s="3" t="s">
        <v>79</v>
      </c>
      <c r="AS1904" s="3" t="s">
        <v>79</v>
      </c>
      <c r="AT1904" s="4">
        <v>25080000</v>
      </c>
      <c r="AU1904" s="4">
        <v>7311845</v>
      </c>
      <c r="AV1904" s="3">
        <v>29.15</v>
      </c>
      <c r="AW1904" s="4">
        <v>61997760</v>
      </c>
      <c r="AX1904" s="4">
        <v>9257062</v>
      </c>
      <c r="AY1904" s="3">
        <v>14.94</v>
      </c>
      <c r="AZ1904" s="4">
        <v>48000000</v>
      </c>
      <c r="BA1904" s="4">
        <v>0</v>
      </c>
      <c r="BB1904" s="3">
        <v>0</v>
      </c>
      <c r="BC1904" s="4">
        <v>65773423</v>
      </c>
      <c r="BD1904" s="4">
        <v>0</v>
      </c>
      <c r="BE1904" s="3">
        <v>0</v>
      </c>
      <c r="BF1904" s="4">
        <v>65746626</v>
      </c>
      <c r="BG1904" s="4">
        <v>0</v>
      </c>
      <c r="BH1904" s="3">
        <v>0</v>
      </c>
      <c r="BI1904" s="4">
        <v>266597809</v>
      </c>
      <c r="BJ1904" s="4">
        <v>16568907</v>
      </c>
      <c r="BK1904" s="3">
        <v>6.21</v>
      </c>
      <c r="BM1904" s="13">
        <f t="shared" si="349"/>
        <v>25.08</v>
      </c>
      <c r="BN1904" s="13">
        <f t="shared" si="350"/>
        <v>7.3118449999999999</v>
      </c>
      <c r="BO1904" s="13">
        <f t="shared" si="351"/>
        <v>61.99776</v>
      </c>
      <c r="BP1904" s="13">
        <f t="shared" si="352"/>
        <v>9.2570619999999995</v>
      </c>
      <c r="BQ1904" s="13">
        <f t="shared" si="353"/>
        <v>48</v>
      </c>
      <c r="BR1904" s="13">
        <f t="shared" si="354"/>
        <v>0</v>
      </c>
      <c r="BS1904" s="13">
        <f t="shared" si="355"/>
        <v>65.773422999999994</v>
      </c>
      <c r="BT1904" s="13">
        <f t="shared" si="356"/>
        <v>0</v>
      </c>
      <c r="BU1904" s="13">
        <f t="shared" si="357"/>
        <v>65.746626000000006</v>
      </c>
      <c r="BV1904" s="13">
        <f t="shared" si="358"/>
        <v>0</v>
      </c>
      <c r="BW1904" s="13">
        <f t="shared" si="359"/>
        <v>266.59780899999998</v>
      </c>
      <c r="BX1904" s="13">
        <f t="shared" si="360"/>
        <v>16.568906999999999</v>
      </c>
    </row>
    <row r="1905" spans="1:76" x14ac:dyDescent="0.25">
      <c r="A1905">
        <v>16</v>
      </c>
      <c r="B1905" t="s">
        <v>60</v>
      </c>
      <c r="C1905" t="s">
        <v>61</v>
      </c>
      <c r="D1905">
        <v>2021</v>
      </c>
      <c r="E1905" t="s">
        <v>62</v>
      </c>
      <c r="F1905" t="s">
        <v>63</v>
      </c>
      <c r="G1905">
        <v>2</v>
      </c>
      <c r="H1905" t="s">
        <v>64</v>
      </c>
      <c r="I1905" t="s">
        <v>3704</v>
      </c>
      <c r="J1905" t="s">
        <v>3485</v>
      </c>
      <c r="K1905" t="s">
        <v>3486</v>
      </c>
      <c r="L1905" t="s">
        <v>4105</v>
      </c>
      <c r="M1905" t="s">
        <v>895</v>
      </c>
      <c r="N1905" s="1" t="s">
        <v>68</v>
      </c>
      <c r="O1905" t="s">
        <v>69</v>
      </c>
      <c r="P1905" s="1" t="s">
        <v>70</v>
      </c>
      <c r="Q1905" t="s">
        <v>71</v>
      </c>
      <c r="R1905" t="s">
        <v>4069</v>
      </c>
      <c r="S1905" t="s">
        <v>3507</v>
      </c>
      <c r="T1905">
        <v>23</v>
      </c>
      <c r="U1905">
        <v>1</v>
      </c>
      <c r="V1905" t="s">
        <v>3508</v>
      </c>
      <c r="W1905">
        <v>2</v>
      </c>
      <c r="X1905" t="s">
        <v>78</v>
      </c>
      <c r="Y1905">
        <v>1</v>
      </c>
      <c r="Z1905" t="s">
        <v>75</v>
      </c>
      <c r="AA1905">
        <v>1</v>
      </c>
      <c r="AB1905" s="3">
        <v>100</v>
      </c>
      <c r="AC1905" s="3">
        <v>90</v>
      </c>
      <c r="AD1905" s="3">
        <v>90</v>
      </c>
      <c r="AE1905" s="3">
        <v>100</v>
      </c>
      <c r="AF1905" s="3">
        <v>75</v>
      </c>
      <c r="AG1905" s="3">
        <v>75</v>
      </c>
      <c r="AH1905" s="3">
        <v>100</v>
      </c>
      <c r="AI1905" s="3">
        <v>0</v>
      </c>
      <c r="AJ1905" s="3">
        <v>0</v>
      </c>
      <c r="AK1905" s="3">
        <v>100</v>
      </c>
      <c r="AL1905" s="3">
        <v>0</v>
      </c>
      <c r="AM1905" s="3">
        <v>0</v>
      </c>
      <c r="AN1905" s="3">
        <v>100</v>
      </c>
      <c r="AO1905" s="3">
        <v>0</v>
      </c>
      <c r="AP1905" s="3">
        <v>0</v>
      </c>
      <c r="AQ1905" s="3" t="s">
        <v>79</v>
      </c>
      <c r="AR1905" s="3" t="s">
        <v>79</v>
      </c>
      <c r="AS1905" s="3" t="s">
        <v>79</v>
      </c>
      <c r="AT1905" s="4">
        <v>1822625139</v>
      </c>
      <c r="AU1905" s="4">
        <v>1822624872</v>
      </c>
      <c r="AV1905" s="3">
        <v>100</v>
      </c>
      <c r="AW1905" s="4">
        <v>0</v>
      </c>
      <c r="AX1905" s="4">
        <v>0</v>
      </c>
      <c r="AY1905" s="3">
        <v>0</v>
      </c>
      <c r="AZ1905" s="4">
        <v>1</v>
      </c>
      <c r="BA1905" s="4">
        <v>0</v>
      </c>
      <c r="BB1905" s="3">
        <v>0</v>
      </c>
      <c r="BC1905" s="4">
        <v>1</v>
      </c>
      <c r="BD1905" s="4">
        <v>0</v>
      </c>
      <c r="BE1905" s="3">
        <v>0</v>
      </c>
      <c r="BF1905" s="4">
        <v>1</v>
      </c>
      <c r="BG1905" s="4">
        <v>0</v>
      </c>
      <c r="BH1905" s="3">
        <v>0</v>
      </c>
      <c r="BI1905" s="4">
        <v>1822625142</v>
      </c>
      <c r="BJ1905" s="4">
        <v>1822624872</v>
      </c>
      <c r="BK1905" s="3">
        <v>100</v>
      </c>
      <c r="BM1905" s="13">
        <f t="shared" si="349"/>
        <v>1822.625139</v>
      </c>
      <c r="BN1905" s="13">
        <f t="shared" si="350"/>
        <v>1822.6248720000001</v>
      </c>
      <c r="BO1905" s="13">
        <f t="shared" si="351"/>
        <v>0</v>
      </c>
      <c r="BP1905" s="13">
        <f t="shared" si="352"/>
        <v>0</v>
      </c>
      <c r="BQ1905" s="13">
        <f t="shared" si="353"/>
        <v>9.9999999999999995E-7</v>
      </c>
      <c r="BR1905" s="13">
        <f t="shared" si="354"/>
        <v>0</v>
      </c>
      <c r="BS1905" s="13">
        <f t="shared" si="355"/>
        <v>9.9999999999999995E-7</v>
      </c>
      <c r="BT1905" s="13">
        <f t="shared" si="356"/>
        <v>0</v>
      </c>
      <c r="BU1905" s="13">
        <f t="shared" si="357"/>
        <v>9.9999999999999995E-7</v>
      </c>
      <c r="BV1905" s="13">
        <f t="shared" si="358"/>
        <v>0</v>
      </c>
      <c r="BW1905" s="13">
        <f t="shared" si="359"/>
        <v>1822.6251420000003</v>
      </c>
      <c r="BX1905" s="13">
        <f t="shared" si="360"/>
        <v>1822.6248720000001</v>
      </c>
    </row>
    <row r="1906" spans="1:76" x14ac:dyDescent="0.25">
      <c r="A1906">
        <v>16</v>
      </c>
      <c r="B1906" t="s">
        <v>60</v>
      </c>
      <c r="C1906" t="s">
        <v>61</v>
      </c>
      <c r="D1906">
        <v>2021</v>
      </c>
      <c r="E1906" t="s">
        <v>62</v>
      </c>
      <c r="F1906" t="s">
        <v>63</v>
      </c>
      <c r="G1906">
        <v>2</v>
      </c>
      <c r="H1906" t="s">
        <v>64</v>
      </c>
      <c r="I1906" t="s">
        <v>3704</v>
      </c>
      <c r="J1906" t="s">
        <v>3485</v>
      </c>
      <c r="K1906" t="s">
        <v>3486</v>
      </c>
      <c r="L1906" t="s">
        <v>4105</v>
      </c>
      <c r="M1906" t="s">
        <v>895</v>
      </c>
      <c r="N1906" s="1" t="s">
        <v>68</v>
      </c>
      <c r="O1906" t="s">
        <v>69</v>
      </c>
      <c r="P1906" s="1" t="s">
        <v>70</v>
      </c>
      <c r="Q1906" t="s">
        <v>71</v>
      </c>
      <c r="R1906" t="s">
        <v>4069</v>
      </c>
      <c r="S1906" t="s">
        <v>3507</v>
      </c>
      <c r="T1906">
        <v>23</v>
      </c>
      <c r="U1906">
        <v>2</v>
      </c>
      <c r="V1906" t="s">
        <v>3509</v>
      </c>
      <c r="W1906">
        <v>2</v>
      </c>
      <c r="X1906" t="s">
        <v>78</v>
      </c>
      <c r="Y1906">
        <v>1</v>
      </c>
      <c r="Z1906" t="s">
        <v>75</v>
      </c>
      <c r="AA1906">
        <v>1</v>
      </c>
      <c r="AB1906" s="3">
        <v>100</v>
      </c>
      <c r="AC1906" s="3">
        <v>100</v>
      </c>
      <c r="AD1906" s="3">
        <v>100</v>
      </c>
      <c r="AE1906" s="3">
        <v>100</v>
      </c>
      <c r="AF1906" s="3">
        <v>59</v>
      </c>
      <c r="AG1906" s="3">
        <v>59</v>
      </c>
      <c r="AH1906" s="3">
        <v>100</v>
      </c>
      <c r="AI1906" s="3">
        <v>0</v>
      </c>
      <c r="AJ1906" s="3">
        <v>0</v>
      </c>
      <c r="AK1906" s="3">
        <v>100</v>
      </c>
      <c r="AL1906" s="3">
        <v>0</v>
      </c>
      <c r="AM1906" s="3">
        <v>0</v>
      </c>
      <c r="AN1906" s="3">
        <v>100</v>
      </c>
      <c r="AO1906" s="3">
        <v>0</v>
      </c>
      <c r="AP1906" s="3">
        <v>0</v>
      </c>
      <c r="AQ1906" s="3" t="s">
        <v>79</v>
      </c>
      <c r="AR1906" s="3" t="s">
        <v>79</v>
      </c>
      <c r="AS1906" s="3" t="s">
        <v>79</v>
      </c>
      <c r="AT1906" s="4">
        <v>301475000</v>
      </c>
      <c r="AU1906" s="4">
        <v>301475000</v>
      </c>
      <c r="AV1906" s="3">
        <v>100</v>
      </c>
      <c r="AW1906" s="4">
        <v>713662080</v>
      </c>
      <c r="AX1906" s="4">
        <v>155850080</v>
      </c>
      <c r="AY1906" s="3">
        <v>21.84</v>
      </c>
      <c r="AZ1906" s="4">
        <v>434188000</v>
      </c>
      <c r="BA1906" s="4">
        <v>0</v>
      </c>
      <c r="BB1906" s="3">
        <v>0</v>
      </c>
      <c r="BC1906" s="4">
        <v>476855538</v>
      </c>
      <c r="BD1906" s="4">
        <v>0</v>
      </c>
      <c r="BE1906" s="3">
        <v>0</v>
      </c>
      <c r="BF1906" s="4">
        <v>491161205</v>
      </c>
      <c r="BG1906" s="4">
        <v>0</v>
      </c>
      <c r="BH1906" s="3">
        <v>0</v>
      </c>
      <c r="BI1906" s="4">
        <v>2417341823</v>
      </c>
      <c r="BJ1906" s="4">
        <v>457325080</v>
      </c>
      <c r="BK1906" s="3">
        <v>18.920000000000002</v>
      </c>
      <c r="BM1906" s="13">
        <f t="shared" si="349"/>
        <v>301.47500000000002</v>
      </c>
      <c r="BN1906" s="13">
        <f t="shared" si="350"/>
        <v>301.47500000000002</v>
      </c>
      <c r="BO1906" s="13">
        <f t="shared" si="351"/>
        <v>713.66207999999995</v>
      </c>
      <c r="BP1906" s="13">
        <f t="shared" si="352"/>
        <v>155.85007999999999</v>
      </c>
      <c r="BQ1906" s="13">
        <f t="shared" si="353"/>
        <v>434.18799999999999</v>
      </c>
      <c r="BR1906" s="13">
        <f t="shared" si="354"/>
        <v>0</v>
      </c>
      <c r="BS1906" s="13">
        <f t="shared" si="355"/>
        <v>476.85553800000002</v>
      </c>
      <c r="BT1906" s="13">
        <f t="shared" si="356"/>
        <v>0</v>
      </c>
      <c r="BU1906" s="13">
        <f t="shared" si="357"/>
        <v>491.161205</v>
      </c>
      <c r="BV1906" s="13">
        <f t="shared" si="358"/>
        <v>0</v>
      </c>
      <c r="BW1906" s="13">
        <f t="shared" si="359"/>
        <v>2417.3418230000002</v>
      </c>
      <c r="BX1906" s="13">
        <f t="shared" si="360"/>
        <v>457.32508000000001</v>
      </c>
    </row>
    <row r="1907" spans="1:76" x14ac:dyDescent="0.25">
      <c r="A1907">
        <v>16</v>
      </c>
      <c r="B1907" t="s">
        <v>60</v>
      </c>
      <c r="C1907" t="s">
        <v>61</v>
      </c>
      <c r="D1907">
        <v>2021</v>
      </c>
      <c r="E1907" t="s">
        <v>62</v>
      </c>
      <c r="F1907" t="s">
        <v>63</v>
      </c>
      <c r="G1907">
        <v>2</v>
      </c>
      <c r="H1907" t="s">
        <v>64</v>
      </c>
      <c r="I1907" t="s">
        <v>3704</v>
      </c>
      <c r="J1907" t="s">
        <v>3485</v>
      </c>
      <c r="K1907" t="s">
        <v>3486</v>
      </c>
      <c r="L1907" t="s">
        <v>4105</v>
      </c>
      <c r="M1907" t="s">
        <v>895</v>
      </c>
      <c r="N1907" s="1" t="s">
        <v>68</v>
      </c>
      <c r="O1907" t="s">
        <v>69</v>
      </c>
      <c r="P1907" s="1" t="s">
        <v>70</v>
      </c>
      <c r="Q1907" t="s">
        <v>71</v>
      </c>
      <c r="R1907" t="s">
        <v>4069</v>
      </c>
      <c r="S1907" t="s">
        <v>3507</v>
      </c>
      <c r="T1907">
        <v>23</v>
      </c>
      <c r="U1907">
        <v>3</v>
      </c>
      <c r="V1907" t="s">
        <v>3510</v>
      </c>
      <c r="W1907">
        <v>1</v>
      </c>
      <c r="X1907" t="s">
        <v>74</v>
      </c>
      <c r="Y1907">
        <v>1</v>
      </c>
      <c r="Z1907" t="s">
        <v>75</v>
      </c>
      <c r="AA1907">
        <v>1</v>
      </c>
      <c r="AB1907" s="3">
        <v>0.25</v>
      </c>
      <c r="AC1907" s="3">
        <v>0.23</v>
      </c>
      <c r="AD1907" s="3">
        <v>92</v>
      </c>
      <c r="AE1907" s="3">
        <v>0.52</v>
      </c>
      <c r="AF1907" s="3">
        <v>0.44</v>
      </c>
      <c r="AG1907" s="3">
        <v>84.62</v>
      </c>
      <c r="AH1907" s="3">
        <v>0.5</v>
      </c>
      <c r="AI1907" s="3">
        <v>0</v>
      </c>
      <c r="AJ1907" s="3">
        <v>0</v>
      </c>
      <c r="AK1907" s="3">
        <v>0.5</v>
      </c>
      <c r="AL1907" s="3">
        <v>0</v>
      </c>
      <c r="AM1907" s="3">
        <v>0</v>
      </c>
      <c r="AN1907" s="3">
        <v>0.25</v>
      </c>
      <c r="AO1907" s="3">
        <v>0</v>
      </c>
      <c r="AP1907" s="3">
        <v>0</v>
      </c>
      <c r="AQ1907" s="3">
        <v>2</v>
      </c>
      <c r="AR1907" s="3">
        <v>0.67</v>
      </c>
      <c r="AS1907" s="3">
        <v>33.5</v>
      </c>
      <c r="AT1907" s="4">
        <v>681874967</v>
      </c>
      <c r="AU1907" s="4">
        <v>681870000</v>
      </c>
      <c r="AV1907" s="3">
        <v>100</v>
      </c>
      <c r="AW1907" s="4">
        <v>1900000000</v>
      </c>
      <c r="AX1907" s="4">
        <v>121000000</v>
      </c>
      <c r="AY1907" s="3">
        <v>6.37</v>
      </c>
      <c r="AZ1907" s="4">
        <v>700000000</v>
      </c>
      <c r="BA1907" s="4">
        <v>0</v>
      </c>
      <c r="BB1907" s="3">
        <v>0</v>
      </c>
      <c r="BC1907" s="4">
        <v>741000000</v>
      </c>
      <c r="BD1907" s="4">
        <v>0</v>
      </c>
      <c r="BE1907" s="3">
        <v>0</v>
      </c>
      <c r="BF1907" s="4">
        <v>763050000</v>
      </c>
      <c r="BG1907" s="4">
        <v>0</v>
      </c>
      <c r="BH1907" s="3">
        <v>0</v>
      </c>
      <c r="BI1907" s="4">
        <v>4785924967</v>
      </c>
      <c r="BJ1907" s="4">
        <v>802870000</v>
      </c>
      <c r="BK1907" s="3">
        <v>16.78</v>
      </c>
      <c r="BM1907" s="13">
        <f t="shared" si="349"/>
        <v>681.87496699999997</v>
      </c>
      <c r="BN1907" s="13">
        <f t="shared" si="350"/>
        <v>681.87</v>
      </c>
      <c r="BO1907" s="13">
        <f t="shared" si="351"/>
        <v>1900</v>
      </c>
      <c r="BP1907" s="13">
        <f t="shared" si="352"/>
        <v>121</v>
      </c>
      <c r="BQ1907" s="13">
        <f t="shared" si="353"/>
        <v>700</v>
      </c>
      <c r="BR1907" s="13">
        <f t="shared" si="354"/>
        <v>0</v>
      </c>
      <c r="BS1907" s="13">
        <f t="shared" si="355"/>
        <v>741</v>
      </c>
      <c r="BT1907" s="13">
        <f t="shared" si="356"/>
        <v>0</v>
      </c>
      <c r="BU1907" s="13">
        <f t="shared" si="357"/>
        <v>763.05</v>
      </c>
      <c r="BV1907" s="13">
        <f t="shared" si="358"/>
        <v>0</v>
      </c>
      <c r="BW1907" s="13">
        <f t="shared" si="359"/>
        <v>4785.9249669999999</v>
      </c>
      <c r="BX1907" s="13">
        <f t="shared" si="360"/>
        <v>802.87</v>
      </c>
    </row>
    <row r="1908" spans="1:76" x14ac:dyDescent="0.25">
      <c r="A1908">
        <v>16</v>
      </c>
      <c r="B1908" t="s">
        <v>60</v>
      </c>
      <c r="C1908" t="s">
        <v>61</v>
      </c>
      <c r="D1908">
        <v>2021</v>
      </c>
      <c r="E1908" t="s">
        <v>62</v>
      </c>
      <c r="F1908" t="s">
        <v>63</v>
      </c>
      <c r="G1908">
        <v>2</v>
      </c>
      <c r="H1908" t="s">
        <v>64</v>
      </c>
      <c r="I1908" t="s">
        <v>3704</v>
      </c>
      <c r="J1908" t="s">
        <v>3485</v>
      </c>
      <c r="K1908" t="s">
        <v>3486</v>
      </c>
      <c r="L1908" t="s">
        <v>4105</v>
      </c>
      <c r="M1908" t="s">
        <v>895</v>
      </c>
      <c r="N1908" s="1" t="s">
        <v>68</v>
      </c>
      <c r="O1908" t="s">
        <v>69</v>
      </c>
      <c r="P1908" s="1" t="s">
        <v>70</v>
      </c>
      <c r="Q1908" t="s">
        <v>71</v>
      </c>
      <c r="R1908" t="s">
        <v>4069</v>
      </c>
      <c r="S1908" t="s">
        <v>3507</v>
      </c>
      <c r="T1908">
        <v>23</v>
      </c>
      <c r="U1908">
        <v>4</v>
      </c>
      <c r="V1908" t="s">
        <v>3511</v>
      </c>
      <c r="W1908">
        <v>2</v>
      </c>
      <c r="X1908" t="s">
        <v>78</v>
      </c>
      <c r="Y1908">
        <v>1</v>
      </c>
      <c r="Z1908" t="s">
        <v>75</v>
      </c>
      <c r="AA1908">
        <v>1</v>
      </c>
      <c r="AB1908" s="3">
        <v>100</v>
      </c>
      <c r="AC1908" s="3">
        <v>100</v>
      </c>
      <c r="AD1908" s="3">
        <v>100</v>
      </c>
      <c r="AE1908" s="3">
        <v>100</v>
      </c>
      <c r="AF1908" s="3">
        <v>30</v>
      </c>
      <c r="AG1908" s="3">
        <v>30</v>
      </c>
      <c r="AH1908" s="3">
        <v>100</v>
      </c>
      <c r="AI1908" s="3">
        <v>0</v>
      </c>
      <c r="AJ1908" s="3">
        <v>0</v>
      </c>
      <c r="AK1908" s="3">
        <v>100</v>
      </c>
      <c r="AL1908" s="3">
        <v>0</v>
      </c>
      <c r="AM1908" s="3">
        <v>0</v>
      </c>
      <c r="AN1908" s="3">
        <v>100</v>
      </c>
      <c r="AO1908" s="3">
        <v>0</v>
      </c>
      <c r="AP1908" s="3">
        <v>0</v>
      </c>
      <c r="AQ1908" s="3" t="s">
        <v>79</v>
      </c>
      <c r="AR1908" s="3" t="s">
        <v>79</v>
      </c>
      <c r="AS1908" s="3" t="s">
        <v>79</v>
      </c>
      <c r="AT1908" s="4">
        <v>437850842</v>
      </c>
      <c r="AU1908" s="4">
        <v>396357629</v>
      </c>
      <c r="AV1908" s="3">
        <v>90.52</v>
      </c>
      <c r="AW1908" s="4">
        <v>468000000</v>
      </c>
      <c r="AX1908" s="4">
        <v>95865496</v>
      </c>
      <c r="AY1908" s="3">
        <v>20.49</v>
      </c>
      <c r="AZ1908" s="4">
        <v>1243040000</v>
      </c>
      <c r="BA1908" s="4">
        <v>0</v>
      </c>
      <c r="BB1908" s="3">
        <v>0</v>
      </c>
      <c r="BC1908" s="4">
        <v>459961200</v>
      </c>
      <c r="BD1908" s="4">
        <v>0</v>
      </c>
      <c r="BE1908" s="3">
        <v>0</v>
      </c>
      <c r="BF1908" s="4">
        <v>455760036</v>
      </c>
      <c r="BG1908" s="4">
        <v>0</v>
      </c>
      <c r="BH1908" s="3">
        <v>0</v>
      </c>
      <c r="BI1908" s="4">
        <v>3064612078</v>
      </c>
      <c r="BJ1908" s="4">
        <v>492223125</v>
      </c>
      <c r="BK1908" s="3">
        <v>16.059999999999999</v>
      </c>
      <c r="BM1908" s="13">
        <f t="shared" si="349"/>
        <v>437.850842</v>
      </c>
      <c r="BN1908" s="13">
        <f t="shared" si="350"/>
        <v>396.35762899999997</v>
      </c>
      <c r="BO1908" s="13">
        <f t="shared" si="351"/>
        <v>468</v>
      </c>
      <c r="BP1908" s="13">
        <f t="shared" si="352"/>
        <v>95.865495999999993</v>
      </c>
      <c r="BQ1908" s="13">
        <f t="shared" si="353"/>
        <v>1243.04</v>
      </c>
      <c r="BR1908" s="13">
        <f t="shared" si="354"/>
        <v>0</v>
      </c>
      <c r="BS1908" s="13">
        <f t="shared" si="355"/>
        <v>459.96120000000002</v>
      </c>
      <c r="BT1908" s="13">
        <f t="shared" si="356"/>
        <v>0</v>
      </c>
      <c r="BU1908" s="13">
        <f t="shared" si="357"/>
        <v>455.76003600000001</v>
      </c>
      <c r="BV1908" s="13">
        <f t="shared" si="358"/>
        <v>0</v>
      </c>
      <c r="BW1908" s="13">
        <f t="shared" si="359"/>
        <v>3064.6120780000001</v>
      </c>
      <c r="BX1908" s="13">
        <f t="shared" si="360"/>
        <v>492.22312499999998</v>
      </c>
    </row>
    <row r="1909" spans="1:76" x14ac:dyDescent="0.25">
      <c r="A1909">
        <v>16</v>
      </c>
      <c r="B1909" t="s">
        <v>60</v>
      </c>
      <c r="C1909" t="s">
        <v>61</v>
      </c>
      <c r="D1909">
        <v>2021</v>
      </c>
      <c r="E1909" t="s">
        <v>62</v>
      </c>
      <c r="F1909" t="s">
        <v>63</v>
      </c>
      <c r="G1909">
        <v>2</v>
      </c>
      <c r="H1909" t="s">
        <v>64</v>
      </c>
      <c r="I1909" t="s">
        <v>3704</v>
      </c>
      <c r="J1909" t="s">
        <v>3485</v>
      </c>
      <c r="K1909" t="s">
        <v>3486</v>
      </c>
      <c r="L1909" t="s">
        <v>4105</v>
      </c>
      <c r="M1909" t="s">
        <v>895</v>
      </c>
      <c r="N1909" s="1" t="s">
        <v>68</v>
      </c>
      <c r="O1909" t="s">
        <v>69</v>
      </c>
      <c r="P1909" s="1" t="s">
        <v>70</v>
      </c>
      <c r="Q1909" t="s">
        <v>71</v>
      </c>
      <c r="R1909" t="s">
        <v>4069</v>
      </c>
      <c r="S1909" t="s">
        <v>3507</v>
      </c>
      <c r="T1909">
        <v>23</v>
      </c>
      <c r="U1909">
        <v>5</v>
      </c>
      <c r="V1909" t="s">
        <v>3512</v>
      </c>
      <c r="W1909">
        <v>2</v>
      </c>
      <c r="X1909" t="s">
        <v>78</v>
      </c>
      <c r="Y1909">
        <v>1</v>
      </c>
      <c r="Z1909" t="s">
        <v>75</v>
      </c>
      <c r="AA1909">
        <v>1</v>
      </c>
      <c r="AB1909" s="3">
        <v>100</v>
      </c>
      <c r="AC1909" s="3">
        <v>100</v>
      </c>
      <c r="AD1909" s="3">
        <v>100</v>
      </c>
      <c r="AE1909" s="3">
        <v>100</v>
      </c>
      <c r="AF1909" s="3">
        <v>95</v>
      </c>
      <c r="AG1909" s="3">
        <v>95</v>
      </c>
      <c r="AH1909" s="3">
        <v>100</v>
      </c>
      <c r="AI1909" s="3">
        <v>0</v>
      </c>
      <c r="AJ1909" s="3">
        <v>0</v>
      </c>
      <c r="AK1909" s="3">
        <v>100</v>
      </c>
      <c r="AL1909" s="3">
        <v>0</v>
      </c>
      <c r="AM1909" s="3">
        <v>0</v>
      </c>
      <c r="AN1909" s="3">
        <v>100</v>
      </c>
      <c r="AO1909" s="3">
        <v>0</v>
      </c>
      <c r="AP1909" s="3">
        <v>0</v>
      </c>
      <c r="AQ1909" s="3" t="s">
        <v>79</v>
      </c>
      <c r="AR1909" s="3" t="s">
        <v>79</v>
      </c>
      <c r="AS1909" s="3" t="s">
        <v>79</v>
      </c>
      <c r="AT1909" s="4">
        <v>1211642764</v>
      </c>
      <c r="AU1909" s="4">
        <v>1148051470</v>
      </c>
      <c r="AV1909" s="3">
        <v>94.75</v>
      </c>
      <c r="AW1909" s="4">
        <v>4953679303</v>
      </c>
      <c r="AX1909" s="4">
        <v>3530382275</v>
      </c>
      <c r="AY1909" s="3">
        <v>71.27</v>
      </c>
      <c r="AZ1909" s="4">
        <v>6457472490</v>
      </c>
      <c r="BA1909" s="4">
        <v>0</v>
      </c>
      <c r="BB1909" s="3">
        <v>0</v>
      </c>
      <c r="BC1909" s="4">
        <v>4699270391</v>
      </c>
      <c r="BD1909" s="4">
        <v>0</v>
      </c>
      <c r="BE1909" s="3">
        <v>0</v>
      </c>
      <c r="BF1909" s="4">
        <v>4837652696</v>
      </c>
      <c r="BG1909" s="4">
        <v>0</v>
      </c>
      <c r="BH1909" s="3">
        <v>0</v>
      </c>
      <c r="BI1909" s="4">
        <v>22159717644</v>
      </c>
      <c r="BJ1909" s="4">
        <v>4678433745</v>
      </c>
      <c r="BK1909" s="3">
        <v>21.11</v>
      </c>
      <c r="BM1909" s="13">
        <f t="shared" si="349"/>
        <v>1211.6427639999999</v>
      </c>
      <c r="BN1909" s="13">
        <f t="shared" si="350"/>
        <v>1148.0514700000001</v>
      </c>
      <c r="BO1909" s="13">
        <f t="shared" si="351"/>
        <v>4953.6793029999999</v>
      </c>
      <c r="BP1909" s="13">
        <f t="shared" si="352"/>
        <v>3530.3822749999999</v>
      </c>
      <c r="BQ1909" s="13">
        <f t="shared" si="353"/>
        <v>6457.4724900000001</v>
      </c>
      <c r="BR1909" s="13">
        <f t="shared" si="354"/>
        <v>0</v>
      </c>
      <c r="BS1909" s="13">
        <f t="shared" si="355"/>
        <v>4699.270391</v>
      </c>
      <c r="BT1909" s="13">
        <f t="shared" si="356"/>
        <v>0</v>
      </c>
      <c r="BU1909" s="13">
        <f t="shared" si="357"/>
        <v>4837.6526960000001</v>
      </c>
      <c r="BV1909" s="13">
        <f t="shared" si="358"/>
        <v>0</v>
      </c>
      <c r="BW1909" s="13">
        <f t="shared" si="359"/>
        <v>22159.717644</v>
      </c>
      <c r="BX1909" s="13">
        <f t="shared" si="360"/>
        <v>4678.4337450000003</v>
      </c>
    </row>
    <row r="1910" spans="1:76" x14ac:dyDescent="0.25">
      <c r="A1910">
        <v>16</v>
      </c>
      <c r="B1910" t="s">
        <v>60</v>
      </c>
      <c r="C1910" t="s">
        <v>61</v>
      </c>
      <c r="D1910">
        <v>2021</v>
      </c>
      <c r="E1910" t="s">
        <v>62</v>
      </c>
      <c r="F1910" t="s">
        <v>63</v>
      </c>
      <c r="G1910">
        <v>2</v>
      </c>
      <c r="H1910" t="s">
        <v>64</v>
      </c>
      <c r="I1910" t="s">
        <v>3704</v>
      </c>
      <c r="J1910" t="s">
        <v>3485</v>
      </c>
      <c r="K1910" t="s">
        <v>3486</v>
      </c>
      <c r="L1910" t="s">
        <v>4105</v>
      </c>
      <c r="M1910" t="s">
        <v>895</v>
      </c>
      <c r="N1910" s="1" t="s">
        <v>68</v>
      </c>
      <c r="O1910" t="s">
        <v>69</v>
      </c>
      <c r="P1910" s="1" t="s">
        <v>70</v>
      </c>
      <c r="Q1910" t="s">
        <v>71</v>
      </c>
      <c r="R1910" t="s">
        <v>4069</v>
      </c>
      <c r="S1910" t="s">
        <v>3507</v>
      </c>
      <c r="T1910">
        <v>23</v>
      </c>
      <c r="U1910">
        <v>6</v>
      </c>
      <c r="V1910" t="s">
        <v>3513</v>
      </c>
      <c r="W1910">
        <v>2</v>
      </c>
      <c r="X1910" t="s">
        <v>78</v>
      </c>
      <c r="Y1910">
        <v>1</v>
      </c>
      <c r="Z1910" t="s">
        <v>75</v>
      </c>
      <c r="AA1910">
        <v>1</v>
      </c>
      <c r="AB1910" s="3">
        <v>100</v>
      </c>
      <c r="AC1910" s="3">
        <v>100</v>
      </c>
      <c r="AD1910" s="3">
        <v>100</v>
      </c>
      <c r="AE1910" s="3">
        <v>100</v>
      </c>
      <c r="AF1910" s="3">
        <v>65</v>
      </c>
      <c r="AG1910" s="3">
        <v>65</v>
      </c>
      <c r="AH1910" s="3">
        <v>100</v>
      </c>
      <c r="AI1910" s="3">
        <v>0</v>
      </c>
      <c r="AJ1910" s="3">
        <v>0</v>
      </c>
      <c r="AK1910" s="3">
        <v>100</v>
      </c>
      <c r="AL1910" s="3">
        <v>0</v>
      </c>
      <c r="AM1910" s="3">
        <v>0</v>
      </c>
      <c r="AN1910" s="3">
        <v>100</v>
      </c>
      <c r="AO1910" s="3">
        <v>0</v>
      </c>
      <c r="AP1910" s="3">
        <v>0</v>
      </c>
      <c r="AQ1910" s="3" t="s">
        <v>79</v>
      </c>
      <c r="AR1910" s="3" t="s">
        <v>79</v>
      </c>
      <c r="AS1910" s="3" t="s">
        <v>79</v>
      </c>
      <c r="AT1910" s="4">
        <v>142072904</v>
      </c>
      <c r="AU1910" s="4">
        <v>141050333</v>
      </c>
      <c r="AV1910" s="3">
        <v>99.28</v>
      </c>
      <c r="AW1910" s="4">
        <v>291753400</v>
      </c>
      <c r="AX1910" s="4">
        <v>283753400</v>
      </c>
      <c r="AY1910" s="3">
        <v>97.26</v>
      </c>
      <c r="AZ1910" s="4">
        <v>591439422</v>
      </c>
      <c r="BA1910" s="4">
        <v>0</v>
      </c>
      <c r="BB1910" s="3">
        <v>0</v>
      </c>
      <c r="BC1910" s="4">
        <v>295685726</v>
      </c>
      <c r="BD1910" s="4">
        <v>0</v>
      </c>
      <c r="BE1910" s="3">
        <v>0</v>
      </c>
      <c r="BF1910" s="4">
        <v>304556298</v>
      </c>
      <c r="BG1910" s="4">
        <v>0</v>
      </c>
      <c r="BH1910" s="3">
        <v>0</v>
      </c>
      <c r="BI1910" s="4">
        <v>1625507750</v>
      </c>
      <c r="BJ1910" s="4">
        <v>424803733</v>
      </c>
      <c r="BK1910" s="3">
        <v>26.13</v>
      </c>
      <c r="BM1910" s="13">
        <f t="shared" si="349"/>
        <v>142.07290399999999</v>
      </c>
      <c r="BN1910" s="13">
        <f t="shared" si="350"/>
        <v>141.05033299999999</v>
      </c>
      <c r="BO1910" s="13">
        <f t="shared" si="351"/>
        <v>291.7534</v>
      </c>
      <c r="BP1910" s="13">
        <f t="shared" si="352"/>
        <v>283.7534</v>
      </c>
      <c r="BQ1910" s="13">
        <f t="shared" si="353"/>
        <v>591.43942200000004</v>
      </c>
      <c r="BR1910" s="13">
        <f t="shared" si="354"/>
        <v>0</v>
      </c>
      <c r="BS1910" s="13">
        <f t="shared" si="355"/>
        <v>295.68572599999999</v>
      </c>
      <c r="BT1910" s="13">
        <f t="shared" si="356"/>
        <v>0</v>
      </c>
      <c r="BU1910" s="13">
        <f t="shared" si="357"/>
        <v>304.55629800000003</v>
      </c>
      <c r="BV1910" s="13">
        <f t="shared" si="358"/>
        <v>0</v>
      </c>
      <c r="BW1910" s="13">
        <f t="shared" si="359"/>
        <v>1625.50775</v>
      </c>
      <c r="BX1910" s="13">
        <f t="shared" si="360"/>
        <v>424.80373299999997</v>
      </c>
    </row>
    <row r="1911" spans="1:76" x14ac:dyDescent="0.25">
      <c r="A1911">
        <v>16</v>
      </c>
      <c r="B1911" t="s">
        <v>60</v>
      </c>
      <c r="C1911" t="s">
        <v>61</v>
      </c>
      <c r="D1911">
        <v>2021</v>
      </c>
      <c r="E1911" t="s">
        <v>62</v>
      </c>
      <c r="F1911" t="s">
        <v>63</v>
      </c>
      <c r="G1911">
        <v>2</v>
      </c>
      <c r="H1911" t="s">
        <v>64</v>
      </c>
      <c r="I1911" t="s">
        <v>3704</v>
      </c>
      <c r="J1911" t="s">
        <v>3485</v>
      </c>
      <c r="K1911" t="s">
        <v>3486</v>
      </c>
      <c r="L1911" t="s">
        <v>4105</v>
      </c>
      <c r="M1911" t="s">
        <v>895</v>
      </c>
      <c r="N1911" s="1" t="s">
        <v>68</v>
      </c>
      <c r="O1911" t="s">
        <v>69</v>
      </c>
      <c r="P1911" s="1" t="s">
        <v>70</v>
      </c>
      <c r="Q1911" t="s">
        <v>71</v>
      </c>
      <c r="R1911" t="s">
        <v>4069</v>
      </c>
      <c r="S1911" t="s">
        <v>3507</v>
      </c>
      <c r="T1911">
        <v>23</v>
      </c>
      <c r="U1911">
        <v>7</v>
      </c>
      <c r="V1911" t="s">
        <v>3514</v>
      </c>
      <c r="W1911">
        <v>2</v>
      </c>
      <c r="X1911" t="s">
        <v>78</v>
      </c>
      <c r="Y1911">
        <v>1</v>
      </c>
      <c r="Z1911" t="s">
        <v>75</v>
      </c>
      <c r="AA1911">
        <v>1</v>
      </c>
      <c r="AB1911" s="3">
        <v>1</v>
      </c>
      <c r="AC1911" s="3">
        <v>1</v>
      </c>
      <c r="AD1911" s="3">
        <v>100</v>
      </c>
      <c r="AE1911" s="3">
        <v>1</v>
      </c>
      <c r="AF1911" s="3">
        <v>0.75</v>
      </c>
      <c r="AG1911" s="3">
        <v>75</v>
      </c>
      <c r="AH1911" s="3">
        <v>1</v>
      </c>
      <c r="AI1911" s="3">
        <v>0</v>
      </c>
      <c r="AJ1911" s="3">
        <v>0</v>
      </c>
      <c r="AK1911" s="3">
        <v>1</v>
      </c>
      <c r="AL1911" s="3">
        <v>0</v>
      </c>
      <c r="AM1911" s="3">
        <v>0</v>
      </c>
      <c r="AN1911" s="3">
        <v>1</v>
      </c>
      <c r="AO1911" s="3">
        <v>0</v>
      </c>
      <c r="AP1911" s="3">
        <v>0</v>
      </c>
      <c r="AQ1911" s="3" t="s">
        <v>79</v>
      </c>
      <c r="AR1911" s="3" t="s">
        <v>79</v>
      </c>
      <c r="AS1911" s="3" t="s">
        <v>79</v>
      </c>
      <c r="AT1911" s="4">
        <v>188602856</v>
      </c>
      <c r="AU1911" s="4">
        <v>165414756</v>
      </c>
      <c r="AV1911" s="3">
        <v>87.7</v>
      </c>
      <c r="AW1911" s="4">
        <v>1850437217</v>
      </c>
      <c r="AX1911" s="4">
        <v>830974177</v>
      </c>
      <c r="AY1911" s="3">
        <v>44.91</v>
      </c>
      <c r="AZ1911" s="4">
        <v>2657388731</v>
      </c>
      <c r="BA1911" s="4">
        <v>0</v>
      </c>
      <c r="BB1911" s="3">
        <v>0</v>
      </c>
      <c r="BC1911" s="4">
        <v>1415910744</v>
      </c>
      <c r="BD1911" s="4">
        <v>0</v>
      </c>
      <c r="BE1911" s="3">
        <v>0</v>
      </c>
      <c r="BF1911" s="4">
        <v>1191888067</v>
      </c>
      <c r="BG1911" s="4">
        <v>0</v>
      </c>
      <c r="BH1911" s="3">
        <v>0</v>
      </c>
      <c r="BI1911" s="4">
        <v>7304227615</v>
      </c>
      <c r="BJ1911" s="4">
        <v>996388933</v>
      </c>
      <c r="BK1911" s="3">
        <v>13.64</v>
      </c>
      <c r="BM1911" s="13">
        <f t="shared" si="349"/>
        <v>188.602856</v>
      </c>
      <c r="BN1911" s="13">
        <f t="shared" si="350"/>
        <v>165.41475600000001</v>
      </c>
      <c r="BO1911" s="13">
        <f t="shared" si="351"/>
        <v>1850.4372169999999</v>
      </c>
      <c r="BP1911" s="13">
        <f t="shared" si="352"/>
        <v>830.97417700000005</v>
      </c>
      <c r="BQ1911" s="13">
        <f t="shared" si="353"/>
        <v>2657.388731</v>
      </c>
      <c r="BR1911" s="13">
        <f t="shared" si="354"/>
        <v>0</v>
      </c>
      <c r="BS1911" s="13">
        <f t="shared" si="355"/>
        <v>1415.910744</v>
      </c>
      <c r="BT1911" s="13">
        <f t="shared" si="356"/>
        <v>0</v>
      </c>
      <c r="BU1911" s="13">
        <f t="shared" si="357"/>
        <v>1191.8880670000001</v>
      </c>
      <c r="BV1911" s="13">
        <f t="shared" si="358"/>
        <v>0</v>
      </c>
      <c r="BW1911" s="13">
        <f t="shared" si="359"/>
        <v>7304.2276149999998</v>
      </c>
      <c r="BX1911" s="13">
        <f t="shared" si="360"/>
        <v>996.38893300000007</v>
      </c>
    </row>
    <row r="1912" spans="1:76" x14ac:dyDescent="0.25">
      <c r="A1912">
        <v>16</v>
      </c>
      <c r="B1912" t="s">
        <v>60</v>
      </c>
      <c r="C1912" t="s">
        <v>61</v>
      </c>
      <c r="D1912">
        <v>2021</v>
      </c>
      <c r="E1912" t="s">
        <v>62</v>
      </c>
      <c r="F1912" t="s">
        <v>63</v>
      </c>
      <c r="G1912">
        <v>2</v>
      </c>
      <c r="H1912" t="s">
        <v>64</v>
      </c>
      <c r="I1912" t="s">
        <v>3705</v>
      </c>
      <c r="J1912" t="s">
        <v>3515</v>
      </c>
      <c r="K1912" t="s">
        <v>3516</v>
      </c>
      <c r="L1912" t="s">
        <v>4105</v>
      </c>
      <c r="M1912" t="s">
        <v>895</v>
      </c>
      <c r="N1912" s="1" t="s">
        <v>641</v>
      </c>
      <c r="O1912" t="s">
        <v>642</v>
      </c>
      <c r="P1912" s="1" t="s">
        <v>1688</v>
      </c>
      <c r="Q1912" t="s">
        <v>1689</v>
      </c>
      <c r="R1912" t="s">
        <v>4070</v>
      </c>
      <c r="S1912" t="s">
        <v>3517</v>
      </c>
      <c r="T1912">
        <v>58</v>
      </c>
      <c r="U1912">
        <v>3</v>
      </c>
      <c r="V1912" t="s">
        <v>3518</v>
      </c>
      <c r="W1912">
        <v>1</v>
      </c>
      <c r="X1912" t="s">
        <v>74</v>
      </c>
      <c r="Y1912">
        <v>1</v>
      </c>
      <c r="Z1912" t="s">
        <v>75</v>
      </c>
      <c r="AA1912">
        <v>1</v>
      </c>
      <c r="AB1912" s="3">
        <v>0.01</v>
      </c>
      <c r="AC1912" s="3">
        <v>0</v>
      </c>
      <c r="AD1912" s="3">
        <v>0</v>
      </c>
      <c r="AE1912" s="3">
        <v>1</v>
      </c>
      <c r="AF1912" s="3">
        <v>0.69</v>
      </c>
      <c r="AG1912" s="3">
        <v>69</v>
      </c>
      <c r="AH1912" s="3">
        <v>2</v>
      </c>
      <c r="AI1912" s="3">
        <v>0</v>
      </c>
      <c r="AJ1912" s="3">
        <v>0</v>
      </c>
      <c r="AK1912" s="3">
        <v>0</v>
      </c>
      <c r="AL1912" s="3">
        <v>0</v>
      </c>
      <c r="AM1912" s="3">
        <v>0</v>
      </c>
      <c r="AN1912" s="3">
        <v>0</v>
      </c>
      <c r="AO1912" s="3">
        <v>0</v>
      </c>
      <c r="AP1912" s="3">
        <v>0</v>
      </c>
      <c r="AQ1912" s="3">
        <v>3</v>
      </c>
      <c r="AR1912" s="3">
        <v>0.69</v>
      </c>
      <c r="AS1912" s="3">
        <v>23</v>
      </c>
      <c r="AT1912" s="4">
        <v>17893870171</v>
      </c>
      <c r="AU1912" s="4">
        <v>839784257</v>
      </c>
      <c r="AV1912" s="3">
        <v>4.6900000000000004</v>
      </c>
      <c r="AW1912" s="4">
        <v>5343605855</v>
      </c>
      <c r="AX1912" s="4">
        <v>5131395149</v>
      </c>
      <c r="AY1912" s="3">
        <v>96.03</v>
      </c>
      <c r="AZ1912" s="4">
        <v>28363588000</v>
      </c>
      <c r="BA1912" s="4">
        <v>0</v>
      </c>
      <c r="BB1912" s="3">
        <v>0</v>
      </c>
      <c r="BC1912" s="4">
        <v>0</v>
      </c>
      <c r="BD1912" s="4">
        <v>0</v>
      </c>
      <c r="BE1912" s="3">
        <v>0</v>
      </c>
      <c r="BF1912" s="4">
        <v>0</v>
      </c>
      <c r="BG1912" s="4">
        <v>0</v>
      </c>
      <c r="BH1912" s="3">
        <v>0</v>
      </c>
      <c r="BI1912" s="4">
        <v>51601064026</v>
      </c>
      <c r="BJ1912" s="4">
        <v>5971179406</v>
      </c>
      <c r="BK1912" s="3">
        <v>11.57</v>
      </c>
      <c r="BL1912" t="s">
        <v>3519</v>
      </c>
      <c r="BM1912" s="13">
        <f t="shared" si="349"/>
        <v>17893.870170999999</v>
      </c>
      <c r="BN1912" s="13">
        <f t="shared" si="350"/>
        <v>839.78425700000003</v>
      </c>
      <c r="BO1912" s="13">
        <f t="shared" si="351"/>
        <v>5343.6058549999998</v>
      </c>
      <c r="BP1912" s="13">
        <f t="shared" si="352"/>
        <v>5131.3951489999999</v>
      </c>
      <c r="BQ1912" s="13">
        <f t="shared" si="353"/>
        <v>28363.588</v>
      </c>
      <c r="BR1912" s="13">
        <f t="shared" si="354"/>
        <v>0</v>
      </c>
      <c r="BS1912" s="13">
        <f t="shared" si="355"/>
        <v>0</v>
      </c>
      <c r="BT1912" s="13">
        <f t="shared" si="356"/>
        <v>0</v>
      </c>
      <c r="BU1912" s="13">
        <f t="shared" si="357"/>
        <v>0</v>
      </c>
      <c r="BV1912" s="13">
        <f t="shared" si="358"/>
        <v>0</v>
      </c>
      <c r="BW1912" s="13">
        <f t="shared" si="359"/>
        <v>51601.064025999993</v>
      </c>
      <c r="BX1912" s="13">
        <f t="shared" si="360"/>
        <v>5971.1794060000002</v>
      </c>
    </row>
    <row r="1913" spans="1:76" x14ac:dyDescent="0.25">
      <c r="A1913">
        <v>16</v>
      </c>
      <c r="B1913" t="s">
        <v>60</v>
      </c>
      <c r="C1913" t="s">
        <v>61</v>
      </c>
      <c r="D1913">
        <v>2021</v>
      </c>
      <c r="E1913" t="s">
        <v>62</v>
      </c>
      <c r="F1913" t="s">
        <v>63</v>
      </c>
      <c r="G1913">
        <v>2</v>
      </c>
      <c r="H1913" t="s">
        <v>64</v>
      </c>
      <c r="I1913" t="s">
        <v>3705</v>
      </c>
      <c r="J1913" t="s">
        <v>3515</v>
      </c>
      <c r="K1913" t="s">
        <v>3516</v>
      </c>
      <c r="L1913" t="s">
        <v>4105</v>
      </c>
      <c r="M1913" t="s">
        <v>895</v>
      </c>
      <c r="N1913" s="1" t="s">
        <v>641</v>
      </c>
      <c r="O1913" t="s">
        <v>642</v>
      </c>
      <c r="P1913" s="1" t="s">
        <v>1688</v>
      </c>
      <c r="Q1913" t="s">
        <v>1689</v>
      </c>
      <c r="R1913" t="s">
        <v>4071</v>
      </c>
      <c r="S1913" t="s">
        <v>3520</v>
      </c>
      <c r="T1913">
        <v>142</v>
      </c>
      <c r="U1913">
        <v>15</v>
      </c>
      <c r="V1913" t="s">
        <v>3521</v>
      </c>
      <c r="W1913">
        <v>1</v>
      </c>
      <c r="X1913" t="s">
        <v>74</v>
      </c>
      <c r="Y1913">
        <v>1</v>
      </c>
      <c r="Z1913" t="s">
        <v>75</v>
      </c>
      <c r="AA1913">
        <v>1</v>
      </c>
      <c r="AB1913" s="3">
        <v>700</v>
      </c>
      <c r="AC1913" s="3">
        <v>0</v>
      </c>
      <c r="AD1913" s="3">
        <v>0</v>
      </c>
      <c r="AE1913" s="3">
        <v>800</v>
      </c>
      <c r="AF1913" s="3">
        <v>553.13</v>
      </c>
      <c r="AG1913" s="3">
        <v>69.14</v>
      </c>
      <c r="AH1913" s="3">
        <v>1000</v>
      </c>
      <c r="AI1913" s="3">
        <v>0</v>
      </c>
      <c r="AJ1913" s="3">
        <v>0</v>
      </c>
      <c r="AK1913" s="3">
        <v>4200</v>
      </c>
      <c r="AL1913" s="3">
        <v>0</v>
      </c>
      <c r="AM1913" s="3">
        <v>0</v>
      </c>
      <c r="AN1913" s="3">
        <v>0</v>
      </c>
      <c r="AO1913" s="3">
        <v>0</v>
      </c>
      <c r="AP1913" s="3">
        <v>0</v>
      </c>
      <c r="AQ1913" s="3">
        <v>6000</v>
      </c>
      <c r="AR1913" s="3">
        <v>553.13</v>
      </c>
      <c r="AS1913" s="3">
        <v>9.2200000000000006</v>
      </c>
      <c r="AT1913" s="4">
        <v>16884683965</v>
      </c>
      <c r="AU1913" s="4">
        <v>929222980</v>
      </c>
      <c r="AV1913" s="3">
        <v>5.5</v>
      </c>
      <c r="AW1913" s="4">
        <v>20537877273</v>
      </c>
      <c r="AX1913" s="4">
        <v>19294338271</v>
      </c>
      <c r="AY1913" s="3">
        <v>93.95</v>
      </c>
      <c r="AZ1913" s="4">
        <v>2978625510</v>
      </c>
      <c r="BA1913" s="4">
        <v>0</v>
      </c>
      <c r="BB1913" s="3">
        <v>0</v>
      </c>
      <c r="BC1913" s="4">
        <v>6987750000</v>
      </c>
      <c r="BD1913" s="4">
        <v>0</v>
      </c>
      <c r="BE1913" s="3">
        <v>0</v>
      </c>
      <c r="BF1913" s="4">
        <v>0</v>
      </c>
      <c r="BG1913" s="4">
        <v>0</v>
      </c>
      <c r="BH1913" s="3">
        <v>0</v>
      </c>
      <c r="BI1913" s="4">
        <v>47388936748</v>
      </c>
      <c r="BJ1913" s="4">
        <v>20223561251</v>
      </c>
      <c r="BK1913" s="3">
        <v>42.68</v>
      </c>
      <c r="BL1913" t="s">
        <v>3522</v>
      </c>
      <c r="BM1913" s="13">
        <f t="shared" si="349"/>
        <v>16884.683965</v>
      </c>
      <c r="BN1913" s="13">
        <f t="shared" si="350"/>
        <v>929.22298000000001</v>
      </c>
      <c r="BO1913" s="13">
        <f t="shared" si="351"/>
        <v>20537.877272999998</v>
      </c>
      <c r="BP1913" s="13">
        <f t="shared" si="352"/>
        <v>19294.338271000001</v>
      </c>
      <c r="BQ1913" s="13">
        <f t="shared" si="353"/>
        <v>2978.6255099999998</v>
      </c>
      <c r="BR1913" s="13">
        <f t="shared" si="354"/>
        <v>0</v>
      </c>
      <c r="BS1913" s="13">
        <f t="shared" si="355"/>
        <v>6987.75</v>
      </c>
      <c r="BT1913" s="13">
        <f t="shared" si="356"/>
        <v>0</v>
      </c>
      <c r="BU1913" s="13">
        <f t="shared" si="357"/>
        <v>0</v>
      </c>
      <c r="BV1913" s="13">
        <f t="shared" si="358"/>
        <v>0</v>
      </c>
      <c r="BW1913" s="13">
        <f t="shared" si="359"/>
        <v>47388.936747999993</v>
      </c>
      <c r="BX1913" s="13">
        <f t="shared" si="360"/>
        <v>20223.561250999999</v>
      </c>
    </row>
    <row r="1914" spans="1:76" x14ac:dyDescent="0.25">
      <c r="A1914">
        <v>16</v>
      </c>
      <c r="B1914" t="s">
        <v>60</v>
      </c>
      <c r="C1914" t="s">
        <v>61</v>
      </c>
      <c r="D1914">
        <v>2021</v>
      </c>
      <c r="E1914" t="s">
        <v>62</v>
      </c>
      <c r="F1914" t="s">
        <v>63</v>
      </c>
      <c r="G1914">
        <v>2</v>
      </c>
      <c r="H1914" t="s">
        <v>64</v>
      </c>
      <c r="I1914" t="s">
        <v>3705</v>
      </c>
      <c r="J1914" t="s">
        <v>3515</v>
      </c>
      <c r="K1914" t="s">
        <v>3516</v>
      </c>
      <c r="L1914" t="s">
        <v>4105</v>
      </c>
      <c r="M1914" t="s">
        <v>895</v>
      </c>
      <c r="N1914" s="1" t="s">
        <v>641</v>
      </c>
      <c r="O1914" t="s">
        <v>642</v>
      </c>
      <c r="P1914" s="1" t="s">
        <v>1688</v>
      </c>
      <c r="Q1914" t="s">
        <v>1689</v>
      </c>
      <c r="R1914" t="s">
        <v>4071</v>
      </c>
      <c r="S1914" t="s">
        <v>3520</v>
      </c>
      <c r="T1914">
        <v>142</v>
      </c>
      <c r="U1914">
        <v>16</v>
      </c>
      <c r="V1914" t="s">
        <v>3523</v>
      </c>
      <c r="W1914">
        <v>1</v>
      </c>
      <c r="X1914" t="s">
        <v>74</v>
      </c>
      <c r="Y1914">
        <v>1</v>
      </c>
      <c r="Z1914" t="s">
        <v>75</v>
      </c>
      <c r="AA1914">
        <v>1</v>
      </c>
      <c r="AB1914" s="3">
        <v>0</v>
      </c>
      <c r="AC1914" s="3">
        <v>0</v>
      </c>
      <c r="AD1914" s="3">
        <v>0</v>
      </c>
      <c r="AE1914" s="3">
        <v>100</v>
      </c>
      <c r="AF1914" s="3">
        <v>58.59</v>
      </c>
      <c r="AG1914" s="3">
        <v>58.59</v>
      </c>
      <c r="AH1914" s="3">
        <v>0</v>
      </c>
      <c r="AI1914" s="3">
        <v>0</v>
      </c>
      <c r="AJ1914" s="3">
        <v>0</v>
      </c>
      <c r="AK1914" s="3">
        <v>0</v>
      </c>
      <c r="AL1914" s="3">
        <v>0</v>
      </c>
      <c r="AM1914" s="3">
        <v>0</v>
      </c>
      <c r="AN1914" s="3">
        <v>0</v>
      </c>
      <c r="AO1914" s="3">
        <v>0</v>
      </c>
      <c r="AP1914" s="3">
        <v>0</v>
      </c>
      <c r="AQ1914" s="3">
        <v>100</v>
      </c>
      <c r="AR1914" s="3">
        <v>58.59</v>
      </c>
      <c r="AS1914" s="3">
        <v>58.59</v>
      </c>
      <c r="AT1914" s="4">
        <v>0</v>
      </c>
      <c r="AU1914" s="4">
        <v>0</v>
      </c>
      <c r="AV1914" s="3">
        <v>0</v>
      </c>
      <c r="AW1914" s="4">
        <v>764013000</v>
      </c>
      <c r="AX1914" s="4">
        <v>764011757</v>
      </c>
      <c r="AY1914" s="3">
        <v>100</v>
      </c>
      <c r="AZ1914" s="4">
        <v>0</v>
      </c>
      <c r="BA1914" s="4">
        <v>0</v>
      </c>
      <c r="BB1914" s="3">
        <v>0</v>
      </c>
      <c r="BC1914" s="4">
        <v>0</v>
      </c>
      <c r="BD1914" s="4">
        <v>0</v>
      </c>
      <c r="BE1914" s="3">
        <v>0</v>
      </c>
      <c r="BF1914" s="4">
        <v>0</v>
      </c>
      <c r="BG1914" s="4">
        <v>0</v>
      </c>
      <c r="BH1914" s="3">
        <v>0</v>
      </c>
      <c r="BI1914" s="4">
        <v>764013000</v>
      </c>
      <c r="BJ1914" s="4">
        <v>764011757</v>
      </c>
      <c r="BK1914" s="3">
        <v>100</v>
      </c>
      <c r="BL1914" t="s">
        <v>3524</v>
      </c>
      <c r="BM1914" s="13">
        <f t="shared" si="349"/>
        <v>0</v>
      </c>
      <c r="BN1914" s="13">
        <f t="shared" si="350"/>
        <v>0</v>
      </c>
      <c r="BO1914" s="13">
        <f t="shared" si="351"/>
        <v>764.01300000000003</v>
      </c>
      <c r="BP1914" s="13">
        <f t="shared" si="352"/>
        <v>764.01175699999999</v>
      </c>
      <c r="BQ1914" s="13">
        <f t="shared" si="353"/>
        <v>0</v>
      </c>
      <c r="BR1914" s="13">
        <f t="shared" si="354"/>
        <v>0</v>
      </c>
      <c r="BS1914" s="13">
        <f t="shared" si="355"/>
        <v>0</v>
      </c>
      <c r="BT1914" s="13">
        <f t="shared" si="356"/>
        <v>0</v>
      </c>
      <c r="BU1914" s="13">
        <f t="shared" si="357"/>
        <v>0</v>
      </c>
      <c r="BV1914" s="13">
        <f t="shared" si="358"/>
        <v>0</v>
      </c>
      <c r="BW1914" s="13">
        <f t="shared" si="359"/>
        <v>764.01300000000003</v>
      </c>
      <c r="BX1914" s="13">
        <f t="shared" si="360"/>
        <v>764.01175699999999</v>
      </c>
    </row>
    <row r="1915" spans="1:76" x14ac:dyDescent="0.25">
      <c r="A1915">
        <v>16</v>
      </c>
      <c r="B1915" t="s">
        <v>60</v>
      </c>
      <c r="C1915" t="s">
        <v>61</v>
      </c>
      <c r="D1915">
        <v>2021</v>
      </c>
      <c r="E1915" t="s">
        <v>62</v>
      </c>
      <c r="F1915" t="s">
        <v>63</v>
      </c>
      <c r="G1915">
        <v>2</v>
      </c>
      <c r="H1915" t="s">
        <v>64</v>
      </c>
      <c r="I1915" t="s">
        <v>3705</v>
      </c>
      <c r="J1915" t="s">
        <v>3515</v>
      </c>
      <c r="K1915" t="s">
        <v>3516</v>
      </c>
      <c r="L1915" t="s">
        <v>4105</v>
      </c>
      <c r="M1915" t="s">
        <v>895</v>
      </c>
      <c r="N1915" s="1" t="s">
        <v>641</v>
      </c>
      <c r="O1915" t="s">
        <v>642</v>
      </c>
      <c r="P1915" s="1" t="s">
        <v>1688</v>
      </c>
      <c r="Q1915" t="s">
        <v>1689</v>
      </c>
      <c r="R1915" t="s">
        <v>4071</v>
      </c>
      <c r="S1915" t="s">
        <v>3520</v>
      </c>
      <c r="T1915">
        <v>142</v>
      </c>
      <c r="U1915">
        <v>17</v>
      </c>
      <c r="V1915" t="s">
        <v>3525</v>
      </c>
      <c r="W1915">
        <v>1</v>
      </c>
      <c r="X1915" t="s">
        <v>74</v>
      </c>
      <c r="Y1915">
        <v>1</v>
      </c>
      <c r="Z1915" t="s">
        <v>75</v>
      </c>
      <c r="AA1915">
        <v>1</v>
      </c>
      <c r="AB1915" s="3">
        <v>10</v>
      </c>
      <c r="AC1915" s="3">
        <v>1</v>
      </c>
      <c r="AD1915" s="3">
        <v>10</v>
      </c>
      <c r="AE1915" s="3">
        <v>1</v>
      </c>
      <c r="AF1915" s="3">
        <v>1</v>
      </c>
      <c r="AG1915" s="3">
        <v>100</v>
      </c>
      <c r="AH1915" s="3">
        <v>8</v>
      </c>
      <c r="AI1915" s="3">
        <v>0</v>
      </c>
      <c r="AJ1915" s="3">
        <v>0</v>
      </c>
      <c r="AK1915" s="3">
        <v>0</v>
      </c>
      <c r="AL1915" s="3">
        <v>0</v>
      </c>
      <c r="AM1915" s="3">
        <v>0</v>
      </c>
      <c r="AN1915" s="3">
        <v>0</v>
      </c>
      <c r="AO1915" s="3">
        <v>0</v>
      </c>
      <c r="AP1915" s="3">
        <v>0</v>
      </c>
      <c r="AQ1915" s="3">
        <v>10</v>
      </c>
      <c r="AR1915" s="3">
        <v>2</v>
      </c>
      <c r="AS1915" s="3">
        <v>20</v>
      </c>
      <c r="AT1915" s="4">
        <v>824921745</v>
      </c>
      <c r="AU1915" s="4">
        <v>777100000</v>
      </c>
      <c r="AV1915" s="3">
        <v>94.2</v>
      </c>
      <c r="AW1915" s="4">
        <v>0</v>
      </c>
      <c r="AX1915" s="4">
        <v>0</v>
      </c>
      <c r="AY1915" s="3">
        <v>0</v>
      </c>
      <c r="AZ1915" s="4">
        <v>1000</v>
      </c>
      <c r="BA1915" s="4">
        <v>0</v>
      </c>
      <c r="BB1915" s="3">
        <v>0</v>
      </c>
      <c r="BC1915" s="4">
        <v>0</v>
      </c>
      <c r="BD1915" s="4">
        <v>0</v>
      </c>
      <c r="BE1915" s="3">
        <v>0</v>
      </c>
      <c r="BF1915" s="4">
        <v>0</v>
      </c>
      <c r="BG1915" s="4">
        <v>0</v>
      </c>
      <c r="BH1915" s="3">
        <v>0</v>
      </c>
      <c r="BI1915" s="4">
        <v>824922745</v>
      </c>
      <c r="BJ1915" s="4">
        <v>777100000</v>
      </c>
      <c r="BK1915" s="3">
        <v>94.2</v>
      </c>
      <c r="BL1915" t="s">
        <v>3526</v>
      </c>
      <c r="BM1915" s="13">
        <f t="shared" si="349"/>
        <v>824.92174499999999</v>
      </c>
      <c r="BN1915" s="13">
        <f t="shared" si="350"/>
        <v>777.1</v>
      </c>
      <c r="BO1915" s="13">
        <f t="shared" si="351"/>
        <v>0</v>
      </c>
      <c r="BP1915" s="13">
        <f t="shared" si="352"/>
        <v>0</v>
      </c>
      <c r="BQ1915" s="13">
        <f t="shared" si="353"/>
        <v>1E-3</v>
      </c>
      <c r="BR1915" s="13">
        <f t="shared" si="354"/>
        <v>0</v>
      </c>
      <c r="BS1915" s="13">
        <f t="shared" si="355"/>
        <v>0</v>
      </c>
      <c r="BT1915" s="13">
        <f t="shared" si="356"/>
        <v>0</v>
      </c>
      <c r="BU1915" s="13">
        <f t="shared" si="357"/>
        <v>0</v>
      </c>
      <c r="BV1915" s="13">
        <f t="shared" si="358"/>
        <v>0</v>
      </c>
      <c r="BW1915" s="13">
        <f t="shared" si="359"/>
        <v>824.92274499999996</v>
      </c>
      <c r="BX1915" s="13">
        <f t="shared" si="360"/>
        <v>777.1</v>
      </c>
    </row>
    <row r="1916" spans="1:76" x14ac:dyDescent="0.25">
      <c r="A1916">
        <v>16</v>
      </c>
      <c r="B1916" t="s">
        <v>60</v>
      </c>
      <c r="C1916" t="s">
        <v>61</v>
      </c>
      <c r="D1916">
        <v>2021</v>
      </c>
      <c r="E1916" t="s">
        <v>62</v>
      </c>
      <c r="F1916" t="s">
        <v>63</v>
      </c>
      <c r="G1916">
        <v>2</v>
      </c>
      <c r="H1916" t="s">
        <v>64</v>
      </c>
      <c r="I1916" t="s">
        <v>3705</v>
      </c>
      <c r="J1916" t="s">
        <v>3515</v>
      </c>
      <c r="K1916" t="s">
        <v>3516</v>
      </c>
      <c r="L1916" t="s">
        <v>4105</v>
      </c>
      <c r="M1916" t="s">
        <v>895</v>
      </c>
      <c r="N1916" s="1" t="s">
        <v>641</v>
      </c>
      <c r="O1916" t="s">
        <v>642</v>
      </c>
      <c r="P1916" s="1" t="s">
        <v>1688</v>
      </c>
      <c r="Q1916" t="s">
        <v>1689</v>
      </c>
      <c r="R1916" t="s">
        <v>4071</v>
      </c>
      <c r="S1916" t="s">
        <v>3520</v>
      </c>
      <c r="T1916">
        <v>142</v>
      </c>
      <c r="U1916">
        <v>18</v>
      </c>
      <c r="V1916" t="s">
        <v>3527</v>
      </c>
      <c r="W1916">
        <v>1</v>
      </c>
      <c r="X1916" t="s">
        <v>74</v>
      </c>
      <c r="Y1916">
        <v>1</v>
      </c>
      <c r="Z1916" t="s">
        <v>75</v>
      </c>
      <c r="AA1916">
        <v>1</v>
      </c>
      <c r="AB1916" s="3">
        <v>1</v>
      </c>
      <c r="AC1916" s="3">
        <v>0</v>
      </c>
      <c r="AD1916" s="3">
        <v>0</v>
      </c>
      <c r="AE1916" s="3">
        <v>3.5</v>
      </c>
      <c r="AF1916" s="3">
        <v>2.4</v>
      </c>
      <c r="AG1916" s="3">
        <v>68.569999999999993</v>
      </c>
      <c r="AH1916" s="3">
        <v>26.5</v>
      </c>
      <c r="AI1916" s="3">
        <v>0</v>
      </c>
      <c r="AJ1916" s="3">
        <v>0</v>
      </c>
      <c r="AK1916" s="3">
        <v>0</v>
      </c>
      <c r="AL1916" s="3">
        <v>0</v>
      </c>
      <c r="AM1916" s="3">
        <v>0</v>
      </c>
      <c r="AN1916" s="3">
        <v>0</v>
      </c>
      <c r="AO1916" s="3">
        <v>0</v>
      </c>
      <c r="AP1916" s="3">
        <v>0</v>
      </c>
      <c r="AQ1916" s="3">
        <v>30</v>
      </c>
      <c r="AR1916" s="3">
        <v>2.4</v>
      </c>
      <c r="AS1916" s="3">
        <v>8</v>
      </c>
      <c r="AT1916" s="4">
        <v>5183239508</v>
      </c>
      <c r="AU1916" s="4">
        <v>700728383</v>
      </c>
      <c r="AV1916" s="3">
        <v>13.52</v>
      </c>
      <c r="AW1916" s="4">
        <v>25098694200</v>
      </c>
      <c r="AX1916" s="4">
        <v>3786924614</v>
      </c>
      <c r="AY1916" s="3">
        <v>15.09</v>
      </c>
      <c r="AZ1916" s="4">
        <v>32951458490</v>
      </c>
      <c r="BA1916" s="4">
        <v>0</v>
      </c>
      <c r="BB1916" s="3">
        <v>0</v>
      </c>
      <c r="BC1916" s="4">
        <v>0</v>
      </c>
      <c r="BD1916" s="4">
        <v>0</v>
      </c>
      <c r="BE1916" s="3">
        <v>0</v>
      </c>
      <c r="BF1916" s="4">
        <v>0</v>
      </c>
      <c r="BG1916" s="4">
        <v>0</v>
      </c>
      <c r="BH1916" s="3">
        <v>0</v>
      </c>
      <c r="BI1916" s="4">
        <v>63233392198</v>
      </c>
      <c r="BJ1916" s="4">
        <v>4487652997</v>
      </c>
      <c r="BK1916" s="3">
        <v>7.1</v>
      </c>
      <c r="BL1916" t="s">
        <v>3528</v>
      </c>
      <c r="BM1916" s="13">
        <f t="shared" si="349"/>
        <v>5183.2395079999997</v>
      </c>
      <c r="BN1916" s="13">
        <f t="shared" si="350"/>
        <v>700.72838300000001</v>
      </c>
      <c r="BO1916" s="13">
        <f t="shared" si="351"/>
        <v>25098.694200000002</v>
      </c>
      <c r="BP1916" s="13">
        <f t="shared" si="352"/>
        <v>3786.924614</v>
      </c>
      <c r="BQ1916" s="13">
        <f t="shared" si="353"/>
        <v>32951.458489999997</v>
      </c>
      <c r="BR1916" s="13">
        <f t="shared" si="354"/>
        <v>0</v>
      </c>
      <c r="BS1916" s="13">
        <f t="shared" si="355"/>
        <v>0</v>
      </c>
      <c r="BT1916" s="13">
        <f t="shared" si="356"/>
        <v>0</v>
      </c>
      <c r="BU1916" s="13">
        <f t="shared" si="357"/>
        <v>0</v>
      </c>
      <c r="BV1916" s="13">
        <f t="shared" si="358"/>
        <v>0</v>
      </c>
      <c r="BW1916" s="13">
        <f t="shared" si="359"/>
        <v>63233.392198000001</v>
      </c>
      <c r="BX1916" s="13">
        <f t="shared" si="360"/>
        <v>4487.6529970000001</v>
      </c>
    </row>
    <row r="1917" spans="1:76" x14ac:dyDescent="0.25">
      <c r="A1917">
        <v>16</v>
      </c>
      <c r="B1917" t="s">
        <v>60</v>
      </c>
      <c r="C1917" t="s">
        <v>61</v>
      </c>
      <c r="D1917">
        <v>2021</v>
      </c>
      <c r="E1917" t="s">
        <v>62</v>
      </c>
      <c r="F1917" t="s">
        <v>63</v>
      </c>
      <c r="G1917">
        <v>2</v>
      </c>
      <c r="H1917" t="s">
        <v>64</v>
      </c>
      <c r="I1917" t="s">
        <v>3705</v>
      </c>
      <c r="J1917" t="s">
        <v>3515</v>
      </c>
      <c r="K1917" t="s">
        <v>3516</v>
      </c>
      <c r="L1917" t="s">
        <v>4105</v>
      </c>
      <c r="M1917" t="s">
        <v>895</v>
      </c>
      <c r="N1917" s="1" t="s">
        <v>641</v>
      </c>
      <c r="O1917" t="s">
        <v>642</v>
      </c>
      <c r="P1917" s="1" t="s">
        <v>1759</v>
      </c>
      <c r="Q1917" t="s">
        <v>1760</v>
      </c>
      <c r="R1917" t="s">
        <v>4072</v>
      </c>
      <c r="S1917" t="s">
        <v>3529</v>
      </c>
      <c r="T1917">
        <v>118</v>
      </c>
      <c r="U1917">
        <v>9</v>
      </c>
      <c r="V1917" t="s">
        <v>3530</v>
      </c>
      <c r="W1917">
        <v>1</v>
      </c>
      <c r="X1917" t="s">
        <v>74</v>
      </c>
      <c r="Y1917">
        <v>1</v>
      </c>
      <c r="Z1917" t="s">
        <v>75</v>
      </c>
      <c r="AA1917">
        <v>1</v>
      </c>
      <c r="AB1917" s="3">
        <v>0.01</v>
      </c>
      <c r="AC1917" s="3">
        <v>0</v>
      </c>
      <c r="AD1917" s="3">
        <v>0</v>
      </c>
      <c r="AE1917" s="3">
        <v>50.01</v>
      </c>
      <c r="AF1917" s="3">
        <v>50</v>
      </c>
      <c r="AG1917" s="3">
        <v>99.98</v>
      </c>
      <c r="AH1917" s="3">
        <v>5088</v>
      </c>
      <c r="AI1917" s="3">
        <v>0</v>
      </c>
      <c r="AJ1917" s="3">
        <v>0</v>
      </c>
      <c r="AK1917" s="3">
        <v>3870</v>
      </c>
      <c r="AL1917" s="3">
        <v>0</v>
      </c>
      <c r="AM1917" s="3">
        <v>0</v>
      </c>
      <c r="AN1917" s="3">
        <v>4911.99</v>
      </c>
      <c r="AO1917" s="3">
        <v>0</v>
      </c>
      <c r="AP1917" s="3">
        <v>0</v>
      </c>
      <c r="AQ1917" s="3">
        <v>13920</v>
      </c>
      <c r="AR1917" s="3">
        <v>50</v>
      </c>
      <c r="AS1917" s="3">
        <v>0.36</v>
      </c>
      <c r="AT1917" s="4">
        <v>476731983</v>
      </c>
      <c r="AU1917" s="4">
        <v>476731982</v>
      </c>
      <c r="AV1917" s="3">
        <v>100</v>
      </c>
      <c r="AW1917" s="4">
        <v>16517443538</v>
      </c>
      <c r="AX1917" s="4">
        <v>787689538</v>
      </c>
      <c r="AY1917" s="3">
        <v>4.7699999999999996</v>
      </c>
      <c r="AZ1917" s="4">
        <v>24204658661</v>
      </c>
      <c r="BA1917" s="4">
        <v>0</v>
      </c>
      <c r="BB1917" s="3">
        <v>0</v>
      </c>
      <c r="BC1917" s="4">
        <v>6954065551</v>
      </c>
      <c r="BD1917" s="4">
        <v>0</v>
      </c>
      <c r="BE1917" s="3">
        <v>0</v>
      </c>
      <c r="BF1917" s="4">
        <v>18047987143</v>
      </c>
      <c r="BG1917" s="4">
        <v>0</v>
      </c>
      <c r="BH1917" s="3">
        <v>0</v>
      </c>
      <c r="BI1917" s="4">
        <v>66200886876</v>
      </c>
      <c r="BJ1917" s="4">
        <v>1264421520</v>
      </c>
      <c r="BK1917" s="3">
        <v>1.91</v>
      </c>
      <c r="BL1917" t="s">
        <v>3531</v>
      </c>
      <c r="BM1917" s="13">
        <f t="shared" si="349"/>
        <v>476.73198300000001</v>
      </c>
      <c r="BN1917" s="13">
        <f t="shared" si="350"/>
        <v>476.73198200000002</v>
      </c>
      <c r="BO1917" s="13">
        <f t="shared" si="351"/>
        <v>16517.443538</v>
      </c>
      <c r="BP1917" s="13">
        <f t="shared" si="352"/>
        <v>787.68953799999997</v>
      </c>
      <c r="BQ1917" s="13">
        <f t="shared" si="353"/>
        <v>24204.658661000001</v>
      </c>
      <c r="BR1917" s="13">
        <f t="shared" si="354"/>
        <v>0</v>
      </c>
      <c r="BS1917" s="13">
        <f t="shared" si="355"/>
        <v>6954.0655509999997</v>
      </c>
      <c r="BT1917" s="13">
        <f t="shared" si="356"/>
        <v>0</v>
      </c>
      <c r="BU1917" s="13">
        <f t="shared" si="357"/>
        <v>18047.987142999998</v>
      </c>
      <c r="BV1917" s="13">
        <f t="shared" si="358"/>
        <v>0</v>
      </c>
      <c r="BW1917" s="13">
        <f t="shared" si="359"/>
        <v>66200.886876000004</v>
      </c>
      <c r="BX1917" s="13">
        <f t="shared" si="360"/>
        <v>1264.4215199999999</v>
      </c>
    </row>
    <row r="1918" spans="1:76" x14ac:dyDescent="0.25">
      <c r="A1918">
        <v>16</v>
      </c>
      <c r="B1918" t="s">
        <v>60</v>
      </c>
      <c r="C1918" t="s">
        <v>61</v>
      </c>
      <c r="D1918">
        <v>2021</v>
      </c>
      <c r="E1918" t="s">
        <v>62</v>
      </c>
      <c r="F1918" t="s">
        <v>63</v>
      </c>
      <c r="G1918">
        <v>2</v>
      </c>
      <c r="H1918" t="s">
        <v>64</v>
      </c>
      <c r="I1918" t="s">
        <v>3705</v>
      </c>
      <c r="J1918" t="s">
        <v>3515</v>
      </c>
      <c r="K1918" t="s">
        <v>3516</v>
      </c>
      <c r="L1918" t="s">
        <v>4105</v>
      </c>
      <c r="M1918" t="s">
        <v>895</v>
      </c>
      <c r="N1918" s="1" t="s">
        <v>641</v>
      </c>
      <c r="O1918" t="s">
        <v>642</v>
      </c>
      <c r="P1918" s="1" t="s">
        <v>1759</v>
      </c>
      <c r="Q1918" t="s">
        <v>1760</v>
      </c>
      <c r="R1918" t="s">
        <v>4072</v>
      </c>
      <c r="S1918" t="s">
        <v>3529</v>
      </c>
      <c r="T1918">
        <v>118</v>
      </c>
      <c r="U1918">
        <v>10</v>
      </c>
      <c r="V1918" t="s">
        <v>3532</v>
      </c>
      <c r="W1918">
        <v>1</v>
      </c>
      <c r="X1918" t="s">
        <v>74</v>
      </c>
      <c r="Y1918">
        <v>1</v>
      </c>
      <c r="Z1918" t="s">
        <v>75</v>
      </c>
      <c r="AA1918">
        <v>1</v>
      </c>
      <c r="AB1918" s="3">
        <v>0.01</v>
      </c>
      <c r="AC1918" s="3">
        <v>0</v>
      </c>
      <c r="AD1918" s="3">
        <v>0</v>
      </c>
      <c r="AE1918" s="3">
        <v>24851</v>
      </c>
      <c r="AF1918" s="3">
        <v>5320</v>
      </c>
      <c r="AG1918" s="3">
        <v>21.41</v>
      </c>
      <c r="AH1918" s="3">
        <v>19517</v>
      </c>
      <c r="AI1918" s="3">
        <v>0</v>
      </c>
      <c r="AJ1918" s="3">
        <v>0</v>
      </c>
      <c r="AK1918" s="3">
        <v>11167</v>
      </c>
      <c r="AL1918" s="3">
        <v>0</v>
      </c>
      <c r="AM1918" s="3">
        <v>0</v>
      </c>
      <c r="AN1918" s="3">
        <v>0</v>
      </c>
      <c r="AO1918" s="3">
        <v>0</v>
      </c>
      <c r="AP1918" s="3">
        <v>0</v>
      </c>
      <c r="AQ1918" s="3">
        <v>55535</v>
      </c>
      <c r="AR1918" s="3">
        <v>5320</v>
      </c>
      <c r="AS1918" s="3">
        <v>9.58</v>
      </c>
      <c r="AT1918" s="4">
        <v>9296339153</v>
      </c>
      <c r="AU1918" s="4">
        <v>7796826152</v>
      </c>
      <c r="AV1918" s="3">
        <v>83.87</v>
      </c>
      <c r="AW1918" s="4">
        <v>133033108359</v>
      </c>
      <c r="AX1918" s="4">
        <v>69768978856</v>
      </c>
      <c r="AY1918" s="3">
        <v>52.44</v>
      </c>
      <c r="AZ1918" s="4">
        <v>130918754492</v>
      </c>
      <c r="BA1918" s="4">
        <v>0</v>
      </c>
      <c r="BB1918" s="3">
        <v>0</v>
      </c>
      <c r="BC1918" s="4">
        <v>40480024036</v>
      </c>
      <c r="BD1918" s="4">
        <v>0</v>
      </c>
      <c r="BE1918" s="3">
        <v>0</v>
      </c>
      <c r="BF1918" s="4">
        <v>0</v>
      </c>
      <c r="BG1918" s="4">
        <v>0</v>
      </c>
      <c r="BH1918" s="3">
        <v>0</v>
      </c>
      <c r="BI1918" s="4">
        <v>313728226040</v>
      </c>
      <c r="BJ1918" s="4">
        <v>77565805008</v>
      </c>
      <c r="BK1918" s="3">
        <v>24.72</v>
      </c>
      <c r="BL1918" t="s">
        <v>3533</v>
      </c>
      <c r="BM1918" s="13">
        <f t="shared" si="349"/>
        <v>9296.3391530000008</v>
      </c>
      <c r="BN1918" s="13">
        <f t="shared" si="350"/>
        <v>7796.8261519999996</v>
      </c>
      <c r="BO1918" s="13">
        <f t="shared" si="351"/>
        <v>133033.10835900001</v>
      </c>
      <c r="BP1918" s="13">
        <f t="shared" si="352"/>
        <v>69768.978856000002</v>
      </c>
      <c r="BQ1918" s="13">
        <f t="shared" si="353"/>
        <v>130918.75449199999</v>
      </c>
      <c r="BR1918" s="13">
        <f t="shared" si="354"/>
        <v>0</v>
      </c>
      <c r="BS1918" s="13">
        <f t="shared" si="355"/>
        <v>40480.024036000003</v>
      </c>
      <c r="BT1918" s="13">
        <f t="shared" si="356"/>
        <v>0</v>
      </c>
      <c r="BU1918" s="13">
        <f t="shared" si="357"/>
        <v>0</v>
      </c>
      <c r="BV1918" s="13">
        <f t="shared" si="358"/>
        <v>0</v>
      </c>
      <c r="BW1918" s="13">
        <f t="shared" si="359"/>
        <v>313728.22604000004</v>
      </c>
      <c r="BX1918" s="13">
        <f t="shared" si="360"/>
        <v>77565.805007999996</v>
      </c>
    </row>
    <row r="1919" spans="1:76" x14ac:dyDescent="0.25">
      <c r="A1919">
        <v>16</v>
      </c>
      <c r="B1919" t="s">
        <v>60</v>
      </c>
      <c r="C1919" t="s">
        <v>61</v>
      </c>
      <c r="D1919">
        <v>2021</v>
      </c>
      <c r="E1919" t="s">
        <v>62</v>
      </c>
      <c r="F1919" t="s">
        <v>63</v>
      </c>
      <c r="G1919">
        <v>2</v>
      </c>
      <c r="H1919" t="s">
        <v>64</v>
      </c>
      <c r="I1919" t="s">
        <v>3705</v>
      </c>
      <c r="J1919" t="s">
        <v>3515</v>
      </c>
      <c r="K1919" t="s">
        <v>3516</v>
      </c>
      <c r="L1919" t="s">
        <v>4105</v>
      </c>
      <c r="M1919" t="s">
        <v>895</v>
      </c>
      <c r="N1919" s="1" t="s">
        <v>641</v>
      </c>
      <c r="O1919" t="s">
        <v>642</v>
      </c>
      <c r="P1919" s="1" t="s">
        <v>1759</v>
      </c>
      <c r="Q1919" t="s">
        <v>1760</v>
      </c>
      <c r="R1919" t="s">
        <v>4072</v>
      </c>
      <c r="S1919" t="s">
        <v>3529</v>
      </c>
      <c r="T1919">
        <v>118</v>
      </c>
      <c r="U1919">
        <v>11</v>
      </c>
      <c r="V1919" t="s">
        <v>3534</v>
      </c>
      <c r="W1919">
        <v>1</v>
      </c>
      <c r="X1919" t="s">
        <v>74</v>
      </c>
      <c r="Y1919">
        <v>1</v>
      </c>
      <c r="Z1919" t="s">
        <v>75</v>
      </c>
      <c r="AA1919">
        <v>1</v>
      </c>
      <c r="AB1919" s="3">
        <v>0.01</v>
      </c>
      <c r="AC1919" s="3">
        <v>0</v>
      </c>
      <c r="AD1919" s="3">
        <v>0</v>
      </c>
      <c r="AE1919" s="3">
        <v>0.01</v>
      </c>
      <c r="AF1919" s="3">
        <v>0</v>
      </c>
      <c r="AG1919" s="3">
        <v>0</v>
      </c>
      <c r="AH1919" s="3">
        <v>1.99</v>
      </c>
      <c r="AI1919" s="3">
        <v>0</v>
      </c>
      <c r="AJ1919" s="3">
        <v>0</v>
      </c>
      <c r="AK1919" s="3">
        <v>0</v>
      </c>
      <c r="AL1919" s="3">
        <v>0</v>
      </c>
      <c r="AM1919" s="3">
        <v>0</v>
      </c>
      <c r="AN1919" s="3">
        <v>0</v>
      </c>
      <c r="AO1919" s="3">
        <v>0</v>
      </c>
      <c r="AP1919" s="3">
        <v>0</v>
      </c>
      <c r="AQ1919" s="3">
        <v>2</v>
      </c>
      <c r="AR1919" s="3">
        <v>0</v>
      </c>
      <c r="AS1919" s="3">
        <v>0</v>
      </c>
      <c r="AT1919" s="4">
        <v>1158487684</v>
      </c>
      <c r="AU1919" s="4">
        <v>0</v>
      </c>
      <c r="AV1919" s="3">
        <v>0</v>
      </c>
      <c r="AW1919" s="4">
        <v>6495578085</v>
      </c>
      <c r="AX1919" s="4">
        <v>846018988</v>
      </c>
      <c r="AY1919" s="3">
        <v>13.02</v>
      </c>
      <c r="AZ1919" s="4">
        <v>41657662847</v>
      </c>
      <c r="BA1919" s="4">
        <v>0</v>
      </c>
      <c r="BB1919" s="3">
        <v>0</v>
      </c>
      <c r="BC1919" s="4">
        <v>0</v>
      </c>
      <c r="BD1919" s="4">
        <v>0</v>
      </c>
      <c r="BE1919" s="3">
        <v>0</v>
      </c>
      <c r="BF1919" s="4">
        <v>0</v>
      </c>
      <c r="BG1919" s="4">
        <v>0</v>
      </c>
      <c r="BH1919" s="3">
        <v>0</v>
      </c>
      <c r="BI1919" s="4">
        <v>49311728616</v>
      </c>
      <c r="BJ1919" s="4">
        <v>846018988</v>
      </c>
      <c r="BK1919" s="3">
        <v>1.72</v>
      </c>
      <c r="BL1919" t="s">
        <v>3535</v>
      </c>
      <c r="BM1919" s="13">
        <f t="shared" si="349"/>
        <v>1158.4876839999999</v>
      </c>
      <c r="BN1919" s="13">
        <f t="shared" si="350"/>
        <v>0</v>
      </c>
      <c r="BO1919" s="13">
        <f t="shared" si="351"/>
        <v>6495.5780850000001</v>
      </c>
      <c r="BP1919" s="13">
        <f t="shared" si="352"/>
        <v>846.01898800000004</v>
      </c>
      <c r="BQ1919" s="13">
        <f t="shared" si="353"/>
        <v>41657.662847</v>
      </c>
      <c r="BR1919" s="13">
        <f t="shared" si="354"/>
        <v>0</v>
      </c>
      <c r="BS1919" s="13">
        <f t="shared" si="355"/>
        <v>0</v>
      </c>
      <c r="BT1919" s="13">
        <f t="shared" si="356"/>
        <v>0</v>
      </c>
      <c r="BU1919" s="13">
        <f t="shared" si="357"/>
        <v>0</v>
      </c>
      <c r="BV1919" s="13">
        <f t="shared" si="358"/>
        <v>0</v>
      </c>
      <c r="BW1919" s="13">
        <f t="shared" si="359"/>
        <v>49311.728616</v>
      </c>
      <c r="BX1919" s="13">
        <f t="shared" si="360"/>
        <v>846.01898800000004</v>
      </c>
    </row>
    <row r="1920" spans="1:76" x14ac:dyDescent="0.25">
      <c r="A1920">
        <v>16</v>
      </c>
      <c r="B1920" t="s">
        <v>60</v>
      </c>
      <c r="C1920" t="s">
        <v>61</v>
      </c>
      <c r="D1920">
        <v>2021</v>
      </c>
      <c r="E1920" t="s">
        <v>62</v>
      </c>
      <c r="F1920" t="s">
        <v>63</v>
      </c>
      <c r="G1920">
        <v>2</v>
      </c>
      <c r="H1920" t="s">
        <v>64</v>
      </c>
      <c r="I1920" t="s">
        <v>3705</v>
      </c>
      <c r="J1920" t="s">
        <v>3515</v>
      </c>
      <c r="K1920" t="s">
        <v>3516</v>
      </c>
      <c r="L1920" t="s">
        <v>4105</v>
      </c>
      <c r="M1920" t="s">
        <v>895</v>
      </c>
      <c r="N1920" s="1" t="s">
        <v>641</v>
      </c>
      <c r="O1920" t="s">
        <v>642</v>
      </c>
      <c r="P1920" s="1" t="s">
        <v>1759</v>
      </c>
      <c r="Q1920" t="s">
        <v>1760</v>
      </c>
      <c r="R1920" t="s">
        <v>4073</v>
      </c>
      <c r="S1920" t="s">
        <v>3536</v>
      </c>
      <c r="T1920">
        <v>144</v>
      </c>
      <c r="U1920">
        <v>8</v>
      </c>
      <c r="V1920" t="s">
        <v>3537</v>
      </c>
      <c r="W1920">
        <v>1</v>
      </c>
      <c r="X1920" t="s">
        <v>74</v>
      </c>
      <c r="Y1920">
        <v>1</v>
      </c>
      <c r="Z1920" t="s">
        <v>75</v>
      </c>
      <c r="AA1920">
        <v>1</v>
      </c>
      <c r="AB1920" s="3">
        <v>0.01</v>
      </c>
      <c r="AC1920" s="3">
        <v>0</v>
      </c>
      <c r="AD1920" s="3">
        <v>0</v>
      </c>
      <c r="AE1920" s="3">
        <v>0.02</v>
      </c>
      <c r="AF1920" s="3">
        <v>0</v>
      </c>
      <c r="AG1920" s="3">
        <v>0</v>
      </c>
      <c r="AH1920" s="3">
        <v>4499.9799999999996</v>
      </c>
      <c r="AI1920" s="3">
        <v>0</v>
      </c>
      <c r="AJ1920" s="3">
        <v>0</v>
      </c>
      <c r="AK1920" s="3">
        <v>0</v>
      </c>
      <c r="AL1920" s="3">
        <v>0</v>
      </c>
      <c r="AM1920" s="3">
        <v>0</v>
      </c>
      <c r="AN1920" s="3">
        <v>0</v>
      </c>
      <c r="AO1920" s="3">
        <v>0</v>
      </c>
      <c r="AP1920" s="3">
        <v>0</v>
      </c>
      <c r="AQ1920" s="3">
        <v>4500</v>
      </c>
      <c r="AR1920" s="3">
        <v>0</v>
      </c>
      <c r="AS1920" s="3">
        <v>0</v>
      </c>
      <c r="AT1920" s="4">
        <v>7467405081</v>
      </c>
      <c r="AU1920" s="4">
        <v>725117949</v>
      </c>
      <c r="AV1920" s="3">
        <v>9.7100000000000009</v>
      </c>
      <c r="AW1920" s="4">
        <v>12444019334</v>
      </c>
      <c r="AX1920" s="4">
        <v>1792049020</v>
      </c>
      <c r="AY1920" s="3">
        <v>14.4</v>
      </c>
      <c r="AZ1920" s="4">
        <v>15601780147</v>
      </c>
      <c r="BA1920" s="4">
        <v>0</v>
      </c>
      <c r="BB1920" s="3">
        <v>0</v>
      </c>
      <c r="BC1920" s="4">
        <v>0</v>
      </c>
      <c r="BD1920" s="4">
        <v>0</v>
      </c>
      <c r="BE1920" s="3">
        <v>0</v>
      </c>
      <c r="BF1920" s="4">
        <v>0</v>
      </c>
      <c r="BG1920" s="4">
        <v>0</v>
      </c>
      <c r="BH1920" s="3">
        <v>0</v>
      </c>
      <c r="BI1920" s="4">
        <v>35513204562</v>
      </c>
      <c r="BJ1920" s="4">
        <v>2517166969</v>
      </c>
      <c r="BK1920" s="3">
        <v>7.09</v>
      </c>
      <c r="BL1920" t="s">
        <v>3538</v>
      </c>
      <c r="BM1920" s="13">
        <f t="shared" si="349"/>
        <v>7467.4050809999999</v>
      </c>
      <c r="BN1920" s="13">
        <f t="shared" si="350"/>
        <v>725.11794899999995</v>
      </c>
      <c r="BO1920" s="13">
        <f t="shared" si="351"/>
        <v>12444.019334000001</v>
      </c>
      <c r="BP1920" s="13">
        <f t="shared" si="352"/>
        <v>1792.0490199999999</v>
      </c>
      <c r="BQ1920" s="13">
        <f t="shared" si="353"/>
        <v>15601.780146999999</v>
      </c>
      <c r="BR1920" s="13">
        <f t="shared" si="354"/>
        <v>0</v>
      </c>
      <c r="BS1920" s="13">
        <f t="shared" si="355"/>
        <v>0</v>
      </c>
      <c r="BT1920" s="13">
        <f t="shared" si="356"/>
        <v>0</v>
      </c>
      <c r="BU1920" s="13">
        <f t="shared" si="357"/>
        <v>0</v>
      </c>
      <c r="BV1920" s="13">
        <f t="shared" si="358"/>
        <v>0</v>
      </c>
      <c r="BW1920" s="13">
        <f t="shared" si="359"/>
        <v>35513.204561999999</v>
      </c>
      <c r="BX1920" s="13">
        <f t="shared" si="360"/>
        <v>2517.1669689999999</v>
      </c>
    </row>
    <row r="1921" spans="1:76" x14ac:dyDescent="0.25">
      <c r="A1921">
        <v>16</v>
      </c>
      <c r="B1921" t="s">
        <v>60</v>
      </c>
      <c r="C1921" t="s">
        <v>61</v>
      </c>
      <c r="D1921">
        <v>2021</v>
      </c>
      <c r="E1921" t="s">
        <v>62</v>
      </c>
      <c r="F1921" t="s">
        <v>63</v>
      </c>
      <c r="G1921">
        <v>2</v>
      </c>
      <c r="H1921" t="s">
        <v>64</v>
      </c>
      <c r="I1921" t="s">
        <v>3705</v>
      </c>
      <c r="J1921" t="s">
        <v>3515</v>
      </c>
      <c r="K1921" t="s">
        <v>3516</v>
      </c>
      <c r="L1921" t="s">
        <v>4105</v>
      </c>
      <c r="M1921" t="s">
        <v>895</v>
      </c>
      <c r="N1921" s="1" t="s">
        <v>641</v>
      </c>
      <c r="O1921" t="s">
        <v>642</v>
      </c>
      <c r="P1921" s="1" t="s">
        <v>1759</v>
      </c>
      <c r="Q1921" t="s">
        <v>1760</v>
      </c>
      <c r="R1921" t="s">
        <v>4073</v>
      </c>
      <c r="S1921" t="s">
        <v>3536</v>
      </c>
      <c r="T1921">
        <v>144</v>
      </c>
      <c r="U1921">
        <v>9</v>
      </c>
      <c r="V1921" t="s">
        <v>3539</v>
      </c>
      <c r="W1921">
        <v>1</v>
      </c>
      <c r="X1921" t="s">
        <v>74</v>
      </c>
      <c r="Y1921">
        <v>1</v>
      </c>
      <c r="Z1921" t="s">
        <v>75</v>
      </c>
      <c r="AA1921">
        <v>1</v>
      </c>
      <c r="AB1921" s="3">
        <v>0.01</v>
      </c>
      <c r="AC1921" s="3">
        <v>0</v>
      </c>
      <c r="AD1921" s="3">
        <v>0</v>
      </c>
      <c r="AE1921" s="3">
        <v>6402</v>
      </c>
      <c r="AF1921" s="3">
        <v>3570</v>
      </c>
      <c r="AG1921" s="3">
        <v>55.76</v>
      </c>
      <c r="AH1921" s="3">
        <v>7713</v>
      </c>
      <c r="AI1921" s="3">
        <v>0</v>
      </c>
      <c r="AJ1921" s="3">
        <v>0</v>
      </c>
      <c r="AK1921" s="3">
        <v>6297</v>
      </c>
      <c r="AL1921" s="3">
        <v>0</v>
      </c>
      <c r="AM1921" s="3">
        <v>0</v>
      </c>
      <c r="AN1921" s="3">
        <v>1612</v>
      </c>
      <c r="AO1921" s="3">
        <v>0</v>
      </c>
      <c r="AP1921" s="3">
        <v>0</v>
      </c>
      <c r="AQ1921" s="3">
        <v>22024</v>
      </c>
      <c r="AR1921" s="3">
        <v>3570</v>
      </c>
      <c r="AS1921" s="3">
        <v>16.21</v>
      </c>
      <c r="AT1921" s="4">
        <v>2991728980</v>
      </c>
      <c r="AU1921" s="4">
        <v>2881135883</v>
      </c>
      <c r="AV1921" s="3">
        <v>96.3</v>
      </c>
      <c r="AW1921" s="4">
        <v>50530724707</v>
      </c>
      <c r="AX1921" s="4">
        <v>30301282979</v>
      </c>
      <c r="AY1921" s="3">
        <v>59.97</v>
      </c>
      <c r="AZ1921" s="4">
        <v>59922670390</v>
      </c>
      <c r="BA1921" s="4">
        <v>0</v>
      </c>
      <c r="BB1921" s="3">
        <v>0</v>
      </c>
      <c r="BC1921" s="4">
        <v>24739889481</v>
      </c>
      <c r="BD1921" s="4">
        <v>0</v>
      </c>
      <c r="BE1921" s="3">
        <v>0</v>
      </c>
      <c r="BF1921" s="4">
        <v>9276938846</v>
      </c>
      <c r="BG1921" s="4">
        <v>0</v>
      </c>
      <c r="BH1921" s="3">
        <v>0</v>
      </c>
      <c r="BI1921" s="4">
        <v>147461952404</v>
      </c>
      <c r="BJ1921" s="4">
        <v>33182418862</v>
      </c>
      <c r="BK1921" s="3">
        <v>22.5</v>
      </c>
      <c r="BL1921" t="s">
        <v>3540</v>
      </c>
      <c r="BM1921" s="13">
        <f t="shared" si="349"/>
        <v>2991.7289799999999</v>
      </c>
      <c r="BN1921" s="13">
        <f t="shared" si="350"/>
        <v>2881.1358829999999</v>
      </c>
      <c r="BO1921" s="13">
        <f t="shared" si="351"/>
        <v>50530.724707000001</v>
      </c>
      <c r="BP1921" s="13">
        <f t="shared" si="352"/>
        <v>30301.282979</v>
      </c>
      <c r="BQ1921" s="13">
        <f t="shared" si="353"/>
        <v>59922.670389999999</v>
      </c>
      <c r="BR1921" s="13">
        <f t="shared" si="354"/>
        <v>0</v>
      </c>
      <c r="BS1921" s="13">
        <f t="shared" si="355"/>
        <v>24739.889480999998</v>
      </c>
      <c r="BT1921" s="13">
        <f t="shared" si="356"/>
        <v>0</v>
      </c>
      <c r="BU1921" s="13">
        <f t="shared" si="357"/>
        <v>9276.9388459999991</v>
      </c>
      <c r="BV1921" s="13">
        <f t="shared" si="358"/>
        <v>0</v>
      </c>
      <c r="BW1921" s="13">
        <f t="shared" si="359"/>
        <v>147461.95240400001</v>
      </c>
      <c r="BX1921" s="13">
        <f t="shared" si="360"/>
        <v>33182.418861999999</v>
      </c>
    </row>
    <row r="1922" spans="1:76" x14ac:dyDescent="0.25">
      <c r="A1922">
        <v>16</v>
      </c>
      <c r="B1922" t="s">
        <v>60</v>
      </c>
      <c r="C1922" t="s">
        <v>61</v>
      </c>
      <c r="D1922">
        <v>2021</v>
      </c>
      <c r="E1922" t="s">
        <v>62</v>
      </c>
      <c r="F1922" t="s">
        <v>63</v>
      </c>
      <c r="G1922">
        <v>2</v>
      </c>
      <c r="H1922" t="s">
        <v>64</v>
      </c>
      <c r="I1922" t="s">
        <v>3705</v>
      </c>
      <c r="J1922" t="s">
        <v>3515</v>
      </c>
      <c r="K1922" t="s">
        <v>3516</v>
      </c>
      <c r="L1922" t="s">
        <v>4105</v>
      </c>
      <c r="M1922" t="s">
        <v>895</v>
      </c>
      <c r="N1922" s="1" t="s">
        <v>641</v>
      </c>
      <c r="O1922" t="s">
        <v>642</v>
      </c>
      <c r="P1922" s="1" t="s">
        <v>1759</v>
      </c>
      <c r="Q1922" t="s">
        <v>1760</v>
      </c>
      <c r="R1922" t="s">
        <v>4073</v>
      </c>
      <c r="S1922" t="s">
        <v>3536</v>
      </c>
      <c r="T1922">
        <v>144</v>
      </c>
      <c r="U1922">
        <v>10</v>
      </c>
      <c r="V1922" t="s">
        <v>3541</v>
      </c>
      <c r="W1922">
        <v>1</v>
      </c>
      <c r="X1922" t="s">
        <v>74</v>
      </c>
      <c r="Y1922">
        <v>1</v>
      </c>
      <c r="Z1922" t="s">
        <v>75</v>
      </c>
      <c r="AA1922">
        <v>1</v>
      </c>
      <c r="AB1922" s="3">
        <v>0.01</v>
      </c>
      <c r="AC1922" s="3">
        <v>0</v>
      </c>
      <c r="AD1922" s="3">
        <v>0</v>
      </c>
      <c r="AE1922" s="3">
        <v>62</v>
      </c>
      <c r="AF1922" s="3">
        <v>0</v>
      </c>
      <c r="AG1922" s="3">
        <v>0</v>
      </c>
      <c r="AH1922" s="3">
        <v>89</v>
      </c>
      <c r="AI1922" s="3">
        <v>0</v>
      </c>
      <c r="AJ1922" s="3">
        <v>0</v>
      </c>
      <c r="AK1922" s="3">
        <v>94</v>
      </c>
      <c r="AL1922" s="3">
        <v>0</v>
      </c>
      <c r="AM1922" s="3">
        <v>0</v>
      </c>
      <c r="AN1922" s="3">
        <v>0</v>
      </c>
      <c r="AO1922" s="3">
        <v>0</v>
      </c>
      <c r="AP1922" s="3">
        <v>0</v>
      </c>
      <c r="AQ1922" s="3">
        <v>245</v>
      </c>
      <c r="AR1922" s="3">
        <v>0</v>
      </c>
      <c r="AS1922" s="3">
        <v>0</v>
      </c>
      <c r="AT1922" s="4">
        <v>405980000</v>
      </c>
      <c r="AU1922" s="4">
        <v>0</v>
      </c>
      <c r="AV1922" s="3">
        <v>0</v>
      </c>
      <c r="AW1922" s="4">
        <v>3112144000</v>
      </c>
      <c r="AX1922" s="4">
        <v>2759996933</v>
      </c>
      <c r="AY1922" s="3">
        <v>88.68</v>
      </c>
      <c r="AZ1922" s="4">
        <v>1342717463</v>
      </c>
      <c r="BA1922" s="4">
        <v>0</v>
      </c>
      <c r="BB1922" s="3">
        <v>0</v>
      </c>
      <c r="BC1922" s="4">
        <v>2752078876</v>
      </c>
      <c r="BD1922" s="4">
        <v>0</v>
      </c>
      <c r="BE1922" s="3">
        <v>0</v>
      </c>
      <c r="BF1922" s="4">
        <v>0</v>
      </c>
      <c r="BG1922" s="4">
        <v>0</v>
      </c>
      <c r="BH1922" s="3">
        <v>0</v>
      </c>
      <c r="BI1922" s="4">
        <v>7612920339</v>
      </c>
      <c r="BJ1922" s="4">
        <v>2759996933</v>
      </c>
      <c r="BK1922" s="3">
        <v>36.25</v>
      </c>
      <c r="BL1922" t="s">
        <v>3542</v>
      </c>
      <c r="BM1922" s="13">
        <f t="shared" si="349"/>
        <v>405.98</v>
      </c>
      <c r="BN1922" s="13">
        <f t="shared" si="350"/>
        <v>0</v>
      </c>
      <c r="BO1922" s="13">
        <f t="shared" si="351"/>
        <v>3112.1439999999998</v>
      </c>
      <c r="BP1922" s="13">
        <f t="shared" si="352"/>
        <v>2759.9969329999999</v>
      </c>
      <c r="BQ1922" s="13">
        <f t="shared" si="353"/>
        <v>1342.717463</v>
      </c>
      <c r="BR1922" s="13">
        <f t="shared" si="354"/>
        <v>0</v>
      </c>
      <c r="BS1922" s="13">
        <f t="shared" si="355"/>
        <v>2752.078876</v>
      </c>
      <c r="BT1922" s="13">
        <f t="shared" si="356"/>
        <v>0</v>
      </c>
      <c r="BU1922" s="13">
        <f t="shared" si="357"/>
        <v>0</v>
      </c>
      <c r="BV1922" s="13">
        <f t="shared" si="358"/>
        <v>0</v>
      </c>
      <c r="BW1922" s="13">
        <f t="shared" si="359"/>
        <v>7612.9203390000002</v>
      </c>
      <c r="BX1922" s="13">
        <f t="shared" si="360"/>
        <v>2759.9969329999999</v>
      </c>
    </row>
    <row r="1923" spans="1:76" x14ac:dyDescent="0.25">
      <c r="A1923">
        <v>16</v>
      </c>
      <c r="B1923" t="s">
        <v>60</v>
      </c>
      <c r="C1923" t="s">
        <v>61</v>
      </c>
      <c r="D1923">
        <v>2021</v>
      </c>
      <c r="E1923" t="s">
        <v>62</v>
      </c>
      <c r="F1923" t="s">
        <v>63</v>
      </c>
      <c r="G1923">
        <v>2</v>
      </c>
      <c r="H1923" t="s">
        <v>64</v>
      </c>
      <c r="I1923" t="s">
        <v>3705</v>
      </c>
      <c r="J1923" t="s">
        <v>3515</v>
      </c>
      <c r="K1923" t="s">
        <v>3516</v>
      </c>
      <c r="L1923" t="s">
        <v>4105</v>
      </c>
      <c r="M1923" t="s">
        <v>895</v>
      </c>
      <c r="N1923" s="1" t="s">
        <v>641</v>
      </c>
      <c r="O1923" t="s">
        <v>642</v>
      </c>
      <c r="P1923" s="1" t="s">
        <v>1759</v>
      </c>
      <c r="Q1923" t="s">
        <v>1760</v>
      </c>
      <c r="R1923" t="s">
        <v>4074</v>
      </c>
      <c r="S1923" t="s">
        <v>3543</v>
      </c>
      <c r="T1923">
        <v>111</v>
      </c>
      <c r="U1923">
        <v>8</v>
      </c>
      <c r="V1923" t="s">
        <v>3544</v>
      </c>
      <c r="W1923">
        <v>1</v>
      </c>
      <c r="X1923" t="s">
        <v>74</v>
      </c>
      <c r="Y1923">
        <v>1</v>
      </c>
      <c r="Z1923" t="s">
        <v>75</v>
      </c>
      <c r="AA1923">
        <v>1</v>
      </c>
      <c r="AB1923" s="3">
        <v>0.01</v>
      </c>
      <c r="AC1923" s="3">
        <v>0</v>
      </c>
      <c r="AD1923" s="3">
        <v>0</v>
      </c>
      <c r="AE1923" s="3">
        <v>70.010000000000005</v>
      </c>
      <c r="AF1923" s="3">
        <v>70</v>
      </c>
      <c r="AG1923" s="3">
        <v>99.99</v>
      </c>
      <c r="AH1923" s="3">
        <v>2220</v>
      </c>
      <c r="AI1923" s="3">
        <v>0</v>
      </c>
      <c r="AJ1923" s="3">
        <v>0</v>
      </c>
      <c r="AK1923" s="3">
        <v>5349.99</v>
      </c>
      <c r="AL1923" s="3">
        <v>0</v>
      </c>
      <c r="AM1923" s="3">
        <v>0</v>
      </c>
      <c r="AN1923" s="3">
        <v>0</v>
      </c>
      <c r="AO1923" s="3">
        <v>0</v>
      </c>
      <c r="AP1923" s="3">
        <v>0</v>
      </c>
      <c r="AQ1923" s="3">
        <v>7640</v>
      </c>
      <c r="AR1923" s="3">
        <v>70</v>
      </c>
      <c r="AS1923" s="3">
        <v>0.92</v>
      </c>
      <c r="AT1923" s="4">
        <v>4348406602</v>
      </c>
      <c r="AU1923" s="4">
        <v>4159912759</v>
      </c>
      <c r="AV1923" s="3">
        <v>95.67</v>
      </c>
      <c r="AW1923" s="4">
        <v>12545028372</v>
      </c>
      <c r="AX1923" s="4">
        <v>57419949</v>
      </c>
      <c r="AY1923" s="3">
        <v>0.46</v>
      </c>
      <c r="AZ1923" s="4">
        <v>13661543000</v>
      </c>
      <c r="BA1923" s="4">
        <v>0</v>
      </c>
      <c r="BB1923" s="3">
        <v>0</v>
      </c>
      <c r="BC1923" s="4">
        <v>467670453</v>
      </c>
      <c r="BD1923" s="4">
        <v>0</v>
      </c>
      <c r="BE1923" s="3">
        <v>0</v>
      </c>
      <c r="BF1923" s="4">
        <v>0</v>
      </c>
      <c r="BG1923" s="4">
        <v>0</v>
      </c>
      <c r="BH1923" s="3">
        <v>0</v>
      </c>
      <c r="BI1923" s="4">
        <v>31022648427</v>
      </c>
      <c r="BJ1923" s="4">
        <v>4217332708</v>
      </c>
      <c r="BK1923" s="3">
        <v>13.59</v>
      </c>
      <c r="BL1923" t="s">
        <v>3545</v>
      </c>
      <c r="BM1923" s="13">
        <f t="shared" ref="BM1923:BM1975" si="361">AT1923 / 1000000</f>
        <v>4348.406602</v>
      </c>
      <c r="BN1923" s="13">
        <f t="shared" ref="BN1923:BN1975" si="362">AU1923 / 1000000</f>
        <v>4159.9127589999998</v>
      </c>
      <c r="BO1923" s="13">
        <f t="shared" ref="BO1923:BO1975" si="363">AW1923 / 1000000</f>
        <v>12545.028372000001</v>
      </c>
      <c r="BP1923" s="13">
        <f t="shared" ref="BP1923:BP1975" si="364">AX1923 / 1000000</f>
        <v>57.419949000000003</v>
      </c>
      <c r="BQ1923" s="13">
        <f t="shared" ref="BQ1923:BQ1975" si="365">AZ1923 / 1000000</f>
        <v>13661.543</v>
      </c>
      <c r="BR1923" s="13">
        <f t="shared" ref="BR1923:BR1975" si="366">BA1923 / 1000000</f>
        <v>0</v>
      </c>
      <c r="BS1923" s="13">
        <f t="shared" ref="BS1923:BS1975" si="367">BC1923 / 1000000</f>
        <v>467.67045300000001</v>
      </c>
      <c r="BT1923" s="13">
        <f t="shared" ref="BT1923:BT1975" si="368">BD1923 / 1000000</f>
        <v>0</v>
      </c>
      <c r="BU1923" s="13">
        <f t="shared" ref="BU1923:BU1975" si="369">BF1923 / 1000000</f>
        <v>0</v>
      </c>
      <c r="BV1923" s="13">
        <f t="shared" ref="BV1923:BV1975" si="370">BG1923 / 1000000</f>
        <v>0</v>
      </c>
      <c r="BW1923" s="13">
        <f t="shared" ref="BW1923:BW1975" si="371">BM1923+BO1923+BQ1923+BS1923+BU1923</f>
        <v>31022.648427</v>
      </c>
      <c r="BX1923" s="13">
        <f t="shared" ref="BX1923:BX1975" si="372">BN1923+BP1923+BR1923+BT1923+BV1923</f>
        <v>4217.3327079999999</v>
      </c>
    </row>
    <row r="1924" spans="1:76" x14ac:dyDescent="0.25">
      <c r="A1924">
        <v>16</v>
      </c>
      <c r="B1924" t="s">
        <v>60</v>
      </c>
      <c r="C1924" t="s">
        <v>61</v>
      </c>
      <c r="D1924">
        <v>2021</v>
      </c>
      <c r="E1924" t="s">
        <v>62</v>
      </c>
      <c r="F1924" t="s">
        <v>63</v>
      </c>
      <c r="G1924">
        <v>2</v>
      </c>
      <c r="H1924" t="s">
        <v>64</v>
      </c>
      <c r="I1924" t="s">
        <v>3705</v>
      </c>
      <c r="J1924" t="s">
        <v>3515</v>
      </c>
      <c r="K1924" t="s">
        <v>3516</v>
      </c>
      <c r="L1924" t="s">
        <v>4105</v>
      </c>
      <c r="M1924" t="s">
        <v>895</v>
      </c>
      <c r="N1924" s="1" t="s">
        <v>641</v>
      </c>
      <c r="O1924" t="s">
        <v>642</v>
      </c>
      <c r="P1924" s="1" t="s">
        <v>1759</v>
      </c>
      <c r="Q1924" t="s">
        <v>1760</v>
      </c>
      <c r="R1924" t="s">
        <v>4075</v>
      </c>
      <c r="S1924" t="s">
        <v>3546</v>
      </c>
      <c r="T1924">
        <v>73</v>
      </c>
      <c r="U1924">
        <v>3</v>
      </c>
      <c r="V1924" t="s">
        <v>3547</v>
      </c>
      <c r="W1924">
        <v>1</v>
      </c>
      <c r="X1924" t="s">
        <v>74</v>
      </c>
      <c r="Y1924">
        <v>1</v>
      </c>
      <c r="Z1924" t="s">
        <v>75</v>
      </c>
      <c r="AA1924">
        <v>1</v>
      </c>
      <c r="AB1924" s="3">
        <v>0.01</v>
      </c>
      <c r="AC1924" s="3">
        <v>0</v>
      </c>
      <c r="AD1924" s="3">
        <v>0</v>
      </c>
      <c r="AE1924" s="3">
        <v>350</v>
      </c>
      <c r="AF1924" s="3">
        <v>398</v>
      </c>
      <c r="AG1924" s="3">
        <v>113.71</v>
      </c>
      <c r="AH1924" s="3">
        <v>350</v>
      </c>
      <c r="AI1924" s="3">
        <v>0</v>
      </c>
      <c r="AJ1924" s="3">
        <v>0</v>
      </c>
      <c r="AK1924" s="3">
        <v>350</v>
      </c>
      <c r="AL1924" s="3">
        <v>0</v>
      </c>
      <c r="AM1924" s="3">
        <v>0</v>
      </c>
      <c r="AN1924" s="3">
        <v>450</v>
      </c>
      <c r="AO1924" s="3">
        <v>0</v>
      </c>
      <c r="AP1924" s="3">
        <v>0</v>
      </c>
      <c r="AQ1924" s="3">
        <v>1500</v>
      </c>
      <c r="AR1924" s="3">
        <v>398</v>
      </c>
      <c r="AS1924" s="3">
        <v>26.53</v>
      </c>
      <c r="AT1924" s="4">
        <v>3664076096</v>
      </c>
      <c r="AU1924" s="4">
        <v>268697941</v>
      </c>
      <c r="AV1924" s="3">
        <v>7.33</v>
      </c>
      <c r="AW1924" s="4">
        <v>52794292342</v>
      </c>
      <c r="AX1924" s="4">
        <v>21408583213</v>
      </c>
      <c r="AY1924" s="3">
        <v>40.549999999999997</v>
      </c>
      <c r="AZ1924" s="4">
        <v>51879072465</v>
      </c>
      <c r="BA1924" s="4">
        <v>0</v>
      </c>
      <c r="BB1924" s="3">
        <v>0</v>
      </c>
      <c r="BC1924" s="4">
        <v>14852965900</v>
      </c>
      <c r="BD1924" s="4">
        <v>0</v>
      </c>
      <c r="BE1924" s="3">
        <v>0</v>
      </c>
      <c r="BF1924" s="4">
        <v>19181540733</v>
      </c>
      <c r="BG1924" s="4">
        <v>0</v>
      </c>
      <c r="BH1924" s="3">
        <v>0</v>
      </c>
      <c r="BI1924" s="4">
        <v>142371947536</v>
      </c>
      <c r="BJ1924" s="4">
        <v>21677281154</v>
      </c>
      <c r="BK1924" s="3">
        <v>15.23</v>
      </c>
      <c r="BL1924" t="s">
        <v>3548</v>
      </c>
      <c r="BM1924" s="13">
        <f t="shared" si="361"/>
        <v>3664.0760959999998</v>
      </c>
      <c r="BN1924" s="13">
        <f t="shared" si="362"/>
        <v>268.69794100000001</v>
      </c>
      <c r="BO1924" s="13">
        <f t="shared" si="363"/>
        <v>52794.292342000001</v>
      </c>
      <c r="BP1924" s="13">
        <f t="shared" si="364"/>
        <v>21408.583213000002</v>
      </c>
      <c r="BQ1924" s="13">
        <f t="shared" si="365"/>
        <v>51879.072464999997</v>
      </c>
      <c r="BR1924" s="13">
        <f t="shared" si="366"/>
        <v>0</v>
      </c>
      <c r="BS1924" s="13">
        <f t="shared" si="367"/>
        <v>14852.965899999999</v>
      </c>
      <c r="BT1924" s="13">
        <f t="shared" si="368"/>
        <v>0</v>
      </c>
      <c r="BU1924" s="13">
        <f t="shared" si="369"/>
        <v>19181.540733000002</v>
      </c>
      <c r="BV1924" s="13">
        <f t="shared" si="370"/>
        <v>0</v>
      </c>
      <c r="BW1924" s="13">
        <f t="shared" si="371"/>
        <v>142371.94753599999</v>
      </c>
      <c r="BX1924" s="13">
        <f t="shared" si="372"/>
        <v>21677.281154</v>
      </c>
    </row>
    <row r="1925" spans="1:76" x14ac:dyDescent="0.25">
      <c r="A1925">
        <v>16</v>
      </c>
      <c r="B1925" t="s">
        <v>60</v>
      </c>
      <c r="C1925" t="s">
        <v>61</v>
      </c>
      <c r="D1925">
        <v>2021</v>
      </c>
      <c r="E1925" t="s">
        <v>62</v>
      </c>
      <c r="F1925" t="s">
        <v>63</v>
      </c>
      <c r="G1925">
        <v>2</v>
      </c>
      <c r="H1925" t="s">
        <v>64</v>
      </c>
      <c r="I1925" t="s">
        <v>3705</v>
      </c>
      <c r="J1925" t="s">
        <v>3515</v>
      </c>
      <c r="K1925" t="s">
        <v>3516</v>
      </c>
      <c r="L1925" t="s">
        <v>4105</v>
      </c>
      <c r="M1925" t="s">
        <v>895</v>
      </c>
      <c r="N1925" s="1" t="s">
        <v>641</v>
      </c>
      <c r="O1925" t="s">
        <v>642</v>
      </c>
      <c r="P1925" s="1" t="s">
        <v>1759</v>
      </c>
      <c r="Q1925" t="s">
        <v>1760</v>
      </c>
      <c r="R1925" t="s">
        <v>4075</v>
      </c>
      <c r="S1925" t="s">
        <v>3546</v>
      </c>
      <c r="T1925">
        <v>73</v>
      </c>
      <c r="U1925">
        <v>4</v>
      </c>
      <c r="V1925" t="s">
        <v>3549</v>
      </c>
      <c r="W1925">
        <v>1</v>
      </c>
      <c r="X1925" t="s">
        <v>74</v>
      </c>
      <c r="Y1925">
        <v>1</v>
      </c>
      <c r="Z1925" t="s">
        <v>75</v>
      </c>
      <c r="AA1925">
        <v>1</v>
      </c>
      <c r="AB1925" s="3">
        <v>0.01</v>
      </c>
      <c r="AC1925" s="3">
        <v>0</v>
      </c>
      <c r="AD1925" s="3">
        <v>0</v>
      </c>
      <c r="AE1925" s="3">
        <v>0.02</v>
      </c>
      <c r="AF1925" s="3">
        <v>0</v>
      </c>
      <c r="AG1925" s="3">
        <v>0</v>
      </c>
      <c r="AH1925" s="3">
        <v>1600</v>
      </c>
      <c r="AI1925" s="3">
        <v>0</v>
      </c>
      <c r="AJ1925" s="3">
        <v>0</v>
      </c>
      <c r="AK1925" s="3">
        <v>5864</v>
      </c>
      <c r="AL1925" s="3">
        <v>0</v>
      </c>
      <c r="AM1925" s="3">
        <v>0</v>
      </c>
      <c r="AN1925" s="3">
        <v>5389.98</v>
      </c>
      <c r="AO1925" s="3">
        <v>0</v>
      </c>
      <c r="AP1925" s="3">
        <v>0</v>
      </c>
      <c r="AQ1925" s="3">
        <v>12854</v>
      </c>
      <c r="AR1925" s="3">
        <v>0</v>
      </c>
      <c r="AS1925" s="3">
        <v>0</v>
      </c>
      <c r="AT1925" s="4">
        <v>5997702192</v>
      </c>
      <c r="AU1925" s="4">
        <v>424540413</v>
      </c>
      <c r="AV1925" s="3">
        <v>7.08</v>
      </c>
      <c r="AW1925" s="4">
        <v>3947753000</v>
      </c>
      <c r="AX1925" s="4">
        <v>3895149302</v>
      </c>
      <c r="AY1925" s="3">
        <v>98.67</v>
      </c>
      <c r="AZ1925" s="4">
        <v>6023129215</v>
      </c>
      <c r="BA1925" s="4">
        <v>0</v>
      </c>
      <c r="BB1925" s="3">
        <v>0</v>
      </c>
      <c r="BC1925" s="4">
        <v>49975976841</v>
      </c>
      <c r="BD1925" s="4">
        <v>0</v>
      </c>
      <c r="BE1925" s="3">
        <v>0</v>
      </c>
      <c r="BF1925" s="4">
        <v>51240067642</v>
      </c>
      <c r="BG1925" s="4">
        <v>0</v>
      </c>
      <c r="BH1925" s="3">
        <v>0</v>
      </c>
      <c r="BI1925" s="4">
        <v>117184628890</v>
      </c>
      <c r="BJ1925" s="4">
        <v>4319689715</v>
      </c>
      <c r="BK1925" s="3">
        <v>3.69</v>
      </c>
      <c r="BL1925" t="s">
        <v>3550</v>
      </c>
      <c r="BM1925" s="13">
        <f t="shared" si="361"/>
        <v>5997.7021919999997</v>
      </c>
      <c r="BN1925" s="13">
        <f t="shared" si="362"/>
        <v>424.540413</v>
      </c>
      <c r="BO1925" s="13">
        <f t="shared" si="363"/>
        <v>3947.7530000000002</v>
      </c>
      <c r="BP1925" s="13">
        <f t="shared" si="364"/>
        <v>3895.1493019999998</v>
      </c>
      <c r="BQ1925" s="13">
        <f t="shared" si="365"/>
        <v>6023.1292149999999</v>
      </c>
      <c r="BR1925" s="13">
        <f t="shared" si="366"/>
        <v>0</v>
      </c>
      <c r="BS1925" s="13">
        <f t="shared" si="367"/>
        <v>49975.976841000003</v>
      </c>
      <c r="BT1925" s="13">
        <f t="shared" si="368"/>
        <v>0</v>
      </c>
      <c r="BU1925" s="13">
        <f t="shared" si="369"/>
        <v>51240.067642000002</v>
      </c>
      <c r="BV1925" s="13">
        <f t="shared" si="370"/>
        <v>0</v>
      </c>
      <c r="BW1925" s="13">
        <f t="shared" si="371"/>
        <v>117184.62888999999</v>
      </c>
      <c r="BX1925" s="13">
        <f t="shared" si="372"/>
        <v>4319.6897149999995</v>
      </c>
    </row>
    <row r="1926" spans="1:76" x14ac:dyDescent="0.25">
      <c r="A1926">
        <v>16</v>
      </c>
      <c r="B1926" t="s">
        <v>60</v>
      </c>
      <c r="C1926" t="s">
        <v>61</v>
      </c>
      <c r="D1926">
        <v>2021</v>
      </c>
      <c r="E1926" t="s">
        <v>62</v>
      </c>
      <c r="F1926" t="s">
        <v>63</v>
      </c>
      <c r="G1926">
        <v>2</v>
      </c>
      <c r="H1926" t="s">
        <v>64</v>
      </c>
      <c r="I1926" t="s">
        <v>3705</v>
      </c>
      <c r="J1926" t="s">
        <v>3515</v>
      </c>
      <c r="K1926" t="s">
        <v>3516</v>
      </c>
      <c r="L1926" t="s">
        <v>4105</v>
      </c>
      <c r="M1926" t="s">
        <v>895</v>
      </c>
      <c r="N1926" s="1" t="s">
        <v>641</v>
      </c>
      <c r="O1926" t="s">
        <v>642</v>
      </c>
      <c r="P1926" s="1" t="s">
        <v>1759</v>
      </c>
      <c r="Q1926" t="s">
        <v>1760</v>
      </c>
      <c r="R1926" t="s">
        <v>4075</v>
      </c>
      <c r="S1926" t="s">
        <v>3546</v>
      </c>
      <c r="T1926">
        <v>73</v>
      </c>
      <c r="U1926">
        <v>5</v>
      </c>
      <c r="V1926" t="s">
        <v>3551</v>
      </c>
      <c r="W1926">
        <v>1</v>
      </c>
      <c r="X1926" t="s">
        <v>74</v>
      </c>
      <c r="Y1926">
        <v>1</v>
      </c>
      <c r="Z1926" t="s">
        <v>75</v>
      </c>
      <c r="AA1926">
        <v>1</v>
      </c>
      <c r="AB1926" s="3">
        <v>0.01</v>
      </c>
      <c r="AC1926" s="3">
        <v>0</v>
      </c>
      <c r="AD1926" s="3">
        <v>0</v>
      </c>
      <c r="AE1926" s="3">
        <v>157</v>
      </c>
      <c r="AF1926" s="3">
        <v>0</v>
      </c>
      <c r="AG1926" s="3">
        <v>0</v>
      </c>
      <c r="AH1926" s="3">
        <v>673</v>
      </c>
      <c r="AI1926" s="3">
        <v>0</v>
      </c>
      <c r="AJ1926" s="3">
        <v>0</v>
      </c>
      <c r="AK1926" s="3">
        <v>10</v>
      </c>
      <c r="AL1926" s="3">
        <v>0</v>
      </c>
      <c r="AM1926" s="3">
        <v>0</v>
      </c>
      <c r="AN1926" s="3">
        <v>0</v>
      </c>
      <c r="AO1926" s="3">
        <v>0</v>
      </c>
      <c r="AP1926" s="3">
        <v>0</v>
      </c>
      <c r="AQ1926" s="3">
        <v>840</v>
      </c>
      <c r="AR1926" s="3">
        <v>0</v>
      </c>
      <c r="AS1926" s="3">
        <v>0</v>
      </c>
      <c r="AT1926" s="4">
        <v>788707840</v>
      </c>
      <c r="AU1926" s="4">
        <v>386282887</v>
      </c>
      <c r="AV1926" s="3">
        <v>48.98</v>
      </c>
      <c r="AW1926" s="4">
        <v>8182430789</v>
      </c>
      <c r="AX1926" s="4">
        <v>3302119654</v>
      </c>
      <c r="AY1926" s="3">
        <v>40.36</v>
      </c>
      <c r="AZ1926" s="4">
        <v>14335387320</v>
      </c>
      <c r="BA1926" s="4">
        <v>0</v>
      </c>
      <c r="BB1926" s="3">
        <v>0</v>
      </c>
      <c r="BC1926" s="4">
        <v>469222238</v>
      </c>
      <c r="BD1926" s="4">
        <v>0</v>
      </c>
      <c r="BE1926" s="3">
        <v>0</v>
      </c>
      <c r="BF1926" s="4">
        <v>0</v>
      </c>
      <c r="BG1926" s="4">
        <v>0</v>
      </c>
      <c r="BH1926" s="3">
        <v>0</v>
      </c>
      <c r="BI1926" s="4">
        <v>23775748187</v>
      </c>
      <c r="BJ1926" s="4">
        <v>3688402541</v>
      </c>
      <c r="BK1926" s="3">
        <v>15.51</v>
      </c>
      <c r="BL1926" t="s">
        <v>3552</v>
      </c>
      <c r="BM1926" s="13">
        <f t="shared" si="361"/>
        <v>788.70784000000003</v>
      </c>
      <c r="BN1926" s="13">
        <f t="shared" si="362"/>
        <v>386.28288700000002</v>
      </c>
      <c r="BO1926" s="13">
        <f t="shared" si="363"/>
        <v>8182.430789</v>
      </c>
      <c r="BP1926" s="13">
        <f t="shared" si="364"/>
        <v>3302.1196540000001</v>
      </c>
      <c r="BQ1926" s="13">
        <f t="shared" si="365"/>
        <v>14335.38732</v>
      </c>
      <c r="BR1926" s="13">
        <f t="shared" si="366"/>
        <v>0</v>
      </c>
      <c r="BS1926" s="13">
        <f t="shared" si="367"/>
        <v>469.222238</v>
      </c>
      <c r="BT1926" s="13">
        <f t="shared" si="368"/>
        <v>0</v>
      </c>
      <c r="BU1926" s="13">
        <f t="shared" si="369"/>
        <v>0</v>
      </c>
      <c r="BV1926" s="13">
        <f t="shared" si="370"/>
        <v>0</v>
      </c>
      <c r="BW1926" s="13">
        <f t="shared" si="371"/>
        <v>23775.748187000001</v>
      </c>
      <c r="BX1926" s="13">
        <f t="shared" si="372"/>
        <v>3688.4025409999999</v>
      </c>
    </row>
    <row r="1927" spans="1:76" x14ac:dyDescent="0.25">
      <c r="A1927">
        <v>16</v>
      </c>
      <c r="B1927" t="s">
        <v>60</v>
      </c>
      <c r="C1927" t="s">
        <v>61</v>
      </c>
      <c r="D1927">
        <v>2021</v>
      </c>
      <c r="E1927" t="s">
        <v>62</v>
      </c>
      <c r="F1927" t="s">
        <v>63</v>
      </c>
      <c r="G1927">
        <v>2</v>
      </c>
      <c r="H1927" t="s">
        <v>64</v>
      </c>
      <c r="I1927" t="s">
        <v>3705</v>
      </c>
      <c r="J1927" t="s">
        <v>3515</v>
      </c>
      <c r="K1927" t="s">
        <v>3516</v>
      </c>
      <c r="L1927" t="s">
        <v>4105</v>
      </c>
      <c r="M1927" t="s">
        <v>895</v>
      </c>
      <c r="N1927" s="1" t="s">
        <v>641</v>
      </c>
      <c r="O1927" t="s">
        <v>642</v>
      </c>
      <c r="P1927" s="1" t="s">
        <v>1002</v>
      </c>
      <c r="Q1927" t="s">
        <v>1003</v>
      </c>
      <c r="R1927" t="s">
        <v>4076</v>
      </c>
      <c r="S1927" t="s">
        <v>3553</v>
      </c>
      <c r="T1927">
        <v>168</v>
      </c>
      <c r="U1927">
        <v>7</v>
      </c>
      <c r="V1927" t="s">
        <v>3554</v>
      </c>
      <c r="W1927">
        <v>1</v>
      </c>
      <c r="X1927" t="s">
        <v>74</v>
      </c>
      <c r="Y1927">
        <v>1</v>
      </c>
      <c r="Z1927" t="s">
        <v>75</v>
      </c>
      <c r="AA1927">
        <v>1</v>
      </c>
      <c r="AB1927" s="3">
        <v>0.01</v>
      </c>
      <c r="AC1927" s="3">
        <v>0</v>
      </c>
      <c r="AD1927" s="3">
        <v>0</v>
      </c>
      <c r="AE1927" s="3">
        <v>2010</v>
      </c>
      <c r="AF1927" s="3">
        <v>330</v>
      </c>
      <c r="AG1927" s="3">
        <v>16.420000000000002</v>
      </c>
      <c r="AH1927" s="3">
        <v>28949</v>
      </c>
      <c r="AI1927" s="3">
        <v>0</v>
      </c>
      <c r="AJ1927" s="3">
        <v>0</v>
      </c>
      <c r="AK1927" s="3">
        <v>11436</v>
      </c>
      <c r="AL1927" s="3">
        <v>0</v>
      </c>
      <c r="AM1927" s="3">
        <v>0</v>
      </c>
      <c r="AN1927" s="3">
        <v>10915</v>
      </c>
      <c r="AO1927" s="3">
        <v>0</v>
      </c>
      <c r="AP1927" s="3">
        <v>0</v>
      </c>
      <c r="AQ1927" s="3">
        <v>53310</v>
      </c>
      <c r="AR1927" s="3">
        <v>330</v>
      </c>
      <c r="AS1927" s="3">
        <v>0.62</v>
      </c>
      <c r="AT1927" s="4">
        <v>2720292364</v>
      </c>
      <c r="AU1927" s="4">
        <v>1541102741</v>
      </c>
      <c r="AV1927" s="3">
        <v>56.65</v>
      </c>
      <c r="AW1927" s="4">
        <v>37169274479</v>
      </c>
      <c r="AX1927" s="4">
        <v>13917160824</v>
      </c>
      <c r="AY1927" s="3">
        <v>37.44</v>
      </c>
      <c r="AZ1927" s="4">
        <v>34844192000</v>
      </c>
      <c r="BA1927" s="4">
        <v>0</v>
      </c>
      <c r="BB1927" s="3">
        <v>0</v>
      </c>
      <c r="BC1927" s="4">
        <v>42895639786</v>
      </c>
      <c r="BD1927" s="4">
        <v>0</v>
      </c>
      <c r="BE1927" s="3">
        <v>0</v>
      </c>
      <c r="BF1927" s="4">
        <v>11459591810</v>
      </c>
      <c r="BG1927" s="4">
        <v>0</v>
      </c>
      <c r="BH1927" s="3">
        <v>0</v>
      </c>
      <c r="BI1927" s="4">
        <v>129088990439</v>
      </c>
      <c r="BJ1927" s="4">
        <v>15458263565</v>
      </c>
      <c r="BK1927" s="3">
        <v>11.97</v>
      </c>
      <c r="BL1927" t="s">
        <v>3555</v>
      </c>
      <c r="BM1927" s="13">
        <f t="shared" si="361"/>
        <v>2720.2923639999999</v>
      </c>
      <c r="BN1927" s="13">
        <f t="shared" si="362"/>
        <v>1541.1027409999999</v>
      </c>
      <c r="BO1927" s="13">
        <f t="shared" si="363"/>
        <v>37169.274479</v>
      </c>
      <c r="BP1927" s="13">
        <f t="shared" si="364"/>
        <v>13917.160824000001</v>
      </c>
      <c r="BQ1927" s="13">
        <f t="shared" si="365"/>
        <v>34844.192000000003</v>
      </c>
      <c r="BR1927" s="13">
        <f t="shared" si="366"/>
        <v>0</v>
      </c>
      <c r="BS1927" s="13">
        <f t="shared" si="367"/>
        <v>42895.639786</v>
      </c>
      <c r="BT1927" s="13">
        <f t="shared" si="368"/>
        <v>0</v>
      </c>
      <c r="BU1927" s="13">
        <f t="shared" si="369"/>
        <v>11459.59181</v>
      </c>
      <c r="BV1927" s="13">
        <f t="shared" si="370"/>
        <v>0</v>
      </c>
      <c r="BW1927" s="13">
        <f t="shared" si="371"/>
        <v>129088.990439</v>
      </c>
      <c r="BX1927" s="13">
        <f t="shared" si="372"/>
        <v>15458.263565000001</v>
      </c>
    </row>
    <row r="1928" spans="1:76" x14ac:dyDescent="0.25">
      <c r="A1928">
        <v>16</v>
      </c>
      <c r="B1928" t="s">
        <v>60</v>
      </c>
      <c r="C1928" t="s">
        <v>61</v>
      </c>
      <c r="D1928">
        <v>2021</v>
      </c>
      <c r="E1928" t="s">
        <v>62</v>
      </c>
      <c r="F1928" t="s">
        <v>63</v>
      </c>
      <c r="G1928">
        <v>2</v>
      </c>
      <c r="H1928" t="s">
        <v>64</v>
      </c>
      <c r="I1928" t="s">
        <v>3705</v>
      </c>
      <c r="J1928" t="s">
        <v>3515</v>
      </c>
      <c r="K1928" t="s">
        <v>3516</v>
      </c>
      <c r="L1928" t="s">
        <v>4105</v>
      </c>
      <c r="M1928" t="s">
        <v>895</v>
      </c>
      <c r="N1928" s="1" t="s">
        <v>641</v>
      </c>
      <c r="O1928" t="s">
        <v>642</v>
      </c>
      <c r="P1928" s="1" t="s">
        <v>1002</v>
      </c>
      <c r="Q1928" t="s">
        <v>1003</v>
      </c>
      <c r="R1928" t="s">
        <v>4077</v>
      </c>
      <c r="S1928" t="s">
        <v>3556</v>
      </c>
      <c r="T1928">
        <v>149</v>
      </c>
      <c r="U1928">
        <v>7</v>
      </c>
      <c r="V1928" t="s">
        <v>3557</v>
      </c>
      <c r="W1928">
        <v>1</v>
      </c>
      <c r="X1928" t="s">
        <v>74</v>
      </c>
      <c r="Y1928">
        <v>1</v>
      </c>
      <c r="Z1928" t="s">
        <v>75</v>
      </c>
      <c r="AA1928">
        <v>1</v>
      </c>
      <c r="AB1928" s="3">
        <v>0.01</v>
      </c>
      <c r="AC1928" s="3">
        <v>0</v>
      </c>
      <c r="AD1928" s="3">
        <v>0</v>
      </c>
      <c r="AE1928" s="3">
        <v>1869</v>
      </c>
      <c r="AF1928" s="3">
        <v>0</v>
      </c>
      <c r="AG1928" s="3">
        <v>0</v>
      </c>
      <c r="AH1928" s="3">
        <v>30936</v>
      </c>
      <c r="AI1928" s="3">
        <v>0</v>
      </c>
      <c r="AJ1928" s="3">
        <v>0</v>
      </c>
      <c r="AK1928" s="3">
        <v>17978</v>
      </c>
      <c r="AL1928" s="3">
        <v>0</v>
      </c>
      <c r="AM1928" s="3">
        <v>0</v>
      </c>
      <c r="AN1928" s="3">
        <v>12123</v>
      </c>
      <c r="AO1928" s="3">
        <v>0</v>
      </c>
      <c r="AP1928" s="3">
        <v>0</v>
      </c>
      <c r="AQ1928" s="3">
        <v>62906</v>
      </c>
      <c r="AR1928" s="3">
        <v>0</v>
      </c>
      <c r="AS1928" s="3">
        <v>0</v>
      </c>
      <c r="AT1928" s="4">
        <v>2060292059</v>
      </c>
      <c r="AU1928" s="4">
        <v>627450374</v>
      </c>
      <c r="AV1928" s="3">
        <v>30.45</v>
      </c>
      <c r="AW1928" s="4">
        <v>26227711432</v>
      </c>
      <c r="AX1928" s="4">
        <v>17467711948</v>
      </c>
      <c r="AY1928" s="3">
        <v>66.599999999999994</v>
      </c>
      <c r="AZ1928" s="4">
        <v>37104417000</v>
      </c>
      <c r="BA1928" s="4">
        <v>0</v>
      </c>
      <c r="BB1928" s="3">
        <v>0</v>
      </c>
      <c r="BC1928" s="4">
        <v>66918589140</v>
      </c>
      <c r="BD1928" s="4">
        <v>0</v>
      </c>
      <c r="BE1928" s="3">
        <v>0</v>
      </c>
      <c r="BF1928" s="4">
        <v>24902217775</v>
      </c>
      <c r="BG1928" s="4">
        <v>0</v>
      </c>
      <c r="BH1928" s="3">
        <v>0</v>
      </c>
      <c r="BI1928" s="4">
        <v>157213227406</v>
      </c>
      <c r="BJ1928" s="4">
        <v>18095162322</v>
      </c>
      <c r="BK1928" s="3">
        <v>11.51</v>
      </c>
      <c r="BL1928" t="s">
        <v>3558</v>
      </c>
      <c r="BM1928" s="13">
        <f t="shared" si="361"/>
        <v>2060.2920589999999</v>
      </c>
      <c r="BN1928" s="13">
        <f t="shared" si="362"/>
        <v>627.45037400000001</v>
      </c>
      <c r="BO1928" s="13">
        <f t="shared" si="363"/>
        <v>26227.711432</v>
      </c>
      <c r="BP1928" s="13">
        <f t="shared" si="364"/>
        <v>17467.711948</v>
      </c>
      <c r="BQ1928" s="13">
        <f t="shared" si="365"/>
        <v>37104.417000000001</v>
      </c>
      <c r="BR1928" s="13">
        <f t="shared" si="366"/>
        <v>0</v>
      </c>
      <c r="BS1928" s="13">
        <f t="shared" si="367"/>
        <v>66918.589139999996</v>
      </c>
      <c r="BT1928" s="13">
        <f t="shared" si="368"/>
        <v>0</v>
      </c>
      <c r="BU1928" s="13">
        <f t="shared" si="369"/>
        <v>24902.217775000001</v>
      </c>
      <c r="BV1928" s="13">
        <f t="shared" si="370"/>
        <v>0</v>
      </c>
      <c r="BW1928" s="13">
        <f t="shared" si="371"/>
        <v>157213.22740599999</v>
      </c>
      <c r="BX1928" s="13">
        <f t="shared" si="372"/>
        <v>18095.162322</v>
      </c>
    </row>
    <row r="1929" spans="1:76" x14ac:dyDescent="0.25">
      <c r="A1929">
        <v>16</v>
      </c>
      <c r="B1929" t="s">
        <v>60</v>
      </c>
      <c r="C1929" t="s">
        <v>61</v>
      </c>
      <c r="D1929">
        <v>2021</v>
      </c>
      <c r="E1929" t="s">
        <v>62</v>
      </c>
      <c r="F1929" t="s">
        <v>63</v>
      </c>
      <c r="G1929">
        <v>2</v>
      </c>
      <c r="H1929" t="s">
        <v>64</v>
      </c>
      <c r="I1929" t="s">
        <v>3705</v>
      </c>
      <c r="J1929" t="s">
        <v>3515</v>
      </c>
      <c r="K1929" t="s">
        <v>3516</v>
      </c>
      <c r="L1929" t="s">
        <v>4105</v>
      </c>
      <c r="M1929" t="s">
        <v>895</v>
      </c>
      <c r="N1929" s="1" t="s">
        <v>641</v>
      </c>
      <c r="O1929" t="s">
        <v>642</v>
      </c>
      <c r="P1929" s="1" t="s">
        <v>1002</v>
      </c>
      <c r="Q1929" t="s">
        <v>1003</v>
      </c>
      <c r="R1929" t="s">
        <v>4078</v>
      </c>
      <c r="S1929" t="s">
        <v>3559</v>
      </c>
      <c r="T1929">
        <v>146</v>
      </c>
      <c r="U1929">
        <v>8</v>
      </c>
      <c r="V1929" t="s">
        <v>3560</v>
      </c>
      <c r="W1929">
        <v>1</v>
      </c>
      <c r="X1929" t="s">
        <v>74</v>
      </c>
      <c r="Y1929">
        <v>1</v>
      </c>
      <c r="Z1929" t="s">
        <v>75</v>
      </c>
      <c r="AA1929">
        <v>1</v>
      </c>
      <c r="AB1929" s="3">
        <v>0.01</v>
      </c>
      <c r="AC1929" s="3">
        <v>0</v>
      </c>
      <c r="AD1929" s="3">
        <v>0</v>
      </c>
      <c r="AE1929" s="3">
        <v>0.02</v>
      </c>
      <c r="AF1929" s="3">
        <v>0</v>
      </c>
      <c r="AG1929" s="3">
        <v>0</v>
      </c>
      <c r="AH1929" s="3">
        <v>2124.98</v>
      </c>
      <c r="AI1929" s="3">
        <v>0</v>
      </c>
      <c r="AJ1929" s="3">
        <v>0</v>
      </c>
      <c r="AK1929" s="3">
        <v>0</v>
      </c>
      <c r="AL1929" s="3">
        <v>0</v>
      </c>
      <c r="AM1929" s="3">
        <v>0</v>
      </c>
      <c r="AN1929" s="3">
        <v>0</v>
      </c>
      <c r="AO1929" s="3">
        <v>0</v>
      </c>
      <c r="AP1929" s="3">
        <v>0</v>
      </c>
      <c r="AQ1929" s="3">
        <v>2125</v>
      </c>
      <c r="AR1929" s="3">
        <v>0</v>
      </c>
      <c r="AS1929" s="3">
        <v>0</v>
      </c>
      <c r="AT1929" s="4">
        <v>15773893717</v>
      </c>
      <c r="AU1929" s="4">
        <v>14917411248</v>
      </c>
      <c r="AV1929" s="3">
        <v>94.57</v>
      </c>
      <c r="AW1929" s="4">
        <v>14017437051</v>
      </c>
      <c r="AX1929" s="4">
        <v>13021512641</v>
      </c>
      <c r="AY1929" s="3">
        <v>92.9</v>
      </c>
      <c r="AZ1929" s="4">
        <v>4074732000</v>
      </c>
      <c r="BA1929" s="4">
        <v>0</v>
      </c>
      <c r="BB1929" s="3">
        <v>0</v>
      </c>
      <c r="BC1929" s="4">
        <v>0</v>
      </c>
      <c r="BD1929" s="4">
        <v>0</v>
      </c>
      <c r="BE1929" s="3">
        <v>0</v>
      </c>
      <c r="BF1929" s="4">
        <v>0</v>
      </c>
      <c r="BG1929" s="4">
        <v>0</v>
      </c>
      <c r="BH1929" s="3">
        <v>0</v>
      </c>
      <c r="BI1929" s="4">
        <v>33866062768</v>
      </c>
      <c r="BJ1929" s="4">
        <v>27938923889</v>
      </c>
      <c r="BK1929" s="3">
        <v>82.5</v>
      </c>
      <c r="BL1929" t="s">
        <v>3561</v>
      </c>
      <c r="BM1929" s="13">
        <f t="shared" si="361"/>
        <v>15773.893717000001</v>
      </c>
      <c r="BN1929" s="13">
        <f t="shared" si="362"/>
        <v>14917.411248</v>
      </c>
      <c r="BO1929" s="13">
        <f t="shared" si="363"/>
        <v>14017.437051000001</v>
      </c>
      <c r="BP1929" s="13">
        <f t="shared" si="364"/>
        <v>13021.512640999999</v>
      </c>
      <c r="BQ1929" s="13">
        <f t="shared" si="365"/>
        <v>4074.732</v>
      </c>
      <c r="BR1929" s="13">
        <f t="shared" si="366"/>
        <v>0</v>
      </c>
      <c r="BS1929" s="13">
        <f t="shared" si="367"/>
        <v>0</v>
      </c>
      <c r="BT1929" s="13">
        <f t="shared" si="368"/>
        <v>0</v>
      </c>
      <c r="BU1929" s="13">
        <f t="shared" si="369"/>
        <v>0</v>
      </c>
      <c r="BV1929" s="13">
        <f t="shared" si="370"/>
        <v>0</v>
      </c>
      <c r="BW1929" s="13">
        <f t="shared" si="371"/>
        <v>33866.062768000003</v>
      </c>
      <c r="BX1929" s="13">
        <f t="shared" si="372"/>
        <v>27938.923888999998</v>
      </c>
    </row>
    <row r="1930" spans="1:76" x14ac:dyDescent="0.25">
      <c r="A1930">
        <v>16</v>
      </c>
      <c r="B1930" t="s">
        <v>60</v>
      </c>
      <c r="C1930" t="s">
        <v>61</v>
      </c>
      <c r="D1930">
        <v>2021</v>
      </c>
      <c r="E1930" t="s">
        <v>62</v>
      </c>
      <c r="F1930" t="s">
        <v>63</v>
      </c>
      <c r="G1930">
        <v>2</v>
      </c>
      <c r="H1930" t="s">
        <v>64</v>
      </c>
      <c r="I1930" t="s">
        <v>3705</v>
      </c>
      <c r="J1930" t="s">
        <v>3515</v>
      </c>
      <c r="K1930" t="s">
        <v>3516</v>
      </c>
      <c r="L1930" t="s">
        <v>4105</v>
      </c>
      <c r="M1930" t="s">
        <v>895</v>
      </c>
      <c r="N1930" s="1" t="s">
        <v>641</v>
      </c>
      <c r="O1930" t="s">
        <v>642</v>
      </c>
      <c r="P1930" s="1" t="s">
        <v>1002</v>
      </c>
      <c r="Q1930" t="s">
        <v>1003</v>
      </c>
      <c r="R1930" t="s">
        <v>4079</v>
      </c>
      <c r="S1930" t="s">
        <v>3562</v>
      </c>
      <c r="T1930">
        <v>170</v>
      </c>
      <c r="U1930">
        <v>15</v>
      </c>
      <c r="V1930" t="s">
        <v>3563</v>
      </c>
      <c r="W1930">
        <v>1</v>
      </c>
      <c r="X1930" t="s">
        <v>74</v>
      </c>
      <c r="Y1930">
        <v>1</v>
      </c>
      <c r="Z1930" t="s">
        <v>75</v>
      </c>
      <c r="AA1930">
        <v>1</v>
      </c>
      <c r="AB1930" s="3">
        <v>0.01</v>
      </c>
      <c r="AC1930" s="3">
        <v>0</v>
      </c>
      <c r="AD1930" s="3">
        <v>0</v>
      </c>
      <c r="AE1930" s="3">
        <v>335</v>
      </c>
      <c r="AF1930" s="3">
        <v>0</v>
      </c>
      <c r="AG1930" s="3">
        <v>0</v>
      </c>
      <c r="AH1930" s="3">
        <v>1</v>
      </c>
      <c r="AI1930" s="3">
        <v>0</v>
      </c>
      <c r="AJ1930" s="3">
        <v>0</v>
      </c>
      <c r="AK1930" s="3">
        <v>0</v>
      </c>
      <c r="AL1930" s="3">
        <v>0</v>
      </c>
      <c r="AM1930" s="3">
        <v>0</v>
      </c>
      <c r="AN1930" s="3">
        <v>0</v>
      </c>
      <c r="AO1930" s="3">
        <v>0</v>
      </c>
      <c r="AP1930" s="3">
        <v>0</v>
      </c>
      <c r="AQ1930" s="3">
        <v>336</v>
      </c>
      <c r="AR1930" s="3">
        <v>0</v>
      </c>
      <c r="AS1930" s="3">
        <v>0</v>
      </c>
      <c r="AT1930" s="4">
        <v>4580350725</v>
      </c>
      <c r="AU1930" s="4">
        <v>4197665170</v>
      </c>
      <c r="AV1930" s="3">
        <v>91.65</v>
      </c>
      <c r="AW1930" s="4">
        <v>2173727311</v>
      </c>
      <c r="AX1930" s="4">
        <v>1795717151</v>
      </c>
      <c r="AY1930" s="3">
        <v>82.61</v>
      </c>
      <c r="AZ1930" s="4">
        <v>40000241000</v>
      </c>
      <c r="BA1930" s="4">
        <v>0</v>
      </c>
      <c r="BB1930" s="3">
        <v>0</v>
      </c>
      <c r="BC1930" s="4">
        <v>0</v>
      </c>
      <c r="BD1930" s="4">
        <v>0</v>
      </c>
      <c r="BE1930" s="3">
        <v>0</v>
      </c>
      <c r="BF1930" s="4">
        <v>0</v>
      </c>
      <c r="BG1930" s="4">
        <v>0</v>
      </c>
      <c r="BH1930" s="3">
        <v>0</v>
      </c>
      <c r="BI1930" s="4">
        <v>46754319036</v>
      </c>
      <c r="BJ1930" s="4">
        <v>5993382321</v>
      </c>
      <c r="BK1930" s="3">
        <v>12.82</v>
      </c>
      <c r="BL1930" t="s">
        <v>3564</v>
      </c>
      <c r="BM1930" s="13">
        <f t="shared" si="361"/>
        <v>4580.3507250000002</v>
      </c>
      <c r="BN1930" s="13">
        <f t="shared" si="362"/>
        <v>4197.6651700000002</v>
      </c>
      <c r="BO1930" s="13">
        <f t="shared" si="363"/>
        <v>2173.7273110000001</v>
      </c>
      <c r="BP1930" s="13">
        <f t="shared" si="364"/>
        <v>1795.7171510000001</v>
      </c>
      <c r="BQ1930" s="13">
        <f t="shared" si="365"/>
        <v>40000.241000000002</v>
      </c>
      <c r="BR1930" s="13">
        <f t="shared" si="366"/>
        <v>0</v>
      </c>
      <c r="BS1930" s="13">
        <f t="shared" si="367"/>
        <v>0</v>
      </c>
      <c r="BT1930" s="13">
        <f t="shared" si="368"/>
        <v>0</v>
      </c>
      <c r="BU1930" s="13">
        <f t="shared" si="369"/>
        <v>0</v>
      </c>
      <c r="BV1930" s="13">
        <f t="shared" si="370"/>
        <v>0</v>
      </c>
      <c r="BW1930" s="13">
        <f t="shared" si="371"/>
        <v>46754.319036000001</v>
      </c>
      <c r="BX1930" s="13">
        <f t="shared" si="372"/>
        <v>5993.382321</v>
      </c>
    </row>
    <row r="1931" spans="1:76" x14ac:dyDescent="0.25">
      <c r="A1931">
        <v>16</v>
      </c>
      <c r="B1931" t="s">
        <v>60</v>
      </c>
      <c r="C1931" t="s">
        <v>61</v>
      </c>
      <c r="D1931">
        <v>2021</v>
      </c>
      <c r="E1931" t="s">
        <v>62</v>
      </c>
      <c r="F1931" t="s">
        <v>63</v>
      </c>
      <c r="G1931">
        <v>2</v>
      </c>
      <c r="H1931" t="s">
        <v>64</v>
      </c>
      <c r="I1931" t="s">
        <v>3705</v>
      </c>
      <c r="J1931" t="s">
        <v>3515</v>
      </c>
      <c r="K1931" t="s">
        <v>3516</v>
      </c>
      <c r="L1931" t="s">
        <v>4105</v>
      </c>
      <c r="M1931" t="s">
        <v>895</v>
      </c>
      <c r="N1931" s="1" t="s">
        <v>641</v>
      </c>
      <c r="O1931" t="s">
        <v>642</v>
      </c>
      <c r="P1931" s="1" t="s">
        <v>1002</v>
      </c>
      <c r="Q1931" t="s">
        <v>1003</v>
      </c>
      <c r="R1931" t="s">
        <v>4080</v>
      </c>
      <c r="S1931" t="s">
        <v>3565</v>
      </c>
      <c r="T1931">
        <v>144</v>
      </c>
      <c r="U1931">
        <v>10</v>
      </c>
      <c r="V1931" t="s">
        <v>3566</v>
      </c>
      <c r="W1931">
        <v>1</v>
      </c>
      <c r="X1931" t="s">
        <v>74</v>
      </c>
      <c r="Y1931">
        <v>1</v>
      </c>
      <c r="Z1931" t="s">
        <v>75</v>
      </c>
      <c r="AA1931">
        <v>1</v>
      </c>
      <c r="AB1931" s="3">
        <v>0.01</v>
      </c>
      <c r="AC1931" s="3">
        <v>0</v>
      </c>
      <c r="AD1931" s="3">
        <v>0</v>
      </c>
      <c r="AE1931" s="3">
        <v>0.02</v>
      </c>
      <c r="AF1931" s="3">
        <v>0</v>
      </c>
      <c r="AG1931" s="3">
        <v>0</v>
      </c>
      <c r="AH1931" s="3">
        <v>16006</v>
      </c>
      <c r="AI1931" s="3">
        <v>0</v>
      </c>
      <c r="AJ1931" s="3">
        <v>0</v>
      </c>
      <c r="AK1931" s="3">
        <v>6915</v>
      </c>
      <c r="AL1931" s="3">
        <v>0</v>
      </c>
      <c r="AM1931" s="3">
        <v>0</v>
      </c>
      <c r="AN1931" s="3">
        <v>14457.98</v>
      </c>
      <c r="AO1931" s="3">
        <v>0</v>
      </c>
      <c r="AP1931" s="3">
        <v>0</v>
      </c>
      <c r="AQ1931" s="3">
        <v>37379</v>
      </c>
      <c r="AR1931" s="3">
        <v>0</v>
      </c>
      <c r="AS1931" s="3">
        <v>0</v>
      </c>
      <c r="AT1931" s="4">
        <v>703849698</v>
      </c>
      <c r="AU1931" s="4">
        <v>175622782</v>
      </c>
      <c r="AV1931" s="3">
        <v>24.95</v>
      </c>
      <c r="AW1931" s="4">
        <v>148297721326</v>
      </c>
      <c r="AX1931" s="4">
        <v>134387688780</v>
      </c>
      <c r="AY1931" s="3">
        <v>90.62</v>
      </c>
      <c r="AZ1931" s="4">
        <v>215236130520</v>
      </c>
      <c r="BA1931" s="4">
        <v>0</v>
      </c>
      <c r="BB1931" s="3">
        <v>0</v>
      </c>
      <c r="BC1931" s="4">
        <v>32436715224</v>
      </c>
      <c r="BD1931" s="4">
        <v>0</v>
      </c>
      <c r="BE1931" s="3">
        <v>0</v>
      </c>
      <c r="BF1931" s="4">
        <v>14427106950</v>
      </c>
      <c r="BG1931" s="4">
        <v>0</v>
      </c>
      <c r="BH1931" s="3">
        <v>0</v>
      </c>
      <c r="BI1931" s="4">
        <v>411101523718</v>
      </c>
      <c r="BJ1931" s="4">
        <v>134563311562</v>
      </c>
      <c r="BK1931" s="3">
        <v>32.729999999999997</v>
      </c>
      <c r="BL1931" t="s">
        <v>3567</v>
      </c>
      <c r="BM1931" s="13">
        <f t="shared" si="361"/>
        <v>703.84969799999999</v>
      </c>
      <c r="BN1931" s="13">
        <f t="shared" si="362"/>
        <v>175.622782</v>
      </c>
      <c r="BO1931" s="13">
        <f t="shared" si="363"/>
        <v>148297.721326</v>
      </c>
      <c r="BP1931" s="13">
        <f t="shared" si="364"/>
        <v>134387.68878</v>
      </c>
      <c r="BQ1931" s="13">
        <f t="shared" si="365"/>
        <v>215236.13052000001</v>
      </c>
      <c r="BR1931" s="13">
        <f t="shared" si="366"/>
        <v>0</v>
      </c>
      <c r="BS1931" s="13">
        <f t="shared" si="367"/>
        <v>32436.715224</v>
      </c>
      <c r="BT1931" s="13">
        <f t="shared" si="368"/>
        <v>0</v>
      </c>
      <c r="BU1931" s="13">
        <f t="shared" si="369"/>
        <v>14427.106949999999</v>
      </c>
      <c r="BV1931" s="13">
        <f t="shared" si="370"/>
        <v>0</v>
      </c>
      <c r="BW1931" s="13">
        <f t="shared" si="371"/>
        <v>411101.52371799998</v>
      </c>
      <c r="BX1931" s="13">
        <f t="shared" si="372"/>
        <v>134563.31156199999</v>
      </c>
    </row>
    <row r="1932" spans="1:76" x14ac:dyDescent="0.25">
      <c r="A1932">
        <v>16</v>
      </c>
      <c r="B1932" t="s">
        <v>60</v>
      </c>
      <c r="C1932" t="s">
        <v>61</v>
      </c>
      <c r="D1932">
        <v>2021</v>
      </c>
      <c r="E1932" t="s">
        <v>62</v>
      </c>
      <c r="F1932" t="s">
        <v>63</v>
      </c>
      <c r="G1932">
        <v>2</v>
      </c>
      <c r="H1932" t="s">
        <v>64</v>
      </c>
      <c r="I1932" t="s">
        <v>3705</v>
      </c>
      <c r="J1932" t="s">
        <v>3515</v>
      </c>
      <c r="K1932" t="s">
        <v>3516</v>
      </c>
      <c r="L1932" t="s">
        <v>4105</v>
      </c>
      <c r="M1932" t="s">
        <v>895</v>
      </c>
      <c r="N1932" s="1" t="s">
        <v>641</v>
      </c>
      <c r="O1932" t="s">
        <v>642</v>
      </c>
      <c r="P1932" s="1" t="s">
        <v>1002</v>
      </c>
      <c r="Q1932" t="s">
        <v>1003</v>
      </c>
      <c r="R1932" t="s">
        <v>4080</v>
      </c>
      <c r="S1932" t="s">
        <v>3565</v>
      </c>
      <c r="T1932">
        <v>144</v>
      </c>
      <c r="U1932">
        <v>11</v>
      </c>
      <c r="V1932" t="s">
        <v>3568</v>
      </c>
      <c r="W1932">
        <v>1</v>
      </c>
      <c r="X1932" t="s">
        <v>74</v>
      </c>
      <c r="Y1932">
        <v>1</v>
      </c>
      <c r="Z1932" t="s">
        <v>75</v>
      </c>
      <c r="AA1932">
        <v>1</v>
      </c>
      <c r="AB1932" s="3">
        <v>0.01</v>
      </c>
      <c r="AC1932" s="3">
        <v>0</v>
      </c>
      <c r="AD1932" s="3">
        <v>0</v>
      </c>
      <c r="AE1932" s="3">
        <v>16699</v>
      </c>
      <c r="AF1932" s="3">
        <v>440</v>
      </c>
      <c r="AG1932" s="3">
        <v>2.63</v>
      </c>
      <c r="AH1932" s="3">
        <v>56490</v>
      </c>
      <c r="AI1932" s="3">
        <v>0</v>
      </c>
      <c r="AJ1932" s="3">
        <v>0</v>
      </c>
      <c r="AK1932" s="3">
        <v>37429</v>
      </c>
      <c r="AL1932" s="3">
        <v>0</v>
      </c>
      <c r="AM1932" s="3">
        <v>0</v>
      </c>
      <c r="AN1932" s="3">
        <v>13952</v>
      </c>
      <c r="AO1932" s="3">
        <v>0</v>
      </c>
      <c r="AP1932" s="3">
        <v>0</v>
      </c>
      <c r="AQ1932" s="3">
        <v>124570</v>
      </c>
      <c r="AR1932" s="3">
        <v>440</v>
      </c>
      <c r="AS1932" s="3">
        <v>0.35</v>
      </c>
      <c r="AT1932" s="4">
        <v>5725358846</v>
      </c>
      <c r="AU1932" s="4">
        <v>960366512</v>
      </c>
      <c r="AV1932" s="3">
        <v>16.77</v>
      </c>
      <c r="AW1932" s="4">
        <v>97578786494</v>
      </c>
      <c r="AX1932" s="4">
        <v>63580609304</v>
      </c>
      <c r="AY1932" s="3">
        <v>65.16</v>
      </c>
      <c r="AZ1932" s="4">
        <v>81737624525</v>
      </c>
      <c r="BA1932" s="4">
        <v>0</v>
      </c>
      <c r="BB1932" s="3">
        <v>0</v>
      </c>
      <c r="BC1932" s="4">
        <v>33871406782</v>
      </c>
      <c r="BD1932" s="4">
        <v>0</v>
      </c>
      <c r="BE1932" s="3">
        <v>0</v>
      </c>
      <c r="BF1932" s="4">
        <v>846035521</v>
      </c>
      <c r="BG1932" s="4">
        <v>0</v>
      </c>
      <c r="BH1932" s="3">
        <v>0</v>
      </c>
      <c r="BI1932" s="4">
        <v>219759212168</v>
      </c>
      <c r="BJ1932" s="4">
        <v>64540975816</v>
      </c>
      <c r="BK1932" s="3">
        <v>29.37</v>
      </c>
      <c r="BL1932" t="s">
        <v>3569</v>
      </c>
      <c r="BM1932" s="13">
        <f t="shared" si="361"/>
        <v>5725.3588460000001</v>
      </c>
      <c r="BN1932" s="13">
        <f t="shared" si="362"/>
        <v>960.36651199999994</v>
      </c>
      <c r="BO1932" s="13">
        <f t="shared" si="363"/>
        <v>97578.786494</v>
      </c>
      <c r="BP1932" s="13">
        <f t="shared" si="364"/>
        <v>63580.609303999998</v>
      </c>
      <c r="BQ1932" s="13">
        <f t="shared" si="365"/>
        <v>81737.624525000007</v>
      </c>
      <c r="BR1932" s="13">
        <f t="shared" si="366"/>
        <v>0</v>
      </c>
      <c r="BS1932" s="13">
        <f t="shared" si="367"/>
        <v>33871.406781999998</v>
      </c>
      <c r="BT1932" s="13">
        <f t="shared" si="368"/>
        <v>0</v>
      </c>
      <c r="BU1932" s="13">
        <f t="shared" si="369"/>
        <v>846.03552100000002</v>
      </c>
      <c r="BV1932" s="13">
        <f t="shared" si="370"/>
        <v>0</v>
      </c>
      <c r="BW1932" s="13">
        <f t="shared" si="371"/>
        <v>219759.21216800003</v>
      </c>
      <c r="BX1932" s="13">
        <f t="shared" si="372"/>
        <v>64540.975815999998</v>
      </c>
    </row>
    <row r="1933" spans="1:76" x14ac:dyDescent="0.25">
      <c r="A1933">
        <v>16</v>
      </c>
      <c r="B1933" t="s">
        <v>60</v>
      </c>
      <c r="C1933" t="s">
        <v>61</v>
      </c>
      <c r="D1933">
        <v>2021</v>
      </c>
      <c r="E1933" t="s">
        <v>62</v>
      </c>
      <c r="F1933" t="s">
        <v>63</v>
      </c>
      <c r="G1933">
        <v>2</v>
      </c>
      <c r="H1933" t="s">
        <v>64</v>
      </c>
      <c r="I1933" t="s">
        <v>3705</v>
      </c>
      <c r="J1933" t="s">
        <v>3515</v>
      </c>
      <c r="K1933" t="s">
        <v>3516</v>
      </c>
      <c r="L1933" t="s">
        <v>4105</v>
      </c>
      <c r="M1933" t="s">
        <v>895</v>
      </c>
      <c r="N1933" s="1" t="s">
        <v>641</v>
      </c>
      <c r="O1933" t="s">
        <v>642</v>
      </c>
      <c r="P1933" s="1" t="s">
        <v>1002</v>
      </c>
      <c r="Q1933" t="s">
        <v>1003</v>
      </c>
      <c r="R1933" t="s">
        <v>4080</v>
      </c>
      <c r="S1933" t="s">
        <v>3565</v>
      </c>
      <c r="T1933">
        <v>144</v>
      </c>
      <c r="U1933">
        <v>12</v>
      </c>
      <c r="V1933" t="s">
        <v>3570</v>
      </c>
      <c r="W1933">
        <v>1</v>
      </c>
      <c r="X1933" t="s">
        <v>74</v>
      </c>
      <c r="Y1933">
        <v>1</v>
      </c>
      <c r="Z1933" t="s">
        <v>75</v>
      </c>
      <c r="AA1933">
        <v>1</v>
      </c>
      <c r="AB1933" s="3">
        <v>0.01</v>
      </c>
      <c r="AC1933" s="3">
        <v>0</v>
      </c>
      <c r="AD1933" s="3">
        <v>0</v>
      </c>
      <c r="AE1933" s="3">
        <v>1.98</v>
      </c>
      <c r="AF1933" s="3">
        <v>0</v>
      </c>
      <c r="AG1933" s="3">
        <v>0</v>
      </c>
      <c r="AH1933" s="3">
        <v>0.01</v>
      </c>
      <c r="AI1933" s="3">
        <v>0</v>
      </c>
      <c r="AJ1933" s="3">
        <v>0</v>
      </c>
      <c r="AK1933" s="3">
        <v>0.01</v>
      </c>
      <c r="AL1933" s="3">
        <v>0</v>
      </c>
      <c r="AM1933" s="3">
        <v>0</v>
      </c>
      <c r="AN1933" s="3">
        <v>0</v>
      </c>
      <c r="AO1933" s="3">
        <v>0</v>
      </c>
      <c r="AP1933" s="3">
        <v>0</v>
      </c>
      <c r="AQ1933" s="3">
        <v>2</v>
      </c>
      <c r="AR1933" s="3">
        <v>0</v>
      </c>
      <c r="AS1933" s="3">
        <v>0</v>
      </c>
      <c r="AT1933" s="4">
        <v>4427861828</v>
      </c>
      <c r="AU1933" s="4">
        <v>3577054421</v>
      </c>
      <c r="AV1933" s="3">
        <v>80.790000000000006</v>
      </c>
      <c r="AW1933" s="4">
        <v>126033307366</v>
      </c>
      <c r="AX1933" s="4">
        <v>75050174503</v>
      </c>
      <c r="AY1933" s="3">
        <v>59.55</v>
      </c>
      <c r="AZ1933" s="4">
        <v>172179284895</v>
      </c>
      <c r="BA1933" s="4">
        <v>0</v>
      </c>
      <c r="BB1933" s="3">
        <v>0</v>
      </c>
      <c r="BC1933" s="4">
        <v>34083811418</v>
      </c>
      <c r="BD1933" s="4">
        <v>0</v>
      </c>
      <c r="BE1933" s="3">
        <v>0</v>
      </c>
      <c r="BF1933" s="4">
        <v>0</v>
      </c>
      <c r="BG1933" s="4">
        <v>0</v>
      </c>
      <c r="BH1933" s="3">
        <v>0</v>
      </c>
      <c r="BI1933" s="4">
        <v>336724265507</v>
      </c>
      <c r="BJ1933" s="4">
        <v>78627228924</v>
      </c>
      <c r="BK1933" s="3">
        <v>23.35</v>
      </c>
      <c r="BL1933" t="s">
        <v>3571</v>
      </c>
      <c r="BM1933" s="13">
        <f t="shared" si="361"/>
        <v>4427.8618280000001</v>
      </c>
      <c r="BN1933" s="13">
        <f t="shared" si="362"/>
        <v>3577.0544209999998</v>
      </c>
      <c r="BO1933" s="13">
        <f t="shared" si="363"/>
        <v>126033.30736599999</v>
      </c>
      <c r="BP1933" s="13">
        <f t="shared" si="364"/>
        <v>75050.174503000002</v>
      </c>
      <c r="BQ1933" s="13">
        <f t="shared" si="365"/>
        <v>172179.28489499999</v>
      </c>
      <c r="BR1933" s="13">
        <f t="shared" si="366"/>
        <v>0</v>
      </c>
      <c r="BS1933" s="13">
        <f t="shared" si="367"/>
        <v>34083.811417999998</v>
      </c>
      <c r="BT1933" s="13">
        <f t="shared" si="368"/>
        <v>0</v>
      </c>
      <c r="BU1933" s="13">
        <f t="shared" si="369"/>
        <v>0</v>
      </c>
      <c r="BV1933" s="13">
        <f t="shared" si="370"/>
        <v>0</v>
      </c>
      <c r="BW1933" s="13">
        <f t="shared" si="371"/>
        <v>336724.26550700003</v>
      </c>
      <c r="BX1933" s="13">
        <f t="shared" si="372"/>
        <v>78627.228923999995</v>
      </c>
    </row>
    <row r="1934" spans="1:76" x14ac:dyDescent="0.25">
      <c r="A1934">
        <v>16</v>
      </c>
      <c r="B1934" t="s">
        <v>60</v>
      </c>
      <c r="C1934" t="s">
        <v>61</v>
      </c>
      <c r="D1934">
        <v>2021</v>
      </c>
      <c r="E1934" t="s">
        <v>62</v>
      </c>
      <c r="F1934" t="s">
        <v>63</v>
      </c>
      <c r="G1934">
        <v>2</v>
      </c>
      <c r="H1934" t="s">
        <v>64</v>
      </c>
      <c r="I1934" t="s">
        <v>3705</v>
      </c>
      <c r="J1934" t="s">
        <v>3515</v>
      </c>
      <c r="K1934" t="s">
        <v>3516</v>
      </c>
      <c r="L1934" t="s">
        <v>4105</v>
      </c>
      <c r="M1934" t="s">
        <v>895</v>
      </c>
      <c r="N1934" s="1" t="s">
        <v>641</v>
      </c>
      <c r="O1934" t="s">
        <v>642</v>
      </c>
      <c r="P1934" s="1" t="s">
        <v>1002</v>
      </c>
      <c r="Q1934" t="s">
        <v>1003</v>
      </c>
      <c r="R1934" t="s">
        <v>4080</v>
      </c>
      <c r="S1934" t="s">
        <v>3565</v>
      </c>
      <c r="T1934">
        <v>144</v>
      </c>
      <c r="U1934">
        <v>13</v>
      </c>
      <c r="V1934" t="s">
        <v>3572</v>
      </c>
      <c r="W1934">
        <v>1</v>
      </c>
      <c r="X1934" t="s">
        <v>74</v>
      </c>
      <c r="Y1934">
        <v>1</v>
      </c>
      <c r="Z1934" t="s">
        <v>75</v>
      </c>
      <c r="AA1934">
        <v>1</v>
      </c>
      <c r="AB1934" s="3">
        <v>0.01</v>
      </c>
      <c r="AC1934" s="3">
        <v>0</v>
      </c>
      <c r="AD1934" s="3">
        <v>0</v>
      </c>
      <c r="AE1934" s="3">
        <v>0.01</v>
      </c>
      <c r="AF1934" s="3">
        <v>0</v>
      </c>
      <c r="AG1934" s="3">
        <v>0</v>
      </c>
      <c r="AH1934" s="3">
        <v>8.99</v>
      </c>
      <c r="AI1934" s="3">
        <v>0</v>
      </c>
      <c r="AJ1934" s="3">
        <v>0</v>
      </c>
      <c r="AK1934" s="3">
        <v>0</v>
      </c>
      <c r="AL1934" s="3">
        <v>0</v>
      </c>
      <c r="AM1934" s="3">
        <v>0</v>
      </c>
      <c r="AN1934" s="3">
        <v>0</v>
      </c>
      <c r="AO1934" s="3">
        <v>0</v>
      </c>
      <c r="AP1934" s="3">
        <v>0</v>
      </c>
      <c r="AQ1934" s="3">
        <v>9</v>
      </c>
      <c r="AR1934" s="3">
        <v>0</v>
      </c>
      <c r="AS1934" s="3">
        <v>0</v>
      </c>
      <c r="AT1934" s="4">
        <v>1217295512</v>
      </c>
      <c r="AU1934" s="4">
        <v>0</v>
      </c>
      <c r="AV1934" s="3">
        <v>0</v>
      </c>
      <c r="AW1934" s="4">
        <v>48007452330</v>
      </c>
      <c r="AX1934" s="4">
        <v>6912730194</v>
      </c>
      <c r="AY1934" s="3">
        <v>14.4</v>
      </c>
      <c r="AZ1934" s="4">
        <v>89102837762</v>
      </c>
      <c r="BA1934" s="4">
        <v>0</v>
      </c>
      <c r="BB1934" s="3">
        <v>0</v>
      </c>
      <c r="BC1934" s="4">
        <v>0</v>
      </c>
      <c r="BD1934" s="4">
        <v>0</v>
      </c>
      <c r="BE1934" s="3">
        <v>0</v>
      </c>
      <c r="BF1934" s="4">
        <v>0</v>
      </c>
      <c r="BG1934" s="4">
        <v>0</v>
      </c>
      <c r="BH1934" s="3">
        <v>0</v>
      </c>
      <c r="BI1934" s="4">
        <v>138327585604</v>
      </c>
      <c r="BJ1934" s="4">
        <v>6912730194</v>
      </c>
      <c r="BK1934" s="3">
        <v>5</v>
      </c>
      <c r="BL1934" t="s">
        <v>3573</v>
      </c>
      <c r="BM1934" s="13">
        <f t="shared" si="361"/>
        <v>1217.2955119999999</v>
      </c>
      <c r="BN1934" s="13">
        <f t="shared" si="362"/>
        <v>0</v>
      </c>
      <c r="BO1934" s="13">
        <f t="shared" si="363"/>
        <v>48007.45233</v>
      </c>
      <c r="BP1934" s="13">
        <f t="shared" si="364"/>
        <v>6912.7301939999998</v>
      </c>
      <c r="BQ1934" s="13">
        <f t="shared" si="365"/>
        <v>89102.837761999996</v>
      </c>
      <c r="BR1934" s="13">
        <f t="shared" si="366"/>
        <v>0</v>
      </c>
      <c r="BS1934" s="13">
        <f t="shared" si="367"/>
        <v>0</v>
      </c>
      <c r="BT1934" s="13">
        <f t="shared" si="368"/>
        <v>0</v>
      </c>
      <c r="BU1934" s="13">
        <f t="shared" si="369"/>
        <v>0</v>
      </c>
      <c r="BV1934" s="13">
        <f t="shared" si="370"/>
        <v>0</v>
      </c>
      <c r="BW1934" s="13">
        <f t="shared" si="371"/>
        <v>138327.58560399999</v>
      </c>
      <c r="BX1934" s="13">
        <f t="shared" si="372"/>
        <v>6912.7301939999998</v>
      </c>
    </row>
    <row r="1935" spans="1:76" x14ac:dyDescent="0.25">
      <c r="A1935">
        <v>16</v>
      </c>
      <c r="B1935" t="s">
        <v>60</v>
      </c>
      <c r="C1935" t="s">
        <v>61</v>
      </c>
      <c r="D1935">
        <v>2021</v>
      </c>
      <c r="E1935" t="s">
        <v>62</v>
      </c>
      <c r="F1935" t="s">
        <v>63</v>
      </c>
      <c r="G1935">
        <v>2</v>
      </c>
      <c r="H1935" t="s">
        <v>64</v>
      </c>
      <c r="I1935" t="s">
        <v>3705</v>
      </c>
      <c r="J1935" t="s">
        <v>3515</v>
      </c>
      <c r="K1935" t="s">
        <v>3516</v>
      </c>
      <c r="L1935" t="s">
        <v>4105</v>
      </c>
      <c r="M1935" t="s">
        <v>895</v>
      </c>
      <c r="N1935" s="1" t="s">
        <v>641</v>
      </c>
      <c r="O1935" t="s">
        <v>642</v>
      </c>
      <c r="P1935" s="1" t="s">
        <v>1002</v>
      </c>
      <c r="Q1935" t="s">
        <v>1003</v>
      </c>
      <c r="R1935" t="s">
        <v>4080</v>
      </c>
      <c r="S1935" t="s">
        <v>3565</v>
      </c>
      <c r="T1935">
        <v>144</v>
      </c>
      <c r="U1935">
        <v>14</v>
      </c>
      <c r="V1935" t="s">
        <v>3574</v>
      </c>
      <c r="W1935">
        <v>1</v>
      </c>
      <c r="X1935" t="s">
        <v>74</v>
      </c>
      <c r="Y1935">
        <v>1</v>
      </c>
      <c r="Z1935" t="s">
        <v>75</v>
      </c>
      <c r="AA1935">
        <v>1</v>
      </c>
      <c r="AB1935" s="3">
        <v>0.01</v>
      </c>
      <c r="AC1935" s="3">
        <v>0</v>
      </c>
      <c r="AD1935" s="3">
        <v>0</v>
      </c>
      <c r="AE1935" s="3">
        <v>6</v>
      </c>
      <c r="AF1935" s="3">
        <v>0</v>
      </c>
      <c r="AG1935" s="3">
        <v>0</v>
      </c>
      <c r="AH1935" s="3">
        <v>18</v>
      </c>
      <c r="AI1935" s="3">
        <v>0</v>
      </c>
      <c r="AJ1935" s="3">
        <v>0</v>
      </c>
      <c r="AK1935" s="3">
        <v>0</v>
      </c>
      <c r="AL1935" s="3">
        <v>0</v>
      </c>
      <c r="AM1935" s="3">
        <v>0</v>
      </c>
      <c r="AN1935" s="3">
        <v>0</v>
      </c>
      <c r="AO1935" s="3">
        <v>0</v>
      </c>
      <c r="AP1935" s="3">
        <v>0</v>
      </c>
      <c r="AQ1935" s="3">
        <v>24</v>
      </c>
      <c r="AR1935" s="3">
        <v>0</v>
      </c>
      <c r="AS1935" s="3">
        <v>0</v>
      </c>
      <c r="AT1935" s="4">
        <v>2996798736</v>
      </c>
      <c r="AU1935" s="4">
        <v>0</v>
      </c>
      <c r="AV1935" s="3">
        <v>0</v>
      </c>
      <c r="AW1935" s="4">
        <v>2692383314</v>
      </c>
      <c r="AX1935" s="4">
        <v>2552271514</v>
      </c>
      <c r="AY1935" s="3">
        <v>94.8</v>
      </c>
      <c r="AZ1935" s="4">
        <v>1000</v>
      </c>
      <c r="BA1935" s="4">
        <v>0</v>
      </c>
      <c r="BB1935" s="3">
        <v>0</v>
      </c>
      <c r="BC1935" s="4">
        <v>0</v>
      </c>
      <c r="BD1935" s="4">
        <v>0</v>
      </c>
      <c r="BE1935" s="3">
        <v>0</v>
      </c>
      <c r="BF1935" s="4">
        <v>0</v>
      </c>
      <c r="BG1935" s="4">
        <v>0</v>
      </c>
      <c r="BH1935" s="3">
        <v>0</v>
      </c>
      <c r="BI1935" s="4">
        <v>5689183050</v>
      </c>
      <c r="BJ1935" s="4">
        <v>2552271514</v>
      </c>
      <c r="BK1935" s="3">
        <v>44.86</v>
      </c>
      <c r="BL1935" t="s">
        <v>3575</v>
      </c>
      <c r="BM1935" s="13">
        <f t="shared" si="361"/>
        <v>2996.7987360000002</v>
      </c>
      <c r="BN1935" s="13">
        <f t="shared" si="362"/>
        <v>0</v>
      </c>
      <c r="BO1935" s="13">
        <f t="shared" si="363"/>
        <v>2692.3833140000002</v>
      </c>
      <c r="BP1935" s="13">
        <f t="shared" si="364"/>
        <v>2552.271514</v>
      </c>
      <c r="BQ1935" s="13">
        <f t="shared" si="365"/>
        <v>1E-3</v>
      </c>
      <c r="BR1935" s="13">
        <f t="shared" si="366"/>
        <v>0</v>
      </c>
      <c r="BS1935" s="13">
        <f t="shared" si="367"/>
        <v>0</v>
      </c>
      <c r="BT1935" s="13">
        <f t="shared" si="368"/>
        <v>0</v>
      </c>
      <c r="BU1935" s="13">
        <f t="shared" si="369"/>
        <v>0</v>
      </c>
      <c r="BV1935" s="13">
        <f t="shared" si="370"/>
        <v>0</v>
      </c>
      <c r="BW1935" s="13">
        <f t="shared" si="371"/>
        <v>5689.1830500000005</v>
      </c>
      <c r="BX1935" s="13">
        <f t="shared" si="372"/>
        <v>2552.271514</v>
      </c>
    </row>
    <row r="1936" spans="1:76" x14ac:dyDescent="0.25">
      <c r="A1936">
        <v>16</v>
      </c>
      <c r="B1936" t="s">
        <v>60</v>
      </c>
      <c r="C1936" t="s">
        <v>61</v>
      </c>
      <c r="D1936">
        <v>2021</v>
      </c>
      <c r="E1936" t="s">
        <v>62</v>
      </c>
      <c r="F1936" t="s">
        <v>63</v>
      </c>
      <c r="G1936">
        <v>2</v>
      </c>
      <c r="H1936" t="s">
        <v>64</v>
      </c>
      <c r="I1936" t="s">
        <v>3705</v>
      </c>
      <c r="J1936" t="s">
        <v>3515</v>
      </c>
      <c r="K1936" t="s">
        <v>3516</v>
      </c>
      <c r="L1936" t="s">
        <v>4105</v>
      </c>
      <c r="M1936" t="s">
        <v>895</v>
      </c>
      <c r="N1936" s="1" t="s">
        <v>641</v>
      </c>
      <c r="O1936" t="s">
        <v>642</v>
      </c>
      <c r="P1936" s="1" t="s">
        <v>1002</v>
      </c>
      <c r="Q1936" t="s">
        <v>1003</v>
      </c>
      <c r="R1936" t="s">
        <v>4080</v>
      </c>
      <c r="S1936" t="s">
        <v>3565</v>
      </c>
      <c r="T1936">
        <v>144</v>
      </c>
      <c r="U1936">
        <v>15</v>
      </c>
      <c r="V1936" t="s">
        <v>3576</v>
      </c>
      <c r="W1936">
        <v>1</v>
      </c>
      <c r="X1936" t="s">
        <v>74</v>
      </c>
      <c r="Y1936">
        <v>1</v>
      </c>
      <c r="Z1936" t="s">
        <v>75</v>
      </c>
      <c r="AA1936">
        <v>1</v>
      </c>
      <c r="AB1936" s="3">
        <v>0.01</v>
      </c>
      <c r="AC1936" s="3">
        <v>0</v>
      </c>
      <c r="AD1936" s="3">
        <v>0</v>
      </c>
      <c r="AE1936" s="3">
        <v>1.01</v>
      </c>
      <c r="AF1936" s="3">
        <v>0</v>
      </c>
      <c r="AG1936" s="3">
        <v>0</v>
      </c>
      <c r="AH1936" s="3">
        <v>6.99</v>
      </c>
      <c r="AI1936" s="3">
        <v>0</v>
      </c>
      <c r="AJ1936" s="3">
        <v>0</v>
      </c>
      <c r="AK1936" s="3">
        <v>0</v>
      </c>
      <c r="AL1936" s="3">
        <v>0</v>
      </c>
      <c r="AM1936" s="3">
        <v>0</v>
      </c>
      <c r="AN1936" s="3">
        <v>0</v>
      </c>
      <c r="AO1936" s="3">
        <v>0</v>
      </c>
      <c r="AP1936" s="3">
        <v>0</v>
      </c>
      <c r="AQ1936" s="3">
        <v>8</v>
      </c>
      <c r="AR1936" s="3">
        <v>0</v>
      </c>
      <c r="AS1936" s="3">
        <v>0</v>
      </c>
      <c r="AT1936" s="4">
        <v>339382579</v>
      </c>
      <c r="AU1936" s="4">
        <v>339382579</v>
      </c>
      <c r="AV1936" s="3">
        <v>100</v>
      </c>
      <c r="AW1936" s="4">
        <v>4898318016</v>
      </c>
      <c r="AX1936" s="4">
        <v>0</v>
      </c>
      <c r="AY1936" s="3">
        <v>0</v>
      </c>
      <c r="AZ1936" s="4">
        <v>7795982298</v>
      </c>
      <c r="BA1936" s="4">
        <v>0</v>
      </c>
      <c r="BB1936" s="3">
        <v>0</v>
      </c>
      <c r="BC1936" s="4">
        <v>0</v>
      </c>
      <c r="BD1936" s="4">
        <v>0</v>
      </c>
      <c r="BE1936" s="3">
        <v>0</v>
      </c>
      <c r="BF1936" s="4">
        <v>0</v>
      </c>
      <c r="BG1936" s="4">
        <v>0</v>
      </c>
      <c r="BH1936" s="3">
        <v>0</v>
      </c>
      <c r="BI1936" s="4">
        <v>13033682893</v>
      </c>
      <c r="BJ1936" s="4">
        <v>339382579</v>
      </c>
      <c r="BK1936" s="3">
        <v>2.6</v>
      </c>
      <c r="BL1936" t="s">
        <v>3577</v>
      </c>
      <c r="BM1936" s="13">
        <f t="shared" si="361"/>
        <v>339.38257900000002</v>
      </c>
      <c r="BN1936" s="13">
        <f t="shared" si="362"/>
        <v>339.38257900000002</v>
      </c>
      <c r="BO1936" s="13">
        <f t="shared" si="363"/>
        <v>4898.3180160000002</v>
      </c>
      <c r="BP1936" s="13">
        <f t="shared" si="364"/>
        <v>0</v>
      </c>
      <c r="BQ1936" s="13">
        <f t="shared" si="365"/>
        <v>7795.9822979999999</v>
      </c>
      <c r="BR1936" s="13">
        <f t="shared" si="366"/>
        <v>0</v>
      </c>
      <c r="BS1936" s="13">
        <f t="shared" si="367"/>
        <v>0</v>
      </c>
      <c r="BT1936" s="13">
        <f t="shared" si="368"/>
        <v>0</v>
      </c>
      <c r="BU1936" s="13">
        <f t="shared" si="369"/>
        <v>0</v>
      </c>
      <c r="BV1936" s="13">
        <f t="shared" si="370"/>
        <v>0</v>
      </c>
      <c r="BW1936" s="13">
        <f t="shared" si="371"/>
        <v>13033.682893000001</v>
      </c>
      <c r="BX1936" s="13">
        <f t="shared" si="372"/>
        <v>339.38257900000002</v>
      </c>
    </row>
    <row r="1937" spans="1:76" x14ac:dyDescent="0.25">
      <c r="A1937">
        <v>16</v>
      </c>
      <c r="B1937" t="s">
        <v>60</v>
      </c>
      <c r="C1937" t="s">
        <v>61</v>
      </c>
      <c r="D1937">
        <v>2021</v>
      </c>
      <c r="E1937" t="s">
        <v>62</v>
      </c>
      <c r="F1937" t="s">
        <v>63</v>
      </c>
      <c r="G1937">
        <v>2</v>
      </c>
      <c r="H1937" t="s">
        <v>64</v>
      </c>
      <c r="I1937" t="s">
        <v>3705</v>
      </c>
      <c r="J1937" t="s">
        <v>3515</v>
      </c>
      <c r="K1937" t="s">
        <v>3516</v>
      </c>
      <c r="L1937" t="s">
        <v>4105</v>
      </c>
      <c r="M1937" t="s">
        <v>895</v>
      </c>
      <c r="N1937" s="1" t="s">
        <v>641</v>
      </c>
      <c r="O1937" t="s">
        <v>642</v>
      </c>
      <c r="P1937" s="1" t="s">
        <v>1002</v>
      </c>
      <c r="Q1937" t="s">
        <v>1003</v>
      </c>
      <c r="R1937" t="s">
        <v>4081</v>
      </c>
      <c r="S1937" t="s">
        <v>3578</v>
      </c>
      <c r="T1937">
        <v>112</v>
      </c>
      <c r="U1937">
        <v>10</v>
      </c>
      <c r="V1937" t="s">
        <v>3579</v>
      </c>
      <c r="W1937">
        <v>1</v>
      </c>
      <c r="X1937" t="s">
        <v>74</v>
      </c>
      <c r="Y1937">
        <v>1</v>
      </c>
      <c r="Z1937" t="s">
        <v>75</v>
      </c>
      <c r="AA1937">
        <v>1</v>
      </c>
      <c r="AB1937" s="3">
        <v>19.18</v>
      </c>
      <c r="AC1937" s="3">
        <v>21.1</v>
      </c>
      <c r="AD1937" s="3">
        <v>110.01</v>
      </c>
      <c r="AE1937" s="3">
        <v>36.92</v>
      </c>
      <c r="AF1937" s="3">
        <v>18.93</v>
      </c>
      <c r="AG1937" s="3">
        <v>51.27</v>
      </c>
      <c r="AH1937" s="3">
        <v>43.9</v>
      </c>
      <c r="AI1937" s="3">
        <v>0</v>
      </c>
      <c r="AJ1937" s="3">
        <v>0</v>
      </c>
      <c r="AK1937" s="3">
        <v>0</v>
      </c>
      <c r="AL1937" s="3">
        <v>0</v>
      </c>
      <c r="AM1937" s="3">
        <v>0</v>
      </c>
      <c r="AN1937" s="3">
        <v>0</v>
      </c>
      <c r="AO1937" s="3">
        <v>0</v>
      </c>
      <c r="AP1937" s="3">
        <v>0</v>
      </c>
      <c r="AQ1937" s="3">
        <v>100</v>
      </c>
      <c r="AR1937" s="3">
        <v>40.03</v>
      </c>
      <c r="AS1937" s="3">
        <v>40.03</v>
      </c>
      <c r="AT1937" s="4">
        <v>2384805157</v>
      </c>
      <c r="AU1937" s="4">
        <v>2369861157</v>
      </c>
      <c r="AV1937" s="3">
        <v>99.37</v>
      </c>
      <c r="AW1937" s="4">
        <v>65799431595</v>
      </c>
      <c r="AX1937" s="4">
        <v>65798878749</v>
      </c>
      <c r="AY1937" s="3">
        <v>100</v>
      </c>
      <c r="AZ1937" s="4">
        <v>139968700957</v>
      </c>
      <c r="BA1937" s="4">
        <v>0</v>
      </c>
      <c r="BB1937" s="3">
        <v>0</v>
      </c>
      <c r="BC1937" s="4">
        <v>0</v>
      </c>
      <c r="BD1937" s="4">
        <v>0</v>
      </c>
      <c r="BE1937" s="3">
        <v>0</v>
      </c>
      <c r="BF1937" s="4">
        <v>0</v>
      </c>
      <c r="BG1937" s="4">
        <v>0</v>
      </c>
      <c r="BH1937" s="3">
        <v>0</v>
      </c>
      <c r="BI1937" s="4">
        <v>208152937709</v>
      </c>
      <c r="BJ1937" s="4">
        <v>68168739906</v>
      </c>
      <c r="BK1937" s="3">
        <v>32.75</v>
      </c>
      <c r="BL1937" t="s">
        <v>3580</v>
      </c>
      <c r="BM1937" s="13">
        <f t="shared" si="361"/>
        <v>2384.8051569999998</v>
      </c>
      <c r="BN1937" s="13">
        <f t="shared" si="362"/>
        <v>2369.8611569999998</v>
      </c>
      <c r="BO1937" s="13">
        <f t="shared" si="363"/>
        <v>65799.431595000002</v>
      </c>
      <c r="BP1937" s="13">
        <f t="shared" si="364"/>
        <v>65798.878748999996</v>
      </c>
      <c r="BQ1937" s="13">
        <f t="shared" si="365"/>
        <v>139968.70095699999</v>
      </c>
      <c r="BR1937" s="13">
        <f t="shared" si="366"/>
        <v>0</v>
      </c>
      <c r="BS1937" s="13">
        <f t="shared" si="367"/>
        <v>0</v>
      </c>
      <c r="BT1937" s="13">
        <f t="shared" si="368"/>
        <v>0</v>
      </c>
      <c r="BU1937" s="13">
        <f t="shared" si="369"/>
        <v>0</v>
      </c>
      <c r="BV1937" s="13">
        <f t="shared" si="370"/>
        <v>0</v>
      </c>
      <c r="BW1937" s="13">
        <f t="shared" si="371"/>
        <v>208152.93770899999</v>
      </c>
      <c r="BX1937" s="13">
        <f t="shared" si="372"/>
        <v>68168.739906000003</v>
      </c>
    </row>
    <row r="1938" spans="1:76" x14ac:dyDescent="0.25">
      <c r="A1938">
        <v>16</v>
      </c>
      <c r="B1938" t="s">
        <v>60</v>
      </c>
      <c r="C1938" t="s">
        <v>61</v>
      </c>
      <c r="D1938">
        <v>2021</v>
      </c>
      <c r="E1938" t="s">
        <v>62</v>
      </c>
      <c r="F1938" t="s">
        <v>63</v>
      </c>
      <c r="G1938">
        <v>2</v>
      </c>
      <c r="H1938" t="s">
        <v>64</v>
      </c>
      <c r="I1938" t="s">
        <v>3705</v>
      </c>
      <c r="J1938" t="s">
        <v>3515</v>
      </c>
      <c r="K1938" t="s">
        <v>3516</v>
      </c>
      <c r="L1938" t="s">
        <v>4105</v>
      </c>
      <c r="M1938" t="s">
        <v>895</v>
      </c>
      <c r="N1938" s="1" t="s">
        <v>641</v>
      </c>
      <c r="O1938" t="s">
        <v>642</v>
      </c>
      <c r="P1938" s="1" t="s">
        <v>1002</v>
      </c>
      <c r="Q1938" t="s">
        <v>1003</v>
      </c>
      <c r="R1938" t="s">
        <v>4081</v>
      </c>
      <c r="S1938" t="s">
        <v>3578</v>
      </c>
      <c r="T1938">
        <v>112</v>
      </c>
      <c r="U1938">
        <v>11</v>
      </c>
      <c r="V1938" t="s">
        <v>3581</v>
      </c>
      <c r="W1938">
        <v>1</v>
      </c>
      <c r="X1938" t="s">
        <v>74</v>
      </c>
      <c r="Y1938">
        <v>1</v>
      </c>
      <c r="Z1938" t="s">
        <v>75</v>
      </c>
      <c r="AA1938">
        <v>1</v>
      </c>
      <c r="AB1938" s="3">
        <v>36</v>
      </c>
      <c r="AC1938" s="3">
        <v>33.799999999999997</v>
      </c>
      <c r="AD1938" s="3">
        <v>93.89</v>
      </c>
      <c r="AE1938" s="3">
        <v>22.2</v>
      </c>
      <c r="AF1938" s="3">
        <v>15.4</v>
      </c>
      <c r="AG1938" s="3">
        <v>69.37</v>
      </c>
      <c r="AH1938" s="3">
        <v>1</v>
      </c>
      <c r="AI1938" s="3">
        <v>0</v>
      </c>
      <c r="AJ1938" s="3">
        <v>0</v>
      </c>
      <c r="AK1938" s="3">
        <v>43</v>
      </c>
      <c r="AL1938" s="3">
        <v>0</v>
      </c>
      <c r="AM1938" s="3">
        <v>0</v>
      </c>
      <c r="AN1938" s="3">
        <v>0</v>
      </c>
      <c r="AO1938" s="3">
        <v>0</v>
      </c>
      <c r="AP1938" s="3">
        <v>0</v>
      </c>
      <c r="AQ1938" s="3">
        <v>100</v>
      </c>
      <c r="AR1938" s="3">
        <v>49.2</v>
      </c>
      <c r="AS1938" s="3">
        <v>49.2</v>
      </c>
      <c r="AT1938" s="4">
        <v>696792690</v>
      </c>
      <c r="AU1938" s="4">
        <v>681849690</v>
      </c>
      <c r="AV1938" s="3">
        <v>97.86</v>
      </c>
      <c r="AW1938" s="4">
        <v>24644302000</v>
      </c>
      <c r="AX1938" s="4">
        <v>2694871957</v>
      </c>
      <c r="AY1938" s="3">
        <v>10.94</v>
      </c>
      <c r="AZ1938" s="4">
        <v>845913043</v>
      </c>
      <c r="BA1938" s="4">
        <v>0</v>
      </c>
      <c r="BB1938" s="3">
        <v>0</v>
      </c>
      <c r="BC1938" s="4">
        <v>426850863854</v>
      </c>
      <c r="BD1938" s="4">
        <v>0</v>
      </c>
      <c r="BE1938" s="3">
        <v>0</v>
      </c>
      <c r="BF1938" s="4">
        <v>0</v>
      </c>
      <c r="BG1938" s="4">
        <v>0</v>
      </c>
      <c r="BH1938" s="3">
        <v>0</v>
      </c>
      <c r="BI1938" s="4">
        <v>453037871587</v>
      </c>
      <c r="BJ1938" s="4">
        <v>3376721647</v>
      </c>
      <c r="BK1938" s="3">
        <v>0.75</v>
      </c>
      <c r="BL1938" t="s">
        <v>3582</v>
      </c>
      <c r="BM1938" s="13">
        <f t="shared" si="361"/>
        <v>696.79268999999999</v>
      </c>
      <c r="BN1938" s="13">
        <f t="shared" si="362"/>
        <v>681.84969000000001</v>
      </c>
      <c r="BO1938" s="13">
        <f t="shared" si="363"/>
        <v>24644.302</v>
      </c>
      <c r="BP1938" s="13">
        <f t="shared" si="364"/>
        <v>2694.8719569999998</v>
      </c>
      <c r="BQ1938" s="13">
        <f t="shared" si="365"/>
        <v>845.91304300000002</v>
      </c>
      <c r="BR1938" s="13">
        <f t="shared" si="366"/>
        <v>0</v>
      </c>
      <c r="BS1938" s="13">
        <f t="shared" si="367"/>
        <v>426850.863854</v>
      </c>
      <c r="BT1938" s="13">
        <f t="shared" si="368"/>
        <v>0</v>
      </c>
      <c r="BU1938" s="13">
        <f t="shared" si="369"/>
        <v>0</v>
      </c>
      <c r="BV1938" s="13">
        <f t="shared" si="370"/>
        <v>0</v>
      </c>
      <c r="BW1938" s="13">
        <f t="shared" si="371"/>
        <v>453037.87158699997</v>
      </c>
      <c r="BX1938" s="13">
        <f t="shared" si="372"/>
        <v>3376.7216469999998</v>
      </c>
    </row>
    <row r="1939" spans="1:76" x14ac:dyDescent="0.25">
      <c r="A1939">
        <v>16</v>
      </c>
      <c r="B1939" t="s">
        <v>60</v>
      </c>
      <c r="C1939" t="s">
        <v>61</v>
      </c>
      <c r="D1939">
        <v>2021</v>
      </c>
      <c r="E1939" t="s">
        <v>62</v>
      </c>
      <c r="F1939" t="s">
        <v>63</v>
      </c>
      <c r="G1939">
        <v>2</v>
      </c>
      <c r="H1939" t="s">
        <v>64</v>
      </c>
      <c r="I1939" t="s">
        <v>3705</v>
      </c>
      <c r="J1939" t="s">
        <v>3515</v>
      </c>
      <c r="K1939" t="s">
        <v>3516</v>
      </c>
      <c r="L1939" t="s">
        <v>4105</v>
      </c>
      <c r="M1939" t="s">
        <v>895</v>
      </c>
      <c r="N1939" s="1" t="s">
        <v>641</v>
      </c>
      <c r="O1939" t="s">
        <v>642</v>
      </c>
      <c r="P1939" s="1" t="s">
        <v>1002</v>
      </c>
      <c r="Q1939" t="s">
        <v>1003</v>
      </c>
      <c r="R1939" t="s">
        <v>4082</v>
      </c>
      <c r="S1939" t="s">
        <v>3583</v>
      </c>
      <c r="T1939">
        <v>98</v>
      </c>
      <c r="U1939">
        <v>6</v>
      </c>
      <c r="V1939" t="s">
        <v>3584</v>
      </c>
      <c r="W1939">
        <v>1</v>
      </c>
      <c r="X1939" t="s">
        <v>74</v>
      </c>
      <c r="Y1939">
        <v>1</v>
      </c>
      <c r="Z1939" t="s">
        <v>75</v>
      </c>
      <c r="AA1939">
        <v>1</v>
      </c>
      <c r="AB1939" s="3">
        <v>0</v>
      </c>
      <c r="AC1939" s="3">
        <v>0</v>
      </c>
      <c r="AD1939" s="3">
        <v>0</v>
      </c>
      <c r="AE1939" s="3">
        <v>0.01</v>
      </c>
      <c r="AF1939" s="3">
        <v>0</v>
      </c>
      <c r="AG1939" s="3">
        <v>0</v>
      </c>
      <c r="AH1939" s="3">
        <v>20169.990000000002</v>
      </c>
      <c r="AI1939" s="3">
        <v>0</v>
      </c>
      <c r="AJ1939" s="3">
        <v>0</v>
      </c>
      <c r="AK1939" s="3">
        <v>0</v>
      </c>
      <c r="AL1939" s="3">
        <v>0</v>
      </c>
      <c r="AM1939" s="3">
        <v>0</v>
      </c>
      <c r="AN1939" s="3">
        <v>0</v>
      </c>
      <c r="AO1939" s="3">
        <v>0</v>
      </c>
      <c r="AP1939" s="3">
        <v>0</v>
      </c>
      <c r="AQ1939" s="3">
        <v>20170</v>
      </c>
      <c r="AR1939" s="3">
        <v>0</v>
      </c>
      <c r="AS1939" s="3">
        <v>0</v>
      </c>
      <c r="AT1939" s="4">
        <v>0</v>
      </c>
      <c r="AU1939" s="4">
        <v>0</v>
      </c>
      <c r="AV1939" s="3">
        <v>0</v>
      </c>
      <c r="AW1939" s="4">
        <v>302930000</v>
      </c>
      <c r="AX1939" s="4">
        <v>0</v>
      </c>
      <c r="AY1939" s="3">
        <v>0</v>
      </c>
      <c r="AZ1939" s="4">
        <v>2085015000</v>
      </c>
      <c r="BA1939" s="4">
        <v>0</v>
      </c>
      <c r="BB1939" s="3">
        <v>0</v>
      </c>
      <c r="BC1939" s="4">
        <v>0</v>
      </c>
      <c r="BD1939" s="4">
        <v>0</v>
      </c>
      <c r="BE1939" s="3">
        <v>0</v>
      </c>
      <c r="BF1939" s="4">
        <v>0</v>
      </c>
      <c r="BG1939" s="4">
        <v>0</v>
      </c>
      <c r="BH1939" s="3">
        <v>0</v>
      </c>
      <c r="BI1939" s="4">
        <v>2387945000</v>
      </c>
      <c r="BJ1939" s="4">
        <v>0</v>
      </c>
      <c r="BK1939" s="3">
        <v>0</v>
      </c>
      <c r="BL1939" t="s">
        <v>3585</v>
      </c>
      <c r="BM1939" s="13">
        <f t="shared" si="361"/>
        <v>0</v>
      </c>
      <c r="BN1939" s="13">
        <f t="shared" si="362"/>
        <v>0</v>
      </c>
      <c r="BO1939" s="13">
        <f t="shared" si="363"/>
        <v>302.93</v>
      </c>
      <c r="BP1939" s="13">
        <f t="shared" si="364"/>
        <v>0</v>
      </c>
      <c r="BQ1939" s="13">
        <f t="shared" si="365"/>
        <v>2085.0149999999999</v>
      </c>
      <c r="BR1939" s="13">
        <f t="shared" si="366"/>
        <v>0</v>
      </c>
      <c r="BS1939" s="13">
        <f t="shared" si="367"/>
        <v>0</v>
      </c>
      <c r="BT1939" s="13">
        <f t="shared" si="368"/>
        <v>0</v>
      </c>
      <c r="BU1939" s="13">
        <f t="shared" si="369"/>
        <v>0</v>
      </c>
      <c r="BV1939" s="13">
        <f t="shared" si="370"/>
        <v>0</v>
      </c>
      <c r="BW1939" s="13">
        <f t="shared" si="371"/>
        <v>2387.9449999999997</v>
      </c>
      <c r="BX1939" s="13">
        <f t="shared" si="372"/>
        <v>0</v>
      </c>
    </row>
    <row r="1940" spans="1:76" x14ac:dyDescent="0.25">
      <c r="A1940">
        <v>16</v>
      </c>
      <c r="B1940" t="s">
        <v>60</v>
      </c>
      <c r="C1940" t="s">
        <v>61</v>
      </c>
      <c r="D1940">
        <v>2021</v>
      </c>
      <c r="E1940" t="s">
        <v>62</v>
      </c>
      <c r="F1940" t="s">
        <v>63</v>
      </c>
      <c r="G1940">
        <v>2</v>
      </c>
      <c r="H1940" t="s">
        <v>64</v>
      </c>
      <c r="I1940" t="s">
        <v>3705</v>
      </c>
      <c r="J1940" t="s">
        <v>3515</v>
      </c>
      <c r="K1940" t="s">
        <v>3516</v>
      </c>
      <c r="L1940" t="s">
        <v>4105</v>
      </c>
      <c r="M1940" t="s">
        <v>895</v>
      </c>
      <c r="N1940" s="1" t="s">
        <v>641</v>
      </c>
      <c r="O1940" t="s">
        <v>642</v>
      </c>
      <c r="P1940" s="1" t="s">
        <v>1002</v>
      </c>
      <c r="Q1940" t="s">
        <v>1003</v>
      </c>
      <c r="R1940" t="s">
        <v>4082</v>
      </c>
      <c r="S1940" t="s">
        <v>3583</v>
      </c>
      <c r="T1940">
        <v>98</v>
      </c>
      <c r="U1940">
        <v>7</v>
      </c>
      <c r="V1940" t="s">
        <v>3586</v>
      </c>
      <c r="W1940">
        <v>1</v>
      </c>
      <c r="X1940" t="s">
        <v>74</v>
      </c>
      <c r="Y1940">
        <v>1</v>
      </c>
      <c r="Z1940" t="s">
        <v>75</v>
      </c>
      <c r="AA1940">
        <v>1</v>
      </c>
      <c r="AB1940" s="3">
        <v>0</v>
      </c>
      <c r="AC1940" s="3">
        <v>0</v>
      </c>
      <c r="AD1940" s="3">
        <v>0</v>
      </c>
      <c r="AE1940" s="3">
        <v>0.01</v>
      </c>
      <c r="AF1940" s="3">
        <v>0</v>
      </c>
      <c r="AG1940" s="3">
        <v>0</v>
      </c>
      <c r="AH1940" s="3">
        <v>13549.99</v>
      </c>
      <c r="AI1940" s="3">
        <v>0</v>
      </c>
      <c r="AJ1940" s="3">
        <v>0</v>
      </c>
      <c r="AK1940" s="3">
        <v>0</v>
      </c>
      <c r="AL1940" s="3">
        <v>0</v>
      </c>
      <c r="AM1940" s="3">
        <v>0</v>
      </c>
      <c r="AN1940" s="3">
        <v>0</v>
      </c>
      <c r="AO1940" s="3">
        <v>0</v>
      </c>
      <c r="AP1940" s="3">
        <v>0</v>
      </c>
      <c r="AQ1940" s="3">
        <v>13550</v>
      </c>
      <c r="AR1940" s="3">
        <v>0</v>
      </c>
      <c r="AS1940" s="3">
        <v>0</v>
      </c>
      <c r="AT1940" s="4">
        <v>0</v>
      </c>
      <c r="AU1940" s="4">
        <v>0</v>
      </c>
      <c r="AV1940" s="3">
        <v>0</v>
      </c>
      <c r="AW1940" s="4">
        <v>2054574209</v>
      </c>
      <c r="AX1940" s="4">
        <v>1316164209</v>
      </c>
      <c r="AY1940" s="3">
        <v>64.06</v>
      </c>
      <c r="AZ1940" s="4">
        <v>4765048000</v>
      </c>
      <c r="BA1940" s="4">
        <v>0</v>
      </c>
      <c r="BB1940" s="3">
        <v>0</v>
      </c>
      <c r="BC1940" s="4">
        <v>0</v>
      </c>
      <c r="BD1940" s="4">
        <v>0</v>
      </c>
      <c r="BE1940" s="3">
        <v>0</v>
      </c>
      <c r="BF1940" s="4">
        <v>0</v>
      </c>
      <c r="BG1940" s="4">
        <v>0</v>
      </c>
      <c r="BH1940" s="3">
        <v>0</v>
      </c>
      <c r="BI1940" s="4">
        <v>6819622209</v>
      </c>
      <c r="BJ1940" s="4">
        <v>1316164209</v>
      </c>
      <c r="BK1940" s="3">
        <v>19.3</v>
      </c>
      <c r="BL1940" t="s">
        <v>3585</v>
      </c>
      <c r="BM1940" s="13">
        <f t="shared" si="361"/>
        <v>0</v>
      </c>
      <c r="BN1940" s="13">
        <f t="shared" si="362"/>
        <v>0</v>
      </c>
      <c r="BO1940" s="13">
        <f t="shared" si="363"/>
        <v>2054.5742089999999</v>
      </c>
      <c r="BP1940" s="13">
        <f t="shared" si="364"/>
        <v>1316.164209</v>
      </c>
      <c r="BQ1940" s="13">
        <f t="shared" si="365"/>
        <v>4765.0479999999998</v>
      </c>
      <c r="BR1940" s="13">
        <f t="shared" si="366"/>
        <v>0</v>
      </c>
      <c r="BS1940" s="13">
        <f t="shared" si="367"/>
        <v>0</v>
      </c>
      <c r="BT1940" s="13">
        <f t="shared" si="368"/>
        <v>0</v>
      </c>
      <c r="BU1940" s="13">
        <f t="shared" si="369"/>
        <v>0</v>
      </c>
      <c r="BV1940" s="13">
        <f t="shared" si="370"/>
        <v>0</v>
      </c>
      <c r="BW1940" s="13">
        <f t="shared" si="371"/>
        <v>6819.6222089999992</v>
      </c>
      <c r="BX1940" s="13">
        <f t="shared" si="372"/>
        <v>1316.164209</v>
      </c>
    </row>
    <row r="1941" spans="1:76" x14ac:dyDescent="0.25">
      <c r="A1941">
        <v>16</v>
      </c>
      <c r="B1941" t="s">
        <v>60</v>
      </c>
      <c r="C1941" t="s">
        <v>61</v>
      </c>
      <c r="D1941">
        <v>2021</v>
      </c>
      <c r="E1941" t="s">
        <v>62</v>
      </c>
      <c r="F1941" t="s">
        <v>63</v>
      </c>
      <c r="G1941">
        <v>2</v>
      </c>
      <c r="H1941" t="s">
        <v>64</v>
      </c>
      <c r="I1941" t="s">
        <v>3705</v>
      </c>
      <c r="J1941" t="s">
        <v>3515</v>
      </c>
      <c r="K1941" t="s">
        <v>3516</v>
      </c>
      <c r="L1941" t="s">
        <v>4105</v>
      </c>
      <c r="M1941" t="s">
        <v>895</v>
      </c>
      <c r="N1941" s="1" t="s">
        <v>641</v>
      </c>
      <c r="O1941" t="s">
        <v>642</v>
      </c>
      <c r="P1941" s="1" t="s">
        <v>1002</v>
      </c>
      <c r="Q1941" t="s">
        <v>1003</v>
      </c>
      <c r="R1941" t="s">
        <v>4082</v>
      </c>
      <c r="S1941" t="s">
        <v>3583</v>
      </c>
      <c r="T1941">
        <v>98</v>
      </c>
      <c r="U1941">
        <v>8</v>
      </c>
      <c r="V1941" t="s">
        <v>3587</v>
      </c>
      <c r="W1941">
        <v>1</v>
      </c>
      <c r="X1941" t="s">
        <v>74</v>
      </c>
      <c r="Y1941">
        <v>1</v>
      </c>
      <c r="Z1941" t="s">
        <v>75</v>
      </c>
      <c r="AA1941">
        <v>1</v>
      </c>
      <c r="AB1941" s="3">
        <v>0.01</v>
      </c>
      <c r="AC1941" s="3">
        <v>0</v>
      </c>
      <c r="AD1941" s="3">
        <v>0</v>
      </c>
      <c r="AE1941" s="3">
        <v>3169</v>
      </c>
      <c r="AF1941" s="3">
        <v>460</v>
      </c>
      <c r="AG1941" s="3">
        <v>14.52</v>
      </c>
      <c r="AH1941" s="3">
        <v>1</v>
      </c>
      <c r="AI1941" s="3">
        <v>0</v>
      </c>
      <c r="AJ1941" s="3">
        <v>0</v>
      </c>
      <c r="AK1941" s="3">
        <v>0</v>
      </c>
      <c r="AL1941" s="3">
        <v>0</v>
      </c>
      <c r="AM1941" s="3">
        <v>0</v>
      </c>
      <c r="AN1941" s="3">
        <v>0</v>
      </c>
      <c r="AO1941" s="3">
        <v>0</v>
      </c>
      <c r="AP1941" s="3">
        <v>0</v>
      </c>
      <c r="AQ1941" s="3">
        <v>3170</v>
      </c>
      <c r="AR1941" s="3">
        <v>460</v>
      </c>
      <c r="AS1941" s="3">
        <v>14.51</v>
      </c>
      <c r="AT1941" s="4">
        <v>622092900</v>
      </c>
      <c r="AU1941" s="4">
        <v>534422900</v>
      </c>
      <c r="AV1941" s="3">
        <v>85.91</v>
      </c>
      <c r="AW1941" s="4">
        <v>23016929783</v>
      </c>
      <c r="AX1941" s="4">
        <v>11997222823</v>
      </c>
      <c r="AY1941" s="3">
        <v>52.12</v>
      </c>
      <c r="AZ1941" s="4">
        <v>3957697878</v>
      </c>
      <c r="BA1941" s="4">
        <v>0</v>
      </c>
      <c r="BB1941" s="3">
        <v>0</v>
      </c>
      <c r="BC1941" s="4">
        <v>0</v>
      </c>
      <c r="BD1941" s="4">
        <v>0</v>
      </c>
      <c r="BE1941" s="3">
        <v>0</v>
      </c>
      <c r="BF1941" s="4">
        <v>0</v>
      </c>
      <c r="BG1941" s="4">
        <v>0</v>
      </c>
      <c r="BH1941" s="3">
        <v>0</v>
      </c>
      <c r="BI1941" s="4">
        <v>27596720561</v>
      </c>
      <c r="BJ1941" s="4">
        <v>12531645723</v>
      </c>
      <c r="BK1941" s="3">
        <v>45.41</v>
      </c>
      <c r="BL1941" t="s">
        <v>3588</v>
      </c>
      <c r="BM1941" s="13">
        <f t="shared" si="361"/>
        <v>622.09289999999999</v>
      </c>
      <c r="BN1941" s="13">
        <f t="shared" si="362"/>
        <v>534.42290000000003</v>
      </c>
      <c r="BO1941" s="13">
        <f t="shared" si="363"/>
        <v>23016.929783</v>
      </c>
      <c r="BP1941" s="13">
        <f t="shared" si="364"/>
        <v>11997.222823</v>
      </c>
      <c r="BQ1941" s="13">
        <f t="shared" si="365"/>
        <v>3957.6978779999999</v>
      </c>
      <c r="BR1941" s="13">
        <f t="shared" si="366"/>
        <v>0</v>
      </c>
      <c r="BS1941" s="13">
        <f t="shared" si="367"/>
        <v>0</v>
      </c>
      <c r="BT1941" s="13">
        <f t="shared" si="368"/>
        <v>0</v>
      </c>
      <c r="BU1941" s="13">
        <f t="shared" si="369"/>
        <v>0</v>
      </c>
      <c r="BV1941" s="13">
        <f t="shared" si="370"/>
        <v>0</v>
      </c>
      <c r="BW1941" s="13">
        <f t="shared" si="371"/>
        <v>27596.720560999998</v>
      </c>
      <c r="BX1941" s="13">
        <f t="shared" si="372"/>
        <v>12531.645723</v>
      </c>
    </row>
    <row r="1942" spans="1:76" x14ac:dyDescent="0.25">
      <c r="A1942">
        <v>16</v>
      </c>
      <c r="B1942" t="s">
        <v>60</v>
      </c>
      <c r="C1942" t="s">
        <v>61</v>
      </c>
      <c r="D1942">
        <v>2021</v>
      </c>
      <c r="E1942" t="s">
        <v>62</v>
      </c>
      <c r="F1942" t="s">
        <v>63</v>
      </c>
      <c r="G1942">
        <v>2</v>
      </c>
      <c r="H1942" t="s">
        <v>64</v>
      </c>
      <c r="I1942" t="s">
        <v>3705</v>
      </c>
      <c r="J1942" t="s">
        <v>3515</v>
      </c>
      <c r="K1942" t="s">
        <v>3516</v>
      </c>
      <c r="L1942" t="s">
        <v>4105</v>
      </c>
      <c r="M1942" t="s">
        <v>895</v>
      </c>
      <c r="N1942" s="1" t="s">
        <v>641</v>
      </c>
      <c r="O1942" t="s">
        <v>642</v>
      </c>
      <c r="P1942" s="1" t="s">
        <v>1002</v>
      </c>
      <c r="Q1942" t="s">
        <v>1003</v>
      </c>
      <c r="R1942" t="s">
        <v>4082</v>
      </c>
      <c r="S1942" t="s">
        <v>3583</v>
      </c>
      <c r="T1942">
        <v>98</v>
      </c>
      <c r="U1942">
        <v>9</v>
      </c>
      <c r="V1942" t="s">
        <v>3589</v>
      </c>
      <c r="W1942">
        <v>1</v>
      </c>
      <c r="X1942" t="s">
        <v>74</v>
      </c>
      <c r="Y1942">
        <v>1</v>
      </c>
      <c r="Z1942" t="s">
        <v>75</v>
      </c>
      <c r="AA1942">
        <v>1</v>
      </c>
      <c r="AB1942" s="3">
        <v>0</v>
      </c>
      <c r="AC1942" s="3">
        <v>0</v>
      </c>
      <c r="AD1942" s="3">
        <v>0</v>
      </c>
      <c r="AE1942" s="3">
        <v>5380</v>
      </c>
      <c r="AF1942" s="3">
        <v>70</v>
      </c>
      <c r="AG1942" s="3">
        <v>1.3</v>
      </c>
      <c r="AH1942" s="3">
        <v>1</v>
      </c>
      <c r="AI1942" s="3">
        <v>0</v>
      </c>
      <c r="AJ1942" s="3">
        <v>0</v>
      </c>
      <c r="AK1942" s="3">
        <v>0</v>
      </c>
      <c r="AL1942" s="3">
        <v>0</v>
      </c>
      <c r="AM1942" s="3">
        <v>0</v>
      </c>
      <c r="AN1942" s="3">
        <v>0</v>
      </c>
      <c r="AO1942" s="3">
        <v>0</v>
      </c>
      <c r="AP1942" s="3">
        <v>0</v>
      </c>
      <c r="AQ1942" s="3">
        <v>5381</v>
      </c>
      <c r="AR1942" s="3">
        <v>70</v>
      </c>
      <c r="AS1942" s="3">
        <v>1.3</v>
      </c>
      <c r="AT1942" s="4">
        <v>0</v>
      </c>
      <c r="AU1942" s="4">
        <v>0</v>
      </c>
      <c r="AV1942" s="3">
        <v>0</v>
      </c>
      <c r="AW1942" s="4">
        <v>24622809217</v>
      </c>
      <c r="AX1942" s="4">
        <v>17721024359</v>
      </c>
      <c r="AY1942" s="3">
        <v>71.97</v>
      </c>
      <c r="AZ1942" s="4">
        <v>5761009122</v>
      </c>
      <c r="BA1942" s="4">
        <v>0</v>
      </c>
      <c r="BB1942" s="3">
        <v>0</v>
      </c>
      <c r="BC1942" s="4">
        <v>0</v>
      </c>
      <c r="BD1942" s="4">
        <v>0</v>
      </c>
      <c r="BE1942" s="3">
        <v>0</v>
      </c>
      <c r="BF1942" s="4">
        <v>0</v>
      </c>
      <c r="BG1942" s="4">
        <v>0</v>
      </c>
      <c r="BH1942" s="3">
        <v>0</v>
      </c>
      <c r="BI1942" s="4">
        <v>30383818339</v>
      </c>
      <c r="BJ1942" s="4">
        <v>17721024359</v>
      </c>
      <c r="BK1942" s="3">
        <v>58.32</v>
      </c>
      <c r="BL1942" t="s">
        <v>3590</v>
      </c>
      <c r="BM1942" s="13">
        <f t="shared" si="361"/>
        <v>0</v>
      </c>
      <c r="BN1942" s="13">
        <f t="shared" si="362"/>
        <v>0</v>
      </c>
      <c r="BO1942" s="13">
        <f t="shared" si="363"/>
        <v>24622.809217000002</v>
      </c>
      <c r="BP1942" s="13">
        <f t="shared" si="364"/>
        <v>17721.024358999999</v>
      </c>
      <c r="BQ1942" s="13">
        <f t="shared" si="365"/>
        <v>5761.0091220000004</v>
      </c>
      <c r="BR1942" s="13">
        <f t="shared" si="366"/>
        <v>0</v>
      </c>
      <c r="BS1942" s="13">
        <f t="shared" si="367"/>
        <v>0</v>
      </c>
      <c r="BT1942" s="13">
        <f t="shared" si="368"/>
        <v>0</v>
      </c>
      <c r="BU1942" s="13">
        <f t="shared" si="369"/>
        <v>0</v>
      </c>
      <c r="BV1942" s="13">
        <f t="shared" si="370"/>
        <v>0</v>
      </c>
      <c r="BW1942" s="13">
        <f t="shared" si="371"/>
        <v>30383.818339000001</v>
      </c>
      <c r="BX1942" s="13">
        <f t="shared" si="372"/>
        <v>17721.024358999999</v>
      </c>
    </row>
    <row r="1943" spans="1:76" x14ac:dyDescent="0.25">
      <c r="A1943">
        <v>16</v>
      </c>
      <c r="B1943" t="s">
        <v>60</v>
      </c>
      <c r="C1943" t="s">
        <v>61</v>
      </c>
      <c r="D1943">
        <v>2021</v>
      </c>
      <c r="E1943" t="s">
        <v>62</v>
      </c>
      <c r="F1943" t="s">
        <v>63</v>
      </c>
      <c r="G1943">
        <v>2</v>
      </c>
      <c r="H1943" t="s">
        <v>64</v>
      </c>
      <c r="I1943" t="s">
        <v>3705</v>
      </c>
      <c r="J1943" t="s">
        <v>3515</v>
      </c>
      <c r="K1943" t="s">
        <v>3516</v>
      </c>
      <c r="L1943" t="s">
        <v>4105</v>
      </c>
      <c r="M1943" t="s">
        <v>895</v>
      </c>
      <c r="N1943" s="1" t="s">
        <v>641</v>
      </c>
      <c r="O1943" t="s">
        <v>642</v>
      </c>
      <c r="P1943" s="1" t="s">
        <v>1002</v>
      </c>
      <c r="Q1943" t="s">
        <v>1003</v>
      </c>
      <c r="R1943" t="s">
        <v>4083</v>
      </c>
      <c r="S1943" t="s">
        <v>3591</v>
      </c>
      <c r="T1943">
        <v>164</v>
      </c>
      <c r="U1943">
        <v>12</v>
      </c>
      <c r="V1943" t="s">
        <v>3592</v>
      </c>
      <c r="W1943">
        <v>1</v>
      </c>
      <c r="X1943" t="s">
        <v>74</v>
      </c>
      <c r="Y1943">
        <v>1</v>
      </c>
      <c r="Z1943" t="s">
        <v>75</v>
      </c>
      <c r="AA1943">
        <v>1</v>
      </c>
      <c r="AB1943" s="3">
        <v>0.01</v>
      </c>
      <c r="AC1943" s="3">
        <v>0</v>
      </c>
      <c r="AD1943" s="3">
        <v>0</v>
      </c>
      <c r="AE1943" s="3">
        <v>500</v>
      </c>
      <c r="AF1943" s="3">
        <v>0</v>
      </c>
      <c r="AG1943" s="3">
        <v>0</v>
      </c>
      <c r="AH1943" s="3">
        <v>14974</v>
      </c>
      <c r="AI1943" s="3">
        <v>0</v>
      </c>
      <c r="AJ1943" s="3">
        <v>0</v>
      </c>
      <c r="AK1943" s="3">
        <v>15560</v>
      </c>
      <c r="AL1943" s="3">
        <v>0</v>
      </c>
      <c r="AM1943" s="3">
        <v>0</v>
      </c>
      <c r="AN1943" s="3">
        <v>15089</v>
      </c>
      <c r="AO1943" s="3">
        <v>0</v>
      </c>
      <c r="AP1943" s="3">
        <v>0</v>
      </c>
      <c r="AQ1943" s="3">
        <v>46123</v>
      </c>
      <c r="AR1943" s="3">
        <v>0</v>
      </c>
      <c r="AS1943" s="3">
        <v>0</v>
      </c>
      <c r="AT1943" s="4">
        <v>12120795334</v>
      </c>
      <c r="AU1943" s="4">
        <v>8410029378</v>
      </c>
      <c r="AV1943" s="3">
        <v>69.39</v>
      </c>
      <c r="AW1943" s="4">
        <v>27384716109</v>
      </c>
      <c r="AX1943" s="4">
        <v>7440649055</v>
      </c>
      <c r="AY1943" s="3">
        <v>27.17</v>
      </c>
      <c r="AZ1943" s="4">
        <v>19387902998</v>
      </c>
      <c r="BA1943" s="4">
        <v>0</v>
      </c>
      <c r="BB1943" s="3">
        <v>0</v>
      </c>
      <c r="BC1943" s="4">
        <v>44253614017</v>
      </c>
      <c r="BD1943" s="4">
        <v>0</v>
      </c>
      <c r="BE1943" s="3">
        <v>0</v>
      </c>
      <c r="BF1943" s="4">
        <v>77726364871</v>
      </c>
      <c r="BG1943" s="4">
        <v>0</v>
      </c>
      <c r="BH1943" s="3">
        <v>0</v>
      </c>
      <c r="BI1943" s="4">
        <v>180873393329</v>
      </c>
      <c r="BJ1943" s="4">
        <v>15850678433</v>
      </c>
      <c r="BK1943" s="3">
        <v>8.76</v>
      </c>
      <c r="BL1943" t="s">
        <v>3567</v>
      </c>
      <c r="BM1943" s="13">
        <f t="shared" si="361"/>
        <v>12120.795334</v>
      </c>
      <c r="BN1943" s="13">
        <f t="shared" si="362"/>
        <v>8410.0293779999993</v>
      </c>
      <c r="BO1943" s="13">
        <f t="shared" si="363"/>
        <v>27384.716109000001</v>
      </c>
      <c r="BP1943" s="13">
        <f t="shared" si="364"/>
        <v>7440.6490549999999</v>
      </c>
      <c r="BQ1943" s="13">
        <f t="shared" si="365"/>
        <v>19387.902998000001</v>
      </c>
      <c r="BR1943" s="13">
        <f t="shared" si="366"/>
        <v>0</v>
      </c>
      <c r="BS1943" s="13">
        <f t="shared" si="367"/>
        <v>44253.614017</v>
      </c>
      <c r="BT1943" s="13">
        <f t="shared" si="368"/>
        <v>0</v>
      </c>
      <c r="BU1943" s="13">
        <f t="shared" si="369"/>
        <v>77726.364870999998</v>
      </c>
      <c r="BV1943" s="13">
        <f t="shared" si="370"/>
        <v>0</v>
      </c>
      <c r="BW1943" s="13">
        <f t="shared" si="371"/>
        <v>180873.39332899998</v>
      </c>
      <c r="BX1943" s="13">
        <f t="shared" si="372"/>
        <v>15850.678432999999</v>
      </c>
    </row>
    <row r="1944" spans="1:76" x14ac:dyDescent="0.25">
      <c r="A1944">
        <v>16</v>
      </c>
      <c r="B1944" t="s">
        <v>60</v>
      </c>
      <c r="C1944" t="s">
        <v>61</v>
      </c>
      <c r="D1944">
        <v>2021</v>
      </c>
      <c r="E1944" t="s">
        <v>62</v>
      </c>
      <c r="F1944" t="s">
        <v>63</v>
      </c>
      <c r="G1944">
        <v>2</v>
      </c>
      <c r="H1944" t="s">
        <v>64</v>
      </c>
      <c r="I1944" t="s">
        <v>3705</v>
      </c>
      <c r="J1944" t="s">
        <v>3515</v>
      </c>
      <c r="K1944" t="s">
        <v>3516</v>
      </c>
      <c r="L1944" t="s">
        <v>4105</v>
      </c>
      <c r="M1944" t="s">
        <v>895</v>
      </c>
      <c r="N1944" s="1" t="s">
        <v>641</v>
      </c>
      <c r="O1944" t="s">
        <v>642</v>
      </c>
      <c r="P1944" s="1" t="s">
        <v>1002</v>
      </c>
      <c r="Q1944" t="s">
        <v>1003</v>
      </c>
      <c r="R1944" t="s">
        <v>4083</v>
      </c>
      <c r="S1944" t="s">
        <v>3591</v>
      </c>
      <c r="T1944">
        <v>164</v>
      </c>
      <c r="U1944">
        <v>13</v>
      </c>
      <c r="V1944" t="s">
        <v>3593</v>
      </c>
      <c r="W1944">
        <v>1</v>
      </c>
      <c r="X1944" t="s">
        <v>74</v>
      </c>
      <c r="Y1944">
        <v>1</v>
      </c>
      <c r="Z1944" t="s">
        <v>75</v>
      </c>
      <c r="AA1944">
        <v>1</v>
      </c>
      <c r="AB1944" s="3">
        <v>0.01</v>
      </c>
      <c r="AC1944" s="3">
        <v>0</v>
      </c>
      <c r="AD1944" s="3">
        <v>0</v>
      </c>
      <c r="AE1944" s="3">
        <v>0.01</v>
      </c>
      <c r="AF1944" s="3">
        <v>0</v>
      </c>
      <c r="AG1944" s="3">
        <v>0</v>
      </c>
      <c r="AH1944" s="3">
        <v>2</v>
      </c>
      <c r="AI1944" s="3">
        <v>0</v>
      </c>
      <c r="AJ1944" s="3">
        <v>0</v>
      </c>
      <c r="AK1944" s="3">
        <v>1</v>
      </c>
      <c r="AL1944" s="3">
        <v>0</v>
      </c>
      <c r="AM1944" s="3">
        <v>0</v>
      </c>
      <c r="AN1944" s="3">
        <v>0.99</v>
      </c>
      <c r="AO1944" s="3">
        <v>0</v>
      </c>
      <c r="AP1944" s="3">
        <v>0</v>
      </c>
      <c r="AQ1944" s="3">
        <v>4</v>
      </c>
      <c r="AR1944" s="3">
        <v>0</v>
      </c>
      <c r="AS1944" s="3">
        <v>0</v>
      </c>
      <c r="AT1944" s="4">
        <v>606566239</v>
      </c>
      <c r="AU1944" s="4">
        <v>171132758</v>
      </c>
      <c r="AV1944" s="3">
        <v>28.21</v>
      </c>
      <c r="AW1944" s="4">
        <v>4066903382</v>
      </c>
      <c r="AX1944" s="4">
        <v>2579007604</v>
      </c>
      <c r="AY1944" s="3">
        <v>63.41</v>
      </c>
      <c r="AZ1944" s="4">
        <v>1844454090</v>
      </c>
      <c r="BA1944" s="4">
        <v>0</v>
      </c>
      <c r="BB1944" s="3">
        <v>0</v>
      </c>
      <c r="BC1944" s="4">
        <v>8603175901</v>
      </c>
      <c r="BD1944" s="4">
        <v>0</v>
      </c>
      <c r="BE1944" s="3">
        <v>0</v>
      </c>
      <c r="BF1944" s="4">
        <v>12770419043</v>
      </c>
      <c r="BG1944" s="4">
        <v>0</v>
      </c>
      <c r="BH1944" s="3">
        <v>0</v>
      </c>
      <c r="BI1944" s="4">
        <v>27891518655</v>
      </c>
      <c r="BJ1944" s="4">
        <v>2750140362</v>
      </c>
      <c r="BK1944" s="3">
        <v>9.86</v>
      </c>
      <c r="BL1944" t="s">
        <v>3594</v>
      </c>
      <c r="BM1944" s="13">
        <f t="shared" si="361"/>
        <v>606.566239</v>
      </c>
      <c r="BN1944" s="13">
        <f t="shared" si="362"/>
        <v>171.132758</v>
      </c>
      <c r="BO1944" s="13">
        <f t="shared" si="363"/>
        <v>4066.903382</v>
      </c>
      <c r="BP1944" s="13">
        <f t="shared" si="364"/>
        <v>2579.0076039999999</v>
      </c>
      <c r="BQ1944" s="13">
        <f t="shared" si="365"/>
        <v>1844.45409</v>
      </c>
      <c r="BR1944" s="13">
        <f t="shared" si="366"/>
        <v>0</v>
      </c>
      <c r="BS1944" s="13">
        <f t="shared" si="367"/>
        <v>8603.1759010000005</v>
      </c>
      <c r="BT1944" s="13">
        <f t="shared" si="368"/>
        <v>0</v>
      </c>
      <c r="BU1944" s="13">
        <f t="shared" si="369"/>
        <v>12770.419043</v>
      </c>
      <c r="BV1944" s="13">
        <f t="shared" si="370"/>
        <v>0</v>
      </c>
      <c r="BW1944" s="13">
        <f t="shared" si="371"/>
        <v>27891.518655</v>
      </c>
      <c r="BX1944" s="13">
        <f t="shared" si="372"/>
        <v>2750.1403620000001</v>
      </c>
    </row>
    <row r="1945" spans="1:76" x14ac:dyDescent="0.25">
      <c r="A1945">
        <v>16</v>
      </c>
      <c r="B1945" t="s">
        <v>60</v>
      </c>
      <c r="C1945" t="s">
        <v>61</v>
      </c>
      <c r="D1945">
        <v>2021</v>
      </c>
      <c r="E1945" t="s">
        <v>62</v>
      </c>
      <c r="F1945" t="s">
        <v>63</v>
      </c>
      <c r="G1945">
        <v>2</v>
      </c>
      <c r="H1945" t="s">
        <v>64</v>
      </c>
      <c r="I1945" t="s">
        <v>3705</v>
      </c>
      <c r="J1945" t="s">
        <v>3515</v>
      </c>
      <c r="K1945" t="s">
        <v>3516</v>
      </c>
      <c r="L1945" t="s">
        <v>4105</v>
      </c>
      <c r="M1945" t="s">
        <v>895</v>
      </c>
      <c r="N1945" s="1" t="s">
        <v>641</v>
      </c>
      <c r="O1945" t="s">
        <v>642</v>
      </c>
      <c r="P1945" s="1" t="s">
        <v>1002</v>
      </c>
      <c r="Q1945" t="s">
        <v>1003</v>
      </c>
      <c r="R1945" t="s">
        <v>4083</v>
      </c>
      <c r="S1945" t="s">
        <v>3591</v>
      </c>
      <c r="T1945">
        <v>164</v>
      </c>
      <c r="U1945">
        <v>14</v>
      </c>
      <c r="V1945" t="s">
        <v>3595</v>
      </c>
      <c r="W1945">
        <v>1</v>
      </c>
      <c r="X1945" t="s">
        <v>74</v>
      </c>
      <c r="Y1945">
        <v>1</v>
      </c>
      <c r="Z1945" t="s">
        <v>75</v>
      </c>
      <c r="AA1945">
        <v>1</v>
      </c>
      <c r="AB1945" s="3">
        <v>0.01</v>
      </c>
      <c r="AC1945" s="3">
        <v>0</v>
      </c>
      <c r="AD1945" s="3">
        <v>0</v>
      </c>
      <c r="AE1945" s="3">
        <v>0.01</v>
      </c>
      <c r="AF1945" s="3">
        <v>0</v>
      </c>
      <c r="AG1945" s="3">
        <v>0</v>
      </c>
      <c r="AH1945" s="3">
        <v>3</v>
      </c>
      <c r="AI1945" s="3">
        <v>0</v>
      </c>
      <c r="AJ1945" s="3">
        <v>0</v>
      </c>
      <c r="AK1945" s="3">
        <v>2.99</v>
      </c>
      <c r="AL1945" s="3">
        <v>0</v>
      </c>
      <c r="AM1945" s="3">
        <v>0</v>
      </c>
      <c r="AN1945" s="3">
        <v>0</v>
      </c>
      <c r="AO1945" s="3">
        <v>0</v>
      </c>
      <c r="AP1945" s="3">
        <v>0</v>
      </c>
      <c r="AQ1945" s="3">
        <v>6</v>
      </c>
      <c r="AR1945" s="3">
        <v>0</v>
      </c>
      <c r="AS1945" s="3">
        <v>0</v>
      </c>
      <c r="AT1945" s="4">
        <v>117725854</v>
      </c>
      <c r="AU1945" s="4">
        <v>0</v>
      </c>
      <c r="AV1945" s="3">
        <v>0</v>
      </c>
      <c r="AW1945" s="4">
        <v>16049108882</v>
      </c>
      <c r="AX1945" s="4">
        <v>8246507546</v>
      </c>
      <c r="AY1945" s="3">
        <v>51.38</v>
      </c>
      <c r="AZ1945" s="4">
        <v>19734915912</v>
      </c>
      <c r="BA1945" s="4">
        <v>0</v>
      </c>
      <c r="BB1945" s="3">
        <v>0</v>
      </c>
      <c r="BC1945" s="4">
        <v>2616712968</v>
      </c>
      <c r="BD1945" s="4">
        <v>0</v>
      </c>
      <c r="BE1945" s="3">
        <v>0</v>
      </c>
      <c r="BF1945" s="4">
        <v>0</v>
      </c>
      <c r="BG1945" s="4">
        <v>0</v>
      </c>
      <c r="BH1945" s="3">
        <v>0</v>
      </c>
      <c r="BI1945" s="4">
        <v>38518463616</v>
      </c>
      <c r="BJ1945" s="4">
        <v>8246507546</v>
      </c>
      <c r="BK1945" s="3">
        <v>21.41</v>
      </c>
      <c r="BL1945" t="s">
        <v>3594</v>
      </c>
      <c r="BM1945" s="13">
        <f t="shared" si="361"/>
        <v>117.725854</v>
      </c>
      <c r="BN1945" s="13">
        <f t="shared" si="362"/>
        <v>0</v>
      </c>
      <c r="BO1945" s="13">
        <f t="shared" si="363"/>
        <v>16049.108882</v>
      </c>
      <c r="BP1945" s="13">
        <f t="shared" si="364"/>
        <v>8246.5075460000007</v>
      </c>
      <c r="BQ1945" s="13">
        <f t="shared" si="365"/>
        <v>19734.915912</v>
      </c>
      <c r="BR1945" s="13">
        <f t="shared" si="366"/>
        <v>0</v>
      </c>
      <c r="BS1945" s="13">
        <f t="shared" si="367"/>
        <v>2616.7129679999998</v>
      </c>
      <c r="BT1945" s="13">
        <f t="shared" si="368"/>
        <v>0</v>
      </c>
      <c r="BU1945" s="13">
        <f t="shared" si="369"/>
        <v>0</v>
      </c>
      <c r="BV1945" s="13">
        <f t="shared" si="370"/>
        <v>0</v>
      </c>
      <c r="BW1945" s="13">
        <f t="shared" si="371"/>
        <v>38518.463616000001</v>
      </c>
      <c r="BX1945" s="13">
        <f t="shared" si="372"/>
        <v>8246.5075460000007</v>
      </c>
    </row>
    <row r="1946" spans="1:76" x14ac:dyDescent="0.25">
      <c r="A1946">
        <v>16</v>
      </c>
      <c r="B1946" t="s">
        <v>60</v>
      </c>
      <c r="C1946" t="s">
        <v>61</v>
      </c>
      <c r="D1946">
        <v>2021</v>
      </c>
      <c r="E1946" t="s">
        <v>62</v>
      </c>
      <c r="F1946" t="s">
        <v>63</v>
      </c>
      <c r="G1946">
        <v>2</v>
      </c>
      <c r="H1946" t="s">
        <v>64</v>
      </c>
      <c r="I1946" t="s">
        <v>3705</v>
      </c>
      <c r="J1946" t="s">
        <v>3515</v>
      </c>
      <c r="K1946" t="s">
        <v>3516</v>
      </c>
      <c r="L1946" t="s">
        <v>4105</v>
      </c>
      <c r="M1946" t="s">
        <v>895</v>
      </c>
      <c r="N1946" s="1" t="s">
        <v>641</v>
      </c>
      <c r="O1946" t="s">
        <v>642</v>
      </c>
      <c r="P1946" s="1" t="s">
        <v>1002</v>
      </c>
      <c r="Q1946" t="s">
        <v>1003</v>
      </c>
      <c r="R1946" t="s">
        <v>4083</v>
      </c>
      <c r="S1946" t="s">
        <v>3591</v>
      </c>
      <c r="T1946">
        <v>164</v>
      </c>
      <c r="U1946">
        <v>15</v>
      </c>
      <c r="V1946" t="s">
        <v>3596</v>
      </c>
      <c r="W1946">
        <v>1</v>
      </c>
      <c r="X1946" t="s">
        <v>74</v>
      </c>
      <c r="Y1946">
        <v>1</v>
      </c>
      <c r="Z1946" t="s">
        <v>75</v>
      </c>
      <c r="AA1946">
        <v>1</v>
      </c>
      <c r="AB1946" s="3">
        <v>0</v>
      </c>
      <c r="AC1946" s="3">
        <v>0</v>
      </c>
      <c r="AD1946" s="3">
        <v>0</v>
      </c>
      <c r="AE1946" s="3">
        <v>1</v>
      </c>
      <c r="AF1946" s="3">
        <v>0.59</v>
      </c>
      <c r="AG1946" s="3">
        <v>59</v>
      </c>
      <c r="AH1946" s="3">
        <v>0.1</v>
      </c>
      <c r="AI1946" s="3">
        <v>0</v>
      </c>
      <c r="AJ1946" s="3">
        <v>0</v>
      </c>
      <c r="AK1946" s="3">
        <v>0</v>
      </c>
      <c r="AL1946" s="3">
        <v>0</v>
      </c>
      <c r="AM1946" s="3">
        <v>0</v>
      </c>
      <c r="AN1946" s="3">
        <v>0</v>
      </c>
      <c r="AO1946" s="3">
        <v>0</v>
      </c>
      <c r="AP1946" s="3">
        <v>0</v>
      </c>
      <c r="AQ1946" s="3">
        <v>1.1000000000000001</v>
      </c>
      <c r="AR1946" s="3">
        <v>0.59</v>
      </c>
      <c r="AS1946" s="3">
        <v>53.64</v>
      </c>
      <c r="AT1946" s="4">
        <v>0</v>
      </c>
      <c r="AU1946" s="4">
        <v>0</v>
      </c>
      <c r="AV1946" s="3">
        <v>0</v>
      </c>
      <c r="AW1946" s="4">
        <v>760128000</v>
      </c>
      <c r="AX1946" s="4">
        <v>760127756</v>
      </c>
      <c r="AY1946" s="3">
        <v>100</v>
      </c>
      <c r="AZ1946" s="4">
        <v>410000000</v>
      </c>
      <c r="BA1946" s="4">
        <v>0</v>
      </c>
      <c r="BB1946" s="3">
        <v>0</v>
      </c>
      <c r="BC1946" s="4">
        <v>0</v>
      </c>
      <c r="BD1946" s="4">
        <v>0</v>
      </c>
      <c r="BE1946" s="3">
        <v>0</v>
      </c>
      <c r="BF1946" s="4">
        <v>0</v>
      </c>
      <c r="BG1946" s="4">
        <v>0</v>
      </c>
      <c r="BH1946" s="3">
        <v>0</v>
      </c>
      <c r="BI1946" s="4">
        <v>1170128000</v>
      </c>
      <c r="BJ1946" s="4">
        <v>760127756</v>
      </c>
      <c r="BK1946" s="3">
        <v>64.959999999999994</v>
      </c>
      <c r="BL1946" t="s">
        <v>3597</v>
      </c>
      <c r="BM1946" s="13">
        <f t="shared" si="361"/>
        <v>0</v>
      </c>
      <c r="BN1946" s="13">
        <f t="shared" si="362"/>
        <v>0</v>
      </c>
      <c r="BO1946" s="13">
        <f t="shared" si="363"/>
        <v>760.12800000000004</v>
      </c>
      <c r="BP1946" s="13">
        <f t="shared" si="364"/>
        <v>760.12775599999998</v>
      </c>
      <c r="BQ1946" s="13">
        <f t="shared" si="365"/>
        <v>410</v>
      </c>
      <c r="BR1946" s="13">
        <f t="shared" si="366"/>
        <v>0</v>
      </c>
      <c r="BS1946" s="13">
        <f t="shared" si="367"/>
        <v>0</v>
      </c>
      <c r="BT1946" s="13">
        <f t="shared" si="368"/>
        <v>0</v>
      </c>
      <c r="BU1946" s="13">
        <f t="shared" si="369"/>
        <v>0</v>
      </c>
      <c r="BV1946" s="13">
        <f t="shared" si="370"/>
        <v>0</v>
      </c>
      <c r="BW1946" s="13">
        <f t="shared" si="371"/>
        <v>1170.1280000000002</v>
      </c>
      <c r="BX1946" s="13">
        <f t="shared" si="372"/>
        <v>760.12775599999998</v>
      </c>
    </row>
    <row r="1947" spans="1:76" x14ac:dyDescent="0.25">
      <c r="A1947">
        <v>16</v>
      </c>
      <c r="B1947" t="s">
        <v>60</v>
      </c>
      <c r="C1947" t="s">
        <v>61</v>
      </c>
      <c r="D1947">
        <v>2021</v>
      </c>
      <c r="E1947" t="s">
        <v>62</v>
      </c>
      <c r="F1947" t="s">
        <v>63</v>
      </c>
      <c r="G1947">
        <v>2</v>
      </c>
      <c r="H1947" t="s">
        <v>64</v>
      </c>
      <c r="I1947" t="s">
        <v>3705</v>
      </c>
      <c r="J1947" t="s">
        <v>3515</v>
      </c>
      <c r="K1947" t="s">
        <v>3516</v>
      </c>
      <c r="L1947" t="s">
        <v>4105</v>
      </c>
      <c r="M1947" t="s">
        <v>895</v>
      </c>
      <c r="N1947" s="1" t="s">
        <v>641</v>
      </c>
      <c r="O1947" t="s">
        <v>642</v>
      </c>
      <c r="P1947" s="1" t="s">
        <v>1002</v>
      </c>
      <c r="Q1947" t="s">
        <v>1003</v>
      </c>
      <c r="R1947" t="s">
        <v>4084</v>
      </c>
      <c r="S1947" t="s">
        <v>3598</v>
      </c>
      <c r="T1947">
        <v>128</v>
      </c>
      <c r="U1947">
        <v>8</v>
      </c>
      <c r="V1947" t="s">
        <v>3599</v>
      </c>
      <c r="W1947">
        <v>1</v>
      </c>
      <c r="X1947" t="s">
        <v>74</v>
      </c>
      <c r="Y1947">
        <v>1</v>
      </c>
      <c r="Z1947" t="s">
        <v>75</v>
      </c>
      <c r="AA1947">
        <v>1</v>
      </c>
      <c r="AB1947" s="3">
        <v>0.01</v>
      </c>
      <c r="AC1947" s="3">
        <v>0</v>
      </c>
      <c r="AD1947" s="3">
        <v>0</v>
      </c>
      <c r="AE1947" s="3">
        <v>0.02</v>
      </c>
      <c r="AF1947" s="3">
        <v>0</v>
      </c>
      <c r="AG1947" s="3">
        <v>0</v>
      </c>
      <c r="AH1947" s="3">
        <v>25273</v>
      </c>
      <c r="AI1947" s="3">
        <v>0</v>
      </c>
      <c r="AJ1947" s="3">
        <v>0</v>
      </c>
      <c r="AK1947" s="3">
        <v>13078</v>
      </c>
      <c r="AL1947" s="3">
        <v>0</v>
      </c>
      <c r="AM1947" s="3">
        <v>0</v>
      </c>
      <c r="AN1947" s="3">
        <v>8444.98</v>
      </c>
      <c r="AO1947" s="3">
        <v>0</v>
      </c>
      <c r="AP1947" s="3">
        <v>0</v>
      </c>
      <c r="AQ1947" s="3">
        <v>46796</v>
      </c>
      <c r="AR1947" s="3">
        <v>0</v>
      </c>
      <c r="AS1947" s="3">
        <v>0</v>
      </c>
      <c r="AT1947" s="4">
        <v>788852214</v>
      </c>
      <c r="AU1947" s="4">
        <v>361275414</v>
      </c>
      <c r="AV1947" s="3">
        <v>45.8</v>
      </c>
      <c r="AW1947" s="4">
        <v>15832404918</v>
      </c>
      <c r="AX1947" s="4">
        <v>10993547877</v>
      </c>
      <c r="AY1947" s="3">
        <v>69.44</v>
      </c>
      <c r="AZ1947" s="4">
        <v>16413155000</v>
      </c>
      <c r="BA1947" s="4">
        <v>0</v>
      </c>
      <c r="BB1947" s="3">
        <v>0</v>
      </c>
      <c r="BC1947" s="4">
        <v>24455355151</v>
      </c>
      <c r="BD1947" s="4">
        <v>0</v>
      </c>
      <c r="BE1947" s="3">
        <v>0</v>
      </c>
      <c r="BF1947" s="4">
        <v>4849642176</v>
      </c>
      <c r="BG1947" s="4">
        <v>0</v>
      </c>
      <c r="BH1947" s="3">
        <v>0</v>
      </c>
      <c r="BI1947" s="4">
        <v>62339409459</v>
      </c>
      <c r="BJ1947" s="4">
        <v>11354823291</v>
      </c>
      <c r="BK1947" s="3">
        <v>18.21</v>
      </c>
      <c r="BL1947" t="s">
        <v>3600</v>
      </c>
      <c r="BM1947" s="13">
        <f t="shared" si="361"/>
        <v>788.852214</v>
      </c>
      <c r="BN1947" s="13">
        <f t="shared" si="362"/>
        <v>361.27541400000001</v>
      </c>
      <c r="BO1947" s="13">
        <f t="shared" si="363"/>
        <v>15832.404918</v>
      </c>
      <c r="BP1947" s="13">
        <f t="shared" si="364"/>
        <v>10993.547877000001</v>
      </c>
      <c r="BQ1947" s="13">
        <f t="shared" si="365"/>
        <v>16413.154999999999</v>
      </c>
      <c r="BR1947" s="13">
        <f t="shared" si="366"/>
        <v>0</v>
      </c>
      <c r="BS1947" s="13">
        <f t="shared" si="367"/>
        <v>24455.355151</v>
      </c>
      <c r="BT1947" s="13">
        <f t="shared" si="368"/>
        <v>0</v>
      </c>
      <c r="BU1947" s="13">
        <f t="shared" si="369"/>
        <v>4849.6421760000003</v>
      </c>
      <c r="BV1947" s="13">
        <f t="shared" si="370"/>
        <v>0</v>
      </c>
      <c r="BW1947" s="13">
        <f t="shared" si="371"/>
        <v>62339.409458999995</v>
      </c>
      <c r="BX1947" s="13">
        <f t="shared" si="372"/>
        <v>11354.823291000001</v>
      </c>
    </row>
    <row r="1948" spans="1:76" x14ac:dyDescent="0.25">
      <c r="A1948">
        <v>16</v>
      </c>
      <c r="B1948" t="s">
        <v>60</v>
      </c>
      <c r="C1948" t="s">
        <v>61</v>
      </c>
      <c r="D1948">
        <v>2021</v>
      </c>
      <c r="E1948" t="s">
        <v>62</v>
      </c>
      <c r="F1948" t="s">
        <v>63</v>
      </c>
      <c r="G1948">
        <v>2</v>
      </c>
      <c r="H1948" t="s">
        <v>64</v>
      </c>
      <c r="I1948" t="s">
        <v>3705</v>
      </c>
      <c r="J1948" t="s">
        <v>3515</v>
      </c>
      <c r="K1948" t="s">
        <v>3516</v>
      </c>
      <c r="L1948" t="s">
        <v>4105</v>
      </c>
      <c r="M1948" t="s">
        <v>895</v>
      </c>
      <c r="N1948" s="1" t="s">
        <v>641</v>
      </c>
      <c r="O1948" t="s">
        <v>642</v>
      </c>
      <c r="P1948" s="1" t="s">
        <v>1002</v>
      </c>
      <c r="Q1948" t="s">
        <v>1003</v>
      </c>
      <c r="R1948" t="s">
        <v>4084</v>
      </c>
      <c r="S1948" t="s">
        <v>3598</v>
      </c>
      <c r="T1948">
        <v>128</v>
      </c>
      <c r="U1948">
        <v>9</v>
      </c>
      <c r="V1948" t="s">
        <v>3601</v>
      </c>
      <c r="W1948">
        <v>1</v>
      </c>
      <c r="X1948" t="s">
        <v>74</v>
      </c>
      <c r="Y1948">
        <v>1</v>
      </c>
      <c r="Z1948" t="s">
        <v>75</v>
      </c>
      <c r="AA1948">
        <v>1</v>
      </c>
      <c r="AB1948" s="3">
        <v>0.01</v>
      </c>
      <c r="AC1948" s="3">
        <v>0</v>
      </c>
      <c r="AD1948" s="3">
        <v>0</v>
      </c>
      <c r="AE1948" s="3">
        <v>7</v>
      </c>
      <c r="AF1948" s="3">
        <v>3</v>
      </c>
      <c r="AG1948" s="3">
        <v>42.86</v>
      </c>
      <c r="AH1948" s="3">
        <v>8</v>
      </c>
      <c r="AI1948" s="3">
        <v>0</v>
      </c>
      <c r="AJ1948" s="3">
        <v>0</v>
      </c>
      <c r="AK1948" s="3">
        <v>0</v>
      </c>
      <c r="AL1948" s="3">
        <v>0</v>
      </c>
      <c r="AM1948" s="3">
        <v>0</v>
      </c>
      <c r="AN1948" s="3">
        <v>0</v>
      </c>
      <c r="AO1948" s="3">
        <v>0</v>
      </c>
      <c r="AP1948" s="3">
        <v>0</v>
      </c>
      <c r="AQ1948" s="3">
        <v>15</v>
      </c>
      <c r="AR1948" s="3">
        <v>3</v>
      </c>
      <c r="AS1948" s="3">
        <v>20</v>
      </c>
      <c r="AT1948" s="4">
        <v>3005615590</v>
      </c>
      <c r="AU1948" s="4">
        <v>273031450</v>
      </c>
      <c r="AV1948" s="3">
        <v>9.08</v>
      </c>
      <c r="AW1948" s="4">
        <v>2390758066</v>
      </c>
      <c r="AX1948" s="4">
        <v>2190900122</v>
      </c>
      <c r="AY1948" s="3">
        <v>91.64</v>
      </c>
      <c r="AZ1948" s="4">
        <v>1000</v>
      </c>
      <c r="BA1948" s="4">
        <v>0</v>
      </c>
      <c r="BB1948" s="3">
        <v>0</v>
      </c>
      <c r="BC1948" s="4">
        <v>0</v>
      </c>
      <c r="BD1948" s="4">
        <v>0</v>
      </c>
      <c r="BE1948" s="3">
        <v>0</v>
      </c>
      <c r="BF1948" s="4">
        <v>0</v>
      </c>
      <c r="BG1948" s="4">
        <v>0</v>
      </c>
      <c r="BH1948" s="3">
        <v>0</v>
      </c>
      <c r="BI1948" s="4">
        <v>5396374656</v>
      </c>
      <c r="BJ1948" s="4">
        <v>2463931572</v>
      </c>
      <c r="BK1948" s="3">
        <v>45.66</v>
      </c>
      <c r="BL1948" t="s">
        <v>3602</v>
      </c>
      <c r="BM1948" s="13">
        <f t="shared" si="361"/>
        <v>3005.6155899999999</v>
      </c>
      <c r="BN1948" s="13">
        <f t="shared" si="362"/>
        <v>273.03145000000001</v>
      </c>
      <c r="BO1948" s="13">
        <f t="shared" si="363"/>
        <v>2390.7580659999999</v>
      </c>
      <c r="BP1948" s="13">
        <f t="shared" si="364"/>
        <v>2190.900122</v>
      </c>
      <c r="BQ1948" s="13">
        <f t="shared" si="365"/>
        <v>1E-3</v>
      </c>
      <c r="BR1948" s="13">
        <f t="shared" si="366"/>
        <v>0</v>
      </c>
      <c r="BS1948" s="13">
        <f t="shared" si="367"/>
        <v>0</v>
      </c>
      <c r="BT1948" s="13">
        <f t="shared" si="368"/>
        <v>0</v>
      </c>
      <c r="BU1948" s="13">
        <f t="shared" si="369"/>
        <v>0</v>
      </c>
      <c r="BV1948" s="13">
        <f t="shared" si="370"/>
        <v>0</v>
      </c>
      <c r="BW1948" s="13">
        <f t="shared" si="371"/>
        <v>5396.374656</v>
      </c>
      <c r="BX1948" s="13">
        <f t="shared" si="372"/>
        <v>2463.931572</v>
      </c>
    </row>
    <row r="1949" spans="1:76" x14ac:dyDescent="0.25">
      <c r="A1949">
        <v>16</v>
      </c>
      <c r="B1949" t="s">
        <v>60</v>
      </c>
      <c r="C1949" t="s">
        <v>61</v>
      </c>
      <c r="D1949">
        <v>2021</v>
      </c>
      <c r="E1949" t="s">
        <v>62</v>
      </c>
      <c r="F1949" t="s">
        <v>63</v>
      </c>
      <c r="G1949">
        <v>2</v>
      </c>
      <c r="H1949" t="s">
        <v>64</v>
      </c>
      <c r="I1949" t="s">
        <v>3705</v>
      </c>
      <c r="J1949" t="s">
        <v>3515</v>
      </c>
      <c r="K1949" t="s">
        <v>3516</v>
      </c>
      <c r="L1949" t="s">
        <v>4105</v>
      </c>
      <c r="M1949" t="s">
        <v>895</v>
      </c>
      <c r="N1949" s="1" t="s">
        <v>68</v>
      </c>
      <c r="O1949" t="s">
        <v>69</v>
      </c>
      <c r="P1949" s="1" t="s">
        <v>331</v>
      </c>
      <c r="Q1949" t="s">
        <v>332</v>
      </c>
      <c r="R1949" t="s">
        <v>4085</v>
      </c>
      <c r="S1949" t="s">
        <v>3603</v>
      </c>
      <c r="T1949">
        <v>112</v>
      </c>
      <c r="U1949">
        <v>7</v>
      </c>
      <c r="V1949" t="s">
        <v>3604</v>
      </c>
      <c r="W1949">
        <v>1</v>
      </c>
      <c r="X1949" t="s">
        <v>74</v>
      </c>
      <c r="Y1949">
        <v>1</v>
      </c>
      <c r="Z1949" t="s">
        <v>75</v>
      </c>
      <c r="AA1949">
        <v>1</v>
      </c>
      <c r="AB1949" s="3">
        <v>0</v>
      </c>
      <c r="AC1949" s="3">
        <v>0</v>
      </c>
      <c r="AD1949" s="3">
        <v>0</v>
      </c>
      <c r="AE1949" s="3">
        <v>0</v>
      </c>
      <c r="AF1949" s="3">
        <v>0</v>
      </c>
      <c r="AG1949" s="3">
        <v>0</v>
      </c>
      <c r="AH1949" s="3">
        <v>0</v>
      </c>
      <c r="AI1949" s="3">
        <v>0</v>
      </c>
      <c r="AJ1949" s="3">
        <v>0</v>
      </c>
      <c r="AK1949" s="3">
        <v>100</v>
      </c>
      <c r="AL1949" s="3">
        <v>0</v>
      </c>
      <c r="AM1949" s="3">
        <v>0</v>
      </c>
      <c r="AN1949" s="3">
        <v>0</v>
      </c>
      <c r="AO1949" s="3">
        <v>0</v>
      </c>
      <c r="AP1949" s="3">
        <v>0</v>
      </c>
      <c r="AQ1949" s="3">
        <v>100</v>
      </c>
      <c r="AR1949" s="3">
        <v>0</v>
      </c>
      <c r="AS1949" s="3">
        <v>0</v>
      </c>
      <c r="AT1949" s="4">
        <v>0</v>
      </c>
      <c r="AU1949" s="4">
        <v>0</v>
      </c>
      <c r="AV1949" s="3">
        <v>0</v>
      </c>
      <c r="AW1949" s="4">
        <v>0</v>
      </c>
      <c r="AX1949" s="4">
        <v>0</v>
      </c>
      <c r="AY1949" s="3">
        <v>0</v>
      </c>
      <c r="AZ1949" s="4">
        <v>0</v>
      </c>
      <c r="BA1949" s="4">
        <v>0</v>
      </c>
      <c r="BB1949" s="3">
        <v>0</v>
      </c>
      <c r="BC1949" s="4">
        <v>2605000000</v>
      </c>
      <c r="BD1949" s="4">
        <v>0</v>
      </c>
      <c r="BE1949" s="3">
        <v>0</v>
      </c>
      <c r="BF1949" s="4">
        <v>0</v>
      </c>
      <c r="BG1949" s="4">
        <v>0</v>
      </c>
      <c r="BH1949" s="3">
        <v>0</v>
      </c>
      <c r="BI1949" s="4">
        <v>2605000000</v>
      </c>
      <c r="BJ1949" s="4">
        <v>0</v>
      </c>
      <c r="BK1949" s="3">
        <v>0</v>
      </c>
      <c r="BM1949" s="13">
        <f t="shared" si="361"/>
        <v>0</v>
      </c>
      <c r="BN1949" s="13">
        <f t="shared" si="362"/>
        <v>0</v>
      </c>
      <c r="BO1949" s="13">
        <f t="shared" si="363"/>
        <v>0</v>
      </c>
      <c r="BP1949" s="13">
        <f t="shared" si="364"/>
        <v>0</v>
      </c>
      <c r="BQ1949" s="13">
        <f t="shared" si="365"/>
        <v>0</v>
      </c>
      <c r="BR1949" s="13">
        <f t="shared" si="366"/>
        <v>0</v>
      </c>
      <c r="BS1949" s="13">
        <f t="shared" si="367"/>
        <v>2605</v>
      </c>
      <c r="BT1949" s="13">
        <f t="shared" si="368"/>
        <v>0</v>
      </c>
      <c r="BU1949" s="13">
        <f t="shared" si="369"/>
        <v>0</v>
      </c>
      <c r="BV1949" s="13">
        <f t="shared" si="370"/>
        <v>0</v>
      </c>
      <c r="BW1949" s="13">
        <f t="shared" si="371"/>
        <v>2605</v>
      </c>
      <c r="BX1949" s="13">
        <f t="shared" si="372"/>
        <v>0</v>
      </c>
    </row>
    <row r="1950" spans="1:76" x14ac:dyDescent="0.25">
      <c r="A1950">
        <v>16</v>
      </c>
      <c r="B1950" t="s">
        <v>60</v>
      </c>
      <c r="C1950" t="s">
        <v>61</v>
      </c>
      <c r="D1950">
        <v>2021</v>
      </c>
      <c r="E1950" t="s">
        <v>62</v>
      </c>
      <c r="F1950" t="s">
        <v>63</v>
      </c>
      <c r="G1950">
        <v>2</v>
      </c>
      <c r="H1950" t="s">
        <v>64</v>
      </c>
      <c r="I1950" t="s">
        <v>3705</v>
      </c>
      <c r="J1950" t="s">
        <v>3515</v>
      </c>
      <c r="K1950" t="s">
        <v>3516</v>
      </c>
      <c r="L1950" t="s">
        <v>4105</v>
      </c>
      <c r="M1950" t="s">
        <v>895</v>
      </c>
      <c r="N1950" s="1" t="s">
        <v>68</v>
      </c>
      <c r="O1950" t="s">
        <v>69</v>
      </c>
      <c r="P1950" s="1" t="s">
        <v>331</v>
      </c>
      <c r="Q1950" t="s">
        <v>332</v>
      </c>
      <c r="R1950" t="s">
        <v>4085</v>
      </c>
      <c r="S1950" t="s">
        <v>3603</v>
      </c>
      <c r="T1950">
        <v>112</v>
      </c>
      <c r="U1950">
        <v>8</v>
      </c>
      <c r="V1950" t="s">
        <v>3605</v>
      </c>
      <c r="W1950">
        <v>1</v>
      </c>
      <c r="X1950" t="s">
        <v>74</v>
      </c>
      <c r="Y1950">
        <v>1</v>
      </c>
      <c r="Z1950" t="s">
        <v>75</v>
      </c>
      <c r="AA1950">
        <v>1</v>
      </c>
      <c r="AB1950" s="3">
        <v>3</v>
      </c>
      <c r="AC1950" s="3">
        <v>0</v>
      </c>
      <c r="AD1950" s="3">
        <v>0</v>
      </c>
      <c r="AE1950" s="3">
        <v>1.01</v>
      </c>
      <c r="AF1950" s="3">
        <v>1</v>
      </c>
      <c r="AG1950" s="3">
        <v>99.01</v>
      </c>
      <c r="AH1950" s="3">
        <v>2.99</v>
      </c>
      <c r="AI1950" s="3">
        <v>0</v>
      </c>
      <c r="AJ1950" s="3">
        <v>0</v>
      </c>
      <c r="AK1950" s="3">
        <v>0</v>
      </c>
      <c r="AL1950" s="3">
        <v>0</v>
      </c>
      <c r="AM1950" s="3">
        <v>0</v>
      </c>
      <c r="AN1950" s="3">
        <v>0</v>
      </c>
      <c r="AO1950" s="3">
        <v>0</v>
      </c>
      <c r="AP1950" s="3">
        <v>0</v>
      </c>
      <c r="AQ1950" s="3">
        <v>4</v>
      </c>
      <c r="AR1950" s="3">
        <v>1</v>
      </c>
      <c r="AS1950" s="3">
        <v>25</v>
      </c>
      <c r="AT1950" s="4">
        <v>4606070123</v>
      </c>
      <c r="AU1950" s="4">
        <v>2254648643</v>
      </c>
      <c r="AV1950" s="3">
        <v>48.95</v>
      </c>
      <c r="AW1950" s="4">
        <v>3840063069</v>
      </c>
      <c r="AX1950" s="4">
        <v>2780376066</v>
      </c>
      <c r="AY1950" s="3">
        <v>72.400000000000006</v>
      </c>
      <c r="AZ1950" s="4">
        <v>1018557745</v>
      </c>
      <c r="BA1950" s="4">
        <v>0</v>
      </c>
      <c r="BB1950" s="3">
        <v>0</v>
      </c>
      <c r="BC1950" s="4">
        <v>0</v>
      </c>
      <c r="BD1950" s="4">
        <v>0</v>
      </c>
      <c r="BE1950" s="3">
        <v>0</v>
      </c>
      <c r="BF1950" s="4">
        <v>0</v>
      </c>
      <c r="BG1950" s="4">
        <v>0</v>
      </c>
      <c r="BH1950" s="3">
        <v>0</v>
      </c>
      <c r="BI1950" s="4">
        <v>9464690937</v>
      </c>
      <c r="BJ1950" s="4">
        <v>5035024709</v>
      </c>
      <c r="BK1950" s="3">
        <v>53.2</v>
      </c>
      <c r="BL1950" t="s">
        <v>3606</v>
      </c>
      <c r="BM1950" s="13">
        <f t="shared" si="361"/>
        <v>4606.0701230000004</v>
      </c>
      <c r="BN1950" s="13">
        <f t="shared" si="362"/>
        <v>2254.648643</v>
      </c>
      <c r="BO1950" s="13">
        <f t="shared" si="363"/>
        <v>3840.0630689999998</v>
      </c>
      <c r="BP1950" s="13">
        <f t="shared" si="364"/>
        <v>2780.3760659999998</v>
      </c>
      <c r="BQ1950" s="13">
        <f t="shared" si="365"/>
        <v>1018.557745</v>
      </c>
      <c r="BR1950" s="13">
        <f t="shared" si="366"/>
        <v>0</v>
      </c>
      <c r="BS1950" s="13">
        <f t="shared" si="367"/>
        <v>0</v>
      </c>
      <c r="BT1950" s="13">
        <f t="shared" si="368"/>
        <v>0</v>
      </c>
      <c r="BU1950" s="13">
        <f t="shared" si="369"/>
        <v>0</v>
      </c>
      <c r="BV1950" s="13">
        <f t="shared" si="370"/>
        <v>0</v>
      </c>
      <c r="BW1950" s="13">
        <f t="shared" si="371"/>
        <v>9464.6909370000012</v>
      </c>
      <c r="BX1950" s="13">
        <f t="shared" si="372"/>
        <v>5035.0247089999993</v>
      </c>
    </row>
    <row r="1951" spans="1:76" x14ac:dyDescent="0.25">
      <c r="A1951">
        <v>16</v>
      </c>
      <c r="B1951" t="s">
        <v>60</v>
      </c>
      <c r="C1951" t="s">
        <v>61</v>
      </c>
      <c r="D1951">
        <v>2021</v>
      </c>
      <c r="E1951" t="s">
        <v>62</v>
      </c>
      <c r="F1951" t="s">
        <v>63</v>
      </c>
      <c r="G1951">
        <v>2</v>
      </c>
      <c r="H1951" t="s">
        <v>64</v>
      </c>
      <c r="I1951" t="s">
        <v>3705</v>
      </c>
      <c r="J1951" t="s">
        <v>3515</v>
      </c>
      <c r="K1951" t="s">
        <v>3516</v>
      </c>
      <c r="L1951" t="s">
        <v>4105</v>
      </c>
      <c r="M1951" t="s">
        <v>895</v>
      </c>
      <c r="N1951" s="1" t="s">
        <v>68</v>
      </c>
      <c r="O1951" t="s">
        <v>69</v>
      </c>
      <c r="P1951" s="1" t="s">
        <v>331</v>
      </c>
      <c r="Q1951" t="s">
        <v>332</v>
      </c>
      <c r="R1951" t="s">
        <v>4085</v>
      </c>
      <c r="S1951" t="s">
        <v>3603</v>
      </c>
      <c r="T1951">
        <v>112</v>
      </c>
      <c r="U1951">
        <v>9</v>
      </c>
      <c r="V1951" t="s">
        <v>3607</v>
      </c>
      <c r="W1951">
        <v>1</v>
      </c>
      <c r="X1951" t="s">
        <v>74</v>
      </c>
      <c r="Y1951">
        <v>1</v>
      </c>
      <c r="Z1951" t="s">
        <v>75</v>
      </c>
      <c r="AA1951">
        <v>1</v>
      </c>
      <c r="AB1951" s="3">
        <v>13</v>
      </c>
      <c r="AC1951" s="3">
        <v>2</v>
      </c>
      <c r="AD1951" s="3">
        <v>15.38</v>
      </c>
      <c r="AE1951" s="3">
        <v>11</v>
      </c>
      <c r="AF1951" s="3">
        <v>2</v>
      </c>
      <c r="AG1951" s="3">
        <v>18.18</v>
      </c>
      <c r="AH1951" s="3">
        <v>6</v>
      </c>
      <c r="AI1951" s="3">
        <v>0</v>
      </c>
      <c r="AJ1951" s="3">
        <v>0</v>
      </c>
      <c r="AK1951" s="3">
        <v>0</v>
      </c>
      <c r="AL1951" s="3">
        <v>0</v>
      </c>
      <c r="AM1951" s="3">
        <v>0</v>
      </c>
      <c r="AN1951" s="3">
        <v>0</v>
      </c>
      <c r="AO1951" s="3">
        <v>0</v>
      </c>
      <c r="AP1951" s="3">
        <v>0</v>
      </c>
      <c r="AQ1951" s="3">
        <v>19</v>
      </c>
      <c r="AR1951" s="3">
        <v>4</v>
      </c>
      <c r="AS1951" s="3">
        <v>21.05</v>
      </c>
      <c r="AT1951" s="4">
        <v>23700837497</v>
      </c>
      <c r="AU1951" s="4">
        <v>3445578256</v>
      </c>
      <c r="AV1951" s="3">
        <v>14.54</v>
      </c>
      <c r="AW1951" s="4">
        <v>32620135344</v>
      </c>
      <c r="AX1951" s="4">
        <v>15647556069</v>
      </c>
      <c r="AY1951" s="3">
        <v>47.97</v>
      </c>
      <c r="AZ1951" s="4">
        <v>55903005946</v>
      </c>
      <c r="BA1951" s="4">
        <v>0</v>
      </c>
      <c r="BB1951" s="3">
        <v>0</v>
      </c>
      <c r="BC1951" s="4">
        <v>0</v>
      </c>
      <c r="BD1951" s="4">
        <v>0</v>
      </c>
      <c r="BE1951" s="3">
        <v>0</v>
      </c>
      <c r="BF1951" s="4">
        <v>0</v>
      </c>
      <c r="BG1951" s="4">
        <v>0</v>
      </c>
      <c r="BH1951" s="3">
        <v>0</v>
      </c>
      <c r="BI1951" s="4">
        <v>112223978787</v>
      </c>
      <c r="BJ1951" s="4">
        <v>19093134325</v>
      </c>
      <c r="BK1951" s="3">
        <v>17.010000000000002</v>
      </c>
      <c r="BL1951" t="s">
        <v>3608</v>
      </c>
      <c r="BM1951" s="13">
        <f t="shared" si="361"/>
        <v>23700.837497</v>
      </c>
      <c r="BN1951" s="13">
        <f t="shared" si="362"/>
        <v>3445.5782559999998</v>
      </c>
      <c r="BO1951" s="13">
        <f t="shared" si="363"/>
        <v>32620.135343999998</v>
      </c>
      <c r="BP1951" s="13">
        <f t="shared" si="364"/>
        <v>15647.556069</v>
      </c>
      <c r="BQ1951" s="13">
        <f t="shared" si="365"/>
        <v>55903.005945999997</v>
      </c>
      <c r="BR1951" s="13">
        <f t="shared" si="366"/>
        <v>0</v>
      </c>
      <c r="BS1951" s="13">
        <f t="shared" si="367"/>
        <v>0</v>
      </c>
      <c r="BT1951" s="13">
        <f t="shared" si="368"/>
        <v>0</v>
      </c>
      <c r="BU1951" s="13">
        <f t="shared" si="369"/>
        <v>0</v>
      </c>
      <c r="BV1951" s="13">
        <f t="shared" si="370"/>
        <v>0</v>
      </c>
      <c r="BW1951" s="13">
        <f t="shared" si="371"/>
        <v>112223.978787</v>
      </c>
      <c r="BX1951" s="13">
        <f t="shared" si="372"/>
        <v>19093.134324999999</v>
      </c>
    </row>
    <row r="1952" spans="1:76" x14ac:dyDescent="0.25">
      <c r="A1952">
        <v>16</v>
      </c>
      <c r="B1952" t="s">
        <v>60</v>
      </c>
      <c r="C1952" t="s">
        <v>61</v>
      </c>
      <c r="D1952">
        <v>2021</v>
      </c>
      <c r="E1952" t="s">
        <v>62</v>
      </c>
      <c r="F1952" t="s">
        <v>63</v>
      </c>
      <c r="G1952">
        <v>2</v>
      </c>
      <c r="H1952" t="s">
        <v>64</v>
      </c>
      <c r="I1952" t="s">
        <v>3705</v>
      </c>
      <c r="J1952" t="s">
        <v>3515</v>
      </c>
      <c r="K1952" t="s">
        <v>3516</v>
      </c>
      <c r="L1952" t="s">
        <v>4105</v>
      </c>
      <c r="M1952" t="s">
        <v>895</v>
      </c>
      <c r="N1952" s="1" t="s">
        <v>68</v>
      </c>
      <c r="O1952" t="s">
        <v>69</v>
      </c>
      <c r="P1952" s="1" t="s">
        <v>331</v>
      </c>
      <c r="Q1952" t="s">
        <v>332</v>
      </c>
      <c r="R1952" t="s">
        <v>4085</v>
      </c>
      <c r="S1952" t="s">
        <v>3603</v>
      </c>
      <c r="T1952">
        <v>112</v>
      </c>
      <c r="U1952">
        <v>10</v>
      </c>
      <c r="V1952" t="s">
        <v>3609</v>
      </c>
      <c r="W1952">
        <v>1</v>
      </c>
      <c r="X1952" t="s">
        <v>74</v>
      </c>
      <c r="Y1952">
        <v>1</v>
      </c>
      <c r="Z1952" t="s">
        <v>75</v>
      </c>
      <c r="AA1952">
        <v>1</v>
      </c>
      <c r="AB1952" s="3">
        <v>2</v>
      </c>
      <c r="AC1952" s="3">
        <v>0</v>
      </c>
      <c r="AD1952" s="3">
        <v>0</v>
      </c>
      <c r="AE1952" s="3">
        <v>1.01</v>
      </c>
      <c r="AF1952" s="3">
        <v>1</v>
      </c>
      <c r="AG1952" s="3">
        <v>99.01</v>
      </c>
      <c r="AH1952" s="3">
        <v>16.989999999999998</v>
      </c>
      <c r="AI1952" s="3">
        <v>0</v>
      </c>
      <c r="AJ1952" s="3">
        <v>0</v>
      </c>
      <c r="AK1952" s="3">
        <v>0</v>
      </c>
      <c r="AL1952" s="3">
        <v>0</v>
      </c>
      <c r="AM1952" s="3">
        <v>0</v>
      </c>
      <c r="AN1952" s="3">
        <v>0</v>
      </c>
      <c r="AO1952" s="3">
        <v>0</v>
      </c>
      <c r="AP1952" s="3">
        <v>0</v>
      </c>
      <c r="AQ1952" s="3">
        <v>18</v>
      </c>
      <c r="AR1952" s="3">
        <v>1</v>
      </c>
      <c r="AS1952" s="3">
        <v>5.56</v>
      </c>
      <c r="AT1952" s="4">
        <v>1684777859</v>
      </c>
      <c r="AU1952" s="4">
        <v>383847268</v>
      </c>
      <c r="AV1952" s="3">
        <v>22.78</v>
      </c>
      <c r="AW1952" s="4">
        <v>18268334923</v>
      </c>
      <c r="AX1952" s="4">
        <v>1169276091</v>
      </c>
      <c r="AY1952" s="3">
        <v>6.4</v>
      </c>
      <c r="AZ1952" s="4">
        <v>41369569151</v>
      </c>
      <c r="BA1952" s="4">
        <v>0</v>
      </c>
      <c r="BB1952" s="3">
        <v>0</v>
      </c>
      <c r="BC1952" s="4">
        <v>0</v>
      </c>
      <c r="BD1952" s="4">
        <v>0</v>
      </c>
      <c r="BE1952" s="3">
        <v>0</v>
      </c>
      <c r="BF1952" s="4">
        <v>0</v>
      </c>
      <c r="BG1952" s="4">
        <v>0</v>
      </c>
      <c r="BH1952" s="3">
        <v>0</v>
      </c>
      <c r="BI1952" s="4">
        <v>61322681933</v>
      </c>
      <c r="BJ1952" s="4">
        <v>1553123359</v>
      </c>
      <c r="BK1952" s="3">
        <v>2.5299999999999998</v>
      </c>
      <c r="BL1952" t="s">
        <v>3610</v>
      </c>
      <c r="BM1952" s="13">
        <f t="shared" si="361"/>
        <v>1684.777859</v>
      </c>
      <c r="BN1952" s="13">
        <f t="shared" si="362"/>
        <v>383.84726799999999</v>
      </c>
      <c r="BO1952" s="13">
        <f t="shared" si="363"/>
        <v>18268.334922999999</v>
      </c>
      <c r="BP1952" s="13">
        <f t="shared" si="364"/>
        <v>1169.276091</v>
      </c>
      <c r="BQ1952" s="13">
        <f t="shared" si="365"/>
        <v>41369.569151000003</v>
      </c>
      <c r="BR1952" s="13">
        <f t="shared" si="366"/>
        <v>0</v>
      </c>
      <c r="BS1952" s="13">
        <f t="shared" si="367"/>
        <v>0</v>
      </c>
      <c r="BT1952" s="13">
        <f t="shared" si="368"/>
        <v>0</v>
      </c>
      <c r="BU1952" s="13">
        <f t="shared" si="369"/>
        <v>0</v>
      </c>
      <c r="BV1952" s="13">
        <f t="shared" si="370"/>
        <v>0</v>
      </c>
      <c r="BW1952" s="13">
        <f t="shared" si="371"/>
        <v>61322.681933</v>
      </c>
      <c r="BX1952" s="13">
        <f t="shared" si="372"/>
        <v>1553.1233589999999</v>
      </c>
    </row>
    <row r="1953" spans="1:76" x14ac:dyDescent="0.25">
      <c r="A1953">
        <v>16</v>
      </c>
      <c r="B1953" t="s">
        <v>60</v>
      </c>
      <c r="C1953" t="s">
        <v>61</v>
      </c>
      <c r="D1953">
        <v>2021</v>
      </c>
      <c r="E1953" t="s">
        <v>62</v>
      </c>
      <c r="F1953" t="s">
        <v>63</v>
      </c>
      <c r="G1953">
        <v>2</v>
      </c>
      <c r="H1953" t="s">
        <v>64</v>
      </c>
      <c r="I1953" t="s">
        <v>3705</v>
      </c>
      <c r="J1953" t="s">
        <v>3515</v>
      </c>
      <c r="K1953" t="s">
        <v>3516</v>
      </c>
      <c r="L1953" t="s">
        <v>4105</v>
      </c>
      <c r="M1953" t="s">
        <v>895</v>
      </c>
      <c r="N1953" s="1" t="s">
        <v>68</v>
      </c>
      <c r="O1953" t="s">
        <v>69</v>
      </c>
      <c r="P1953" s="1" t="s">
        <v>331</v>
      </c>
      <c r="Q1953" t="s">
        <v>332</v>
      </c>
      <c r="R1953" t="s">
        <v>4085</v>
      </c>
      <c r="S1953" t="s">
        <v>3603</v>
      </c>
      <c r="T1953">
        <v>112</v>
      </c>
      <c r="U1953">
        <v>11</v>
      </c>
      <c r="V1953" t="s">
        <v>3611</v>
      </c>
      <c r="W1953">
        <v>1</v>
      </c>
      <c r="X1953" t="s">
        <v>74</v>
      </c>
      <c r="Y1953">
        <v>1</v>
      </c>
      <c r="Z1953" t="s">
        <v>75</v>
      </c>
      <c r="AA1953">
        <v>1</v>
      </c>
      <c r="AB1953" s="3">
        <v>11</v>
      </c>
      <c r="AC1953" s="3">
        <v>3</v>
      </c>
      <c r="AD1953" s="3">
        <v>27.27</v>
      </c>
      <c r="AE1953" s="3">
        <v>3</v>
      </c>
      <c r="AF1953" s="3">
        <v>1</v>
      </c>
      <c r="AG1953" s="3">
        <v>33.33</v>
      </c>
      <c r="AH1953" s="3">
        <v>23</v>
      </c>
      <c r="AI1953" s="3">
        <v>0</v>
      </c>
      <c r="AJ1953" s="3">
        <v>0</v>
      </c>
      <c r="AK1953" s="3">
        <v>0</v>
      </c>
      <c r="AL1953" s="3">
        <v>0</v>
      </c>
      <c r="AM1953" s="3">
        <v>0</v>
      </c>
      <c r="AN1953" s="3">
        <v>0</v>
      </c>
      <c r="AO1953" s="3">
        <v>0</v>
      </c>
      <c r="AP1953" s="3">
        <v>0</v>
      </c>
      <c r="AQ1953" s="3">
        <v>29</v>
      </c>
      <c r="AR1953" s="3">
        <v>4</v>
      </c>
      <c r="AS1953" s="3">
        <v>13.79</v>
      </c>
      <c r="AT1953" s="4">
        <v>17269758528</v>
      </c>
      <c r="AU1953" s="4">
        <v>3051549453</v>
      </c>
      <c r="AV1953" s="3">
        <v>17.670000000000002</v>
      </c>
      <c r="AW1953" s="4">
        <v>38624474499</v>
      </c>
      <c r="AX1953" s="4">
        <v>11263843246</v>
      </c>
      <c r="AY1953" s="3">
        <v>29.16</v>
      </c>
      <c r="AZ1953" s="4">
        <v>49425582158</v>
      </c>
      <c r="BA1953" s="4">
        <v>0</v>
      </c>
      <c r="BB1953" s="3">
        <v>0</v>
      </c>
      <c r="BC1953" s="4">
        <v>0</v>
      </c>
      <c r="BD1953" s="4">
        <v>0</v>
      </c>
      <c r="BE1953" s="3">
        <v>0</v>
      </c>
      <c r="BF1953" s="4">
        <v>0</v>
      </c>
      <c r="BG1953" s="4">
        <v>0</v>
      </c>
      <c r="BH1953" s="3">
        <v>0</v>
      </c>
      <c r="BI1953" s="4">
        <v>105319815185</v>
      </c>
      <c r="BJ1953" s="4">
        <v>14315392699</v>
      </c>
      <c r="BK1953" s="3">
        <v>13.59</v>
      </c>
      <c r="BL1953" t="s">
        <v>3612</v>
      </c>
      <c r="BM1953" s="13">
        <f t="shared" si="361"/>
        <v>17269.758527999998</v>
      </c>
      <c r="BN1953" s="13">
        <f t="shared" si="362"/>
        <v>3051.5494530000001</v>
      </c>
      <c r="BO1953" s="13">
        <f t="shared" si="363"/>
        <v>38624.474499000004</v>
      </c>
      <c r="BP1953" s="13">
        <f t="shared" si="364"/>
        <v>11263.843246</v>
      </c>
      <c r="BQ1953" s="13">
        <f t="shared" si="365"/>
        <v>49425.582157999997</v>
      </c>
      <c r="BR1953" s="13">
        <f t="shared" si="366"/>
        <v>0</v>
      </c>
      <c r="BS1953" s="13">
        <f t="shared" si="367"/>
        <v>0</v>
      </c>
      <c r="BT1953" s="13">
        <f t="shared" si="368"/>
        <v>0</v>
      </c>
      <c r="BU1953" s="13">
        <f t="shared" si="369"/>
        <v>0</v>
      </c>
      <c r="BV1953" s="13">
        <f t="shared" si="370"/>
        <v>0</v>
      </c>
      <c r="BW1953" s="13">
        <f t="shared" si="371"/>
        <v>105319.815185</v>
      </c>
      <c r="BX1953" s="13">
        <f t="shared" si="372"/>
        <v>14315.392699</v>
      </c>
    </row>
    <row r="1954" spans="1:76" x14ac:dyDescent="0.25">
      <c r="A1954">
        <v>16</v>
      </c>
      <c r="B1954" t="s">
        <v>60</v>
      </c>
      <c r="C1954" t="s">
        <v>61</v>
      </c>
      <c r="D1954">
        <v>2021</v>
      </c>
      <c r="E1954" t="s">
        <v>62</v>
      </c>
      <c r="F1954" t="s">
        <v>63</v>
      </c>
      <c r="G1954">
        <v>2</v>
      </c>
      <c r="H1954" t="s">
        <v>64</v>
      </c>
      <c r="I1954" t="s">
        <v>3706</v>
      </c>
      <c r="J1954" t="s">
        <v>3613</v>
      </c>
      <c r="K1954" t="s">
        <v>3614</v>
      </c>
      <c r="L1954" t="s">
        <v>4103</v>
      </c>
      <c r="M1954" t="s">
        <v>679</v>
      </c>
      <c r="N1954" s="1" t="s">
        <v>266</v>
      </c>
      <c r="O1954" t="s">
        <v>695</v>
      </c>
      <c r="P1954" s="1" t="s">
        <v>696</v>
      </c>
      <c r="Q1954" t="s">
        <v>697</v>
      </c>
      <c r="R1954" t="s">
        <v>4086</v>
      </c>
      <c r="S1954" t="s">
        <v>3615</v>
      </c>
      <c r="T1954">
        <v>11</v>
      </c>
      <c r="U1954">
        <v>1</v>
      </c>
      <c r="V1954" t="s">
        <v>3616</v>
      </c>
      <c r="W1954">
        <v>1</v>
      </c>
      <c r="X1954" t="s">
        <v>74</v>
      </c>
      <c r="Y1954">
        <v>1</v>
      </c>
      <c r="Z1954" t="s">
        <v>75</v>
      </c>
      <c r="AA1954">
        <v>1</v>
      </c>
      <c r="AB1954" s="3">
        <v>0</v>
      </c>
      <c r="AC1954" s="3">
        <v>0</v>
      </c>
      <c r="AD1954" s="3">
        <v>0</v>
      </c>
      <c r="AE1954" s="3">
        <v>0</v>
      </c>
      <c r="AF1954" s="3">
        <v>0</v>
      </c>
      <c r="AG1954" s="3">
        <v>0</v>
      </c>
      <c r="AH1954" s="3">
        <v>41</v>
      </c>
      <c r="AI1954" s="3">
        <v>0</v>
      </c>
      <c r="AJ1954" s="3">
        <v>0</v>
      </c>
      <c r="AK1954" s="3">
        <v>47</v>
      </c>
      <c r="AL1954" s="3">
        <v>0</v>
      </c>
      <c r="AM1954" s="3">
        <v>0</v>
      </c>
      <c r="AN1954" s="3">
        <v>12</v>
      </c>
      <c r="AO1954" s="3">
        <v>0</v>
      </c>
      <c r="AP1954" s="3">
        <v>0</v>
      </c>
      <c r="AQ1954" s="3">
        <v>100</v>
      </c>
      <c r="AR1954" s="3">
        <v>0</v>
      </c>
      <c r="AS1954" s="3">
        <v>0</v>
      </c>
      <c r="AT1954" s="4">
        <v>0</v>
      </c>
      <c r="AU1954" s="4">
        <v>0</v>
      </c>
      <c r="AV1954" s="3">
        <v>0</v>
      </c>
      <c r="AW1954" s="4">
        <v>0</v>
      </c>
      <c r="AX1954" s="4">
        <v>0</v>
      </c>
      <c r="AY1954" s="3">
        <v>0</v>
      </c>
      <c r="AZ1954" s="4">
        <v>833297000</v>
      </c>
      <c r="BA1954" s="4">
        <v>0</v>
      </c>
      <c r="BB1954" s="3">
        <v>0</v>
      </c>
      <c r="BC1954" s="4">
        <v>882000000</v>
      </c>
      <c r="BD1954" s="4">
        <v>0</v>
      </c>
      <c r="BE1954" s="3">
        <v>0</v>
      </c>
      <c r="BF1954" s="4">
        <v>220500000</v>
      </c>
      <c r="BG1954" s="4">
        <v>0</v>
      </c>
      <c r="BH1954" s="3">
        <v>0</v>
      </c>
      <c r="BI1954" s="4">
        <v>1935797000</v>
      </c>
      <c r="BJ1954" s="4">
        <v>0</v>
      </c>
      <c r="BK1954" s="3">
        <v>0</v>
      </c>
      <c r="BL1954" t="s">
        <v>3617</v>
      </c>
      <c r="BM1954" s="13">
        <f t="shared" si="361"/>
        <v>0</v>
      </c>
      <c r="BN1954" s="13">
        <f t="shared" si="362"/>
        <v>0</v>
      </c>
      <c r="BO1954" s="13">
        <f t="shared" si="363"/>
        <v>0</v>
      </c>
      <c r="BP1954" s="13">
        <f t="shared" si="364"/>
        <v>0</v>
      </c>
      <c r="BQ1954" s="13">
        <f t="shared" si="365"/>
        <v>833.29700000000003</v>
      </c>
      <c r="BR1954" s="13">
        <f t="shared" si="366"/>
        <v>0</v>
      </c>
      <c r="BS1954" s="13">
        <f t="shared" si="367"/>
        <v>882</v>
      </c>
      <c r="BT1954" s="13">
        <f t="shared" si="368"/>
        <v>0</v>
      </c>
      <c r="BU1954" s="13">
        <f t="shared" si="369"/>
        <v>220.5</v>
      </c>
      <c r="BV1954" s="13">
        <f t="shared" si="370"/>
        <v>0</v>
      </c>
      <c r="BW1954" s="13">
        <f t="shared" si="371"/>
        <v>1935.797</v>
      </c>
      <c r="BX1954" s="13">
        <f t="shared" si="372"/>
        <v>0</v>
      </c>
    </row>
    <row r="1955" spans="1:76" x14ac:dyDescent="0.25">
      <c r="A1955">
        <v>16</v>
      </c>
      <c r="B1955" t="s">
        <v>60</v>
      </c>
      <c r="C1955" t="s">
        <v>61</v>
      </c>
      <c r="D1955">
        <v>2021</v>
      </c>
      <c r="E1955" t="s">
        <v>62</v>
      </c>
      <c r="F1955" t="s">
        <v>63</v>
      </c>
      <c r="G1955">
        <v>2</v>
      </c>
      <c r="H1955" t="s">
        <v>64</v>
      </c>
      <c r="I1955" t="s">
        <v>3706</v>
      </c>
      <c r="J1955" t="s">
        <v>3613</v>
      </c>
      <c r="K1955" t="s">
        <v>3614</v>
      </c>
      <c r="L1955" t="s">
        <v>4103</v>
      </c>
      <c r="M1955" t="s">
        <v>679</v>
      </c>
      <c r="N1955" s="1" t="s">
        <v>266</v>
      </c>
      <c r="O1955" t="s">
        <v>695</v>
      </c>
      <c r="P1955" s="1" t="s">
        <v>696</v>
      </c>
      <c r="Q1955" t="s">
        <v>697</v>
      </c>
      <c r="R1955" t="s">
        <v>4086</v>
      </c>
      <c r="S1955" t="s">
        <v>3615</v>
      </c>
      <c r="T1955">
        <v>11</v>
      </c>
      <c r="U1955">
        <v>2</v>
      </c>
      <c r="V1955" t="s">
        <v>3618</v>
      </c>
      <c r="W1955">
        <v>1</v>
      </c>
      <c r="X1955" t="s">
        <v>74</v>
      </c>
      <c r="Y1955">
        <v>1</v>
      </c>
      <c r="Z1955" t="s">
        <v>75</v>
      </c>
      <c r="AA1955">
        <v>1</v>
      </c>
      <c r="AB1955" s="3">
        <v>0</v>
      </c>
      <c r="AC1955" s="3">
        <v>0</v>
      </c>
      <c r="AD1955" s="3">
        <v>0</v>
      </c>
      <c r="AE1955" s="3">
        <v>10</v>
      </c>
      <c r="AF1955" s="3">
        <v>5</v>
      </c>
      <c r="AG1955" s="3">
        <v>50</v>
      </c>
      <c r="AH1955" s="3">
        <v>30</v>
      </c>
      <c r="AI1955" s="3">
        <v>0</v>
      </c>
      <c r="AJ1955" s="3">
        <v>0</v>
      </c>
      <c r="AK1955" s="3">
        <v>40</v>
      </c>
      <c r="AL1955" s="3">
        <v>0</v>
      </c>
      <c r="AM1955" s="3">
        <v>0</v>
      </c>
      <c r="AN1955" s="3">
        <v>20</v>
      </c>
      <c r="AO1955" s="3">
        <v>0</v>
      </c>
      <c r="AP1955" s="3">
        <v>0</v>
      </c>
      <c r="AQ1955" s="3">
        <v>100</v>
      </c>
      <c r="AR1955" s="3">
        <v>5</v>
      </c>
      <c r="AS1955" s="3">
        <v>5</v>
      </c>
      <c r="AT1955" s="4">
        <v>0</v>
      </c>
      <c r="AU1955" s="4">
        <v>0</v>
      </c>
      <c r="AV1955" s="3">
        <v>0</v>
      </c>
      <c r="AW1955" s="4">
        <v>216009400</v>
      </c>
      <c r="AX1955" s="4">
        <v>0</v>
      </c>
      <c r="AY1955" s="3">
        <v>0</v>
      </c>
      <c r="AZ1955" s="4">
        <v>1031503000</v>
      </c>
      <c r="BA1955" s="4">
        <v>0</v>
      </c>
      <c r="BB1955" s="3">
        <v>0</v>
      </c>
      <c r="BC1955" s="4">
        <v>1176000000</v>
      </c>
      <c r="BD1955" s="4">
        <v>0</v>
      </c>
      <c r="BE1955" s="3">
        <v>0</v>
      </c>
      <c r="BF1955" s="4">
        <v>294000000</v>
      </c>
      <c r="BG1955" s="4">
        <v>0</v>
      </c>
      <c r="BH1955" s="3">
        <v>0</v>
      </c>
      <c r="BI1955" s="4">
        <v>2717512400</v>
      </c>
      <c r="BJ1955" s="4">
        <v>0</v>
      </c>
      <c r="BK1955" s="3">
        <v>0</v>
      </c>
      <c r="BL1955" t="s">
        <v>3619</v>
      </c>
      <c r="BM1955" s="13">
        <f t="shared" si="361"/>
        <v>0</v>
      </c>
      <c r="BN1955" s="13">
        <f t="shared" si="362"/>
        <v>0</v>
      </c>
      <c r="BO1955" s="13">
        <f t="shared" si="363"/>
        <v>216.0094</v>
      </c>
      <c r="BP1955" s="13">
        <f t="shared" si="364"/>
        <v>0</v>
      </c>
      <c r="BQ1955" s="13">
        <f t="shared" si="365"/>
        <v>1031.5029999999999</v>
      </c>
      <c r="BR1955" s="13">
        <f t="shared" si="366"/>
        <v>0</v>
      </c>
      <c r="BS1955" s="13">
        <f t="shared" si="367"/>
        <v>1176</v>
      </c>
      <c r="BT1955" s="13">
        <f t="shared" si="368"/>
        <v>0</v>
      </c>
      <c r="BU1955" s="13">
        <f t="shared" si="369"/>
        <v>294</v>
      </c>
      <c r="BV1955" s="13">
        <f t="shared" si="370"/>
        <v>0</v>
      </c>
      <c r="BW1955" s="13">
        <f t="shared" si="371"/>
        <v>2717.5123999999996</v>
      </c>
      <c r="BX1955" s="13">
        <f t="shared" si="372"/>
        <v>0</v>
      </c>
    </row>
    <row r="1956" spans="1:76" x14ac:dyDescent="0.25">
      <c r="A1956">
        <v>16</v>
      </c>
      <c r="B1956" t="s">
        <v>60</v>
      </c>
      <c r="C1956" t="s">
        <v>61</v>
      </c>
      <c r="D1956">
        <v>2021</v>
      </c>
      <c r="E1956" t="s">
        <v>62</v>
      </c>
      <c r="F1956" t="s">
        <v>63</v>
      </c>
      <c r="G1956">
        <v>2</v>
      </c>
      <c r="H1956" t="s">
        <v>64</v>
      </c>
      <c r="I1956" t="s">
        <v>3706</v>
      </c>
      <c r="J1956" t="s">
        <v>3613</v>
      </c>
      <c r="K1956" t="s">
        <v>3614</v>
      </c>
      <c r="L1956" t="s">
        <v>4103</v>
      </c>
      <c r="M1956" t="s">
        <v>679</v>
      </c>
      <c r="N1956" s="1" t="s">
        <v>266</v>
      </c>
      <c r="O1956" t="s">
        <v>695</v>
      </c>
      <c r="P1956" s="1" t="s">
        <v>696</v>
      </c>
      <c r="Q1956" t="s">
        <v>697</v>
      </c>
      <c r="R1956" t="s">
        <v>4086</v>
      </c>
      <c r="S1956" t="s">
        <v>3615</v>
      </c>
      <c r="T1956">
        <v>11</v>
      </c>
      <c r="U1956">
        <v>3</v>
      </c>
      <c r="V1956" t="s">
        <v>3620</v>
      </c>
      <c r="W1956">
        <v>1</v>
      </c>
      <c r="X1956" t="s">
        <v>74</v>
      </c>
      <c r="Y1956">
        <v>1</v>
      </c>
      <c r="Z1956" t="s">
        <v>75</v>
      </c>
      <c r="AA1956">
        <v>1</v>
      </c>
      <c r="AB1956" s="3">
        <v>0</v>
      </c>
      <c r="AC1956" s="3">
        <v>0</v>
      </c>
      <c r="AD1956" s="3">
        <v>0</v>
      </c>
      <c r="AE1956" s="3">
        <v>0</v>
      </c>
      <c r="AF1956" s="3">
        <v>0</v>
      </c>
      <c r="AG1956" s="3">
        <v>0</v>
      </c>
      <c r="AH1956" s="3">
        <v>22</v>
      </c>
      <c r="AI1956" s="3">
        <v>0</v>
      </c>
      <c r="AJ1956" s="3">
        <v>0</v>
      </c>
      <c r="AK1956" s="3">
        <v>39</v>
      </c>
      <c r="AL1956" s="3">
        <v>0</v>
      </c>
      <c r="AM1956" s="3">
        <v>0</v>
      </c>
      <c r="AN1956" s="3">
        <v>39</v>
      </c>
      <c r="AO1956" s="3">
        <v>0</v>
      </c>
      <c r="AP1956" s="3">
        <v>0</v>
      </c>
      <c r="AQ1956" s="3">
        <v>100</v>
      </c>
      <c r="AR1956" s="3">
        <v>0</v>
      </c>
      <c r="AS1956" s="3">
        <v>0</v>
      </c>
      <c r="AT1956" s="4">
        <v>0</v>
      </c>
      <c r="AU1956" s="4">
        <v>0</v>
      </c>
      <c r="AV1956" s="3">
        <v>0</v>
      </c>
      <c r="AW1956" s="4">
        <v>0</v>
      </c>
      <c r="AX1956" s="4">
        <v>0</v>
      </c>
      <c r="AY1956" s="3">
        <v>0</v>
      </c>
      <c r="AZ1956" s="4">
        <v>476015000</v>
      </c>
      <c r="BA1956" s="4">
        <v>0</v>
      </c>
      <c r="BB1956" s="3">
        <v>0</v>
      </c>
      <c r="BC1956" s="4">
        <v>771750000</v>
      </c>
      <c r="BD1956" s="4">
        <v>0</v>
      </c>
      <c r="BE1956" s="3">
        <v>0</v>
      </c>
      <c r="BF1956" s="4">
        <v>771750000</v>
      </c>
      <c r="BG1956" s="4">
        <v>0</v>
      </c>
      <c r="BH1956" s="3">
        <v>0</v>
      </c>
      <c r="BI1956" s="4">
        <v>2019515000</v>
      </c>
      <c r="BJ1956" s="4">
        <v>0</v>
      </c>
      <c r="BK1956" s="3">
        <v>0</v>
      </c>
      <c r="BL1956" t="s">
        <v>3617</v>
      </c>
      <c r="BM1956" s="13">
        <f t="shared" si="361"/>
        <v>0</v>
      </c>
      <c r="BN1956" s="13">
        <f t="shared" si="362"/>
        <v>0</v>
      </c>
      <c r="BO1956" s="13">
        <f t="shared" si="363"/>
        <v>0</v>
      </c>
      <c r="BP1956" s="13">
        <f t="shared" si="364"/>
        <v>0</v>
      </c>
      <c r="BQ1956" s="13">
        <f t="shared" si="365"/>
        <v>476.01499999999999</v>
      </c>
      <c r="BR1956" s="13">
        <f t="shared" si="366"/>
        <v>0</v>
      </c>
      <c r="BS1956" s="13">
        <f t="shared" si="367"/>
        <v>771.75</v>
      </c>
      <c r="BT1956" s="13">
        <f t="shared" si="368"/>
        <v>0</v>
      </c>
      <c r="BU1956" s="13">
        <f t="shared" si="369"/>
        <v>771.75</v>
      </c>
      <c r="BV1956" s="13">
        <f t="shared" si="370"/>
        <v>0</v>
      </c>
      <c r="BW1956" s="13">
        <f t="shared" si="371"/>
        <v>2019.5149999999999</v>
      </c>
      <c r="BX1956" s="13">
        <f t="shared" si="372"/>
        <v>0</v>
      </c>
    </row>
    <row r="1957" spans="1:76" x14ac:dyDescent="0.25">
      <c r="A1957">
        <v>16</v>
      </c>
      <c r="B1957" t="s">
        <v>60</v>
      </c>
      <c r="C1957" t="s">
        <v>61</v>
      </c>
      <c r="D1957">
        <v>2021</v>
      </c>
      <c r="E1957" t="s">
        <v>62</v>
      </c>
      <c r="F1957" t="s">
        <v>63</v>
      </c>
      <c r="G1957">
        <v>2</v>
      </c>
      <c r="H1957" t="s">
        <v>64</v>
      </c>
      <c r="I1957" t="s">
        <v>3706</v>
      </c>
      <c r="J1957" t="s">
        <v>3613</v>
      </c>
      <c r="K1957" t="s">
        <v>3614</v>
      </c>
      <c r="L1957" t="s">
        <v>4103</v>
      </c>
      <c r="M1957" t="s">
        <v>679</v>
      </c>
      <c r="N1957" s="1" t="s">
        <v>266</v>
      </c>
      <c r="O1957" t="s">
        <v>695</v>
      </c>
      <c r="P1957" s="1" t="s">
        <v>2450</v>
      </c>
      <c r="Q1957" t="s">
        <v>2451</v>
      </c>
      <c r="R1957" t="s">
        <v>4087</v>
      </c>
      <c r="S1957" t="s">
        <v>3621</v>
      </c>
      <c r="T1957">
        <v>91</v>
      </c>
      <c r="U1957">
        <v>8</v>
      </c>
      <c r="V1957" t="s">
        <v>3622</v>
      </c>
      <c r="W1957">
        <v>1</v>
      </c>
      <c r="X1957" t="s">
        <v>74</v>
      </c>
      <c r="Y1957">
        <v>1</v>
      </c>
      <c r="Z1957" t="s">
        <v>75</v>
      </c>
      <c r="AA1957">
        <v>1</v>
      </c>
      <c r="AB1957" s="3">
        <v>0</v>
      </c>
      <c r="AC1957" s="3">
        <v>0</v>
      </c>
      <c r="AD1957" s="3">
        <v>0</v>
      </c>
      <c r="AE1957" s="3">
        <v>2.46</v>
      </c>
      <c r="AF1957" s="3">
        <v>1.92</v>
      </c>
      <c r="AG1957" s="3">
        <v>78.05</v>
      </c>
      <c r="AH1957" s="3">
        <v>4.04</v>
      </c>
      <c r="AI1957" s="3">
        <v>0</v>
      </c>
      <c r="AJ1957" s="3">
        <v>0</v>
      </c>
      <c r="AK1957" s="3">
        <v>13.5</v>
      </c>
      <c r="AL1957" s="3">
        <v>0</v>
      </c>
      <c r="AM1957" s="3">
        <v>0</v>
      </c>
      <c r="AN1957" s="3">
        <v>10</v>
      </c>
      <c r="AO1957" s="3">
        <v>0</v>
      </c>
      <c r="AP1957" s="3">
        <v>0</v>
      </c>
      <c r="AQ1957" s="3">
        <v>30</v>
      </c>
      <c r="AR1957" s="3">
        <v>1.92</v>
      </c>
      <c r="AS1957" s="3">
        <v>6.4</v>
      </c>
      <c r="AT1957" s="4">
        <v>0</v>
      </c>
      <c r="AU1957" s="4">
        <v>0</v>
      </c>
      <c r="AV1957" s="3">
        <v>0</v>
      </c>
      <c r="AW1957" s="4">
        <v>171981193802</v>
      </c>
      <c r="AX1957" s="4">
        <v>171981193230</v>
      </c>
      <c r="AY1957" s="3">
        <v>100</v>
      </c>
      <c r="AZ1957" s="4">
        <v>406135421000</v>
      </c>
      <c r="BA1957" s="4">
        <v>0</v>
      </c>
      <c r="BB1957" s="3">
        <v>0</v>
      </c>
      <c r="BC1957" s="4">
        <v>1147909083150</v>
      </c>
      <c r="BD1957" s="4">
        <v>0</v>
      </c>
      <c r="BE1957" s="3">
        <v>0</v>
      </c>
      <c r="BF1957" s="4">
        <v>2174986680091</v>
      </c>
      <c r="BG1957" s="4">
        <v>0</v>
      </c>
      <c r="BH1957" s="3">
        <v>0</v>
      </c>
      <c r="BI1957" s="4">
        <v>3901012378043</v>
      </c>
      <c r="BJ1957" s="4">
        <v>171981193230</v>
      </c>
      <c r="BK1957" s="3">
        <v>4.41</v>
      </c>
      <c r="BL1957" t="s">
        <v>3623</v>
      </c>
      <c r="BM1957" s="13">
        <f t="shared" si="361"/>
        <v>0</v>
      </c>
      <c r="BN1957" s="13">
        <f t="shared" si="362"/>
        <v>0</v>
      </c>
      <c r="BO1957" s="13">
        <f t="shared" si="363"/>
        <v>171981.19380199999</v>
      </c>
      <c r="BP1957" s="13">
        <f t="shared" si="364"/>
        <v>171981.19323</v>
      </c>
      <c r="BQ1957" s="13">
        <f t="shared" si="365"/>
        <v>406135.42099999997</v>
      </c>
      <c r="BR1957" s="13">
        <f t="shared" si="366"/>
        <v>0</v>
      </c>
      <c r="BS1957" s="13">
        <f t="shared" si="367"/>
        <v>1147909.0831500001</v>
      </c>
      <c r="BT1957" s="13">
        <f t="shared" si="368"/>
        <v>0</v>
      </c>
      <c r="BU1957" s="13">
        <f t="shared" si="369"/>
        <v>2174986.6800910002</v>
      </c>
      <c r="BV1957" s="13">
        <f t="shared" si="370"/>
        <v>0</v>
      </c>
      <c r="BW1957" s="13">
        <f t="shared" si="371"/>
        <v>3901012.3780430001</v>
      </c>
      <c r="BX1957" s="13">
        <f t="shared" si="372"/>
        <v>171981.19323</v>
      </c>
    </row>
    <row r="1958" spans="1:76" x14ac:dyDescent="0.25">
      <c r="A1958">
        <v>16</v>
      </c>
      <c r="B1958" t="s">
        <v>60</v>
      </c>
      <c r="C1958" t="s">
        <v>61</v>
      </c>
      <c r="D1958">
        <v>2021</v>
      </c>
      <c r="E1958" t="s">
        <v>62</v>
      </c>
      <c r="F1958" t="s">
        <v>63</v>
      </c>
      <c r="G1958">
        <v>2</v>
      </c>
      <c r="H1958" t="s">
        <v>64</v>
      </c>
      <c r="I1958" t="s">
        <v>3706</v>
      </c>
      <c r="J1958" t="s">
        <v>3613</v>
      </c>
      <c r="K1958" t="s">
        <v>3614</v>
      </c>
      <c r="L1958" t="s">
        <v>4103</v>
      </c>
      <c r="M1958" t="s">
        <v>679</v>
      </c>
      <c r="N1958" s="1" t="s">
        <v>266</v>
      </c>
      <c r="O1958" t="s">
        <v>695</v>
      </c>
      <c r="P1958" s="1" t="s">
        <v>2450</v>
      </c>
      <c r="Q1958" t="s">
        <v>2451</v>
      </c>
      <c r="R1958" t="s">
        <v>4087</v>
      </c>
      <c r="S1958" t="s">
        <v>3621</v>
      </c>
      <c r="T1958">
        <v>91</v>
      </c>
      <c r="U1958">
        <v>9</v>
      </c>
      <c r="V1958" t="s">
        <v>3624</v>
      </c>
      <c r="W1958">
        <v>1</v>
      </c>
      <c r="X1958" t="s">
        <v>74</v>
      </c>
      <c r="Y1958">
        <v>1</v>
      </c>
      <c r="Z1958" t="s">
        <v>75</v>
      </c>
      <c r="AA1958">
        <v>1</v>
      </c>
      <c r="AB1958" s="3">
        <v>0</v>
      </c>
      <c r="AC1958" s="3">
        <v>0</v>
      </c>
      <c r="AD1958" s="3">
        <v>0</v>
      </c>
      <c r="AE1958" s="3">
        <v>25</v>
      </c>
      <c r="AF1958" s="3">
        <v>18.75</v>
      </c>
      <c r="AG1958" s="3">
        <v>75</v>
      </c>
      <c r="AH1958" s="3">
        <v>25</v>
      </c>
      <c r="AI1958" s="3">
        <v>0</v>
      </c>
      <c r="AJ1958" s="3">
        <v>0</v>
      </c>
      <c r="AK1958" s="3">
        <v>25</v>
      </c>
      <c r="AL1958" s="3">
        <v>0</v>
      </c>
      <c r="AM1958" s="3">
        <v>0</v>
      </c>
      <c r="AN1958" s="3">
        <v>25</v>
      </c>
      <c r="AO1958" s="3">
        <v>0</v>
      </c>
      <c r="AP1958" s="3">
        <v>0</v>
      </c>
      <c r="AQ1958" s="3">
        <v>100</v>
      </c>
      <c r="AR1958" s="3">
        <v>18.75</v>
      </c>
      <c r="AS1958" s="3">
        <v>18.75</v>
      </c>
      <c r="AT1958" s="4">
        <v>0</v>
      </c>
      <c r="AU1958" s="4">
        <v>0</v>
      </c>
      <c r="AV1958" s="3">
        <v>0</v>
      </c>
      <c r="AW1958" s="4">
        <v>14070536665</v>
      </c>
      <c r="AX1958" s="4">
        <v>14070536665</v>
      </c>
      <c r="AY1958" s="3">
        <v>100</v>
      </c>
      <c r="AZ1958" s="4">
        <v>14074481187</v>
      </c>
      <c r="BA1958" s="4">
        <v>0</v>
      </c>
      <c r="BB1958" s="3">
        <v>0</v>
      </c>
      <c r="BC1958" s="4">
        <v>14070536665</v>
      </c>
      <c r="BD1958" s="4">
        <v>0</v>
      </c>
      <c r="BE1958" s="3">
        <v>0</v>
      </c>
      <c r="BF1958" s="4">
        <v>13476866525</v>
      </c>
      <c r="BG1958" s="4">
        <v>0</v>
      </c>
      <c r="BH1958" s="3">
        <v>0</v>
      </c>
      <c r="BI1958" s="4">
        <v>55692421042</v>
      </c>
      <c r="BJ1958" s="4">
        <v>14070536665</v>
      </c>
      <c r="BK1958" s="3">
        <v>25.26</v>
      </c>
      <c r="BL1958" t="s">
        <v>3625</v>
      </c>
      <c r="BM1958" s="13">
        <f t="shared" si="361"/>
        <v>0</v>
      </c>
      <c r="BN1958" s="13">
        <f t="shared" si="362"/>
        <v>0</v>
      </c>
      <c r="BO1958" s="13">
        <f t="shared" si="363"/>
        <v>14070.536665</v>
      </c>
      <c r="BP1958" s="13">
        <f t="shared" si="364"/>
        <v>14070.536665</v>
      </c>
      <c r="BQ1958" s="13">
        <f t="shared" si="365"/>
        <v>14074.481186999999</v>
      </c>
      <c r="BR1958" s="13">
        <f t="shared" si="366"/>
        <v>0</v>
      </c>
      <c r="BS1958" s="13">
        <f t="shared" si="367"/>
        <v>14070.536665</v>
      </c>
      <c r="BT1958" s="13">
        <f t="shared" si="368"/>
        <v>0</v>
      </c>
      <c r="BU1958" s="13">
        <f t="shared" si="369"/>
        <v>13476.866524999999</v>
      </c>
      <c r="BV1958" s="13">
        <f t="shared" si="370"/>
        <v>0</v>
      </c>
      <c r="BW1958" s="13">
        <f t="shared" si="371"/>
        <v>55692.421041999994</v>
      </c>
      <c r="BX1958" s="13">
        <f t="shared" si="372"/>
        <v>14070.536665</v>
      </c>
    </row>
    <row r="1959" spans="1:76" x14ac:dyDescent="0.25">
      <c r="A1959">
        <v>16</v>
      </c>
      <c r="B1959" t="s">
        <v>60</v>
      </c>
      <c r="C1959" t="s">
        <v>61</v>
      </c>
      <c r="D1959">
        <v>2021</v>
      </c>
      <c r="E1959" t="s">
        <v>62</v>
      </c>
      <c r="F1959" t="s">
        <v>63</v>
      </c>
      <c r="G1959">
        <v>2</v>
      </c>
      <c r="H1959" t="s">
        <v>64</v>
      </c>
      <c r="I1959" t="s">
        <v>3706</v>
      </c>
      <c r="J1959" t="s">
        <v>3613</v>
      </c>
      <c r="K1959" t="s">
        <v>3614</v>
      </c>
      <c r="L1959" t="s">
        <v>4103</v>
      </c>
      <c r="M1959" t="s">
        <v>679</v>
      </c>
      <c r="N1959" s="1" t="s">
        <v>266</v>
      </c>
      <c r="O1959" t="s">
        <v>695</v>
      </c>
      <c r="P1959" s="1" t="s">
        <v>2450</v>
      </c>
      <c r="Q1959" t="s">
        <v>2451</v>
      </c>
      <c r="R1959" t="s">
        <v>4087</v>
      </c>
      <c r="S1959" t="s">
        <v>3621</v>
      </c>
      <c r="T1959">
        <v>91</v>
      </c>
      <c r="U1959">
        <v>10</v>
      </c>
      <c r="V1959" t="s">
        <v>3626</v>
      </c>
      <c r="W1959">
        <v>1</v>
      </c>
      <c r="X1959" t="s">
        <v>74</v>
      </c>
      <c r="Y1959">
        <v>1</v>
      </c>
      <c r="Z1959" t="s">
        <v>75</v>
      </c>
      <c r="AA1959">
        <v>1</v>
      </c>
      <c r="AB1959" s="3">
        <v>0</v>
      </c>
      <c r="AC1959" s="3">
        <v>0</v>
      </c>
      <c r="AD1959" s="3">
        <v>0</v>
      </c>
      <c r="AE1959" s="3">
        <v>100</v>
      </c>
      <c r="AF1959" s="3">
        <v>100</v>
      </c>
      <c r="AG1959" s="3">
        <v>100</v>
      </c>
      <c r="AH1959" s="3">
        <v>0</v>
      </c>
      <c r="AI1959" s="3">
        <v>0</v>
      </c>
      <c r="AJ1959" s="3">
        <v>0</v>
      </c>
      <c r="AK1959" s="3">
        <v>0</v>
      </c>
      <c r="AL1959" s="3">
        <v>0</v>
      </c>
      <c r="AM1959" s="3">
        <v>0</v>
      </c>
      <c r="AN1959" s="3">
        <v>0</v>
      </c>
      <c r="AO1959" s="3">
        <v>0</v>
      </c>
      <c r="AP1959" s="3">
        <v>0</v>
      </c>
      <c r="AQ1959" s="3">
        <v>100</v>
      </c>
      <c r="AR1959" s="3">
        <v>100</v>
      </c>
      <c r="AS1959" s="3">
        <v>100</v>
      </c>
      <c r="AT1959" s="4">
        <v>0</v>
      </c>
      <c r="AU1959" s="4">
        <v>0</v>
      </c>
      <c r="AV1959" s="3">
        <v>0</v>
      </c>
      <c r="AW1959" s="4">
        <v>1861455533</v>
      </c>
      <c r="AX1959" s="4">
        <v>1861455533</v>
      </c>
      <c r="AY1959" s="3">
        <v>100</v>
      </c>
      <c r="AZ1959" s="4">
        <v>0</v>
      </c>
      <c r="BA1959" s="4">
        <v>0</v>
      </c>
      <c r="BB1959" s="3">
        <v>0</v>
      </c>
      <c r="BC1959" s="4">
        <v>0</v>
      </c>
      <c r="BD1959" s="4">
        <v>0</v>
      </c>
      <c r="BE1959" s="3">
        <v>0</v>
      </c>
      <c r="BF1959" s="4">
        <v>0</v>
      </c>
      <c r="BG1959" s="4">
        <v>0</v>
      </c>
      <c r="BH1959" s="3">
        <v>0</v>
      </c>
      <c r="BI1959" s="4">
        <v>1861455533</v>
      </c>
      <c r="BJ1959" s="4">
        <v>1861455533</v>
      </c>
      <c r="BK1959" s="3">
        <v>100</v>
      </c>
      <c r="BL1959" t="s">
        <v>3627</v>
      </c>
      <c r="BM1959" s="13">
        <f t="shared" si="361"/>
        <v>0</v>
      </c>
      <c r="BN1959" s="13">
        <f t="shared" si="362"/>
        <v>0</v>
      </c>
      <c r="BO1959" s="13">
        <f t="shared" si="363"/>
        <v>1861.4555330000001</v>
      </c>
      <c r="BP1959" s="13">
        <f t="shared" si="364"/>
        <v>1861.4555330000001</v>
      </c>
      <c r="BQ1959" s="13">
        <f t="shared" si="365"/>
        <v>0</v>
      </c>
      <c r="BR1959" s="13">
        <f t="shared" si="366"/>
        <v>0</v>
      </c>
      <c r="BS1959" s="13">
        <f t="shared" si="367"/>
        <v>0</v>
      </c>
      <c r="BT1959" s="13">
        <f t="shared" si="368"/>
        <v>0</v>
      </c>
      <c r="BU1959" s="13">
        <f t="shared" si="369"/>
        <v>0</v>
      </c>
      <c r="BV1959" s="13">
        <f t="shared" si="370"/>
        <v>0</v>
      </c>
      <c r="BW1959" s="13">
        <f t="shared" si="371"/>
        <v>1861.4555330000001</v>
      </c>
      <c r="BX1959" s="13">
        <f t="shared" si="372"/>
        <v>1861.4555330000001</v>
      </c>
    </row>
    <row r="1960" spans="1:76" x14ac:dyDescent="0.25">
      <c r="A1960">
        <v>16</v>
      </c>
      <c r="B1960" t="s">
        <v>60</v>
      </c>
      <c r="C1960" t="s">
        <v>61</v>
      </c>
      <c r="D1960">
        <v>2021</v>
      </c>
      <c r="E1960" t="s">
        <v>62</v>
      </c>
      <c r="F1960" t="s">
        <v>63</v>
      </c>
      <c r="G1960">
        <v>2</v>
      </c>
      <c r="H1960" t="s">
        <v>64</v>
      </c>
      <c r="I1960" t="s">
        <v>3706</v>
      </c>
      <c r="J1960" t="s">
        <v>3613</v>
      </c>
      <c r="K1960" t="s">
        <v>3614</v>
      </c>
      <c r="L1960" t="s">
        <v>4103</v>
      </c>
      <c r="M1960" t="s">
        <v>679</v>
      </c>
      <c r="N1960" s="1" t="s">
        <v>266</v>
      </c>
      <c r="O1960" t="s">
        <v>695</v>
      </c>
      <c r="P1960" s="1" t="s">
        <v>2450</v>
      </c>
      <c r="Q1960" t="s">
        <v>2451</v>
      </c>
      <c r="R1960" t="s">
        <v>4087</v>
      </c>
      <c r="S1960" t="s">
        <v>3621</v>
      </c>
      <c r="T1960">
        <v>91</v>
      </c>
      <c r="U1960">
        <v>11</v>
      </c>
      <c r="V1960" t="s">
        <v>3628</v>
      </c>
      <c r="W1960">
        <v>1</v>
      </c>
      <c r="X1960" t="s">
        <v>74</v>
      </c>
      <c r="Y1960">
        <v>1</v>
      </c>
      <c r="Z1960" t="s">
        <v>75</v>
      </c>
      <c r="AA1960">
        <v>1</v>
      </c>
      <c r="AB1960" s="3">
        <v>0</v>
      </c>
      <c r="AC1960" s="3">
        <v>0</v>
      </c>
      <c r="AD1960" s="3">
        <v>0</v>
      </c>
      <c r="AE1960" s="3">
        <v>2925000</v>
      </c>
      <c r="AF1960" s="3">
        <v>2670599</v>
      </c>
      <c r="AG1960" s="3">
        <v>91.3</v>
      </c>
      <c r="AH1960" s="3">
        <v>0</v>
      </c>
      <c r="AI1960" s="3">
        <v>0</v>
      </c>
      <c r="AJ1960" s="3">
        <v>0</v>
      </c>
      <c r="AK1960" s="3">
        <v>0</v>
      </c>
      <c r="AL1960" s="3">
        <v>0</v>
      </c>
      <c r="AM1960" s="3">
        <v>0</v>
      </c>
      <c r="AN1960" s="3">
        <v>0</v>
      </c>
      <c r="AO1960" s="3">
        <v>0</v>
      </c>
      <c r="AP1960" s="3">
        <v>0</v>
      </c>
      <c r="AQ1960" s="3">
        <v>2925000</v>
      </c>
      <c r="AR1960" s="3">
        <v>2670599</v>
      </c>
      <c r="AS1960" s="3">
        <v>91.3</v>
      </c>
      <c r="AT1960" s="4">
        <v>0</v>
      </c>
      <c r="AU1960" s="4">
        <v>0</v>
      </c>
      <c r="AV1960" s="3">
        <v>0</v>
      </c>
      <c r="AW1960" s="4">
        <v>4494000000</v>
      </c>
      <c r="AX1960" s="4">
        <v>4494000000</v>
      </c>
      <c r="AY1960" s="3">
        <v>100</v>
      </c>
      <c r="AZ1960" s="4">
        <v>0</v>
      </c>
      <c r="BA1960" s="4">
        <v>0</v>
      </c>
      <c r="BB1960" s="3">
        <v>0</v>
      </c>
      <c r="BC1960" s="4">
        <v>0</v>
      </c>
      <c r="BD1960" s="4">
        <v>0</v>
      </c>
      <c r="BE1960" s="3">
        <v>0</v>
      </c>
      <c r="BF1960" s="4">
        <v>0</v>
      </c>
      <c r="BG1960" s="4">
        <v>0</v>
      </c>
      <c r="BH1960" s="3">
        <v>0</v>
      </c>
      <c r="BI1960" s="4">
        <v>4494000000</v>
      </c>
      <c r="BJ1960" s="4">
        <v>4494000000</v>
      </c>
      <c r="BK1960" s="3">
        <v>100</v>
      </c>
      <c r="BL1960" t="s">
        <v>3629</v>
      </c>
      <c r="BM1960" s="13">
        <f t="shared" si="361"/>
        <v>0</v>
      </c>
      <c r="BN1960" s="13">
        <f t="shared" si="362"/>
        <v>0</v>
      </c>
      <c r="BO1960" s="13">
        <f t="shared" si="363"/>
        <v>4494</v>
      </c>
      <c r="BP1960" s="13">
        <f t="shared" si="364"/>
        <v>4494</v>
      </c>
      <c r="BQ1960" s="13">
        <f t="shared" si="365"/>
        <v>0</v>
      </c>
      <c r="BR1960" s="13">
        <f t="shared" si="366"/>
        <v>0</v>
      </c>
      <c r="BS1960" s="13">
        <f t="shared" si="367"/>
        <v>0</v>
      </c>
      <c r="BT1960" s="13">
        <f t="shared" si="368"/>
        <v>0</v>
      </c>
      <c r="BU1960" s="13">
        <f t="shared" si="369"/>
        <v>0</v>
      </c>
      <c r="BV1960" s="13">
        <f t="shared" si="370"/>
        <v>0</v>
      </c>
      <c r="BW1960" s="13">
        <f t="shared" si="371"/>
        <v>4494</v>
      </c>
      <c r="BX1960" s="13">
        <f t="shared" si="372"/>
        <v>4494</v>
      </c>
    </row>
    <row r="1961" spans="1:76" x14ac:dyDescent="0.25">
      <c r="A1961">
        <v>16</v>
      </c>
      <c r="B1961" t="s">
        <v>60</v>
      </c>
      <c r="C1961" t="s">
        <v>61</v>
      </c>
      <c r="D1961">
        <v>2021</v>
      </c>
      <c r="E1961" t="s">
        <v>62</v>
      </c>
      <c r="F1961" t="s">
        <v>63</v>
      </c>
      <c r="G1961">
        <v>2</v>
      </c>
      <c r="H1961" t="s">
        <v>64</v>
      </c>
      <c r="I1961" t="s">
        <v>3706</v>
      </c>
      <c r="J1961" t="s">
        <v>3613</v>
      </c>
      <c r="K1961" t="s">
        <v>3614</v>
      </c>
      <c r="L1961" t="s">
        <v>4103</v>
      </c>
      <c r="M1961" t="s">
        <v>679</v>
      </c>
      <c r="N1961" s="1" t="s">
        <v>266</v>
      </c>
      <c r="O1961" t="s">
        <v>695</v>
      </c>
      <c r="P1961" s="1" t="s">
        <v>2450</v>
      </c>
      <c r="Q1961" t="s">
        <v>2451</v>
      </c>
      <c r="R1961" t="s">
        <v>4088</v>
      </c>
      <c r="S1961" t="s">
        <v>3630</v>
      </c>
      <c r="T1961">
        <v>42</v>
      </c>
      <c r="U1961">
        <v>1</v>
      </c>
      <c r="V1961" t="s">
        <v>3631</v>
      </c>
      <c r="W1961">
        <v>1</v>
      </c>
      <c r="X1961" t="s">
        <v>74</v>
      </c>
      <c r="Y1961">
        <v>4</v>
      </c>
      <c r="Z1961" t="s">
        <v>359</v>
      </c>
      <c r="AA1961">
        <v>1</v>
      </c>
      <c r="AB1961" s="3">
        <v>0</v>
      </c>
      <c r="AC1961" s="3">
        <v>0</v>
      </c>
      <c r="AD1961" s="3">
        <v>0</v>
      </c>
      <c r="AE1961" s="3">
        <v>0</v>
      </c>
      <c r="AF1961" s="3">
        <v>0</v>
      </c>
      <c r="AG1961" s="3">
        <v>0</v>
      </c>
      <c r="AH1961" s="3">
        <v>0</v>
      </c>
      <c r="AI1961" s="3">
        <v>0</v>
      </c>
      <c r="AJ1961" s="3">
        <v>0</v>
      </c>
      <c r="AK1961" s="3">
        <v>0</v>
      </c>
      <c r="AL1961" s="3">
        <v>0</v>
      </c>
      <c r="AM1961" s="3">
        <v>0</v>
      </c>
      <c r="AN1961" s="3">
        <v>0</v>
      </c>
      <c r="AO1961" s="3">
        <v>0</v>
      </c>
      <c r="AP1961" s="3">
        <v>0</v>
      </c>
      <c r="AQ1961" s="3">
        <v>30</v>
      </c>
      <c r="AR1961" s="3">
        <v>0</v>
      </c>
      <c r="AS1961" s="3">
        <v>0</v>
      </c>
      <c r="AT1961" s="4">
        <v>35283474380</v>
      </c>
      <c r="AU1961" s="4">
        <v>0</v>
      </c>
      <c r="AV1961" s="3">
        <v>0</v>
      </c>
      <c r="AW1961" s="4">
        <v>0</v>
      </c>
      <c r="AX1961" s="4">
        <v>0</v>
      </c>
      <c r="AY1961" s="3">
        <v>0</v>
      </c>
      <c r="AZ1961" s="4">
        <v>0</v>
      </c>
      <c r="BA1961" s="4">
        <v>0</v>
      </c>
      <c r="BB1961" s="3">
        <v>0</v>
      </c>
      <c r="BC1961" s="4">
        <v>0</v>
      </c>
      <c r="BD1961" s="4">
        <v>0</v>
      </c>
      <c r="BE1961" s="3">
        <v>0</v>
      </c>
      <c r="BF1961" s="4">
        <v>0</v>
      </c>
      <c r="BG1961" s="4">
        <v>0</v>
      </c>
      <c r="BH1961" s="3">
        <v>0</v>
      </c>
      <c r="BI1961" s="4">
        <v>35283474380</v>
      </c>
      <c r="BJ1961" s="4">
        <v>0</v>
      </c>
      <c r="BK1961" s="3">
        <v>0</v>
      </c>
      <c r="BM1961" s="13">
        <f t="shared" si="361"/>
        <v>35283.47438</v>
      </c>
      <c r="BN1961" s="13">
        <f t="shared" si="362"/>
        <v>0</v>
      </c>
      <c r="BO1961" s="13">
        <f t="shared" si="363"/>
        <v>0</v>
      </c>
      <c r="BP1961" s="13">
        <f t="shared" si="364"/>
        <v>0</v>
      </c>
      <c r="BQ1961" s="13">
        <f t="shared" si="365"/>
        <v>0</v>
      </c>
      <c r="BR1961" s="13">
        <f t="shared" si="366"/>
        <v>0</v>
      </c>
      <c r="BS1961" s="13">
        <f t="shared" si="367"/>
        <v>0</v>
      </c>
      <c r="BT1961" s="13">
        <f t="shared" si="368"/>
        <v>0</v>
      </c>
      <c r="BU1961" s="13">
        <f t="shared" si="369"/>
        <v>0</v>
      </c>
      <c r="BV1961" s="13">
        <f t="shared" si="370"/>
        <v>0</v>
      </c>
      <c r="BW1961" s="13">
        <f t="shared" si="371"/>
        <v>35283.47438</v>
      </c>
      <c r="BX1961" s="13">
        <f t="shared" si="372"/>
        <v>0</v>
      </c>
    </row>
    <row r="1962" spans="1:76" x14ac:dyDescent="0.25">
      <c r="A1962">
        <v>16</v>
      </c>
      <c r="B1962" t="s">
        <v>60</v>
      </c>
      <c r="C1962" t="s">
        <v>61</v>
      </c>
      <c r="D1962">
        <v>2021</v>
      </c>
      <c r="E1962" t="s">
        <v>62</v>
      </c>
      <c r="F1962" t="s">
        <v>63</v>
      </c>
      <c r="G1962">
        <v>2</v>
      </c>
      <c r="H1962" t="s">
        <v>64</v>
      </c>
      <c r="I1962" t="s">
        <v>3706</v>
      </c>
      <c r="J1962" t="s">
        <v>3613</v>
      </c>
      <c r="K1962" t="s">
        <v>3614</v>
      </c>
      <c r="L1962" t="s">
        <v>4103</v>
      </c>
      <c r="M1962" t="s">
        <v>679</v>
      </c>
      <c r="N1962" s="1" t="s">
        <v>266</v>
      </c>
      <c r="O1962" t="s">
        <v>695</v>
      </c>
      <c r="P1962" s="1" t="s">
        <v>2450</v>
      </c>
      <c r="Q1962" t="s">
        <v>2451</v>
      </c>
      <c r="R1962" t="s">
        <v>4088</v>
      </c>
      <c r="S1962" t="s">
        <v>3630</v>
      </c>
      <c r="T1962">
        <v>42</v>
      </c>
      <c r="U1962">
        <v>2</v>
      </c>
      <c r="V1962" t="s">
        <v>3632</v>
      </c>
      <c r="W1962">
        <v>1</v>
      </c>
      <c r="X1962" t="s">
        <v>74</v>
      </c>
      <c r="Y1962">
        <v>1</v>
      </c>
      <c r="Z1962" t="s">
        <v>75</v>
      </c>
      <c r="AA1962">
        <v>1</v>
      </c>
      <c r="AB1962" s="3">
        <v>7.5</v>
      </c>
      <c r="AC1962" s="3">
        <v>7.5</v>
      </c>
      <c r="AD1962" s="3">
        <v>100</v>
      </c>
      <c r="AE1962" s="3">
        <v>37.799999999999997</v>
      </c>
      <c r="AF1962" s="3">
        <v>30.07</v>
      </c>
      <c r="AG1962" s="3">
        <v>79.55</v>
      </c>
      <c r="AH1962" s="3">
        <v>52.14</v>
      </c>
      <c r="AI1962" s="3">
        <v>0</v>
      </c>
      <c r="AJ1962" s="3">
        <v>0</v>
      </c>
      <c r="AK1962" s="3">
        <v>2.56</v>
      </c>
      <c r="AL1962" s="3">
        <v>0</v>
      </c>
      <c r="AM1962" s="3">
        <v>0</v>
      </c>
      <c r="AN1962" s="3">
        <v>0</v>
      </c>
      <c r="AO1962" s="3">
        <v>0</v>
      </c>
      <c r="AP1962" s="3">
        <v>0</v>
      </c>
      <c r="AQ1962" s="3">
        <v>100</v>
      </c>
      <c r="AR1962" s="3">
        <v>37.57</v>
      </c>
      <c r="AS1962" s="3">
        <v>37.57</v>
      </c>
      <c r="AT1962" s="4">
        <v>39613756991</v>
      </c>
      <c r="AU1962" s="4">
        <v>9984184612</v>
      </c>
      <c r="AV1962" s="3">
        <v>25.2</v>
      </c>
      <c r="AW1962" s="4">
        <v>120278117671</v>
      </c>
      <c r="AX1962" s="4">
        <v>100713695142</v>
      </c>
      <c r="AY1962" s="3">
        <v>83.73</v>
      </c>
      <c r="AZ1962" s="4">
        <v>19185030000</v>
      </c>
      <c r="BA1962" s="4">
        <v>0</v>
      </c>
      <c r="BB1962" s="3">
        <v>0</v>
      </c>
      <c r="BC1962" s="4">
        <v>0</v>
      </c>
      <c r="BD1962" s="4">
        <v>0</v>
      </c>
      <c r="BE1962" s="3">
        <v>0</v>
      </c>
      <c r="BF1962" s="4">
        <v>0</v>
      </c>
      <c r="BG1962" s="4">
        <v>0</v>
      </c>
      <c r="BH1962" s="3">
        <v>0</v>
      </c>
      <c r="BI1962" s="4">
        <v>179076904662</v>
      </c>
      <c r="BJ1962" s="4">
        <v>110697879754</v>
      </c>
      <c r="BK1962" s="3">
        <v>61.82</v>
      </c>
      <c r="BL1962" t="s">
        <v>3633</v>
      </c>
      <c r="BM1962" s="13">
        <f t="shared" si="361"/>
        <v>39613.756991000002</v>
      </c>
      <c r="BN1962" s="13">
        <f t="shared" si="362"/>
        <v>9984.1846119999991</v>
      </c>
      <c r="BO1962" s="13">
        <f t="shared" si="363"/>
        <v>120278.117671</v>
      </c>
      <c r="BP1962" s="13">
        <f t="shared" si="364"/>
        <v>100713.695142</v>
      </c>
      <c r="BQ1962" s="13">
        <f t="shared" si="365"/>
        <v>19185.03</v>
      </c>
      <c r="BR1962" s="13">
        <f t="shared" si="366"/>
        <v>0</v>
      </c>
      <c r="BS1962" s="13">
        <f t="shared" si="367"/>
        <v>0</v>
      </c>
      <c r="BT1962" s="13">
        <f t="shared" si="368"/>
        <v>0</v>
      </c>
      <c r="BU1962" s="13">
        <f t="shared" si="369"/>
        <v>0</v>
      </c>
      <c r="BV1962" s="13">
        <f t="shared" si="370"/>
        <v>0</v>
      </c>
      <c r="BW1962" s="13">
        <f t="shared" si="371"/>
        <v>179076.90466199999</v>
      </c>
      <c r="BX1962" s="13">
        <f t="shared" si="372"/>
        <v>110697.87975399999</v>
      </c>
    </row>
    <row r="1963" spans="1:76" x14ac:dyDescent="0.25">
      <c r="A1963">
        <v>16</v>
      </c>
      <c r="B1963" t="s">
        <v>60</v>
      </c>
      <c r="C1963" t="s">
        <v>61</v>
      </c>
      <c r="D1963">
        <v>2021</v>
      </c>
      <c r="E1963" t="s">
        <v>62</v>
      </c>
      <c r="F1963" t="s">
        <v>63</v>
      </c>
      <c r="G1963">
        <v>2</v>
      </c>
      <c r="H1963" t="s">
        <v>64</v>
      </c>
      <c r="I1963" t="s">
        <v>3706</v>
      </c>
      <c r="J1963" t="s">
        <v>3613</v>
      </c>
      <c r="K1963" t="s">
        <v>3614</v>
      </c>
      <c r="L1963" t="s">
        <v>4103</v>
      </c>
      <c r="M1963" t="s">
        <v>679</v>
      </c>
      <c r="N1963" s="1" t="s">
        <v>266</v>
      </c>
      <c r="O1963" t="s">
        <v>695</v>
      </c>
      <c r="P1963" s="1" t="s">
        <v>2450</v>
      </c>
      <c r="Q1963" t="s">
        <v>2451</v>
      </c>
      <c r="R1963" t="s">
        <v>4088</v>
      </c>
      <c r="S1963" t="s">
        <v>3630</v>
      </c>
      <c r="T1963">
        <v>42</v>
      </c>
      <c r="U1963">
        <v>3</v>
      </c>
      <c r="V1963" t="s">
        <v>3634</v>
      </c>
      <c r="W1963">
        <v>1</v>
      </c>
      <c r="X1963" t="s">
        <v>74</v>
      </c>
      <c r="Y1963">
        <v>1</v>
      </c>
      <c r="Z1963" t="s">
        <v>75</v>
      </c>
      <c r="AA1963">
        <v>1</v>
      </c>
      <c r="AB1963" s="3">
        <v>5.49</v>
      </c>
      <c r="AC1963" s="3">
        <v>5.35</v>
      </c>
      <c r="AD1963" s="3">
        <v>97.45</v>
      </c>
      <c r="AE1963" s="3">
        <v>5.21</v>
      </c>
      <c r="AF1963" s="3">
        <v>0.14000000000000001</v>
      </c>
      <c r="AG1963" s="3">
        <v>2.69</v>
      </c>
      <c r="AH1963" s="3">
        <v>73.180000000000007</v>
      </c>
      <c r="AI1963" s="3">
        <v>0</v>
      </c>
      <c r="AJ1963" s="3">
        <v>0</v>
      </c>
      <c r="AK1963" s="3">
        <v>15.36</v>
      </c>
      <c r="AL1963" s="3">
        <v>0</v>
      </c>
      <c r="AM1963" s="3">
        <v>0</v>
      </c>
      <c r="AN1963" s="3">
        <v>0.9</v>
      </c>
      <c r="AO1963" s="3">
        <v>0</v>
      </c>
      <c r="AP1963" s="3">
        <v>0</v>
      </c>
      <c r="AQ1963" s="3">
        <v>100</v>
      </c>
      <c r="AR1963" s="3">
        <v>5.49</v>
      </c>
      <c r="AS1963" s="3">
        <v>5.49</v>
      </c>
      <c r="AT1963" s="4">
        <v>327492007765</v>
      </c>
      <c r="AU1963" s="4">
        <v>156257519463</v>
      </c>
      <c r="AV1963" s="3">
        <v>47.71</v>
      </c>
      <c r="AW1963" s="4">
        <v>272355431847</v>
      </c>
      <c r="AX1963" s="4">
        <v>108396451123</v>
      </c>
      <c r="AY1963" s="3">
        <v>39.799999999999997</v>
      </c>
      <c r="AZ1963" s="4">
        <v>219040445000</v>
      </c>
      <c r="BA1963" s="4">
        <v>0</v>
      </c>
      <c r="BB1963" s="3">
        <v>0</v>
      </c>
      <c r="BC1963" s="4">
        <v>7150649000</v>
      </c>
      <c r="BD1963" s="4">
        <v>0</v>
      </c>
      <c r="BE1963" s="3">
        <v>0</v>
      </c>
      <c r="BF1963" s="4">
        <v>7150649000</v>
      </c>
      <c r="BG1963" s="4">
        <v>0</v>
      </c>
      <c r="BH1963" s="3">
        <v>0</v>
      </c>
      <c r="BI1963" s="4">
        <v>833189182612</v>
      </c>
      <c r="BJ1963" s="4">
        <v>264653970586</v>
      </c>
      <c r="BK1963" s="3">
        <v>31.76</v>
      </c>
      <c r="BL1963" t="s">
        <v>3635</v>
      </c>
      <c r="BM1963" s="13">
        <f t="shared" si="361"/>
        <v>327492.00776499999</v>
      </c>
      <c r="BN1963" s="13">
        <f t="shared" si="362"/>
        <v>156257.519463</v>
      </c>
      <c r="BO1963" s="13">
        <f t="shared" si="363"/>
        <v>272355.43184700003</v>
      </c>
      <c r="BP1963" s="13">
        <f t="shared" si="364"/>
        <v>108396.45112300001</v>
      </c>
      <c r="BQ1963" s="13">
        <f t="shared" si="365"/>
        <v>219040.44500000001</v>
      </c>
      <c r="BR1963" s="13">
        <f t="shared" si="366"/>
        <v>0</v>
      </c>
      <c r="BS1963" s="13">
        <f t="shared" si="367"/>
        <v>7150.6490000000003</v>
      </c>
      <c r="BT1963" s="13">
        <f t="shared" si="368"/>
        <v>0</v>
      </c>
      <c r="BU1963" s="13">
        <f t="shared" si="369"/>
        <v>7150.6490000000003</v>
      </c>
      <c r="BV1963" s="13">
        <f t="shared" si="370"/>
        <v>0</v>
      </c>
      <c r="BW1963" s="13">
        <f t="shared" si="371"/>
        <v>833189.18261200003</v>
      </c>
      <c r="BX1963" s="13">
        <f t="shared" si="372"/>
        <v>264653.97058600001</v>
      </c>
    </row>
    <row r="1964" spans="1:76" x14ac:dyDescent="0.25">
      <c r="A1964">
        <v>16</v>
      </c>
      <c r="B1964" t="s">
        <v>60</v>
      </c>
      <c r="C1964" t="s">
        <v>61</v>
      </c>
      <c r="D1964">
        <v>2021</v>
      </c>
      <c r="E1964" t="s">
        <v>62</v>
      </c>
      <c r="F1964" t="s">
        <v>63</v>
      </c>
      <c r="G1964">
        <v>2</v>
      </c>
      <c r="H1964" t="s">
        <v>64</v>
      </c>
      <c r="I1964" t="s">
        <v>3706</v>
      </c>
      <c r="J1964" t="s">
        <v>3613</v>
      </c>
      <c r="K1964" t="s">
        <v>3614</v>
      </c>
      <c r="L1964" t="s">
        <v>4103</v>
      </c>
      <c r="M1964" t="s">
        <v>679</v>
      </c>
      <c r="N1964" s="1" t="s">
        <v>266</v>
      </c>
      <c r="O1964" t="s">
        <v>695</v>
      </c>
      <c r="P1964" s="1" t="s">
        <v>2450</v>
      </c>
      <c r="Q1964" t="s">
        <v>2451</v>
      </c>
      <c r="R1964" t="s">
        <v>4088</v>
      </c>
      <c r="S1964" t="s">
        <v>3630</v>
      </c>
      <c r="T1964">
        <v>42</v>
      </c>
      <c r="U1964">
        <v>4</v>
      </c>
      <c r="V1964" t="s">
        <v>3636</v>
      </c>
      <c r="W1964">
        <v>1</v>
      </c>
      <c r="X1964" t="s">
        <v>74</v>
      </c>
      <c r="Y1964">
        <v>4</v>
      </c>
      <c r="Z1964" t="s">
        <v>359</v>
      </c>
      <c r="AA1964">
        <v>1</v>
      </c>
      <c r="AB1964" s="3">
        <v>78.05</v>
      </c>
      <c r="AC1964" s="3">
        <v>78.05</v>
      </c>
      <c r="AD1964" s="3">
        <v>100</v>
      </c>
      <c r="AE1964" s="3">
        <v>0</v>
      </c>
      <c r="AF1964" s="3">
        <v>0</v>
      </c>
      <c r="AG1964" s="3">
        <v>0</v>
      </c>
      <c r="AH1964" s="3">
        <v>0</v>
      </c>
      <c r="AI1964" s="3">
        <v>0</v>
      </c>
      <c r="AJ1964" s="3">
        <v>0</v>
      </c>
      <c r="AK1964" s="3">
        <v>0</v>
      </c>
      <c r="AL1964" s="3">
        <v>0</v>
      </c>
      <c r="AM1964" s="3">
        <v>0</v>
      </c>
      <c r="AN1964" s="3">
        <v>0</v>
      </c>
      <c r="AO1964" s="3">
        <v>0</v>
      </c>
      <c r="AP1964" s="3">
        <v>0</v>
      </c>
      <c r="AQ1964" s="3">
        <v>100</v>
      </c>
      <c r="AR1964" s="3">
        <v>78.05</v>
      </c>
      <c r="AS1964" s="3">
        <v>78.05</v>
      </c>
      <c r="AT1964" s="4">
        <v>0</v>
      </c>
      <c r="AU1964" s="4">
        <v>0</v>
      </c>
      <c r="AV1964" s="3">
        <v>0</v>
      </c>
      <c r="AW1964" s="4">
        <v>0</v>
      </c>
      <c r="AX1964" s="4">
        <v>0</v>
      </c>
      <c r="AY1964" s="3">
        <v>0</v>
      </c>
      <c r="AZ1964" s="4">
        <v>0</v>
      </c>
      <c r="BA1964" s="4">
        <v>0</v>
      </c>
      <c r="BB1964" s="3">
        <v>0</v>
      </c>
      <c r="BC1964" s="4">
        <v>0</v>
      </c>
      <c r="BD1964" s="4">
        <v>0</v>
      </c>
      <c r="BE1964" s="3">
        <v>0</v>
      </c>
      <c r="BF1964" s="4">
        <v>0</v>
      </c>
      <c r="BG1964" s="4">
        <v>0</v>
      </c>
      <c r="BH1964" s="3">
        <v>0</v>
      </c>
      <c r="BI1964" s="4">
        <v>0</v>
      </c>
      <c r="BJ1964" s="4">
        <v>0</v>
      </c>
      <c r="BK1964" s="3">
        <v>0</v>
      </c>
      <c r="BM1964" s="13">
        <f t="shared" si="361"/>
        <v>0</v>
      </c>
      <c r="BN1964" s="13">
        <f t="shared" si="362"/>
        <v>0</v>
      </c>
      <c r="BO1964" s="13">
        <f t="shared" si="363"/>
        <v>0</v>
      </c>
      <c r="BP1964" s="13">
        <f t="shared" si="364"/>
        <v>0</v>
      </c>
      <c r="BQ1964" s="13">
        <f t="shared" si="365"/>
        <v>0</v>
      </c>
      <c r="BR1964" s="13">
        <f t="shared" si="366"/>
        <v>0</v>
      </c>
      <c r="BS1964" s="13">
        <f t="shared" si="367"/>
        <v>0</v>
      </c>
      <c r="BT1964" s="13">
        <f t="shared" si="368"/>
        <v>0</v>
      </c>
      <c r="BU1964" s="13">
        <f t="shared" si="369"/>
        <v>0</v>
      </c>
      <c r="BV1964" s="13">
        <f t="shared" si="370"/>
        <v>0</v>
      </c>
      <c r="BW1964" s="13">
        <f t="shared" si="371"/>
        <v>0</v>
      </c>
      <c r="BX1964" s="13">
        <f t="shared" si="372"/>
        <v>0</v>
      </c>
    </row>
    <row r="1965" spans="1:76" x14ac:dyDescent="0.25">
      <c r="A1965">
        <v>16</v>
      </c>
      <c r="B1965" t="s">
        <v>60</v>
      </c>
      <c r="C1965" t="s">
        <v>61</v>
      </c>
      <c r="D1965">
        <v>2021</v>
      </c>
      <c r="E1965" t="s">
        <v>62</v>
      </c>
      <c r="F1965" t="s">
        <v>63</v>
      </c>
      <c r="G1965">
        <v>2</v>
      </c>
      <c r="H1965" t="s">
        <v>64</v>
      </c>
      <c r="I1965" t="s">
        <v>3706</v>
      </c>
      <c r="J1965" t="s">
        <v>3613</v>
      </c>
      <c r="K1965" t="s">
        <v>3614</v>
      </c>
      <c r="L1965" t="s">
        <v>4103</v>
      </c>
      <c r="M1965" t="s">
        <v>679</v>
      </c>
      <c r="N1965" s="1" t="s">
        <v>266</v>
      </c>
      <c r="O1965" t="s">
        <v>695</v>
      </c>
      <c r="P1965" s="1" t="s">
        <v>2450</v>
      </c>
      <c r="Q1965" t="s">
        <v>2451</v>
      </c>
      <c r="R1965" t="s">
        <v>4088</v>
      </c>
      <c r="S1965" t="s">
        <v>3630</v>
      </c>
      <c r="T1965">
        <v>42</v>
      </c>
      <c r="U1965">
        <v>5</v>
      </c>
      <c r="V1965" t="s">
        <v>3637</v>
      </c>
      <c r="W1965">
        <v>1</v>
      </c>
      <c r="X1965" t="s">
        <v>74</v>
      </c>
      <c r="Y1965">
        <v>1</v>
      </c>
      <c r="Z1965" t="s">
        <v>75</v>
      </c>
      <c r="AA1965">
        <v>1</v>
      </c>
      <c r="AB1965" s="3">
        <v>6.16</v>
      </c>
      <c r="AC1965" s="3">
        <v>6.16</v>
      </c>
      <c r="AD1965" s="3">
        <v>100</v>
      </c>
      <c r="AE1965" s="3">
        <v>23.46</v>
      </c>
      <c r="AF1965" s="3">
        <v>15.08</v>
      </c>
      <c r="AG1965" s="3">
        <v>64.28</v>
      </c>
      <c r="AH1965" s="3">
        <v>23.46</v>
      </c>
      <c r="AI1965" s="3">
        <v>0</v>
      </c>
      <c r="AJ1965" s="3">
        <v>0</v>
      </c>
      <c r="AK1965" s="3">
        <v>23.46</v>
      </c>
      <c r="AL1965" s="3">
        <v>0</v>
      </c>
      <c r="AM1965" s="3">
        <v>0</v>
      </c>
      <c r="AN1965" s="3">
        <v>23.46</v>
      </c>
      <c r="AO1965" s="3">
        <v>0</v>
      </c>
      <c r="AP1965" s="3">
        <v>0</v>
      </c>
      <c r="AQ1965" s="3">
        <v>100</v>
      </c>
      <c r="AR1965" s="3">
        <v>21.24</v>
      </c>
      <c r="AS1965" s="3">
        <v>21.24</v>
      </c>
      <c r="AT1965" s="4">
        <v>30556056271</v>
      </c>
      <c r="AU1965" s="4">
        <v>4954476243</v>
      </c>
      <c r="AV1965" s="3">
        <v>16.21</v>
      </c>
      <c r="AW1965" s="4">
        <v>24955985282</v>
      </c>
      <c r="AX1965" s="4">
        <v>23335404991</v>
      </c>
      <c r="AY1965" s="3">
        <v>93.51</v>
      </c>
      <c r="AZ1965" s="4">
        <v>31614637813</v>
      </c>
      <c r="BA1965" s="4">
        <v>0</v>
      </c>
      <c r="BB1965" s="3">
        <v>0</v>
      </c>
      <c r="BC1965" s="4">
        <v>73952000000</v>
      </c>
      <c r="BD1965" s="4">
        <v>0</v>
      </c>
      <c r="BE1965" s="3">
        <v>0</v>
      </c>
      <c r="BF1965" s="4">
        <v>74299000000</v>
      </c>
      <c r="BG1965" s="4">
        <v>0</v>
      </c>
      <c r="BH1965" s="3">
        <v>0</v>
      </c>
      <c r="BI1965" s="4">
        <v>235377679366</v>
      </c>
      <c r="BJ1965" s="4">
        <v>28289881234</v>
      </c>
      <c r="BK1965" s="3">
        <v>12.02</v>
      </c>
      <c r="BL1965" t="s">
        <v>3638</v>
      </c>
      <c r="BM1965" s="13">
        <f t="shared" si="361"/>
        <v>30556.056271000001</v>
      </c>
      <c r="BN1965" s="13">
        <f t="shared" si="362"/>
        <v>4954.4762430000001</v>
      </c>
      <c r="BO1965" s="13">
        <f t="shared" si="363"/>
        <v>24955.985282000001</v>
      </c>
      <c r="BP1965" s="13">
        <f t="shared" si="364"/>
        <v>23335.404990999999</v>
      </c>
      <c r="BQ1965" s="13">
        <f t="shared" si="365"/>
        <v>31614.637813000001</v>
      </c>
      <c r="BR1965" s="13">
        <f t="shared" si="366"/>
        <v>0</v>
      </c>
      <c r="BS1965" s="13">
        <f t="shared" si="367"/>
        <v>73952</v>
      </c>
      <c r="BT1965" s="13">
        <f t="shared" si="368"/>
        <v>0</v>
      </c>
      <c r="BU1965" s="13">
        <f t="shared" si="369"/>
        <v>74299</v>
      </c>
      <c r="BV1965" s="13">
        <f t="shared" si="370"/>
        <v>0</v>
      </c>
      <c r="BW1965" s="13">
        <f t="shared" si="371"/>
        <v>235377.679366</v>
      </c>
      <c r="BX1965" s="13">
        <f t="shared" si="372"/>
        <v>28289.881234</v>
      </c>
    </row>
    <row r="1966" spans="1:76" x14ac:dyDescent="0.25">
      <c r="A1966">
        <v>16</v>
      </c>
      <c r="B1966" t="s">
        <v>60</v>
      </c>
      <c r="C1966" t="s">
        <v>61</v>
      </c>
      <c r="D1966">
        <v>2021</v>
      </c>
      <c r="E1966" t="s">
        <v>62</v>
      </c>
      <c r="F1966" t="s">
        <v>63</v>
      </c>
      <c r="G1966">
        <v>2</v>
      </c>
      <c r="H1966" t="s">
        <v>64</v>
      </c>
      <c r="I1966" t="s">
        <v>3706</v>
      </c>
      <c r="J1966" t="s">
        <v>3613</v>
      </c>
      <c r="K1966" t="s">
        <v>3614</v>
      </c>
      <c r="L1966" t="s">
        <v>4103</v>
      </c>
      <c r="M1966" t="s">
        <v>679</v>
      </c>
      <c r="N1966" s="1" t="s">
        <v>266</v>
      </c>
      <c r="O1966" t="s">
        <v>695</v>
      </c>
      <c r="P1966" s="1" t="s">
        <v>2450</v>
      </c>
      <c r="Q1966" t="s">
        <v>2451</v>
      </c>
      <c r="R1966" t="s">
        <v>4088</v>
      </c>
      <c r="S1966" t="s">
        <v>3630</v>
      </c>
      <c r="T1966">
        <v>42</v>
      </c>
      <c r="U1966">
        <v>6</v>
      </c>
      <c r="V1966" t="s">
        <v>3639</v>
      </c>
      <c r="W1966">
        <v>1</v>
      </c>
      <c r="X1966" t="s">
        <v>74</v>
      </c>
      <c r="Y1966">
        <v>1</v>
      </c>
      <c r="Z1966" t="s">
        <v>75</v>
      </c>
      <c r="AA1966">
        <v>1</v>
      </c>
      <c r="AB1966" s="3">
        <v>0</v>
      </c>
      <c r="AC1966" s="3">
        <v>0</v>
      </c>
      <c r="AD1966" s="3">
        <v>0</v>
      </c>
      <c r="AE1966" s="3">
        <v>75</v>
      </c>
      <c r="AF1966" s="3">
        <v>60</v>
      </c>
      <c r="AG1966" s="3">
        <v>80</v>
      </c>
      <c r="AH1966" s="3">
        <v>25</v>
      </c>
      <c r="AI1966" s="3">
        <v>0</v>
      </c>
      <c r="AJ1966" s="3">
        <v>0</v>
      </c>
      <c r="AK1966" s="3">
        <v>0</v>
      </c>
      <c r="AL1966" s="3">
        <v>0</v>
      </c>
      <c r="AM1966" s="3">
        <v>0</v>
      </c>
      <c r="AN1966" s="3">
        <v>0</v>
      </c>
      <c r="AO1966" s="3">
        <v>0</v>
      </c>
      <c r="AP1966" s="3">
        <v>0</v>
      </c>
      <c r="AQ1966" s="3">
        <v>100</v>
      </c>
      <c r="AR1966" s="3">
        <v>60</v>
      </c>
      <c r="AS1966" s="3">
        <v>60</v>
      </c>
      <c r="AT1966" s="4">
        <v>0</v>
      </c>
      <c r="AU1966" s="4">
        <v>0</v>
      </c>
      <c r="AV1966" s="3">
        <v>0</v>
      </c>
      <c r="AW1966" s="4">
        <v>412000000</v>
      </c>
      <c r="AX1966" s="4">
        <v>411935097</v>
      </c>
      <c r="AY1966" s="3">
        <v>99.99</v>
      </c>
      <c r="AZ1966" s="4">
        <v>539200000</v>
      </c>
      <c r="BA1966" s="4">
        <v>0</v>
      </c>
      <c r="BB1966" s="3">
        <v>0</v>
      </c>
      <c r="BC1966" s="4">
        <v>0</v>
      </c>
      <c r="BD1966" s="4">
        <v>0</v>
      </c>
      <c r="BE1966" s="3">
        <v>0</v>
      </c>
      <c r="BF1966" s="4">
        <v>0</v>
      </c>
      <c r="BG1966" s="4">
        <v>0</v>
      </c>
      <c r="BH1966" s="3">
        <v>0</v>
      </c>
      <c r="BI1966" s="4">
        <v>951200000</v>
      </c>
      <c r="BJ1966" s="4">
        <v>411935097</v>
      </c>
      <c r="BK1966" s="3">
        <v>43.31</v>
      </c>
      <c r="BL1966" t="s">
        <v>3640</v>
      </c>
      <c r="BM1966" s="13">
        <f t="shared" si="361"/>
        <v>0</v>
      </c>
      <c r="BN1966" s="13">
        <f t="shared" si="362"/>
        <v>0</v>
      </c>
      <c r="BO1966" s="13">
        <f t="shared" si="363"/>
        <v>412</v>
      </c>
      <c r="BP1966" s="13">
        <f t="shared" si="364"/>
        <v>411.93509699999998</v>
      </c>
      <c r="BQ1966" s="13">
        <f t="shared" si="365"/>
        <v>539.20000000000005</v>
      </c>
      <c r="BR1966" s="13">
        <f t="shared" si="366"/>
        <v>0</v>
      </c>
      <c r="BS1966" s="13">
        <f t="shared" si="367"/>
        <v>0</v>
      </c>
      <c r="BT1966" s="13">
        <f t="shared" si="368"/>
        <v>0</v>
      </c>
      <c r="BU1966" s="13">
        <f t="shared" si="369"/>
        <v>0</v>
      </c>
      <c r="BV1966" s="13">
        <f t="shared" si="370"/>
        <v>0</v>
      </c>
      <c r="BW1966" s="13">
        <f t="shared" si="371"/>
        <v>951.2</v>
      </c>
      <c r="BX1966" s="13">
        <f t="shared" si="372"/>
        <v>411.93509699999998</v>
      </c>
    </row>
    <row r="1967" spans="1:76" x14ac:dyDescent="0.25">
      <c r="A1967">
        <v>16</v>
      </c>
      <c r="B1967" t="s">
        <v>60</v>
      </c>
      <c r="C1967" t="s">
        <v>61</v>
      </c>
      <c r="D1967">
        <v>2021</v>
      </c>
      <c r="E1967" t="s">
        <v>62</v>
      </c>
      <c r="F1967" t="s">
        <v>63</v>
      </c>
      <c r="G1967">
        <v>2</v>
      </c>
      <c r="H1967" t="s">
        <v>64</v>
      </c>
      <c r="I1967" t="s">
        <v>3706</v>
      </c>
      <c r="J1967" t="s">
        <v>3613</v>
      </c>
      <c r="K1967" t="s">
        <v>3614</v>
      </c>
      <c r="L1967" t="s">
        <v>4103</v>
      </c>
      <c r="M1967" t="s">
        <v>679</v>
      </c>
      <c r="N1967" s="1" t="s">
        <v>266</v>
      </c>
      <c r="O1967" t="s">
        <v>695</v>
      </c>
      <c r="P1967" s="1" t="s">
        <v>2450</v>
      </c>
      <c r="Q1967" t="s">
        <v>2451</v>
      </c>
      <c r="R1967" t="s">
        <v>4089</v>
      </c>
      <c r="S1967" t="s">
        <v>3641</v>
      </c>
      <c r="T1967">
        <v>12</v>
      </c>
      <c r="U1967">
        <v>1</v>
      </c>
      <c r="V1967" t="s">
        <v>3642</v>
      </c>
      <c r="W1967">
        <v>1</v>
      </c>
      <c r="X1967" t="s">
        <v>74</v>
      </c>
      <c r="Y1967">
        <v>1</v>
      </c>
      <c r="Z1967" t="s">
        <v>75</v>
      </c>
      <c r="AA1967">
        <v>1</v>
      </c>
      <c r="AB1967" s="3">
        <v>0</v>
      </c>
      <c r="AC1967" s="3">
        <v>0</v>
      </c>
      <c r="AD1967" s="3">
        <v>0</v>
      </c>
      <c r="AE1967" s="3">
        <v>30</v>
      </c>
      <c r="AF1967" s="3">
        <v>19.420000000000002</v>
      </c>
      <c r="AG1967" s="3">
        <v>64.73</v>
      </c>
      <c r="AH1967" s="3">
        <v>45</v>
      </c>
      <c r="AI1967" s="3">
        <v>0</v>
      </c>
      <c r="AJ1967" s="3">
        <v>0</v>
      </c>
      <c r="AK1967" s="3">
        <v>25</v>
      </c>
      <c r="AL1967" s="3">
        <v>0</v>
      </c>
      <c r="AM1967" s="3">
        <v>0</v>
      </c>
      <c r="AN1967" s="3">
        <v>0</v>
      </c>
      <c r="AO1967" s="3">
        <v>0</v>
      </c>
      <c r="AP1967" s="3">
        <v>0</v>
      </c>
      <c r="AQ1967" s="3">
        <v>100</v>
      </c>
      <c r="AR1967" s="3">
        <v>19.420000000000002</v>
      </c>
      <c r="AS1967" s="3">
        <v>19.420000000000002</v>
      </c>
      <c r="AT1967" s="4">
        <v>0</v>
      </c>
      <c r="AU1967" s="4">
        <v>0</v>
      </c>
      <c r="AV1967" s="3">
        <v>0</v>
      </c>
      <c r="AW1967" s="4">
        <v>45320000000</v>
      </c>
      <c r="AX1967" s="4">
        <v>43083818465</v>
      </c>
      <c r="AY1967" s="3">
        <v>95.07</v>
      </c>
      <c r="AZ1967" s="4">
        <v>21000000000</v>
      </c>
      <c r="BA1967" s="4">
        <v>0</v>
      </c>
      <c r="BB1967" s="3">
        <v>0</v>
      </c>
      <c r="BC1967" s="4">
        <v>8200582363</v>
      </c>
      <c r="BD1967" s="4">
        <v>0</v>
      </c>
      <c r="BE1967" s="3">
        <v>0</v>
      </c>
      <c r="BF1967" s="4">
        <v>0</v>
      </c>
      <c r="BG1967" s="4">
        <v>0</v>
      </c>
      <c r="BH1967" s="3">
        <v>0</v>
      </c>
      <c r="BI1967" s="4">
        <v>74520582363</v>
      </c>
      <c r="BJ1967" s="4">
        <v>43083818465</v>
      </c>
      <c r="BK1967" s="3">
        <v>57.81</v>
      </c>
      <c r="BL1967" t="s">
        <v>3643</v>
      </c>
      <c r="BM1967" s="13">
        <f t="shared" si="361"/>
        <v>0</v>
      </c>
      <c r="BN1967" s="13">
        <f t="shared" si="362"/>
        <v>0</v>
      </c>
      <c r="BO1967" s="13">
        <f t="shared" si="363"/>
        <v>45320</v>
      </c>
      <c r="BP1967" s="13">
        <f t="shared" si="364"/>
        <v>43083.818464999997</v>
      </c>
      <c r="BQ1967" s="13">
        <f t="shared" si="365"/>
        <v>21000</v>
      </c>
      <c r="BR1967" s="13">
        <f t="shared" si="366"/>
        <v>0</v>
      </c>
      <c r="BS1967" s="13">
        <f t="shared" si="367"/>
        <v>8200.5823629999995</v>
      </c>
      <c r="BT1967" s="13">
        <f t="shared" si="368"/>
        <v>0</v>
      </c>
      <c r="BU1967" s="13">
        <f t="shared" si="369"/>
        <v>0</v>
      </c>
      <c r="BV1967" s="13">
        <f t="shared" si="370"/>
        <v>0</v>
      </c>
      <c r="BW1967" s="13">
        <f t="shared" si="371"/>
        <v>74520.582362999994</v>
      </c>
      <c r="BX1967" s="13">
        <f t="shared" si="372"/>
        <v>43083.818464999997</v>
      </c>
    </row>
    <row r="1968" spans="1:76" x14ac:dyDescent="0.25">
      <c r="A1968">
        <v>16</v>
      </c>
      <c r="B1968" t="s">
        <v>60</v>
      </c>
      <c r="C1968" t="s">
        <v>61</v>
      </c>
      <c r="D1968">
        <v>2021</v>
      </c>
      <c r="E1968" t="s">
        <v>62</v>
      </c>
      <c r="F1968" t="s">
        <v>63</v>
      </c>
      <c r="G1968">
        <v>2</v>
      </c>
      <c r="H1968" t="s">
        <v>64</v>
      </c>
      <c r="I1968" t="s">
        <v>3706</v>
      </c>
      <c r="J1968" t="s">
        <v>3613</v>
      </c>
      <c r="K1968" t="s">
        <v>3614</v>
      </c>
      <c r="L1968" t="s">
        <v>4103</v>
      </c>
      <c r="M1968" t="s">
        <v>679</v>
      </c>
      <c r="N1968" s="1" t="s">
        <v>266</v>
      </c>
      <c r="O1968" t="s">
        <v>695</v>
      </c>
      <c r="P1968" s="1" t="s">
        <v>2450</v>
      </c>
      <c r="Q1968" t="s">
        <v>2451</v>
      </c>
      <c r="R1968" t="s">
        <v>4089</v>
      </c>
      <c r="S1968" t="s">
        <v>3641</v>
      </c>
      <c r="T1968">
        <v>12</v>
      </c>
      <c r="U1968">
        <v>2</v>
      </c>
      <c r="V1968" t="s">
        <v>3644</v>
      </c>
      <c r="W1968">
        <v>1</v>
      </c>
      <c r="X1968" t="s">
        <v>74</v>
      </c>
      <c r="Y1968">
        <v>1</v>
      </c>
      <c r="Z1968" t="s">
        <v>75</v>
      </c>
      <c r="AA1968">
        <v>1</v>
      </c>
      <c r="AB1968" s="3">
        <v>0</v>
      </c>
      <c r="AC1968" s="3">
        <v>0</v>
      </c>
      <c r="AD1968" s="3">
        <v>0</v>
      </c>
      <c r="AE1968" s="3">
        <v>0</v>
      </c>
      <c r="AF1968" s="3">
        <v>0</v>
      </c>
      <c r="AG1968" s="3">
        <v>0</v>
      </c>
      <c r="AH1968" s="3">
        <v>60</v>
      </c>
      <c r="AI1968" s="3">
        <v>0</v>
      </c>
      <c r="AJ1968" s="3">
        <v>0</v>
      </c>
      <c r="AK1968" s="3">
        <v>40</v>
      </c>
      <c r="AL1968" s="3">
        <v>0</v>
      </c>
      <c r="AM1968" s="3">
        <v>0</v>
      </c>
      <c r="AN1968" s="3">
        <v>0</v>
      </c>
      <c r="AO1968" s="3">
        <v>0</v>
      </c>
      <c r="AP1968" s="3">
        <v>0</v>
      </c>
      <c r="AQ1968" s="3">
        <v>100</v>
      </c>
      <c r="AR1968" s="3">
        <v>0</v>
      </c>
      <c r="AS1968" s="3">
        <v>0</v>
      </c>
      <c r="AT1968" s="4">
        <v>0</v>
      </c>
      <c r="AU1968" s="4">
        <v>0</v>
      </c>
      <c r="AV1968" s="3">
        <v>0</v>
      </c>
      <c r="AW1968" s="4">
        <v>0</v>
      </c>
      <c r="AX1968" s="4">
        <v>0</v>
      </c>
      <c r="AY1968" s="3">
        <v>0</v>
      </c>
      <c r="AZ1968" s="4">
        <v>14200000000</v>
      </c>
      <c r="BA1968" s="4">
        <v>0</v>
      </c>
      <c r="BB1968" s="3">
        <v>0</v>
      </c>
      <c r="BC1968" s="4">
        <v>720500000000</v>
      </c>
      <c r="BD1968" s="4">
        <v>0</v>
      </c>
      <c r="BE1968" s="3">
        <v>0</v>
      </c>
      <c r="BF1968" s="4">
        <v>0</v>
      </c>
      <c r="BG1968" s="4">
        <v>0</v>
      </c>
      <c r="BH1968" s="3">
        <v>0</v>
      </c>
      <c r="BI1968" s="4">
        <v>734700000000</v>
      </c>
      <c r="BJ1968" s="4">
        <v>0</v>
      </c>
      <c r="BK1968" s="3">
        <v>0</v>
      </c>
      <c r="BL1968" t="s">
        <v>3645</v>
      </c>
      <c r="BM1968" s="13">
        <f t="shared" si="361"/>
        <v>0</v>
      </c>
      <c r="BN1968" s="13">
        <f t="shared" si="362"/>
        <v>0</v>
      </c>
      <c r="BO1968" s="13">
        <f t="shared" si="363"/>
        <v>0</v>
      </c>
      <c r="BP1968" s="13">
        <f t="shared" si="364"/>
        <v>0</v>
      </c>
      <c r="BQ1968" s="13">
        <f t="shared" si="365"/>
        <v>14200</v>
      </c>
      <c r="BR1968" s="13">
        <f t="shared" si="366"/>
        <v>0</v>
      </c>
      <c r="BS1968" s="13">
        <f t="shared" si="367"/>
        <v>720500</v>
      </c>
      <c r="BT1968" s="13">
        <f t="shared" si="368"/>
        <v>0</v>
      </c>
      <c r="BU1968" s="13">
        <f t="shared" si="369"/>
        <v>0</v>
      </c>
      <c r="BV1968" s="13">
        <f t="shared" si="370"/>
        <v>0</v>
      </c>
      <c r="BW1968" s="13">
        <f t="shared" si="371"/>
        <v>734700</v>
      </c>
      <c r="BX1968" s="13">
        <f t="shared" si="372"/>
        <v>0</v>
      </c>
    </row>
    <row r="1969" spans="1:76" x14ac:dyDescent="0.25">
      <c r="A1969">
        <v>16</v>
      </c>
      <c r="B1969" t="s">
        <v>60</v>
      </c>
      <c r="C1969" t="s">
        <v>61</v>
      </c>
      <c r="D1969">
        <v>2021</v>
      </c>
      <c r="E1969" t="s">
        <v>62</v>
      </c>
      <c r="F1969" t="s">
        <v>63</v>
      </c>
      <c r="G1969">
        <v>2</v>
      </c>
      <c r="H1969" t="s">
        <v>64</v>
      </c>
      <c r="I1969" t="s">
        <v>3706</v>
      </c>
      <c r="J1969" t="s">
        <v>3613</v>
      </c>
      <c r="K1969" t="s">
        <v>3614</v>
      </c>
      <c r="L1969" t="s">
        <v>4103</v>
      </c>
      <c r="M1969" t="s">
        <v>679</v>
      </c>
      <c r="N1969" s="1" t="s">
        <v>68</v>
      </c>
      <c r="O1969" t="s">
        <v>69</v>
      </c>
      <c r="P1969" s="1" t="s">
        <v>70</v>
      </c>
      <c r="Q1969" t="s">
        <v>71</v>
      </c>
      <c r="R1969" t="s">
        <v>4090</v>
      </c>
      <c r="S1969" t="s">
        <v>3646</v>
      </c>
      <c r="T1969">
        <v>11</v>
      </c>
      <c r="U1969">
        <v>1</v>
      </c>
      <c r="V1969" t="s">
        <v>3647</v>
      </c>
      <c r="W1969">
        <v>1</v>
      </c>
      <c r="X1969" t="s">
        <v>74</v>
      </c>
      <c r="Y1969">
        <v>1</v>
      </c>
      <c r="Z1969" t="s">
        <v>75</v>
      </c>
      <c r="AA1969">
        <v>1</v>
      </c>
      <c r="AB1969" s="3">
        <v>8.39</v>
      </c>
      <c r="AC1969" s="3">
        <v>8.39</v>
      </c>
      <c r="AD1969" s="3">
        <v>100</v>
      </c>
      <c r="AE1969" s="3">
        <v>22.2</v>
      </c>
      <c r="AF1969" s="3">
        <v>16.649999999999999</v>
      </c>
      <c r="AG1969" s="3">
        <v>75</v>
      </c>
      <c r="AH1969" s="3">
        <v>22.6</v>
      </c>
      <c r="AI1969" s="3">
        <v>0</v>
      </c>
      <c r="AJ1969" s="3">
        <v>0</v>
      </c>
      <c r="AK1969" s="3">
        <v>23.16</v>
      </c>
      <c r="AL1969" s="3">
        <v>0</v>
      </c>
      <c r="AM1969" s="3">
        <v>0</v>
      </c>
      <c r="AN1969" s="3">
        <v>23.65</v>
      </c>
      <c r="AO1969" s="3">
        <v>0</v>
      </c>
      <c r="AP1969" s="3">
        <v>0</v>
      </c>
      <c r="AQ1969" s="3">
        <v>100</v>
      </c>
      <c r="AR1969" s="3">
        <v>25.04</v>
      </c>
      <c r="AS1969" s="3">
        <v>25.04</v>
      </c>
      <c r="AT1969" s="4">
        <v>105000000</v>
      </c>
      <c r="AU1969" s="4">
        <v>104255511</v>
      </c>
      <c r="AV1969" s="3">
        <v>99.3</v>
      </c>
      <c r="AW1969" s="4">
        <v>272902044</v>
      </c>
      <c r="AX1969" s="4">
        <v>253444117</v>
      </c>
      <c r="AY1969" s="3">
        <v>92.87</v>
      </c>
      <c r="AZ1969" s="4">
        <v>192000000</v>
      </c>
      <c r="BA1969" s="4">
        <v>0</v>
      </c>
      <c r="BB1969" s="3">
        <v>0</v>
      </c>
      <c r="BC1969" s="4">
        <v>290000000</v>
      </c>
      <c r="BD1969" s="4">
        <v>0</v>
      </c>
      <c r="BE1969" s="3">
        <v>0</v>
      </c>
      <c r="BF1969" s="4">
        <v>296000000</v>
      </c>
      <c r="BG1969" s="4">
        <v>0</v>
      </c>
      <c r="BH1969" s="3">
        <v>0</v>
      </c>
      <c r="BI1969" s="4">
        <v>1155902044</v>
      </c>
      <c r="BJ1969" s="4">
        <v>357699628</v>
      </c>
      <c r="BK1969" s="3">
        <v>30.95</v>
      </c>
      <c r="BL1969" t="s">
        <v>3648</v>
      </c>
      <c r="BM1969" s="13">
        <f t="shared" si="361"/>
        <v>105</v>
      </c>
      <c r="BN1969" s="13">
        <f t="shared" si="362"/>
        <v>104.255511</v>
      </c>
      <c r="BO1969" s="13">
        <f t="shared" si="363"/>
        <v>272.90204399999999</v>
      </c>
      <c r="BP1969" s="13">
        <f t="shared" si="364"/>
        <v>253.44411700000001</v>
      </c>
      <c r="BQ1969" s="13">
        <f t="shared" si="365"/>
        <v>192</v>
      </c>
      <c r="BR1969" s="13">
        <f t="shared" si="366"/>
        <v>0</v>
      </c>
      <c r="BS1969" s="13">
        <f t="shared" si="367"/>
        <v>290</v>
      </c>
      <c r="BT1969" s="13">
        <f t="shared" si="368"/>
        <v>0</v>
      </c>
      <c r="BU1969" s="13">
        <f t="shared" si="369"/>
        <v>296</v>
      </c>
      <c r="BV1969" s="13">
        <f t="shared" si="370"/>
        <v>0</v>
      </c>
      <c r="BW1969" s="13">
        <f t="shared" si="371"/>
        <v>1155.9020439999999</v>
      </c>
      <c r="BX1969" s="13">
        <f t="shared" si="372"/>
        <v>357.69962800000002</v>
      </c>
    </row>
    <row r="1970" spans="1:76" x14ac:dyDescent="0.25">
      <c r="A1970">
        <v>16</v>
      </c>
      <c r="B1970" t="s">
        <v>60</v>
      </c>
      <c r="C1970" t="s">
        <v>61</v>
      </c>
      <c r="D1970">
        <v>2021</v>
      </c>
      <c r="E1970" t="s">
        <v>62</v>
      </c>
      <c r="F1970" t="s">
        <v>63</v>
      </c>
      <c r="G1970">
        <v>2</v>
      </c>
      <c r="H1970" t="s">
        <v>64</v>
      </c>
      <c r="I1970" t="s">
        <v>3706</v>
      </c>
      <c r="J1970" t="s">
        <v>3613</v>
      </c>
      <c r="K1970" t="s">
        <v>3614</v>
      </c>
      <c r="L1970" t="s">
        <v>4103</v>
      </c>
      <c r="M1970" t="s">
        <v>679</v>
      </c>
      <c r="N1970" s="1" t="s">
        <v>68</v>
      </c>
      <c r="O1970" t="s">
        <v>69</v>
      </c>
      <c r="P1970" s="1" t="s">
        <v>70</v>
      </c>
      <c r="Q1970" t="s">
        <v>71</v>
      </c>
      <c r="R1970" t="s">
        <v>4090</v>
      </c>
      <c r="S1970" t="s">
        <v>3646</v>
      </c>
      <c r="T1970">
        <v>11</v>
      </c>
      <c r="U1970">
        <v>2</v>
      </c>
      <c r="V1970" t="s">
        <v>3649</v>
      </c>
      <c r="W1970">
        <v>1</v>
      </c>
      <c r="X1970" t="s">
        <v>74</v>
      </c>
      <c r="Y1970">
        <v>1</v>
      </c>
      <c r="Z1970" t="s">
        <v>75</v>
      </c>
      <c r="AA1970">
        <v>1</v>
      </c>
      <c r="AB1970" s="3">
        <v>12.33</v>
      </c>
      <c r="AC1970" s="3">
        <v>12.33</v>
      </c>
      <c r="AD1970" s="3">
        <v>100</v>
      </c>
      <c r="AE1970" s="3">
        <v>20.96</v>
      </c>
      <c r="AF1970" s="3">
        <v>15.72</v>
      </c>
      <c r="AG1970" s="3">
        <v>75</v>
      </c>
      <c r="AH1970" s="3">
        <v>21.45</v>
      </c>
      <c r="AI1970" s="3">
        <v>0</v>
      </c>
      <c r="AJ1970" s="3">
        <v>0</v>
      </c>
      <c r="AK1970" s="3">
        <v>22.19</v>
      </c>
      <c r="AL1970" s="3">
        <v>0</v>
      </c>
      <c r="AM1970" s="3">
        <v>0</v>
      </c>
      <c r="AN1970" s="3">
        <v>23.07</v>
      </c>
      <c r="AO1970" s="3">
        <v>0</v>
      </c>
      <c r="AP1970" s="3">
        <v>0</v>
      </c>
      <c r="AQ1970" s="3">
        <v>100</v>
      </c>
      <c r="AR1970" s="3">
        <v>28.05</v>
      </c>
      <c r="AS1970" s="3">
        <v>28.05</v>
      </c>
      <c r="AT1970" s="4">
        <v>100000000</v>
      </c>
      <c r="AU1970" s="4">
        <v>95879784</v>
      </c>
      <c r="AV1970" s="3">
        <v>95.88</v>
      </c>
      <c r="AW1970" s="4">
        <v>163692607</v>
      </c>
      <c r="AX1970" s="4">
        <v>163692607</v>
      </c>
      <c r="AY1970" s="3">
        <v>100</v>
      </c>
      <c r="AZ1970" s="4">
        <v>163199996</v>
      </c>
      <c r="BA1970" s="4">
        <v>0</v>
      </c>
      <c r="BB1970" s="3">
        <v>0</v>
      </c>
      <c r="BC1970" s="4">
        <v>180000000</v>
      </c>
      <c r="BD1970" s="4">
        <v>0</v>
      </c>
      <c r="BE1970" s="3">
        <v>0</v>
      </c>
      <c r="BF1970" s="4">
        <v>187000000</v>
      </c>
      <c r="BG1970" s="4">
        <v>0</v>
      </c>
      <c r="BH1970" s="3">
        <v>0</v>
      </c>
      <c r="BI1970" s="4">
        <v>793892603</v>
      </c>
      <c r="BJ1970" s="4">
        <v>259572391</v>
      </c>
      <c r="BK1970" s="3">
        <v>32.700000000000003</v>
      </c>
      <c r="BL1970" t="s">
        <v>3650</v>
      </c>
      <c r="BM1970" s="13">
        <f t="shared" si="361"/>
        <v>100</v>
      </c>
      <c r="BN1970" s="13">
        <f t="shared" si="362"/>
        <v>95.879784000000001</v>
      </c>
      <c r="BO1970" s="13">
        <f t="shared" si="363"/>
        <v>163.69260700000001</v>
      </c>
      <c r="BP1970" s="13">
        <f t="shared" si="364"/>
        <v>163.69260700000001</v>
      </c>
      <c r="BQ1970" s="13">
        <f t="shared" si="365"/>
        <v>163.199996</v>
      </c>
      <c r="BR1970" s="13">
        <f t="shared" si="366"/>
        <v>0</v>
      </c>
      <c r="BS1970" s="13">
        <f t="shared" si="367"/>
        <v>180</v>
      </c>
      <c r="BT1970" s="13">
        <f t="shared" si="368"/>
        <v>0</v>
      </c>
      <c r="BU1970" s="13">
        <f t="shared" si="369"/>
        <v>187</v>
      </c>
      <c r="BV1970" s="13">
        <f t="shared" si="370"/>
        <v>0</v>
      </c>
      <c r="BW1970" s="13">
        <f t="shared" si="371"/>
        <v>793.89260300000001</v>
      </c>
      <c r="BX1970" s="13">
        <f t="shared" si="372"/>
        <v>259.57239100000004</v>
      </c>
    </row>
    <row r="1971" spans="1:76" x14ac:dyDescent="0.25">
      <c r="A1971">
        <v>16</v>
      </c>
      <c r="B1971" t="s">
        <v>60</v>
      </c>
      <c r="C1971" t="s">
        <v>61</v>
      </c>
      <c r="D1971">
        <v>2021</v>
      </c>
      <c r="E1971" t="s">
        <v>62</v>
      </c>
      <c r="F1971" t="s">
        <v>63</v>
      </c>
      <c r="G1971">
        <v>2</v>
      </c>
      <c r="H1971" t="s">
        <v>64</v>
      </c>
      <c r="I1971" t="s">
        <v>3706</v>
      </c>
      <c r="J1971" t="s">
        <v>3613</v>
      </c>
      <c r="K1971" t="s">
        <v>3614</v>
      </c>
      <c r="L1971" t="s">
        <v>4103</v>
      </c>
      <c r="M1971" t="s">
        <v>679</v>
      </c>
      <c r="N1971" s="1" t="s">
        <v>68</v>
      </c>
      <c r="O1971" t="s">
        <v>69</v>
      </c>
      <c r="P1971" s="1" t="s">
        <v>70</v>
      </c>
      <c r="Q1971" t="s">
        <v>71</v>
      </c>
      <c r="R1971" t="s">
        <v>4090</v>
      </c>
      <c r="S1971" t="s">
        <v>3646</v>
      </c>
      <c r="T1971">
        <v>11</v>
      </c>
      <c r="U1971">
        <v>3</v>
      </c>
      <c r="V1971" t="s">
        <v>3651</v>
      </c>
      <c r="W1971">
        <v>1</v>
      </c>
      <c r="X1971" t="s">
        <v>74</v>
      </c>
      <c r="Y1971">
        <v>1</v>
      </c>
      <c r="Z1971" t="s">
        <v>75</v>
      </c>
      <c r="AA1971">
        <v>1</v>
      </c>
      <c r="AB1971" s="3">
        <v>26.06</v>
      </c>
      <c r="AC1971" s="3">
        <v>26.06</v>
      </c>
      <c r="AD1971" s="3">
        <v>100</v>
      </c>
      <c r="AE1971" s="3">
        <v>19.05</v>
      </c>
      <c r="AF1971" s="3">
        <v>17.72</v>
      </c>
      <c r="AG1971" s="3">
        <v>93.02</v>
      </c>
      <c r="AH1971" s="3">
        <v>18.739999999999998</v>
      </c>
      <c r="AI1971" s="3">
        <v>0</v>
      </c>
      <c r="AJ1971" s="3">
        <v>0</v>
      </c>
      <c r="AK1971" s="3">
        <v>18.3</v>
      </c>
      <c r="AL1971" s="3">
        <v>0</v>
      </c>
      <c r="AM1971" s="3">
        <v>0</v>
      </c>
      <c r="AN1971" s="3">
        <v>17.850000000000001</v>
      </c>
      <c r="AO1971" s="3">
        <v>0</v>
      </c>
      <c r="AP1971" s="3">
        <v>0</v>
      </c>
      <c r="AQ1971" s="3">
        <v>100</v>
      </c>
      <c r="AR1971" s="3">
        <v>43.78</v>
      </c>
      <c r="AS1971" s="3">
        <v>43.78</v>
      </c>
      <c r="AT1971" s="4">
        <v>762000000</v>
      </c>
      <c r="AU1971" s="4">
        <v>331105471</v>
      </c>
      <c r="AV1971" s="3">
        <v>43.45</v>
      </c>
      <c r="AW1971" s="4">
        <v>382545949</v>
      </c>
      <c r="AX1971" s="4">
        <v>339597952</v>
      </c>
      <c r="AY1971" s="3">
        <v>88.77</v>
      </c>
      <c r="AZ1971" s="4">
        <v>972286004</v>
      </c>
      <c r="BA1971" s="4">
        <v>0</v>
      </c>
      <c r="BB1971" s="3">
        <v>0</v>
      </c>
      <c r="BC1971" s="4">
        <v>535000000</v>
      </c>
      <c r="BD1971" s="4">
        <v>0</v>
      </c>
      <c r="BE1971" s="3">
        <v>0</v>
      </c>
      <c r="BF1971" s="4">
        <v>522000000</v>
      </c>
      <c r="BG1971" s="4">
        <v>0</v>
      </c>
      <c r="BH1971" s="3">
        <v>0</v>
      </c>
      <c r="BI1971" s="4">
        <v>3173831953</v>
      </c>
      <c r="BJ1971" s="4">
        <v>670703423</v>
      </c>
      <c r="BK1971" s="3">
        <v>21.13</v>
      </c>
      <c r="BL1971" t="s">
        <v>3652</v>
      </c>
      <c r="BM1971" s="13">
        <f t="shared" si="361"/>
        <v>762</v>
      </c>
      <c r="BN1971" s="13">
        <f t="shared" si="362"/>
        <v>331.10547100000002</v>
      </c>
      <c r="BO1971" s="13">
        <f t="shared" si="363"/>
        <v>382.54594900000001</v>
      </c>
      <c r="BP1971" s="13">
        <f t="shared" si="364"/>
        <v>339.59795200000002</v>
      </c>
      <c r="BQ1971" s="13">
        <f t="shared" si="365"/>
        <v>972.28600400000005</v>
      </c>
      <c r="BR1971" s="13">
        <f t="shared" si="366"/>
        <v>0</v>
      </c>
      <c r="BS1971" s="13">
        <f t="shared" si="367"/>
        <v>535</v>
      </c>
      <c r="BT1971" s="13">
        <f t="shared" si="368"/>
        <v>0</v>
      </c>
      <c r="BU1971" s="13">
        <f t="shared" si="369"/>
        <v>522</v>
      </c>
      <c r="BV1971" s="13">
        <f t="shared" si="370"/>
        <v>0</v>
      </c>
      <c r="BW1971" s="13">
        <f t="shared" si="371"/>
        <v>3173.8319529999999</v>
      </c>
      <c r="BX1971" s="13">
        <f t="shared" si="372"/>
        <v>670.70342300000004</v>
      </c>
    </row>
    <row r="1972" spans="1:76" x14ac:dyDescent="0.25">
      <c r="A1972">
        <v>16</v>
      </c>
      <c r="B1972" t="s">
        <v>60</v>
      </c>
      <c r="C1972" t="s">
        <v>61</v>
      </c>
      <c r="D1972">
        <v>2021</v>
      </c>
      <c r="E1972" t="s">
        <v>62</v>
      </c>
      <c r="F1972" t="s">
        <v>63</v>
      </c>
      <c r="G1972">
        <v>2</v>
      </c>
      <c r="H1972" t="s">
        <v>64</v>
      </c>
      <c r="I1972" t="s">
        <v>3707</v>
      </c>
      <c r="J1972" t="s">
        <v>3653</v>
      </c>
      <c r="K1972" t="s">
        <v>3654</v>
      </c>
      <c r="L1972" t="s">
        <v>4102</v>
      </c>
      <c r="M1972" t="s">
        <v>480</v>
      </c>
      <c r="N1972" s="1" t="s">
        <v>264</v>
      </c>
      <c r="O1972" t="s">
        <v>265</v>
      </c>
      <c r="P1972" s="1" t="s">
        <v>617</v>
      </c>
      <c r="Q1972" t="s">
        <v>618</v>
      </c>
      <c r="R1972" t="s">
        <v>4091</v>
      </c>
      <c r="S1972" t="s">
        <v>3655</v>
      </c>
      <c r="T1972">
        <v>10</v>
      </c>
      <c r="U1972">
        <v>1</v>
      </c>
      <c r="V1972" t="s">
        <v>3656</v>
      </c>
      <c r="W1972">
        <v>1</v>
      </c>
      <c r="X1972" t="s">
        <v>74</v>
      </c>
      <c r="Y1972">
        <v>1</v>
      </c>
      <c r="Z1972" t="s">
        <v>75</v>
      </c>
      <c r="AA1972">
        <v>1</v>
      </c>
      <c r="AB1972" s="3">
        <v>0</v>
      </c>
      <c r="AC1972" s="3">
        <v>0</v>
      </c>
      <c r="AD1972" s="3">
        <v>0</v>
      </c>
      <c r="AE1972" s="3">
        <v>0</v>
      </c>
      <c r="AF1972" s="3">
        <v>0</v>
      </c>
      <c r="AG1972" s="3">
        <v>0</v>
      </c>
      <c r="AH1972" s="3">
        <v>7587</v>
      </c>
      <c r="AI1972" s="3">
        <v>0</v>
      </c>
      <c r="AJ1972" s="3">
        <v>0</v>
      </c>
      <c r="AK1972" s="3">
        <v>8718</v>
      </c>
      <c r="AL1972" s="3">
        <v>0</v>
      </c>
      <c r="AM1972" s="3">
        <v>0</v>
      </c>
      <c r="AN1972" s="3">
        <v>7925</v>
      </c>
      <c r="AO1972" s="3">
        <v>0</v>
      </c>
      <c r="AP1972" s="3">
        <v>0</v>
      </c>
      <c r="AQ1972" s="3">
        <v>24230</v>
      </c>
      <c r="AR1972" s="3">
        <v>0</v>
      </c>
      <c r="AS1972" s="3">
        <v>0</v>
      </c>
      <c r="AT1972" s="4">
        <v>0</v>
      </c>
      <c r="AU1972" s="4">
        <v>0</v>
      </c>
      <c r="AV1972" s="3">
        <v>0</v>
      </c>
      <c r="AW1972" s="4">
        <v>0</v>
      </c>
      <c r="AX1972" s="4">
        <v>0</v>
      </c>
      <c r="AY1972" s="3">
        <v>0</v>
      </c>
      <c r="AZ1972" s="4">
        <v>421489000000</v>
      </c>
      <c r="BA1972" s="4">
        <v>0</v>
      </c>
      <c r="BB1972" s="3">
        <v>0</v>
      </c>
      <c r="BC1972" s="4">
        <v>276981000000</v>
      </c>
      <c r="BD1972" s="4">
        <v>0</v>
      </c>
      <c r="BE1972" s="3">
        <v>0</v>
      </c>
      <c r="BF1972" s="4">
        <v>207915000000</v>
      </c>
      <c r="BG1972" s="4">
        <v>0</v>
      </c>
      <c r="BH1972" s="3">
        <v>0</v>
      </c>
      <c r="BI1972" s="4">
        <v>906385000000</v>
      </c>
      <c r="BJ1972" s="4">
        <v>0</v>
      </c>
      <c r="BK1972" s="3">
        <v>0</v>
      </c>
      <c r="BM1972" s="13">
        <f t="shared" si="361"/>
        <v>0</v>
      </c>
      <c r="BN1972" s="13">
        <f t="shared" si="362"/>
        <v>0</v>
      </c>
      <c r="BO1972" s="13">
        <f t="shared" si="363"/>
        <v>0</v>
      </c>
      <c r="BP1972" s="13">
        <f t="shared" si="364"/>
        <v>0</v>
      </c>
      <c r="BQ1972" s="13">
        <f t="shared" si="365"/>
        <v>421489</v>
      </c>
      <c r="BR1972" s="13">
        <f t="shared" si="366"/>
        <v>0</v>
      </c>
      <c r="BS1972" s="13">
        <f t="shared" si="367"/>
        <v>276981</v>
      </c>
      <c r="BT1972" s="13">
        <f t="shared" si="368"/>
        <v>0</v>
      </c>
      <c r="BU1972" s="13">
        <f t="shared" si="369"/>
        <v>207915</v>
      </c>
      <c r="BV1972" s="13">
        <f t="shared" si="370"/>
        <v>0</v>
      </c>
      <c r="BW1972" s="13">
        <f t="shared" si="371"/>
        <v>906385</v>
      </c>
      <c r="BX1972" s="13">
        <f t="shared" si="372"/>
        <v>0</v>
      </c>
    </row>
    <row r="1973" spans="1:76" x14ac:dyDescent="0.25">
      <c r="A1973">
        <v>16</v>
      </c>
      <c r="B1973" t="s">
        <v>60</v>
      </c>
      <c r="C1973" t="s">
        <v>61</v>
      </c>
      <c r="D1973">
        <v>2021</v>
      </c>
      <c r="E1973" t="s">
        <v>62</v>
      </c>
      <c r="F1973" t="s">
        <v>63</v>
      </c>
      <c r="G1973">
        <v>2</v>
      </c>
      <c r="H1973" t="s">
        <v>64</v>
      </c>
      <c r="I1973" t="s">
        <v>3707</v>
      </c>
      <c r="J1973" t="s">
        <v>3653</v>
      </c>
      <c r="K1973" t="s">
        <v>3654</v>
      </c>
      <c r="L1973" t="s">
        <v>4102</v>
      </c>
      <c r="M1973" t="s">
        <v>480</v>
      </c>
      <c r="N1973" s="1" t="s">
        <v>264</v>
      </c>
      <c r="O1973" t="s">
        <v>265</v>
      </c>
      <c r="P1973" s="1" t="s">
        <v>617</v>
      </c>
      <c r="Q1973" t="s">
        <v>618</v>
      </c>
      <c r="R1973" t="s">
        <v>4091</v>
      </c>
      <c r="S1973" t="s">
        <v>3655</v>
      </c>
      <c r="T1973">
        <v>10</v>
      </c>
      <c r="U1973">
        <v>2</v>
      </c>
      <c r="V1973" t="s">
        <v>3657</v>
      </c>
      <c r="W1973">
        <v>1</v>
      </c>
      <c r="X1973" t="s">
        <v>74</v>
      </c>
      <c r="Y1973">
        <v>1</v>
      </c>
      <c r="Z1973" t="s">
        <v>75</v>
      </c>
      <c r="AA1973">
        <v>1</v>
      </c>
      <c r="AB1973" s="3">
        <v>0</v>
      </c>
      <c r="AC1973" s="3">
        <v>0</v>
      </c>
      <c r="AD1973" s="3">
        <v>0</v>
      </c>
      <c r="AE1973" s="3">
        <v>0</v>
      </c>
      <c r="AF1973" s="3">
        <v>0</v>
      </c>
      <c r="AG1973" s="3">
        <v>0</v>
      </c>
      <c r="AH1973" s="3">
        <v>8587</v>
      </c>
      <c r="AI1973" s="3">
        <v>0</v>
      </c>
      <c r="AJ1973" s="3">
        <v>0</v>
      </c>
      <c r="AK1973" s="3">
        <v>8718</v>
      </c>
      <c r="AL1973" s="3">
        <v>0</v>
      </c>
      <c r="AM1973" s="3">
        <v>0</v>
      </c>
      <c r="AN1973" s="3">
        <v>7925</v>
      </c>
      <c r="AO1973" s="3">
        <v>0</v>
      </c>
      <c r="AP1973" s="3">
        <v>0</v>
      </c>
      <c r="AQ1973" s="3">
        <v>25230</v>
      </c>
      <c r="AR1973" s="3">
        <v>0</v>
      </c>
      <c r="AS1973" s="3">
        <v>0</v>
      </c>
      <c r="AT1973" s="4">
        <v>0</v>
      </c>
      <c r="AU1973" s="4">
        <v>0</v>
      </c>
      <c r="AV1973" s="3">
        <v>0</v>
      </c>
      <c r="AW1973" s="4">
        <v>0</v>
      </c>
      <c r="AX1973" s="4">
        <v>0</v>
      </c>
      <c r="AY1973" s="3">
        <v>0</v>
      </c>
      <c r="AZ1973" s="4">
        <v>107840000000</v>
      </c>
      <c r="BA1973" s="4">
        <v>0</v>
      </c>
      <c r="BB1973" s="3">
        <v>0</v>
      </c>
      <c r="BC1973" s="4">
        <v>46088000000</v>
      </c>
      <c r="BD1973" s="4">
        <v>0</v>
      </c>
      <c r="BE1973" s="3">
        <v>0</v>
      </c>
      <c r="BF1973" s="4">
        <v>42885000000</v>
      </c>
      <c r="BG1973" s="4">
        <v>0</v>
      </c>
      <c r="BH1973" s="3">
        <v>0</v>
      </c>
      <c r="BI1973" s="4">
        <v>196813000000</v>
      </c>
      <c r="BJ1973" s="4">
        <v>0</v>
      </c>
      <c r="BK1973" s="3">
        <v>0</v>
      </c>
      <c r="BM1973" s="13">
        <f t="shared" si="361"/>
        <v>0</v>
      </c>
      <c r="BN1973" s="13">
        <f t="shared" si="362"/>
        <v>0</v>
      </c>
      <c r="BO1973" s="13">
        <f t="shared" si="363"/>
        <v>0</v>
      </c>
      <c r="BP1973" s="13">
        <f t="shared" si="364"/>
        <v>0</v>
      </c>
      <c r="BQ1973" s="13">
        <f t="shared" si="365"/>
        <v>107840</v>
      </c>
      <c r="BR1973" s="13">
        <f t="shared" si="366"/>
        <v>0</v>
      </c>
      <c r="BS1973" s="13">
        <f t="shared" si="367"/>
        <v>46088</v>
      </c>
      <c r="BT1973" s="13">
        <f t="shared" si="368"/>
        <v>0</v>
      </c>
      <c r="BU1973" s="13">
        <f t="shared" si="369"/>
        <v>42885</v>
      </c>
      <c r="BV1973" s="13">
        <f t="shared" si="370"/>
        <v>0</v>
      </c>
      <c r="BW1973" s="13">
        <f t="shared" si="371"/>
        <v>196813</v>
      </c>
      <c r="BX1973" s="13">
        <f t="shared" si="372"/>
        <v>0</v>
      </c>
    </row>
    <row r="1974" spans="1:76" x14ac:dyDescent="0.25">
      <c r="A1974">
        <v>16</v>
      </c>
      <c r="B1974" t="s">
        <v>60</v>
      </c>
      <c r="C1974" t="s">
        <v>61</v>
      </c>
      <c r="D1974">
        <v>2021</v>
      </c>
      <c r="E1974" t="s">
        <v>62</v>
      </c>
      <c r="F1974" t="s">
        <v>63</v>
      </c>
      <c r="G1974">
        <v>2</v>
      </c>
      <c r="H1974" t="s">
        <v>64</v>
      </c>
      <c r="I1974" t="s">
        <v>3707</v>
      </c>
      <c r="J1974" t="s">
        <v>3653</v>
      </c>
      <c r="K1974" t="s">
        <v>3654</v>
      </c>
      <c r="L1974" t="s">
        <v>4102</v>
      </c>
      <c r="M1974" t="s">
        <v>480</v>
      </c>
      <c r="N1974" s="1" t="s">
        <v>264</v>
      </c>
      <c r="O1974" t="s">
        <v>265</v>
      </c>
      <c r="P1974" s="1" t="s">
        <v>617</v>
      </c>
      <c r="Q1974" t="s">
        <v>618</v>
      </c>
      <c r="R1974" t="s">
        <v>4091</v>
      </c>
      <c r="S1974" t="s">
        <v>3655</v>
      </c>
      <c r="T1974">
        <v>10</v>
      </c>
      <c r="U1974">
        <v>3</v>
      </c>
      <c r="V1974" t="s">
        <v>3658</v>
      </c>
      <c r="W1974">
        <v>1</v>
      </c>
      <c r="X1974" t="s">
        <v>74</v>
      </c>
      <c r="Y1974">
        <v>1</v>
      </c>
      <c r="Z1974" t="s">
        <v>75</v>
      </c>
      <c r="AA1974">
        <v>1</v>
      </c>
      <c r="AB1974" s="3">
        <v>0</v>
      </c>
      <c r="AC1974" s="3">
        <v>0</v>
      </c>
      <c r="AD1974" s="3">
        <v>0</v>
      </c>
      <c r="AE1974" s="3">
        <v>0</v>
      </c>
      <c r="AF1974" s="3">
        <v>0</v>
      </c>
      <c r="AG1974" s="3">
        <v>0</v>
      </c>
      <c r="AH1974" s="3">
        <v>0.4</v>
      </c>
      <c r="AI1974" s="3">
        <v>0</v>
      </c>
      <c r="AJ1974" s="3">
        <v>0</v>
      </c>
      <c r="AK1974" s="3">
        <v>0.4</v>
      </c>
      <c r="AL1974" s="3">
        <v>0</v>
      </c>
      <c r="AM1974" s="3">
        <v>0</v>
      </c>
      <c r="AN1974" s="3">
        <v>0.2</v>
      </c>
      <c r="AO1974" s="3">
        <v>0</v>
      </c>
      <c r="AP1974" s="3">
        <v>0</v>
      </c>
      <c r="AQ1974" s="3">
        <v>1</v>
      </c>
      <c r="AR1974" s="3">
        <v>0</v>
      </c>
      <c r="AS1974" s="3">
        <v>0</v>
      </c>
      <c r="AT1974" s="4">
        <v>0</v>
      </c>
      <c r="AU1974" s="4">
        <v>0</v>
      </c>
      <c r="AV1974" s="3">
        <v>0</v>
      </c>
      <c r="AW1974" s="4">
        <v>0</v>
      </c>
      <c r="AX1974" s="4">
        <v>0</v>
      </c>
      <c r="AY1974" s="3">
        <v>0</v>
      </c>
      <c r="AZ1974" s="4">
        <v>1844000000</v>
      </c>
      <c r="BA1974" s="4">
        <v>0</v>
      </c>
      <c r="BB1974" s="3">
        <v>0</v>
      </c>
      <c r="BC1974" s="4">
        <v>1900000000</v>
      </c>
      <c r="BD1974" s="4">
        <v>0</v>
      </c>
      <c r="BE1974" s="3">
        <v>0</v>
      </c>
      <c r="BF1974" s="4">
        <v>1958000000</v>
      </c>
      <c r="BG1974" s="4">
        <v>0</v>
      </c>
      <c r="BH1974" s="3">
        <v>0</v>
      </c>
      <c r="BI1974" s="4">
        <v>5702000000</v>
      </c>
      <c r="BJ1974" s="4">
        <v>0</v>
      </c>
      <c r="BK1974" s="3">
        <v>0</v>
      </c>
      <c r="BM1974" s="13">
        <f t="shared" si="361"/>
        <v>0</v>
      </c>
      <c r="BN1974" s="13">
        <f t="shared" si="362"/>
        <v>0</v>
      </c>
      <c r="BO1974" s="13">
        <f t="shared" si="363"/>
        <v>0</v>
      </c>
      <c r="BP1974" s="13">
        <f t="shared" si="364"/>
        <v>0</v>
      </c>
      <c r="BQ1974" s="13">
        <f t="shared" si="365"/>
        <v>1844</v>
      </c>
      <c r="BR1974" s="13">
        <f t="shared" si="366"/>
        <v>0</v>
      </c>
      <c r="BS1974" s="13">
        <f t="shared" si="367"/>
        <v>1900</v>
      </c>
      <c r="BT1974" s="13">
        <f t="shared" si="368"/>
        <v>0</v>
      </c>
      <c r="BU1974" s="13">
        <f t="shared" si="369"/>
        <v>1958</v>
      </c>
      <c r="BV1974" s="13">
        <f t="shared" si="370"/>
        <v>0</v>
      </c>
      <c r="BW1974" s="13">
        <f t="shared" si="371"/>
        <v>5702</v>
      </c>
      <c r="BX1974" s="13">
        <f t="shared" si="372"/>
        <v>0</v>
      </c>
    </row>
    <row r="1975" spans="1:76" x14ac:dyDescent="0.25">
      <c r="A1975">
        <v>16</v>
      </c>
      <c r="B1975" t="s">
        <v>60</v>
      </c>
      <c r="C1975" t="s">
        <v>61</v>
      </c>
      <c r="D1975">
        <v>2021</v>
      </c>
      <c r="E1975" t="s">
        <v>62</v>
      </c>
      <c r="F1975" t="s">
        <v>63</v>
      </c>
      <c r="G1975">
        <v>2</v>
      </c>
      <c r="H1975" t="s">
        <v>64</v>
      </c>
      <c r="I1975" t="s">
        <v>3707</v>
      </c>
      <c r="J1975" t="s">
        <v>3653</v>
      </c>
      <c r="K1975" t="s">
        <v>3654</v>
      </c>
      <c r="L1975" t="s">
        <v>4102</v>
      </c>
      <c r="M1975" t="s">
        <v>480</v>
      </c>
      <c r="N1975" s="1" t="s">
        <v>264</v>
      </c>
      <c r="O1975" t="s">
        <v>265</v>
      </c>
      <c r="P1975" s="1" t="s">
        <v>617</v>
      </c>
      <c r="Q1975" t="s">
        <v>618</v>
      </c>
      <c r="R1975" t="s">
        <v>4091</v>
      </c>
      <c r="S1975" t="s">
        <v>3655</v>
      </c>
      <c r="T1975">
        <v>10</v>
      </c>
      <c r="U1975">
        <v>4</v>
      </c>
      <c r="V1975" t="s">
        <v>3659</v>
      </c>
      <c r="W1975">
        <v>1</v>
      </c>
      <c r="X1975" t="s">
        <v>74</v>
      </c>
      <c r="Y1975">
        <v>1</v>
      </c>
      <c r="Z1975" t="s">
        <v>75</v>
      </c>
      <c r="AA1975">
        <v>1</v>
      </c>
      <c r="AB1975" s="3">
        <v>0</v>
      </c>
      <c r="AC1975" s="3">
        <v>0</v>
      </c>
      <c r="AD1975" s="3">
        <v>0</v>
      </c>
      <c r="AE1975" s="3">
        <v>0</v>
      </c>
      <c r="AF1975" s="3">
        <v>0</v>
      </c>
      <c r="AG1975" s="3">
        <v>0</v>
      </c>
      <c r="AH1975" s="3">
        <v>0.3</v>
      </c>
      <c r="AI1975" s="3">
        <v>0</v>
      </c>
      <c r="AJ1975" s="3">
        <v>0</v>
      </c>
      <c r="AK1975" s="3">
        <v>0.5</v>
      </c>
      <c r="AL1975" s="3">
        <v>0</v>
      </c>
      <c r="AM1975" s="3">
        <v>0</v>
      </c>
      <c r="AN1975" s="3">
        <v>0.2</v>
      </c>
      <c r="AO1975" s="3">
        <v>0</v>
      </c>
      <c r="AP1975" s="3">
        <v>0</v>
      </c>
      <c r="AQ1975" s="3">
        <v>1</v>
      </c>
      <c r="AR1975" s="3">
        <v>0</v>
      </c>
      <c r="AS1975" s="3">
        <v>0</v>
      </c>
      <c r="AT1975" s="4">
        <v>0</v>
      </c>
      <c r="AU1975" s="4">
        <v>0</v>
      </c>
      <c r="AV1975" s="3">
        <v>0</v>
      </c>
      <c r="AW1975" s="4">
        <v>0</v>
      </c>
      <c r="AX1975" s="4">
        <v>0</v>
      </c>
      <c r="AY1975" s="3">
        <v>0</v>
      </c>
      <c r="AZ1975" s="4">
        <v>2156000000</v>
      </c>
      <c r="BA1975" s="4">
        <v>0</v>
      </c>
      <c r="BB1975" s="3">
        <v>0</v>
      </c>
      <c r="BC1975" s="4">
        <v>1149856774</v>
      </c>
      <c r="BD1975" s="4">
        <v>0</v>
      </c>
      <c r="BE1975" s="3">
        <v>0</v>
      </c>
      <c r="BF1975" s="4">
        <v>1184352477</v>
      </c>
      <c r="BG1975" s="4">
        <v>0</v>
      </c>
      <c r="BH1975" s="3">
        <v>0</v>
      </c>
      <c r="BI1975" s="4">
        <v>4490209251</v>
      </c>
      <c r="BJ1975" s="4">
        <v>0</v>
      </c>
      <c r="BK1975" s="3">
        <v>0</v>
      </c>
      <c r="BM1975" s="13">
        <f t="shared" si="361"/>
        <v>0</v>
      </c>
      <c r="BN1975" s="13">
        <f t="shared" si="362"/>
        <v>0</v>
      </c>
      <c r="BO1975" s="13">
        <f t="shared" si="363"/>
        <v>0</v>
      </c>
      <c r="BP1975" s="13">
        <f t="shared" si="364"/>
        <v>0</v>
      </c>
      <c r="BQ1975" s="13">
        <f t="shared" si="365"/>
        <v>2156</v>
      </c>
      <c r="BR1975" s="13">
        <f t="shared" si="366"/>
        <v>0</v>
      </c>
      <c r="BS1975" s="13">
        <f t="shared" si="367"/>
        <v>1149.8567740000001</v>
      </c>
      <c r="BT1975" s="13">
        <f t="shared" si="368"/>
        <v>0</v>
      </c>
      <c r="BU1975" s="13">
        <f t="shared" si="369"/>
        <v>1184.3524769999999</v>
      </c>
      <c r="BV1975" s="13">
        <f t="shared" si="370"/>
        <v>0</v>
      </c>
      <c r="BW1975" s="13">
        <f t="shared" si="371"/>
        <v>4490.2092510000002</v>
      </c>
      <c r="BX1975" s="13">
        <f t="shared" si="372"/>
        <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workbookViewId="0">
      <pane ySplit="1" topLeftCell="A56" activePane="bottomLeft" state="frozen"/>
      <selection pane="bottomLeft" activeCell="A2" sqref="A2:A77"/>
    </sheetView>
  </sheetViews>
  <sheetFormatPr baseColWidth="10" defaultRowHeight="15" x14ac:dyDescent="0.25"/>
  <cols>
    <col min="1" max="1" width="25.7109375" bestFit="1" customWidth="1"/>
    <col min="2" max="2" width="50.7109375" customWidth="1"/>
    <col min="3" max="3" width="12.42578125" bestFit="1" customWidth="1"/>
  </cols>
  <sheetData>
    <row r="1" spans="1:3" x14ac:dyDescent="0.25">
      <c r="A1" s="5" t="s">
        <v>4114</v>
      </c>
      <c r="B1" s="6" t="s">
        <v>4115</v>
      </c>
      <c r="C1" s="6" t="s">
        <v>4116</v>
      </c>
    </row>
    <row r="2" spans="1:3" x14ac:dyDescent="0.25">
      <c r="A2" s="7" t="s">
        <v>0</v>
      </c>
      <c r="B2" s="14" t="s">
        <v>4117</v>
      </c>
      <c r="C2" t="s">
        <v>4118</v>
      </c>
    </row>
    <row r="3" spans="1:3" x14ac:dyDescent="0.25">
      <c r="A3" s="7" t="s">
        <v>1</v>
      </c>
      <c r="B3" s="14"/>
      <c r="C3" t="s">
        <v>4119</v>
      </c>
    </row>
    <row r="4" spans="1:3" x14ac:dyDescent="0.25">
      <c r="A4" s="7" t="s">
        <v>2</v>
      </c>
      <c r="B4" s="14"/>
      <c r="C4" t="s">
        <v>4119</v>
      </c>
    </row>
    <row r="5" spans="1:3" x14ac:dyDescent="0.25">
      <c r="A5" s="7" t="s">
        <v>3</v>
      </c>
      <c r="B5" s="7" t="s">
        <v>4120</v>
      </c>
      <c r="C5" t="s">
        <v>4118</v>
      </c>
    </row>
    <row r="6" spans="1:3" x14ac:dyDescent="0.25">
      <c r="A6" s="7" t="s">
        <v>4</v>
      </c>
      <c r="B6" s="7" t="s">
        <v>4121</v>
      </c>
      <c r="C6" t="s">
        <v>4122</v>
      </c>
    </row>
    <row r="7" spans="1:3" ht="30" x14ac:dyDescent="0.25">
      <c r="A7" s="7" t="s">
        <v>5</v>
      </c>
      <c r="B7" s="8" t="s">
        <v>4123</v>
      </c>
      <c r="C7" t="s">
        <v>4119</v>
      </c>
    </row>
    <row r="8" spans="1:3" x14ac:dyDescent="0.25">
      <c r="A8" s="7" t="s">
        <v>6</v>
      </c>
      <c r="B8" s="15" t="s">
        <v>4124</v>
      </c>
      <c r="C8" t="s">
        <v>4118</v>
      </c>
    </row>
    <row r="9" spans="1:3" x14ac:dyDescent="0.25">
      <c r="A9" s="7" t="s">
        <v>4092</v>
      </c>
      <c r="B9" s="15"/>
      <c r="C9" t="s">
        <v>4119</v>
      </c>
    </row>
    <row r="10" spans="1:3" x14ac:dyDescent="0.25">
      <c r="A10" s="7" t="s">
        <v>7</v>
      </c>
      <c r="B10" s="14" t="s">
        <v>4125</v>
      </c>
      <c r="C10" t="s">
        <v>4119</v>
      </c>
    </row>
    <row r="11" spans="1:3" x14ac:dyDescent="0.25">
      <c r="A11" s="7" t="s">
        <v>8</v>
      </c>
      <c r="B11" s="14"/>
      <c r="C11" t="s">
        <v>4119</v>
      </c>
    </row>
    <row r="12" spans="1:3" x14ac:dyDescent="0.25">
      <c r="A12" s="7" t="s">
        <v>9</v>
      </c>
      <c r="B12" s="14"/>
      <c r="C12" t="s">
        <v>4119</v>
      </c>
    </row>
    <row r="13" spans="1:3" x14ac:dyDescent="0.25">
      <c r="A13" s="7" t="s">
        <v>10</v>
      </c>
      <c r="B13" s="14" t="s">
        <v>4126</v>
      </c>
      <c r="C13" t="s">
        <v>4119</v>
      </c>
    </row>
    <row r="14" spans="1:3" x14ac:dyDescent="0.25">
      <c r="A14" s="7" t="s">
        <v>4093</v>
      </c>
      <c r="B14" s="14"/>
      <c r="C14" t="s">
        <v>4119</v>
      </c>
    </row>
    <row r="15" spans="1:3" x14ac:dyDescent="0.25">
      <c r="A15" s="7" t="s">
        <v>11</v>
      </c>
      <c r="B15" s="17" t="s">
        <v>4127</v>
      </c>
      <c r="C15" t="s">
        <v>4119</v>
      </c>
    </row>
    <row r="16" spans="1:3" x14ac:dyDescent="0.25">
      <c r="A16" s="7" t="s">
        <v>12</v>
      </c>
      <c r="B16" s="17"/>
      <c r="C16" t="s">
        <v>4119</v>
      </c>
    </row>
    <row r="17" spans="1:3" x14ac:dyDescent="0.25">
      <c r="A17" s="7" t="s">
        <v>13</v>
      </c>
      <c r="B17" s="17"/>
      <c r="C17" t="s">
        <v>4119</v>
      </c>
    </row>
    <row r="18" spans="1:3" x14ac:dyDescent="0.25">
      <c r="A18" s="7" t="s">
        <v>14</v>
      </c>
      <c r="B18" s="17"/>
      <c r="C18" t="s">
        <v>4119</v>
      </c>
    </row>
    <row r="19" spans="1:3" x14ac:dyDescent="0.25">
      <c r="A19" s="7" t="s">
        <v>15</v>
      </c>
      <c r="B19" s="14" t="s">
        <v>4128</v>
      </c>
      <c r="C19" t="s">
        <v>4119</v>
      </c>
    </row>
    <row r="20" spans="1:3" x14ac:dyDescent="0.25">
      <c r="A20" s="7" t="s">
        <v>16</v>
      </c>
      <c r="B20" s="14"/>
      <c r="C20" t="s">
        <v>4119</v>
      </c>
    </row>
    <row r="21" spans="1:3" x14ac:dyDescent="0.25">
      <c r="A21" s="7" t="s">
        <v>17</v>
      </c>
      <c r="B21" s="14"/>
      <c r="C21" t="s">
        <v>4118</v>
      </c>
    </row>
    <row r="22" spans="1:3" x14ac:dyDescent="0.25">
      <c r="A22" s="7" t="s">
        <v>18</v>
      </c>
      <c r="B22" s="14" t="s">
        <v>4129</v>
      </c>
      <c r="C22" t="s">
        <v>4118</v>
      </c>
    </row>
    <row r="23" spans="1:3" x14ac:dyDescent="0.25">
      <c r="A23" s="7" t="s">
        <v>19</v>
      </c>
      <c r="B23" s="14"/>
      <c r="C23" t="s">
        <v>4119</v>
      </c>
    </row>
    <row r="24" spans="1:3" x14ac:dyDescent="0.25">
      <c r="A24" s="7" t="s">
        <v>20</v>
      </c>
      <c r="B24" s="15" t="s">
        <v>4130</v>
      </c>
      <c r="C24" t="s">
        <v>4118</v>
      </c>
    </row>
    <row r="25" spans="1:3" x14ac:dyDescent="0.25">
      <c r="A25" s="7" t="s">
        <v>4094</v>
      </c>
      <c r="B25" s="15"/>
      <c r="C25" t="s">
        <v>4119</v>
      </c>
    </row>
    <row r="26" spans="1:3" x14ac:dyDescent="0.25">
      <c r="A26" s="7" t="s">
        <v>21</v>
      </c>
      <c r="B26" s="15" t="s">
        <v>4131</v>
      </c>
      <c r="C26" t="s">
        <v>4118</v>
      </c>
    </row>
    <row r="27" spans="1:3" ht="30" customHeight="1" x14ac:dyDescent="0.25">
      <c r="A27" s="7" t="s">
        <v>4095</v>
      </c>
      <c r="B27" s="15"/>
      <c r="C27" t="s">
        <v>4119</v>
      </c>
    </row>
    <row r="28" spans="1:3" x14ac:dyDescent="0.25">
      <c r="A28" s="7" t="s">
        <v>22</v>
      </c>
      <c r="B28" s="7" t="s">
        <v>4132</v>
      </c>
      <c r="C28" t="s">
        <v>4118</v>
      </c>
    </row>
    <row r="29" spans="1:3" x14ac:dyDescent="0.25">
      <c r="A29" s="7" t="s">
        <v>4133</v>
      </c>
      <c r="B29" s="15" t="s">
        <v>4134</v>
      </c>
      <c r="C29" t="s">
        <v>4135</v>
      </c>
    </row>
    <row r="30" spans="1:3" x14ac:dyDescent="0.25">
      <c r="A30" s="7" t="s">
        <v>24</v>
      </c>
      <c r="B30" s="15"/>
      <c r="C30" t="s">
        <v>4135</v>
      </c>
    </row>
    <row r="31" spans="1:3" x14ac:dyDescent="0.25">
      <c r="A31" s="7" t="s">
        <v>25</v>
      </c>
      <c r="B31" s="15"/>
      <c r="C31" t="s">
        <v>4135</v>
      </c>
    </row>
    <row r="32" spans="1:3" x14ac:dyDescent="0.25">
      <c r="A32" s="7" t="s">
        <v>26</v>
      </c>
      <c r="B32" s="15"/>
      <c r="C32" t="s">
        <v>4135</v>
      </c>
    </row>
    <row r="33" spans="1:3" x14ac:dyDescent="0.25">
      <c r="A33" s="7" t="s">
        <v>27</v>
      </c>
      <c r="B33" s="15"/>
      <c r="C33" t="s">
        <v>4135</v>
      </c>
    </row>
    <row r="34" spans="1:3" x14ac:dyDescent="0.25">
      <c r="A34" s="7" t="s">
        <v>28</v>
      </c>
      <c r="B34" s="15"/>
      <c r="C34" t="s">
        <v>4135</v>
      </c>
    </row>
    <row r="35" spans="1:3" x14ac:dyDescent="0.25">
      <c r="A35" s="7" t="s">
        <v>29</v>
      </c>
      <c r="B35" s="15"/>
      <c r="C35" t="s">
        <v>4135</v>
      </c>
    </row>
    <row r="36" spans="1:3" x14ac:dyDescent="0.25">
      <c r="A36" s="7" t="s">
        <v>30</v>
      </c>
      <c r="B36" s="15"/>
      <c r="C36" t="s">
        <v>4135</v>
      </c>
    </row>
    <row r="37" spans="1:3" x14ac:dyDescent="0.25">
      <c r="A37" s="7" t="s">
        <v>31</v>
      </c>
      <c r="B37" s="15"/>
      <c r="C37" t="s">
        <v>4135</v>
      </c>
    </row>
    <row r="38" spans="1:3" x14ac:dyDescent="0.25">
      <c r="A38" s="7" t="s">
        <v>32</v>
      </c>
      <c r="B38" s="15"/>
      <c r="C38" t="s">
        <v>4135</v>
      </c>
    </row>
    <row r="39" spans="1:3" x14ac:dyDescent="0.25">
      <c r="A39" s="7" t="s">
        <v>33</v>
      </c>
      <c r="B39" s="15"/>
      <c r="C39" t="s">
        <v>4135</v>
      </c>
    </row>
    <row r="40" spans="1:3" x14ac:dyDescent="0.25">
      <c r="A40" s="7" t="s">
        <v>34</v>
      </c>
      <c r="B40" s="15"/>
      <c r="C40" t="s">
        <v>4135</v>
      </c>
    </row>
    <row r="41" spans="1:3" x14ac:dyDescent="0.25">
      <c r="A41" s="7" t="s">
        <v>35</v>
      </c>
      <c r="B41" s="15"/>
      <c r="C41" t="s">
        <v>4135</v>
      </c>
    </row>
    <row r="42" spans="1:3" x14ac:dyDescent="0.25">
      <c r="A42" s="7" t="s">
        <v>36</v>
      </c>
      <c r="B42" s="15"/>
      <c r="C42" t="s">
        <v>4135</v>
      </c>
    </row>
    <row r="43" spans="1:3" x14ac:dyDescent="0.25">
      <c r="A43" s="7" t="s">
        <v>37</v>
      </c>
      <c r="B43" s="15"/>
      <c r="C43" t="s">
        <v>4135</v>
      </c>
    </row>
    <row r="44" spans="1:3" x14ac:dyDescent="0.25">
      <c r="A44" s="7" t="s">
        <v>38</v>
      </c>
      <c r="B44" s="15"/>
      <c r="C44" t="s">
        <v>4135</v>
      </c>
    </row>
    <row r="45" spans="1:3" x14ac:dyDescent="0.25">
      <c r="A45" s="7" t="s">
        <v>39</v>
      </c>
      <c r="B45" s="15"/>
      <c r="C45" t="s">
        <v>4135</v>
      </c>
    </row>
    <row r="46" spans="1:3" x14ac:dyDescent="0.25">
      <c r="A46" s="7" t="s">
        <v>40</v>
      </c>
      <c r="B46" s="15"/>
      <c r="C46" t="s">
        <v>4135</v>
      </c>
    </row>
    <row r="47" spans="1:3" x14ac:dyDescent="0.25">
      <c r="A47" s="7" t="s">
        <v>41</v>
      </c>
      <c r="B47" s="15" t="s">
        <v>4136</v>
      </c>
      <c r="C47" t="s">
        <v>4135</v>
      </c>
    </row>
    <row r="48" spans="1:3" x14ac:dyDescent="0.25">
      <c r="A48" s="7" t="s">
        <v>42</v>
      </c>
      <c r="B48" s="15"/>
      <c r="C48" t="s">
        <v>4135</v>
      </c>
    </row>
    <row r="49" spans="1:3" x14ac:dyDescent="0.25">
      <c r="A49" s="7" t="s">
        <v>43</v>
      </c>
      <c r="B49" s="15"/>
      <c r="C49" t="s">
        <v>4135</v>
      </c>
    </row>
    <row r="50" spans="1:3" x14ac:dyDescent="0.25">
      <c r="A50" s="7" t="s">
        <v>44</v>
      </c>
      <c r="B50" s="15"/>
      <c r="C50" t="s">
        <v>4135</v>
      </c>
    </row>
    <row r="51" spans="1:3" x14ac:dyDescent="0.25">
      <c r="A51" s="7" t="s">
        <v>45</v>
      </c>
      <c r="B51" s="15"/>
      <c r="C51" t="s">
        <v>4135</v>
      </c>
    </row>
    <row r="52" spans="1:3" x14ac:dyDescent="0.25">
      <c r="A52" s="7" t="s">
        <v>46</v>
      </c>
      <c r="B52" s="15"/>
      <c r="C52" t="s">
        <v>4135</v>
      </c>
    </row>
    <row r="53" spans="1:3" x14ac:dyDescent="0.25">
      <c r="A53" s="7" t="s">
        <v>47</v>
      </c>
      <c r="B53" s="15"/>
      <c r="C53" t="s">
        <v>4135</v>
      </c>
    </row>
    <row r="54" spans="1:3" x14ac:dyDescent="0.25">
      <c r="A54" s="7" t="s">
        <v>48</v>
      </c>
      <c r="B54" s="15"/>
      <c r="C54" t="s">
        <v>4135</v>
      </c>
    </row>
    <row r="55" spans="1:3" x14ac:dyDescent="0.25">
      <c r="A55" s="7" t="s">
        <v>49</v>
      </c>
      <c r="B55" s="15"/>
      <c r="C55" t="s">
        <v>4135</v>
      </c>
    </row>
    <row r="56" spans="1:3" x14ac:dyDescent="0.25">
      <c r="A56" s="7" t="s">
        <v>50</v>
      </c>
      <c r="B56" s="15"/>
      <c r="C56" t="s">
        <v>4135</v>
      </c>
    </row>
    <row r="57" spans="1:3" x14ac:dyDescent="0.25">
      <c r="A57" s="7" t="s">
        <v>51</v>
      </c>
      <c r="B57" s="15"/>
      <c r="C57" t="s">
        <v>4135</v>
      </c>
    </row>
    <row r="58" spans="1:3" x14ac:dyDescent="0.25">
      <c r="A58" s="7" t="s">
        <v>52</v>
      </c>
      <c r="B58" s="15"/>
      <c r="C58" t="s">
        <v>4135</v>
      </c>
    </row>
    <row r="59" spans="1:3" x14ac:dyDescent="0.25">
      <c r="A59" s="7" t="s">
        <v>53</v>
      </c>
      <c r="B59" s="15"/>
      <c r="C59" t="s">
        <v>4135</v>
      </c>
    </row>
    <row r="60" spans="1:3" x14ac:dyDescent="0.25">
      <c r="A60" s="7" t="s">
        <v>54</v>
      </c>
      <c r="B60" s="15"/>
      <c r="C60" t="s">
        <v>4135</v>
      </c>
    </row>
    <row r="61" spans="1:3" x14ac:dyDescent="0.25">
      <c r="A61" s="7" t="s">
        <v>55</v>
      </c>
      <c r="B61" s="15"/>
      <c r="C61" t="s">
        <v>4135</v>
      </c>
    </row>
    <row r="62" spans="1:3" x14ac:dyDescent="0.25">
      <c r="A62" s="7" t="s">
        <v>56</v>
      </c>
      <c r="B62" s="15"/>
      <c r="C62" t="s">
        <v>4135</v>
      </c>
    </row>
    <row r="63" spans="1:3" x14ac:dyDescent="0.25">
      <c r="A63" s="7" t="s">
        <v>57</v>
      </c>
      <c r="B63" s="15"/>
      <c r="C63" t="s">
        <v>4135</v>
      </c>
    </row>
    <row r="64" spans="1:3" x14ac:dyDescent="0.25">
      <c r="A64" s="7" t="s">
        <v>58</v>
      </c>
      <c r="B64" s="15"/>
      <c r="C64" t="s">
        <v>4135</v>
      </c>
    </row>
    <row r="65" spans="1:3" x14ac:dyDescent="0.25">
      <c r="A65" s="7" t="s">
        <v>59</v>
      </c>
      <c r="B65" s="7" t="s">
        <v>4137</v>
      </c>
      <c r="C65" t="s">
        <v>4119</v>
      </c>
    </row>
    <row r="66" spans="1:3" ht="15" customHeight="1" x14ac:dyDescent="0.25">
      <c r="A66" t="str">
        <f>A47 &amp; "_millones"</f>
        <v>prog_rec_ano1_millones</v>
      </c>
      <c r="B66" s="16" t="s">
        <v>4138</v>
      </c>
      <c r="C66" t="s">
        <v>4135</v>
      </c>
    </row>
    <row r="67" spans="1:3" x14ac:dyDescent="0.25">
      <c r="A67" t="str">
        <f t="shared" ref="A67" si="0">A48 &amp; "_millones"</f>
        <v>ejec_rec_ano1_millones</v>
      </c>
      <c r="B67" s="16"/>
      <c r="C67" t="s">
        <v>4135</v>
      </c>
    </row>
    <row r="68" spans="1:3" x14ac:dyDescent="0.25">
      <c r="A68" t="str">
        <f>A50 &amp; "_millones"</f>
        <v>prog_rec_ano2_millones</v>
      </c>
      <c r="B68" s="16"/>
      <c r="C68" t="s">
        <v>4135</v>
      </c>
    </row>
    <row r="69" spans="1:3" x14ac:dyDescent="0.25">
      <c r="A69" t="str">
        <f>A51 &amp; "_millones"</f>
        <v>ejec_rec_ano2_millones</v>
      </c>
      <c r="B69" s="16"/>
      <c r="C69" t="s">
        <v>4135</v>
      </c>
    </row>
    <row r="70" spans="1:3" x14ac:dyDescent="0.25">
      <c r="A70" t="str">
        <f>A53 &amp; "_millones"</f>
        <v>prog_rec_ano3_millones</v>
      </c>
      <c r="B70" s="16"/>
      <c r="C70" t="s">
        <v>4135</v>
      </c>
    </row>
    <row r="71" spans="1:3" x14ac:dyDescent="0.25">
      <c r="A71" t="str">
        <f>A54 &amp; "_millones"</f>
        <v>ejec_rec_ano3_millones</v>
      </c>
      <c r="B71" s="16"/>
      <c r="C71" t="s">
        <v>4135</v>
      </c>
    </row>
    <row r="72" spans="1:3" x14ac:dyDescent="0.25">
      <c r="A72" t="str">
        <f>A56 &amp; "_millones"</f>
        <v>prog_rec_ano4_millones</v>
      </c>
      <c r="B72" s="16"/>
      <c r="C72" t="s">
        <v>4135</v>
      </c>
    </row>
    <row r="73" spans="1:3" x14ac:dyDescent="0.25">
      <c r="A73" t="str">
        <f>A57 &amp; "_millones"</f>
        <v>ejec_rec_ano4_millones</v>
      </c>
      <c r="B73" s="16"/>
      <c r="C73" t="s">
        <v>4135</v>
      </c>
    </row>
    <row r="74" spans="1:3" x14ac:dyDescent="0.25">
      <c r="A74" t="str">
        <f>A59 &amp; "_millones"</f>
        <v>prog_rec_ano5_millones</v>
      </c>
      <c r="B74" s="16"/>
      <c r="C74" t="s">
        <v>4135</v>
      </c>
    </row>
    <row r="75" spans="1:3" x14ac:dyDescent="0.25">
      <c r="A75" t="str">
        <f>A60 &amp; "_millones"</f>
        <v>ejec_rec_ano5_millones</v>
      </c>
      <c r="B75" s="16"/>
      <c r="C75" t="s">
        <v>4135</v>
      </c>
    </row>
    <row r="76" spans="1:3" x14ac:dyDescent="0.25">
      <c r="A76" t="s">
        <v>4096</v>
      </c>
      <c r="B76" s="16"/>
      <c r="C76" t="s">
        <v>4135</v>
      </c>
    </row>
    <row r="77" spans="1:3" x14ac:dyDescent="0.25">
      <c r="A77" t="s">
        <v>4097</v>
      </c>
      <c r="B77" s="16"/>
      <c r="C77" t="s">
        <v>4135</v>
      </c>
    </row>
  </sheetData>
  <mergeCells count="12">
    <mergeCell ref="B66:B77"/>
    <mergeCell ref="B2:B4"/>
    <mergeCell ref="B8:B9"/>
    <mergeCell ref="B10:B12"/>
    <mergeCell ref="B13:B14"/>
    <mergeCell ref="B15:B18"/>
    <mergeCell ref="B19:B21"/>
    <mergeCell ref="B22:B23"/>
    <mergeCell ref="B24:B25"/>
    <mergeCell ref="B26:B27"/>
    <mergeCell ref="B29:B46"/>
    <mergeCell ref="B47:B6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NOTA</vt:lpstr>
      <vt:lpstr>tabla_dinamica</vt:lpstr>
      <vt:lpstr>DatosCompInversion</vt:lpstr>
      <vt:lpstr>DiccDatosCompInversion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2021-11-08T13:52:48Z</dcterms:created>
  <dcterms:modified xsi:type="dcterms:W3CDTF">2021-11-08T14:10:42Z</dcterms:modified>
</cp:coreProperties>
</file>